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Desktop\대내외요구자료\사전정보공표\"/>
    </mc:Choice>
  </mc:AlternateContent>
  <bookViews>
    <workbookView xWindow="0" yWindow="0" windowWidth="28800" windowHeight="12060" tabRatio="669" firstSheet="2" activeTab="2"/>
  </bookViews>
  <sheets>
    <sheet name="2016년감가상각비" sheetId="25" state="hidden" r:id="rId1"/>
    <sheet name="2017년감가상각비" sheetId="26" state="hidden" r:id="rId2"/>
    <sheet name="2017" sheetId="30" r:id="rId3"/>
    <sheet name="2018년감가상각비" sheetId="27" state="hidden" r:id="rId4"/>
    <sheet name="자본금현황" sheetId="28" state="hidden" r:id="rId5"/>
  </sheets>
  <definedNames>
    <definedName name="_xlnm._FilterDatabase" localSheetId="2" hidden="1">'2017'!$A$1:$E$645</definedName>
    <definedName name="_xlnm.Print_Area" localSheetId="0">'2016년감가상각비'!$L$619:$P$623</definedName>
    <definedName name="_xlnm.Print_Area" localSheetId="2">'2017'!#REF!</definedName>
    <definedName name="_xlnm.Print_Area" localSheetId="1">'2017년감가상각비'!$D$662:$M$666</definedName>
    <definedName name="_xlnm.Print_Area" localSheetId="3">'2018년감가상각비'!$D$659:$M$665</definedName>
  </definedNames>
  <calcPr calcId="152511"/>
</workbook>
</file>

<file path=xl/calcChain.xml><?xml version="1.0" encoding="utf-8"?>
<calcChain xmlns="http://schemas.openxmlformats.org/spreadsheetml/2006/main">
  <c r="L629" i="26" l="1"/>
  <c r="L636" i="26" l="1"/>
  <c r="M636" i="26" s="1"/>
  <c r="G638" i="26"/>
  <c r="L642" i="26"/>
  <c r="L643" i="26"/>
  <c r="L644" i="26"/>
  <c r="M644" i="26" s="1"/>
  <c r="N547" i="26" l="1"/>
  <c r="F6" i="26" l="1"/>
  <c r="E6" i="26"/>
  <c r="E10" i="26" s="1"/>
  <c r="E648" i="26" l="1"/>
  <c r="L647" i="26" l="1"/>
  <c r="M647" i="26" s="1"/>
  <c r="N575" i="26"/>
  <c r="O575" i="26" s="1"/>
  <c r="N574" i="26"/>
  <c r="O574" i="26" s="1"/>
  <c r="N573" i="26"/>
  <c r="O573" i="26" s="1"/>
  <c r="K573" i="26" s="1"/>
  <c r="L573" i="26" s="1"/>
  <c r="M573" i="26" s="1"/>
  <c r="N572" i="26"/>
  <c r="O572" i="26" s="1"/>
  <c r="N571" i="26"/>
  <c r="O571" i="26" s="1"/>
  <c r="N570" i="26"/>
  <c r="O570" i="26" s="1"/>
  <c r="K570" i="26" s="1"/>
  <c r="L570" i="26" s="1"/>
  <c r="M570" i="26" s="1"/>
  <c r="H575" i="26"/>
  <c r="K575" i="26" s="1"/>
  <c r="L575" i="26" s="1"/>
  <c r="M575" i="26" s="1"/>
  <c r="H574" i="26"/>
  <c r="H573" i="26"/>
  <c r="H572" i="26"/>
  <c r="H571" i="26"/>
  <c r="K571" i="26" s="1"/>
  <c r="L571" i="26" s="1"/>
  <c r="M571" i="26" s="1"/>
  <c r="H570" i="26"/>
  <c r="P647" i="26"/>
  <c r="N647" i="26"/>
  <c r="O647" i="26" s="1"/>
  <c r="K574" i="26" l="1"/>
  <c r="L574" i="26" s="1"/>
  <c r="M574" i="26" s="1"/>
  <c r="K572" i="26"/>
  <c r="L572" i="26" s="1"/>
  <c r="M572" i="26" s="1"/>
  <c r="D6" i="28"/>
  <c r="D7" i="28" s="1"/>
  <c r="D8" i="28" s="1"/>
  <c r="P643" i="27" l="1"/>
  <c r="K643" i="27" s="1"/>
  <c r="I572" i="27"/>
  <c r="F572" i="27"/>
  <c r="E572" i="27"/>
  <c r="H644" i="27"/>
  <c r="G642" i="27"/>
  <c r="G641" i="27"/>
  <c r="G640" i="27"/>
  <c r="G639" i="27"/>
  <c r="G638" i="27"/>
  <c r="G571" i="27"/>
  <c r="G570" i="27"/>
  <c r="G569" i="27"/>
  <c r="G568" i="27"/>
  <c r="G567" i="27"/>
  <c r="G566" i="27"/>
  <c r="G565" i="27"/>
  <c r="G564" i="27"/>
  <c r="G563" i="27"/>
  <c r="G562" i="27"/>
  <c r="G561" i="27"/>
  <c r="K561" i="27" s="1"/>
  <c r="G560" i="27"/>
  <c r="K560" i="27" s="1"/>
  <c r="G559" i="27"/>
  <c r="K559" i="27" s="1"/>
  <c r="G558" i="27"/>
  <c r="K558" i="27" s="1"/>
  <c r="G557" i="27"/>
  <c r="G556" i="27"/>
  <c r="K556" i="27" s="1"/>
  <c r="G555" i="27"/>
  <c r="K555" i="27" s="1"/>
  <c r="G554" i="27"/>
  <c r="K554" i="27" s="1"/>
  <c r="G553" i="27"/>
  <c r="G552" i="27"/>
  <c r="K552" i="27" s="1"/>
  <c r="G551" i="27"/>
  <c r="K551" i="27" s="1"/>
  <c r="G550" i="27"/>
  <c r="K550" i="27" s="1"/>
  <c r="G549" i="27"/>
  <c r="K549" i="27" s="1"/>
  <c r="G548" i="27"/>
  <c r="K548" i="27" s="1"/>
  <c r="G547" i="27"/>
  <c r="K547" i="27" s="1"/>
  <c r="K570" i="27"/>
  <c r="K569" i="27"/>
  <c r="K568" i="27"/>
  <c r="K567" i="27"/>
  <c r="K566" i="27"/>
  <c r="K565" i="27"/>
  <c r="K564" i="27"/>
  <c r="K563" i="27"/>
  <c r="K562" i="27"/>
  <c r="K557" i="27"/>
  <c r="K553" i="27"/>
  <c r="H571" i="27"/>
  <c r="H572" i="27" s="1"/>
  <c r="K9" i="27"/>
  <c r="K571" i="27" l="1"/>
  <c r="L643" i="27"/>
  <c r="M643" i="27" s="1"/>
  <c r="K8" i="27"/>
  <c r="L8" i="27" s="1"/>
  <c r="M8" i="27" s="1"/>
  <c r="J661" i="27"/>
  <c r="M655" i="27"/>
  <c r="N654" i="27"/>
  <c r="P654" i="27" s="1"/>
  <c r="N653" i="27"/>
  <c r="N655" i="27" s="1"/>
  <c r="P652" i="27"/>
  <c r="P655" i="27" s="1"/>
  <c r="I644" i="27"/>
  <c r="I661" i="27" s="1"/>
  <c r="F644" i="27"/>
  <c r="F661" i="27" s="1"/>
  <c r="E644" i="27"/>
  <c r="E661" i="27" s="1"/>
  <c r="P642" i="27"/>
  <c r="K642" i="27" s="1"/>
  <c r="N642" i="27"/>
  <c r="O642" i="27" s="1"/>
  <c r="P641" i="27"/>
  <c r="K641" i="27" s="1"/>
  <c r="N641" i="27"/>
  <c r="O641" i="27" s="1"/>
  <c r="P640" i="27"/>
  <c r="K640" i="27" s="1"/>
  <c r="N640" i="27"/>
  <c r="O640" i="27" s="1"/>
  <c r="P639" i="27"/>
  <c r="K639" i="27" s="1"/>
  <c r="N639" i="27"/>
  <c r="O639" i="27" s="1"/>
  <c r="L639" i="27" s="1"/>
  <c r="M639" i="27" s="1"/>
  <c r="P638" i="27"/>
  <c r="K638" i="27" s="1"/>
  <c r="N638" i="27"/>
  <c r="O638" i="27" s="1"/>
  <c r="P637" i="27"/>
  <c r="K637" i="27"/>
  <c r="L637" i="27" s="1"/>
  <c r="M637" i="27" s="1"/>
  <c r="G637" i="27"/>
  <c r="P636" i="27"/>
  <c r="K636" i="27" s="1"/>
  <c r="L636" i="27" s="1"/>
  <c r="M636" i="27" s="1"/>
  <c r="G636" i="27"/>
  <c r="P635" i="27"/>
  <c r="K635" i="27" s="1"/>
  <c r="L635" i="27" s="1"/>
  <c r="M635" i="27" s="1"/>
  <c r="G635" i="27"/>
  <c r="P634" i="27"/>
  <c r="K634" i="27" s="1"/>
  <c r="L634" i="27" s="1"/>
  <c r="M634" i="27" s="1"/>
  <c r="G634" i="27"/>
  <c r="P633" i="27"/>
  <c r="K633" i="27" s="1"/>
  <c r="L633" i="27" s="1"/>
  <c r="M633" i="27" s="1"/>
  <c r="G633" i="27"/>
  <c r="P632" i="27"/>
  <c r="K632" i="27" s="1"/>
  <c r="L632" i="27" s="1"/>
  <c r="M632" i="27" s="1"/>
  <c r="G632" i="27"/>
  <c r="P631" i="27"/>
  <c r="K631" i="27" s="1"/>
  <c r="L631" i="27" s="1"/>
  <c r="M631" i="27" s="1"/>
  <c r="G631" i="27"/>
  <c r="P630" i="27"/>
  <c r="K630" i="27" s="1"/>
  <c r="L630" i="27" s="1"/>
  <c r="M630" i="27" s="1"/>
  <c r="G630" i="27"/>
  <c r="P629" i="27"/>
  <c r="K629" i="27" s="1"/>
  <c r="L629" i="27" s="1"/>
  <c r="M629" i="27" s="1"/>
  <c r="G629" i="27"/>
  <c r="P628" i="27"/>
  <c r="K628" i="27" s="1"/>
  <c r="L628" i="27" s="1"/>
  <c r="M628" i="27" s="1"/>
  <c r="G628" i="27"/>
  <c r="P627" i="27"/>
  <c r="K627" i="27" s="1"/>
  <c r="L627" i="27" s="1"/>
  <c r="M627" i="27" s="1"/>
  <c r="G627" i="27"/>
  <c r="P626" i="27"/>
  <c r="K626" i="27" s="1"/>
  <c r="L626" i="27" s="1"/>
  <c r="M626" i="27" s="1"/>
  <c r="G626" i="27"/>
  <c r="P625" i="27"/>
  <c r="K625" i="27" s="1"/>
  <c r="L625" i="27" s="1"/>
  <c r="M625" i="27" s="1"/>
  <c r="G625" i="27"/>
  <c r="P624" i="27"/>
  <c r="G624" i="27"/>
  <c r="K624" i="27" s="1"/>
  <c r="L624" i="27" s="1"/>
  <c r="M624" i="27" s="1"/>
  <c r="P623" i="27"/>
  <c r="G623" i="27"/>
  <c r="K623" i="27" s="1"/>
  <c r="L623" i="27" s="1"/>
  <c r="M623" i="27" s="1"/>
  <c r="P622" i="27"/>
  <c r="G622" i="27"/>
  <c r="K622" i="27" s="1"/>
  <c r="L622" i="27" s="1"/>
  <c r="M622" i="27" s="1"/>
  <c r="P621" i="27"/>
  <c r="G621" i="27"/>
  <c r="K621" i="27" s="1"/>
  <c r="L621" i="27" s="1"/>
  <c r="M621" i="27" s="1"/>
  <c r="P620" i="27"/>
  <c r="G620" i="27"/>
  <c r="K620" i="27" s="1"/>
  <c r="L620" i="27" s="1"/>
  <c r="M620" i="27" s="1"/>
  <c r="P619" i="27"/>
  <c r="G619" i="27"/>
  <c r="K619" i="27" s="1"/>
  <c r="L619" i="27" s="1"/>
  <c r="M619" i="27" s="1"/>
  <c r="G618" i="27"/>
  <c r="K618" i="27" s="1"/>
  <c r="L618" i="27" s="1"/>
  <c r="M618" i="27" s="1"/>
  <c r="G617" i="27"/>
  <c r="K617" i="27" s="1"/>
  <c r="L617" i="27" s="1"/>
  <c r="M617" i="27" s="1"/>
  <c r="G616" i="27"/>
  <c r="K616" i="27" s="1"/>
  <c r="L616" i="27" s="1"/>
  <c r="M616" i="27" s="1"/>
  <c r="G615" i="27"/>
  <c r="K615" i="27" s="1"/>
  <c r="L615" i="27" s="1"/>
  <c r="M615" i="27" s="1"/>
  <c r="G614" i="27"/>
  <c r="K614" i="27" s="1"/>
  <c r="L614" i="27" s="1"/>
  <c r="M614" i="27" s="1"/>
  <c r="G613" i="27"/>
  <c r="K613" i="27" s="1"/>
  <c r="L613" i="27" s="1"/>
  <c r="M613" i="27" s="1"/>
  <c r="G612" i="27"/>
  <c r="K612" i="27" s="1"/>
  <c r="L612" i="27" s="1"/>
  <c r="M612" i="27" s="1"/>
  <c r="G611" i="27"/>
  <c r="K611" i="27" s="1"/>
  <c r="L611" i="27" s="1"/>
  <c r="M611" i="27" s="1"/>
  <c r="G610" i="27"/>
  <c r="K610" i="27" s="1"/>
  <c r="L610" i="27" s="1"/>
  <c r="M610" i="27" s="1"/>
  <c r="G609" i="27"/>
  <c r="K609" i="27" s="1"/>
  <c r="L609" i="27" s="1"/>
  <c r="M609" i="27" s="1"/>
  <c r="G608" i="27"/>
  <c r="K608" i="27" s="1"/>
  <c r="L608" i="27" s="1"/>
  <c r="M608" i="27" s="1"/>
  <c r="G607" i="27"/>
  <c r="K607" i="27" s="1"/>
  <c r="L607" i="27" s="1"/>
  <c r="M607" i="27" s="1"/>
  <c r="G606" i="27"/>
  <c r="K606" i="27" s="1"/>
  <c r="L606" i="27" s="1"/>
  <c r="M606" i="27" s="1"/>
  <c r="G605" i="27"/>
  <c r="K605" i="27" s="1"/>
  <c r="L605" i="27" s="1"/>
  <c r="M605" i="27" s="1"/>
  <c r="G604" i="27"/>
  <c r="K604" i="27" s="1"/>
  <c r="L604" i="27" s="1"/>
  <c r="M604" i="27" s="1"/>
  <c r="G603" i="27"/>
  <c r="K603" i="27" s="1"/>
  <c r="L603" i="27" s="1"/>
  <c r="M603" i="27" s="1"/>
  <c r="G602" i="27"/>
  <c r="K602" i="27" s="1"/>
  <c r="L602" i="27" s="1"/>
  <c r="M602" i="27" s="1"/>
  <c r="G601" i="27"/>
  <c r="K601" i="27" s="1"/>
  <c r="L601" i="27" s="1"/>
  <c r="M601" i="27" s="1"/>
  <c r="G600" i="27"/>
  <c r="K600" i="27" s="1"/>
  <c r="L600" i="27" s="1"/>
  <c r="M600" i="27" s="1"/>
  <c r="G599" i="27"/>
  <c r="K599" i="27" s="1"/>
  <c r="L599" i="27" s="1"/>
  <c r="M599" i="27" s="1"/>
  <c r="G598" i="27"/>
  <c r="K598" i="27" s="1"/>
  <c r="L598" i="27" s="1"/>
  <c r="M598" i="27" s="1"/>
  <c r="G597" i="27"/>
  <c r="K597" i="27" s="1"/>
  <c r="L597" i="27" s="1"/>
  <c r="M597" i="27" s="1"/>
  <c r="G596" i="27"/>
  <c r="K596" i="27" s="1"/>
  <c r="L596" i="27" s="1"/>
  <c r="M596" i="27" s="1"/>
  <c r="G595" i="27"/>
  <c r="K595" i="27" s="1"/>
  <c r="L595" i="27" s="1"/>
  <c r="M595" i="27" s="1"/>
  <c r="G594" i="27"/>
  <c r="K594" i="27" s="1"/>
  <c r="L594" i="27" s="1"/>
  <c r="M594" i="27" s="1"/>
  <c r="G593" i="27"/>
  <c r="K593" i="27" s="1"/>
  <c r="L593" i="27" s="1"/>
  <c r="M593" i="27" s="1"/>
  <c r="G592" i="27"/>
  <c r="K592" i="27" s="1"/>
  <c r="L592" i="27" s="1"/>
  <c r="M592" i="27" s="1"/>
  <c r="G591" i="27"/>
  <c r="K591" i="27" s="1"/>
  <c r="L591" i="27" s="1"/>
  <c r="M591" i="27" s="1"/>
  <c r="G590" i="27"/>
  <c r="K590" i="27" s="1"/>
  <c r="L590" i="27" s="1"/>
  <c r="M590" i="27" s="1"/>
  <c r="G589" i="27"/>
  <c r="K589" i="27" s="1"/>
  <c r="L589" i="27" s="1"/>
  <c r="M589" i="27" s="1"/>
  <c r="G588" i="27"/>
  <c r="K588" i="27" s="1"/>
  <c r="L588" i="27" s="1"/>
  <c r="M588" i="27" s="1"/>
  <c r="G587" i="27"/>
  <c r="K587" i="27" s="1"/>
  <c r="L587" i="27" s="1"/>
  <c r="M587" i="27" s="1"/>
  <c r="G586" i="27"/>
  <c r="K586" i="27" s="1"/>
  <c r="L586" i="27" s="1"/>
  <c r="M586" i="27" s="1"/>
  <c r="G585" i="27"/>
  <c r="K585" i="27" s="1"/>
  <c r="L585" i="27" s="1"/>
  <c r="M585" i="27" s="1"/>
  <c r="G584" i="27"/>
  <c r="K584" i="27" s="1"/>
  <c r="L584" i="27" s="1"/>
  <c r="M584" i="27" s="1"/>
  <c r="G583" i="27"/>
  <c r="K583" i="27" s="1"/>
  <c r="L583" i="27" s="1"/>
  <c r="M583" i="27" s="1"/>
  <c r="G582" i="27"/>
  <c r="K582" i="27" s="1"/>
  <c r="L582" i="27" s="1"/>
  <c r="M582" i="27" s="1"/>
  <c r="G581" i="27"/>
  <c r="K581" i="27" s="1"/>
  <c r="L581" i="27" s="1"/>
  <c r="M581" i="27" s="1"/>
  <c r="G580" i="27"/>
  <c r="K580" i="27" s="1"/>
  <c r="L580" i="27" s="1"/>
  <c r="M580" i="27" s="1"/>
  <c r="G579" i="27"/>
  <c r="K579" i="27" s="1"/>
  <c r="L579" i="27" s="1"/>
  <c r="M579" i="27" s="1"/>
  <c r="G578" i="27"/>
  <c r="K578" i="27" s="1"/>
  <c r="L578" i="27" s="1"/>
  <c r="M578" i="27" s="1"/>
  <c r="G577" i="27"/>
  <c r="K577" i="27" s="1"/>
  <c r="L577" i="27" s="1"/>
  <c r="M577" i="27" s="1"/>
  <c r="G576" i="27"/>
  <c r="K576" i="27" s="1"/>
  <c r="L576" i="27" s="1"/>
  <c r="M576" i="27" s="1"/>
  <c r="G575" i="27"/>
  <c r="K575" i="27" s="1"/>
  <c r="L575" i="27" s="1"/>
  <c r="M575" i="27" s="1"/>
  <c r="G574" i="27"/>
  <c r="K574" i="27" s="1"/>
  <c r="L574" i="27" s="1"/>
  <c r="M574" i="27" s="1"/>
  <c r="G573" i="27"/>
  <c r="J572" i="27"/>
  <c r="J660" i="27" s="1"/>
  <c r="I660" i="27"/>
  <c r="F660" i="27"/>
  <c r="N570" i="27"/>
  <c r="O570" i="27" s="1"/>
  <c r="L570" i="27"/>
  <c r="M570" i="27" s="1"/>
  <c r="N569" i="27"/>
  <c r="O569" i="27" s="1"/>
  <c r="N568" i="27"/>
  <c r="O568" i="27" s="1"/>
  <c r="L568" i="27"/>
  <c r="M568" i="27" s="1"/>
  <c r="N567" i="27"/>
  <c r="O567" i="27" s="1"/>
  <c r="N566" i="27"/>
  <c r="O566" i="27" s="1"/>
  <c r="N565" i="27"/>
  <c r="O565" i="27" s="1"/>
  <c r="N564" i="27"/>
  <c r="O564" i="27" s="1"/>
  <c r="N563" i="27"/>
  <c r="O563" i="27" s="1"/>
  <c r="N562" i="27"/>
  <c r="O562" i="27" s="1"/>
  <c r="L562" i="27"/>
  <c r="M562" i="27" s="1"/>
  <c r="N561" i="27"/>
  <c r="O561" i="27" s="1"/>
  <c r="N560" i="27"/>
  <c r="O560" i="27" s="1"/>
  <c r="N559" i="27"/>
  <c r="O559" i="27" s="1"/>
  <c r="N558" i="27"/>
  <c r="O558" i="27" s="1"/>
  <c r="N557" i="27"/>
  <c r="O557" i="27" s="1"/>
  <c r="N556" i="27"/>
  <c r="O556" i="27" s="1"/>
  <c r="N555" i="27"/>
  <c r="O555" i="27" s="1"/>
  <c r="N554" i="27"/>
  <c r="O554" i="27" s="1"/>
  <c r="N553" i="27"/>
  <c r="O553" i="27" s="1"/>
  <c r="N552" i="27"/>
  <c r="O552" i="27" s="1"/>
  <c r="N551" i="27"/>
  <c r="O551" i="27" s="1"/>
  <c r="N550" i="27"/>
  <c r="O550" i="27" s="1"/>
  <c r="N549" i="27"/>
  <c r="O549" i="27" s="1"/>
  <c r="N548" i="27"/>
  <c r="O548" i="27" s="1"/>
  <c r="N547" i="27"/>
  <c r="O547" i="27" s="1"/>
  <c r="G546" i="27"/>
  <c r="K546" i="27" s="1"/>
  <c r="L546" i="27" s="1"/>
  <c r="M546" i="27" s="1"/>
  <c r="G545" i="27"/>
  <c r="G544" i="27"/>
  <c r="K544" i="27" s="1"/>
  <c r="L544" i="27" s="1"/>
  <c r="M544" i="27" s="1"/>
  <c r="G543" i="27"/>
  <c r="G542" i="27"/>
  <c r="K542" i="27" s="1"/>
  <c r="L542" i="27" s="1"/>
  <c r="M542" i="27" s="1"/>
  <c r="G541" i="27"/>
  <c r="G540" i="27"/>
  <c r="K540" i="27" s="1"/>
  <c r="L540" i="27" s="1"/>
  <c r="M540" i="27" s="1"/>
  <c r="G539" i="27"/>
  <c r="G538" i="27"/>
  <c r="K538" i="27" s="1"/>
  <c r="L538" i="27" s="1"/>
  <c r="M538" i="27" s="1"/>
  <c r="G537" i="27"/>
  <c r="G536" i="27"/>
  <c r="K536" i="27" s="1"/>
  <c r="L536" i="27" s="1"/>
  <c r="M536" i="27" s="1"/>
  <c r="G535" i="27"/>
  <c r="G534" i="27"/>
  <c r="K534" i="27" s="1"/>
  <c r="L534" i="27" s="1"/>
  <c r="M534" i="27" s="1"/>
  <c r="G533" i="27"/>
  <c r="G532" i="27"/>
  <c r="K532" i="27" s="1"/>
  <c r="L532" i="27" s="1"/>
  <c r="M532" i="27" s="1"/>
  <c r="G531" i="27"/>
  <c r="K531" i="27" s="1"/>
  <c r="L531" i="27" s="1"/>
  <c r="M531" i="27" s="1"/>
  <c r="G530" i="27"/>
  <c r="K530" i="27" s="1"/>
  <c r="L530" i="27" s="1"/>
  <c r="M530" i="27" s="1"/>
  <c r="G529" i="27"/>
  <c r="G528" i="27"/>
  <c r="K528" i="27" s="1"/>
  <c r="L528" i="27" s="1"/>
  <c r="M528" i="27" s="1"/>
  <c r="G527" i="27"/>
  <c r="K527" i="27" s="1"/>
  <c r="L527" i="27" s="1"/>
  <c r="M527" i="27" s="1"/>
  <c r="G526" i="27"/>
  <c r="K526" i="27" s="1"/>
  <c r="L526" i="27" s="1"/>
  <c r="M526" i="27" s="1"/>
  <c r="G525" i="27"/>
  <c r="G524" i="27"/>
  <c r="K524" i="27" s="1"/>
  <c r="L524" i="27" s="1"/>
  <c r="M524" i="27" s="1"/>
  <c r="G523" i="27"/>
  <c r="K523" i="27" s="1"/>
  <c r="L523" i="27" s="1"/>
  <c r="M523" i="27" s="1"/>
  <c r="G522" i="27"/>
  <c r="K522" i="27" s="1"/>
  <c r="L522" i="27" s="1"/>
  <c r="M522" i="27" s="1"/>
  <c r="G521" i="27"/>
  <c r="G520" i="27"/>
  <c r="K520" i="27" s="1"/>
  <c r="L520" i="27" s="1"/>
  <c r="M520" i="27" s="1"/>
  <c r="G519" i="27"/>
  <c r="K519" i="27" s="1"/>
  <c r="L519" i="27" s="1"/>
  <c r="M519" i="27" s="1"/>
  <c r="G518" i="27"/>
  <c r="K518" i="27" s="1"/>
  <c r="L518" i="27" s="1"/>
  <c r="M518" i="27" s="1"/>
  <c r="G517" i="27"/>
  <c r="G516" i="27"/>
  <c r="K516" i="27" s="1"/>
  <c r="L516" i="27" s="1"/>
  <c r="M516" i="27" s="1"/>
  <c r="G515" i="27"/>
  <c r="K515" i="27" s="1"/>
  <c r="L515" i="27" s="1"/>
  <c r="M515" i="27" s="1"/>
  <c r="G514" i="27"/>
  <c r="K514" i="27" s="1"/>
  <c r="L514" i="27" s="1"/>
  <c r="M514" i="27" s="1"/>
  <c r="G513" i="27"/>
  <c r="G512" i="27"/>
  <c r="K512" i="27" s="1"/>
  <c r="L512" i="27" s="1"/>
  <c r="M512" i="27" s="1"/>
  <c r="G511" i="27"/>
  <c r="G510" i="27"/>
  <c r="G509" i="27"/>
  <c r="K509" i="27" s="1"/>
  <c r="L509" i="27" s="1"/>
  <c r="M509" i="27" s="1"/>
  <c r="G508" i="27"/>
  <c r="K508" i="27" s="1"/>
  <c r="L508" i="27" s="1"/>
  <c r="M508" i="27" s="1"/>
  <c r="G507" i="27"/>
  <c r="G506" i="27"/>
  <c r="G505" i="27"/>
  <c r="K505" i="27" s="1"/>
  <c r="L505" i="27" s="1"/>
  <c r="M505" i="27" s="1"/>
  <c r="G504" i="27"/>
  <c r="K504" i="27" s="1"/>
  <c r="L504" i="27" s="1"/>
  <c r="M504" i="27" s="1"/>
  <c r="G503" i="27"/>
  <c r="G502" i="27"/>
  <c r="G501" i="27"/>
  <c r="K501" i="27" s="1"/>
  <c r="L501" i="27" s="1"/>
  <c r="M501" i="27" s="1"/>
  <c r="G500" i="27"/>
  <c r="K500" i="27" s="1"/>
  <c r="L500" i="27" s="1"/>
  <c r="M500" i="27" s="1"/>
  <c r="G499" i="27"/>
  <c r="G498" i="27"/>
  <c r="G497" i="27"/>
  <c r="K497" i="27" s="1"/>
  <c r="L497" i="27" s="1"/>
  <c r="M497" i="27" s="1"/>
  <c r="G496" i="27"/>
  <c r="K496" i="27" s="1"/>
  <c r="L496" i="27" s="1"/>
  <c r="M496" i="27" s="1"/>
  <c r="G495" i="27"/>
  <c r="G494" i="27"/>
  <c r="G493" i="27"/>
  <c r="K493" i="27" s="1"/>
  <c r="L493" i="27" s="1"/>
  <c r="M493" i="27" s="1"/>
  <c r="G492" i="27"/>
  <c r="K492" i="27" s="1"/>
  <c r="L492" i="27" s="1"/>
  <c r="M492" i="27" s="1"/>
  <c r="G491" i="27"/>
  <c r="G490" i="27"/>
  <c r="G489" i="27"/>
  <c r="K489" i="27" s="1"/>
  <c r="L489" i="27" s="1"/>
  <c r="M489" i="27" s="1"/>
  <c r="G488" i="27"/>
  <c r="K488" i="27" s="1"/>
  <c r="L488" i="27" s="1"/>
  <c r="M488" i="27" s="1"/>
  <c r="G487" i="27"/>
  <c r="G486" i="27"/>
  <c r="G485" i="27"/>
  <c r="K485" i="27" s="1"/>
  <c r="L485" i="27" s="1"/>
  <c r="M485" i="27" s="1"/>
  <c r="G484" i="27"/>
  <c r="K484" i="27" s="1"/>
  <c r="L484" i="27" s="1"/>
  <c r="M484" i="27" s="1"/>
  <c r="G483" i="27"/>
  <c r="G482" i="27"/>
  <c r="G481" i="27"/>
  <c r="K481" i="27" s="1"/>
  <c r="L481" i="27" s="1"/>
  <c r="M481" i="27" s="1"/>
  <c r="G480" i="27"/>
  <c r="K480" i="27" s="1"/>
  <c r="L480" i="27" s="1"/>
  <c r="M480" i="27" s="1"/>
  <c r="G479" i="27"/>
  <c r="G478" i="27"/>
  <c r="G477" i="27"/>
  <c r="K477" i="27" s="1"/>
  <c r="L477" i="27" s="1"/>
  <c r="M477" i="27" s="1"/>
  <c r="G476" i="27"/>
  <c r="K476" i="27" s="1"/>
  <c r="L476" i="27" s="1"/>
  <c r="M476" i="27" s="1"/>
  <c r="G475" i="27"/>
  <c r="G474" i="27"/>
  <c r="G473" i="27"/>
  <c r="K473" i="27" s="1"/>
  <c r="L473" i="27" s="1"/>
  <c r="M473" i="27" s="1"/>
  <c r="G472" i="27"/>
  <c r="K472" i="27" s="1"/>
  <c r="L472" i="27" s="1"/>
  <c r="M472" i="27" s="1"/>
  <c r="G471" i="27"/>
  <c r="G470" i="27"/>
  <c r="G469" i="27"/>
  <c r="K469" i="27" s="1"/>
  <c r="L469" i="27" s="1"/>
  <c r="M469" i="27" s="1"/>
  <c r="G468" i="27"/>
  <c r="G467" i="27"/>
  <c r="G466" i="27"/>
  <c r="G465" i="27"/>
  <c r="K465" i="27" s="1"/>
  <c r="L465" i="27" s="1"/>
  <c r="M465" i="27" s="1"/>
  <c r="G464" i="27"/>
  <c r="G463" i="27"/>
  <c r="G462" i="27"/>
  <c r="G461" i="27"/>
  <c r="K461" i="27" s="1"/>
  <c r="L461" i="27" s="1"/>
  <c r="M461" i="27" s="1"/>
  <c r="G460" i="27"/>
  <c r="G459" i="27"/>
  <c r="G458" i="27"/>
  <c r="G457" i="27"/>
  <c r="G456" i="27"/>
  <c r="K456" i="27" s="1"/>
  <c r="G455" i="27"/>
  <c r="K455" i="27" s="1"/>
  <c r="G454" i="27"/>
  <c r="K454" i="27" s="1"/>
  <c r="G453" i="27"/>
  <c r="K453" i="27" s="1"/>
  <c r="L453" i="27" s="1"/>
  <c r="M453" i="27" s="1"/>
  <c r="G452" i="27"/>
  <c r="K452" i="27" s="1"/>
  <c r="G451" i="27"/>
  <c r="K451" i="27" s="1"/>
  <c r="G450" i="27"/>
  <c r="K450" i="27" s="1"/>
  <c r="G449" i="27"/>
  <c r="G448" i="27"/>
  <c r="G447" i="27"/>
  <c r="G446" i="27"/>
  <c r="G445" i="27"/>
  <c r="G444" i="27"/>
  <c r="G443" i="27"/>
  <c r="G442" i="27"/>
  <c r="G441" i="27"/>
  <c r="G440" i="27"/>
  <c r="G439" i="27"/>
  <c r="G438" i="27"/>
  <c r="G437" i="27"/>
  <c r="G436" i="27"/>
  <c r="G435" i="27"/>
  <c r="G434" i="27"/>
  <c r="G433" i="27"/>
  <c r="G432" i="27"/>
  <c r="G431" i="27"/>
  <c r="K431" i="27" s="1"/>
  <c r="L431" i="27" s="1"/>
  <c r="M431" i="27" s="1"/>
  <c r="G430" i="27"/>
  <c r="K430" i="27" s="1"/>
  <c r="L430" i="27" s="1"/>
  <c r="M430" i="27" s="1"/>
  <c r="G429" i="27"/>
  <c r="K429" i="27" s="1"/>
  <c r="L429" i="27" s="1"/>
  <c r="M429" i="27" s="1"/>
  <c r="G428" i="27"/>
  <c r="K428" i="27" s="1"/>
  <c r="L428" i="27" s="1"/>
  <c r="M428" i="27" s="1"/>
  <c r="G427" i="27"/>
  <c r="K427" i="27" s="1"/>
  <c r="L427" i="27" s="1"/>
  <c r="M427" i="27" s="1"/>
  <c r="G426" i="27"/>
  <c r="K426" i="27" s="1"/>
  <c r="L426" i="27" s="1"/>
  <c r="M426" i="27" s="1"/>
  <c r="G425" i="27"/>
  <c r="K425" i="27" s="1"/>
  <c r="L425" i="27" s="1"/>
  <c r="M425" i="27" s="1"/>
  <c r="G424" i="27"/>
  <c r="K424" i="27" s="1"/>
  <c r="L424" i="27" s="1"/>
  <c r="M424" i="27" s="1"/>
  <c r="G423" i="27"/>
  <c r="K423" i="27" s="1"/>
  <c r="L423" i="27" s="1"/>
  <c r="M423" i="27" s="1"/>
  <c r="G422" i="27"/>
  <c r="K422" i="27" s="1"/>
  <c r="L422" i="27" s="1"/>
  <c r="M422" i="27" s="1"/>
  <c r="G421" i="27"/>
  <c r="K421" i="27" s="1"/>
  <c r="L421" i="27" s="1"/>
  <c r="M421" i="27" s="1"/>
  <c r="G420" i="27"/>
  <c r="K420" i="27" s="1"/>
  <c r="L420" i="27" s="1"/>
  <c r="M420" i="27" s="1"/>
  <c r="G419" i="27"/>
  <c r="K419" i="27" s="1"/>
  <c r="L419" i="27" s="1"/>
  <c r="M419" i="27" s="1"/>
  <c r="G418" i="27"/>
  <c r="K418" i="27" s="1"/>
  <c r="L418" i="27" s="1"/>
  <c r="M418" i="27" s="1"/>
  <c r="G417" i="27"/>
  <c r="K417" i="27" s="1"/>
  <c r="L417" i="27" s="1"/>
  <c r="M417" i="27" s="1"/>
  <c r="G416" i="27"/>
  <c r="K416" i="27" s="1"/>
  <c r="L416" i="27" s="1"/>
  <c r="M416" i="27" s="1"/>
  <c r="G415" i="27"/>
  <c r="K415" i="27" s="1"/>
  <c r="L415" i="27" s="1"/>
  <c r="M415" i="27" s="1"/>
  <c r="G414" i="27"/>
  <c r="K414" i="27" s="1"/>
  <c r="L414" i="27" s="1"/>
  <c r="M414" i="27" s="1"/>
  <c r="G413" i="27"/>
  <c r="K413" i="27" s="1"/>
  <c r="L413" i="27" s="1"/>
  <c r="M413" i="27" s="1"/>
  <c r="G412" i="27"/>
  <c r="K412" i="27" s="1"/>
  <c r="L412" i="27" s="1"/>
  <c r="M412" i="27" s="1"/>
  <c r="G411" i="27"/>
  <c r="K411" i="27" s="1"/>
  <c r="L411" i="27" s="1"/>
  <c r="M411" i="27" s="1"/>
  <c r="G410" i="27"/>
  <c r="K410" i="27" s="1"/>
  <c r="L410" i="27" s="1"/>
  <c r="M410" i="27" s="1"/>
  <c r="G409" i="27"/>
  <c r="K409" i="27" s="1"/>
  <c r="L409" i="27" s="1"/>
  <c r="M409" i="27" s="1"/>
  <c r="G408" i="27"/>
  <c r="K408" i="27" s="1"/>
  <c r="L408" i="27" s="1"/>
  <c r="M408" i="27" s="1"/>
  <c r="G407" i="27"/>
  <c r="K407" i="27" s="1"/>
  <c r="L407" i="27" s="1"/>
  <c r="M407" i="27" s="1"/>
  <c r="G406" i="27"/>
  <c r="K406" i="27" s="1"/>
  <c r="L406" i="27" s="1"/>
  <c r="M406" i="27" s="1"/>
  <c r="G405" i="27"/>
  <c r="K405" i="27" s="1"/>
  <c r="L405" i="27" s="1"/>
  <c r="M405" i="27" s="1"/>
  <c r="G404" i="27"/>
  <c r="K404" i="27" s="1"/>
  <c r="L404" i="27" s="1"/>
  <c r="M404" i="27" s="1"/>
  <c r="G403" i="27"/>
  <c r="K403" i="27" s="1"/>
  <c r="L403" i="27" s="1"/>
  <c r="M403" i="27" s="1"/>
  <c r="G402" i="27"/>
  <c r="K402" i="27" s="1"/>
  <c r="L402" i="27" s="1"/>
  <c r="M402" i="27" s="1"/>
  <c r="G401" i="27"/>
  <c r="K401" i="27" s="1"/>
  <c r="L401" i="27" s="1"/>
  <c r="M401" i="27" s="1"/>
  <c r="G400" i="27"/>
  <c r="K400" i="27" s="1"/>
  <c r="L400" i="27" s="1"/>
  <c r="M400" i="27" s="1"/>
  <c r="G399" i="27"/>
  <c r="K399" i="27" s="1"/>
  <c r="L399" i="27" s="1"/>
  <c r="M399" i="27" s="1"/>
  <c r="G398" i="27"/>
  <c r="K398" i="27" s="1"/>
  <c r="L398" i="27" s="1"/>
  <c r="M398" i="27" s="1"/>
  <c r="G397" i="27"/>
  <c r="K397" i="27" s="1"/>
  <c r="L397" i="27" s="1"/>
  <c r="M397" i="27" s="1"/>
  <c r="G396" i="27"/>
  <c r="K396" i="27" s="1"/>
  <c r="L396" i="27" s="1"/>
  <c r="M396" i="27" s="1"/>
  <c r="G395" i="27"/>
  <c r="K395" i="27" s="1"/>
  <c r="L395" i="27" s="1"/>
  <c r="M395" i="27" s="1"/>
  <c r="G394" i="27"/>
  <c r="K394" i="27" s="1"/>
  <c r="L394" i="27" s="1"/>
  <c r="M394" i="27" s="1"/>
  <c r="G393" i="27"/>
  <c r="K393" i="27" s="1"/>
  <c r="L393" i="27" s="1"/>
  <c r="M393" i="27" s="1"/>
  <c r="G392" i="27"/>
  <c r="K392" i="27" s="1"/>
  <c r="L392" i="27" s="1"/>
  <c r="M392" i="27" s="1"/>
  <c r="G391" i="27"/>
  <c r="K391" i="27" s="1"/>
  <c r="L391" i="27" s="1"/>
  <c r="M391" i="27" s="1"/>
  <c r="G390" i="27"/>
  <c r="K390" i="27" s="1"/>
  <c r="L390" i="27" s="1"/>
  <c r="M390" i="27" s="1"/>
  <c r="G389" i="27"/>
  <c r="K389" i="27" s="1"/>
  <c r="L389" i="27" s="1"/>
  <c r="M389" i="27" s="1"/>
  <c r="G388" i="27"/>
  <c r="K388" i="27" s="1"/>
  <c r="L388" i="27" s="1"/>
  <c r="M388" i="27" s="1"/>
  <c r="G387" i="27"/>
  <c r="K387" i="27" s="1"/>
  <c r="L387" i="27" s="1"/>
  <c r="M387" i="27" s="1"/>
  <c r="G386" i="27"/>
  <c r="K386" i="27" s="1"/>
  <c r="L386" i="27" s="1"/>
  <c r="M386" i="27" s="1"/>
  <c r="G385" i="27"/>
  <c r="K385" i="27" s="1"/>
  <c r="L385" i="27" s="1"/>
  <c r="M385" i="27" s="1"/>
  <c r="G384" i="27"/>
  <c r="K384" i="27" s="1"/>
  <c r="L384" i="27" s="1"/>
  <c r="M384" i="27" s="1"/>
  <c r="G383" i="27"/>
  <c r="K383" i="27" s="1"/>
  <c r="L383" i="27" s="1"/>
  <c r="M383" i="27" s="1"/>
  <c r="G382" i="27"/>
  <c r="K382" i="27" s="1"/>
  <c r="L382" i="27" s="1"/>
  <c r="M382" i="27" s="1"/>
  <c r="G381" i="27"/>
  <c r="K381" i="27" s="1"/>
  <c r="L381" i="27" s="1"/>
  <c r="M381" i="27" s="1"/>
  <c r="G380" i="27"/>
  <c r="K380" i="27" s="1"/>
  <c r="L380" i="27" s="1"/>
  <c r="M380" i="27" s="1"/>
  <c r="G379" i="27"/>
  <c r="K379" i="27" s="1"/>
  <c r="L379" i="27" s="1"/>
  <c r="M379" i="27" s="1"/>
  <c r="G378" i="27"/>
  <c r="K378" i="27" s="1"/>
  <c r="L378" i="27" s="1"/>
  <c r="M378" i="27" s="1"/>
  <c r="G377" i="27"/>
  <c r="K377" i="27" s="1"/>
  <c r="L377" i="27" s="1"/>
  <c r="M377" i="27" s="1"/>
  <c r="G376" i="27"/>
  <c r="K376" i="27" s="1"/>
  <c r="L376" i="27" s="1"/>
  <c r="M376" i="27" s="1"/>
  <c r="G375" i="27"/>
  <c r="K375" i="27" s="1"/>
  <c r="L375" i="27" s="1"/>
  <c r="M375" i="27" s="1"/>
  <c r="G374" i="27"/>
  <c r="K374" i="27" s="1"/>
  <c r="L374" i="27" s="1"/>
  <c r="M374" i="27" s="1"/>
  <c r="G373" i="27"/>
  <c r="K373" i="27" s="1"/>
  <c r="L373" i="27" s="1"/>
  <c r="M373" i="27" s="1"/>
  <c r="G372" i="27"/>
  <c r="K372" i="27" s="1"/>
  <c r="L372" i="27" s="1"/>
  <c r="M372" i="27" s="1"/>
  <c r="G371" i="27"/>
  <c r="K371" i="27" s="1"/>
  <c r="L371" i="27" s="1"/>
  <c r="M371" i="27" s="1"/>
  <c r="G370" i="27"/>
  <c r="K370" i="27" s="1"/>
  <c r="L370" i="27" s="1"/>
  <c r="M370" i="27" s="1"/>
  <c r="G369" i="27"/>
  <c r="K369" i="27" s="1"/>
  <c r="L369" i="27" s="1"/>
  <c r="M369" i="27" s="1"/>
  <c r="G368" i="27"/>
  <c r="K368" i="27" s="1"/>
  <c r="L368" i="27" s="1"/>
  <c r="M368" i="27" s="1"/>
  <c r="G367" i="27"/>
  <c r="K367" i="27" s="1"/>
  <c r="L367" i="27" s="1"/>
  <c r="M367" i="27" s="1"/>
  <c r="G366" i="27"/>
  <c r="K366" i="27" s="1"/>
  <c r="L366" i="27" s="1"/>
  <c r="M366" i="27" s="1"/>
  <c r="G365" i="27"/>
  <c r="K365" i="27" s="1"/>
  <c r="L365" i="27" s="1"/>
  <c r="M365" i="27" s="1"/>
  <c r="G364" i="27"/>
  <c r="K364" i="27" s="1"/>
  <c r="L364" i="27" s="1"/>
  <c r="M364" i="27" s="1"/>
  <c r="G363" i="27"/>
  <c r="K363" i="27" s="1"/>
  <c r="L363" i="27" s="1"/>
  <c r="M363" i="27" s="1"/>
  <c r="G362" i="27"/>
  <c r="K362" i="27" s="1"/>
  <c r="L362" i="27" s="1"/>
  <c r="M362" i="27" s="1"/>
  <c r="G361" i="27"/>
  <c r="K361" i="27" s="1"/>
  <c r="L361" i="27" s="1"/>
  <c r="M361" i="27" s="1"/>
  <c r="G360" i="27"/>
  <c r="K360" i="27" s="1"/>
  <c r="L360" i="27" s="1"/>
  <c r="M360" i="27" s="1"/>
  <c r="G359" i="27"/>
  <c r="G358" i="27"/>
  <c r="G357" i="27"/>
  <c r="K357" i="27" s="1"/>
  <c r="L357" i="27" s="1"/>
  <c r="M357" i="27" s="1"/>
  <c r="G356" i="27"/>
  <c r="G355" i="27"/>
  <c r="G354" i="27"/>
  <c r="G353" i="27"/>
  <c r="K353" i="27" s="1"/>
  <c r="L353" i="27" s="1"/>
  <c r="M353" i="27" s="1"/>
  <c r="G352" i="27"/>
  <c r="G351" i="27"/>
  <c r="G350" i="27"/>
  <c r="G349" i="27"/>
  <c r="K349" i="27" s="1"/>
  <c r="L349" i="27" s="1"/>
  <c r="M349" i="27" s="1"/>
  <c r="G348" i="27"/>
  <c r="G347" i="27"/>
  <c r="G346" i="27"/>
  <c r="G345" i="27"/>
  <c r="K345" i="27" s="1"/>
  <c r="L345" i="27" s="1"/>
  <c r="M345" i="27" s="1"/>
  <c r="G344" i="27"/>
  <c r="G343" i="27"/>
  <c r="G342" i="27"/>
  <c r="G341" i="27"/>
  <c r="K341" i="27" s="1"/>
  <c r="L341" i="27" s="1"/>
  <c r="M341" i="27" s="1"/>
  <c r="G340" i="27"/>
  <c r="G339" i="27"/>
  <c r="G338" i="27"/>
  <c r="G337" i="27"/>
  <c r="K337" i="27" s="1"/>
  <c r="L337" i="27" s="1"/>
  <c r="M337" i="27" s="1"/>
  <c r="G336" i="27"/>
  <c r="G335" i="27"/>
  <c r="G334" i="27"/>
  <c r="G333" i="27"/>
  <c r="K333" i="27" s="1"/>
  <c r="L333" i="27" s="1"/>
  <c r="M333" i="27" s="1"/>
  <c r="G332" i="27"/>
  <c r="G331" i="27"/>
  <c r="G330" i="27"/>
  <c r="G329" i="27"/>
  <c r="K329" i="27" s="1"/>
  <c r="L329" i="27" s="1"/>
  <c r="M329" i="27" s="1"/>
  <c r="G328" i="27"/>
  <c r="G327" i="27"/>
  <c r="G326" i="27"/>
  <c r="G325" i="27"/>
  <c r="K325" i="27" s="1"/>
  <c r="L325" i="27" s="1"/>
  <c r="M325" i="27" s="1"/>
  <c r="G324" i="27"/>
  <c r="G323" i="27"/>
  <c r="G322" i="27"/>
  <c r="G321" i="27"/>
  <c r="K321" i="27" s="1"/>
  <c r="L321" i="27" s="1"/>
  <c r="M321" i="27" s="1"/>
  <c r="G320" i="27"/>
  <c r="G319" i="27"/>
  <c r="G318" i="27"/>
  <c r="L317" i="27"/>
  <c r="M317" i="27" s="1"/>
  <c r="G317" i="27"/>
  <c r="K317" i="27" s="1"/>
  <c r="G316" i="27"/>
  <c r="G315" i="27"/>
  <c r="G314" i="27"/>
  <c r="G313" i="27"/>
  <c r="K313" i="27" s="1"/>
  <c r="L313" i="27" s="1"/>
  <c r="M313" i="27" s="1"/>
  <c r="G312" i="27"/>
  <c r="G311" i="27"/>
  <c r="G310" i="27"/>
  <c r="G309" i="27"/>
  <c r="K309" i="27" s="1"/>
  <c r="L309" i="27" s="1"/>
  <c r="M309" i="27" s="1"/>
  <c r="G308" i="27"/>
  <c r="G307" i="27"/>
  <c r="G306" i="27"/>
  <c r="G305" i="27"/>
  <c r="K305" i="27" s="1"/>
  <c r="L305" i="27" s="1"/>
  <c r="M305" i="27" s="1"/>
  <c r="G304" i="27"/>
  <c r="G303" i="27"/>
  <c r="G302" i="27"/>
  <c r="K302" i="27" s="1"/>
  <c r="L302" i="27" s="1"/>
  <c r="M302" i="27" s="1"/>
  <c r="G301" i="27"/>
  <c r="K301" i="27" s="1"/>
  <c r="L301" i="27" s="1"/>
  <c r="M301" i="27" s="1"/>
  <c r="G300" i="27"/>
  <c r="G299" i="27"/>
  <c r="G298" i="27"/>
  <c r="G297" i="27"/>
  <c r="K297" i="27" s="1"/>
  <c r="L297" i="27" s="1"/>
  <c r="M297" i="27" s="1"/>
  <c r="G296" i="27"/>
  <c r="G295" i="27"/>
  <c r="G294" i="27"/>
  <c r="K294" i="27" s="1"/>
  <c r="L294" i="27" s="1"/>
  <c r="M294" i="27" s="1"/>
  <c r="L293" i="27"/>
  <c r="M293" i="27" s="1"/>
  <c r="G293" i="27"/>
  <c r="K293" i="27" s="1"/>
  <c r="G292" i="27"/>
  <c r="G291" i="27"/>
  <c r="G290" i="27"/>
  <c r="G289" i="27"/>
  <c r="K289" i="27" s="1"/>
  <c r="L289" i="27" s="1"/>
  <c r="M289" i="27" s="1"/>
  <c r="G288" i="27"/>
  <c r="G287" i="27"/>
  <c r="G286" i="27"/>
  <c r="K286" i="27" s="1"/>
  <c r="L286" i="27" s="1"/>
  <c r="M286" i="27" s="1"/>
  <c r="G285" i="27"/>
  <c r="K285" i="27" s="1"/>
  <c r="L285" i="27" s="1"/>
  <c r="M285" i="27" s="1"/>
  <c r="G284" i="27"/>
  <c r="G283" i="27"/>
  <c r="G282" i="27"/>
  <c r="G281" i="27"/>
  <c r="K281" i="27" s="1"/>
  <c r="L281" i="27" s="1"/>
  <c r="M281" i="27" s="1"/>
  <c r="G280" i="27"/>
  <c r="G279" i="27"/>
  <c r="G278" i="27"/>
  <c r="K278" i="27" s="1"/>
  <c r="L278" i="27" s="1"/>
  <c r="M278" i="27" s="1"/>
  <c r="G277" i="27"/>
  <c r="K277" i="27" s="1"/>
  <c r="L277" i="27" s="1"/>
  <c r="M277" i="27" s="1"/>
  <c r="G276" i="27"/>
  <c r="G275" i="27"/>
  <c r="G274" i="27"/>
  <c r="G273" i="27"/>
  <c r="K273" i="27" s="1"/>
  <c r="L273" i="27" s="1"/>
  <c r="M273" i="27" s="1"/>
  <c r="G272" i="27"/>
  <c r="G271" i="27"/>
  <c r="G270" i="27"/>
  <c r="K270" i="27" s="1"/>
  <c r="L270" i="27" s="1"/>
  <c r="M270" i="27" s="1"/>
  <c r="G269" i="27"/>
  <c r="K269" i="27" s="1"/>
  <c r="L269" i="27" s="1"/>
  <c r="M269" i="27" s="1"/>
  <c r="G268" i="27"/>
  <c r="G267" i="27"/>
  <c r="G266" i="27"/>
  <c r="G265" i="27"/>
  <c r="K265" i="27" s="1"/>
  <c r="L265" i="27" s="1"/>
  <c r="M265" i="27" s="1"/>
  <c r="G264" i="27"/>
  <c r="G263" i="27"/>
  <c r="L262" i="27"/>
  <c r="M262" i="27" s="1"/>
  <c r="G262" i="27"/>
  <c r="K262" i="27" s="1"/>
  <c r="G261" i="27"/>
  <c r="K261" i="27" s="1"/>
  <c r="L261" i="27" s="1"/>
  <c r="M261" i="27" s="1"/>
  <c r="G260" i="27"/>
  <c r="G259" i="27"/>
  <c r="G258" i="27"/>
  <c r="G257" i="27"/>
  <c r="K257" i="27" s="1"/>
  <c r="L257" i="27" s="1"/>
  <c r="M257" i="27" s="1"/>
  <c r="G256" i="27"/>
  <c r="G255" i="27"/>
  <c r="G254" i="27"/>
  <c r="K254" i="27" s="1"/>
  <c r="L254" i="27" s="1"/>
  <c r="M254" i="27" s="1"/>
  <c r="G253" i="27"/>
  <c r="K253" i="27" s="1"/>
  <c r="L253" i="27" s="1"/>
  <c r="M253" i="27" s="1"/>
  <c r="G252" i="27"/>
  <c r="G251" i="27"/>
  <c r="G250" i="27"/>
  <c r="G249" i="27"/>
  <c r="K249" i="27" s="1"/>
  <c r="L249" i="27" s="1"/>
  <c r="M249" i="27" s="1"/>
  <c r="G248" i="27"/>
  <c r="G247" i="27"/>
  <c r="G246" i="27"/>
  <c r="K246" i="27" s="1"/>
  <c r="L246" i="27" s="1"/>
  <c r="M246" i="27" s="1"/>
  <c r="G245" i="27"/>
  <c r="K245" i="27" s="1"/>
  <c r="L245" i="27" s="1"/>
  <c r="M245" i="27" s="1"/>
  <c r="G244" i="27"/>
  <c r="G243" i="27"/>
  <c r="G242" i="27"/>
  <c r="G241" i="27"/>
  <c r="K241" i="27" s="1"/>
  <c r="L241" i="27" s="1"/>
  <c r="M241" i="27" s="1"/>
  <c r="G240" i="27"/>
  <c r="G239" i="27"/>
  <c r="G238" i="27"/>
  <c r="K238" i="27" s="1"/>
  <c r="L238" i="27" s="1"/>
  <c r="M238" i="27" s="1"/>
  <c r="G237" i="27"/>
  <c r="G236" i="27"/>
  <c r="K236" i="27" s="1"/>
  <c r="L236" i="27" s="1"/>
  <c r="M236" i="27" s="1"/>
  <c r="G235" i="27"/>
  <c r="G234" i="27"/>
  <c r="K234" i="27" s="1"/>
  <c r="L234" i="27" s="1"/>
  <c r="M234" i="27" s="1"/>
  <c r="G233" i="27"/>
  <c r="G232" i="27"/>
  <c r="G231" i="27"/>
  <c r="K231" i="27" s="1"/>
  <c r="L231" i="27" s="1"/>
  <c r="M231" i="27" s="1"/>
  <c r="G230" i="27"/>
  <c r="K230" i="27" s="1"/>
  <c r="L230" i="27" s="1"/>
  <c r="M230" i="27" s="1"/>
  <c r="G229" i="27"/>
  <c r="G228" i="27"/>
  <c r="G227" i="27"/>
  <c r="K227" i="27" s="1"/>
  <c r="L227" i="27" s="1"/>
  <c r="M227" i="27" s="1"/>
  <c r="G226" i="27"/>
  <c r="K226" i="27" s="1"/>
  <c r="L226" i="27" s="1"/>
  <c r="M226" i="27" s="1"/>
  <c r="G225" i="27"/>
  <c r="G224" i="27"/>
  <c r="G223" i="27"/>
  <c r="K223" i="27" s="1"/>
  <c r="L223" i="27" s="1"/>
  <c r="M223" i="27" s="1"/>
  <c r="G222" i="27"/>
  <c r="K222" i="27" s="1"/>
  <c r="L222" i="27" s="1"/>
  <c r="M222" i="27" s="1"/>
  <c r="G221" i="27"/>
  <c r="G220" i="27"/>
  <c r="G219" i="27"/>
  <c r="K219" i="27" s="1"/>
  <c r="L219" i="27" s="1"/>
  <c r="M219" i="27" s="1"/>
  <c r="G218" i="27"/>
  <c r="K218" i="27" s="1"/>
  <c r="L218" i="27" s="1"/>
  <c r="M218" i="27" s="1"/>
  <c r="G217" i="27"/>
  <c r="G216" i="27"/>
  <c r="G215" i="27"/>
  <c r="K215" i="27" s="1"/>
  <c r="L215" i="27" s="1"/>
  <c r="M215" i="27" s="1"/>
  <c r="G214" i="27"/>
  <c r="K214" i="27" s="1"/>
  <c r="L214" i="27" s="1"/>
  <c r="M214" i="27" s="1"/>
  <c r="G213" i="27"/>
  <c r="G212" i="27"/>
  <c r="G211" i="27"/>
  <c r="K211" i="27" s="1"/>
  <c r="L211" i="27" s="1"/>
  <c r="M211" i="27" s="1"/>
  <c r="G210" i="27"/>
  <c r="K210" i="27" s="1"/>
  <c r="L210" i="27" s="1"/>
  <c r="M210" i="27" s="1"/>
  <c r="G209" i="27"/>
  <c r="G208" i="27"/>
  <c r="G207" i="27"/>
  <c r="K207" i="27" s="1"/>
  <c r="L207" i="27" s="1"/>
  <c r="M207" i="27" s="1"/>
  <c r="G206" i="27"/>
  <c r="K206" i="27" s="1"/>
  <c r="L206" i="27" s="1"/>
  <c r="M206" i="27" s="1"/>
  <c r="G205" i="27"/>
  <c r="G204" i="27"/>
  <c r="G203" i="27"/>
  <c r="K203" i="27" s="1"/>
  <c r="L203" i="27" s="1"/>
  <c r="M203" i="27" s="1"/>
  <c r="G202" i="27"/>
  <c r="K202" i="27" s="1"/>
  <c r="L202" i="27" s="1"/>
  <c r="M202" i="27" s="1"/>
  <c r="G201" i="27"/>
  <c r="G200" i="27"/>
  <c r="G199" i="27"/>
  <c r="K199" i="27" s="1"/>
  <c r="L199" i="27" s="1"/>
  <c r="M199" i="27" s="1"/>
  <c r="G198" i="27"/>
  <c r="K198" i="27" s="1"/>
  <c r="L198" i="27" s="1"/>
  <c r="M198" i="27" s="1"/>
  <c r="G197" i="27"/>
  <c r="G196" i="27"/>
  <c r="G195" i="27"/>
  <c r="K195" i="27" s="1"/>
  <c r="L195" i="27" s="1"/>
  <c r="M195" i="27" s="1"/>
  <c r="G194" i="27"/>
  <c r="K194" i="27" s="1"/>
  <c r="L194" i="27" s="1"/>
  <c r="M194" i="27" s="1"/>
  <c r="G193" i="27"/>
  <c r="G192" i="27"/>
  <c r="G191" i="27"/>
  <c r="K191" i="27" s="1"/>
  <c r="L191" i="27" s="1"/>
  <c r="M191" i="27" s="1"/>
  <c r="G190" i="27"/>
  <c r="K190" i="27" s="1"/>
  <c r="L190" i="27" s="1"/>
  <c r="M190" i="27" s="1"/>
  <c r="G189" i="27"/>
  <c r="G188" i="27"/>
  <c r="L187" i="27"/>
  <c r="M187" i="27" s="1"/>
  <c r="G187" i="27"/>
  <c r="K187" i="27" s="1"/>
  <c r="G186" i="27"/>
  <c r="K186" i="27" s="1"/>
  <c r="L186" i="27" s="1"/>
  <c r="M186" i="27" s="1"/>
  <c r="G185" i="27"/>
  <c r="G184" i="27"/>
  <c r="G183" i="27"/>
  <c r="K183" i="27" s="1"/>
  <c r="L183" i="27" s="1"/>
  <c r="M183" i="27" s="1"/>
  <c r="G182" i="27"/>
  <c r="K182" i="27" s="1"/>
  <c r="L182" i="27" s="1"/>
  <c r="M182" i="27" s="1"/>
  <c r="G181" i="27"/>
  <c r="G180" i="27"/>
  <c r="G179" i="27"/>
  <c r="K179" i="27" s="1"/>
  <c r="L179" i="27" s="1"/>
  <c r="M179" i="27" s="1"/>
  <c r="G178" i="27"/>
  <c r="K178" i="27" s="1"/>
  <c r="L178" i="27" s="1"/>
  <c r="M178" i="27" s="1"/>
  <c r="G177" i="27"/>
  <c r="G176" i="27"/>
  <c r="G175" i="27"/>
  <c r="K175" i="27" s="1"/>
  <c r="L175" i="27" s="1"/>
  <c r="M175" i="27" s="1"/>
  <c r="G174" i="27"/>
  <c r="K174" i="27" s="1"/>
  <c r="L174" i="27" s="1"/>
  <c r="M174" i="27" s="1"/>
  <c r="G173" i="27"/>
  <c r="G172" i="27"/>
  <c r="G171" i="27"/>
  <c r="K171" i="27" s="1"/>
  <c r="L171" i="27" s="1"/>
  <c r="M171" i="27" s="1"/>
  <c r="G170" i="27"/>
  <c r="K170" i="27" s="1"/>
  <c r="L170" i="27" s="1"/>
  <c r="M170" i="27" s="1"/>
  <c r="G169" i="27"/>
  <c r="G168" i="27"/>
  <c r="G167" i="27"/>
  <c r="K167" i="27" s="1"/>
  <c r="L167" i="27" s="1"/>
  <c r="M167" i="27" s="1"/>
  <c r="G166" i="27"/>
  <c r="K166" i="27" s="1"/>
  <c r="L166" i="27" s="1"/>
  <c r="M166" i="27" s="1"/>
  <c r="G165" i="27"/>
  <c r="G164" i="27"/>
  <c r="G163" i="27"/>
  <c r="K163" i="27" s="1"/>
  <c r="L163" i="27" s="1"/>
  <c r="M163" i="27" s="1"/>
  <c r="G162" i="27"/>
  <c r="K162" i="27" s="1"/>
  <c r="L162" i="27" s="1"/>
  <c r="M162" i="27" s="1"/>
  <c r="G161" i="27"/>
  <c r="G160" i="27"/>
  <c r="G159" i="27"/>
  <c r="K159" i="27" s="1"/>
  <c r="L159" i="27" s="1"/>
  <c r="M159" i="27" s="1"/>
  <c r="G158" i="27"/>
  <c r="K158" i="27" s="1"/>
  <c r="L158" i="27" s="1"/>
  <c r="M158" i="27" s="1"/>
  <c r="G157" i="27"/>
  <c r="G156" i="27"/>
  <c r="G155" i="27"/>
  <c r="K155" i="27" s="1"/>
  <c r="L155" i="27" s="1"/>
  <c r="M155" i="27" s="1"/>
  <c r="G154" i="27"/>
  <c r="K154" i="27" s="1"/>
  <c r="L154" i="27" s="1"/>
  <c r="M154" i="27" s="1"/>
  <c r="G153" i="27"/>
  <c r="G152" i="27"/>
  <c r="G151" i="27"/>
  <c r="K151" i="27" s="1"/>
  <c r="L151" i="27" s="1"/>
  <c r="M151" i="27" s="1"/>
  <c r="G150" i="27"/>
  <c r="K150" i="27" s="1"/>
  <c r="L150" i="27" s="1"/>
  <c r="M150" i="27" s="1"/>
  <c r="G149" i="27"/>
  <c r="G148" i="27"/>
  <c r="G147" i="27"/>
  <c r="K147" i="27" s="1"/>
  <c r="L147" i="27" s="1"/>
  <c r="M147" i="27" s="1"/>
  <c r="G146" i="27"/>
  <c r="K146" i="27" s="1"/>
  <c r="L146" i="27" s="1"/>
  <c r="M146" i="27" s="1"/>
  <c r="G145" i="27"/>
  <c r="G144" i="27"/>
  <c r="G143" i="27"/>
  <c r="K143" i="27" s="1"/>
  <c r="L143" i="27" s="1"/>
  <c r="M143" i="27" s="1"/>
  <c r="G142" i="27"/>
  <c r="K142" i="27" s="1"/>
  <c r="L142" i="27" s="1"/>
  <c r="M142" i="27" s="1"/>
  <c r="G141" i="27"/>
  <c r="G140" i="27"/>
  <c r="G139" i="27"/>
  <c r="K139" i="27" s="1"/>
  <c r="L139" i="27" s="1"/>
  <c r="M139" i="27" s="1"/>
  <c r="G138" i="27"/>
  <c r="K138" i="27" s="1"/>
  <c r="L138" i="27" s="1"/>
  <c r="M138" i="27" s="1"/>
  <c r="G137" i="27"/>
  <c r="G136" i="27"/>
  <c r="G135" i="27"/>
  <c r="K135" i="27" s="1"/>
  <c r="L135" i="27" s="1"/>
  <c r="M135" i="27" s="1"/>
  <c r="L134" i="27"/>
  <c r="M134" i="27" s="1"/>
  <c r="G134" i="27"/>
  <c r="K134" i="27" s="1"/>
  <c r="G133" i="27"/>
  <c r="G132" i="27"/>
  <c r="G131" i="27"/>
  <c r="K131" i="27" s="1"/>
  <c r="L131" i="27" s="1"/>
  <c r="M131" i="27" s="1"/>
  <c r="G130" i="27"/>
  <c r="K130" i="27" s="1"/>
  <c r="L130" i="27" s="1"/>
  <c r="M130" i="27" s="1"/>
  <c r="G129" i="27"/>
  <c r="G128" i="27"/>
  <c r="G127" i="27"/>
  <c r="K127" i="27" s="1"/>
  <c r="L127" i="27" s="1"/>
  <c r="M127" i="27" s="1"/>
  <c r="L126" i="27"/>
  <c r="M126" i="27" s="1"/>
  <c r="G126" i="27"/>
  <c r="K126" i="27" s="1"/>
  <c r="G125" i="27"/>
  <c r="G124" i="27"/>
  <c r="G123" i="27"/>
  <c r="K123" i="27" s="1"/>
  <c r="L123" i="27" s="1"/>
  <c r="M123" i="27" s="1"/>
  <c r="G122" i="27"/>
  <c r="K122" i="27" s="1"/>
  <c r="L122" i="27" s="1"/>
  <c r="M122" i="27" s="1"/>
  <c r="G121" i="27"/>
  <c r="G120" i="27"/>
  <c r="G119" i="27"/>
  <c r="K119" i="27" s="1"/>
  <c r="L119" i="27" s="1"/>
  <c r="M119" i="27" s="1"/>
  <c r="G118" i="27"/>
  <c r="K118" i="27" s="1"/>
  <c r="L118" i="27" s="1"/>
  <c r="M118" i="27" s="1"/>
  <c r="G117" i="27"/>
  <c r="G116" i="27"/>
  <c r="G115" i="27"/>
  <c r="K115" i="27" s="1"/>
  <c r="L115" i="27" s="1"/>
  <c r="M115" i="27" s="1"/>
  <c r="G114" i="27"/>
  <c r="K114" i="27" s="1"/>
  <c r="L114" i="27" s="1"/>
  <c r="M114" i="27" s="1"/>
  <c r="G113" i="27"/>
  <c r="G112" i="27"/>
  <c r="G111" i="27"/>
  <c r="K111" i="27" s="1"/>
  <c r="L111" i="27" s="1"/>
  <c r="M111" i="27" s="1"/>
  <c r="G110" i="27"/>
  <c r="K110" i="27" s="1"/>
  <c r="L110" i="27" s="1"/>
  <c r="M110" i="27" s="1"/>
  <c r="G109" i="27"/>
  <c r="G108" i="27"/>
  <c r="G107" i="27"/>
  <c r="K107" i="27" s="1"/>
  <c r="L107" i="27" s="1"/>
  <c r="M107" i="27" s="1"/>
  <c r="G106" i="27"/>
  <c r="K106" i="27" s="1"/>
  <c r="L106" i="27" s="1"/>
  <c r="M106" i="27" s="1"/>
  <c r="G105" i="27"/>
  <c r="G104" i="27"/>
  <c r="G103" i="27"/>
  <c r="K103" i="27" s="1"/>
  <c r="L103" i="27" s="1"/>
  <c r="M103" i="27" s="1"/>
  <c r="G102" i="27"/>
  <c r="K102" i="27" s="1"/>
  <c r="L102" i="27" s="1"/>
  <c r="M102" i="27" s="1"/>
  <c r="G101" i="27"/>
  <c r="G100" i="27"/>
  <c r="G99" i="27"/>
  <c r="K99" i="27" s="1"/>
  <c r="L99" i="27" s="1"/>
  <c r="M99" i="27" s="1"/>
  <c r="G98" i="27"/>
  <c r="K98" i="27" s="1"/>
  <c r="L98" i="27" s="1"/>
  <c r="M98" i="27" s="1"/>
  <c r="G97" i="27"/>
  <c r="G96" i="27"/>
  <c r="G95" i="27"/>
  <c r="K95" i="27" s="1"/>
  <c r="L95" i="27" s="1"/>
  <c r="M95" i="27" s="1"/>
  <c r="G94" i="27"/>
  <c r="K94" i="27" s="1"/>
  <c r="L94" i="27" s="1"/>
  <c r="M94" i="27" s="1"/>
  <c r="G93" i="27"/>
  <c r="G92" i="27"/>
  <c r="G91" i="27"/>
  <c r="K91" i="27" s="1"/>
  <c r="L91" i="27" s="1"/>
  <c r="M91" i="27" s="1"/>
  <c r="G90" i="27"/>
  <c r="K90" i="27" s="1"/>
  <c r="L90" i="27" s="1"/>
  <c r="M90" i="27" s="1"/>
  <c r="G89" i="27"/>
  <c r="G88" i="27"/>
  <c r="G87" i="27"/>
  <c r="K87" i="27" s="1"/>
  <c r="L87" i="27" s="1"/>
  <c r="M87" i="27" s="1"/>
  <c r="G86" i="27"/>
  <c r="K86" i="27" s="1"/>
  <c r="L86" i="27" s="1"/>
  <c r="M86" i="27" s="1"/>
  <c r="G85" i="27"/>
  <c r="G84" i="27"/>
  <c r="G83" i="27"/>
  <c r="K83" i="27" s="1"/>
  <c r="L83" i="27" s="1"/>
  <c r="M83" i="27" s="1"/>
  <c r="G82" i="27"/>
  <c r="K82" i="27" s="1"/>
  <c r="L82" i="27" s="1"/>
  <c r="M82" i="27" s="1"/>
  <c r="G81" i="27"/>
  <c r="G80" i="27"/>
  <c r="G79" i="27"/>
  <c r="K79" i="27" s="1"/>
  <c r="L79" i="27" s="1"/>
  <c r="M79" i="27" s="1"/>
  <c r="G78" i="27"/>
  <c r="K78" i="27" s="1"/>
  <c r="L78" i="27" s="1"/>
  <c r="M78" i="27" s="1"/>
  <c r="G77" i="27"/>
  <c r="G76" i="27"/>
  <c r="G75" i="27"/>
  <c r="K75" i="27" s="1"/>
  <c r="L75" i="27" s="1"/>
  <c r="M75" i="27" s="1"/>
  <c r="G74" i="27"/>
  <c r="K74" i="27" s="1"/>
  <c r="L74" i="27" s="1"/>
  <c r="M74" i="27" s="1"/>
  <c r="G73" i="27"/>
  <c r="G72" i="27"/>
  <c r="G71" i="27"/>
  <c r="K71" i="27" s="1"/>
  <c r="L71" i="27" s="1"/>
  <c r="M71" i="27" s="1"/>
  <c r="G70" i="27"/>
  <c r="K70" i="27" s="1"/>
  <c r="L70" i="27" s="1"/>
  <c r="M70" i="27" s="1"/>
  <c r="G69" i="27"/>
  <c r="G68" i="27"/>
  <c r="G67" i="27"/>
  <c r="K67" i="27" s="1"/>
  <c r="L67" i="27" s="1"/>
  <c r="M67" i="27" s="1"/>
  <c r="G66" i="27"/>
  <c r="K66" i="27" s="1"/>
  <c r="L66" i="27" s="1"/>
  <c r="M66" i="27" s="1"/>
  <c r="G65" i="27"/>
  <c r="G64" i="27"/>
  <c r="G63" i="27"/>
  <c r="K63" i="27" s="1"/>
  <c r="L63" i="27" s="1"/>
  <c r="M63" i="27" s="1"/>
  <c r="G62" i="27"/>
  <c r="K62" i="27" s="1"/>
  <c r="L62" i="27" s="1"/>
  <c r="M62" i="27" s="1"/>
  <c r="G61" i="27"/>
  <c r="G60" i="27"/>
  <c r="G59" i="27"/>
  <c r="K59" i="27" s="1"/>
  <c r="L59" i="27" s="1"/>
  <c r="M59" i="27" s="1"/>
  <c r="G58" i="27"/>
  <c r="K58" i="27" s="1"/>
  <c r="L58" i="27" s="1"/>
  <c r="M58" i="27" s="1"/>
  <c r="G57" i="27"/>
  <c r="G56" i="27"/>
  <c r="G55" i="27"/>
  <c r="K55" i="27" s="1"/>
  <c r="L55" i="27" s="1"/>
  <c r="M55" i="27" s="1"/>
  <c r="G54" i="27"/>
  <c r="K54" i="27" s="1"/>
  <c r="L54" i="27" s="1"/>
  <c r="M54" i="27" s="1"/>
  <c r="G53" i="27"/>
  <c r="G52" i="27"/>
  <c r="G51" i="27"/>
  <c r="K51" i="27" s="1"/>
  <c r="L51" i="27" s="1"/>
  <c r="M51" i="27" s="1"/>
  <c r="G50" i="27"/>
  <c r="K50" i="27" s="1"/>
  <c r="L50" i="27" s="1"/>
  <c r="M50" i="27" s="1"/>
  <c r="G49" i="27"/>
  <c r="K49" i="27" s="1"/>
  <c r="L49" i="27" s="1"/>
  <c r="M49" i="27" s="1"/>
  <c r="G48" i="27"/>
  <c r="K48" i="27" s="1"/>
  <c r="L48" i="27" s="1"/>
  <c r="M48" i="27" s="1"/>
  <c r="G47" i="27"/>
  <c r="K47" i="27" s="1"/>
  <c r="L47" i="27" s="1"/>
  <c r="M47" i="27" s="1"/>
  <c r="G46" i="27"/>
  <c r="K46" i="27" s="1"/>
  <c r="L46" i="27" s="1"/>
  <c r="M46" i="27" s="1"/>
  <c r="G45" i="27"/>
  <c r="K45" i="27" s="1"/>
  <c r="L45" i="27" s="1"/>
  <c r="M45" i="27" s="1"/>
  <c r="G44" i="27"/>
  <c r="K44" i="27" s="1"/>
  <c r="L44" i="27" s="1"/>
  <c r="M44" i="27" s="1"/>
  <c r="G43" i="27"/>
  <c r="K43" i="27" s="1"/>
  <c r="L43" i="27" s="1"/>
  <c r="M43" i="27" s="1"/>
  <c r="G42" i="27"/>
  <c r="K42" i="27" s="1"/>
  <c r="L42" i="27" s="1"/>
  <c r="M42" i="27" s="1"/>
  <c r="G41" i="27"/>
  <c r="K41" i="27" s="1"/>
  <c r="L41" i="27" s="1"/>
  <c r="M41" i="27" s="1"/>
  <c r="G40" i="27"/>
  <c r="K40" i="27" s="1"/>
  <c r="L40" i="27" s="1"/>
  <c r="M40" i="27" s="1"/>
  <c r="G39" i="27"/>
  <c r="K39" i="27" s="1"/>
  <c r="L39" i="27" s="1"/>
  <c r="M39" i="27" s="1"/>
  <c r="G38" i="27"/>
  <c r="K38" i="27" s="1"/>
  <c r="L38" i="27" s="1"/>
  <c r="M38" i="27" s="1"/>
  <c r="G37" i="27"/>
  <c r="K37" i="27" s="1"/>
  <c r="L37" i="27" s="1"/>
  <c r="M37" i="27" s="1"/>
  <c r="G36" i="27"/>
  <c r="K36" i="27" s="1"/>
  <c r="L36" i="27" s="1"/>
  <c r="M36" i="27" s="1"/>
  <c r="G35" i="27"/>
  <c r="K35" i="27" s="1"/>
  <c r="L35" i="27" s="1"/>
  <c r="M35" i="27" s="1"/>
  <c r="G34" i="27"/>
  <c r="K34" i="27" s="1"/>
  <c r="L34" i="27" s="1"/>
  <c r="M34" i="27" s="1"/>
  <c r="G33" i="27"/>
  <c r="K33" i="27" s="1"/>
  <c r="L33" i="27" s="1"/>
  <c r="M33" i="27" s="1"/>
  <c r="G32" i="27"/>
  <c r="K32" i="27" s="1"/>
  <c r="L32" i="27" s="1"/>
  <c r="M32" i="27" s="1"/>
  <c r="G31" i="27"/>
  <c r="K31" i="27" s="1"/>
  <c r="L31" i="27" s="1"/>
  <c r="M31" i="27" s="1"/>
  <c r="G30" i="27"/>
  <c r="K30" i="27" s="1"/>
  <c r="L30" i="27" s="1"/>
  <c r="M30" i="27" s="1"/>
  <c r="G29" i="27"/>
  <c r="K29" i="27" s="1"/>
  <c r="L29" i="27" s="1"/>
  <c r="M29" i="27" s="1"/>
  <c r="G28" i="27"/>
  <c r="K28" i="27" s="1"/>
  <c r="L28" i="27" s="1"/>
  <c r="M28" i="27" s="1"/>
  <c r="G27" i="27"/>
  <c r="K27" i="27" s="1"/>
  <c r="L27" i="27" s="1"/>
  <c r="M27" i="27" s="1"/>
  <c r="G26" i="27"/>
  <c r="K26" i="27" s="1"/>
  <c r="L26" i="27" s="1"/>
  <c r="M26" i="27" s="1"/>
  <c r="G25" i="27"/>
  <c r="K25" i="27" s="1"/>
  <c r="L25" i="27" s="1"/>
  <c r="M25" i="27" s="1"/>
  <c r="G24" i="27"/>
  <c r="K24" i="27" s="1"/>
  <c r="L24" i="27" s="1"/>
  <c r="M24" i="27" s="1"/>
  <c r="G23" i="27"/>
  <c r="K23" i="27" s="1"/>
  <c r="L23" i="27" s="1"/>
  <c r="M23" i="27" s="1"/>
  <c r="G22" i="27"/>
  <c r="K22" i="27" s="1"/>
  <c r="L22" i="27" s="1"/>
  <c r="M22" i="27" s="1"/>
  <c r="G21" i="27"/>
  <c r="K21" i="27" s="1"/>
  <c r="L21" i="27" s="1"/>
  <c r="M21" i="27" s="1"/>
  <c r="G20" i="27"/>
  <c r="K20" i="27" s="1"/>
  <c r="L20" i="27" s="1"/>
  <c r="M20" i="27" s="1"/>
  <c r="G19" i="27"/>
  <c r="K19" i="27" s="1"/>
  <c r="L19" i="27" s="1"/>
  <c r="M19" i="27" s="1"/>
  <c r="G18" i="27"/>
  <c r="K18" i="27" s="1"/>
  <c r="L18" i="27" s="1"/>
  <c r="M18" i="27" s="1"/>
  <c r="G17" i="27"/>
  <c r="K17" i="27" s="1"/>
  <c r="L17" i="27" s="1"/>
  <c r="M17" i="27" s="1"/>
  <c r="G16" i="27"/>
  <c r="K16" i="27" s="1"/>
  <c r="L16" i="27" s="1"/>
  <c r="M16" i="27" s="1"/>
  <c r="G15" i="27"/>
  <c r="K15" i="27" s="1"/>
  <c r="L15" i="27" s="1"/>
  <c r="M15" i="27" s="1"/>
  <c r="G14" i="27"/>
  <c r="K14" i="27" s="1"/>
  <c r="L14" i="27" s="1"/>
  <c r="M14" i="27" s="1"/>
  <c r="G13" i="27"/>
  <c r="K13" i="27" s="1"/>
  <c r="L13" i="27" s="1"/>
  <c r="M13" i="27" s="1"/>
  <c r="G12" i="27"/>
  <c r="K12" i="27" s="1"/>
  <c r="L12" i="27" s="1"/>
  <c r="M12" i="27" s="1"/>
  <c r="G11" i="27"/>
  <c r="J10" i="27"/>
  <c r="I10" i="27"/>
  <c r="I659" i="27" s="1"/>
  <c r="F10" i="27"/>
  <c r="F659" i="27" s="1"/>
  <c r="E10" i="27"/>
  <c r="E659" i="27" s="1"/>
  <c r="N9" i="27"/>
  <c r="O9" i="27" s="1"/>
  <c r="H10" i="27"/>
  <c r="H659" i="27" s="1"/>
  <c r="L7" i="27"/>
  <c r="M7" i="27" s="1"/>
  <c r="G6" i="27"/>
  <c r="K6" i="27" s="1"/>
  <c r="K5" i="27"/>
  <c r="L5" i="27" s="1"/>
  <c r="M5" i="27" s="1"/>
  <c r="K4" i="27"/>
  <c r="L4" i="27" s="1"/>
  <c r="I576" i="26"/>
  <c r="I664" i="26" s="1"/>
  <c r="F576" i="26"/>
  <c r="F664" i="26" s="1"/>
  <c r="E576" i="26"/>
  <c r="E664" i="26" s="1"/>
  <c r="F648" i="26"/>
  <c r="F665" i="26" s="1"/>
  <c r="L665" i="26" s="1"/>
  <c r="P646" i="26"/>
  <c r="P645" i="26"/>
  <c r="P644" i="26"/>
  <c r="P643" i="26"/>
  <c r="P642" i="26"/>
  <c r="P641" i="26"/>
  <c r="L641" i="26" s="1"/>
  <c r="M641" i="26" s="1"/>
  <c r="P640" i="26"/>
  <c r="L640" i="26" s="1"/>
  <c r="M640" i="26" s="1"/>
  <c r="P639" i="26"/>
  <c r="P638" i="26"/>
  <c r="P637" i="26"/>
  <c r="P636" i="26"/>
  <c r="P635" i="26"/>
  <c r="P634" i="26"/>
  <c r="P633" i="26"/>
  <c r="P632" i="26"/>
  <c r="P631" i="26"/>
  <c r="P630" i="26"/>
  <c r="P629" i="26"/>
  <c r="P628" i="26"/>
  <c r="P627" i="26"/>
  <c r="P626" i="26"/>
  <c r="P625" i="26"/>
  <c r="P624" i="26"/>
  <c r="P623" i="26"/>
  <c r="G641" i="26"/>
  <c r="G640" i="26"/>
  <c r="H646" i="26"/>
  <c r="H645" i="26"/>
  <c r="H644" i="26"/>
  <c r="H643" i="26"/>
  <c r="H642" i="26"/>
  <c r="N9" i="26"/>
  <c r="O9" i="26" s="1"/>
  <c r="I10" i="26"/>
  <c r="F10" i="26"/>
  <c r="H569" i="26"/>
  <c r="H568" i="26"/>
  <c r="H567" i="26"/>
  <c r="H566" i="26"/>
  <c r="H565" i="26"/>
  <c r="H564" i="26"/>
  <c r="H563" i="26"/>
  <c r="H562" i="26"/>
  <c r="H561" i="26"/>
  <c r="H560" i="26"/>
  <c r="H559" i="26"/>
  <c r="H558" i="26"/>
  <c r="H557" i="26"/>
  <c r="H556" i="26"/>
  <c r="H555" i="26"/>
  <c r="H554" i="26"/>
  <c r="H553" i="26"/>
  <c r="H552" i="26"/>
  <c r="H551" i="26"/>
  <c r="H550" i="26"/>
  <c r="H549" i="26"/>
  <c r="H548" i="26"/>
  <c r="H547" i="26"/>
  <c r="G546" i="26"/>
  <c r="G545" i="26"/>
  <c r="K545" i="26" s="1"/>
  <c r="L545" i="26" s="1"/>
  <c r="M545" i="26" s="1"/>
  <c r="G544" i="26"/>
  <c r="K544" i="26" s="1"/>
  <c r="L544" i="26" s="1"/>
  <c r="M544" i="26" s="1"/>
  <c r="G543" i="26"/>
  <c r="K543" i="26" s="1"/>
  <c r="L543" i="26" s="1"/>
  <c r="M543" i="26" s="1"/>
  <c r="G542" i="26"/>
  <c r="K542" i="26" s="1"/>
  <c r="L542" i="26" s="1"/>
  <c r="M542" i="26" s="1"/>
  <c r="G541" i="26"/>
  <c r="G540" i="26"/>
  <c r="K540" i="26" s="1"/>
  <c r="L540" i="26" s="1"/>
  <c r="M540" i="26" s="1"/>
  <c r="G539" i="26"/>
  <c r="K539" i="26" s="1"/>
  <c r="L539" i="26" s="1"/>
  <c r="M539" i="26" s="1"/>
  <c r="G538" i="26"/>
  <c r="G537" i="26"/>
  <c r="K537" i="26" s="1"/>
  <c r="L537" i="26" s="1"/>
  <c r="M537" i="26" s="1"/>
  <c r="G536" i="26"/>
  <c r="K536" i="26" s="1"/>
  <c r="L536" i="26" s="1"/>
  <c r="M536" i="26" s="1"/>
  <c r="G535" i="26"/>
  <c r="G534" i="26"/>
  <c r="K534" i="26" s="1"/>
  <c r="L534" i="26" s="1"/>
  <c r="M534" i="26" s="1"/>
  <c r="G533" i="26"/>
  <c r="K533" i="26" s="1"/>
  <c r="L533" i="26" s="1"/>
  <c r="M533" i="26" s="1"/>
  <c r="G532" i="26"/>
  <c r="K532" i="26" s="1"/>
  <c r="L532" i="26" s="1"/>
  <c r="M532" i="26" s="1"/>
  <c r="G531" i="26"/>
  <c r="K531" i="26" s="1"/>
  <c r="L531" i="26" s="1"/>
  <c r="M531" i="26" s="1"/>
  <c r="G530" i="26"/>
  <c r="K530" i="26" s="1"/>
  <c r="L530" i="26" s="1"/>
  <c r="M530" i="26" s="1"/>
  <c r="G529" i="26"/>
  <c r="G528" i="26"/>
  <c r="K528" i="26" s="1"/>
  <c r="L528" i="26" s="1"/>
  <c r="M528" i="26" s="1"/>
  <c r="G527" i="26"/>
  <c r="K527" i="26" s="1"/>
  <c r="L527" i="26" s="1"/>
  <c r="M527" i="26" s="1"/>
  <c r="G526" i="26"/>
  <c r="K526" i="26" s="1"/>
  <c r="L526" i="26" s="1"/>
  <c r="M526" i="26" s="1"/>
  <c r="G525" i="26"/>
  <c r="K525" i="26" s="1"/>
  <c r="L525" i="26" s="1"/>
  <c r="M525" i="26" s="1"/>
  <c r="G524" i="26"/>
  <c r="K524" i="26" s="1"/>
  <c r="L524" i="26" s="1"/>
  <c r="M524" i="26" s="1"/>
  <c r="G523" i="26"/>
  <c r="G522" i="26"/>
  <c r="G521" i="26"/>
  <c r="K521" i="26" s="1"/>
  <c r="L521" i="26" s="1"/>
  <c r="M521" i="26" s="1"/>
  <c r="G520" i="26"/>
  <c r="K520" i="26" s="1"/>
  <c r="L520" i="26" s="1"/>
  <c r="M520" i="26" s="1"/>
  <c r="G519" i="26"/>
  <c r="K519" i="26" s="1"/>
  <c r="L519" i="26" s="1"/>
  <c r="M519" i="26" s="1"/>
  <c r="G518" i="26"/>
  <c r="K518" i="26" s="1"/>
  <c r="L518" i="26" s="1"/>
  <c r="M518" i="26" s="1"/>
  <c r="G517" i="26"/>
  <c r="G516" i="26"/>
  <c r="K516" i="26" s="1"/>
  <c r="L516" i="26" s="1"/>
  <c r="M516" i="26" s="1"/>
  <c r="G515" i="26"/>
  <c r="K515" i="26" s="1"/>
  <c r="L515" i="26" s="1"/>
  <c r="M515" i="26" s="1"/>
  <c r="G514" i="26"/>
  <c r="G513" i="26"/>
  <c r="K513" i="26" s="1"/>
  <c r="L513" i="26" s="1"/>
  <c r="M513" i="26" s="1"/>
  <c r="G512" i="26"/>
  <c r="K512" i="26" s="1"/>
  <c r="L512" i="26" s="1"/>
  <c r="M512" i="26" s="1"/>
  <c r="G511" i="26"/>
  <c r="G510" i="26"/>
  <c r="K510" i="26" s="1"/>
  <c r="L510" i="26" s="1"/>
  <c r="M510" i="26" s="1"/>
  <c r="G509" i="26"/>
  <c r="K509" i="26" s="1"/>
  <c r="L509" i="26" s="1"/>
  <c r="M509" i="26" s="1"/>
  <c r="G508" i="26"/>
  <c r="K508" i="26" s="1"/>
  <c r="L508" i="26" s="1"/>
  <c r="M508" i="26" s="1"/>
  <c r="G507" i="26"/>
  <c r="K507" i="26" s="1"/>
  <c r="L507" i="26" s="1"/>
  <c r="M507" i="26" s="1"/>
  <c r="K546" i="26"/>
  <c r="L546" i="26" s="1"/>
  <c r="M546" i="26" s="1"/>
  <c r="K541" i="26"/>
  <c r="L541" i="26" s="1"/>
  <c r="M541" i="26" s="1"/>
  <c r="K538" i="26"/>
  <c r="L538" i="26" s="1"/>
  <c r="M538" i="26" s="1"/>
  <c r="K535" i="26"/>
  <c r="K529" i="26"/>
  <c r="L529" i="26" s="1"/>
  <c r="M529" i="26" s="1"/>
  <c r="K523" i="26"/>
  <c r="L523" i="26" s="1"/>
  <c r="M523" i="26" s="1"/>
  <c r="K522" i="26"/>
  <c r="L522" i="26" s="1"/>
  <c r="M522" i="26" s="1"/>
  <c r="K517" i="26"/>
  <c r="L517" i="26" s="1"/>
  <c r="M517" i="26" s="1"/>
  <c r="K514" i="26"/>
  <c r="L514" i="26" s="1"/>
  <c r="M514" i="26" s="1"/>
  <c r="K511" i="26"/>
  <c r="H9" i="26"/>
  <c r="H10" i="26" s="1"/>
  <c r="H663" i="26" s="1"/>
  <c r="N646" i="26"/>
  <c r="O646" i="26" s="1"/>
  <c r="L646" i="26" s="1"/>
  <c r="M646" i="26" s="1"/>
  <c r="N645" i="26"/>
  <c r="O645" i="26" s="1"/>
  <c r="N644" i="26"/>
  <c r="O644" i="26" s="1"/>
  <c r="N643" i="26"/>
  <c r="O643" i="26" s="1"/>
  <c r="N642" i="26"/>
  <c r="O642" i="26" s="1"/>
  <c r="N569" i="26"/>
  <c r="O569" i="26" s="1"/>
  <c r="N568" i="26"/>
  <c r="O568" i="26" s="1"/>
  <c r="N567" i="26"/>
  <c r="O567" i="26" s="1"/>
  <c r="N566" i="26"/>
  <c r="O566" i="26" s="1"/>
  <c r="N565" i="26"/>
  <c r="O565" i="26" s="1"/>
  <c r="N564" i="26"/>
  <c r="O564" i="26" s="1"/>
  <c r="N563" i="26"/>
  <c r="O563" i="26" s="1"/>
  <c r="N562" i="26"/>
  <c r="O562" i="26" s="1"/>
  <c r="N561" i="26"/>
  <c r="O561" i="26" s="1"/>
  <c r="N560" i="26"/>
  <c r="O560" i="26" s="1"/>
  <c r="N559" i="26"/>
  <c r="O559" i="26" s="1"/>
  <c r="N558" i="26"/>
  <c r="O558" i="26" s="1"/>
  <c r="N557" i="26"/>
  <c r="O557" i="26" s="1"/>
  <c r="N556" i="26"/>
  <c r="O556" i="26" s="1"/>
  <c r="K556" i="26" s="1"/>
  <c r="L556" i="26" s="1"/>
  <c r="M556" i="26" s="1"/>
  <c r="N555" i="26"/>
  <c r="O555" i="26" s="1"/>
  <c r="N554" i="26"/>
  <c r="O554" i="26" s="1"/>
  <c r="N553" i="26"/>
  <c r="O553" i="26" s="1"/>
  <c r="N552" i="26"/>
  <c r="O552" i="26" s="1"/>
  <c r="N551" i="26"/>
  <c r="O551" i="26" s="1"/>
  <c r="N550" i="26"/>
  <c r="O550" i="26" s="1"/>
  <c r="N549" i="26"/>
  <c r="O549" i="26" s="1"/>
  <c r="N548" i="26"/>
  <c r="O548" i="26" s="1"/>
  <c r="O547" i="26"/>
  <c r="E663" i="26"/>
  <c r="J665" i="26"/>
  <c r="M659" i="26"/>
  <c r="N658" i="26"/>
  <c r="P658" i="26" s="1"/>
  <c r="N657" i="26"/>
  <c r="P657" i="26" s="1"/>
  <c r="P656" i="26"/>
  <c r="P659" i="26" s="1"/>
  <c r="I648" i="26"/>
  <c r="I665" i="26" s="1"/>
  <c r="E665" i="26"/>
  <c r="G639" i="26"/>
  <c r="G637" i="26"/>
  <c r="G636" i="26"/>
  <c r="G635" i="26"/>
  <c r="G634" i="26"/>
  <c r="G633" i="26"/>
  <c r="G632" i="26"/>
  <c r="G631" i="26"/>
  <c r="G630" i="26"/>
  <c r="G629" i="26"/>
  <c r="G628" i="26"/>
  <c r="G627" i="26"/>
  <c r="G626" i="26"/>
  <c r="G625" i="26"/>
  <c r="L625" i="26" s="1"/>
  <c r="M625" i="26" s="1"/>
  <c r="G624" i="26"/>
  <c r="G623" i="26"/>
  <c r="G622" i="26"/>
  <c r="K622" i="26" s="1"/>
  <c r="L622" i="26" s="1"/>
  <c r="M622" i="26" s="1"/>
  <c r="G621" i="26"/>
  <c r="K621" i="26" s="1"/>
  <c r="L621" i="26" s="1"/>
  <c r="M621" i="26" s="1"/>
  <c r="G620" i="26"/>
  <c r="K620" i="26" s="1"/>
  <c r="L620" i="26" s="1"/>
  <c r="M620" i="26" s="1"/>
  <c r="G619" i="26"/>
  <c r="K619" i="26" s="1"/>
  <c r="L619" i="26" s="1"/>
  <c r="M619" i="26" s="1"/>
  <c r="G618" i="26"/>
  <c r="K618" i="26" s="1"/>
  <c r="L618" i="26" s="1"/>
  <c r="M618" i="26" s="1"/>
  <c r="G617" i="26"/>
  <c r="K617" i="26" s="1"/>
  <c r="L617" i="26" s="1"/>
  <c r="M617" i="26" s="1"/>
  <c r="G616" i="26"/>
  <c r="K616" i="26" s="1"/>
  <c r="L616" i="26" s="1"/>
  <c r="M616" i="26" s="1"/>
  <c r="G615" i="26"/>
  <c r="K615" i="26" s="1"/>
  <c r="L615" i="26" s="1"/>
  <c r="M615" i="26" s="1"/>
  <c r="G614" i="26"/>
  <c r="K614" i="26" s="1"/>
  <c r="L614" i="26" s="1"/>
  <c r="M614" i="26" s="1"/>
  <c r="G613" i="26"/>
  <c r="K613" i="26" s="1"/>
  <c r="L613" i="26" s="1"/>
  <c r="M613" i="26" s="1"/>
  <c r="G612" i="26"/>
  <c r="K612" i="26" s="1"/>
  <c r="L612" i="26" s="1"/>
  <c r="M612" i="26" s="1"/>
  <c r="G611" i="26"/>
  <c r="K611" i="26" s="1"/>
  <c r="L611" i="26" s="1"/>
  <c r="M611" i="26" s="1"/>
  <c r="G610" i="26"/>
  <c r="K610" i="26" s="1"/>
  <c r="L610" i="26" s="1"/>
  <c r="M610" i="26" s="1"/>
  <c r="G609" i="26"/>
  <c r="K609" i="26" s="1"/>
  <c r="L609" i="26" s="1"/>
  <c r="M609" i="26" s="1"/>
  <c r="G608" i="26"/>
  <c r="K608" i="26" s="1"/>
  <c r="L608" i="26" s="1"/>
  <c r="M608" i="26" s="1"/>
  <c r="G607" i="26"/>
  <c r="K607" i="26" s="1"/>
  <c r="L607" i="26" s="1"/>
  <c r="M607" i="26" s="1"/>
  <c r="G606" i="26"/>
  <c r="K606" i="26" s="1"/>
  <c r="L606" i="26" s="1"/>
  <c r="M606" i="26" s="1"/>
  <c r="G605" i="26"/>
  <c r="K605" i="26" s="1"/>
  <c r="L605" i="26" s="1"/>
  <c r="M605" i="26" s="1"/>
  <c r="G604" i="26"/>
  <c r="K604" i="26" s="1"/>
  <c r="L604" i="26" s="1"/>
  <c r="M604" i="26" s="1"/>
  <c r="G603" i="26"/>
  <c r="K603" i="26" s="1"/>
  <c r="L603" i="26" s="1"/>
  <c r="M603" i="26" s="1"/>
  <c r="G602" i="26"/>
  <c r="K602" i="26" s="1"/>
  <c r="L602" i="26" s="1"/>
  <c r="M602" i="26" s="1"/>
  <c r="G601" i="26"/>
  <c r="K601" i="26" s="1"/>
  <c r="L601" i="26" s="1"/>
  <c r="M601" i="26" s="1"/>
  <c r="G600" i="26"/>
  <c r="K600" i="26" s="1"/>
  <c r="L600" i="26" s="1"/>
  <c r="M600" i="26" s="1"/>
  <c r="G599" i="26"/>
  <c r="K599" i="26" s="1"/>
  <c r="L599" i="26" s="1"/>
  <c r="M599" i="26" s="1"/>
  <c r="G598" i="26"/>
  <c r="K598" i="26" s="1"/>
  <c r="L598" i="26" s="1"/>
  <c r="M598" i="26" s="1"/>
  <c r="G597" i="26"/>
  <c r="K597" i="26" s="1"/>
  <c r="L597" i="26" s="1"/>
  <c r="M597" i="26" s="1"/>
  <c r="G596" i="26"/>
  <c r="K596" i="26" s="1"/>
  <c r="L596" i="26" s="1"/>
  <c r="M596" i="26" s="1"/>
  <c r="G595" i="26"/>
  <c r="K595" i="26" s="1"/>
  <c r="L595" i="26" s="1"/>
  <c r="M595" i="26" s="1"/>
  <c r="G594" i="26"/>
  <c r="K594" i="26" s="1"/>
  <c r="L594" i="26" s="1"/>
  <c r="M594" i="26" s="1"/>
  <c r="G593" i="26"/>
  <c r="K593" i="26" s="1"/>
  <c r="L593" i="26" s="1"/>
  <c r="M593" i="26" s="1"/>
  <c r="G592" i="26"/>
  <c r="K592" i="26" s="1"/>
  <c r="L592" i="26" s="1"/>
  <c r="M592" i="26" s="1"/>
  <c r="G591" i="26"/>
  <c r="K591" i="26" s="1"/>
  <c r="L591" i="26" s="1"/>
  <c r="M591" i="26" s="1"/>
  <c r="G590" i="26"/>
  <c r="K590" i="26" s="1"/>
  <c r="L590" i="26" s="1"/>
  <c r="M590" i="26" s="1"/>
  <c r="G589" i="26"/>
  <c r="K589" i="26" s="1"/>
  <c r="L589" i="26" s="1"/>
  <c r="M589" i="26" s="1"/>
  <c r="G588" i="26"/>
  <c r="K588" i="26" s="1"/>
  <c r="L588" i="26" s="1"/>
  <c r="M588" i="26" s="1"/>
  <c r="G587" i="26"/>
  <c r="K587" i="26" s="1"/>
  <c r="L587" i="26" s="1"/>
  <c r="M587" i="26" s="1"/>
  <c r="G586" i="26"/>
  <c r="K586" i="26" s="1"/>
  <c r="L586" i="26" s="1"/>
  <c r="M586" i="26" s="1"/>
  <c r="G585" i="26"/>
  <c r="K585" i="26" s="1"/>
  <c r="L585" i="26" s="1"/>
  <c r="M585" i="26" s="1"/>
  <c r="G584" i="26"/>
  <c r="K584" i="26" s="1"/>
  <c r="L584" i="26" s="1"/>
  <c r="M584" i="26" s="1"/>
  <c r="G583" i="26"/>
  <c r="K583" i="26" s="1"/>
  <c r="L583" i="26" s="1"/>
  <c r="M583" i="26" s="1"/>
  <c r="G582" i="26"/>
  <c r="K582" i="26" s="1"/>
  <c r="L582" i="26" s="1"/>
  <c r="M582" i="26" s="1"/>
  <c r="G581" i="26"/>
  <c r="K581" i="26" s="1"/>
  <c r="L581" i="26" s="1"/>
  <c r="M581" i="26" s="1"/>
  <c r="G580" i="26"/>
  <c r="K580" i="26" s="1"/>
  <c r="L580" i="26" s="1"/>
  <c r="M580" i="26" s="1"/>
  <c r="G579" i="26"/>
  <c r="K579" i="26" s="1"/>
  <c r="L579" i="26" s="1"/>
  <c r="M579" i="26" s="1"/>
  <c r="G578" i="26"/>
  <c r="K578" i="26" s="1"/>
  <c r="L578" i="26" s="1"/>
  <c r="M578" i="26" s="1"/>
  <c r="G577" i="26"/>
  <c r="K577" i="26" s="1"/>
  <c r="J576" i="26"/>
  <c r="J664" i="26" s="1"/>
  <c r="L535" i="26"/>
  <c r="M535" i="26" s="1"/>
  <c r="L511" i="26"/>
  <c r="M511" i="26" s="1"/>
  <c r="G506" i="26"/>
  <c r="K506" i="26" s="1"/>
  <c r="L506" i="26" s="1"/>
  <c r="M506" i="26" s="1"/>
  <c r="G505" i="26"/>
  <c r="K505" i="26" s="1"/>
  <c r="L505" i="26" s="1"/>
  <c r="M505" i="26" s="1"/>
  <c r="G504" i="26"/>
  <c r="K504" i="26" s="1"/>
  <c r="L504" i="26" s="1"/>
  <c r="M504" i="26" s="1"/>
  <c r="G503" i="26"/>
  <c r="K503" i="26" s="1"/>
  <c r="L503" i="26" s="1"/>
  <c r="M503" i="26" s="1"/>
  <c r="G502" i="26"/>
  <c r="K502" i="26" s="1"/>
  <c r="L502" i="26" s="1"/>
  <c r="M502" i="26" s="1"/>
  <c r="G501" i="26"/>
  <c r="K501" i="26" s="1"/>
  <c r="L501" i="26" s="1"/>
  <c r="M501" i="26" s="1"/>
  <c r="G500" i="26"/>
  <c r="K500" i="26" s="1"/>
  <c r="L500" i="26" s="1"/>
  <c r="M500" i="26" s="1"/>
  <c r="G499" i="26"/>
  <c r="K499" i="26" s="1"/>
  <c r="L499" i="26" s="1"/>
  <c r="M499" i="26" s="1"/>
  <c r="G498" i="26"/>
  <c r="K498" i="26" s="1"/>
  <c r="L498" i="26" s="1"/>
  <c r="M498" i="26" s="1"/>
  <c r="G497" i="26"/>
  <c r="K497" i="26" s="1"/>
  <c r="L497" i="26" s="1"/>
  <c r="M497" i="26" s="1"/>
  <c r="G496" i="26"/>
  <c r="K496" i="26" s="1"/>
  <c r="L496" i="26" s="1"/>
  <c r="M496" i="26" s="1"/>
  <c r="G495" i="26"/>
  <c r="K495" i="26" s="1"/>
  <c r="L495" i="26" s="1"/>
  <c r="M495" i="26" s="1"/>
  <c r="G494" i="26"/>
  <c r="K494" i="26" s="1"/>
  <c r="L494" i="26" s="1"/>
  <c r="M494" i="26" s="1"/>
  <c r="G493" i="26"/>
  <c r="K493" i="26" s="1"/>
  <c r="L493" i="26" s="1"/>
  <c r="M493" i="26" s="1"/>
  <c r="G492" i="26"/>
  <c r="K492" i="26" s="1"/>
  <c r="L492" i="26" s="1"/>
  <c r="M492" i="26" s="1"/>
  <c r="G491" i="26"/>
  <c r="K491" i="26" s="1"/>
  <c r="L491" i="26" s="1"/>
  <c r="M491" i="26" s="1"/>
  <c r="G490" i="26"/>
  <c r="K490" i="26" s="1"/>
  <c r="L490" i="26" s="1"/>
  <c r="M490" i="26" s="1"/>
  <c r="G489" i="26"/>
  <c r="K489" i="26" s="1"/>
  <c r="L489" i="26" s="1"/>
  <c r="M489" i="26" s="1"/>
  <c r="G488" i="26"/>
  <c r="K488" i="26" s="1"/>
  <c r="L488" i="26" s="1"/>
  <c r="M488" i="26" s="1"/>
  <c r="G487" i="26"/>
  <c r="K487" i="26" s="1"/>
  <c r="L487" i="26" s="1"/>
  <c r="M487" i="26" s="1"/>
  <c r="G486" i="26"/>
  <c r="K486" i="26" s="1"/>
  <c r="L486" i="26" s="1"/>
  <c r="M486" i="26" s="1"/>
  <c r="G485" i="26"/>
  <c r="K485" i="26" s="1"/>
  <c r="L485" i="26" s="1"/>
  <c r="M485" i="26" s="1"/>
  <c r="G484" i="26"/>
  <c r="K484" i="26" s="1"/>
  <c r="L484" i="26" s="1"/>
  <c r="M484" i="26" s="1"/>
  <c r="G483" i="26"/>
  <c r="K483" i="26" s="1"/>
  <c r="L483" i="26" s="1"/>
  <c r="M483" i="26" s="1"/>
  <c r="G482" i="26"/>
  <c r="K482" i="26" s="1"/>
  <c r="L482" i="26" s="1"/>
  <c r="M482" i="26" s="1"/>
  <c r="G481" i="26"/>
  <c r="K481" i="26" s="1"/>
  <c r="L481" i="26" s="1"/>
  <c r="M481" i="26" s="1"/>
  <c r="G480" i="26"/>
  <c r="K480" i="26" s="1"/>
  <c r="L480" i="26" s="1"/>
  <c r="M480" i="26" s="1"/>
  <c r="G479" i="26"/>
  <c r="K479" i="26" s="1"/>
  <c r="L479" i="26" s="1"/>
  <c r="M479" i="26" s="1"/>
  <c r="G478" i="26"/>
  <c r="K478" i="26" s="1"/>
  <c r="L478" i="26" s="1"/>
  <c r="M478" i="26" s="1"/>
  <c r="G477" i="26"/>
  <c r="K477" i="26" s="1"/>
  <c r="L477" i="26" s="1"/>
  <c r="M477" i="26" s="1"/>
  <c r="G476" i="26"/>
  <c r="K476" i="26" s="1"/>
  <c r="L476" i="26" s="1"/>
  <c r="M476" i="26" s="1"/>
  <c r="G475" i="26"/>
  <c r="K475" i="26" s="1"/>
  <c r="L475" i="26" s="1"/>
  <c r="M475" i="26" s="1"/>
  <c r="G474" i="26"/>
  <c r="K474" i="26" s="1"/>
  <c r="L474" i="26" s="1"/>
  <c r="M474" i="26" s="1"/>
  <c r="G473" i="26"/>
  <c r="K473" i="26" s="1"/>
  <c r="L473" i="26" s="1"/>
  <c r="M473" i="26" s="1"/>
  <c r="G472" i="26"/>
  <c r="K472" i="26" s="1"/>
  <c r="L472" i="26" s="1"/>
  <c r="M472" i="26" s="1"/>
  <c r="G471" i="26"/>
  <c r="K471" i="26" s="1"/>
  <c r="L471" i="26" s="1"/>
  <c r="M471" i="26" s="1"/>
  <c r="G470" i="26"/>
  <c r="K470" i="26" s="1"/>
  <c r="L470" i="26" s="1"/>
  <c r="M470" i="26" s="1"/>
  <c r="G469" i="26"/>
  <c r="K469" i="26" s="1"/>
  <c r="L469" i="26" s="1"/>
  <c r="M469" i="26" s="1"/>
  <c r="G468" i="26"/>
  <c r="K468" i="26" s="1"/>
  <c r="L468" i="26" s="1"/>
  <c r="M468" i="26" s="1"/>
  <c r="G467" i="26"/>
  <c r="K467" i="26" s="1"/>
  <c r="L467" i="26" s="1"/>
  <c r="M467" i="26" s="1"/>
  <c r="G466" i="26"/>
  <c r="K466" i="26" s="1"/>
  <c r="L466" i="26" s="1"/>
  <c r="M466" i="26" s="1"/>
  <c r="G465" i="26"/>
  <c r="K465" i="26" s="1"/>
  <c r="L465" i="26" s="1"/>
  <c r="M465" i="26" s="1"/>
  <c r="G464" i="26"/>
  <c r="K464" i="26" s="1"/>
  <c r="L464" i="26" s="1"/>
  <c r="M464" i="26" s="1"/>
  <c r="G463" i="26"/>
  <c r="K463" i="26" s="1"/>
  <c r="L463" i="26" s="1"/>
  <c r="M463" i="26" s="1"/>
  <c r="G462" i="26"/>
  <c r="K462" i="26" s="1"/>
  <c r="L462" i="26" s="1"/>
  <c r="M462" i="26" s="1"/>
  <c r="G461" i="26"/>
  <c r="K461" i="26" s="1"/>
  <c r="L461" i="26" s="1"/>
  <c r="M461" i="26" s="1"/>
  <c r="G460" i="26"/>
  <c r="K460" i="26" s="1"/>
  <c r="L460" i="26" s="1"/>
  <c r="M460" i="26" s="1"/>
  <c r="G459" i="26"/>
  <c r="K459" i="26" s="1"/>
  <c r="L459" i="26" s="1"/>
  <c r="M459" i="26" s="1"/>
  <c r="G458" i="26"/>
  <c r="K458" i="26" s="1"/>
  <c r="L458" i="26" s="1"/>
  <c r="M458" i="26" s="1"/>
  <c r="G457" i="26"/>
  <c r="K457" i="26" s="1"/>
  <c r="L457" i="26" s="1"/>
  <c r="M457" i="26" s="1"/>
  <c r="G456" i="26"/>
  <c r="K456" i="26" s="1"/>
  <c r="L456" i="26" s="1"/>
  <c r="M456" i="26" s="1"/>
  <c r="G455" i="26"/>
  <c r="K455" i="26" s="1"/>
  <c r="L455" i="26" s="1"/>
  <c r="M455" i="26" s="1"/>
  <c r="G454" i="26"/>
  <c r="K454" i="26" s="1"/>
  <c r="L454" i="26" s="1"/>
  <c r="M454" i="26" s="1"/>
  <c r="G453" i="26"/>
  <c r="K453" i="26" s="1"/>
  <c r="L453" i="26" s="1"/>
  <c r="M453" i="26" s="1"/>
  <c r="G452" i="26"/>
  <c r="K452" i="26" s="1"/>
  <c r="L452" i="26" s="1"/>
  <c r="M452" i="26" s="1"/>
  <c r="G451" i="26"/>
  <c r="K451" i="26" s="1"/>
  <c r="L451" i="26" s="1"/>
  <c r="M451" i="26" s="1"/>
  <c r="G450" i="26"/>
  <c r="K450" i="26" s="1"/>
  <c r="L450" i="26" s="1"/>
  <c r="M450" i="26" s="1"/>
  <c r="G449" i="26"/>
  <c r="K449" i="26" s="1"/>
  <c r="L449" i="26" s="1"/>
  <c r="M449" i="26" s="1"/>
  <c r="G448" i="26"/>
  <c r="K448" i="26" s="1"/>
  <c r="L448" i="26" s="1"/>
  <c r="M448" i="26" s="1"/>
  <c r="G447" i="26"/>
  <c r="K447" i="26" s="1"/>
  <c r="L447" i="26" s="1"/>
  <c r="M447" i="26" s="1"/>
  <c r="G446" i="26"/>
  <c r="K446" i="26" s="1"/>
  <c r="L446" i="26" s="1"/>
  <c r="M446" i="26" s="1"/>
  <c r="G445" i="26"/>
  <c r="K445" i="26" s="1"/>
  <c r="L445" i="26" s="1"/>
  <c r="M445" i="26" s="1"/>
  <c r="G444" i="26"/>
  <c r="K444" i="26" s="1"/>
  <c r="L444" i="26" s="1"/>
  <c r="M444" i="26" s="1"/>
  <c r="G443" i="26"/>
  <c r="K443" i="26" s="1"/>
  <c r="L443" i="26" s="1"/>
  <c r="M443" i="26" s="1"/>
  <c r="G442" i="26"/>
  <c r="K442" i="26" s="1"/>
  <c r="L442" i="26" s="1"/>
  <c r="M442" i="26" s="1"/>
  <c r="G441" i="26"/>
  <c r="K441" i="26" s="1"/>
  <c r="L441" i="26" s="1"/>
  <c r="M441" i="26" s="1"/>
  <c r="G440" i="26"/>
  <c r="K440" i="26" s="1"/>
  <c r="L440" i="26" s="1"/>
  <c r="M440" i="26" s="1"/>
  <c r="G439" i="26"/>
  <c r="K439" i="26" s="1"/>
  <c r="L439" i="26" s="1"/>
  <c r="M439" i="26" s="1"/>
  <c r="G438" i="26"/>
  <c r="K438" i="26" s="1"/>
  <c r="L438" i="26" s="1"/>
  <c r="M438" i="26" s="1"/>
  <c r="G437" i="26"/>
  <c r="K437" i="26" s="1"/>
  <c r="L437" i="26" s="1"/>
  <c r="M437" i="26" s="1"/>
  <c r="G436" i="26"/>
  <c r="K436" i="26" s="1"/>
  <c r="L436" i="26" s="1"/>
  <c r="M436" i="26" s="1"/>
  <c r="G435" i="26"/>
  <c r="K435" i="26" s="1"/>
  <c r="L435" i="26" s="1"/>
  <c r="M435" i="26" s="1"/>
  <c r="G434" i="26"/>
  <c r="K434" i="26" s="1"/>
  <c r="L434" i="26" s="1"/>
  <c r="M434" i="26" s="1"/>
  <c r="G433" i="26"/>
  <c r="K433" i="26" s="1"/>
  <c r="L433" i="26" s="1"/>
  <c r="M433" i="26" s="1"/>
  <c r="G432" i="26"/>
  <c r="K432" i="26" s="1"/>
  <c r="L432" i="26" s="1"/>
  <c r="M432" i="26" s="1"/>
  <c r="G431" i="26"/>
  <c r="G430" i="26"/>
  <c r="G429" i="26"/>
  <c r="K429" i="26" s="1"/>
  <c r="G428" i="26"/>
  <c r="G427" i="26"/>
  <c r="G426" i="26"/>
  <c r="G425" i="26"/>
  <c r="K425" i="26" s="1"/>
  <c r="G424" i="26"/>
  <c r="G423" i="26"/>
  <c r="G422" i="26"/>
  <c r="K422" i="26" s="1"/>
  <c r="G421" i="26"/>
  <c r="K421" i="26" s="1"/>
  <c r="G420" i="26"/>
  <c r="G419" i="26"/>
  <c r="G418" i="26"/>
  <c r="K418" i="26" s="1"/>
  <c r="G417" i="26"/>
  <c r="K417" i="26" s="1"/>
  <c r="G416" i="26"/>
  <c r="G415" i="26"/>
  <c r="G414" i="26"/>
  <c r="G413" i="26"/>
  <c r="K413" i="26" s="1"/>
  <c r="G412" i="26"/>
  <c r="G411" i="26"/>
  <c r="G410" i="26"/>
  <c r="G409" i="26"/>
  <c r="K409" i="26" s="1"/>
  <c r="G408" i="26"/>
  <c r="G407" i="26"/>
  <c r="G406" i="26"/>
  <c r="K406" i="26" s="1"/>
  <c r="G405" i="26"/>
  <c r="K405" i="26" s="1"/>
  <c r="G404" i="26"/>
  <c r="G403" i="26"/>
  <c r="G402" i="26"/>
  <c r="G401" i="26"/>
  <c r="K401" i="26" s="1"/>
  <c r="G400" i="26"/>
  <c r="G399" i="26"/>
  <c r="K399" i="26" s="1"/>
  <c r="L399" i="26" s="1"/>
  <c r="M399" i="26" s="1"/>
  <c r="G398" i="26"/>
  <c r="K398" i="26" s="1"/>
  <c r="L398" i="26" s="1"/>
  <c r="M398" i="26" s="1"/>
  <c r="G397" i="26"/>
  <c r="K397" i="26" s="1"/>
  <c r="L397" i="26" s="1"/>
  <c r="M397" i="26" s="1"/>
  <c r="G396" i="26"/>
  <c r="K396" i="26" s="1"/>
  <c r="L396" i="26" s="1"/>
  <c r="M396" i="26" s="1"/>
  <c r="G395" i="26"/>
  <c r="K395" i="26" s="1"/>
  <c r="L395" i="26" s="1"/>
  <c r="M395" i="26" s="1"/>
  <c r="G394" i="26"/>
  <c r="K394" i="26" s="1"/>
  <c r="L394" i="26" s="1"/>
  <c r="M394" i="26" s="1"/>
  <c r="G393" i="26"/>
  <c r="K393" i="26" s="1"/>
  <c r="L393" i="26" s="1"/>
  <c r="M393" i="26" s="1"/>
  <c r="G392" i="26"/>
  <c r="K392" i="26" s="1"/>
  <c r="L392" i="26" s="1"/>
  <c r="M392" i="26" s="1"/>
  <c r="G391" i="26"/>
  <c r="K391" i="26" s="1"/>
  <c r="L391" i="26" s="1"/>
  <c r="M391" i="26" s="1"/>
  <c r="G390" i="26"/>
  <c r="K390" i="26" s="1"/>
  <c r="L390" i="26" s="1"/>
  <c r="M390" i="26" s="1"/>
  <c r="G389" i="26"/>
  <c r="K389" i="26" s="1"/>
  <c r="L389" i="26" s="1"/>
  <c r="M389" i="26" s="1"/>
  <c r="G388" i="26"/>
  <c r="K388" i="26" s="1"/>
  <c r="L388" i="26" s="1"/>
  <c r="M388" i="26" s="1"/>
  <c r="G387" i="26"/>
  <c r="K387" i="26" s="1"/>
  <c r="L387" i="26" s="1"/>
  <c r="M387" i="26" s="1"/>
  <c r="G386" i="26"/>
  <c r="K386" i="26" s="1"/>
  <c r="L386" i="26" s="1"/>
  <c r="M386" i="26" s="1"/>
  <c r="G385" i="26"/>
  <c r="K385" i="26" s="1"/>
  <c r="L385" i="26" s="1"/>
  <c r="M385" i="26" s="1"/>
  <c r="G384" i="26"/>
  <c r="K384" i="26" s="1"/>
  <c r="L384" i="26" s="1"/>
  <c r="M384" i="26" s="1"/>
  <c r="G383" i="26"/>
  <c r="K383" i="26" s="1"/>
  <c r="L383" i="26" s="1"/>
  <c r="M383" i="26" s="1"/>
  <c r="G382" i="26"/>
  <c r="K382" i="26" s="1"/>
  <c r="L382" i="26" s="1"/>
  <c r="M382" i="26" s="1"/>
  <c r="G381" i="26"/>
  <c r="K381" i="26" s="1"/>
  <c r="L381" i="26" s="1"/>
  <c r="M381" i="26" s="1"/>
  <c r="G380" i="26"/>
  <c r="K380" i="26" s="1"/>
  <c r="L380" i="26" s="1"/>
  <c r="M380" i="26" s="1"/>
  <c r="G379" i="26"/>
  <c r="K379" i="26" s="1"/>
  <c r="L379" i="26" s="1"/>
  <c r="M379" i="26" s="1"/>
  <c r="G378" i="26"/>
  <c r="K378" i="26" s="1"/>
  <c r="L378" i="26" s="1"/>
  <c r="M378" i="26" s="1"/>
  <c r="G377" i="26"/>
  <c r="K377" i="26" s="1"/>
  <c r="L377" i="26" s="1"/>
  <c r="M377" i="26" s="1"/>
  <c r="G376" i="26"/>
  <c r="K376" i="26" s="1"/>
  <c r="L376" i="26" s="1"/>
  <c r="M376" i="26" s="1"/>
  <c r="G375" i="26"/>
  <c r="K375" i="26" s="1"/>
  <c r="L375" i="26" s="1"/>
  <c r="M375" i="26" s="1"/>
  <c r="G374" i="26"/>
  <c r="K374" i="26" s="1"/>
  <c r="L374" i="26" s="1"/>
  <c r="M374" i="26" s="1"/>
  <c r="G373" i="26"/>
  <c r="K373" i="26" s="1"/>
  <c r="L373" i="26" s="1"/>
  <c r="M373" i="26" s="1"/>
  <c r="G372" i="26"/>
  <c r="K372" i="26" s="1"/>
  <c r="L372" i="26" s="1"/>
  <c r="M372" i="26" s="1"/>
  <c r="G371" i="26"/>
  <c r="K371" i="26" s="1"/>
  <c r="L371" i="26" s="1"/>
  <c r="M371" i="26" s="1"/>
  <c r="G370" i="26"/>
  <c r="K370" i="26" s="1"/>
  <c r="L370" i="26" s="1"/>
  <c r="M370" i="26" s="1"/>
  <c r="G369" i="26"/>
  <c r="K369" i="26" s="1"/>
  <c r="L369" i="26" s="1"/>
  <c r="M369" i="26" s="1"/>
  <c r="G368" i="26"/>
  <c r="K368" i="26" s="1"/>
  <c r="L368" i="26" s="1"/>
  <c r="M368" i="26" s="1"/>
  <c r="G367" i="26"/>
  <c r="K367" i="26" s="1"/>
  <c r="L367" i="26" s="1"/>
  <c r="M367" i="26" s="1"/>
  <c r="G366" i="26"/>
  <c r="K366" i="26" s="1"/>
  <c r="L366" i="26" s="1"/>
  <c r="M366" i="26" s="1"/>
  <c r="G365" i="26"/>
  <c r="K365" i="26" s="1"/>
  <c r="L365" i="26" s="1"/>
  <c r="M365" i="26" s="1"/>
  <c r="G364" i="26"/>
  <c r="K364" i="26" s="1"/>
  <c r="L364" i="26" s="1"/>
  <c r="M364" i="26" s="1"/>
  <c r="G363" i="26"/>
  <c r="K363" i="26" s="1"/>
  <c r="L363" i="26" s="1"/>
  <c r="M363" i="26" s="1"/>
  <c r="G362" i="26"/>
  <c r="K362" i="26" s="1"/>
  <c r="L362" i="26" s="1"/>
  <c r="M362" i="26" s="1"/>
  <c r="G361" i="26"/>
  <c r="K361" i="26" s="1"/>
  <c r="L361" i="26" s="1"/>
  <c r="M361" i="26" s="1"/>
  <c r="G360" i="26"/>
  <c r="K360" i="26" s="1"/>
  <c r="L360" i="26" s="1"/>
  <c r="M360" i="26" s="1"/>
  <c r="G359" i="26"/>
  <c r="K359" i="26" s="1"/>
  <c r="L359" i="26" s="1"/>
  <c r="M359" i="26" s="1"/>
  <c r="G358" i="26"/>
  <c r="K358" i="26" s="1"/>
  <c r="L358" i="26" s="1"/>
  <c r="M358" i="26" s="1"/>
  <c r="G357" i="26"/>
  <c r="K357" i="26" s="1"/>
  <c r="L357" i="26" s="1"/>
  <c r="M357" i="26" s="1"/>
  <c r="G356" i="26"/>
  <c r="K356" i="26" s="1"/>
  <c r="L356" i="26" s="1"/>
  <c r="M356" i="26" s="1"/>
  <c r="G355" i="26"/>
  <c r="K355" i="26" s="1"/>
  <c r="L355" i="26" s="1"/>
  <c r="M355" i="26" s="1"/>
  <c r="G354" i="26"/>
  <c r="K354" i="26" s="1"/>
  <c r="L354" i="26" s="1"/>
  <c r="M354" i="26" s="1"/>
  <c r="G353" i="26"/>
  <c r="K353" i="26" s="1"/>
  <c r="L353" i="26" s="1"/>
  <c r="M353" i="26" s="1"/>
  <c r="G352" i="26"/>
  <c r="K352" i="26" s="1"/>
  <c r="L352" i="26" s="1"/>
  <c r="M352" i="26" s="1"/>
  <c r="G351" i="26"/>
  <c r="K351" i="26" s="1"/>
  <c r="L351" i="26" s="1"/>
  <c r="M351" i="26" s="1"/>
  <c r="G350" i="26"/>
  <c r="K350" i="26" s="1"/>
  <c r="L350" i="26" s="1"/>
  <c r="M350" i="26" s="1"/>
  <c r="G349" i="26"/>
  <c r="K349" i="26" s="1"/>
  <c r="L349" i="26" s="1"/>
  <c r="M349" i="26" s="1"/>
  <c r="G348" i="26"/>
  <c r="K348" i="26" s="1"/>
  <c r="L348" i="26" s="1"/>
  <c r="M348" i="26" s="1"/>
  <c r="G347" i="26"/>
  <c r="K347" i="26" s="1"/>
  <c r="L347" i="26" s="1"/>
  <c r="M347" i="26" s="1"/>
  <c r="G346" i="26"/>
  <c r="K346" i="26" s="1"/>
  <c r="L346" i="26" s="1"/>
  <c r="M346" i="26" s="1"/>
  <c r="G345" i="26"/>
  <c r="K345" i="26" s="1"/>
  <c r="L345" i="26" s="1"/>
  <c r="M345" i="26" s="1"/>
  <c r="G344" i="26"/>
  <c r="K344" i="26" s="1"/>
  <c r="L344" i="26" s="1"/>
  <c r="M344" i="26" s="1"/>
  <c r="G343" i="26"/>
  <c r="K343" i="26" s="1"/>
  <c r="L343" i="26" s="1"/>
  <c r="M343" i="26" s="1"/>
  <c r="G342" i="26"/>
  <c r="K342" i="26" s="1"/>
  <c r="L342" i="26" s="1"/>
  <c r="M342" i="26" s="1"/>
  <c r="G341" i="26"/>
  <c r="K341" i="26" s="1"/>
  <c r="L341" i="26" s="1"/>
  <c r="M341" i="26" s="1"/>
  <c r="G340" i="26"/>
  <c r="K340" i="26" s="1"/>
  <c r="L340" i="26" s="1"/>
  <c r="M340" i="26" s="1"/>
  <c r="G339" i="26"/>
  <c r="K339" i="26" s="1"/>
  <c r="L339" i="26" s="1"/>
  <c r="M339" i="26" s="1"/>
  <c r="G338" i="26"/>
  <c r="K338" i="26" s="1"/>
  <c r="L338" i="26" s="1"/>
  <c r="M338" i="26" s="1"/>
  <c r="G337" i="26"/>
  <c r="K337" i="26" s="1"/>
  <c r="L337" i="26" s="1"/>
  <c r="M337" i="26" s="1"/>
  <c r="G336" i="26"/>
  <c r="K336" i="26" s="1"/>
  <c r="L336" i="26" s="1"/>
  <c r="M336" i="26" s="1"/>
  <c r="G335" i="26"/>
  <c r="K335" i="26" s="1"/>
  <c r="L335" i="26" s="1"/>
  <c r="M335" i="26" s="1"/>
  <c r="G334" i="26"/>
  <c r="K334" i="26" s="1"/>
  <c r="L334" i="26" s="1"/>
  <c r="M334" i="26" s="1"/>
  <c r="G333" i="26"/>
  <c r="K333" i="26" s="1"/>
  <c r="L333" i="26" s="1"/>
  <c r="M333" i="26" s="1"/>
  <c r="G332" i="26"/>
  <c r="K332" i="26" s="1"/>
  <c r="L332" i="26" s="1"/>
  <c r="M332" i="26" s="1"/>
  <c r="G331" i="26"/>
  <c r="K331" i="26" s="1"/>
  <c r="L331" i="26" s="1"/>
  <c r="M331" i="26" s="1"/>
  <c r="G330" i="26"/>
  <c r="K330" i="26" s="1"/>
  <c r="L330" i="26" s="1"/>
  <c r="M330" i="26" s="1"/>
  <c r="G329" i="26"/>
  <c r="K329" i="26" s="1"/>
  <c r="L329" i="26" s="1"/>
  <c r="M329" i="26" s="1"/>
  <c r="G328" i="26"/>
  <c r="K328" i="26" s="1"/>
  <c r="L328" i="26" s="1"/>
  <c r="M328" i="26" s="1"/>
  <c r="G327" i="26"/>
  <c r="K327" i="26" s="1"/>
  <c r="L327" i="26" s="1"/>
  <c r="M327" i="26" s="1"/>
  <c r="G326" i="26"/>
  <c r="K326" i="26" s="1"/>
  <c r="L326" i="26" s="1"/>
  <c r="M326" i="26" s="1"/>
  <c r="G325" i="26"/>
  <c r="K325" i="26" s="1"/>
  <c r="L325" i="26" s="1"/>
  <c r="M325" i="26" s="1"/>
  <c r="G324" i="26"/>
  <c r="K324" i="26" s="1"/>
  <c r="L324" i="26" s="1"/>
  <c r="M324" i="26" s="1"/>
  <c r="G323" i="26"/>
  <c r="K323" i="26" s="1"/>
  <c r="L323" i="26" s="1"/>
  <c r="M323" i="26" s="1"/>
  <c r="G322" i="26"/>
  <c r="K322" i="26" s="1"/>
  <c r="L322" i="26" s="1"/>
  <c r="M322" i="26" s="1"/>
  <c r="G321" i="26"/>
  <c r="K321" i="26" s="1"/>
  <c r="L321" i="26" s="1"/>
  <c r="M321" i="26" s="1"/>
  <c r="G320" i="26"/>
  <c r="K320" i="26" s="1"/>
  <c r="L320" i="26" s="1"/>
  <c r="M320" i="26" s="1"/>
  <c r="G319" i="26"/>
  <c r="K319" i="26" s="1"/>
  <c r="L319" i="26" s="1"/>
  <c r="M319" i="26" s="1"/>
  <c r="G318" i="26"/>
  <c r="K318" i="26" s="1"/>
  <c r="L318" i="26" s="1"/>
  <c r="M318" i="26" s="1"/>
  <c r="G317" i="26"/>
  <c r="K317" i="26" s="1"/>
  <c r="L317" i="26" s="1"/>
  <c r="M317" i="26" s="1"/>
  <c r="G316" i="26"/>
  <c r="K316" i="26" s="1"/>
  <c r="L316" i="26" s="1"/>
  <c r="M316" i="26" s="1"/>
  <c r="G315" i="26"/>
  <c r="K315" i="26" s="1"/>
  <c r="L315" i="26" s="1"/>
  <c r="M315" i="26" s="1"/>
  <c r="G314" i="26"/>
  <c r="K314" i="26" s="1"/>
  <c r="L314" i="26" s="1"/>
  <c r="M314" i="26" s="1"/>
  <c r="G313" i="26"/>
  <c r="K313" i="26" s="1"/>
  <c r="L313" i="26" s="1"/>
  <c r="M313" i="26" s="1"/>
  <c r="G312" i="26"/>
  <c r="K312" i="26" s="1"/>
  <c r="L312" i="26" s="1"/>
  <c r="M312" i="26" s="1"/>
  <c r="G311" i="26"/>
  <c r="K311" i="26" s="1"/>
  <c r="L311" i="26" s="1"/>
  <c r="M311" i="26" s="1"/>
  <c r="G310" i="26"/>
  <c r="K310" i="26" s="1"/>
  <c r="L310" i="26" s="1"/>
  <c r="M310" i="26" s="1"/>
  <c r="G309" i="26"/>
  <c r="K309" i="26" s="1"/>
  <c r="L309" i="26" s="1"/>
  <c r="M309" i="26" s="1"/>
  <c r="G308" i="26"/>
  <c r="K308" i="26" s="1"/>
  <c r="L308" i="26" s="1"/>
  <c r="M308" i="26" s="1"/>
  <c r="G307" i="26"/>
  <c r="K307" i="26" s="1"/>
  <c r="L307" i="26" s="1"/>
  <c r="M307" i="26" s="1"/>
  <c r="G306" i="26"/>
  <c r="K306" i="26" s="1"/>
  <c r="L306" i="26" s="1"/>
  <c r="M306" i="26" s="1"/>
  <c r="G305" i="26"/>
  <c r="K305" i="26" s="1"/>
  <c r="L305" i="26" s="1"/>
  <c r="M305" i="26" s="1"/>
  <c r="G304" i="26"/>
  <c r="K304" i="26" s="1"/>
  <c r="L304" i="26" s="1"/>
  <c r="M304" i="26" s="1"/>
  <c r="G303" i="26"/>
  <c r="K303" i="26" s="1"/>
  <c r="L303" i="26" s="1"/>
  <c r="M303" i="26" s="1"/>
  <c r="G302" i="26"/>
  <c r="K302" i="26" s="1"/>
  <c r="L302" i="26" s="1"/>
  <c r="M302" i="26" s="1"/>
  <c r="G301" i="26"/>
  <c r="K301" i="26" s="1"/>
  <c r="L301" i="26" s="1"/>
  <c r="M301" i="26" s="1"/>
  <c r="G300" i="26"/>
  <c r="K300" i="26" s="1"/>
  <c r="L300" i="26" s="1"/>
  <c r="M300" i="26" s="1"/>
  <c r="G299" i="26"/>
  <c r="K299" i="26" s="1"/>
  <c r="L299" i="26" s="1"/>
  <c r="M299" i="26" s="1"/>
  <c r="G298" i="26"/>
  <c r="K298" i="26" s="1"/>
  <c r="L298" i="26" s="1"/>
  <c r="M298" i="26" s="1"/>
  <c r="G297" i="26"/>
  <c r="K297" i="26" s="1"/>
  <c r="L297" i="26" s="1"/>
  <c r="M297" i="26" s="1"/>
  <c r="G296" i="26"/>
  <c r="K296" i="26" s="1"/>
  <c r="L296" i="26" s="1"/>
  <c r="M296" i="26" s="1"/>
  <c r="G295" i="26"/>
  <c r="K295" i="26" s="1"/>
  <c r="L295" i="26" s="1"/>
  <c r="M295" i="26" s="1"/>
  <c r="G294" i="26"/>
  <c r="K294" i="26" s="1"/>
  <c r="L294" i="26" s="1"/>
  <c r="M294" i="26" s="1"/>
  <c r="G293" i="26"/>
  <c r="K293" i="26" s="1"/>
  <c r="L293" i="26" s="1"/>
  <c r="M293" i="26" s="1"/>
  <c r="G292" i="26"/>
  <c r="K292" i="26" s="1"/>
  <c r="L292" i="26" s="1"/>
  <c r="M292" i="26" s="1"/>
  <c r="G291" i="26"/>
  <c r="K291" i="26" s="1"/>
  <c r="L291" i="26" s="1"/>
  <c r="M291" i="26" s="1"/>
  <c r="G290" i="26"/>
  <c r="K290" i="26" s="1"/>
  <c r="L290" i="26" s="1"/>
  <c r="M290" i="26" s="1"/>
  <c r="G289" i="26"/>
  <c r="K289" i="26" s="1"/>
  <c r="L289" i="26" s="1"/>
  <c r="M289" i="26" s="1"/>
  <c r="G288" i="26"/>
  <c r="K288" i="26" s="1"/>
  <c r="L288" i="26" s="1"/>
  <c r="M288" i="26" s="1"/>
  <c r="G287" i="26"/>
  <c r="K287" i="26" s="1"/>
  <c r="L287" i="26" s="1"/>
  <c r="M287" i="26" s="1"/>
  <c r="G286" i="26"/>
  <c r="K286" i="26" s="1"/>
  <c r="L286" i="26" s="1"/>
  <c r="M286" i="26" s="1"/>
  <c r="G285" i="26"/>
  <c r="K285" i="26" s="1"/>
  <c r="L285" i="26" s="1"/>
  <c r="M285" i="26" s="1"/>
  <c r="G284" i="26"/>
  <c r="K284" i="26" s="1"/>
  <c r="L284" i="26" s="1"/>
  <c r="M284" i="26" s="1"/>
  <c r="G283" i="26"/>
  <c r="K283" i="26" s="1"/>
  <c r="L283" i="26" s="1"/>
  <c r="M283" i="26" s="1"/>
  <c r="G282" i="26"/>
  <c r="K282" i="26" s="1"/>
  <c r="L282" i="26" s="1"/>
  <c r="M282" i="26" s="1"/>
  <c r="G281" i="26"/>
  <c r="K281" i="26" s="1"/>
  <c r="L281" i="26" s="1"/>
  <c r="M281" i="26" s="1"/>
  <c r="G280" i="26"/>
  <c r="K280" i="26" s="1"/>
  <c r="L280" i="26" s="1"/>
  <c r="M280" i="26" s="1"/>
  <c r="G279" i="26"/>
  <c r="K279" i="26" s="1"/>
  <c r="L279" i="26" s="1"/>
  <c r="M279" i="26" s="1"/>
  <c r="G278" i="26"/>
  <c r="K278" i="26" s="1"/>
  <c r="L278" i="26" s="1"/>
  <c r="M278" i="26" s="1"/>
  <c r="G277" i="26"/>
  <c r="K277" i="26" s="1"/>
  <c r="L277" i="26" s="1"/>
  <c r="M277" i="26" s="1"/>
  <c r="G276" i="26"/>
  <c r="K276" i="26" s="1"/>
  <c r="L276" i="26" s="1"/>
  <c r="M276" i="26" s="1"/>
  <c r="G275" i="26"/>
  <c r="K275" i="26" s="1"/>
  <c r="L275" i="26" s="1"/>
  <c r="M275" i="26" s="1"/>
  <c r="G274" i="26"/>
  <c r="K274" i="26" s="1"/>
  <c r="L274" i="26" s="1"/>
  <c r="M274" i="26" s="1"/>
  <c r="G273" i="26"/>
  <c r="K273" i="26" s="1"/>
  <c r="L273" i="26" s="1"/>
  <c r="M273" i="26" s="1"/>
  <c r="G272" i="26"/>
  <c r="K272" i="26" s="1"/>
  <c r="L272" i="26" s="1"/>
  <c r="M272" i="26" s="1"/>
  <c r="G271" i="26"/>
  <c r="K271" i="26" s="1"/>
  <c r="L271" i="26" s="1"/>
  <c r="M271" i="26" s="1"/>
  <c r="G270" i="26"/>
  <c r="K270" i="26" s="1"/>
  <c r="L270" i="26" s="1"/>
  <c r="M270" i="26" s="1"/>
  <c r="G269" i="26"/>
  <c r="K269" i="26" s="1"/>
  <c r="L269" i="26" s="1"/>
  <c r="M269" i="26" s="1"/>
  <c r="G268" i="26"/>
  <c r="K268" i="26" s="1"/>
  <c r="L268" i="26" s="1"/>
  <c r="M268" i="26" s="1"/>
  <c r="G267" i="26"/>
  <c r="K267" i="26" s="1"/>
  <c r="L267" i="26" s="1"/>
  <c r="M267" i="26" s="1"/>
  <c r="G266" i="26"/>
  <c r="K266" i="26" s="1"/>
  <c r="L266" i="26" s="1"/>
  <c r="M266" i="26" s="1"/>
  <c r="G265" i="26"/>
  <c r="K265" i="26" s="1"/>
  <c r="L265" i="26" s="1"/>
  <c r="M265" i="26" s="1"/>
  <c r="G264" i="26"/>
  <c r="K264" i="26" s="1"/>
  <c r="L264" i="26" s="1"/>
  <c r="M264" i="26" s="1"/>
  <c r="G263" i="26"/>
  <c r="K263" i="26" s="1"/>
  <c r="L263" i="26" s="1"/>
  <c r="M263" i="26" s="1"/>
  <c r="G262" i="26"/>
  <c r="K262" i="26" s="1"/>
  <c r="L262" i="26" s="1"/>
  <c r="M262" i="26" s="1"/>
  <c r="G261" i="26"/>
  <c r="K261" i="26" s="1"/>
  <c r="L261" i="26" s="1"/>
  <c r="M261" i="26" s="1"/>
  <c r="G260" i="26"/>
  <c r="K260" i="26" s="1"/>
  <c r="L260" i="26" s="1"/>
  <c r="M260" i="26" s="1"/>
  <c r="G259" i="26"/>
  <c r="K259" i="26" s="1"/>
  <c r="L259" i="26" s="1"/>
  <c r="M259" i="26" s="1"/>
  <c r="G258" i="26"/>
  <c r="K258" i="26" s="1"/>
  <c r="L258" i="26" s="1"/>
  <c r="M258" i="26" s="1"/>
  <c r="G257" i="26"/>
  <c r="K257" i="26" s="1"/>
  <c r="L257" i="26" s="1"/>
  <c r="M257" i="26" s="1"/>
  <c r="G256" i="26"/>
  <c r="K256" i="26" s="1"/>
  <c r="L256" i="26" s="1"/>
  <c r="M256" i="26" s="1"/>
  <c r="G255" i="26"/>
  <c r="K255" i="26" s="1"/>
  <c r="L255" i="26" s="1"/>
  <c r="M255" i="26" s="1"/>
  <c r="G254" i="26"/>
  <c r="K254" i="26" s="1"/>
  <c r="L254" i="26" s="1"/>
  <c r="M254" i="26" s="1"/>
  <c r="G253" i="26"/>
  <c r="K253" i="26" s="1"/>
  <c r="L253" i="26" s="1"/>
  <c r="M253" i="26" s="1"/>
  <c r="G252" i="26"/>
  <c r="K252" i="26" s="1"/>
  <c r="L252" i="26" s="1"/>
  <c r="M252" i="26" s="1"/>
  <c r="G251" i="26"/>
  <c r="K251" i="26" s="1"/>
  <c r="L251" i="26" s="1"/>
  <c r="M251" i="26" s="1"/>
  <c r="G250" i="26"/>
  <c r="K250" i="26" s="1"/>
  <c r="L250" i="26" s="1"/>
  <c r="M250" i="26" s="1"/>
  <c r="G249" i="26"/>
  <c r="K249" i="26" s="1"/>
  <c r="L249" i="26" s="1"/>
  <c r="M249" i="26" s="1"/>
  <c r="G248" i="26"/>
  <c r="K248" i="26" s="1"/>
  <c r="L248" i="26" s="1"/>
  <c r="M248" i="26" s="1"/>
  <c r="G247" i="26"/>
  <c r="K247" i="26" s="1"/>
  <c r="L247" i="26" s="1"/>
  <c r="M247" i="26" s="1"/>
  <c r="G246" i="26"/>
  <c r="K246" i="26" s="1"/>
  <c r="L246" i="26" s="1"/>
  <c r="M246" i="26" s="1"/>
  <c r="G245" i="26"/>
  <c r="K245" i="26" s="1"/>
  <c r="L245" i="26" s="1"/>
  <c r="M245" i="26" s="1"/>
  <c r="G244" i="26"/>
  <c r="K244" i="26" s="1"/>
  <c r="L244" i="26" s="1"/>
  <c r="M244" i="26" s="1"/>
  <c r="G243" i="26"/>
  <c r="K243" i="26" s="1"/>
  <c r="L243" i="26" s="1"/>
  <c r="M243" i="26" s="1"/>
  <c r="G242" i="26"/>
  <c r="K242" i="26" s="1"/>
  <c r="L242" i="26" s="1"/>
  <c r="M242" i="26" s="1"/>
  <c r="G241" i="26"/>
  <c r="K241" i="26" s="1"/>
  <c r="L241" i="26" s="1"/>
  <c r="M241" i="26" s="1"/>
  <c r="G240" i="26"/>
  <c r="K240" i="26" s="1"/>
  <c r="L240" i="26" s="1"/>
  <c r="M240" i="26" s="1"/>
  <c r="G239" i="26"/>
  <c r="K239" i="26" s="1"/>
  <c r="L239" i="26" s="1"/>
  <c r="M239" i="26" s="1"/>
  <c r="G238" i="26"/>
  <c r="K238" i="26" s="1"/>
  <c r="L238" i="26" s="1"/>
  <c r="M238" i="26" s="1"/>
  <c r="G237" i="26"/>
  <c r="K237" i="26" s="1"/>
  <c r="L237" i="26" s="1"/>
  <c r="M237" i="26" s="1"/>
  <c r="G236" i="26"/>
  <c r="K236" i="26" s="1"/>
  <c r="L236" i="26" s="1"/>
  <c r="M236" i="26" s="1"/>
  <c r="G235" i="26"/>
  <c r="K235" i="26" s="1"/>
  <c r="L235" i="26" s="1"/>
  <c r="M235" i="26" s="1"/>
  <c r="G234" i="26"/>
  <c r="K234" i="26" s="1"/>
  <c r="L234" i="26" s="1"/>
  <c r="M234" i="26" s="1"/>
  <c r="G233" i="26"/>
  <c r="K233" i="26" s="1"/>
  <c r="L233" i="26" s="1"/>
  <c r="M233" i="26" s="1"/>
  <c r="G232" i="26"/>
  <c r="K232" i="26" s="1"/>
  <c r="L232" i="26" s="1"/>
  <c r="M232" i="26" s="1"/>
  <c r="G231" i="26"/>
  <c r="K231" i="26" s="1"/>
  <c r="L231" i="26" s="1"/>
  <c r="M231" i="26" s="1"/>
  <c r="G230" i="26"/>
  <c r="K230" i="26" s="1"/>
  <c r="L230" i="26" s="1"/>
  <c r="M230" i="26" s="1"/>
  <c r="G229" i="26"/>
  <c r="K229" i="26" s="1"/>
  <c r="L229" i="26" s="1"/>
  <c r="M229" i="26" s="1"/>
  <c r="G228" i="26"/>
  <c r="K228" i="26" s="1"/>
  <c r="L228" i="26" s="1"/>
  <c r="M228" i="26" s="1"/>
  <c r="G227" i="26"/>
  <c r="K227" i="26" s="1"/>
  <c r="L227" i="26" s="1"/>
  <c r="M227" i="26" s="1"/>
  <c r="G226" i="26"/>
  <c r="K226" i="26" s="1"/>
  <c r="L226" i="26" s="1"/>
  <c r="M226" i="26" s="1"/>
  <c r="G225" i="26"/>
  <c r="K225" i="26" s="1"/>
  <c r="L225" i="26" s="1"/>
  <c r="M225" i="26" s="1"/>
  <c r="G224" i="26"/>
  <c r="K224" i="26" s="1"/>
  <c r="L224" i="26" s="1"/>
  <c r="M224" i="26" s="1"/>
  <c r="G223" i="26"/>
  <c r="K223" i="26" s="1"/>
  <c r="L223" i="26" s="1"/>
  <c r="M223" i="26" s="1"/>
  <c r="G222" i="26"/>
  <c r="K222" i="26" s="1"/>
  <c r="L222" i="26" s="1"/>
  <c r="M222" i="26" s="1"/>
  <c r="G221" i="26"/>
  <c r="K221" i="26" s="1"/>
  <c r="L221" i="26" s="1"/>
  <c r="M221" i="26" s="1"/>
  <c r="G220" i="26"/>
  <c r="K220" i="26" s="1"/>
  <c r="L220" i="26" s="1"/>
  <c r="M220" i="26" s="1"/>
  <c r="G219" i="26"/>
  <c r="K219" i="26" s="1"/>
  <c r="L219" i="26" s="1"/>
  <c r="M219" i="26" s="1"/>
  <c r="G218" i="26"/>
  <c r="K218" i="26" s="1"/>
  <c r="L218" i="26" s="1"/>
  <c r="M218" i="26" s="1"/>
  <c r="G217" i="26"/>
  <c r="K217" i="26" s="1"/>
  <c r="L217" i="26" s="1"/>
  <c r="M217" i="26" s="1"/>
  <c r="G216" i="26"/>
  <c r="K216" i="26" s="1"/>
  <c r="L216" i="26" s="1"/>
  <c r="M216" i="26" s="1"/>
  <c r="G215" i="26"/>
  <c r="K215" i="26" s="1"/>
  <c r="L215" i="26" s="1"/>
  <c r="M215" i="26" s="1"/>
  <c r="G214" i="26"/>
  <c r="K214" i="26" s="1"/>
  <c r="L214" i="26" s="1"/>
  <c r="M214" i="26" s="1"/>
  <c r="G213" i="26"/>
  <c r="K213" i="26" s="1"/>
  <c r="L213" i="26" s="1"/>
  <c r="M213" i="26" s="1"/>
  <c r="G212" i="26"/>
  <c r="K212" i="26" s="1"/>
  <c r="L212" i="26" s="1"/>
  <c r="M212" i="26" s="1"/>
  <c r="G211" i="26"/>
  <c r="K211" i="26" s="1"/>
  <c r="L211" i="26" s="1"/>
  <c r="M211" i="26" s="1"/>
  <c r="G210" i="26"/>
  <c r="K210" i="26" s="1"/>
  <c r="L210" i="26" s="1"/>
  <c r="M210" i="26" s="1"/>
  <c r="G209" i="26"/>
  <c r="K209" i="26" s="1"/>
  <c r="L209" i="26" s="1"/>
  <c r="M209" i="26" s="1"/>
  <c r="G208" i="26"/>
  <c r="K208" i="26" s="1"/>
  <c r="L208" i="26" s="1"/>
  <c r="M208" i="26" s="1"/>
  <c r="G207" i="26"/>
  <c r="K207" i="26" s="1"/>
  <c r="L207" i="26" s="1"/>
  <c r="M207" i="26" s="1"/>
  <c r="G206" i="26"/>
  <c r="K206" i="26" s="1"/>
  <c r="L206" i="26" s="1"/>
  <c r="M206" i="26" s="1"/>
  <c r="G205" i="26"/>
  <c r="K205" i="26" s="1"/>
  <c r="L205" i="26" s="1"/>
  <c r="M205" i="26" s="1"/>
  <c r="G204" i="26"/>
  <c r="K204" i="26" s="1"/>
  <c r="L204" i="26" s="1"/>
  <c r="M204" i="26" s="1"/>
  <c r="G203" i="26"/>
  <c r="K203" i="26" s="1"/>
  <c r="L203" i="26" s="1"/>
  <c r="M203" i="26" s="1"/>
  <c r="G202" i="26"/>
  <c r="K202" i="26" s="1"/>
  <c r="L202" i="26" s="1"/>
  <c r="M202" i="26" s="1"/>
  <c r="G201" i="26"/>
  <c r="K201" i="26" s="1"/>
  <c r="L201" i="26" s="1"/>
  <c r="M201" i="26" s="1"/>
  <c r="G200" i="26"/>
  <c r="K200" i="26" s="1"/>
  <c r="L200" i="26" s="1"/>
  <c r="M200" i="26" s="1"/>
  <c r="G199" i="26"/>
  <c r="K199" i="26" s="1"/>
  <c r="L199" i="26" s="1"/>
  <c r="M199" i="26" s="1"/>
  <c r="G198" i="26"/>
  <c r="K198" i="26" s="1"/>
  <c r="L198" i="26" s="1"/>
  <c r="M198" i="26" s="1"/>
  <c r="G197" i="26"/>
  <c r="K197" i="26" s="1"/>
  <c r="L197" i="26" s="1"/>
  <c r="M197" i="26" s="1"/>
  <c r="G196" i="26"/>
  <c r="K196" i="26" s="1"/>
  <c r="L196" i="26" s="1"/>
  <c r="M196" i="26" s="1"/>
  <c r="G195" i="26"/>
  <c r="K195" i="26" s="1"/>
  <c r="L195" i="26" s="1"/>
  <c r="M195" i="26" s="1"/>
  <c r="G194" i="26"/>
  <c r="K194" i="26" s="1"/>
  <c r="L194" i="26" s="1"/>
  <c r="M194" i="26" s="1"/>
  <c r="G193" i="26"/>
  <c r="K193" i="26" s="1"/>
  <c r="L193" i="26" s="1"/>
  <c r="M193" i="26" s="1"/>
  <c r="G192" i="26"/>
  <c r="K192" i="26" s="1"/>
  <c r="L192" i="26" s="1"/>
  <c r="M192" i="26" s="1"/>
  <c r="G191" i="26"/>
  <c r="K191" i="26" s="1"/>
  <c r="L191" i="26" s="1"/>
  <c r="M191" i="26" s="1"/>
  <c r="G190" i="26"/>
  <c r="K190" i="26" s="1"/>
  <c r="L190" i="26" s="1"/>
  <c r="M190" i="26" s="1"/>
  <c r="G189" i="26"/>
  <c r="K189" i="26" s="1"/>
  <c r="L189" i="26" s="1"/>
  <c r="M189" i="26" s="1"/>
  <c r="G188" i="26"/>
  <c r="K188" i="26" s="1"/>
  <c r="L188" i="26" s="1"/>
  <c r="M188" i="26" s="1"/>
  <c r="G187" i="26"/>
  <c r="K187" i="26" s="1"/>
  <c r="L187" i="26" s="1"/>
  <c r="M187" i="26" s="1"/>
  <c r="G186" i="26"/>
  <c r="K186" i="26" s="1"/>
  <c r="L186" i="26" s="1"/>
  <c r="M186" i="26" s="1"/>
  <c r="G185" i="26"/>
  <c r="K185" i="26" s="1"/>
  <c r="L185" i="26" s="1"/>
  <c r="M185" i="26" s="1"/>
  <c r="G184" i="26"/>
  <c r="K184" i="26" s="1"/>
  <c r="L184" i="26" s="1"/>
  <c r="M184" i="26" s="1"/>
  <c r="G183" i="26"/>
  <c r="K183" i="26" s="1"/>
  <c r="L183" i="26" s="1"/>
  <c r="M183" i="26" s="1"/>
  <c r="G182" i="26"/>
  <c r="K182" i="26" s="1"/>
  <c r="L182" i="26" s="1"/>
  <c r="M182" i="26" s="1"/>
  <c r="G181" i="26"/>
  <c r="K181" i="26" s="1"/>
  <c r="L181" i="26" s="1"/>
  <c r="M181" i="26" s="1"/>
  <c r="G180" i="26"/>
  <c r="K180" i="26" s="1"/>
  <c r="L180" i="26" s="1"/>
  <c r="M180" i="26" s="1"/>
  <c r="G179" i="26"/>
  <c r="K179" i="26" s="1"/>
  <c r="L179" i="26" s="1"/>
  <c r="M179" i="26" s="1"/>
  <c r="G178" i="26"/>
  <c r="K178" i="26" s="1"/>
  <c r="L178" i="26" s="1"/>
  <c r="M178" i="26" s="1"/>
  <c r="G177" i="26"/>
  <c r="K177" i="26" s="1"/>
  <c r="L177" i="26" s="1"/>
  <c r="M177" i="26" s="1"/>
  <c r="G176" i="26"/>
  <c r="K176" i="26" s="1"/>
  <c r="L176" i="26" s="1"/>
  <c r="M176" i="26" s="1"/>
  <c r="G175" i="26"/>
  <c r="K175" i="26" s="1"/>
  <c r="L175" i="26" s="1"/>
  <c r="M175" i="26" s="1"/>
  <c r="G174" i="26"/>
  <c r="K174" i="26" s="1"/>
  <c r="L174" i="26" s="1"/>
  <c r="M174" i="26" s="1"/>
  <c r="G173" i="26"/>
  <c r="K173" i="26" s="1"/>
  <c r="L173" i="26" s="1"/>
  <c r="M173" i="26" s="1"/>
  <c r="G172" i="26"/>
  <c r="K172" i="26" s="1"/>
  <c r="L172" i="26" s="1"/>
  <c r="M172" i="26" s="1"/>
  <c r="G171" i="26"/>
  <c r="K171" i="26" s="1"/>
  <c r="L171" i="26" s="1"/>
  <c r="M171" i="26" s="1"/>
  <c r="G170" i="26"/>
  <c r="K170" i="26" s="1"/>
  <c r="L170" i="26" s="1"/>
  <c r="M170" i="26" s="1"/>
  <c r="G169" i="26"/>
  <c r="K169" i="26" s="1"/>
  <c r="L169" i="26" s="1"/>
  <c r="M169" i="26" s="1"/>
  <c r="G168" i="26"/>
  <c r="K168" i="26" s="1"/>
  <c r="L168" i="26" s="1"/>
  <c r="M168" i="26" s="1"/>
  <c r="G167" i="26"/>
  <c r="K167" i="26" s="1"/>
  <c r="L167" i="26" s="1"/>
  <c r="M167" i="26" s="1"/>
  <c r="G166" i="26"/>
  <c r="K166" i="26" s="1"/>
  <c r="L166" i="26" s="1"/>
  <c r="M166" i="26" s="1"/>
  <c r="G165" i="26"/>
  <c r="K165" i="26" s="1"/>
  <c r="L165" i="26" s="1"/>
  <c r="M165" i="26" s="1"/>
  <c r="G164" i="26"/>
  <c r="K164" i="26" s="1"/>
  <c r="L164" i="26" s="1"/>
  <c r="M164" i="26" s="1"/>
  <c r="G163" i="26"/>
  <c r="K163" i="26" s="1"/>
  <c r="L163" i="26" s="1"/>
  <c r="M163" i="26" s="1"/>
  <c r="G162" i="26"/>
  <c r="K162" i="26" s="1"/>
  <c r="L162" i="26" s="1"/>
  <c r="M162" i="26" s="1"/>
  <c r="G161" i="26"/>
  <c r="K161" i="26" s="1"/>
  <c r="L161" i="26" s="1"/>
  <c r="M161" i="26" s="1"/>
  <c r="G160" i="26"/>
  <c r="K160" i="26" s="1"/>
  <c r="L160" i="26" s="1"/>
  <c r="M160" i="26" s="1"/>
  <c r="G159" i="26"/>
  <c r="K159" i="26" s="1"/>
  <c r="L159" i="26" s="1"/>
  <c r="M159" i="26" s="1"/>
  <c r="G158" i="26"/>
  <c r="K158" i="26" s="1"/>
  <c r="L158" i="26" s="1"/>
  <c r="M158" i="26" s="1"/>
  <c r="G157" i="26"/>
  <c r="K157" i="26" s="1"/>
  <c r="L157" i="26" s="1"/>
  <c r="M157" i="26" s="1"/>
  <c r="G156" i="26"/>
  <c r="K156" i="26" s="1"/>
  <c r="L156" i="26" s="1"/>
  <c r="M156" i="26" s="1"/>
  <c r="G155" i="26"/>
  <c r="K155" i="26" s="1"/>
  <c r="L155" i="26" s="1"/>
  <c r="M155" i="26" s="1"/>
  <c r="G154" i="26"/>
  <c r="K154" i="26" s="1"/>
  <c r="L154" i="26" s="1"/>
  <c r="M154" i="26" s="1"/>
  <c r="G153" i="26"/>
  <c r="K153" i="26" s="1"/>
  <c r="L153" i="26" s="1"/>
  <c r="M153" i="26" s="1"/>
  <c r="G152" i="26"/>
  <c r="K152" i="26" s="1"/>
  <c r="L152" i="26" s="1"/>
  <c r="M152" i="26" s="1"/>
  <c r="G151" i="26"/>
  <c r="K151" i="26" s="1"/>
  <c r="L151" i="26" s="1"/>
  <c r="M151" i="26" s="1"/>
  <c r="G150" i="26"/>
  <c r="K150" i="26" s="1"/>
  <c r="L150" i="26" s="1"/>
  <c r="M150" i="26" s="1"/>
  <c r="G149" i="26"/>
  <c r="K149" i="26" s="1"/>
  <c r="L149" i="26" s="1"/>
  <c r="M149" i="26" s="1"/>
  <c r="G148" i="26"/>
  <c r="K148" i="26" s="1"/>
  <c r="L148" i="26" s="1"/>
  <c r="M148" i="26" s="1"/>
  <c r="G147" i="26"/>
  <c r="K147" i="26" s="1"/>
  <c r="L147" i="26" s="1"/>
  <c r="M147" i="26" s="1"/>
  <c r="G146" i="26"/>
  <c r="K146" i="26" s="1"/>
  <c r="L146" i="26" s="1"/>
  <c r="M146" i="26" s="1"/>
  <c r="G145" i="26"/>
  <c r="K145" i="26" s="1"/>
  <c r="L145" i="26" s="1"/>
  <c r="M145" i="26" s="1"/>
  <c r="G144" i="26"/>
  <c r="K144" i="26" s="1"/>
  <c r="L144" i="26" s="1"/>
  <c r="M144" i="26" s="1"/>
  <c r="G143" i="26"/>
  <c r="K143" i="26" s="1"/>
  <c r="L143" i="26" s="1"/>
  <c r="M143" i="26" s="1"/>
  <c r="G142" i="26"/>
  <c r="K142" i="26" s="1"/>
  <c r="L142" i="26" s="1"/>
  <c r="M142" i="26" s="1"/>
  <c r="G141" i="26"/>
  <c r="K141" i="26" s="1"/>
  <c r="L141" i="26" s="1"/>
  <c r="M141" i="26" s="1"/>
  <c r="G140" i="26"/>
  <c r="K140" i="26" s="1"/>
  <c r="L140" i="26" s="1"/>
  <c r="M140" i="26" s="1"/>
  <c r="G139" i="26"/>
  <c r="K139" i="26" s="1"/>
  <c r="L139" i="26" s="1"/>
  <c r="M139" i="26" s="1"/>
  <c r="G138" i="26"/>
  <c r="K138" i="26" s="1"/>
  <c r="L138" i="26" s="1"/>
  <c r="M138" i="26" s="1"/>
  <c r="G137" i="26"/>
  <c r="K137" i="26" s="1"/>
  <c r="L137" i="26" s="1"/>
  <c r="M137" i="26" s="1"/>
  <c r="G136" i="26"/>
  <c r="K136" i="26" s="1"/>
  <c r="L136" i="26" s="1"/>
  <c r="M136" i="26" s="1"/>
  <c r="G135" i="26"/>
  <c r="K135" i="26" s="1"/>
  <c r="L135" i="26" s="1"/>
  <c r="M135" i="26" s="1"/>
  <c r="G134" i="26"/>
  <c r="K134" i="26" s="1"/>
  <c r="L134" i="26" s="1"/>
  <c r="M134" i="26" s="1"/>
  <c r="G133" i="26"/>
  <c r="K133" i="26" s="1"/>
  <c r="L133" i="26" s="1"/>
  <c r="M133" i="26" s="1"/>
  <c r="G132" i="26"/>
  <c r="K132" i="26" s="1"/>
  <c r="L132" i="26" s="1"/>
  <c r="M132" i="26" s="1"/>
  <c r="G131" i="26"/>
  <c r="K131" i="26" s="1"/>
  <c r="L131" i="26" s="1"/>
  <c r="M131" i="26" s="1"/>
  <c r="G130" i="26"/>
  <c r="K130" i="26" s="1"/>
  <c r="L130" i="26" s="1"/>
  <c r="M130" i="26" s="1"/>
  <c r="G129" i="26"/>
  <c r="K129" i="26" s="1"/>
  <c r="L129" i="26" s="1"/>
  <c r="M129" i="26" s="1"/>
  <c r="G128" i="26"/>
  <c r="K128" i="26" s="1"/>
  <c r="L128" i="26" s="1"/>
  <c r="M128" i="26" s="1"/>
  <c r="G127" i="26"/>
  <c r="K127" i="26" s="1"/>
  <c r="L127" i="26" s="1"/>
  <c r="M127" i="26" s="1"/>
  <c r="G126" i="26"/>
  <c r="K126" i="26" s="1"/>
  <c r="L126" i="26" s="1"/>
  <c r="M126" i="26" s="1"/>
  <c r="G125" i="26"/>
  <c r="K125" i="26" s="1"/>
  <c r="L125" i="26" s="1"/>
  <c r="M125" i="26" s="1"/>
  <c r="G124" i="26"/>
  <c r="K124" i="26" s="1"/>
  <c r="L124" i="26" s="1"/>
  <c r="M124" i="26" s="1"/>
  <c r="G123" i="26"/>
  <c r="K123" i="26" s="1"/>
  <c r="L123" i="26" s="1"/>
  <c r="M123" i="26" s="1"/>
  <c r="G122" i="26"/>
  <c r="K122" i="26" s="1"/>
  <c r="L122" i="26" s="1"/>
  <c r="M122" i="26" s="1"/>
  <c r="G121" i="26"/>
  <c r="K121" i="26" s="1"/>
  <c r="L121" i="26" s="1"/>
  <c r="M121" i="26" s="1"/>
  <c r="G120" i="26"/>
  <c r="K120" i="26" s="1"/>
  <c r="L120" i="26" s="1"/>
  <c r="M120" i="26" s="1"/>
  <c r="G119" i="26"/>
  <c r="K119" i="26" s="1"/>
  <c r="L119" i="26" s="1"/>
  <c r="M119" i="26" s="1"/>
  <c r="G118" i="26"/>
  <c r="K118" i="26" s="1"/>
  <c r="L118" i="26" s="1"/>
  <c r="M118" i="26" s="1"/>
  <c r="G117" i="26"/>
  <c r="K117" i="26" s="1"/>
  <c r="L117" i="26" s="1"/>
  <c r="M117" i="26" s="1"/>
  <c r="G116" i="26"/>
  <c r="K116" i="26" s="1"/>
  <c r="L116" i="26" s="1"/>
  <c r="M116" i="26" s="1"/>
  <c r="G115" i="26"/>
  <c r="K115" i="26" s="1"/>
  <c r="L115" i="26" s="1"/>
  <c r="M115" i="26" s="1"/>
  <c r="G114" i="26"/>
  <c r="K114" i="26" s="1"/>
  <c r="L114" i="26" s="1"/>
  <c r="M114" i="26" s="1"/>
  <c r="G113" i="26"/>
  <c r="K113" i="26" s="1"/>
  <c r="L113" i="26" s="1"/>
  <c r="M113" i="26" s="1"/>
  <c r="G112" i="26"/>
  <c r="K112" i="26" s="1"/>
  <c r="L112" i="26" s="1"/>
  <c r="M112" i="26" s="1"/>
  <c r="G111" i="26"/>
  <c r="K111" i="26" s="1"/>
  <c r="L111" i="26" s="1"/>
  <c r="M111" i="26" s="1"/>
  <c r="G110" i="26"/>
  <c r="K110" i="26" s="1"/>
  <c r="L110" i="26" s="1"/>
  <c r="M110" i="26" s="1"/>
  <c r="G109" i="26"/>
  <c r="K109" i="26" s="1"/>
  <c r="L109" i="26" s="1"/>
  <c r="M109" i="26" s="1"/>
  <c r="G108" i="26"/>
  <c r="K108" i="26" s="1"/>
  <c r="L108" i="26" s="1"/>
  <c r="M108" i="26" s="1"/>
  <c r="G107" i="26"/>
  <c r="K107" i="26" s="1"/>
  <c r="L107" i="26" s="1"/>
  <c r="M107" i="26" s="1"/>
  <c r="G106" i="26"/>
  <c r="K106" i="26" s="1"/>
  <c r="L106" i="26" s="1"/>
  <c r="M106" i="26" s="1"/>
  <c r="G105" i="26"/>
  <c r="K105" i="26" s="1"/>
  <c r="L105" i="26" s="1"/>
  <c r="M105" i="26" s="1"/>
  <c r="G104" i="26"/>
  <c r="K104" i="26" s="1"/>
  <c r="L104" i="26" s="1"/>
  <c r="M104" i="26" s="1"/>
  <c r="G103" i="26"/>
  <c r="K103" i="26" s="1"/>
  <c r="L103" i="26" s="1"/>
  <c r="M103" i="26" s="1"/>
  <c r="G102" i="26"/>
  <c r="K102" i="26" s="1"/>
  <c r="L102" i="26" s="1"/>
  <c r="M102" i="26" s="1"/>
  <c r="G101" i="26"/>
  <c r="K101" i="26" s="1"/>
  <c r="L101" i="26" s="1"/>
  <c r="M101" i="26" s="1"/>
  <c r="G100" i="26"/>
  <c r="K100" i="26" s="1"/>
  <c r="L100" i="26" s="1"/>
  <c r="M100" i="26" s="1"/>
  <c r="G99" i="26"/>
  <c r="K99" i="26" s="1"/>
  <c r="L99" i="26" s="1"/>
  <c r="M99" i="26" s="1"/>
  <c r="G98" i="26"/>
  <c r="K98" i="26" s="1"/>
  <c r="L98" i="26" s="1"/>
  <c r="M98" i="26" s="1"/>
  <c r="G97" i="26"/>
  <c r="K97" i="26" s="1"/>
  <c r="L97" i="26" s="1"/>
  <c r="M97" i="26" s="1"/>
  <c r="G96" i="26"/>
  <c r="K96" i="26" s="1"/>
  <c r="L96" i="26" s="1"/>
  <c r="M96" i="26" s="1"/>
  <c r="G95" i="26"/>
  <c r="K95" i="26" s="1"/>
  <c r="L95" i="26" s="1"/>
  <c r="M95" i="26" s="1"/>
  <c r="G94" i="26"/>
  <c r="K94" i="26" s="1"/>
  <c r="L94" i="26" s="1"/>
  <c r="M94" i="26" s="1"/>
  <c r="G93" i="26"/>
  <c r="K93" i="26" s="1"/>
  <c r="L93" i="26" s="1"/>
  <c r="M93" i="26" s="1"/>
  <c r="G92" i="26"/>
  <c r="K92" i="26" s="1"/>
  <c r="L92" i="26" s="1"/>
  <c r="M92" i="26" s="1"/>
  <c r="G91" i="26"/>
  <c r="K91" i="26" s="1"/>
  <c r="L91" i="26" s="1"/>
  <c r="M91" i="26" s="1"/>
  <c r="G90" i="26"/>
  <c r="K90" i="26" s="1"/>
  <c r="L90" i="26" s="1"/>
  <c r="M90" i="26" s="1"/>
  <c r="G89" i="26"/>
  <c r="K89" i="26" s="1"/>
  <c r="L89" i="26" s="1"/>
  <c r="M89" i="26" s="1"/>
  <c r="G88" i="26"/>
  <c r="K88" i="26" s="1"/>
  <c r="L88" i="26" s="1"/>
  <c r="M88" i="26" s="1"/>
  <c r="G87" i="26"/>
  <c r="K87" i="26" s="1"/>
  <c r="L87" i="26" s="1"/>
  <c r="M87" i="26" s="1"/>
  <c r="G86" i="26"/>
  <c r="K86" i="26" s="1"/>
  <c r="L86" i="26" s="1"/>
  <c r="M86" i="26" s="1"/>
  <c r="G85" i="26"/>
  <c r="K85" i="26" s="1"/>
  <c r="L85" i="26" s="1"/>
  <c r="M85" i="26" s="1"/>
  <c r="G84" i="26"/>
  <c r="K84" i="26" s="1"/>
  <c r="L84" i="26" s="1"/>
  <c r="M84" i="26" s="1"/>
  <c r="G83" i="26"/>
  <c r="K83" i="26" s="1"/>
  <c r="L83" i="26" s="1"/>
  <c r="M83" i="26" s="1"/>
  <c r="G82" i="26"/>
  <c r="K82" i="26" s="1"/>
  <c r="L82" i="26" s="1"/>
  <c r="M82" i="26" s="1"/>
  <c r="G81" i="26"/>
  <c r="K81" i="26" s="1"/>
  <c r="L81" i="26" s="1"/>
  <c r="M81" i="26" s="1"/>
  <c r="G80" i="26"/>
  <c r="K80" i="26" s="1"/>
  <c r="L80" i="26" s="1"/>
  <c r="M80" i="26" s="1"/>
  <c r="G79" i="26"/>
  <c r="K79" i="26" s="1"/>
  <c r="L79" i="26" s="1"/>
  <c r="M79" i="26" s="1"/>
  <c r="G78" i="26"/>
  <c r="K78" i="26" s="1"/>
  <c r="L78" i="26" s="1"/>
  <c r="M78" i="26" s="1"/>
  <c r="G77" i="26"/>
  <c r="K77" i="26" s="1"/>
  <c r="L77" i="26" s="1"/>
  <c r="M77" i="26" s="1"/>
  <c r="G76" i="26"/>
  <c r="K76" i="26" s="1"/>
  <c r="L76" i="26" s="1"/>
  <c r="M76" i="26" s="1"/>
  <c r="G75" i="26"/>
  <c r="K75" i="26" s="1"/>
  <c r="L75" i="26" s="1"/>
  <c r="M75" i="26" s="1"/>
  <c r="G74" i="26"/>
  <c r="K74" i="26" s="1"/>
  <c r="L74" i="26" s="1"/>
  <c r="M74" i="26" s="1"/>
  <c r="G73" i="26"/>
  <c r="K73" i="26" s="1"/>
  <c r="L73" i="26" s="1"/>
  <c r="M73" i="26" s="1"/>
  <c r="G72" i="26"/>
  <c r="K72" i="26" s="1"/>
  <c r="L72" i="26" s="1"/>
  <c r="M72" i="26" s="1"/>
  <c r="G71" i="26"/>
  <c r="K71" i="26" s="1"/>
  <c r="L71" i="26" s="1"/>
  <c r="M71" i="26" s="1"/>
  <c r="G70" i="26"/>
  <c r="K70" i="26" s="1"/>
  <c r="L70" i="26" s="1"/>
  <c r="M70" i="26" s="1"/>
  <c r="G69" i="26"/>
  <c r="K69" i="26" s="1"/>
  <c r="L69" i="26" s="1"/>
  <c r="M69" i="26" s="1"/>
  <c r="G68" i="26"/>
  <c r="K68" i="26" s="1"/>
  <c r="L68" i="26" s="1"/>
  <c r="M68" i="26" s="1"/>
  <c r="G67" i="26"/>
  <c r="K67" i="26" s="1"/>
  <c r="L67" i="26" s="1"/>
  <c r="M67" i="26" s="1"/>
  <c r="G66" i="26"/>
  <c r="K66" i="26" s="1"/>
  <c r="L66" i="26" s="1"/>
  <c r="M66" i="26" s="1"/>
  <c r="G65" i="26"/>
  <c r="K65" i="26" s="1"/>
  <c r="L65" i="26" s="1"/>
  <c r="M65" i="26" s="1"/>
  <c r="G64" i="26"/>
  <c r="K64" i="26" s="1"/>
  <c r="L64" i="26" s="1"/>
  <c r="M64" i="26" s="1"/>
  <c r="G63" i="26"/>
  <c r="K63" i="26" s="1"/>
  <c r="L63" i="26" s="1"/>
  <c r="M63" i="26" s="1"/>
  <c r="G62" i="26"/>
  <c r="K62" i="26" s="1"/>
  <c r="L62" i="26" s="1"/>
  <c r="M62" i="26" s="1"/>
  <c r="G61" i="26"/>
  <c r="K61" i="26" s="1"/>
  <c r="L61" i="26" s="1"/>
  <c r="M61" i="26" s="1"/>
  <c r="G60" i="26"/>
  <c r="K60" i="26" s="1"/>
  <c r="L60" i="26" s="1"/>
  <c r="M60" i="26" s="1"/>
  <c r="G59" i="26"/>
  <c r="K59" i="26" s="1"/>
  <c r="L59" i="26" s="1"/>
  <c r="M59" i="26" s="1"/>
  <c r="G58" i="26"/>
  <c r="K58" i="26" s="1"/>
  <c r="L58" i="26" s="1"/>
  <c r="M58" i="26" s="1"/>
  <c r="G57" i="26"/>
  <c r="K57" i="26" s="1"/>
  <c r="L57" i="26" s="1"/>
  <c r="M57" i="26" s="1"/>
  <c r="G56" i="26"/>
  <c r="K56" i="26" s="1"/>
  <c r="L56" i="26" s="1"/>
  <c r="M56" i="26" s="1"/>
  <c r="G55" i="26"/>
  <c r="K55" i="26" s="1"/>
  <c r="L55" i="26" s="1"/>
  <c r="M55" i="26" s="1"/>
  <c r="G54" i="26"/>
  <c r="K54" i="26" s="1"/>
  <c r="L54" i="26" s="1"/>
  <c r="M54" i="26" s="1"/>
  <c r="G53" i="26"/>
  <c r="K53" i="26" s="1"/>
  <c r="L53" i="26" s="1"/>
  <c r="M53" i="26" s="1"/>
  <c r="G52" i="26"/>
  <c r="K52" i="26" s="1"/>
  <c r="L52" i="26" s="1"/>
  <c r="M52" i="26" s="1"/>
  <c r="G51" i="26"/>
  <c r="K51" i="26" s="1"/>
  <c r="L51" i="26" s="1"/>
  <c r="M51" i="26" s="1"/>
  <c r="G50" i="26"/>
  <c r="K50" i="26" s="1"/>
  <c r="L50" i="26" s="1"/>
  <c r="M50" i="26" s="1"/>
  <c r="G49" i="26"/>
  <c r="K49" i="26" s="1"/>
  <c r="L49" i="26" s="1"/>
  <c r="M49" i="26" s="1"/>
  <c r="G48" i="26"/>
  <c r="K48" i="26" s="1"/>
  <c r="L48" i="26" s="1"/>
  <c r="M48" i="26" s="1"/>
  <c r="G47" i="26"/>
  <c r="K47" i="26" s="1"/>
  <c r="L47" i="26" s="1"/>
  <c r="M47" i="26" s="1"/>
  <c r="G46" i="26"/>
  <c r="K46" i="26" s="1"/>
  <c r="L46" i="26" s="1"/>
  <c r="M46" i="26" s="1"/>
  <c r="G45" i="26"/>
  <c r="K45" i="26" s="1"/>
  <c r="L45" i="26" s="1"/>
  <c r="M45" i="26" s="1"/>
  <c r="G44" i="26"/>
  <c r="K44" i="26" s="1"/>
  <c r="L44" i="26" s="1"/>
  <c r="M44" i="26" s="1"/>
  <c r="G43" i="26"/>
  <c r="K43" i="26" s="1"/>
  <c r="L43" i="26" s="1"/>
  <c r="M43" i="26" s="1"/>
  <c r="G42" i="26"/>
  <c r="K42" i="26" s="1"/>
  <c r="L42" i="26" s="1"/>
  <c r="M42" i="26" s="1"/>
  <c r="G41" i="26"/>
  <c r="K41" i="26" s="1"/>
  <c r="L41" i="26" s="1"/>
  <c r="M41" i="26" s="1"/>
  <c r="G40" i="26"/>
  <c r="K40" i="26" s="1"/>
  <c r="L40" i="26" s="1"/>
  <c r="M40" i="26" s="1"/>
  <c r="G39" i="26"/>
  <c r="K39" i="26" s="1"/>
  <c r="L39" i="26" s="1"/>
  <c r="M39" i="26" s="1"/>
  <c r="G38" i="26"/>
  <c r="K38" i="26" s="1"/>
  <c r="L38" i="26" s="1"/>
  <c r="M38" i="26" s="1"/>
  <c r="G37" i="26"/>
  <c r="K37" i="26" s="1"/>
  <c r="L37" i="26" s="1"/>
  <c r="M37" i="26" s="1"/>
  <c r="G36" i="26"/>
  <c r="K36" i="26" s="1"/>
  <c r="L36" i="26" s="1"/>
  <c r="M36" i="26" s="1"/>
  <c r="G35" i="26"/>
  <c r="K35" i="26" s="1"/>
  <c r="L35" i="26" s="1"/>
  <c r="M35" i="26" s="1"/>
  <c r="G34" i="26"/>
  <c r="K34" i="26" s="1"/>
  <c r="L34" i="26" s="1"/>
  <c r="M34" i="26" s="1"/>
  <c r="G33" i="26"/>
  <c r="K33" i="26" s="1"/>
  <c r="L33" i="26" s="1"/>
  <c r="M33" i="26" s="1"/>
  <c r="G32" i="26"/>
  <c r="K32" i="26" s="1"/>
  <c r="L32" i="26" s="1"/>
  <c r="M32" i="26" s="1"/>
  <c r="G31" i="26"/>
  <c r="K31" i="26" s="1"/>
  <c r="L31" i="26" s="1"/>
  <c r="M31" i="26" s="1"/>
  <c r="G30" i="26"/>
  <c r="K30" i="26" s="1"/>
  <c r="L30" i="26" s="1"/>
  <c r="M30" i="26" s="1"/>
  <c r="G29" i="26"/>
  <c r="K29" i="26" s="1"/>
  <c r="L29" i="26" s="1"/>
  <c r="M29" i="26" s="1"/>
  <c r="G28" i="26"/>
  <c r="K28" i="26" s="1"/>
  <c r="L28" i="26" s="1"/>
  <c r="M28" i="26" s="1"/>
  <c r="G27" i="26"/>
  <c r="K27" i="26" s="1"/>
  <c r="L27" i="26" s="1"/>
  <c r="M27" i="26" s="1"/>
  <c r="G26" i="26"/>
  <c r="K26" i="26" s="1"/>
  <c r="L26" i="26" s="1"/>
  <c r="M26" i="26" s="1"/>
  <c r="G25" i="26"/>
  <c r="K25" i="26" s="1"/>
  <c r="L25" i="26" s="1"/>
  <c r="M25" i="26" s="1"/>
  <c r="G24" i="26"/>
  <c r="K24" i="26" s="1"/>
  <c r="L24" i="26" s="1"/>
  <c r="M24" i="26" s="1"/>
  <c r="G23" i="26"/>
  <c r="K23" i="26" s="1"/>
  <c r="L23" i="26" s="1"/>
  <c r="M23" i="26" s="1"/>
  <c r="G22" i="26"/>
  <c r="K22" i="26" s="1"/>
  <c r="L22" i="26" s="1"/>
  <c r="M22" i="26" s="1"/>
  <c r="G21" i="26"/>
  <c r="K21" i="26" s="1"/>
  <c r="L21" i="26" s="1"/>
  <c r="M21" i="26" s="1"/>
  <c r="G20" i="26"/>
  <c r="K20" i="26" s="1"/>
  <c r="L20" i="26" s="1"/>
  <c r="M20" i="26" s="1"/>
  <c r="G19" i="26"/>
  <c r="K19" i="26" s="1"/>
  <c r="L19" i="26" s="1"/>
  <c r="M19" i="26" s="1"/>
  <c r="G18" i="26"/>
  <c r="K18" i="26" s="1"/>
  <c r="L18" i="26" s="1"/>
  <c r="M18" i="26" s="1"/>
  <c r="G17" i="26"/>
  <c r="K17" i="26" s="1"/>
  <c r="L17" i="26" s="1"/>
  <c r="M17" i="26" s="1"/>
  <c r="G16" i="26"/>
  <c r="K16" i="26" s="1"/>
  <c r="L16" i="26" s="1"/>
  <c r="M16" i="26" s="1"/>
  <c r="G15" i="26"/>
  <c r="K15" i="26" s="1"/>
  <c r="L15" i="26" s="1"/>
  <c r="M15" i="26" s="1"/>
  <c r="G14" i="26"/>
  <c r="K14" i="26" s="1"/>
  <c r="L14" i="26" s="1"/>
  <c r="M14" i="26" s="1"/>
  <c r="G13" i="26"/>
  <c r="K13" i="26" s="1"/>
  <c r="L13" i="26" s="1"/>
  <c r="M13" i="26" s="1"/>
  <c r="G12" i="26"/>
  <c r="K12" i="26" s="1"/>
  <c r="L12" i="26" s="1"/>
  <c r="M12" i="26" s="1"/>
  <c r="G11" i="26"/>
  <c r="J10" i="26"/>
  <c r="J663" i="26" s="1"/>
  <c r="F663" i="26"/>
  <c r="G8" i="26"/>
  <c r="G7" i="26"/>
  <c r="L7" i="26" s="1"/>
  <c r="M7" i="26" s="1"/>
  <c r="G6" i="26"/>
  <c r="K5" i="26"/>
  <c r="L5" i="26" s="1"/>
  <c r="M5" i="26" s="1"/>
  <c r="K4" i="26"/>
  <c r="L4" i="26" s="1"/>
  <c r="K610" i="25"/>
  <c r="I9" i="25"/>
  <c r="H9" i="25"/>
  <c r="J666" i="26" l="1"/>
  <c r="I662" i="27"/>
  <c r="K11" i="27"/>
  <c r="G572" i="27"/>
  <c r="G660" i="27" s="1"/>
  <c r="G10" i="26"/>
  <c r="G663" i="26" s="1"/>
  <c r="K547" i="26"/>
  <c r="L547" i="26" s="1"/>
  <c r="M547" i="26" s="1"/>
  <c r="H648" i="26"/>
  <c r="H665" i="26" s="1"/>
  <c r="P653" i="27"/>
  <c r="K552" i="26"/>
  <c r="L552" i="26" s="1"/>
  <c r="M552" i="26" s="1"/>
  <c r="K560" i="26"/>
  <c r="L560" i="26" s="1"/>
  <c r="M560" i="26" s="1"/>
  <c r="K564" i="26"/>
  <c r="L564" i="26" s="1"/>
  <c r="M564" i="26" s="1"/>
  <c r="K568" i="26"/>
  <c r="L568" i="26" s="1"/>
  <c r="M568" i="26" s="1"/>
  <c r="K6" i="26"/>
  <c r="L6" i="26" s="1"/>
  <c r="M6" i="26" s="1"/>
  <c r="K9" i="26"/>
  <c r="L9" i="26" s="1"/>
  <c r="K8" i="26"/>
  <c r="L8" i="26" s="1"/>
  <c r="M8" i="26" s="1"/>
  <c r="L639" i="26"/>
  <c r="M639" i="26" s="1"/>
  <c r="G576" i="26"/>
  <c r="H576" i="26"/>
  <c r="H664" i="26" s="1"/>
  <c r="L645" i="26"/>
  <c r="M645" i="26" s="1"/>
  <c r="K550" i="26"/>
  <c r="L550" i="26" s="1"/>
  <c r="M550" i="26" s="1"/>
  <c r="K554" i="26"/>
  <c r="L554" i="26" s="1"/>
  <c r="M554" i="26" s="1"/>
  <c r="K558" i="26"/>
  <c r="L558" i="26" s="1"/>
  <c r="M558" i="26" s="1"/>
  <c r="K562" i="26"/>
  <c r="L562" i="26" s="1"/>
  <c r="M562" i="26" s="1"/>
  <c r="K566" i="26"/>
  <c r="L566" i="26" s="1"/>
  <c r="M566" i="26" s="1"/>
  <c r="K551" i="26"/>
  <c r="L551" i="26" s="1"/>
  <c r="M551" i="26" s="1"/>
  <c r="K563" i="26"/>
  <c r="L563" i="26" s="1"/>
  <c r="M563" i="26" s="1"/>
  <c r="K548" i="26"/>
  <c r="L548" i="26" s="1"/>
  <c r="M548" i="26" s="1"/>
  <c r="K555" i="26"/>
  <c r="L555" i="26" s="1"/>
  <c r="M555" i="26" s="1"/>
  <c r="K559" i="26"/>
  <c r="L559" i="26" s="1"/>
  <c r="M559" i="26" s="1"/>
  <c r="K549" i="26"/>
  <c r="L549" i="26" s="1"/>
  <c r="M549" i="26" s="1"/>
  <c r="K553" i="26"/>
  <c r="L553" i="26" s="1"/>
  <c r="M553" i="26" s="1"/>
  <c r="K557" i="26"/>
  <c r="L557" i="26" s="1"/>
  <c r="M557" i="26" s="1"/>
  <c r="K561" i="26"/>
  <c r="L561" i="26" s="1"/>
  <c r="M561" i="26" s="1"/>
  <c r="K565" i="26"/>
  <c r="L565" i="26" s="1"/>
  <c r="M565" i="26" s="1"/>
  <c r="K569" i="26"/>
  <c r="L569" i="26" s="1"/>
  <c r="M569" i="26" s="1"/>
  <c r="K567" i="26"/>
  <c r="L567" i="26" s="1"/>
  <c r="M567" i="26" s="1"/>
  <c r="G648" i="26"/>
  <c r="L630" i="26"/>
  <c r="M630" i="26" s="1"/>
  <c r="L634" i="26"/>
  <c r="M634" i="26" s="1"/>
  <c r="L638" i="26"/>
  <c r="M638" i="26" s="1"/>
  <c r="M643" i="26"/>
  <c r="K410" i="26"/>
  <c r="L410" i="26" s="1"/>
  <c r="M410" i="26" s="1"/>
  <c r="K414" i="26"/>
  <c r="L414" i="26" s="1"/>
  <c r="M414" i="26" s="1"/>
  <c r="K430" i="26"/>
  <c r="L430" i="26" s="1"/>
  <c r="M430" i="26" s="1"/>
  <c r="L422" i="26"/>
  <c r="M422" i="26" s="1"/>
  <c r="K402" i="26"/>
  <c r="L402" i="26" s="1"/>
  <c r="M402" i="26" s="1"/>
  <c r="L628" i="26"/>
  <c r="M628" i="26" s="1"/>
  <c r="L626" i="26"/>
  <c r="M626" i="26" s="1"/>
  <c r="K403" i="26"/>
  <c r="L403" i="26" s="1"/>
  <c r="M403" i="26" s="1"/>
  <c r="K407" i="26"/>
  <c r="L407" i="26" s="1"/>
  <c r="M407" i="26" s="1"/>
  <c r="K411" i="26"/>
  <c r="L411" i="26" s="1"/>
  <c r="M411" i="26" s="1"/>
  <c r="K415" i="26"/>
  <c r="L415" i="26" s="1"/>
  <c r="M415" i="26" s="1"/>
  <c r="K419" i="26"/>
  <c r="L419" i="26" s="1"/>
  <c r="M419" i="26" s="1"/>
  <c r="K423" i="26"/>
  <c r="L423" i="26" s="1"/>
  <c r="M423" i="26" s="1"/>
  <c r="K427" i="26"/>
  <c r="L427" i="26" s="1"/>
  <c r="M427" i="26" s="1"/>
  <c r="K431" i="26"/>
  <c r="L431" i="26" s="1"/>
  <c r="M431" i="26" s="1"/>
  <c r="L406" i="26"/>
  <c r="M406" i="26" s="1"/>
  <c r="L418" i="26"/>
  <c r="M418" i="26" s="1"/>
  <c r="K426" i="26"/>
  <c r="L426" i="26" s="1"/>
  <c r="M426" i="26" s="1"/>
  <c r="M629" i="26"/>
  <c r="L633" i="26"/>
  <c r="M633" i="26" s="1"/>
  <c r="L637" i="26"/>
  <c r="M637" i="26" s="1"/>
  <c r="K400" i="26"/>
  <c r="L400" i="26" s="1"/>
  <c r="M400" i="26" s="1"/>
  <c r="K404" i="26"/>
  <c r="L404" i="26" s="1"/>
  <c r="M404" i="26" s="1"/>
  <c r="K408" i="26"/>
  <c r="L408" i="26" s="1"/>
  <c r="M408" i="26" s="1"/>
  <c r="K412" i="26"/>
  <c r="L412" i="26" s="1"/>
  <c r="M412" i="26" s="1"/>
  <c r="K416" i="26"/>
  <c r="L416" i="26" s="1"/>
  <c r="M416" i="26" s="1"/>
  <c r="K420" i="26"/>
  <c r="L420" i="26" s="1"/>
  <c r="M420" i="26" s="1"/>
  <c r="K424" i="26"/>
  <c r="L424" i="26" s="1"/>
  <c r="M424" i="26" s="1"/>
  <c r="K428" i="26"/>
  <c r="L428" i="26" s="1"/>
  <c r="M428" i="26" s="1"/>
  <c r="F662" i="27"/>
  <c r="K251" i="27"/>
  <c r="L251" i="27" s="1"/>
  <c r="M251" i="27" s="1"/>
  <c r="K65" i="27"/>
  <c r="L65" i="27" s="1"/>
  <c r="M65" i="27" s="1"/>
  <c r="K101" i="27"/>
  <c r="L101" i="27" s="1"/>
  <c r="M101" i="27" s="1"/>
  <c r="K185" i="27"/>
  <c r="L185" i="27" s="1"/>
  <c r="M185" i="27" s="1"/>
  <c r="K271" i="27"/>
  <c r="L271" i="27" s="1"/>
  <c r="M271" i="27" s="1"/>
  <c r="K292" i="27"/>
  <c r="L292" i="27" s="1"/>
  <c r="M292" i="27" s="1"/>
  <c r="K316" i="27"/>
  <c r="L316" i="27" s="1"/>
  <c r="M316" i="27" s="1"/>
  <c r="K319" i="27"/>
  <c r="L319" i="27" s="1"/>
  <c r="M319" i="27" s="1"/>
  <c r="K348" i="27"/>
  <c r="L348" i="27" s="1"/>
  <c r="M348" i="27" s="1"/>
  <c r="L351" i="27"/>
  <c r="M351" i="27" s="1"/>
  <c r="K351" i="27"/>
  <c r="L552" i="27"/>
  <c r="M552" i="27" s="1"/>
  <c r="K52" i="27"/>
  <c r="L52" i="27" s="1"/>
  <c r="M52" i="27" s="1"/>
  <c r="K108" i="27"/>
  <c r="L108" i="27" s="1"/>
  <c r="M108" i="27" s="1"/>
  <c r="K121" i="27"/>
  <c r="L121" i="27" s="1"/>
  <c r="M121" i="27" s="1"/>
  <c r="K129" i="27"/>
  <c r="L129" i="27" s="1"/>
  <c r="M129" i="27" s="1"/>
  <c r="K157" i="27"/>
  <c r="L157" i="27" s="1"/>
  <c r="M157" i="27" s="1"/>
  <c r="K208" i="27"/>
  <c r="L208" i="27" s="1"/>
  <c r="M208" i="27" s="1"/>
  <c r="K229" i="27"/>
  <c r="L229" i="27" s="1"/>
  <c r="M229" i="27" s="1"/>
  <c r="K306" i="27"/>
  <c r="L306" i="27" s="1"/>
  <c r="M306" i="27" s="1"/>
  <c r="K338" i="27"/>
  <c r="L338" i="27" s="1"/>
  <c r="M338" i="27" s="1"/>
  <c r="L563" i="27"/>
  <c r="M563" i="27" s="1"/>
  <c r="K57" i="27"/>
  <c r="L57" i="27" s="1"/>
  <c r="M57" i="27" s="1"/>
  <c r="K72" i="27"/>
  <c r="L72" i="27" s="1"/>
  <c r="M72" i="27" s="1"/>
  <c r="K80" i="27"/>
  <c r="L80" i="27" s="1"/>
  <c r="M80" i="27" s="1"/>
  <c r="K144" i="27"/>
  <c r="L144" i="27" s="1"/>
  <c r="M144" i="27" s="1"/>
  <c r="K239" i="27"/>
  <c r="L239" i="27" s="1"/>
  <c r="M239" i="27" s="1"/>
  <c r="K260" i="27"/>
  <c r="L260" i="27" s="1"/>
  <c r="M260" i="27" s="1"/>
  <c r="K303" i="27"/>
  <c r="L303" i="27" s="1"/>
  <c r="M303" i="27" s="1"/>
  <c r="K332" i="27"/>
  <c r="L332" i="27" s="1"/>
  <c r="M332" i="27" s="1"/>
  <c r="K335" i="27"/>
  <c r="L335" i="27" s="1"/>
  <c r="M335" i="27" s="1"/>
  <c r="L549" i="27"/>
  <c r="M549" i="27" s="1"/>
  <c r="K93" i="27"/>
  <c r="L93" i="27" s="1"/>
  <c r="M93" i="27" s="1"/>
  <c r="L136" i="27"/>
  <c r="M136" i="27" s="1"/>
  <c r="K136" i="27"/>
  <c r="K200" i="27"/>
  <c r="L200" i="27" s="1"/>
  <c r="M200" i="27" s="1"/>
  <c r="K221" i="27"/>
  <c r="L221" i="27" s="1"/>
  <c r="M221" i="27" s="1"/>
  <c r="K242" i="27"/>
  <c r="L242" i="27" s="1"/>
  <c r="M242" i="27" s="1"/>
  <c r="K248" i="27"/>
  <c r="L248" i="27" s="1"/>
  <c r="M248" i="27" s="1"/>
  <c r="K116" i="27"/>
  <c r="L116" i="27" s="1"/>
  <c r="M116" i="27" s="1"/>
  <c r="K165" i="27"/>
  <c r="L165" i="27" s="1"/>
  <c r="M165" i="27" s="1"/>
  <c r="K172" i="27"/>
  <c r="L172" i="27" s="1"/>
  <c r="M172" i="27" s="1"/>
  <c r="K180" i="27"/>
  <c r="L180" i="27" s="1"/>
  <c r="M180" i="27" s="1"/>
  <c r="K193" i="27"/>
  <c r="L193" i="27" s="1"/>
  <c r="M193" i="27" s="1"/>
  <c r="K274" i="27"/>
  <c r="L274" i="27" s="1"/>
  <c r="M274" i="27" s="1"/>
  <c r="K280" i="27"/>
  <c r="L280" i="27" s="1"/>
  <c r="M280" i="27" s="1"/>
  <c r="K283" i="27"/>
  <c r="L283" i="27" s="1"/>
  <c r="M283" i="27" s="1"/>
  <c r="K322" i="27"/>
  <c r="L322" i="27" s="1"/>
  <c r="M322" i="27" s="1"/>
  <c r="K354" i="27"/>
  <c r="L354" i="27" s="1"/>
  <c r="M354" i="27" s="1"/>
  <c r="K433" i="27"/>
  <c r="L433" i="27" s="1"/>
  <c r="M433" i="27" s="1"/>
  <c r="K437" i="27"/>
  <c r="L437" i="27" s="1"/>
  <c r="M437" i="27" s="1"/>
  <c r="K441" i="27"/>
  <c r="L441" i="27" s="1"/>
  <c r="M441" i="27" s="1"/>
  <c r="K445" i="27"/>
  <c r="L445" i="27" s="1"/>
  <c r="M445" i="27" s="1"/>
  <c r="K449" i="27"/>
  <c r="L449" i="27" s="1"/>
  <c r="M449" i="27" s="1"/>
  <c r="K61" i="27"/>
  <c r="L61" i="27" s="1"/>
  <c r="M61" i="27" s="1"/>
  <c r="L69" i="27"/>
  <c r="M69" i="27" s="1"/>
  <c r="K69" i="27"/>
  <c r="K76" i="27"/>
  <c r="L76" i="27" s="1"/>
  <c r="M76" i="27" s="1"/>
  <c r="K84" i="27"/>
  <c r="L84" i="27" s="1"/>
  <c r="M84" i="27" s="1"/>
  <c r="K89" i="27"/>
  <c r="L89" i="27" s="1"/>
  <c r="M89" i="27" s="1"/>
  <c r="L97" i="27"/>
  <c r="M97" i="27" s="1"/>
  <c r="K97" i="27"/>
  <c r="K104" i="27"/>
  <c r="L104" i="27" s="1"/>
  <c r="M104" i="27" s="1"/>
  <c r="K112" i="27"/>
  <c r="L112" i="27" s="1"/>
  <c r="M112" i="27" s="1"/>
  <c r="K125" i="27"/>
  <c r="L125" i="27" s="1"/>
  <c r="M125" i="27" s="1"/>
  <c r="K133" i="27"/>
  <c r="L133" i="27" s="1"/>
  <c r="M133" i="27" s="1"/>
  <c r="K140" i="27"/>
  <c r="L140" i="27" s="1"/>
  <c r="M140" i="27" s="1"/>
  <c r="K148" i="27"/>
  <c r="L148" i="27" s="1"/>
  <c r="M148" i="27" s="1"/>
  <c r="K153" i="27"/>
  <c r="L153" i="27" s="1"/>
  <c r="M153" i="27" s="1"/>
  <c r="K161" i="27"/>
  <c r="L161" i="27" s="1"/>
  <c r="M161" i="27" s="1"/>
  <c r="K168" i="27"/>
  <c r="L168" i="27" s="1"/>
  <c r="M168" i="27" s="1"/>
  <c r="L176" i="27"/>
  <c r="M176" i="27" s="1"/>
  <c r="K176" i="27"/>
  <c r="K189" i="27"/>
  <c r="L189" i="27" s="1"/>
  <c r="M189" i="27" s="1"/>
  <c r="K197" i="27"/>
  <c r="L197" i="27" s="1"/>
  <c r="M197" i="27" s="1"/>
  <c r="K204" i="27"/>
  <c r="L204" i="27" s="1"/>
  <c r="M204" i="27" s="1"/>
  <c r="K212" i="27"/>
  <c r="L212" i="27" s="1"/>
  <c r="M212" i="27" s="1"/>
  <c r="K217" i="27"/>
  <c r="L217" i="27" s="1"/>
  <c r="M217" i="27" s="1"/>
  <c r="K225" i="27"/>
  <c r="L225" i="27" s="1"/>
  <c r="M225" i="27" s="1"/>
  <c r="K232" i="27"/>
  <c r="L232" i="27" s="1"/>
  <c r="M232" i="27" s="1"/>
  <c r="K235" i="27"/>
  <c r="L235" i="27" s="1"/>
  <c r="M235" i="27" s="1"/>
  <c r="K244" i="27"/>
  <c r="L244" i="27" s="1"/>
  <c r="M244" i="27" s="1"/>
  <c r="K255" i="27"/>
  <c r="L255" i="27" s="1"/>
  <c r="M255" i="27" s="1"/>
  <c r="K258" i="27"/>
  <c r="L258" i="27" s="1"/>
  <c r="M258" i="27" s="1"/>
  <c r="K264" i="27"/>
  <c r="L264" i="27" s="1"/>
  <c r="M264" i="27" s="1"/>
  <c r="K267" i="27"/>
  <c r="L267" i="27" s="1"/>
  <c r="M267" i="27" s="1"/>
  <c r="K276" i="27"/>
  <c r="L276" i="27" s="1"/>
  <c r="M276" i="27" s="1"/>
  <c r="K287" i="27"/>
  <c r="L287" i="27" s="1"/>
  <c r="M287" i="27" s="1"/>
  <c r="L290" i="27"/>
  <c r="M290" i="27" s="1"/>
  <c r="K290" i="27"/>
  <c r="K296" i="27"/>
  <c r="L296" i="27" s="1"/>
  <c r="M296" i="27" s="1"/>
  <c r="K299" i="27"/>
  <c r="L299" i="27" s="1"/>
  <c r="M299" i="27" s="1"/>
  <c r="K308" i="27"/>
  <c r="L308" i="27" s="1"/>
  <c r="M308" i="27" s="1"/>
  <c r="K311" i="27"/>
  <c r="L311" i="27" s="1"/>
  <c r="M311" i="27" s="1"/>
  <c r="K314" i="27"/>
  <c r="L314" i="27" s="1"/>
  <c r="M314" i="27" s="1"/>
  <c r="K324" i="27"/>
  <c r="L324" i="27" s="1"/>
  <c r="M324" i="27" s="1"/>
  <c r="K327" i="27"/>
  <c r="L327" i="27" s="1"/>
  <c r="M327" i="27" s="1"/>
  <c r="K330" i="27"/>
  <c r="L330" i="27" s="1"/>
  <c r="M330" i="27" s="1"/>
  <c r="K340" i="27"/>
  <c r="L340" i="27" s="1"/>
  <c r="M340" i="27" s="1"/>
  <c r="K343" i="27"/>
  <c r="L343" i="27" s="1"/>
  <c r="M343" i="27" s="1"/>
  <c r="K346" i="27"/>
  <c r="L346" i="27" s="1"/>
  <c r="M346" i="27" s="1"/>
  <c r="K356" i="27"/>
  <c r="L356" i="27" s="1"/>
  <c r="M356" i="27" s="1"/>
  <c r="K359" i="27"/>
  <c r="L359" i="27" s="1"/>
  <c r="M359" i="27" s="1"/>
  <c r="K435" i="27"/>
  <c r="L435" i="27" s="1"/>
  <c r="M435" i="27" s="1"/>
  <c r="K439" i="27"/>
  <c r="L439" i="27" s="1"/>
  <c r="M439" i="27" s="1"/>
  <c r="K443" i="27"/>
  <c r="L443" i="27" s="1"/>
  <c r="M443" i="27" s="1"/>
  <c r="K447" i="27"/>
  <c r="L447" i="27" s="1"/>
  <c r="M447" i="27" s="1"/>
  <c r="L548" i="27"/>
  <c r="M548" i="27" s="1"/>
  <c r="L554" i="27"/>
  <c r="M554" i="27" s="1"/>
  <c r="L555" i="27"/>
  <c r="M555" i="27" s="1"/>
  <c r="L557" i="27"/>
  <c r="M557" i="27" s="1"/>
  <c r="L560" i="27"/>
  <c r="M560" i="27" s="1"/>
  <c r="K56" i="27"/>
  <c r="L56" i="27" s="1"/>
  <c r="M56" i="27" s="1"/>
  <c r="K64" i="27"/>
  <c r="L64" i="27" s="1"/>
  <c r="M64" i="27" s="1"/>
  <c r="K77" i="27"/>
  <c r="L77" i="27" s="1"/>
  <c r="M77" i="27" s="1"/>
  <c r="K85" i="27"/>
  <c r="L85" i="27" s="1"/>
  <c r="M85" i="27" s="1"/>
  <c r="K92" i="27"/>
  <c r="L92" i="27" s="1"/>
  <c r="M92" i="27" s="1"/>
  <c r="K100" i="27"/>
  <c r="L100" i="27" s="1"/>
  <c r="M100" i="27" s="1"/>
  <c r="K105" i="27"/>
  <c r="L105" i="27" s="1"/>
  <c r="M105" i="27" s="1"/>
  <c r="K113" i="27"/>
  <c r="L113" i="27" s="1"/>
  <c r="M113" i="27" s="1"/>
  <c r="K120" i="27"/>
  <c r="L120" i="27" s="1"/>
  <c r="M120" i="27" s="1"/>
  <c r="K128" i="27"/>
  <c r="L128" i="27" s="1"/>
  <c r="M128" i="27" s="1"/>
  <c r="K141" i="27"/>
  <c r="L141" i="27" s="1"/>
  <c r="M141" i="27" s="1"/>
  <c r="K149" i="27"/>
  <c r="L149" i="27" s="1"/>
  <c r="M149" i="27" s="1"/>
  <c r="K156" i="27"/>
  <c r="L156" i="27" s="1"/>
  <c r="M156" i="27" s="1"/>
  <c r="K164" i="27"/>
  <c r="L164" i="27" s="1"/>
  <c r="M164" i="27" s="1"/>
  <c r="K169" i="27"/>
  <c r="L169" i="27" s="1"/>
  <c r="M169" i="27" s="1"/>
  <c r="K177" i="27"/>
  <c r="L177" i="27" s="1"/>
  <c r="M177" i="27" s="1"/>
  <c r="K184" i="27"/>
  <c r="L184" i="27" s="1"/>
  <c r="M184" i="27" s="1"/>
  <c r="K192" i="27"/>
  <c r="L192" i="27" s="1"/>
  <c r="M192" i="27" s="1"/>
  <c r="K205" i="27"/>
  <c r="L205" i="27" s="1"/>
  <c r="M205" i="27" s="1"/>
  <c r="K213" i="27"/>
  <c r="L213" i="27" s="1"/>
  <c r="M213" i="27" s="1"/>
  <c r="K220" i="27"/>
  <c r="L220" i="27" s="1"/>
  <c r="M220" i="27" s="1"/>
  <c r="K228" i="27"/>
  <c r="L228" i="27" s="1"/>
  <c r="M228" i="27" s="1"/>
  <c r="K233" i="27"/>
  <c r="L233" i="27" s="1"/>
  <c r="M233" i="27" s="1"/>
  <c r="K247" i="27"/>
  <c r="L247" i="27" s="1"/>
  <c r="M247" i="27" s="1"/>
  <c r="K250" i="27"/>
  <c r="L250" i="27" s="1"/>
  <c r="M250" i="27" s="1"/>
  <c r="K256" i="27"/>
  <c r="L256" i="27" s="1"/>
  <c r="M256" i="27" s="1"/>
  <c r="K259" i="27"/>
  <c r="L259" i="27" s="1"/>
  <c r="M259" i="27" s="1"/>
  <c r="K268" i="27"/>
  <c r="L268" i="27" s="1"/>
  <c r="M268" i="27" s="1"/>
  <c r="K279" i="27"/>
  <c r="L279" i="27" s="1"/>
  <c r="M279" i="27" s="1"/>
  <c r="K282" i="27"/>
  <c r="L282" i="27" s="1"/>
  <c r="M282" i="27" s="1"/>
  <c r="K288" i="27"/>
  <c r="L288" i="27" s="1"/>
  <c r="M288" i="27" s="1"/>
  <c r="K291" i="27"/>
  <c r="L291" i="27" s="1"/>
  <c r="M291" i="27" s="1"/>
  <c r="K300" i="27"/>
  <c r="L300" i="27" s="1"/>
  <c r="M300" i="27" s="1"/>
  <c r="K312" i="27"/>
  <c r="L312" i="27" s="1"/>
  <c r="M312" i="27" s="1"/>
  <c r="K315" i="27"/>
  <c r="L315" i="27" s="1"/>
  <c r="M315" i="27" s="1"/>
  <c r="K318" i="27"/>
  <c r="L318" i="27" s="1"/>
  <c r="M318" i="27" s="1"/>
  <c r="K328" i="27"/>
  <c r="L328" i="27" s="1"/>
  <c r="M328" i="27" s="1"/>
  <c r="K331" i="27"/>
  <c r="L331" i="27" s="1"/>
  <c r="M331" i="27" s="1"/>
  <c r="K334" i="27"/>
  <c r="L334" i="27" s="1"/>
  <c r="M334" i="27" s="1"/>
  <c r="K344" i="27"/>
  <c r="L344" i="27" s="1"/>
  <c r="M344" i="27" s="1"/>
  <c r="K347" i="27"/>
  <c r="L347" i="27" s="1"/>
  <c r="M347" i="27" s="1"/>
  <c r="K350" i="27"/>
  <c r="L350" i="27" s="1"/>
  <c r="M350" i="27" s="1"/>
  <c r="K432" i="27"/>
  <c r="L432" i="27" s="1"/>
  <c r="M432" i="27" s="1"/>
  <c r="K436" i="27"/>
  <c r="L436" i="27" s="1"/>
  <c r="M436" i="27" s="1"/>
  <c r="K440" i="27"/>
  <c r="L440" i="27" s="1"/>
  <c r="M440" i="27" s="1"/>
  <c r="K444" i="27"/>
  <c r="L444" i="27" s="1"/>
  <c r="M444" i="27" s="1"/>
  <c r="K448" i="27"/>
  <c r="L448" i="27" s="1"/>
  <c r="M448" i="27" s="1"/>
  <c r="L550" i="27"/>
  <c r="M550" i="27" s="1"/>
  <c r="L558" i="27"/>
  <c r="M558" i="27" s="1"/>
  <c r="L559" i="27"/>
  <c r="M559" i="27" s="1"/>
  <c r="L561" i="27"/>
  <c r="M561" i="27" s="1"/>
  <c r="L564" i="27"/>
  <c r="M564" i="27" s="1"/>
  <c r="L565" i="27"/>
  <c r="M565" i="27" s="1"/>
  <c r="L640" i="27"/>
  <c r="M640" i="27" s="1"/>
  <c r="L641" i="27"/>
  <c r="M641" i="27" s="1"/>
  <c r="K53" i="27"/>
  <c r="L53" i="27" s="1"/>
  <c r="M53" i="27" s="1"/>
  <c r="K60" i="27"/>
  <c r="L60" i="27" s="1"/>
  <c r="M60" i="27" s="1"/>
  <c r="K68" i="27"/>
  <c r="L68" i="27" s="1"/>
  <c r="M68" i="27" s="1"/>
  <c r="K73" i="27"/>
  <c r="L73" i="27" s="1"/>
  <c r="M73" i="27" s="1"/>
  <c r="K81" i="27"/>
  <c r="L81" i="27" s="1"/>
  <c r="M81" i="27" s="1"/>
  <c r="K88" i="27"/>
  <c r="L88" i="27" s="1"/>
  <c r="M88" i="27" s="1"/>
  <c r="K96" i="27"/>
  <c r="L96" i="27" s="1"/>
  <c r="M96" i="27" s="1"/>
  <c r="K109" i="27"/>
  <c r="L109" i="27" s="1"/>
  <c r="M109" i="27" s="1"/>
  <c r="K117" i="27"/>
  <c r="L117" i="27" s="1"/>
  <c r="M117" i="27" s="1"/>
  <c r="K124" i="27"/>
  <c r="L124" i="27" s="1"/>
  <c r="M124" i="27" s="1"/>
  <c r="K132" i="27"/>
  <c r="L132" i="27" s="1"/>
  <c r="M132" i="27" s="1"/>
  <c r="K137" i="27"/>
  <c r="L137" i="27" s="1"/>
  <c r="M137" i="27" s="1"/>
  <c r="K145" i="27"/>
  <c r="L145" i="27" s="1"/>
  <c r="M145" i="27" s="1"/>
  <c r="K152" i="27"/>
  <c r="L152" i="27" s="1"/>
  <c r="M152" i="27" s="1"/>
  <c r="K160" i="27"/>
  <c r="L160" i="27" s="1"/>
  <c r="M160" i="27" s="1"/>
  <c r="K173" i="27"/>
  <c r="L173" i="27" s="1"/>
  <c r="M173" i="27" s="1"/>
  <c r="K181" i="27"/>
  <c r="L181" i="27" s="1"/>
  <c r="M181" i="27" s="1"/>
  <c r="K188" i="27"/>
  <c r="L188" i="27" s="1"/>
  <c r="M188" i="27" s="1"/>
  <c r="K196" i="27"/>
  <c r="L196" i="27" s="1"/>
  <c r="M196" i="27" s="1"/>
  <c r="K201" i="27"/>
  <c r="L201" i="27" s="1"/>
  <c r="M201" i="27" s="1"/>
  <c r="K209" i="27"/>
  <c r="L209" i="27" s="1"/>
  <c r="M209" i="27" s="1"/>
  <c r="K216" i="27"/>
  <c r="L216" i="27" s="1"/>
  <c r="M216" i="27" s="1"/>
  <c r="K224" i="27"/>
  <c r="L224" i="27" s="1"/>
  <c r="M224" i="27" s="1"/>
  <c r="K237" i="27"/>
  <c r="L237" i="27" s="1"/>
  <c r="M237" i="27" s="1"/>
  <c r="K240" i="27"/>
  <c r="L240" i="27" s="1"/>
  <c r="M240" i="27" s="1"/>
  <c r="K243" i="27"/>
  <c r="L243" i="27" s="1"/>
  <c r="M243" i="27" s="1"/>
  <c r="K252" i="27"/>
  <c r="L252" i="27" s="1"/>
  <c r="M252" i="27" s="1"/>
  <c r="K263" i="27"/>
  <c r="L263" i="27" s="1"/>
  <c r="M263" i="27" s="1"/>
  <c r="K266" i="27"/>
  <c r="L266" i="27" s="1"/>
  <c r="M266" i="27" s="1"/>
  <c r="K272" i="27"/>
  <c r="L272" i="27" s="1"/>
  <c r="M272" i="27" s="1"/>
  <c r="K275" i="27"/>
  <c r="L275" i="27" s="1"/>
  <c r="M275" i="27" s="1"/>
  <c r="K284" i="27"/>
  <c r="L284" i="27" s="1"/>
  <c r="M284" i="27" s="1"/>
  <c r="K295" i="27"/>
  <c r="L295" i="27" s="1"/>
  <c r="M295" i="27" s="1"/>
  <c r="K298" i="27"/>
  <c r="L298" i="27" s="1"/>
  <c r="M298" i="27" s="1"/>
  <c r="K304" i="27"/>
  <c r="L304" i="27" s="1"/>
  <c r="M304" i="27" s="1"/>
  <c r="K307" i="27"/>
  <c r="L307" i="27" s="1"/>
  <c r="M307" i="27" s="1"/>
  <c r="K310" i="27"/>
  <c r="L310" i="27" s="1"/>
  <c r="M310" i="27" s="1"/>
  <c r="K320" i="27"/>
  <c r="L320" i="27" s="1"/>
  <c r="M320" i="27" s="1"/>
  <c r="K323" i="27"/>
  <c r="L323" i="27" s="1"/>
  <c r="M323" i="27" s="1"/>
  <c r="K326" i="27"/>
  <c r="L326" i="27" s="1"/>
  <c r="M326" i="27" s="1"/>
  <c r="K336" i="27"/>
  <c r="L336" i="27" s="1"/>
  <c r="M336" i="27" s="1"/>
  <c r="K339" i="27"/>
  <c r="L339" i="27" s="1"/>
  <c r="M339" i="27" s="1"/>
  <c r="K342" i="27"/>
  <c r="L342" i="27" s="1"/>
  <c r="M342" i="27" s="1"/>
  <c r="K352" i="27"/>
  <c r="L352" i="27" s="1"/>
  <c r="M352" i="27" s="1"/>
  <c r="K355" i="27"/>
  <c r="L355" i="27" s="1"/>
  <c r="M355" i="27" s="1"/>
  <c r="K358" i="27"/>
  <c r="L358" i="27" s="1"/>
  <c r="M358" i="27" s="1"/>
  <c r="K434" i="27"/>
  <c r="L434" i="27" s="1"/>
  <c r="M434" i="27" s="1"/>
  <c r="K438" i="27"/>
  <c r="L438" i="27" s="1"/>
  <c r="M438" i="27" s="1"/>
  <c r="K442" i="27"/>
  <c r="L442" i="27" s="1"/>
  <c r="M442" i="27" s="1"/>
  <c r="K446" i="27"/>
  <c r="L446" i="27" s="1"/>
  <c r="M446" i="27" s="1"/>
  <c r="K457" i="27"/>
  <c r="L457" i="27" s="1"/>
  <c r="M457" i="27" s="1"/>
  <c r="L551" i="27"/>
  <c r="M551" i="27" s="1"/>
  <c r="L553" i="27"/>
  <c r="M553" i="27" s="1"/>
  <c r="L556" i="27"/>
  <c r="M556" i="27" s="1"/>
  <c r="L566" i="27"/>
  <c r="M566" i="27" s="1"/>
  <c r="L567" i="27"/>
  <c r="M567" i="27" s="1"/>
  <c r="L569" i="27"/>
  <c r="M569" i="27" s="1"/>
  <c r="L456" i="27"/>
  <c r="M456" i="27" s="1"/>
  <c r="K459" i="27"/>
  <c r="L459" i="27" s="1"/>
  <c r="M459" i="27" s="1"/>
  <c r="K468" i="27"/>
  <c r="L468" i="27" s="1"/>
  <c r="M468" i="27" s="1"/>
  <c r="K471" i="27"/>
  <c r="L471" i="27" s="1"/>
  <c r="M471" i="27" s="1"/>
  <c r="K479" i="27"/>
  <c r="L479" i="27" s="1"/>
  <c r="M479" i="27" s="1"/>
  <c r="K486" i="27"/>
  <c r="L486" i="27" s="1"/>
  <c r="M486" i="27" s="1"/>
  <c r="K494" i="27"/>
  <c r="L494" i="27" s="1"/>
  <c r="M494" i="27" s="1"/>
  <c r="K502" i="27"/>
  <c r="L502" i="27" s="1"/>
  <c r="M502" i="27" s="1"/>
  <c r="K510" i="27"/>
  <c r="L510" i="27" s="1"/>
  <c r="M510" i="27" s="1"/>
  <c r="K513" i="27"/>
  <c r="L513" i="27" s="1"/>
  <c r="M513" i="27" s="1"/>
  <c r="K529" i="27"/>
  <c r="L529" i="27" s="1"/>
  <c r="M529" i="27" s="1"/>
  <c r="K539" i="27"/>
  <c r="L539" i="27" s="1"/>
  <c r="M539" i="27" s="1"/>
  <c r="L450" i="27"/>
  <c r="M450" i="27" s="1"/>
  <c r="K460" i="27"/>
  <c r="L460" i="27" s="1"/>
  <c r="M460" i="27" s="1"/>
  <c r="K474" i="27"/>
  <c r="L474" i="27" s="1"/>
  <c r="M474" i="27" s="1"/>
  <c r="K482" i="27"/>
  <c r="L482" i="27" s="1"/>
  <c r="M482" i="27" s="1"/>
  <c r="K487" i="27"/>
  <c r="L487" i="27" s="1"/>
  <c r="M487" i="27" s="1"/>
  <c r="K495" i="27"/>
  <c r="L495" i="27" s="1"/>
  <c r="M495" i="27" s="1"/>
  <c r="K503" i="27"/>
  <c r="L503" i="27" s="1"/>
  <c r="M503" i="27" s="1"/>
  <c r="K511" i="27"/>
  <c r="L511" i="27" s="1"/>
  <c r="M511" i="27" s="1"/>
  <c r="K525" i="27"/>
  <c r="L525" i="27" s="1"/>
  <c r="M525" i="27" s="1"/>
  <c r="K537" i="27"/>
  <c r="L537" i="27" s="1"/>
  <c r="M537" i="27" s="1"/>
  <c r="K545" i="27"/>
  <c r="L545" i="27" s="1"/>
  <c r="M545" i="27" s="1"/>
  <c r="L451" i="27"/>
  <c r="M451" i="27" s="1"/>
  <c r="L454" i="27"/>
  <c r="M454" i="27" s="1"/>
  <c r="K463" i="27"/>
  <c r="L463" i="27" s="1"/>
  <c r="M463" i="27" s="1"/>
  <c r="K466" i="27"/>
  <c r="L466" i="27" s="1"/>
  <c r="M466" i="27" s="1"/>
  <c r="K475" i="27"/>
  <c r="L475" i="27" s="1"/>
  <c r="M475" i="27" s="1"/>
  <c r="K483" i="27"/>
  <c r="L483" i="27" s="1"/>
  <c r="M483" i="27" s="1"/>
  <c r="K490" i="27"/>
  <c r="L490" i="27" s="1"/>
  <c r="M490" i="27" s="1"/>
  <c r="K498" i="27"/>
  <c r="L498" i="27" s="1"/>
  <c r="M498" i="27" s="1"/>
  <c r="K506" i="27"/>
  <c r="L506" i="27" s="1"/>
  <c r="M506" i="27" s="1"/>
  <c r="K521" i="27"/>
  <c r="L521" i="27" s="1"/>
  <c r="M521" i="27" s="1"/>
  <c r="K535" i="27"/>
  <c r="L535" i="27" s="1"/>
  <c r="M535" i="27" s="1"/>
  <c r="K543" i="27"/>
  <c r="L543" i="27" s="1"/>
  <c r="M543" i="27" s="1"/>
  <c r="K462" i="27"/>
  <c r="L462" i="27" s="1"/>
  <c r="M462" i="27" s="1"/>
  <c r="L452" i="27"/>
  <c r="M452" i="27" s="1"/>
  <c r="L455" i="27"/>
  <c r="M455" i="27" s="1"/>
  <c r="K458" i="27"/>
  <c r="L458" i="27" s="1"/>
  <c r="M458" i="27" s="1"/>
  <c r="K464" i="27"/>
  <c r="L464" i="27" s="1"/>
  <c r="M464" i="27" s="1"/>
  <c r="K467" i="27"/>
  <c r="L467" i="27" s="1"/>
  <c r="M467" i="27" s="1"/>
  <c r="K470" i="27"/>
  <c r="L470" i="27" s="1"/>
  <c r="M470" i="27" s="1"/>
  <c r="K478" i="27"/>
  <c r="L478" i="27" s="1"/>
  <c r="M478" i="27" s="1"/>
  <c r="K491" i="27"/>
  <c r="L491" i="27" s="1"/>
  <c r="M491" i="27" s="1"/>
  <c r="K499" i="27"/>
  <c r="L499" i="27" s="1"/>
  <c r="M499" i="27" s="1"/>
  <c r="K507" i="27"/>
  <c r="L507" i="27" s="1"/>
  <c r="M507" i="27" s="1"/>
  <c r="K517" i="27"/>
  <c r="L517" i="27" s="1"/>
  <c r="M517" i="27" s="1"/>
  <c r="K533" i="27"/>
  <c r="L533" i="27" s="1"/>
  <c r="M533" i="27" s="1"/>
  <c r="K541" i="27"/>
  <c r="L541" i="27" s="1"/>
  <c r="M541" i="27" s="1"/>
  <c r="L6" i="27"/>
  <c r="M6" i="27" s="1"/>
  <c r="J659" i="27"/>
  <c r="J662" i="27" s="1"/>
  <c r="J645" i="27"/>
  <c r="G10" i="27"/>
  <c r="G659" i="27" s="1"/>
  <c r="M4" i="27"/>
  <c r="L9" i="27"/>
  <c r="M9" i="27" s="1"/>
  <c r="H660" i="27"/>
  <c r="L547" i="27"/>
  <c r="M547" i="27" s="1"/>
  <c r="F645" i="27"/>
  <c r="L638" i="27"/>
  <c r="M638" i="27" s="1"/>
  <c r="L642" i="27"/>
  <c r="M642" i="27" s="1"/>
  <c r="I645" i="27"/>
  <c r="G644" i="27"/>
  <c r="K573" i="27"/>
  <c r="K644" i="27" s="1"/>
  <c r="L401" i="26"/>
  <c r="M401" i="26" s="1"/>
  <c r="L405" i="26"/>
  <c r="M405" i="26" s="1"/>
  <c r="L409" i="26"/>
  <c r="M409" i="26" s="1"/>
  <c r="L413" i="26"/>
  <c r="M413" i="26" s="1"/>
  <c r="L417" i="26"/>
  <c r="M417" i="26" s="1"/>
  <c r="L421" i="26"/>
  <c r="M421" i="26" s="1"/>
  <c r="L425" i="26"/>
  <c r="M425" i="26" s="1"/>
  <c r="L429" i="26"/>
  <c r="M429" i="26" s="1"/>
  <c r="L632" i="26"/>
  <c r="M632" i="26" s="1"/>
  <c r="L623" i="26"/>
  <c r="M623" i="26" s="1"/>
  <c r="L624" i="26"/>
  <c r="M624" i="26" s="1"/>
  <c r="L627" i="26"/>
  <c r="M627" i="26" s="1"/>
  <c r="L631" i="26"/>
  <c r="M631" i="26" s="1"/>
  <c r="L635" i="26"/>
  <c r="M635" i="26" s="1"/>
  <c r="M9" i="26"/>
  <c r="F666" i="26"/>
  <c r="E666" i="26"/>
  <c r="G665" i="26"/>
  <c r="N659" i="26"/>
  <c r="I666" i="26"/>
  <c r="G664" i="26"/>
  <c r="M4" i="26"/>
  <c r="K11" i="26"/>
  <c r="I649" i="26"/>
  <c r="L577" i="26"/>
  <c r="E649" i="26"/>
  <c r="F649" i="26"/>
  <c r="J649" i="26"/>
  <c r="L610" i="25"/>
  <c r="M610" i="25" s="1"/>
  <c r="G609" i="25"/>
  <c r="G608" i="25"/>
  <c r="K608" i="25" s="1"/>
  <c r="L608" i="25" s="1"/>
  <c r="M608" i="25" s="1"/>
  <c r="G607" i="25"/>
  <c r="K607" i="25" s="1"/>
  <c r="L607" i="25" s="1"/>
  <c r="M607" i="25" s="1"/>
  <c r="G606" i="25"/>
  <c r="K606" i="25" s="1"/>
  <c r="L606" i="25" s="1"/>
  <c r="M606" i="25" s="1"/>
  <c r="G605" i="25"/>
  <c r="K605" i="25" s="1"/>
  <c r="L605" i="25" s="1"/>
  <c r="M605" i="25" s="1"/>
  <c r="G604" i="25"/>
  <c r="K604" i="25" s="1"/>
  <c r="L604" i="25" s="1"/>
  <c r="M604" i="25" s="1"/>
  <c r="G603" i="25"/>
  <c r="K603" i="25" s="1"/>
  <c r="L603" i="25" s="1"/>
  <c r="M603" i="25" s="1"/>
  <c r="G602" i="25"/>
  <c r="G601" i="25"/>
  <c r="K601" i="25" s="1"/>
  <c r="L601" i="25" s="1"/>
  <c r="M601" i="25" s="1"/>
  <c r="G600" i="25"/>
  <c r="K600" i="25" s="1"/>
  <c r="L600" i="25" s="1"/>
  <c r="M600" i="25" s="1"/>
  <c r="G599" i="25"/>
  <c r="K599" i="25" s="1"/>
  <c r="L599" i="25" s="1"/>
  <c r="M599" i="25" s="1"/>
  <c r="G598" i="25"/>
  <c r="K598" i="25" s="1"/>
  <c r="L598" i="25" s="1"/>
  <c r="M598" i="25" s="1"/>
  <c r="G597" i="25"/>
  <c r="K597" i="25" s="1"/>
  <c r="L597" i="25" s="1"/>
  <c r="M597" i="25" s="1"/>
  <c r="G596" i="25"/>
  <c r="G595" i="25"/>
  <c r="G594" i="25"/>
  <c r="G593" i="25"/>
  <c r="G592" i="25"/>
  <c r="K592" i="25" s="1"/>
  <c r="L592" i="25" s="1"/>
  <c r="M592" i="25" s="1"/>
  <c r="G591" i="25"/>
  <c r="K591" i="25" s="1"/>
  <c r="L591" i="25" s="1"/>
  <c r="M591" i="25" s="1"/>
  <c r="G590" i="25"/>
  <c r="G589" i="25"/>
  <c r="K589" i="25" s="1"/>
  <c r="L589" i="25" s="1"/>
  <c r="M589" i="25" s="1"/>
  <c r="G588" i="25"/>
  <c r="K588" i="25" s="1"/>
  <c r="L588" i="25" s="1"/>
  <c r="M588" i="25" s="1"/>
  <c r="G587" i="25"/>
  <c r="K587" i="25" s="1"/>
  <c r="L587" i="25" s="1"/>
  <c r="M587" i="25" s="1"/>
  <c r="G586" i="25"/>
  <c r="K586" i="25" s="1"/>
  <c r="L586" i="25" s="1"/>
  <c r="M586" i="25" s="1"/>
  <c r="G585" i="25"/>
  <c r="K585" i="25" s="1"/>
  <c r="L585" i="25" s="1"/>
  <c r="M585" i="25" s="1"/>
  <c r="G584" i="25"/>
  <c r="K584" i="25" s="1"/>
  <c r="L584" i="25" s="1"/>
  <c r="M584" i="25" s="1"/>
  <c r="G583" i="25"/>
  <c r="K583" i="25" s="1"/>
  <c r="L583" i="25" s="1"/>
  <c r="M583" i="25" s="1"/>
  <c r="G582" i="25"/>
  <c r="K582" i="25" s="1"/>
  <c r="L582" i="25" s="1"/>
  <c r="M582" i="25" s="1"/>
  <c r="G581" i="25"/>
  <c r="K581" i="25" s="1"/>
  <c r="L581" i="25" s="1"/>
  <c r="M581" i="25" s="1"/>
  <c r="G580" i="25"/>
  <c r="K580" i="25" s="1"/>
  <c r="L580" i="25" s="1"/>
  <c r="M580" i="25" s="1"/>
  <c r="G579" i="25"/>
  <c r="K579" i="25" s="1"/>
  <c r="L579" i="25" s="1"/>
  <c r="M579" i="25" s="1"/>
  <c r="G578" i="25"/>
  <c r="K578" i="25" s="1"/>
  <c r="L578" i="25" s="1"/>
  <c r="M578" i="25" s="1"/>
  <c r="G577" i="25"/>
  <c r="K577" i="25" s="1"/>
  <c r="L577" i="25" s="1"/>
  <c r="M577" i="25" s="1"/>
  <c r="G576" i="25"/>
  <c r="K576" i="25" s="1"/>
  <c r="L576" i="25" s="1"/>
  <c r="M576" i="25" s="1"/>
  <c r="G575" i="25"/>
  <c r="K575" i="25" s="1"/>
  <c r="L575" i="25" s="1"/>
  <c r="M575" i="25" s="1"/>
  <c r="G574" i="25"/>
  <c r="K574" i="25" s="1"/>
  <c r="L574" i="25" s="1"/>
  <c r="M574" i="25" s="1"/>
  <c r="G573" i="25"/>
  <c r="K573" i="25" s="1"/>
  <c r="L573" i="25" s="1"/>
  <c r="M573" i="25" s="1"/>
  <c r="G572" i="25"/>
  <c r="K572" i="25" s="1"/>
  <c r="L572" i="25" s="1"/>
  <c r="M572" i="25" s="1"/>
  <c r="G571" i="25"/>
  <c r="K571" i="25" s="1"/>
  <c r="L571" i="25" s="1"/>
  <c r="M571" i="25" s="1"/>
  <c r="G570" i="25"/>
  <c r="K570" i="25" s="1"/>
  <c r="L570" i="25" s="1"/>
  <c r="M570" i="25" s="1"/>
  <c r="G569" i="25"/>
  <c r="K569" i="25" s="1"/>
  <c r="L569" i="25" s="1"/>
  <c r="M569" i="25" s="1"/>
  <c r="G568" i="25"/>
  <c r="K568" i="25" s="1"/>
  <c r="L568" i="25" s="1"/>
  <c r="M568" i="25" s="1"/>
  <c r="G567" i="25"/>
  <c r="K567" i="25" s="1"/>
  <c r="L567" i="25" s="1"/>
  <c r="M567" i="25" s="1"/>
  <c r="G566" i="25"/>
  <c r="K566" i="25" s="1"/>
  <c r="L566" i="25" s="1"/>
  <c r="M566" i="25" s="1"/>
  <c r="G565" i="25"/>
  <c r="K565" i="25" s="1"/>
  <c r="L565" i="25" s="1"/>
  <c r="M565" i="25" s="1"/>
  <c r="G564" i="25"/>
  <c r="K564" i="25" s="1"/>
  <c r="L564" i="25" s="1"/>
  <c r="M564" i="25" s="1"/>
  <c r="G563" i="25"/>
  <c r="K563" i="25" s="1"/>
  <c r="L563" i="25" s="1"/>
  <c r="M563" i="25" s="1"/>
  <c r="G562" i="25"/>
  <c r="K562" i="25" s="1"/>
  <c r="L562" i="25" s="1"/>
  <c r="M562" i="25" s="1"/>
  <c r="G561" i="25"/>
  <c r="K561" i="25" s="1"/>
  <c r="L561" i="25" s="1"/>
  <c r="M561" i="25" s="1"/>
  <c r="G560" i="25"/>
  <c r="K560" i="25" s="1"/>
  <c r="L560" i="25" s="1"/>
  <c r="M560" i="25" s="1"/>
  <c r="G559" i="25"/>
  <c r="K559" i="25" s="1"/>
  <c r="L559" i="25" s="1"/>
  <c r="M559" i="25" s="1"/>
  <c r="G558" i="25"/>
  <c r="K558" i="25" s="1"/>
  <c r="L558" i="25" s="1"/>
  <c r="M558" i="25" s="1"/>
  <c r="G557" i="25"/>
  <c r="K557" i="25" s="1"/>
  <c r="L557" i="25" s="1"/>
  <c r="M557" i="25" s="1"/>
  <c r="G556" i="25"/>
  <c r="K556" i="25" s="1"/>
  <c r="L556" i="25" s="1"/>
  <c r="M556" i="25" s="1"/>
  <c r="G555" i="25"/>
  <c r="K555" i="25" s="1"/>
  <c r="L555" i="25" s="1"/>
  <c r="M555" i="25" s="1"/>
  <c r="G554" i="25"/>
  <c r="K554" i="25" s="1"/>
  <c r="L554" i="25" s="1"/>
  <c r="M554" i="25" s="1"/>
  <c r="G553" i="25"/>
  <c r="K553" i="25" s="1"/>
  <c r="L553" i="25" s="1"/>
  <c r="M553" i="25" s="1"/>
  <c r="G552" i="25"/>
  <c r="K552" i="25" s="1"/>
  <c r="L552" i="25" s="1"/>
  <c r="M552" i="25" s="1"/>
  <c r="K595" i="25"/>
  <c r="L595" i="25" s="1"/>
  <c r="M595" i="25" s="1"/>
  <c r="K594" i="25"/>
  <c r="L594" i="25" s="1"/>
  <c r="M594" i="25" s="1"/>
  <c r="K593" i="25"/>
  <c r="L593" i="25" s="1"/>
  <c r="M593" i="25" s="1"/>
  <c r="K596" i="25"/>
  <c r="L596" i="25" s="1"/>
  <c r="M596" i="25" s="1"/>
  <c r="K544" i="25"/>
  <c r="K543" i="25"/>
  <c r="K542" i="25"/>
  <c r="K540" i="25"/>
  <c r="K539" i="25"/>
  <c r="K538" i="25"/>
  <c r="K536" i="25"/>
  <c r="K535" i="25"/>
  <c r="K534" i="25"/>
  <c r="L534" i="25" s="1"/>
  <c r="M534" i="25" s="1"/>
  <c r="K532" i="25"/>
  <c r="K531" i="25"/>
  <c r="K530" i="25"/>
  <c r="K528" i="25"/>
  <c r="K527" i="25"/>
  <c r="K526" i="25"/>
  <c r="K506" i="25"/>
  <c r="G505" i="25"/>
  <c r="K505" i="25" s="1"/>
  <c r="L505" i="25" s="1"/>
  <c r="M505" i="25" s="1"/>
  <c r="G504" i="25"/>
  <c r="K504" i="25" s="1"/>
  <c r="L504" i="25" s="1"/>
  <c r="M504" i="25" s="1"/>
  <c r="G503" i="25"/>
  <c r="K503" i="25" s="1"/>
  <c r="L503" i="25" s="1"/>
  <c r="M503" i="25" s="1"/>
  <c r="G502" i="25"/>
  <c r="K502" i="25" s="1"/>
  <c r="L502" i="25" s="1"/>
  <c r="M502" i="25" s="1"/>
  <c r="G501" i="25"/>
  <c r="K501" i="25" s="1"/>
  <c r="L501" i="25" s="1"/>
  <c r="M501" i="25" s="1"/>
  <c r="G500" i="25"/>
  <c r="K500" i="25" s="1"/>
  <c r="L500" i="25" s="1"/>
  <c r="M500" i="25" s="1"/>
  <c r="G499" i="25"/>
  <c r="K499" i="25" s="1"/>
  <c r="L499" i="25" s="1"/>
  <c r="M499" i="25" s="1"/>
  <c r="G498" i="25"/>
  <c r="K498" i="25" s="1"/>
  <c r="L498" i="25" s="1"/>
  <c r="M498" i="25" s="1"/>
  <c r="G497" i="25"/>
  <c r="K497" i="25" s="1"/>
  <c r="L497" i="25" s="1"/>
  <c r="M497" i="25" s="1"/>
  <c r="G496" i="25"/>
  <c r="K496" i="25" s="1"/>
  <c r="L496" i="25" s="1"/>
  <c r="M496" i="25" s="1"/>
  <c r="G495" i="25"/>
  <c r="K495" i="25" s="1"/>
  <c r="L495" i="25" s="1"/>
  <c r="M495" i="25" s="1"/>
  <c r="G494" i="25"/>
  <c r="K494" i="25" s="1"/>
  <c r="L494" i="25" s="1"/>
  <c r="M494" i="25" s="1"/>
  <c r="G493" i="25"/>
  <c r="K493" i="25" s="1"/>
  <c r="L493" i="25" s="1"/>
  <c r="M493" i="25" s="1"/>
  <c r="G492" i="25"/>
  <c r="K492" i="25" s="1"/>
  <c r="L492" i="25" s="1"/>
  <c r="M492" i="25" s="1"/>
  <c r="G491" i="25"/>
  <c r="K491" i="25" s="1"/>
  <c r="L491" i="25" s="1"/>
  <c r="M491" i="25" s="1"/>
  <c r="G490" i="25"/>
  <c r="K490" i="25" s="1"/>
  <c r="L490" i="25" s="1"/>
  <c r="M490" i="25" s="1"/>
  <c r="G489" i="25"/>
  <c r="K489" i="25" s="1"/>
  <c r="L489" i="25" s="1"/>
  <c r="M489" i="25" s="1"/>
  <c r="G488" i="25"/>
  <c r="K488" i="25" s="1"/>
  <c r="L488" i="25" s="1"/>
  <c r="M488" i="25" s="1"/>
  <c r="G487" i="25"/>
  <c r="K487" i="25" s="1"/>
  <c r="L487" i="25" s="1"/>
  <c r="M487" i="25" s="1"/>
  <c r="G486" i="25"/>
  <c r="K486" i="25" s="1"/>
  <c r="L486" i="25" s="1"/>
  <c r="M486" i="25" s="1"/>
  <c r="G485" i="25"/>
  <c r="K485" i="25" s="1"/>
  <c r="L485" i="25" s="1"/>
  <c r="M485" i="25" s="1"/>
  <c r="G484" i="25"/>
  <c r="K484" i="25" s="1"/>
  <c r="L484" i="25" s="1"/>
  <c r="M484" i="25" s="1"/>
  <c r="G483" i="25"/>
  <c r="K483" i="25" s="1"/>
  <c r="L483" i="25" s="1"/>
  <c r="M483" i="25" s="1"/>
  <c r="G482" i="25"/>
  <c r="K482" i="25" s="1"/>
  <c r="L482" i="25" s="1"/>
  <c r="M482" i="25" s="1"/>
  <c r="G481" i="25"/>
  <c r="K481" i="25" s="1"/>
  <c r="L481" i="25" s="1"/>
  <c r="M481" i="25" s="1"/>
  <c r="G480" i="25"/>
  <c r="K480" i="25" s="1"/>
  <c r="L480" i="25" s="1"/>
  <c r="M480" i="25" s="1"/>
  <c r="G479" i="25"/>
  <c r="K479" i="25" s="1"/>
  <c r="L479" i="25" s="1"/>
  <c r="M479" i="25" s="1"/>
  <c r="G478" i="25"/>
  <c r="K478" i="25" s="1"/>
  <c r="L478" i="25" s="1"/>
  <c r="M478" i="25" s="1"/>
  <c r="G477" i="25"/>
  <c r="K477" i="25" s="1"/>
  <c r="L477" i="25" s="1"/>
  <c r="M477" i="25" s="1"/>
  <c r="G476" i="25"/>
  <c r="K476" i="25" s="1"/>
  <c r="L476" i="25" s="1"/>
  <c r="M476" i="25" s="1"/>
  <c r="G475" i="25"/>
  <c r="K475" i="25" s="1"/>
  <c r="L475" i="25" s="1"/>
  <c r="M475" i="25" s="1"/>
  <c r="G474" i="25"/>
  <c r="K474" i="25" s="1"/>
  <c r="L474" i="25" s="1"/>
  <c r="M474" i="25" s="1"/>
  <c r="G473" i="25"/>
  <c r="K473" i="25" s="1"/>
  <c r="L473" i="25" s="1"/>
  <c r="M473" i="25" s="1"/>
  <c r="G472" i="25"/>
  <c r="K472" i="25" s="1"/>
  <c r="L472" i="25" s="1"/>
  <c r="M472" i="25" s="1"/>
  <c r="G471" i="25"/>
  <c r="K471" i="25" s="1"/>
  <c r="L471" i="25" s="1"/>
  <c r="M471" i="25" s="1"/>
  <c r="G470" i="25"/>
  <c r="K470" i="25" s="1"/>
  <c r="L470" i="25" s="1"/>
  <c r="M470" i="25" s="1"/>
  <c r="G469" i="25"/>
  <c r="K469" i="25" s="1"/>
  <c r="L469" i="25" s="1"/>
  <c r="M469" i="25" s="1"/>
  <c r="G468" i="25"/>
  <c r="K468" i="25" s="1"/>
  <c r="L468" i="25" s="1"/>
  <c r="M468" i="25" s="1"/>
  <c r="G467" i="25"/>
  <c r="K467" i="25" s="1"/>
  <c r="L467" i="25" s="1"/>
  <c r="M467" i="25" s="1"/>
  <c r="G466" i="25"/>
  <c r="K466" i="25" s="1"/>
  <c r="L466" i="25" s="1"/>
  <c r="M466" i="25" s="1"/>
  <c r="G465" i="25"/>
  <c r="K465" i="25" s="1"/>
  <c r="L465" i="25" s="1"/>
  <c r="M465" i="25" s="1"/>
  <c r="G464" i="25"/>
  <c r="K464" i="25" s="1"/>
  <c r="L464" i="25" s="1"/>
  <c r="M464" i="25" s="1"/>
  <c r="G463" i="25"/>
  <c r="G462" i="25"/>
  <c r="K462" i="25" s="1"/>
  <c r="L462" i="25" s="1"/>
  <c r="M462" i="25" s="1"/>
  <c r="G461" i="25"/>
  <c r="K461" i="25" s="1"/>
  <c r="L461" i="25" s="1"/>
  <c r="M461" i="25" s="1"/>
  <c r="G460" i="25"/>
  <c r="K460" i="25" s="1"/>
  <c r="L460" i="25" s="1"/>
  <c r="M460" i="25" s="1"/>
  <c r="G459" i="25"/>
  <c r="G458" i="25"/>
  <c r="K458" i="25" s="1"/>
  <c r="L458" i="25" s="1"/>
  <c r="M458" i="25" s="1"/>
  <c r="G457" i="25"/>
  <c r="K457" i="25" s="1"/>
  <c r="L457" i="25" s="1"/>
  <c r="M457" i="25" s="1"/>
  <c r="G456" i="25"/>
  <c r="K456" i="25" s="1"/>
  <c r="L456" i="25" s="1"/>
  <c r="M456" i="25" s="1"/>
  <c r="G455" i="25"/>
  <c r="G454" i="25"/>
  <c r="K454" i="25" s="1"/>
  <c r="L454" i="25" s="1"/>
  <c r="M454" i="25" s="1"/>
  <c r="G453" i="25"/>
  <c r="K453" i="25" s="1"/>
  <c r="L453" i="25" s="1"/>
  <c r="M453" i="25" s="1"/>
  <c r="G452" i="25"/>
  <c r="K452" i="25" s="1"/>
  <c r="L452" i="25" s="1"/>
  <c r="M452" i="25" s="1"/>
  <c r="G451" i="25"/>
  <c r="G450" i="25"/>
  <c r="G449" i="25"/>
  <c r="G448" i="25"/>
  <c r="K448" i="25" s="1"/>
  <c r="L448" i="25" s="1"/>
  <c r="M448" i="25" s="1"/>
  <c r="G447" i="25"/>
  <c r="G446" i="25"/>
  <c r="K446" i="25" s="1"/>
  <c r="L446" i="25" s="1"/>
  <c r="M446" i="25" s="1"/>
  <c r="G445" i="25"/>
  <c r="G444" i="25"/>
  <c r="K444" i="25" s="1"/>
  <c r="L444" i="25" s="1"/>
  <c r="M444" i="25" s="1"/>
  <c r="G443" i="25"/>
  <c r="G442" i="25"/>
  <c r="G441" i="25"/>
  <c r="K441" i="25" s="1"/>
  <c r="L441" i="25" s="1"/>
  <c r="M441" i="25" s="1"/>
  <c r="G440" i="25"/>
  <c r="K440" i="25" s="1"/>
  <c r="L440" i="25" s="1"/>
  <c r="M440" i="25" s="1"/>
  <c r="G439" i="25"/>
  <c r="G438" i="25"/>
  <c r="K438" i="25" s="1"/>
  <c r="L438" i="25" s="1"/>
  <c r="M438" i="25" s="1"/>
  <c r="G437" i="25"/>
  <c r="K437" i="25" s="1"/>
  <c r="L437" i="25" s="1"/>
  <c r="M437" i="25" s="1"/>
  <c r="G436" i="25"/>
  <c r="K436" i="25" s="1"/>
  <c r="L436" i="25" s="1"/>
  <c r="M436" i="25" s="1"/>
  <c r="G435" i="25"/>
  <c r="G434" i="25"/>
  <c r="K434" i="25" s="1"/>
  <c r="L434" i="25" s="1"/>
  <c r="M434" i="25" s="1"/>
  <c r="G433" i="25"/>
  <c r="G432" i="25"/>
  <c r="K432" i="25" s="1"/>
  <c r="L432" i="25" s="1"/>
  <c r="M432" i="25" s="1"/>
  <c r="G431" i="25"/>
  <c r="K431" i="25" s="1"/>
  <c r="L431" i="25" s="1"/>
  <c r="M431" i="25" s="1"/>
  <c r="G430" i="25"/>
  <c r="K430" i="25" s="1"/>
  <c r="L430" i="25" s="1"/>
  <c r="M430" i="25" s="1"/>
  <c r="G429" i="25"/>
  <c r="K429" i="25" s="1"/>
  <c r="L429" i="25" s="1"/>
  <c r="M429" i="25" s="1"/>
  <c r="G428" i="25"/>
  <c r="K428" i="25" s="1"/>
  <c r="L428" i="25" s="1"/>
  <c r="M428" i="25" s="1"/>
  <c r="G427" i="25"/>
  <c r="K427" i="25" s="1"/>
  <c r="L427" i="25" s="1"/>
  <c r="M427" i="25" s="1"/>
  <c r="G426" i="25"/>
  <c r="K426" i="25" s="1"/>
  <c r="L426" i="25" s="1"/>
  <c r="M426" i="25" s="1"/>
  <c r="G425" i="25"/>
  <c r="K425" i="25" s="1"/>
  <c r="L425" i="25" s="1"/>
  <c r="M425" i="25" s="1"/>
  <c r="G424" i="25"/>
  <c r="K424" i="25" s="1"/>
  <c r="L424" i="25" s="1"/>
  <c r="M424" i="25" s="1"/>
  <c r="G423" i="25"/>
  <c r="K423" i="25" s="1"/>
  <c r="L423" i="25" s="1"/>
  <c r="M423" i="25" s="1"/>
  <c r="G422" i="25"/>
  <c r="K422" i="25" s="1"/>
  <c r="L422" i="25" s="1"/>
  <c r="M422" i="25" s="1"/>
  <c r="G421" i="25"/>
  <c r="K421" i="25" s="1"/>
  <c r="L421" i="25" s="1"/>
  <c r="M421" i="25" s="1"/>
  <c r="G420" i="25"/>
  <c r="K420" i="25" s="1"/>
  <c r="L420" i="25" s="1"/>
  <c r="M420" i="25" s="1"/>
  <c r="G419" i="25"/>
  <c r="K419" i="25" s="1"/>
  <c r="L419" i="25" s="1"/>
  <c r="M419" i="25" s="1"/>
  <c r="G418" i="25"/>
  <c r="K418" i="25" s="1"/>
  <c r="L418" i="25" s="1"/>
  <c r="M418" i="25" s="1"/>
  <c r="G417" i="25"/>
  <c r="K417" i="25" s="1"/>
  <c r="L417" i="25" s="1"/>
  <c r="M417" i="25" s="1"/>
  <c r="G416" i="25"/>
  <c r="K416" i="25" s="1"/>
  <c r="L416" i="25" s="1"/>
  <c r="M416" i="25" s="1"/>
  <c r="G415" i="25"/>
  <c r="K415" i="25" s="1"/>
  <c r="L415" i="25" s="1"/>
  <c r="M415" i="25" s="1"/>
  <c r="G414" i="25"/>
  <c r="K414" i="25" s="1"/>
  <c r="L414" i="25" s="1"/>
  <c r="M414" i="25" s="1"/>
  <c r="G413" i="25"/>
  <c r="K413" i="25" s="1"/>
  <c r="L413" i="25" s="1"/>
  <c r="M413" i="25" s="1"/>
  <c r="G412" i="25"/>
  <c r="K412" i="25" s="1"/>
  <c r="L412" i="25" s="1"/>
  <c r="M412" i="25" s="1"/>
  <c r="G411" i="25"/>
  <c r="K411" i="25" s="1"/>
  <c r="L411" i="25" s="1"/>
  <c r="M411" i="25" s="1"/>
  <c r="G410" i="25"/>
  <c r="K410" i="25" s="1"/>
  <c r="L410" i="25" s="1"/>
  <c r="M410" i="25" s="1"/>
  <c r="G409" i="25"/>
  <c r="K409" i="25" s="1"/>
  <c r="L409" i="25" s="1"/>
  <c r="M409" i="25" s="1"/>
  <c r="G408" i="25"/>
  <c r="K408" i="25" s="1"/>
  <c r="L408" i="25" s="1"/>
  <c r="M408" i="25" s="1"/>
  <c r="G407" i="25"/>
  <c r="K407" i="25" s="1"/>
  <c r="L407" i="25" s="1"/>
  <c r="M407" i="25" s="1"/>
  <c r="G406" i="25"/>
  <c r="K406" i="25" s="1"/>
  <c r="L406" i="25" s="1"/>
  <c r="M406" i="25" s="1"/>
  <c r="G405" i="25"/>
  <c r="K405" i="25" s="1"/>
  <c r="L405" i="25" s="1"/>
  <c r="M405" i="25" s="1"/>
  <c r="G404" i="25"/>
  <c r="K404" i="25" s="1"/>
  <c r="L404" i="25" s="1"/>
  <c r="M404" i="25" s="1"/>
  <c r="G403" i="25"/>
  <c r="K403" i="25" s="1"/>
  <c r="L403" i="25" s="1"/>
  <c r="M403" i="25" s="1"/>
  <c r="G402" i="25"/>
  <c r="K402" i="25" s="1"/>
  <c r="L402" i="25" s="1"/>
  <c r="M402" i="25" s="1"/>
  <c r="G401" i="25"/>
  <c r="K401" i="25" s="1"/>
  <c r="L401" i="25" s="1"/>
  <c r="M401" i="25" s="1"/>
  <c r="G400" i="25"/>
  <c r="K400" i="25" s="1"/>
  <c r="L400" i="25" s="1"/>
  <c r="M400" i="25" s="1"/>
  <c r="G399" i="25"/>
  <c r="K399" i="25" s="1"/>
  <c r="L399" i="25" s="1"/>
  <c r="M399" i="25" s="1"/>
  <c r="G398" i="25"/>
  <c r="K398" i="25" s="1"/>
  <c r="L398" i="25" s="1"/>
  <c r="M398" i="25" s="1"/>
  <c r="G397" i="25"/>
  <c r="K397" i="25" s="1"/>
  <c r="L397" i="25" s="1"/>
  <c r="M397" i="25" s="1"/>
  <c r="G396" i="25"/>
  <c r="K396" i="25" s="1"/>
  <c r="L396" i="25" s="1"/>
  <c r="M396" i="25" s="1"/>
  <c r="G395" i="25"/>
  <c r="K395" i="25" s="1"/>
  <c r="L395" i="25" s="1"/>
  <c r="M395" i="25" s="1"/>
  <c r="G394" i="25"/>
  <c r="K394" i="25" s="1"/>
  <c r="L394" i="25" s="1"/>
  <c r="M394" i="25" s="1"/>
  <c r="G393" i="25"/>
  <c r="K393" i="25" s="1"/>
  <c r="L393" i="25" s="1"/>
  <c r="M393" i="25" s="1"/>
  <c r="G392" i="25"/>
  <c r="K392" i="25" s="1"/>
  <c r="L392" i="25" s="1"/>
  <c r="M392" i="25" s="1"/>
  <c r="G391" i="25"/>
  <c r="K391" i="25" s="1"/>
  <c r="L391" i="25" s="1"/>
  <c r="M391" i="25" s="1"/>
  <c r="G390" i="25"/>
  <c r="K390" i="25" s="1"/>
  <c r="L390" i="25" s="1"/>
  <c r="M390" i="25" s="1"/>
  <c r="G389" i="25"/>
  <c r="K389" i="25" s="1"/>
  <c r="L389" i="25" s="1"/>
  <c r="M389" i="25" s="1"/>
  <c r="G388" i="25"/>
  <c r="K388" i="25" s="1"/>
  <c r="L388" i="25" s="1"/>
  <c r="M388" i="25" s="1"/>
  <c r="G387" i="25"/>
  <c r="K387" i="25" s="1"/>
  <c r="L387" i="25" s="1"/>
  <c r="M387" i="25" s="1"/>
  <c r="G386" i="25"/>
  <c r="K386" i="25" s="1"/>
  <c r="L386" i="25" s="1"/>
  <c r="M386" i="25" s="1"/>
  <c r="G385" i="25"/>
  <c r="K385" i="25" s="1"/>
  <c r="L385" i="25" s="1"/>
  <c r="M385" i="25" s="1"/>
  <c r="G384" i="25"/>
  <c r="K384" i="25" s="1"/>
  <c r="L384" i="25" s="1"/>
  <c r="M384" i="25" s="1"/>
  <c r="G383" i="25"/>
  <c r="K383" i="25" s="1"/>
  <c r="L383" i="25" s="1"/>
  <c r="M383" i="25" s="1"/>
  <c r="G382" i="25"/>
  <c r="K382" i="25" s="1"/>
  <c r="L382" i="25" s="1"/>
  <c r="M382" i="25" s="1"/>
  <c r="G381" i="25"/>
  <c r="K381" i="25" s="1"/>
  <c r="L381" i="25" s="1"/>
  <c r="M381" i="25" s="1"/>
  <c r="G380" i="25"/>
  <c r="K380" i="25" s="1"/>
  <c r="L380" i="25" s="1"/>
  <c r="M380" i="25" s="1"/>
  <c r="G379" i="25"/>
  <c r="K379" i="25" s="1"/>
  <c r="L379" i="25" s="1"/>
  <c r="M379" i="25" s="1"/>
  <c r="G378" i="25"/>
  <c r="K378" i="25" s="1"/>
  <c r="L378" i="25" s="1"/>
  <c r="M378" i="25" s="1"/>
  <c r="G377" i="25"/>
  <c r="K377" i="25" s="1"/>
  <c r="L377" i="25" s="1"/>
  <c r="M377" i="25" s="1"/>
  <c r="G376" i="25"/>
  <c r="K376" i="25" s="1"/>
  <c r="L376" i="25" s="1"/>
  <c r="M376" i="25" s="1"/>
  <c r="G375" i="25"/>
  <c r="K375" i="25" s="1"/>
  <c r="L375" i="25" s="1"/>
  <c r="M375" i="25" s="1"/>
  <c r="G374" i="25"/>
  <c r="K374" i="25" s="1"/>
  <c r="L374" i="25" s="1"/>
  <c r="M374" i="25" s="1"/>
  <c r="G373" i="25"/>
  <c r="K373" i="25" s="1"/>
  <c r="L373" i="25" s="1"/>
  <c r="M373" i="25" s="1"/>
  <c r="G372" i="25"/>
  <c r="K372" i="25" s="1"/>
  <c r="L372" i="25" s="1"/>
  <c r="M372" i="25" s="1"/>
  <c r="G371" i="25"/>
  <c r="K371" i="25" s="1"/>
  <c r="L371" i="25" s="1"/>
  <c r="M371" i="25" s="1"/>
  <c r="G370" i="25"/>
  <c r="K370" i="25" s="1"/>
  <c r="L370" i="25" s="1"/>
  <c r="M370" i="25" s="1"/>
  <c r="G369" i="25"/>
  <c r="K369" i="25" s="1"/>
  <c r="L369" i="25" s="1"/>
  <c r="M369" i="25" s="1"/>
  <c r="G368" i="25"/>
  <c r="K368" i="25" s="1"/>
  <c r="L368" i="25" s="1"/>
  <c r="M368" i="25" s="1"/>
  <c r="G367" i="25"/>
  <c r="K367" i="25" s="1"/>
  <c r="L367" i="25" s="1"/>
  <c r="M367" i="25" s="1"/>
  <c r="G366" i="25"/>
  <c r="K366" i="25" s="1"/>
  <c r="L366" i="25" s="1"/>
  <c r="M366" i="25" s="1"/>
  <c r="G365" i="25"/>
  <c r="K365" i="25" s="1"/>
  <c r="L365" i="25" s="1"/>
  <c r="M365" i="25" s="1"/>
  <c r="G364" i="25"/>
  <c r="K364" i="25" s="1"/>
  <c r="L364" i="25" s="1"/>
  <c r="M364" i="25" s="1"/>
  <c r="G363" i="25"/>
  <c r="K363" i="25" s="1"/>
  <c r="L363" i="25" s="1"/>
  <c r="M363" i="25" s="1"/>
  <c r="G362" i="25"/>
  <c r="K362" i="25" s="1"/>
  <c r="L362" i="25" s="1"/>
  <c r="M362" i="25" s="1"/>
  <c r="G361" i="25"/>
  <c r="G360" i="25"/>
  <c r="K360" i="25" s="1"/>
  <c r="L360" i="25" s="1"/>
  <c r="M360" i="25" s="1"/>
  <c r="G359" i="25"/>
  <c r="K359" i="25" s="1"/>
  <c r="L359" i="25" s="1"/>
  <c r="M359" i="25" s="1"/>
  <c r="G358" i="25"/>
  <c r="K358" i="25" s="1"/>
  <c r="L358" i="25" s="1"/>
  <c r="M358" i="25" s="1"/>
  <c r="G357" i="25"/>
  <c r="K357" i="25" s="1"/>
  <c r="L357" i="25" s="1"/>
  <c r="M357" i="25" s="1"/>
  <c r="G356" i="25"/>
  <c r="K356" i="25" s="1"/>
  <c r="L356" i="25" s="1"/>
  <c r="M356" i="25" s="1"/>
  <c r="G355" i="25"/>
  <c r="K355" i="25" s="1"/>
  <c r="L355" i="25" s="1"/>
  <c r="M355" i="25" s="1"/>
  <c r="G354" i="25"/>
  <c r="K354" i="25" s="1"/>
  <c r="L354" i="25" s="1"/>
  <c r="M354" i="25" s="1"/>
  <c r="G353" i="25"/>
  <c r="K353" i="25" s="1"/>
  <c r="L353" i="25" s="1"/>
  <c r="M353" i="25" s="1"/>
  <c r="G352" i="25"/>
  <c r="K352" i="25" s="1"/>
  <c r="L352" i="25" s="1"/>
  <c r="M352" i="25" s="1"/>
  <c r="G351" i="25"/>
  <c r="K351" i="25" s="1"/>
  <c r="L351" i="25" s="1"/>
  <c r="M351" i="25" s="1"/>
  <c r="G350" i="25"/>
  <c r="K350" i="25" s="1"/>
  <c r="L350" i="25" s="1"/>
  <c r="M350" i="25" s="1"/>
  <c r="G349" i="25"/>
  <c r="K349" i="25" s="1"/>
  <c r="L349" i="25" s="1"/>
  <c r="M349" i="25" s="1"/>
  <c r="G348" i="25"/>
  <c r="K348" i="25" s="1"/>
  <c r="L348" i="25" s="1"/>
  <c r="M348" i="25" s="1"/>
  <c r="G347" i="25"/>
  <c r="K347" i="25" s="1"/>
  <c r="L347" i="25" s="1"/>
  <c r="M347" i="25" s="1"/>
  <c r="G346" i="25"/>
  <c r="K346" i="25" s="1"/>
  <c r="L346" i="25" s="1"/>
  <c r="M346" i="25" s="1"/>
  <c r="G345" i="25"/>
  <c r="K345" i="25" s="1"/>
  <c r="L345" i="25" s="1"/>
  <c r="M345" i="25" s="1"/>
  <c r="G344" i="25"/>
  <c r="K344" i="25" s="1"/>
  <c r="L344" i="25" s="1"/>
  <c r="M344" i="25" s="1"/>
  <c r="G343" i="25"/>
  <c r="K343" i="25" s="1"/>
  <c r="L343" i="25" s="1"/>
  <c r="M343" i="25" s="1"/>
  <c r="G342" i="25"/>
  <c r="K342" i="25" s="1"/>
  <c r="L342" i="25" s="1"/>
  <c r="M342" i="25" s="1"/>
  <c r="G341" i="25"/>
  <c r="K341" i="25" s="1"/>
  <c r="L341" i="25" s="1"/>
  <c r="M341" i="25" s="1"/>
  <c r="G340" i="25"/>
  <c r="K340" i="25" s="1"/>
  <c r="L340" i="25" s="1"/>
  <c r="M340" i="25" s="1"/>
  <c r="G339" i="25"/>
  <c r="K339" i="25" s="1"/>
  <c r="L339" i="25" s="1"/>
  <c r="M339" i="25" s="1"/>
  <c r="G338" i="25"/>
  <c r="K338" i="25" s="1"/>
  <c r="L338" i="25" s="1"/>
  <c r="M338" i="25" s="1"/>
  <c r="G337" i="25"/>
  <c r="K337" i="25" s="1"/>
  <c r="L337" i="25" s="1"/>
  <c r="M337" i="25" s="1"/>
  <c r="G336" i="25"/>
  <c r="K336" i="25" s="1"/>
  <c r="L336" i="25" s="1"/>
  <c r="M336" i="25" s="1"/>
  <c r="G335" i="25"/>
  <c r="K335" i="25" s="1"/>
  <c r="L335" i="25" s="1"/>
  <c r="M335" i="25" s="1"/>
  <c r="G334" i="25"/>
  <c r="K334" i="25" s="1"/>
  <c r="L334" i="25" s="1"/>
  <c r="M334" i="25" s="1"/>
  <c r="G333" i="25"/>
  <c r="K333" i="25" s="1"/>
  <c r="L333" i="25" s="1"/>
  <c r="M333" i="25" s="1"/>
  <c r="G332" i="25"/>
  <c r="K332" i="25" s="1"/>
  <c r="L332" i="25" s="1"/>
  <c r="M332" i="25" s="1"/>
  <c r="G331" i="25"/>
  <c r="K331" i="25" s="1"/>
  <c r="L331" i="25" s="1"/>
  <c r="M331" i="25" s="1"/>
  <c r="G330" i="25"/>
  <c r="K330" i="25" s="1"/>
  <c r="L330" i="25" s="1"/>
  <c r="M330" i="25" s="1"/>
  <c r="G329" i="25"/>
  <c r="K329" i="25" s="1"/>
  <c r="L329" i="25" s="1"/>
  <c r="M329" i="25" s="1"/>
  <c r="G328" i="25"/>
  <c r="K328" i="25" s="1"/>
  <c r="L328" i="25" s="1"/>
  <c r="M328" i="25" s="1"/>
  <c r="G327" i="25"/>
  <c r="K327" i="25" s="1"/>
  <c r="L327" i="25" s="1"/>
  <c r="M327" i="25" s="1"/>
  <c r="G326" i="25"/>
  <c r="K326" i="25" s="1"/>
  <c r="L326" i="25" s="1"/>
  <c r="M326" i="25" s="1"/>
  <c r="G325" i="25"/>
  <c r="K325" i="25" s="1"/>
  <c r="L325" i="25" s="1"/>
  <c r="M325" i="25" s="1"/>
  <c r="G324" i="25"/>
  <c r="K324" i="25" s="1"/>
  <c r="L324" i="25" s="1"/>
  <c r="M324" i="25" s="1"/>
  <c r="G323" i="25"/>
  <c r="K323" i="25" s="1"/>
  <c r="L323" i="25" s="1"/>
  <c r="M323" i="25" s="1"/>
  <c r="G322" i="25"/>
  <c r="K322" i="25" s="1"/>
  <c r="L322" i="25" s="1"/>
  <c r="M322" i="25" s="1"/>
  <c r="G321" i="25"/>
  <c r="K321" i="25" s="1"/>
  <c r="L321" i="25" s="1"/>
  <c r="M321" i="25" s="1"/>
  <c r="G320" i="25"/>
  <c r="K320" i="25" s="1"/>
  <c r="L320" i="25" s="1"/>
  <c r="M320" i="25" s="1"/>
  <c r="G319" i="25"/>
  <c r="K319" i="25" s="1"/>
  <c r="L319" i="25" s="1"/>
  <c r="M319" i="25" s="1"/>
  <c r="G318" i="25"/>
  <c r="K318" i="25" s="1"/>
  <c r="L318" i="25" s="1"/>
  <c r="M318" i="25" s="1"/>
  <c r="G317" i="25"/>
  <c r="K317" i="25" s="1"/>
  <c r="L317" i="25" s="1"/>
  <c r="M317" i="25" s="1"/>
  <c r="G316" i="25"/>
  <c r="K316" i="25" s="1"/>
  <c r="L316" i="25" s="1"/>
  <c r="M316" i="25" s="1"/>
  <c r="G315" i="25"/>
  <c r="K315" i="25" s="1"/>
  <c r="L315" i="25" s="1"/>
  <c r="M315" i="25" s="1"/>
  <c r="G314" i="25"/>
  <c r="K314" i="25" s="1"/>
  <c r="L314" i="25" s="1"/>
  <c r="M314" i="25" s="1"/>
  <c r="G313" i="25"/>
  <c r="K313" i="25" s="1"/>
  <c r="L313" i="25" s="1"/>
  <c r="M313" i="25" s="1"/>
  <c r="G312" i="25"/>
  <c r="K312" i="25" s="1"/>
  <c r="L312" i="25" s="1"/>
  <c r="M312" i="25" s="1"/>
  <c r="G311" i="25"/>
  <c r="K311" i="25" s="1"/>
  <c r="L311" i="25" s="1"/>
  <c r="M311" i="25" s="1"/>
  <c r="G310" i="25"/>
  <c r="K310" i="25" s="1"/>
  <c r="L310" i="25" s="1"/>
  <c r="M310" i="25" s="1"/>
  <c r="G309" i="25"/>
  <c r="K309" i="25" s="1"/>
  <c r="L309" i="25" s="1"/>
  <c r="M309" i="25" s="1"/>
  <c r="G308" i="25"/>
  <c r="K308" i="25" s="1"/>
  <c r="L308" i="25" s="1"/>
  <c r="M308" i="25" s="1"/>
  <c r="G307" i="25"/>
  <c r="K307" i="25" s="1"/>
  <c r="L307" i="25" s="1"/>
  <c r="M307" i="25" s="1"/>
  <c r="G306" i="25"/>
  <c r="K306" i="25" s="1"/>
  <c r="L306" i="25" s="1"/>
  <c r="M306" i="25" s="1"/>
  <c r="G305" i="25"/>
  <c r="K305" i="25" s="1"/>
  <c r="L305" i="25" s="1"/>
  <c r="M305" i="25" s="1"/>
  <c r="G304" i="25"/>
  <c r="K304" i="25" s="1"/>
  <c r="L304" i="25" s="1"/>
  <c r="M304" i="25" s="1"/>
  <c r="G303" i="25"/>
  <c r="K303" i="25" s="1"/>
  <c r="L303" i="25" s="1"/>
  <c r="M303" i="25" s="1"/>
  <c r="G302" i="25"/>
  <c r="K302" i="25" s="1"/>
  <c r="L302" i="25" s="1"/>
  <c r="M302" i="25" s="1"/>
  <c r="G301" i="25"/>
  <c r="K301" i="25" s="1"/>
  <c r="L301" i="25" s="1"/>
  <c r="M301" i="25" s="1"/>
  <c r="G300" i="25"/>
  <c r="K300" i="25" s="1"/>
  <c r="L300" i="25" s="1"/>
  <c r="M300" i="25" s="1"/>
  <c r="G299" i="25"/>
  <c r="K299" i="25" s="1"/>
  <c r="L299" i="25" s="1"/>
  <c r="M299" i="25" s="1"/>
  <c r="G298" i="25"/>
  <c r="K298" i="25" s="1"/>
  <c r="L298" i="25" s="1"/>
  <c r="M298" i="25" s="1"/>
  <c r="G297" i="25"/>
  <c r="K297" i="25" s="1"/>
  <c r="L297" i="25" s="1"/>
  <c r="M297" i="25" s="1"/>
  <c r="G296" i="25"/>
  <c r="K296" i="25" s="1"/>
  <c r="L296" i="25" s="1"/>
  <c r="M296" i="25" s="1"/>
  <c r="G295" i="25"/>
  <c r="K295" i="25" s="1"/>
  <c r="L295" i="25" s="1"/>
  <c r="M295" i="25" s="1"/>
  <c r="G294" i="25"/>
  <c r="G293" i="25"/>
  <c r="K293" i="25" s="1"/>
  <c r="L293" i="25" s="1"/>
  <c r="M293" i="25" s="1"/>
  <c r="G292" i="25"/>
  <c r="K292" i="25" s="1"/>
  <c r="L292" i="25" s="1"/>
  <c r="M292" i="25" s="1"/>
  <c r="G291" i="25"/>
  <c r="K291" i="25" s="1"/>
  <c r="L291" i="25" s="1"/>
  <c r="M291" i="25" s="1"/>
  <c r="G290" i="25"/>
  <c r="K290" i="25" s="1"/>
  <c r="L290" i="25" s="1"/>
  <c r="M290" i="25" s="1"/>
  <c r="G289" i="25"/>
  <c r="K289" i="25" s="1"/>
  <c r="L289" i="25" s="1"/>
  <c r="M289" i="25" s="1"/>
  <c r="G288" i="25"/>
  <c r="K288" i="25" s="1"/>
  <c r="L288" i="25" s="1"/>
  <c r="M288" i="25" s="1"/>
  <c r="G287" i="25"/>
  <c r="K287" i="25" s="1"/>
  <c r="L287" i="25" s="1"/>
  <c r="M287" i="25" s="1"/>
  <c r="G286" i="25"/>
  <c r="K286" i="25" s="1"/>
  <c r="L286" i="25" s="1"/>
  <c r="M286" i="25" s="1"/>
  <c r="G285" i="25"/>
  <c r="K285" i="25" s="1"/>
  <c r="L285" i="25" s="1"/>
  <c r="M285" i="25" s="1"/>
  <c r="G284" i="25"/>
  <c r="K284" i="25" s="1"/>
  <c r="L284" i="25" s="1"/>
  <c r="M284" i="25" s="1"/>
  <c r="G283" i="25"/>
  <c r="K283" i="25" s="1"/>
  <c r="L283" i="25" s="1"/>
  <c r="M283" i="25" s="1"/>
  <c r="G282" i="25"/>
  <c r="K282" i="25" s="1"/>
  <c r="L282" i="25" s="1"/>
  <c r="M282" i="25" s="1"/>
  <c r="G281" i="25"/>
  <c r="K281" i="25" s="1"/>
  <c r="L281" i="25" s="1"/>
  <c r="M281" i="25" s="1"/>
  <c r="G280" i="25"/>
  <c r="K280" i="25" s="1"/>
  <c r="L280" i="25" s="1"/>
  <c r="M280" i="25" s="1"/>
  <c r="G279" i="25"/>
  <c r="K279" i="25" s="1"/>
  <c r="L279" i="25" s="1"/>
  <c r="M279" i="25" s="1"/>
  <c r="G278" i="25"/>
  <c r="K278" i="25" s="1"/>
  <c r="L278" i="25" s="1"/>
  <c r="M278" i="25" s="1"/>
  <c r="G277" i="25"/>
  <c r="K277" i="25" s="1"/>
  <c r="L277" i="25" s="1"/>
  <c r="M277" i="25" s="1"/>
  <c r="G276" i="25"/>
  <c r="K276" i="25" s="1"/>
  <c r="L276" i="25" s="1"/>
  <c r="M276" i="25" s="1"/>
  <c r="G275" i="25"/>
  <c r="K275" i="25" s="1"/>
  <c r="L275" i="25" s="1"/>
  <c r="M275" i="25" s="1"/>
  <c r="G274" i="25"/>
  <c r="K274" i="25" s="1"/>
  <c r="L274" i="25" s="1"/>
  <c r="M274" i="25" s="1"/>
  <c r="G273" i="25"/>
  <c r="K273" i="25" s="1"/>
  <c r="L273" i="25" s="1"/>
  <c r="M273" i="25" s="1"/>
  <c r="G272" i="25"/>
  <c r="K272" i="25" s="1"/>
  <c r="L272" i="25" s="1"/>
  <c r="M272" i="25" s="1"/>
  <c r="G271" i="25"/>
  <c r="K271" i="25" s="1"/>
  <c r="L271" i="25" s="1"/>
  <c r="M271" i="25" s="1"/>
  <c r="G270" i="25"/>
  <c r="K270" i="25" s="1"/>
  <c r="L270" i="25" s="1"/>
  <c r="M270" i="25" s="1"/>
  <c r="G269" i="25"/>
  <c r="K269" i="25" s="1"/>
  <c r="L269" i="25" s="1"/>
  <c r="M269" i="25" s="1"/>
  <c r="G268" i="25"/>
  <c r="K268" i="25" s="1"/>
  <c r="L268" i="25" s="1"/>
  <c r="M268" i="25" s="1"/>
  <c r="G267" i="25"/>
  <c r="K267" i="25" s="1"/>
  <c r="L267" i="25" s="1"/>
  <c r="M267" i="25" s="1"/>
  <c r="G266" i="25"/>
  <c r="K266" i="25" s="1"/>
  <c r="L266" i="25" s="1"/>
  <c r="M266" i="25" s="1"/>
  <c r="G265" i="25"/>
  <c r="K265" i="25" s="1"/>
  <c r="L265" i="25" s="1"/>
  <c r="M265" i="25" s="1"/>
  <c r="G264" i="25"/>
  <c r="K264" i="25" s="1"/>
  <c r="L264" i="25" s="1"/>
  <c r="M264" i="25" s="1"/>
  <c r="G263" i="25"/>
  <c r="K263" i="25" s="1"/>
  <c r="L263" i="25" s="1"/>
  <c r="M263" i="25" s="1"/>
  <c r="G262" i="25"/>
  <c r="K262" i="25" s="1"/>
  <c r="L262" i="25" s="1"/>
  <c r="M262" i="25" s="1"/>
  <c r="G261" i="25"/>
  <c r="K261" i="25" s="1"/>
  <c r="L261" i="25" s="1"/>
  <c r="M261" i="25" s="1"/>
  <c r="G260" i="25"/>
  <c r="K260" i="25" s="1"/>
  <c r="L260" i="25" s="1"/>
  <c r="M260" i="25" s="1"/>
  <c r="G259" i="25"/>
  <c r="K259" i="25" s="1"/>
  <c r="L259" i="25" s="1"/>
  <c r="M259" i="25" s="1"/>
  <c r="G258" i="25"/>
  <c r="K258" i="25" s="1"/>
  <c r="L258" i="25" s="1"/>
  <c r="M258" i="25" s="1"/>
  <c r="G257" i="25"/>
  <c r="K257" i="25" s="1"/>
  <c r="L257" i="25" s="1"/>
  <c r="M257" i="25" s="1"/>
  <c r="G256" i="25"/>
  <c r="K256" i="25" s="1"/>
  <c r="L256" i="25" s="1"/>
  <c r="M256" i="25" s="1"/>
  <c r="G255" i="25"/>
  <c r="K255" i="25" s="1"/>
  <c r="L255" i="25" s="1"/>
  <c r="M255" i="25" s="1"/>
  <c r="G254" i="25"/>
  <c r="K254" i="25" s="1"/>
  <c r="L254" i="25" s="1"/>
  <c r="M254" i="25" s="1"/>
  <c r="G253" i="25"/>
  <c r="K253" i="25" s="1"/>
  <c r="L253" i="25" s="1"/>
  <c r="M253" i="25" s="1"/>
  <c r="G252" i="25"/>
  <c r="K252" i="25" s="1"/>
  <c r="L252" i="25" s="1"/>
  <c r="M252" i="25" s="1"/>
  <c r="G251" i="25"/>
  <c r="K251" i="25" s="1"/>
  <c r="L251" i="25" s="1"/>
  <c r="M251" i="25" s="1"/>
  <c r="G250" i="25"/>
  <c r="K250" i="25" s="1"/>
  <c r="L250" i="25" s="1"/>
  <c r="M250" i="25" s="1"/>
  <c r="G249" i="25"/>
  <c r="K249" i="25" s="1"/>
  <c r="L249" i="25" s="1"/>
  <c r="M249" i="25" s="1"/>
  <c r="G248" i="25"/>
  <c r="K248" i="25" s="1"/>
  <c r="L248" i="25" s="1"/>
  <c r="M248" i="25" s="1"/>
  <c r="G247" i="25"/>
  <c r="K247" i="25" s="1"/>
  <c r="L247" i="25" s="1"/>
  <c r="M247" i="25" s="1"/>
  <c r="G246" i="25"/>
  <c r="K246" i="25" s="1"/>
  <c r="L246" i="25" s="1"/>
  <c r="M246" i="25" s="1"/>
  <c r="G245" i="25"/>
  <c r="K245" i="25" s="1"/>
  <c r="L245" i="25" s="1"/>
  <c r="M245" i="25" s="1"/>
  <c r="G244" i="25"/>
  <c r="K244" i="25" s="1"/>
  <c r="L244" i="25" s="1"/>
  <c r="M244" i="25" s="1"/>
  <c r="G243" i="25"/>
  <c r="K243" i="25" s="1"/>
  <c r="L243" i="25" s="1"/>
  <c r="M243" i="25" s="1"/>
  <c r="G242" i="25"/>
  <c r="K242" i="25" s="1"/>
  <c r="L242" i="25" s="1"/>
  <c r="M242" i="25" s="1"/>
  <c r="G241" i="25"/>
  <c r="K241" i="25" s="1"/>
  <c r="L241" i="25" s="1"/>
  <c r="M241" i="25" s="1"/>
  <c r="G240" i="25"/>
  <c r="K240" i="25" s="1"/>
  <c r="L240" i="25" s="1"/>
  <c r="M240" i="25" s="1"/>
  <c r="G239" i="25"/>
  <c r="K239" i="25" s="1"/>
  <c r="L239" i="25" s="1"/>
  <c r="M239" i="25" s="1"/>
  <c r="G238" i="25"/>
  <c r="K238" i="25" s="1"/>
  <c r="L238" i="25" s="1"/>
  <c r="M238" i="25" s="1"/>
  <c r="G237" i="25"/>
  <c r="K237" i="25" s="1"/>
  <c r="L237" i="25" s="1"/>
  <c r="M237" i="25" s="1"/>
  <c r="G236" i="25"/>
  <c r="K236" i="25" s="1"/>
  <c r="L236" i="25" s="1"/>
  <c r="M236" i="25" s="1"/>
  <c r="G235" i="25"/>
  <c r="K235" i="25" s="1"/>
  <c r="L235" i="25" s="1"/>
  <c r="M235" i="25" s="1"/>
  <c r="G234" i="25"/>
  <c r="K234" i="25" s="1"/>
  <c r="L234" i="25" s="1"/>
  <c r="M234" i="25" s="1"/>
  <c r="G233" i="25"/>
  <c r="K233" i="25" s="1"/>
  <c r="L233" i="25" s="1"/>
  <c r="M233" i="25" s="1"/>
  <c r="G232" i="25"/>
  <c r="K232" i="25" s="1"/>
  <c r="L232" i="25" s="1"/>
  <c r="M232" i="25" s="1"/>
  <c r="G231" i="25"/>
  <c r="K231" i="25" s="1"/>
  <c r="L231" i="25" s="1"/>
  <c r="M231" i="25" s="1"/>
  <c r="G230" i="25"/>
  <c r="K230" i="25" s="1"/>
  <c r="L230" i="25" s="1"/>
  <c r="M230" i="25" s="1"/>
  <c r="G229" i="25"/>
  <c r="K229" i="25" s="1"/>
  <c r="L229" i="25" s="1"/>
  <c r="M229" i="25" s="1"/>
  <c r="G228" i="25"/>
  <c r="K228" i="25" s="1"/>
  <c r="L228" i="25" s="1"/>
  <c r="M228" i="25" s="1"/>
  <c r="G227" i="25"/>
  <c r="K227" i="25" s="1"/>
  <c r="L227" i="25" s="1"/>
  <c r="M227" i="25" s="1"/>
  <c r="G226" i="25"/>
  <c r="K226" i="25" s="1"/>
  <c r="L226" i="25" s="1"/>
  <c r="M226" i="25" s="1"/>
  <c r="G225" i="25"/>
  <c r="K225" i="25" s="1"/>
  <c r="L225" i="25" s="1"/>
  <c r="M225" i="25" s="1"/>
  <c r="G224" i="25"/>
  <c r="K224" i="25" s="1"/>
  <c r="L224" i="25" s="1"/>
  <c r="M224" i="25" s="1"/>
  <c r="G223" i="25"/>
  <c r="K223" i="25" s="1"/>
  <c r="L223" i="25" s="1"/>
  <c r="M223" i="25" s="1"/>
  <c r="G222" i="25"/>
  <c r="K222" i="25" s="1"/>
  <c r="L222" i="25" s="1"/>
  <c r="M222" i="25" s="1"/>
  <c r="G221" i="25"/>
  <c r="K221" i="25" s="1"/>
  <c r="L221" i="25" s="1"/>
  <c r="M221" i="25" s="1"/>
  <c r="G220" i="25"/>
  <c r="K220" i="25" s="1"/>
  <c r="L220" i="25" s="1"/>
  <c r="M220" i="25" s="1"/>
  <c r="G219" i="25"/>
  <c r="K219" i="25" s="1"/>
  <c r="L219" i="25" s="1"/>
  <c r="M219" i="25" s="1"/>
  <c r="G218" i="25"/>
  <c r="K218" i="25" s="1"/>
  <c r="L218" i="25" s="1"/>
  <c r="M218" i="25" s="1"/>
  <c r="G217" i="25"/>
  <c r="K217" i="25" s="1"/>
  <c r="L217" i="25" s="1"/>
  <c r="M217" i="25" s="1"/>
  <c r="G216" i="25"/>
  <c r="K216" i="25" s="1"/>
  <c r="L216" i="25" s="1"/>
  <c r="M216" i="25" s="1"/>
  <c r="G215" i="25"/>
  <c r="K215" i="25" s="1"/>
  <c r="L215" i="25" s="1"/>
  <c r="M215" i="25" s="1"/>
  <c r="G214" i="25"/>
  <c r="K214" i="25" s="1"/>
  <c r="L214" i="25" s="1"/>
  <c r="M214" i="25" s="1"/>
  <c r="G213" i="25"/>
  <c r="K213" i="25" s="1"/>
  <c r="L213" i="25" s="1"/>
  <c r="M213" i="25" s="1"/>
  <c r="G212" i="25"/>
  <c r="K212" i="25" s="1"/>
  <c r="L212" i="25" s="1"/>
  <c r="M212" i="25" s="1"/>
  <c r="G211" i="25"/>
  <c r="K211" i="25" s="1"/>
  <c r="L211" i="25" s="1"/>
  <c r="M211" i="25" s="1"/>
  <c r="G210" i="25"/>
  <c r="K210" i="25" s="1"/>
  <c r="L210" i="25" s="1"/>
  <c r="M210" i="25" s="1"/>
  <c r="G209" i="25"/>
  <c r="K209" i="25" s="1"/>
  <c r="L209" i="25" s="1"/>
  <c r="M209" i="25" s="1"/>
  <c r="G208" i="25"/>
  <c r="K208" i="25" s="1"/>
  <c r="L208" i="25" s="1"/>
  <c r="M208" i="25" s="1"/>
  <c r="G207" i="25"/>
  <c r="K207" i="25" s="1"/>
  <c r="L207" i="25" s="1"/>
  <c r="M207" i="25" s="1"/>
  <c r="G206" i="25"/>
  <c r="K206" i="25" s="1"/>
  <c r="L206" i="25" s="1"/>
  <c r="M206" i="25" s="1"/>
  <c r="G205" i="25"/>
  <c r="K205" i="25" s="1"/>
  <c r="L205" i="25" s="1"/>
  <c r="M205" i="25" s="1"/>
  <c r="G204" i="25"/>
  <c r="K204" i="25" s="1"/>
  <c r="L204" i="25" s="1"/>
  <c r="M204" i="25" s="1"/>
  <c r="G203" i="25"/>
  <c r="K203" i="25" s="1"/>
  <c r="L203" i="25" s="1"/>
  <c r="M203" i="25" s="1"/>
  <c r="G202" i="25"/>
  <c r="K202" i="25" s="1"/>
  <c r="L202" i="25" s="1"/>
  <c r="M202" i="25" s="1"/>
  <c r="G201" i="25"/>
  <c r="K201" i="25" s="1"/>
  <c r="L201" i="25" s="1"/>
  <c r="M201" i="25" s="1"/>
  <c r="G200" i="25"/>
  <c r="K200" i="25" s="1"/>
  <c r="L200" i="25" s="1"/>
  <c r="M200" i="25" s="1"/>
  <c r="G199" i="25"/>
  <c r="K199" i="25" s="1"/>
  <c r="L199" i="25" s="1"/>
  <c r="M199" i="25" s="1"/>
  <c r="G198" i="25"/>
  <c r="K198" i="25" s="1"/>
  <c r="L198" i="25" s="1"/>
  <c r="M198" i="25" s="1"/>
  <c r="G197" i="25"/>
  <c r="K197" i="25" s="1"/>
  <c r="L197" i="25" s="1"/>
  <c r="M197" i="25" s="1"/>
  <c r="G196" i="25"/>
  <c r="K196" i="25" s="1"/>
  <c r="L196" i="25" s="1"/>
  <c r="M196" i="25" s="1"/>
  <c r="G195" i="25"/>
  <c r="K195" i="25" s="1"/>
  <c r="L195" i="25" s="1"/>
  <c r="M195" i="25" s="1"/>
  <c r="G194" i="25"/>
  <c r="K194" i="25" s="1"/>
  <c r="L194" i="25" s="1"/>
  <c r="M194" i="25" s="1"/>
  <c r="G193" i="25"/>
  <c r="K193" i="25" s="1"/>
  <c r="L193" i="25" s="1"/>
  <c r="M193" i="25" s="1"/>
  <c r="G192" i="25"/>
  <c r="K192" i="25" s="1"/>
  <c r="L192" i="25" s="1"/>
  <c r="M192" i="25" s="1"/>
  <c r="G191" i="25"/>
  <c r="K191" i="25" s="1"/>
  <c r="L191" i="25" s="1"/>
  <c r="M191" i="25" s="1"/>
  <c r="G190" i="25"/>
  <c r="K190" i="25" s="1"/>
  <c r="L190" i="25" s="1"/>
  <c r="M190" i="25" s="1"/>
  <c r="G189" i="25"/>
  <c r="K189" i="25" s="1"/>
  <c r="L189" i="25" s="1"/>
  <c r="M189" i="25" s="1"/>
  <c r="G188" i="25"/>
  <c r="K188" i="25" s="1"/>
  <c r="L188" i="25" s="1"/>
  <c r="M188" i="25" s="1"/>
  <c r="G187" i="25"/>
  <c r="K187" i="25" s="1"/>
  <c r="L187" i="25" s="1"/>
  <c r="M187" i="25" s="1"/>
  <c r="G186" i="25"/>
  <c r="K186" i="25" s="1"/>
  <c r="L186" i="25" s="1"/>
  <c r="M186" i="25" s="1"/>
  <c r="G185" i="25"/>
  <c r="K185" i="25" s="1"/>
  <c r="L185" i="25" s="1"/>
  <c r="M185" i="25" s="1"/>
  <c r="G184" i="25"/>
  <c r="K184" i="25" s="1"/>
  <c r="L184" i="25" s="1"/>
  <c r="M184" i="25" s="1"/>
  <c r="G183" i="25"/>
  <c r="K183" i="25" s="1"/>
  <c r="L183" i="25" s="1"/>
  <c r="M183" i="25" s="1"/>
  <c r="G182" i="25"/>
  <c r="K182" i="25" s="1"/>
  <c r="L182" i="25" s="1"/>
  <c r="M182" i="25" s="1"/>
  <c r="G181" i="25"/>
  <c r="K181" i="25" s="1"/>
  <c r="L181" i="25" s="1"/>
  <c r="M181" i="25" s="1"/>
  <c r="G180" i="25"/>
  <c r="K180" i="25" s="1"/>
  <c r="L180" i="25" s="1"/>
  <c r="M180" i="25" s="1"/>
  <c r="G179" i="25"/>
  <c r="K179" i="25" s="1"/>
  <c r="L179" i="25" s="1"/>
  <c r="M179" i="25" s="1"/>
  <c r="G178" i="25"/>
  <c r="K178" i="25" s="1"/>
  <c r="L178" i="25" s="1"/>
  <c r="M178" i="25" s="1"/>
  <c r="G177" i="25"/>
  <c r="K177" i="25" s="1"/>
  <c r="L177" i="25" s="1"/>
  <c r="M177" i="25" s="1"/>
  <c r="G176" i="25"/>
  <c r="K176" i="25" s="1"/>
  <c r="L176" i="25" s="1"/>
  <c r="M176" i="25" s="1"/>
  <c r="G175" i="25"/>
  <c r="K175" i="25" s="1"/>
  <c r="L175" i="25" s="1"/>
  <c r="M175" i="25" s="1"/>
  <c r="G174" i="25"/>
  <c r="K174" i="25" s="1"/>
  <c r="L174" i="25" s="1"/>
  <c r="M174" i="25" s="1"/>
  <c r="G173" i="25"/>
  <c r="K173" i="25" s="1"/>
  <c r="L173" i="25" s="1"/>
  <c r="M173" i="25" s="1"/>
  <c r="G172" i="25"/>
  <c r="K172" i="25" s="1"/>
  <c r="L172" i="25" s="1"/>
  <c r="M172" i="25" s="1"/>
  <c r="G171" i="25"/>
  <c r="K171" i="25" s="1"/>
  <c r="L171" i="25" s="1"/>
  <c r="M171" i="25" s="1"/>
  <c r="G170" i="25"/>
  <c r="K170" i="25" s="1"/>
  <c r="L170" i="25" s="1"/>
  <c r="M170" i="25" s="1"/>
  <c r="G169" i="25"/>
  <c r="K169" i="25" s="1"/>
  <c r="L169" i="25" s="1"/>
  <c r="M169" i="25" s="1"/>
  <c r="G168" i="25"/>
  <c r="K168" i="25" s="1"/>
  <c r="L168" i="25" s="1"/>
  <c r="M168" i="25" s="1"/>
  <c r="G167" i="25"/>
  <c r="K167" i="25" s="1"/>
  <c r="L167" i="25" s="1"/>
  <c r="M167" i="25" s="1"/>
  <c r="G166" i="25"/>
  <c r="K166" i="25" s="1"/>
  <c r="L166" i="25" s="1"/>
  <c r="M166" i="25" s="1"/>
  <c r="G165" i="25"/>
  <c r="K165" i="25" s="1"/>
  <c r="L165" i="25" s="1"/>
  <c r="M165" i="25" s="1"/>
  <c r="G164" i="25"/>
  <c r="K164" i="25" s="1"/>
  <c r="L164" i="25" s="1"/>
  <c r="M164" i="25" s="1"/>
  <c r="G163" i="25"/>
  <c r="K163" i="25" s="1"/>
  <c r="L163" i="25" s="1"/>
  <c r="M163" i="25" s="1"/>
  <c r="G162" i="25"/>
  <c r="K162" i="25" s="1"/>
  <c r="L162" i="25" s="1"/>
  <c r="M162" i="25" s="1"/>
  <c r="G161" i="25"/>
  <c r="K161" i="25" s="1"/>
  <c r="L161" i="25" s="1"/>
  <c r="M161" i="25" s="1"/>
  <c r="G160" i="25"/>
  <c r="K160" i="25" s="1"/>
  <c r="L160" i="25" s="1"/>
  <c r="M160" i="25" s="1"/>
  <c r="G159" i="25"/>
  <c r="K159" i="25" s="1"/>
  <c r="L159" i="25" s="1"/>
  <c r="M159" i="25" s="1"/>
  <c r="G158" i="25"/>
  <c r="K158" i="25" s="1"/>
  <c r="L158" i="25" s="1"/>
  <c r="M158" i="25" s="1"/>
  <c r="G157" i="25"/>
  <c r="K157" i="25" s="1"/>
  <c r="L157" i="25" s="1"/>
  <c r="M157" i="25" s="1"/>
  <c r="G156" i="25"/>
  <c r="K156" i="25" s="1"/>
  <c r="L156" i="25" s="1"/>
  <c r="M156" i="25" s="1"/>
  <c r="G155" i="25"/>
  <c r="K155" i="25" s="1"/>
  <c r="L155" i="25" s="1"/>
  <c r="M155" i="25" s="1"/>
  <c r="G154" i="25"/>
  <c r="K154" i="25" s="1"/>
  <c r="L154" i="25" s="1"/>
  <c r="M154" i="25" s="1"/>
  <c r="G153" i="25"/>
  <c r="K153" i="25" s="1"/>
  <c r="L153" i="25" s="1"/>
  <c r="M153" i="25" s="1"/>
  <c r="G152" i="25"/>
  <c r="K152" i="25" s="1"/>
  <c r="L152" i="25" s="1"/>
  <c r="M152" i="25" s="1"/>
  <c r="G151" i="25"/>
  <c r="K151" i="25" s="1"/>
  <c r="L151" i="25" s="1"/>
  <c r="M151" i="25" s="1"/>
  <c r="G150" i="25"/>
  <c r="K150" i="25" s="1"/>
  <c r="L150" i="25" s="1"/>
  <c r="M150" i="25" s="1"/>
  <c r="G149" i="25"/>
  <c r="K149" i="25" s="1"/>
  <c r="L149" i="25" s="1"/>
  <c r="M149" i="25" s="1"/>
  <c r="G148" i="25"/>
  <c r="K148" i="25" s="1"/>
  <c r="L148" i="25" s="1"/>
  <c r="M148" i="25" s="1"/>
  <c r="G147" i="25"/>
  <c r="K147" i="25" s="1"/>
  <c r="L147" i="25" s="1"/>
  <c r="M147" i="25" s="1"/>
  <c r="G146" i="25"/>
  <c r="K146" i="25" s="1"/>
  <c r="L146" i="25" s="1"/>
  <c r="M146" i="25" s="1"/>
  <c r="G145" i="25"/>
  <c r="K145" i="25" s="1"/>
  <c r="L145" i="25" s="1"/>
  <c r="M145" i="25" s="1"/>
  <c r="G144" i="25"/>
  <c r="K144" i="25" s="1"/>
  <c r="L144" i="25" s="1"/>
  <c r="M144" i="25" s="1"/>
  <c r="G143" i="25"/>
  <c r="K143" i="25" s="1"/>
  <c r="L143" i="25" s="1"/>
  <c r="M143" i="25" s="1"/>
  <c r="G142" i="25"/>
  <c r="K142" i="25" s="1"/>
  <c r="L142" i="25" s="1"/>
  <c r="M142" i="25" s="1"/>
  <c r="G141" i="25"/>
  <c r="K141" i="25" s="1"/>
  <c r="L141" i="25" s="1"/>
  <c r="M141" i="25" s="1"/>
  <c r="G140" i="25"/>
  <c r="K140" i="25" s="1"/>
  <c r="L140" i="25" s="1"/>
  <c r="M140" i="25" s="1"/>
  <c r="G139" i="25"/>
  <c r="K139" i="25" s="1"/>
  <c r="L139" i="25" s="1"/>
  <c r="M139" i="25" s="1"/>
  <c r="G138" i="25"/>
  <c r="K138" i="25" s="1"/>
  <c r="L138" i="25" s="1"/>
  <c r="M138" i="25" s="1"/>
  <c r="G137" i="25"/>
  <c r="K137" i="25" s="1"/>
  <c r="L137" i="25" s="1"/>
  <c r="M137" i="25" s="1"/>
  <c r="G136" i="25"/>
  <c r="K136" i="25" s="1"/>
  <c r="L136" i="25" s="1"/>
  <c r="M136" i="25" s="1"/>
  <c r="G135" i="25"/>
  <c r="K135" i="25" s="1"/>
  <c r="L135" i="25" s="1"/>
  <c r="M135" i="25" s="1"/>
  <c r="G134" i="25"/>
  <c r="K134" i="25" s="1"/>
  <c r="L134" i="25" s="1"/>
  <c r="M134" i="25" s="1"/>
  <c r="G133" i="25"/>
  <c r="K133" i="25" s="1"/>
  <c r="L133" i="25" s="1"/>
  <c r="M133" i="25" s="1"/>
  <c r="G132" i="25"/>
  <c r="K132" i="25" s="1"/>
  <c r="L132" i="25" s="1"/>
  <c r="M132" i="25" s="1"/>
  <c r="G131" i="25"/>
  <c r="K131" i="25" s="1"/>
  <c r="L131" i="25" s="1"/>
  <c r="M131" i="25" s="1"/>
  <c r="G130" i="25"/>
  <c r="K130" i="25" s="1"/>
  <c r="L130" i="25" s="1"/>
  <c r="M130" i="25" s="1"/>
  <c r="G129" i="25"/>
  <c r="K129" i="25" s="1"/>
  <c r="L129" i="25" s="1"/>
  <c r="M129" i="25" s="1"/>
  <c r="G128" i="25"/>
  <c r="K128" i="25" s="1"/>
  <c r="L128" i="25" s="1"/>
  <c r="M128" i="25" s="1"/>
  <c r="G127" i="25"/>
  <c r="K127" i="25" s="1"/>
  <c r="L127" i="25" s="1"/>
  <c r="M127" i="25" s="1"/>
  <c r="G126" i="25"/>
  <c r="K126" i="25" s="1"/>
  <c r="L126" i="25" s="1"/>
  <c r="M126" i="25" s="1"/>
  <c r="G125" i="25"/>
  <c r="K125" i="25" s="1"/>
  <c r="L125" i="25" s="1"/>
  <c r="M125" i="25" s="1"/>
  <c r="G124" i="25"/>
  <c r="K124" i="25" s="1"/>
  <c r="L124" i="25" s="1"/>
  <c r="M124" i="25" s="1"/>
  <c r="G123" i="25"/>
  <c r="K123" i="25" s="1"/>
  <c r="L123" i="25" s="1"/>
  <c r="M123" i="25" s="1"/>
  <c r="G122" i="25"/>
  <c r="K122" i="25" s="1"/>
  <c r="L122" i="25" s="1"/>
  <c r="M122" i="25" s="1"/>
  <c r="G121" i="25"/>
  <c r="K121" i="25" s="1"/>
  <c r="L121" i="25" s="1"/>
  <c r="M121" i="25" s="1"/>
  <c r="G120" i="25"/>
  <c r="K120" i="25" s="1"/>
  <c r="L120" i="25" s="1"/>
  <c r="M120" i="25" s="1"/>
  <c r="G119" i="25"/>
  <c r="K119" i="25" s="1"/>
  <c r="L119" i="25" s="1"/>
  <c r="M119" i="25" s="1"/>
  <c r="G118" i="25"/>
  <c r="K118" i="25" s="1"/>
  <c r="L118" i="25" s="1"/>
  <c r="M118" i="25" s="1"/>
  <c r="G117" i="25"/>
  <c r="K117" i="25" s="1"/>
  <c r="L117" i="25" s="1"/>
  <c r="M117" i="25" s="1"/>
  <c r="G116" i="25"/>
  <c r="K116" i="25" s="1"/>
  <c r="L116" i="25" s="1"/>
  <c r="M116" i="25" s="1"/>
  <c r="G115" i="25"/>
  <c r="K115" i="25" s="1"/>
  <c r="L115" i="25" s="1"/>
  <c r="M115" i="25" s="1"/>
  <c r="G114" i="25"/>
  <c r="K114" i="25" s="1"/>
  <c r="L114" i="25" s="1"/>
  <c r="M114" i="25" s="1"/>
  <c r="G113" i="25"/>
  <c r="K113" i="25" s="1"/>
  <c r="L113" i="25" s="1"/>
  <c r="M113" i="25" s="1"/>
  <c r="G112" i="25"/>
  <c r="K112" i="25" s="1"/>
  <c r="L112" i="25" s="1"/>
  <c r="M112" i="25" s="1"/>
  <c r="G111" i="25"/>
  <c r="K111" i="25" s="1"/>
  <c r="L111" i="25" s="1"/>
  <c r="M111" i="25" s="1"/>
  <c r="G110" i="25"/>
  <c r="K110" i="25" s="1"/>
  <c r="L110" i="25" s="1"/>
  <c r="M110" i="25" s="1"/>
  <c r="G109" i="25"/>
  <c r="K109" i="25" s="1"/>
  <c r="L109" i="25" s="1"/>
  <c r="M109" i="25" s="1"/>
  <c r="G108" i="25"/>
  <c r="K108" i="25" s="1"/>
  <c r="L108" i="25" s="1"/>
  <c r="M108" i="25" s="1"/>
  <c r="G107" i="25"/>
  <c r="K107" i="25" s="1"/>
  <c r="L107" i="25" s="1"/>
  <c r="M107" i="25" s="1"/>
  <c r="G106" i="25"/>
  <c r="K106" i="25" s="1"/>
  <c r="L106" i="25" s="1"/>
  <c r="M106" i="25" s="1"/>
  <c r="G105" i="25"/>
  <c r="K105" i="25" s="1"/>
  <c r="L105" i="25" s="1"/>
  <c r="M105" i="25" s="1"/>
  <c r="G104" i="25"/>
  <c r="K104" i="25" s="1"/>
  <c r="L104" i="25" s="1"/>
  <c r="M104" i="25" s="1"/>
  <c r="G103" i="25"/>
  <c r="K103" i="25" s="1"/>
  <c r="L103" i="25" s="1"/>
  <c r="M103" i="25" s="1"/>
  <c r="G102" i="25"/>
  <c r="K102" i="25" s="1"/>
  <c r="L102" i="25" s="1"/>
  <c r="M102" i="25" s="1"/>
  <c r="G101" i="25"/>
  <c r="K101" i="25" s="1"/>
  <c r="L101" i="25" s="1"/>
  <c r="M101" i="25" s="1"/>
  <c r="G100" i="25"/>
  <c r="K100" i="25" s="1"/>
  <c r="L100" i="25" s="1"/>
  <c r="M100" i="25" s="1"/>
  <c r="G99" i="25"/>
  <c r="K99" i="25" s="1"/>
  <c r="L99" i="25" s="1"/>
  <c r="M99" i="25" s="1"/>
  <c r="G98" i="25"/>
  <c r="K98" i="25" s="1"/>
  <c r="L98" i="25" s="1"/>
  <c r="M98" i="25" s="1"/>
  <c r="G97" i="25"/>
  <c r="K97" i="25" s="1"/>
  <c r="L97" i="25" s="1"/>
  <c r="M97" i="25" s="1"/>
  <c r="G96" i="25"/>
  <c r="K96" i="25" s="1"/>
  <c r="L96" i="25" s="1"/>
  <c r="M96" i="25" s="1"/>
  <c r="G95" i="25"/>
  <c r="K95" i="25" s="1"/>
  <c r="L95" i="25" s="1"/>
  <c r="M95" i="25" s="1"/>
  <c r="G94" i="25"/>
  <c r="K94" i="25" s="1"/>
  <c r="L94" i="25" s="1"/>
  <c r="M94" i="25" s="1"/>
  <c r="G93" i="25"/>
  <c r="K93" i="25" s="1"/>
  <c r="L93" i="25" s="1"/>
  <c r="M93" i="25" s="1"/>
  <c r="G92" i="25"/>
  <c r="K92" i="25" s="1"/>
  <c r="L92" i="25" s="1"/>
  <c r="M92" i="25" s="1"/>
  <c r="G91" i="25"/>
  <c r="K91" i="25" s="1"/>
  <c r="L91" i="25" s="1"/>
  <c r="M91" i="25" s="1"/>
  <c r="G90" i="25"/>
  <c r="K90" i="25" s="1"/>
  <c r="L90" i="25" s="1"/>
  <c r="M90" i="25" s="1"/>
  <c r="G89" i="25"/>
  <c r="K89" i="25" s="1"/>
  <c r="L89" i="25" s="1"/>
  <c r="M89" i="25" s="1"/>
  <c r="G88" i="25"/>
  <c r="K88" i="25" s="1"/>
  <c r="L88" i="25" s="1"/>
  <c r="M88" i="25" s="1"/>
  <c r="G87" i="25"/>
  <c r="K87" i="25" s="1"/>
  <c r="L87" i="25" s="1"/>
  <c r="M87" i="25" s="1"/>
  <c r="G86" i="25"/>
  <c r="K86" i="25" s="1"/>
  <c r="L86" i="25" s="1"/>
  <c r="M86" i="25" s="1"/>
  <c r="G85" i="25"/>
  <c r="K85" i="25" s="1"/>
  <c r="L85" i="25" s="1"/>
  <c r="M85" i="25" s="1"/>
  <c r="G84" i="25"/>
  <c r="K84" i="25" s="1"/>
  <c r="L84" i="25" s="1"/>
  <c r="M84" i="25" s="1"/>
  <c r="G83" i="25"/>
  <c r="K83" i="25" s="1"/>
  <c r="L83" i="25" s="1"/>
  <c r="M83" i="25" s="1"/>
  <c r="G82" i="25"/>
  <c r="K82" i="25" s="1"/>
  <c r="L82" i="25" s="1"/>
  <c r="M82" i="25" s="1"/>
  <c r="G81" i="25"/>
  <c r="K81" i="25" s="1"/>
  <c r="L81" i="25" s="1"/>
  <c r="M81" i="25" s="1"/>
  <c r="G80" i="25"/>
  <c r="K80" i="25" s="1"/>
  <c r="L80" i="25" s="1"/>
  <c r="M80" i="25" s="1"/>
  <c r="G79" i="25"/>
  <c r="K79" i="25" s="1"/>
  <c r="L79" i="25" s="1"/>
  <c r="M79" i="25" s="1"/>
  <c r="G78" i="25"/>
  <c r="K78" i="25" s="1"/>
  <c r="L78" i="25" s="1"/>
  <c r="M78" i="25" s="1"/>
  <c r="G77" i="25"/>
  <c r="K77" i="25" s="1"/>
  <c r="L77" i="25" s="1"/>
  <c r="M77" i="25" s="1"/>
  <c r="G76" i="25"/>
  <c r="K76" i="25" s="1"/>
  <c r="L76" i="25" s="1"/>
  <c r="M76" i="25" s="1"/>
  <c r="G75" i="25"/>
  <c r="K75" i="25" s="1"/>
  <c r="L75" i="25" s="1"/>
  <c r="M75" i="25" s="1"/>
  <c r="G74" i="25"/>
  <c r="K74" i="25" s="1"/>
  <c r="L74" i="25" s="1"/>
  <c r="M74" i="25" s="1"/>
  <c r="G73" i="25"/>
  <c r="K73" i="25" s="1"/>
  <c r="L73" i="25" s="1"/>
  <c r="M73" i="25" s="1"/>
  <c r="G72" i="25"/>
  <c r="K72" i="25" s="1"/>
  <c r="L72" i="25" s="1"/>
  <c r="M72" i="25" s="1"/>
  <c r="G71" i="25"/>
  <c r="K71" i="25" s="1"/>
  <c r="L71" i="25" s="1"/>
  <c r="M71" i="25" s="1"/>
  <c r="G70" i="25"/>
  <c r="K70" i="25" s="1"/>
  <c r="L70" i="25" s="1"/>
  <c r="M70" i="25" s="1"/>
  <c r="G69" i="25"/>
  <c r="K69" i="25" s="1"/>
  <c r="L69" i="25" s="1"/>
  <c r="M69" i="25" s="1"/>
  <c r="G68" i="25"/>
  <c r="K68" i="25" s="1"/>
  <c r="L68" i="25" s="1"/>
  <c r="M68" i="25" s="1"/>
  <c r="G67" i="25"/>
  <c r="K67" i="25" s="1"/>
  <c r="L67" i="25" s="1"/>
  <c r="M67" i="25" s="1"/>
  <c r="G66" i="25"/>
  <c r="K66" i="25" s="1"/>
  <c r="L66" i="25" s="1"/>
  <c r="M66" i="25" s="1"/>
  <c r="G65" i="25"/>
  <c r="K65" i="25" s="1"/>
  <c r="L65" i="25" s="1"/>
  <c r="M65" i="25" s="1"/>
  <c r="G64" i="25"/>
  <c r="K64" i="25" s="1"/>
  <c r="L64" i="25" s="1"/>
  <c r="M64" i="25" s="1"/>
  <c r="G63" i="25"/>
  <c r="K63" i="25" s="1"/>
  <c r="L63" i="25" s="1"/>
  <c r="M63" i="25" s="1"/>
  <c r="G62" i="25"/>
  <c r="K62" i="25" s="1"/>
  <c r="L62" i="25" s="1"/>
  <c r="M62" i="25" s="1"/>
  <c r="G61" i="25"/>
  <c r="K61" i="25" s="1"/>
  <c r="L61" i="25" s="1"/>
  <c r="M61" i="25" s="1"/>
  <c r="G60" i="25"/>
  <c r="K60" i="25" s="1"/>
  <c r="L60" i="25" s="1"/>
  <c r="M60" i="25" s="1"/>
  <c r="G59" i="25"/>
  <c r="K59" i="25" s="1"/>
  <c r="L59" i="25" s="1"/>
  <c r="M59" i="25" s="1"/>
  <c r="G58" i="25"/>
  <c r="K58" i="25" s="1"/>
  <c r="L58" i="25" s="1"/>
  <c r="M58" i="25" s="1"/>
  <c r="G57" i="25"/>
  <c r="K57" i="25" s="1"/>
  <c r="L57" i="25" s="1"/>
  <c r="M57" i="25" s="1"/>
  <c r="G56" i="25"/>
  <c r="K56" i="25" s="1"/>
  <c r="L56" i="25" s="1"/>
  <c r="M56" i="25" s="1"/>
  <c r="G55" i="25"/>
  <c r="K55" i="25" s="1"/>
  <c r="L55" i="25" s="1"/>
  <c r="M55" i="25" s="1"/>
  <c r="G54" i="25"/>
  <c r="K54" i="25" s="1"/>
  <c r="L54" i="25" s="1"/>
  <c r="M54" i="25" s="1"/>
  <c r="G53" i="25"/>
  <c r="K53" i="25" s="1"/>
  <c r="L53" i="25" s="1"/>
  <c r="M53" i="25" s="1"/>
  <c r="G52" i="25"/>
  <c r="K52" i="25" s="1"/>
  <c r="L52" i="25" s="1"/>
  <c r="M52" i="25" s="1"/>
  <c r="G51" i="25"/>
  <c r="K51" i="25" s="1"/>
  <c r="L51" i="25" s="1"/>
  <c r="M51" i="25" s="1"/>
  <c r="G50" i="25"/>
  <c r="K50" i="25" s="1"/>
  <c r="L50" i="25" s="1"/>
  <c r="M50" i="25" s="1"/>
  <c r="G49" i="25"/>
  <c r="K49" i="25" s="1"/>
  <c r="L49" i="25" s="1"/>
  <c r="M49" i="25" s="1"/>
  <c r="G48" i="25"/>
  <c r="K48" i="25" s="1"/>
  <c r="L48" i="25" s="1"/>
  <c r="M48" i="25" s="1"/>
  <c r="G47" i="25"/>
  <c r="K47" i="25" s="1"/>
  <c r="L47" i="25" s="1"/>
  <c r="M47" i="25" s="1"/>
  <c r="G46" i="25"/>
  <c r="K46" i="25" s="1"/>
  <c r="L46" i="25" s="1"/>
  <c r="M46" i="25" s="1"/>
  <c r="G45" i="25"/>
  <c r="K45" i="25" s="1"/>
  <c r="L45" i="25" s="1"/>
  <c r="M45" i="25" s="1"/>
  <c r="G44" i="25"/>
  <c r="K44" i="25" s="1"/>
  <c r="L44" i="25" s="1"/>
  <c r="M44" i="25" s="1"/>
  <c r="G43" i="25"/>
  <c r="K43" i="25" s="1"/>
  <c r="L43" i="25" s="1"/>
  <c r="M43" i="25" s="1"/>
  <c r="G42" i="25"/>
  <c r="K42" i="25" s="1"/>
  <c r="L42" i="25" s="1"/>
  <c r="M42" i="25" s="1"/>
  <c r="G41" i="25"/>
  <c r="K41" i="25" s="1"/>
  <c r="L41" i="25" s="1"/>
  <c r="M41" i="25" s="1"/>
  <c r="G40" i="25"/>
  <c r="K40" i="25" s="1"/>
  <c r="L40" i="25" s="1"/>
  <c r="M40" i="25" s="1"/>
  <c r="G39" i="25"/>
  <c r="K39" i="25" s="1"/>
  <c r="L39" i="25" s="1"/>
  <c r="M39" i="25" s="1"/>
  <c r="G38" i="25"/>
  <c r="K38" i="25" s="1"/>
  <c r="L38" i="25" s="1"/>
  <c r="M38" i="25" s="1"/>
  <c r="G37" i="25"/>
  <c r="K37" i="25" s="1"/>
  <c r="L37" i="25" s="1"/>
  <c r="M37" i="25" s="1"/>
  <c r="G36" i="25"/>
  <c r="K36" i="25" s="1"/>
  <c r="L36" i="25" s="1"/>
  <c r="M36" i="25" s="1"/>
  <c r="G35" i="25"/>
  <c r="K35" i="25" s="1"/>
  <c r="L35" i="25" s="1"/>
  <c r="M35" i="25" s="1"/>
  <c r="G34" i="25"/>
  <c r="K34" i="25" s="1"/>
  <c r="L34" i="25" s="1"/>
  <c r="M34" i="25" s="1"/>
  <c r="G33" i="25"/>
  <c r="K33" i="25" s="1"/>
  <c r="L33" i="25" s="1"/>
  <c r="M33" i="25" s="1"/>
  <c r="G32" i="25"/>
  <c r="K32" i="25" s="1"/>
  <c r="L32" i="25" s="1"/>
  <c r="M32" i="25" s="1"/>
  <c r="G31" i="25"/>
  <c r="K31" i="25" s="1"/>
  <c r="L31" i="25" s="1"/>
  <c r="M31" i="25" s="1"/>
  <c r="G30" i="25"/>
  <c r="K30" i="25" s="1"/>
  <c r="L30" i="25" s="1"/>
  <c r="M30" i="25" s="1"/>
  <c r="G29" i="25"/>
  <c r="K29" i="25" s="1"/>
  <c r="L29" i="25" s="1"/>
  <c r="M29" i="25" s="1"/>
  <c r="G28" i="25"/>
  <c r="K28" i="25" s="1"/>
  <c r="L28" i="25" s="1"/>
  <c r="M28" i="25" s="1"/>
  <c r="G27" i="25"/>
  <c r="K27" i="25" s="1"/>
  <c r="L27" i="25" s="1"/>
  <c r="M27" i="25" s="1"/>
  <c r="G26" i="25"/>
  <c r="K26" i="25" s="1"/>
  <c r="L26" i="25" s="1"/>
  <c r="M26" i="25" s="1"/>
  <c r="G25" i="25"/>
  <c r="K25" i="25" s="1"/>
  <c r="L25" i="25" s="1"/>
  <c r="M25" i="25" s="1"/>
  <c r="G24" i="25"/>
  <c r="K24" i="25" s="1"/>
  <c r="L24" i="25" s="1"/>
  <c r="M24" i="25" s="1"/>
  <c r="G23" i="25"/>
  <c r="K23" i="25" s="1"/>
  <c r="L23" i="25" s="1"/>
  <c r="M23" i="25" s="1"/>
  <c r="G22" i="25"/>
  <c r="K22" i="25" s="1"/>
  <c r="L22" i="25" s="1"/>
  <c r="M22" i="25" s="1"/>
  <c r="G21" i="25"/>
  <c r="K21" i="25" s="1"/>
  <c r="L21" i="25" s="1"/>
  <c r="M21" i="25" s="1"/>
  <c r="G20" i="25"/>
  <c r="K20" i="25" s="1"/>
  <c r="L20" i="25" s="1"/>
  <c r="M20" i="25" s="1"/>
  <c r="G19" i="25"/>
  <c r="K19" i="25" s="1"/>
  <c r="L19" i="25" s="1"/>
  <c r="M19" i="25" s="1"/>
  <c r="G18" i="25"/>
  <c r="K18" i="25" s="1"/>
  <c r="L18" i="25" s="1"/>
  <c r="M18" i="25" s="1"/>
  <c r="G17" i="25"/>
  <c r="K17" i="25" s="1"/>
  <c r="L17" i="25" s="1"/>
  <c r="M17" i="25" s="1"/>
  <c r="G16" i="25"/>
  <c r="K16" i="25" s="1"/>
  <c r="L16" i="25" s="1"/>
  <c r="M16" i="25" s="1"/>
  <c r="G15" i="25"/>
  <c r="K15" i="25" s="1"/>
  <c r="L15" i="25" s="1"/>
  <c r="M15" i="25" s="1"/>
  <c r="G14" i="25"/>
  <c r="K14" i="25" s="1"/>
  <c r="L14" i="25" s="1"/>
  <c r="M14" i="25" s="1"/>
  <c r="G13" i="25"/>
  <c r="K13" i="25" s="1"/>
  <c r="L13" i="25" s="1"/>
  <c r="M13" i="25" s="1"/>
  <c r="G12" i="25"/>
  <c r="K12" i="25" s="1"/>
  <c r="L12" i="25" s="1"/>
  <c r="M12" i="25" s="1"/>
  <c r="G11" i="25"/>
  <c r="K11" i="25" s="1"/>
  <c r="L11" i="25" s="1"/>
  <c r="M11" i="25" s="1"/>
  <c r="G10" i="25"/>
  <c r="K10" i="25" s="1"/>
  <c r="E546" i="25"/>
  <c r="G551" i="25"/>
  <c r="K551" i="25" s="1"/>
  <c r="L551" i="25" s="1"/>
  <c r="M551" i="25" s="1"/>
  <c r="G550" i="25"/>
  <c r="K550" i="25" s="1"/>
  <c r="L550" i="25" s="1"/>
  <c r="M550" i="25" s="1"/>
  <c r="G549" i="25"/>
  <c r="K549" i="25" s="1"/>
  <c r="L549" i="25" s="1"/>
  <c r="M549" i="25" s="1"/>
  <c r="G548" i="25"/>
  <c r="K548" i="25" s="1"/>
  <c r="L548" i="25" s="1"/>
  <c r="M548" i="25" s="1"/>
  <c r="G547" i="25"/>
  <c r="K547" i="25" s="1"/>
  <c r="G8" i="25"/>
  <c r="G7" i="25"/>
  <c r="K7" i="25" s="1"/>
  <c r="L7" i="25" s="1"/>
  <c r="M7" i="25" s="1"/>
  <c r="G6" i="25"/>
  <c r="J629" i="25"/>
  <c r="M623" i="25"/>
  <c r="N622" i="25"/>
  <c r="N621" i="25"/>
  <c r="P620" i="25"/>
  <c r="I612" i="25"/>
  <c r="I629" i="25" s="1"/>
  <c r="E612" i="25"/>
  <c r="E629" i="25" s="1"/>
  <c r="N607" i="25"/>
  <c r="O607" i="25" s="1"/>
  <c r="N606" i="25"/>
  <c r="O606" i="25" s="1"/>
  <c r="N605" i="25"/>
  <c r="O605" i="25" s="1"/>
  <c r="N604" i="25"/>
  <c r="O604" i="25" s="1"/>
  <c r="N603" i="25"/>
  <c r="O603" i="25" s="1"/>
  <c r="O602" i="25"/>
  <c r="O601" i="25"/>
  <c r="O600" i="25"/>
  <c r="O599" i="25"/>
  <c r="O598" i="25"/>
  <c r="O597" i="25"/>
  <c r="O596" i="25"/>
  <c r="O595" i="25"/>
  <c r="O594" i="25"/>
  <c r="O593" i="25"/>
  <c r="O592" i="25"/>
  <c r="P591" i="25"/>
  <c r="O591" i="25"/>
  <c r="F612" i="25"/>
  <c r="J546" i="25"/>
  <c r="J628" i="25" s="1"/>
  <c r="I546" i="25"/>
  <c r="N483" i="25"/>
  <c r="N482" i="25"/>
  <c r="O482" i="25" s="1"/>
  <c r="N481" i="25"/>
  <c r="O481" i="25" s="1"/>
  <c r="N480" i="25"/>
  <c r="N479" i="25"/>
  <c r="N478" i="25"/>
  <c r="O478" i="25" s="1"/>
  <c r="N477" i="25"/>
  <c r="O477" i="25" s="1"/>
  <c r="N476" i="25"/>
  <c r="O476" i="25" s="1"/>
  <c r="N475" i="25"/>
  <c r="O475" i="25" s="1"/>
  <c r="N474" i="25"/>
  <c r="N473" i="25"/>
  <c r="N472" i="25"/>
  <c r="N471" i="25"/>
  <c r="N470" i="25"/>
  <c r="N469" i="25"/>
  <c r="N468" i="25"/>
  <c r="N467" i="25"/>
  <c r="O467" i="25" s="1"/>
  <c r="N466" i="25"/>
  <c r="O466" i="25" s="1"/>
  <c r="N465" i="25"/>
  <c r="O465" i="25" s="1"/>
  <c r="N464" i="25"/>
  <c r="O464" i="25" s="1"/>
  <c r="N463" i="25"/>
  <c r="O463" i="25" s="1"/>
  <c r="N462" i="25"/>
  <c r="O462" i="25" s="1"/>
  <c r="N461" i="25"/>
  <c r="O461" i="25" s="1"/>
  <c r="N460" i="25"/>
  <c r="N459" i="25"/>
  <c r="N458" i="25"/>
  <c r="O458" i="25" s="1"/>
  <c r="N457" i="25"/>
  <c r="O457" i="25" s="1"/>
  <c r="J9" i="25"/>
  <c r="J627" i="25" s="1"/>
  <c r="I627" i="25"/>
  <c r="H627" i="25"/>
  <c r="E9" i="25"/>
  <c r="E627" i="25" s="1"/>
  <c r="L6" i="25"/>
  <c r="M6" i="25" s="1"/>
  <c r="K5" i="25"/>
  <c r="K4" i="25"/>
  <c r="H666" i="26" l="1"/>
  <c r="L11" i="27"/>
  <c r="K572" i="27"/>
  <c r="K660" i="27" s="1"/>
  <c r="K10" i="26"/>
  <c r="K663" i="26" s="1"/>
  <c r="L10" i="26"/>
  <c r="H649" i="26"/>
  <c r="K648" i="26"/>
  <c r="M10" i="26"/>
  <c r="M663" i="26" s="1"/>
  <c r="M642" i="26"/>
  <c r="L648" i="26"/>
  <c r="K576" i="26"/>
  <c r="K664" i="26" s="1"/>
  <c r="L664" i="26" s="1"/>
  <c r="L573" i="27"/>
  <c r="H661" i="27"/>
  <c r="H662" i="27" s="1"/>
  <c r="H645" i="27"/>
  <c r="K10" i="27"/>
  <c r="K659" i="27" s="1"/>
  <c r="G645" i="27"/>
  <c r="G661" i="27"/>
  <c r="G662" i="27" s="1"/>
  <c r="M10" i="27"/>
  <c r="M659" i="27" s="1"/>
  <c r="L10" i="27"/>
  <c r="L659" i="27" s="1"/>
  <c r="G666" i="26"/>
  <c r="G649" i="26"/>
  <c r="M577" i="26"/>
  <c r="L11" i="26"/>
  <c r="L576" i="26" s="1"/>
  <c r="K512" i="25"/>
  <c r="L512" i="25" s="1"/>
  <c r="M512" i="25" s="1"/>
  <c r="K524" i="25"/>
  <c r="L524" i="25" s="1"/>
  <c r="M524" i="25" s="1"/>
  <c r="K511" i="25"/>
  <c r="L511" i="25" s="1"/>
  <c r="M511" i="25" s="1"/>
  <c r="K515" i="25"/>
  <c r="L515" i="25" s="1"/>
  <c r="M515" i="25" s="1"/>
  <c r="K519" i="25"/>
  <c r="L519" i="25" s="1"/>
  <c r="M519" i="25" s="1"/>
  <c r="K523" i="25"/>
  <c r="L523" i="25" s="1"/>
  <c r="M523" i="25" s="1"/>
  <c r="K508" i="25"/>
  <c r="L508" i="25" s="1"/>
  <c r="M508" i="25" s="1"/>
  <c r="K516" i="25"/>
  <c r="L516" i="25" s="1"/>
  <c r="M516" i="25" s="1"/>
  <c r="K520" i="25"/>
  <c r="L520" i="25" s="1"/>
  <c r="M520" i="25" s="1"/>
  <c r="K510" i="25"/>
  <c r="L510" i="25" s="1"/>
  <c r="M510" i="25" s="1"/>
  <c r="K514" i="25"/>
  <c r="L514" i="25" s="1"/>
  <c r="M514" i="25" s="1"/>
  <c r="K518" i="25"/>
  <c r="L518" i="25" s="1"/>
  <c r="M518" i="25" s="1"/>
  <c r="K522" i="25"/>
  <c r="L522" i="25" s="1"/>
  <c r="M522" i="25" s="1"/>
  <c r="K507" i="25"/>
  <c r="L507" i="25" s="1"/>
  <c r="M507" i="25" s="1"/>
  <c r="K611" i="25"/>
  <c r="L536" i="25"/>
  <c r="M536" i="25" s="1"/>
  <c r="L532" i="25"/>
  <c r="M532" i="25" s="1"/>
  <c r="L544" i="25"/>
  <c r="M544" i="25" s="1"/>
  <c r="L528" i="25"/>
  <c r="M528" i="25" s="1"/>
  <c r="L540" i="25"/>
  <c r="M540" i="25" s="1"/>
  <c r="L539" i="25"/>
  <c r="M539" i="25" s="1"/>
  <c r="K294" i="25"/>
  <c r="L294" i="25" s="1"/>
  <c r="M294" i="25" s="1"/>
  <c r="J630" i="25"/>
  <c r="L531" i="25"/>
  <c r="M531" i="25" s="1"/>
  <c r="L535" i="25"/>
  <c r="M535" i="25" s="1"/>
  <c r="L543" i="25"/>
  <c r="M543" i="25" s="1"/>
  <c r="L527" i="25"/>
  <c r="M527" i="25" s="1"/>
  <c r="K361" i="25"/>
  <c r="L361" i="25" s="1"/>
  <c r="M361" i="25" s="1"/>
  <c r="P621" i="25"/>
  <c r="K442" i="25"/>
  <c r="L442" i="25" s="1"/>
  <c r="M442" i="25" s="1"/>
  <c r="K450" i="25"/>
  <c r="L450" i="25" s="1"/>
  <c r="M450" i="25" s="1"/>
  <c r="K609" i="25"/>
  <c r="L609" i="25" s="1"/>
  <c r="M609" i="25" s="1"/>
  <c r="L506" i="25"/>
  <c r="M506" i="25" s="1"/>
  <c r="L538" i="25"/>
  <c r="M538" i="25" s="1"/>
  <c r="P622" i="25"/>
  <c r="L526" i="25"/>
  <c r="M526" i="25" s="1"/>
  <c r="L542" i="25"/>
  <c r="M542" i="25" s="1"/>
  <c r="L5" i="25"/>
  <c r="M5" i="25" s="1"/>
  <c r="L530" i="25"/>
  <c r="M530" i="25" s="1"/>
  <c r="K602" i="25"/>
  <c r="K509" i="25"/>
  <c r="L509" i="25" s="1"/>
  <c r="M509" i="25" s="1"/>
  <c r="K513" i="25"/>
  <c r="L513" i="25" s="1"/>
  <c r="M513" i="25" s="1"/>
  <c r="K517" i="25"/>
  <c r="L517" i="25" s="1"/>
  <c r="M517" i="25" s="1"/>
  <c r="K521" i="25"/>
  <c r="L521" i="25" s="1"/>
  <c r="M521" i="25" s="1"/>
  <c r="K525" i="25"/>
  <c r="L525" i="25" s="1"/>
  <c r="M525" i="25" s="1"/>
  <c r="K529" i="25"/>
  <c r="L529" i="25" s="1"/>
  <c r="M529" i="25" s="1"/>
  <c r="K533" i="25"/>
  <c r="L533" i="25" s="1"/>
  <c r="M533" i="25" s="1"/>
  <c r="K537" i="25"/>
  <c r="L537" i="25" s="1"/>
  <c r="M537" i="25" s="1"/>
  <c r="K541" i="25"/>
  <c r="L541" i="25" s="1"/>
  <c r="M541" i="25" s="1"/>
  <c r="K545" i="25"/>
  <c r="L545" i="25" s="1"/>
  <c r="M545" i="25" s="1"/>
  <c r="L4" i="25"/>
  <c r="M4" i="25" s="1"/>
  <c r="N623" i="25"/>
  <c r="G9" i="25"/>
  <c r="G627" i="25" s="1"/>
  <c r="K590" i="25"/>
  <c r="L590" i="25" s="1"/>
  <c r="M590" i="25" s="1"/>
  <c r="G612" i="25"/>
  <c r="G629" i="25" s="1"/>
  <c r="K445" i="25"/>
  <c r="L445" i="25" s="1"/>
  <c r="M445" i="25" s="1"/>
  <c r="K433" i="25"/>
  <c r="L433" i="25" s="1"/>
  <c r="M433" i="25" s="1"/>
  <c r="K449" i="25"/>
  <c r="L449" i="25" s="1"/>
  <c r="M449" i="25" s="1"/>
  <c r="K435" i="25"/>
  <c r="L435" i="25" s="1"/>
  <c r="M435" i="25" s="1"/>
  <c r="K439" i="25"/>
  <c r="L439" i="25" s="1"/>
  <c r="M439" i="25" s="1"/>
  <c r="K443" i="25"/>
  <c r="L443" i="25" s="1"/>
  <c r="M443" i="25" s="1"/>
  <c r="K447" i="25"/>
  <c r="L447" i="25" s="1"/>
  <c r="M447" i="25" s="1"/>
  <c r="K451" i="25"/>
  <c r="L451" i="25" s="1"/>
  <c r="M451" i="25" s="1"/>
  <c r="K455" i="25"/>
  <c r="L455" i="25" s="1"/>
  <c r="M455" i="25" s="1"/>
  <c r="K459" i="25"/>
  <c r="L459" i="25" s="1"/>
  <c r="M459" i="25" s="1"/>
  <c r="K463" i="25"/>
  <c r="L547" i="25"/>
  <c r="M547" i="25" s="1"/>
  <c r="K8" i="25"/>
  <c r="K9" i="25" s="1"/>
  <c r="K627" i="25" s="1"/>
  <c r="G546" i="25"/>
  <c r="G628" i="25" s="1"/>
  <c r="F9" i="25"/>
  <c r="F546" i="25"/>
  <c r="F628" i="25" s="1"/>
  <c r="F629" i="25"/>
  <c r="E613" i="25"/>
  <c r="L10" i="25"/>
  <c r="I613" i="25"/>
  <c r="P623" i="25"/>
  <c r="P626" i="25" s="1"/>
  <c r="I628" i="25"/>
  <c r="I630" i="25" s="1"/>
  <c r="J613" i="25"/>
  <c r="E628" i="25"/>
  <c r="E630" i="25" s="1"/>
  <c r="L572" i="27" l="1"/>
  <c r="L660" i="27" s="1"/>
  <c r="M11" i="27"/>
  <c r="M572" i="27" s="1"/>
  <c r="M660" i="27" s="1"/>
  <c r="K666" i="26"/>
  <c r="L663" i="26"/>
  <c r="M648" i="26"/>
  <c r="M665" i="26" s="1"/>
  <c r="K645" i="27"/>
  <c r="P646" i="27" s="1"/>
  <c r="P647" i="27" s="1"/>
  <c r="K661" i="27"/>
  <c r="K662" i="27" s="1"/>
  <c r="L644" i="27"/>
  <c r="M573" i="27"/>
  <c r="M644" i="27" s="1"/>
  <c r="K649" i="26"/>
  <c r="P650" i="26" s="1"/>
  <c r="P651" i="26" s="1"/>
  <c r="M11" i="26"/>
  <c r="H612" i="25"/>
  <c r="H629" i="25" s="1"/>
  <c r="L611" i="25"/>
  <c r="M611" i="25" s="1"/>
  <c r="F627" i="25"/>
  <c r="F630" i="25" s="1"/>
  <c r="F613" i="25"/>
  <c r="H546" i="25"/>
  <c r="L602" i="25"/>
  <c r="M602" i="25" s="1"/>
  <c r="L463" i="25"/>
  <c r="M463" i="25" s="1"/>
  <c r="K546" i="25"/>
  <c r="G630" i="25"/>
  <c r="K612" i="25"/>
  <c r="K629" i="25" s="1"/>
  <c r="L8" i="25"/>
  <c r="M8" i="25" s="1"/>
  <c r="G613" i="25"/>
  <c r="M10" i="25"/>
  <c r="H613" i="25" l="1"/>
  <c r="M576" i="26"/>
  <c r="M664" i="26" s="1"/>
  <c r="M666" i="26" s="1"/>
  <c r="M645" i="27"/>
  <c r="M661" i="27"/>
  <c r="M662" i="27" s="1"/>
  <c r="L661" i="27"/>
  <c r="L662" i="27" s="1"/>
  <c r="L645" i="27"/>
  <c r="L666" i="26"/>
  <c r="L649" i="26"/>
  <c r="M612" i="25"/>
  <c r="M629" i="25" s="1"/>
  <c r="L612" i="25"/>
  <c r="L629" i="25" s="1"/>
  <c r="M546" i="25"/>
  <c r="M628" i="25" s="1"/>
  <c r="L546" i="25"/>
  <c r="L628" i="25" s="1"/>
  <c r="H628" i="25"/>
  <c r="H630" i="25" s="1"/>
  <c r="M9" i="25"/>
  <c r="M627" i="25" s="1"/>
  <c r="L9" i="25"/>
  <c r="L627" i="25" s="1"/>
  <c r="M649" i="26" l="1"/>
  <c r="M630" i="25"/>
  <c r="L613" i="25"/>
  <c r="L630" i="25"/>
  <c r="M613" i="25"/>
  <c r="K613" i="25" l="1"/>
  <c r="P614" i="25" s="1"/>
  <c r="P615" i="25" s="1"/>
  <c r="K628" i="25"/>
  <c r="K630" i="25" s="1"/>
  <c r="E645" i="27"/>
  <c r="E660" i="27"/>
  <c r="E662" i="27" s="1"/>
</calcChain>
</file>

<file path=xl/sharedStrings.xml><?xml version="1.0" encoding="utf-8"?>
<sst xmlns="http://schemas.openxmlformats.org/spreadsheetml/2006/main" count="10403" uniqueCount="1395">
  <si>
    <t>자산코드</t>
  </si>
  <si>
    <t>전기말상각누계액</t>
  </si>
  <si>
    <t>신규취득및증가</t>
  </si>
  <si>
    <t>당기감소액</t>
  </si>
  <si>
    <t>상각률</t>
  </si>
  <si>
    <t>차  량 운 반 구</t>
  </si>
  <si>
    <t>000001</t>
  </si>
  <si>
    <t>0.451</t>
  </si>
  <si>
    <t>000003</t>
  </si>
  <si>
    <t>화물차량 포터</t>
  </si>
  <si>
    <t>2008-03-03</t>
  </si>
  <si>
    <t>000004</t>
  </si>
  <si>
    <t>승합차(스타렉스3806)</t>
  </si>
  <si>
    <t>2009-02-10</t>
  </si>
  <si>
    <t>000005</t>
  </si>
  <si>
    <t>마티즈</t>
  </si>
  <si>
    <t>2010-01-26</t>
  </si>
  <si>
    <t>000006</t>
  </si>
  <si>
    <t>그랜드스타렉스(12인승 CVX)</t>
  </si>
  <si>
    <t>2011-02-17</t>
  </si>
  <si>
    <t>공  기 구 비 품</t>
  </si>
  <si>
    <t>2방향연결기둥(3EA)</t>
  </si>
  <si>
    <t>2000-10-23</t>
  </si>
  <si>
    <t>000002</t>
  </si>
  <si>
    <t>2방향연결기둥(9EA)</t>
  </si>
  <si>
    <t>3방향연결기둥(4EA)</t>
  </si>
  <si>
    <t>TV받침대</t>
  </si>
  <si>
    <t>관내도(1500*1800)</t>
  </si>
  <si>
    <t>라운드PC유리(10EA)</t>
  </si>
  <si>
    <t>000007</t>
  </si>
  <si>
    <t>라운드PC책상(10EA)</t>
  </si>
  <si>
    <t>000008</t>
  </si>
  <si>
    <t>마감카바(14EA)</t>
  </si>
  <si>
    <t>000009</t>
  </si>
  <si>
    <t>000010</t>
  </si>
  <si>
    <t>모사전송기(LF-1600)</t>
  </si>
  <si>
    <t>000011</t>
  </si>
  <si>
    <t>목간판(300*1500)</t>
  </si>
  <si>
    <t>000012</t>
  </si>
  <si>
    <t>보조책상유리(1200*55</t>
  </si>
  <si>
    <t>000013</t>
  </si>
  <si>
    <t>사무실의자(대)</t>
  </si>
  <si>
    <t>000014</t>
  </si>
  <si>
    <t>사무실의자(중:2EA)</t>
  </si>
  <si>
    <t>000015</t>
  </si>
  <si>
    <t>사무실책상(대)</t>
  </si>
  <si>
    <t>000016</t>
  </si>
  <si>
    <t>000017</t>
  </si>
  <si>
    <t>사원용의자(12EA)</t>
  </si>
  <si>
    <t>000018</t>
  </si>
  <si>
    <t>사원용책상(12EA)</t>
  </si>
  <si>
    <t>000019</t>
  </si>
  <si>
    <t>사원의자</t>
  </si>
  <si>
    <t>000020</t>
  </si>
  <si>
    <t>상황판(1200*1500:3EA</t>
  </si>
  <si>
    <t>000021</t>
  </si>
  <si>
    <t>상황판받침대</t>
  </si>
  <si>
    <t>000022</t>
  </si>
  <si>
    <t>상황판수정(800*1100)</t>
  </si>
  <si>
    <t>000023</t>
  </si>
  <si>
    <t>아크릴간판(400*600)</t>
  </si>
  <si>
    <t>000024</t>
  </si>
  <si>
    <t>옵션테이블</t>
  </si>
  <si>
    <t>000025</t>
  </si>
  <si>
    <t>옵션테이블유리</t>
  </si>
  <si>
    <t>000026</t>
  </si>
  <si>
    <t>원탁(1200*720)</t>
  </si>
  <si>
    <t>000027</t>
  </si>
  <si>
    <t>원탁유리1200*720)</t>
  </si>
  <si>
    <t>000028</t>
  </si>
  <si>
    <t>의사봉(목재)</t>
  </si>
  <si>
    <t>000029</t>
  </si>
  <si>
    <t>이동서랍</t>
  </si>
  <si>
    <t>000030</t>
  </si>
  <si>
    <t>이동서랍(15EA)</t>
  </si>
  <si>
    <t>000031</t>
  </si>
  <si>
    <t>임원실옷장</t>
  </si>
  <si>
    <t>000032</t>
  </si>
  <si>
    <t>임원실 장식장</t>
  </si>
  <si>
    <t>000033</t>
  </si>
  <si>
    <t>임원실 책장(오픈용)</t>
  </si>
  <si>
    <t>000034</t>
  </si>
  <si>
    <t>임원실회의용의자:8EA</t>
  </si>
  <si>
    <t>000035</t>
  </si>
  <si>
    <t>임원실회의테이블</t>
  </si>
  <si>
    <t>000036</t>
  </si>
  <si>
    <t>임원용3단이동서랍</t>
  </si>
  <si>
    <t>000037</t>
  </si>
  <si>
    <t>임원용보조책상</t>
  </si>
  <si>
    <t>000038</t>
  </si>
  <si>
    <t>임원용옵션테이블</t>
  </si>
  <si>
    <t>000039</t>
  </si>
  <si>
    <t>임원용 의자</t>
  </si>
  <si>
    <t>000040</t>
  </si>
  <si>
    <t>임원용 책상</t>
  </si>
  <si>
    <t>000041</t>
  </si>
  <si>
    <t>자개명패(100*600)</t>
  </si>
  <si>
    <t>000042</t>
  </si>
  <si>
    <t>자동복사분류장치</t>
  </si>
  <si>
    <t>000043</t>
  </si>
  <si>
    <t>책상유리</t>
  </si>
  <si>
    <t>000044</t>
  </si>
  <si>
    <t>책상유리(13EA)</t>
  </si>
  <si>
    <t>000045</t>
  </si>
  <si>
    <t>책상유리(1600*750)</t>
  </si>
  <si>
    <t>000046</t>
  </si>
  <si>
    <t>책상유리(2EA)</t>
  </si>
  <si>
    <t>000047</t>
  </si>
  <si>
    <t>출입문썬팅(공단)</t>
  </si>
  <si>
    <t>000048</t>
  </si>
  <si>
    <t>카운터 상판</t>
  </si>
  <si>
    <t>000049</t>
  </si>
  <si>
    <t>캐비닛(여닫이:12EA)</t>
  </si>
  <si>
    <t>000050</t>
  </si>
  <si>
    <t>캐비닛(오픈형)</t>
  </si>
  <si>
    <t>000051</t>
  </si>
  <si>
    <t>캐비닛(유리:3EA)</t>
  </si>
  <si>
    <t>000052</t>
  </si>
  <si>
    <t>태극기(450*600)</t>
  </si>
  <si>
    <t>000053</t>
  </si>
  <si>
    <t>판넬</t>
  </si>
  <si>
    <t>000054</t>
  </si>
  <si>
    <t>판넬(12EA)</t>
  </si>
  <si>
    <t>000055</t>
  </si>
  <si>
    <t>판넬(4EA)</t>
  </si>
  <si>
    <t>000056</t>
  </si>
  <si>
    <t>000057</t>
  </si>
  <si>
    <t>판넬(8EA)</t>
  </si>
  <si>
    <t>000058</t>
  </si>
  <si>
    <t>판넬유리</t>
  </si>
  <si>
    <t>000059</t>
  </si>
  <si>
    <t>판넬(유리:11EA)</t>
  </si>
  <si>
    <t>000060</t>
  </si>
  <si>
    <t>판넬(유리:2EA)</t>
  </si>
  <si>
    <t>000061</t>
  </si>
  <si>
    <t>판넬(유리:3EA)</t>
  </si>
  <si>
    <t>000062</t>
  </si>
  <si>
    <t>판넬(1000*60*1802:10</t>
  </si>
  <si>
    <t>000063</t>
  </si>
  <si>
    <t>판넬(1200*60*1802:5</t>
  </si>
  <si>
    <t>000064</t>
  </si>
  <si>
    <t>판넬(750*60*1802)</t>
  </si>
  <si>
    <t>000065</t>
  </si>
  <si>
    <t>판넬(800*60*1802:3EA</t>
  </si>
  <si>
    <t>000066</t>
  </si>
  <si>
    <t>플래카드(1*6:3EA)</t>
  </si>
  <si>
    <t>000067</t>
  </si>
  <si>
    <t>현판(사무실표지판1)</t>
  </si>
  <si>
    <t>000068</t>
  </si>
  <si>
    <t>현판(사무실표지판2)</t>
  </si>
  <si>
    <t>000069</t>
  </si>
  <si>
    <t>회의실 책상</t>
  </si>
  <si>
    <t>000070</t>
  </si>
  <si>
    <t>회의의자:4EA</t>
  </si>
  <si>
    <t>000071</t>
  </si>
  <si>
    <t>회의의자:6EA</t>
  </si>
  <si>
    <t>000072</t>
  </si>
  <si>
    <t>회의의자:8EA</t>
  </si>
  <si>
    <t>000073</t>
  </si>
  <si>
    <t>회의테이블</t>
  </si>
  <si>
    <t>000074</t>
  </si>
  <si>
    <t>000075</t>
  </si>
  <si>
    <t>회의테이블 유리</t>
  </si>
  <si>
    <t>000076</t>
  </si>
  <si>
    <t>000077</t>
  </si>
  <si>
    <t>000078</t>
  </si>
  <si>
    <t>TV: 2EA</t>
  </si>
  <si>
    <t>2000-10-26</t>
  </si>
  <si>
    <t>000079</t>
  </si>
  <si>
    <t>냉장고(R-B05DD)</t>
  </si>
  <si>
    <t>000080</t>
  </si>
  <si>
    <t>냉장고(R-B14DD)</t>
  </si>
  <si>
    <t>000081</t>
  </si>
  <si>
    <t>네트워크 장비</t>
  </si>
  <si>
    <t>000082</t>
  </si>
  <si>
    <t>도로유도안내간판</t>
  </si>
  <si>
    <t>000083</t>
  </si>
  <si>
    <t>000084</t>
  </si>
  <si>
    <t>방향표지간판</t>
  </si>
  <si>
    <t>000085</t>
  </si>
  <si>
    <t>비디오</t>
  </si>
  <si>
    <t>000086</t>
  </si>
  <si>
    <t>사무실 표지판</t>
  </si>
  <si>
    <t>000087</t>
  </si>
  <si>
    <t>키폰(전화기:주차장)</t>
  </si>
  <si>
    <t>000088</t>
  </si>
  <si>
    <t>전기시설</t>
  </si>
  <si>
    <t>2000-10-28</t>
  </si>
  <si>
    <t>000089</t>
  </si>
  <si>
    <t>전자복사기(ST-5540)</t>
  </si>
  <si>
    <t>2000-11-16</t>
  </si>
  <si>
    <t>000090</t>
  </si>
  <si>
    <t>프린터(LP-3250:2EA)</t>
  </si>
  <si>
    <t>000091</t>
  </si>
  <si>
    <t>난방용 난로:2EA</t>
  </si>
  <si>
    <t>2000-11-25</t>
  </si>
  <si>
    <t>000092</t>
  </si>
  <si>
    <t>2000-11-28</t>
  </si>
  <si>
    <t>000093</t>
  </si>
  <si>
    <t>문서세단기</t>
  </si>
  <si>
    <t>000094</t>
  </si>
  <si>
    <t>업무용 PC:12대(식)</t>
  </si>
  <si>
    <t>000095</t>
  </si>
  <si>
    <t>컬러 프린터</t>
  </si>
  <si>
    <t>2001-01-19</t>
  </si>
  <si>
    <t>000096</t>
  </si>
  <si>
    <t>2001-03-29</t>
  </si>
  <si>
    <t>000097</t>
  </si>
  <si>
    <t>2001-04-30</t>
  </si>
  <si>
    <t>000098</t>
  </si>
  <si>
    <t>내화 수제금고 :4EA</t>
  </si>
  <si>
    <t>000099</t>
  </si>
  <si>
    <t>디지털 카메라</t>
  </si>
  <si>
    <t>000100</t>
  </si>
  <si>
    <t>2001-05-04</t>
  </si>
  <si>
    <t>000101</t>
  </si>
  <si>
    <t>냉온풍기</t>
  </si>
  <si>
    <t>2001-06-25</t>
  </si>
  <si>
    <t>000102</t>
  </si>
  <si>
    <t>진공청소기</t>
  </si>
  <si>
    <t>2001-06-26</t>
  </si>
  <si>
    <t>000103</t>
  </si>
  <si>
    <t>000104</t>
  </si>
  <si>
    <t>업무용 PC :2대(식)</t>
  </si>
  <si>
    <t>2001-07-05</t>
  </si>
  <si>
    <t>000105</t>
  </si>
  <si>
    <t>2001-10-26</t>
  </si>
  <si>
    <t>000106</t>
  </si>
  <si>
    <t>라운드보조책상:4EA</t>
  </si>
  <si>
    <t>2001-10-29</t>
  </si>
  <si>
    <t>000107</t>
  </si>
  <si>
    <t>판넬:2EA</t>
  </si>
  <si>
    <t>000108</t>
  </si>
  <si>
    <t>주차라인 착색기</t>
  </si>
  <si>
    <t>2001-12-08</t>
  </si>
  <si>
    <t>000109</t>
  </si>
  <si>
    <t>국선카드키폰</t>
  </si>
  <si>
    <t>2002-03-29</t>
  </si>
  <si>
    <t>000110</t>
  </si>
  <si>
    <t>업무용 PC:2대(식)</t>
  </si>
  <si>
    <t>000111</t>
  </si>
  <si>
    <t>책상,의자 外</t>
  </si>
  <si>
    <t>2002-04-03</t>
  </si>
  <si>
    <t>000112</t>
  </si>
  <si>
    <t>판넬:12EA</t>
  </si>
  <si>
    <t>000113</t>
  </si>
  <si>
    <t>2002-04-11</t>
  </si>
  <si>
    <t>000114</t>
  </si>
  <si>
    <t>000115</t>
  </si>
  <si>
    <t>프린터(LP-1650)(2대)</t>
  </si>
  <si>
    <t>000116</t>
  </si>
  <si>
    <t>출퇴근기록기:3대</t>
  </si>
  <si>
    <t>2002-04-15</t>
  </si>
  <si>
    <t>000117</t>
  </si>
  <si>
    <t>2002-05-02</t>
  </si>
  <si>
    <t>000118</t>
  </si>
  <si>
    <t>도트프린터</t>
  </si>
  <si>
    <t>2002-05-13</t>
  </si>
  <si>
    <t>000119</t>
  </si>
  <si>
    <t>2002-05-14</t>
  </si>
  <si>
    <t>000120</t>
  </si>
  <si>
    <t>문서 캐비닛(상,하:2)</t>
  </si>
  <si>
    <t>2002-05-16</t>
  </si>
  <si>
    <t>000121</t>
  </si>
  <si>
    <t>냉방기(1대)</t>
  </si>
  <si>
    <t>2002-07-05</t>
  </si>
  <si>
    <t>000122</t>
  </si>
  <si>
    <t>이동식 거울(4EA)</t>
  </si>
  <si>
    <t>2002-09-24</t>
  </si>
  <si>
    <t>000123</t>
  </si>
  <si>
    <t>업무용 PC(2EA)</t>
  </si>
  <si>
    <t>2002-10-10</t>
  </si>
  <si>
    <t>000124</t>
  </si>
  <si>
    <t>책상(2EA)</t>
  </si>
  <si>
    <t>2002-10-22</t>
  </si>
  <si>
    <t>000125</t>
  </si>
  <si>
    <t>이동식 서랍(2EA)</t>
  </si>
  <si>
    <t>000126</t>
  </si>
  <si>
    <t>의자(2EA)</t>
  </si>
  <si>
    <t>000127</t>
  </si>
  <si>
    <t>5단 오픈캐비닛(2EA)</t>
  </si>
  <si>
    <t>000128</t>
  </si>
  <si>
    <t>프린터LP-1650(1대)</t>
  </si>
  <si>
    <t>2002-10-25</t>
  </si>
  <si>
    <t>000129</t>
  </si>
  <si>
    <t>업무용 PC(1대)</t>
  </si>
  <si>
    <t>2002-10-31</t>
  </si>
  <si>
    <t>000130</t>
  </si>
  <si>
    <t>000131</t>
  </si>
  <si>
    <t>라운드 책상</t>
  </si>
  <si>
    <t>2003-02-04</t>
  </si>
  <si>
    <t>000132</t>
  </si>
  <si>
    <t>000133</t>
  </si>
  <si>
    <t>런닝머신(901T:1대)</t>
  </si>
  <si>
    <t>2003-03-10</t>
  </si>
  <si>
    <t>000134</t>
  </si>
  <si>
    <t>각도조절벤치</t>
  </si>
  <si>
    <t>000135</t>
  </si>
  <si>
    <t>중량벤치</t>
  </si>
  <si>
    <t>000136</t>
  </si>
  <si>
    <t>햄머인크라인벤치</t>
  </si>
  <si>
    <t>000137</t>
  </si>
  <si>
    <t>중량세트</t>
  </si>
  <si>
    <t>000138</t>
  </si>
  <si>
    <t>2003-06-23</t>
  </si>
  <si>
    <t>000139</t>
  </si>
  <si>
    <t>사각책상</t>
  </si>
  <si>
    <t>2003-09-01</t>
  </si>
  <si>
    <t>000140</t>
  </si>
  <si>
    <t>라운드책상</t>
  </si>
  <si>
    <t>000141</t>
  </si>
  <si>
    <t>000142</t>
  </si>
  <si>
    <t>의자</t>
  </si>
  <si>
    <t>000143</t>
  </si>
  <si>
    <t>캐비닛(상단)</t>
  </si>
  <si>
    <t>2003-09-09</t>
  </si>
  <si>
    <t>000144</t>
  </si>
  <si>
    <t>캐비닛(하단)</t>
  </si>
  <si>
    <t>000145</t>
  </si>
  <si>
    <t>잉크젯프린터(골프)</t>
  </si>
  <si>
    <t>2003-10-01</t>
  </si>
  <si>
    <t>000146</t>
  </si>
  <si>
    <t>프로젝션TV(골프)</t>
  </si>
  <si>
    <t>000147</t>
  </si>
  <si>
    <t>캠코더(골프)</t>
  </si>
  <si>
    <t>000148</t>
  </si>
  <si>
    <t>노트북(골프)도시바</t>
  </si>
  <si>
    <t>000149</t>
  </si>
  <si>
    <t>골프스윙분석시스템</t>
  </si>
  <si>
    <t>000150</t>
  </si>
  <si>
    <t>식탁(구내식당)</t>
  </si>
  <si>
    <t>2003-10-08</t>
  </si>
  <si>
    <t>000151</t>
  </si>
  <si>
    <t>하이팩의자(구내식당)</t>
  </si>
  <si>
    <t>000152</t>
  </si>
  <si>
    <t>이동식서랍(4단)</t>
  </si>
  <si>
    <t>2003-10-21</t>
  </si>
  <si>
    <t>000153</t>
  </si>
  <si>
    <t>받침대</t>
  </si>
  <si>
    <t>000154</t>
  </si>
  <si>
    <t>냉난방기</t>
  </si>
  <si>
    <t>2003-11-24</t>
  </si>
  <si>
    <t>000155</t>
  </si>
  <si>
    <t>소형냉장고</t>
  </si>
  <si>
    <t>000156</t>
  </si>
  <si>
    <t>목재캐비닛(하단)</t>
  </si>
  <si>
    <t>2003-12-01</t>
  </si>
  <si>
    <t>000157</t>
  </si>
  <si>
    <t>부착형칸막이(2종)</t>
  </si>
  <si>
    <t>2004-03-05</t>
  </si>
  <si>
    <t>000158</t>
  </si>
  <si>
    <t>사각책상(2종):9대</t>
  </si>
  <si>
    <t>000159</t>
  </si>
  <si>
    <t>사각책상(5종):1대</t>
  </si>
  <si>
    <t>000160</t>
  </si>
  <si>
    <t>연결책상(C형)</t>
  </si>
  <si>
    <t>000161</t>
  </si>
  <si>
    <t>이동서랍(3단)</t>
  </si>
  <si>
    <t>000162</t>
  </si>
  <si>
    <t>사무용의자(1종):6대</t>
  </si>
  <si>
    <t>000163</t>
  </si>
  <si>
    <t>런닝머신(901T:2대)</t>
  </si>
  <si>
    <t>2004-04-12</t>
  </si>
  <si>
    <t>000164</t>
  </si>
  <si>
    <t>스텐드모니터:2대</t>
  </si>
  <si>
    <t>000165</t>
  </si>
  <si>
    <t>스미스머신</t>
  </si>
  <si>
    <t>000166</t>
  </si>
  <si>
    <t>2004-04-28</t>
  </si>
  <si>
    <t>000167</t>
  </si>
  <si>
    <t>음향장비(노래방기기)</t>
  </si>
  <si>
    <t>2004-04-29</t>
  </si>
  <si>
    <t>000168</t>
  </si>
  <si>
    <t>2004-05-18</t>
  </si>
  <si>
    <t>000169</t>
  </si>
  <si>
    <t>소형에어컨(전산실)</t>
  </si>
  <si>
    <t>2004-07-15</t>
  </si>
  <si>
    <t>000170</t>
  </si>
  <si>
    <t>무정전시스템(UPS)</t>
  </si>
  <si>
    <t>2004-09-21</t>
  </si>
  <si>
    <t>000171</t>
  </si>
  <si>
    <t>레이져 프린터</t>
  </si>
  <si>
    <t>2004-10-05</t>
  </si>
  <si>
    <t>000172</t>
  </si>
  <si>
    <t>000173</t>
  </si>
  <si>
    <t>업무용 PC</t>
  </si>
  <si>
    <t>000174</t>
  </si>
  <si>
    <t>TV</t>
  </si>
  <si>
    <t>2004-10-18</t>
  </si>
  <si>
    <t>000175</t>
  </si>
  <si>
    <t>TV장식장</t>
  </si>
  <si>
    <t>000176</t>
  </si>
  <si>
    <t>000177</t>
  </si>
  <si>
    <t>플로터</t>
  </si>
  <si>
    <t>2005-01-26</t>
  </si>
  <si>
    <t>000178</t>
  </si>
  <si>
    <t>체중계</t>
  </si>
  <si>
    <t>2005-02-02</t>
  </si>
  <si>
    <t>000179</t>
  </si>
  <si>
    <t>디지털 카메라(홍보)</t>
  </si>
  <si>
    <t>2005-02-07</t>
  </si>
  <si>
    <t>000180</t>
  </si>
  <si>
    <t>컬러프린터</t>
  </si>
  <si>
    <t>000181</t>
  </si>
  <si>
    <t>캠코더(홍보용)</t>
  </si>
  <si>
    <t>2005-02-15</t>
  </si>
  <si>
    <t>000182</t>
  </si>
  <si>
    <t>탈의실 냉난방기</t>
  </si>
  <si>
    <t>업무용 PC본체</t>
  </si>
  <si>
    <t>2005-02-24</t>
  </si>
  <si>
    <t>액정모니터</t>
  </si>
  <si>
    <t>노래반주기</t>
  </si>
  <si>
    <t>000186</t>
  </si>
  <si>
    <t>대형공기청정기</t>
  </si>
  <si>
    <t>2005-02-28</t>
  </si>
  <si>
    <t>000187</t>
  </si>
  <si>
    <t>듀얼CD플레이어</t>
  </si>
  <si>
    <t>2005-03-03</t>
  </si>
  <si>
    <t>000188</t>
  </si>
  <si>
    <t>업무용 PC(17",19")</t>
  </si>
  <si>
    <t>2005-03-14</t>
  </si>
  <si>
    <t>000189</t>
  </si>
  <si>
    <t>스피닝 바이크</t>
  </si>
  <si>
    <t>2005-03-18</t>
  </si>
  <si>
    <t>000190</t>
  </si>
  <si>
    <t>자동 거꾸리</t>
  </si>
  <si>
    <t>000191</t>
  </si>
  <si>
    <t>숄더 프레스</t>
  </si>
  <si>
    <t>000192</t>
  </si>
  <si>
    <t>업도미널M/C</t>
  </si>
  <si>
    <t>000193</t>
  </si>
  <si>
    <t>백 로망체어</t>
  </si>
  <si>
    <t>000194</t>
  </si>
  <si>
    <t>싣업보드</t>
  </si>
  <si>
    <t>000195</t>
  </si>
  <si>
    <t>종합취닝</t>
  </si>
  <si>
    <t>000196</t>
  </si>
  <si>
    <t>웰바벨</t>
  </si>
  <si>
    <t>000197</t>
  </si>
  <si>
    <t>도금아령</t>
  </si>
  <si>
    <t>000198</t>
  </si>
  <si>
    <t>LCD모니터세트(유산소</t>
  </si>
  <si>
    <t>000199</t>
  </si>
  <si>
    <t>산소발생기(유산소)</t>
  </si>
  <si>
    <t>000200</t>
  </si>
  <si>
    <t>개인사물함</t>
  </si>
  <si>
    <t>2005-03-31</t>
  </si>
  <si>
    <t>000201</t>
  </si>
  <si>
    <t>런닝머신</t>
  </si>
  <si>
    <t>2005-04-08</t>
  </si>
  <si>
    <t>000202</t>
  </si>
  <si>
    <t>디클라인 프레스</t>
  </si>
  <si>
    <t>000203</t>
  </si>
  <si>
    <t>치닝 디핑머신</t>
  </si>
  <si>
    <t>000204</t>
  </si>
  <si>
    <t>인너아웃다이</t>
  </si>
  <si>
    <t>000205</t>
  </si>
  <si>
    <t>풀 오버머신</t>
  </si>
  <si>
    <t>000206</t>
  </si>
  <si>
    <t>크렌치 머신</t>
  </si>
  <si>
    <t>000207</t>
  </si>
  <si>
    <t>바이브레이터</t>
  </si>
  <si>
    <t>000208</t>
  </si>
  <si>
    <t>2005-06-17</t>
  </si>
  <si>
    <t>000209</t>
  </si>
  <si>
    <t>2005-06-27</t>
  </si>
  <si>
    <t>000210</t>
  </si>
  <si>
    <t>000211</t>
  </si>
  <si>
    <t>000212</t>
  </si>
  <si>
    <t>000213</t>
  </si>
  <si>
    <t>2005-10-31</t>
  </si>
  <si>
    <t>000214</t>
  </si>
  <si>
    <t>2005-12-23</t>
  </si>
  <si>
    <t>000215</t>
  </si>
  <si>
    <t>컴퓨터(모니터포함)</t>
  </si>
  <si>
    <t>2005-10-25</t>
  </si>
  <si>
    <t>000216</t>
  </si>
  <si>
    <t>컴퓨터(본체)</t>
  </si>
  <si>
    <t>000217</t>
  </si>
  <si>
    <t>음향장비</t>
  </si>
  <si>
    <t>2005-12-30</t>
  </si>
  <si>
    <t>000218</t>
  </si>
  <si>
    <t>2006-01-23</t>
  </si>
  <si>
    <t>000219</t>
  </si>
  <si>
    <t>2006-02-13</t>
  </si>
  <si>
    <t>000220</t>
  </si>
  <si>
    <t>체성분분석기</t>
  </si>
  <si>
    <t>2006-02-16</t>
  </si>
  <si>
    <t>000221</t>
  </si>
  <si>
    <t>전자복사기</t>
  </si>
  <si>
    <t>2006-02-22</t>
  </si>
  <si>
    <t>000222</t>
  </si>
  <si>
    <t>레이저프린터</t>
  </si>
  <si>
    <t>2006-02-28</t>
  </si>
  <si>
    <t>000223</t>
  </si>
  <si>
    <t>전기온풍기</t>
  </si>
  <si>
    <t>000224</t>
  </si>
  <si>
    <t>000225</t>
  </si>
  <si>
    <t>혈압계</t>
  </si>
  <si>
    <t>000226</t>
  </si>
  <si>
    <t>업무용PC본체</t>
  </si>
  <si>
    <t>000227</t>
  </si>
  <si>
    <t>000228</t>
  </si>
  <si>
    <t>000229</t>
  </si>
  <si>
    <t>000230</t>
  </si>
  <si>
    <t>000231</t>
  </si>
  <si>
    <t>상도스탠드형LCD</t>
  </si>
  <si>
    <t>2006-02-23</t>
  </si>
  <si>
    <t>000232</t>
  </si>
  <si>
    <t>업무용컴퓨터(본체)</t>
  </si>
  <si>
    <t>2006-03-10</t>
  </si>
  <si>
    <t>000233</t>
  </si>
  <si>
    <t>업무용컴퓨터</t>
  </si>
  <si>
    <t>000234</t>
  </si>
  <si>
    <t>000235</t>
  </si>
  <si>
    <t>000236</t>
  </si>
  <si>
    <t>000237</t>
  </si>
  <si>
    <t>모니터</t>
  </si>
  <si>
    <t>000238</t>
  </si>
  <si>
    <t>000239</t>
  </si>
  <si>
    <t>2006-03-17</t>
  </si>
  <si>
    <t>000240</t>
  </si>
  <si>
    <t>공기청정기</t>
  </si>
  <si>
    <t>2006-04-11</t>
  </si>
  <si>
    <t>000241</t>
  </si>
  <si>
    <t>Z-UP꺼꾸리</t>
  </si>
  <si>
    <t>2006-06-12</t>
  </si>
  <si>
    <t>000242</t>
  </si>
  <si>
    <t>LCD모니터</t>
  </si>
  <si>
    <t>2006-07-03</t>
  </si>
  <si>
    <t>000243</t>
  </si>
  <si>
    <t>위성방송수신기</t>
  </si>
  <si>
    <t>2006-07-30</t>
  </si>
  <si>
    <t>000244</t>
  </si>
  <si>
    <t>디지털카메라(메모리</t>
  </si>
  <si>
    <t>2006-08-18</t>
  </si>
  <si>
    <t>000245</t>
  </si>
  <si>
    <t>세탁기</t>
  </si>
  <si>
    <t>000246</t>
  </si>
  <si>
    <t>000247</t>
  </si>
  <si>
    <t>2006-09-01</t>
  </si>
  <si>
    <t>000248</t>
  </si>
  <si>
    <t>2006-09-25</t>
  </si>
  <si>
    <t>000249</t>
  </si>
  <si>
    <t>업무용컴퓨터(모니터)</t>
  </si>
  <si>
    <t>000250</t>
  </si>
  <si>
    <t>2006-10-09</t>
  </si>
  <si>
    <t>000251</t>
  </si>
  <si>
    <t>2006-10-19</t>
  </si>
  <si>
    <t>000252</t>
  </si>
  <si>
    <t>000253</t>
  </si>
  <si>
    <t>000254</t>
  </si>
  <si>
    <t>진동헬스기구</t>
  </si>
  <si>
    <t>2006-12-29</t>
  </si>
  <si>
    <t>000255</t>
  </si>
  <si>
    <t>2006-12-31</t>
  </si>
  <si>
    <t>000256</t>
  </si>
  <si>
    <t>2005-12-31</t>
  </si>
  <si>
    <t>000257</t>
  </si>
  <si>
    <t>디지털카메라</t>
  </si>
  <si>
    <t>2007-02-08</t>
  </si>
  <si>
    <t>000258</t>
  </si>
  <si>
    <t>수영장 음향장비</t>
  </si>
  <si>
    <t>000259</t>
  </si>
  <si>
    <t>잉크젯프린터</t>
  </si>
  <si>
    <t>000260</t>
  </si>
  <si>
    <t>000261</t>
  </si>
  <si>
    <t>카페트청소기</t>
  </si>
  <si>
    <t>000262</t>
  </si>
  <si>
    <t>2007-03-05</t>
  </si>
  <si>
    <t>000263</t>
  </si>
  <si>
    <t>000264</t>
  </si>
  <si>
    <t>2007-03-28</t>
  </si>
  <si>
    <t>000265</t>
  </si>
  <si>
    <t>000266</t>
  </si>
  <si>
    <t>000267</t>
  </si>
  <si>
    <t>000268</t>
  </si>
  <si>
    <t>000269</t>
  </si>
  <si>
    <t>방송용모니터</t>
  </si>
  <si>
    <t>2007-04-30</t>
  </si>
  <si>
    <t>000270</t>
  </si>
  <si>
    <t>2007-05-06</t>
  </si>
  <si>
    <t>000271</t>
  </si>
  <si>
    <t>000272</t>
  </si>
  <si>
    <t>2007-10-23</t>
  </si>
  <si>
    <t>000273</t>
  </si>
  <si>
    <t>서버용컴퓨터(본체)</t>
  </si>
  <si>
    <t>2007-11-29</t>
  </si>
  <si>
    <t>000274</t>
  </si>
  <si>
    <t>2007-12-12</t>
  </si>
  <si>
    <t>000275</t>
  </si>
  <si>
    <t>000276</t>
  </si>
  <si>
    <t>000277</t>
  </si>
  <si>
    <t>스트레칭실냉방기</t>
  </si>
  <si>
    <t>2008-06-16</t>
  </si>
  <si>
    <t>000278</t>
  </si>
  <si>
    <t>헬스장냉방기</t>
  </si>
  <si>
    <t>000279</t>
  </si>
  <si>
    <t>탈의실냉방기</t>
  </si>
  <si>
    <t>000280</t>
  </si>
  <si>
    <t>2008-06-27</t>
  </si>
  <si>
    <t>000281</t>
  </si>
  <si>
    <t>2008-06-18</t>
  </si>
  <si>
    <t>000282</t>
  </si>
  <si>
    <t>000283</t>
  </si>
  <si>
    <t>000284</t>
  </si>
  <si>
    <t>000285</t>
  </si>
  <si>
    <t>000286</t>
  </si>
  <si>
    <t>000287</t>
  </si>
  <si>
    <t>000288</t>
  </si>
  <si>
    <t>2008-04-21</t>
  </si>
  <si>
    <t>000289</t>
  </si>
  <si>
    <t>000290</t>
  </si>
  <si>
    <t>LCD모니터(스탠드포함</t>
  </si>
  <si>
    <t>2008-04-04</t>
  </si>
  <si>
    <t>000291</t>
  </si>
  <si>
    <t>000292</t>
  </si>
  <si>
    <t>싸이클(입식)</t>
  </si>
  <si>
    <t>000293</t>
  </si>
  <si>
    <t>싸이클(좌식)</t>
  </si>
  <si>
    <t>000294</t>
  </si>
  <si>
    <t>스텝퍼</t>
  </si>
  <si>
    <t>000295</t>
  </si>
  <si>
    <t>엘립티컬</t>
  </si>
  <si>
    <t>000296</t>
  </si>
  <si>
    <t>케이블크로스오버</t>
  </si>
  <si>
    <t>000297</t>
  </si>
  <si>
    <t>시티드암컬</t>
  </si>
  <si>
    <t>000298</t>
  </si>
  <si>
    <t>크런치벤치</t>
  </si>
  <si>
    <t>000299</t>
  </si>
  <si>
    <t>파워덤벨(디클라인)벤</t>
  </si>
  <si>
    <t>000300</t>
  </si>
  <si>
    <t>000301</t>
  </si>
  <si>
    <t>고무원판</t>
  </si>
  <si>
    <t>000302</t>
  </si>
  <si>
    <t>덤벨</t>
  </si>
  <si>
    <t>000303</t>
  </si>
  <si>
    <t>노트북컴퓨터</t>
  </si>
  <si>
    <t>2008-04-22</t>
  </si>
  <si>
    <t>000304</t>
  </si>
  <si>
    <t>2008-03-22</t>
  </si>
  <si>
    <t>000305</t>
  </si>
  <si>
    <t>2008-03-06</t>
  </si>
  <si>
    <t>000306</t>
  </si>
  <si>
    <t>000307</t>
  </si>
  <si>
    <t>LCD TV</t>
  </si>
  <si>
    <t>2008-03-10</t>
  </si>
  <si>
    <t>000308</t>
  </si>
  <si>
    <t>헬스장음향장비</t>
  </si>
  <si>
    <t>2008-03-12</t>
  </si>
  <si>
    <t>000309</t>
  </si>
  <si>
    <t>2008-01-07</t>
  </si>
  <si>
    <t>000310</t>
  </si>
  <si>
    <t>수영장음향장비</t>
  </si>
  <si>
    <t>2008-08-29</t>
  </si>
  <si>
    <t>000311</t>
  </si>
  <si>
    <t>탁구대</t>
  </si>
  <si>
    <t>2008-08-14</t>
  </si>
  <si>
    <t>000312</t>
  </si>
  <si>
    <t>피아노</t>
  </si>
  <si>
    <t>2008-12-29</t>
  </si>
  <si>
    <t>000313</t>
  </si>
  <si>
    <t>2008-08-08</t>
  </si>
  <si>
    <t>000314</t>
  </si>
  <si>
    <t>업무용모니터</t>
  </si>
  <si>
    <t>2008-09-22</t>
  </si>
  <si>
    <t>000315</t>
  </si>
  <si>
    <t>000316</t>
  </si>
  <si>
    <t>견인보관소사무기기</t>
  </si>
  <si>
    <t>2009-01-22</t>
  </si>
  <si>
    <t>000317</t>
  </si>
  <si>
    <t>식당테이블</t>
  </si>
  <si>
    <t>000318</t>
  </si>
  <si>
    <t>2009-01-23</t>
  </si>
  <si>
    <t>000319</t>
  </si>
  <si>
    <t>농구대백보드</t>
  </si>
  <si>
    <t>2009-01-30</t>
  </si>
  <si>
    <t>000320</t>
  </si>
  <si>
    <t>다목적실음향장비</t>
  </si>
  <si>
    <t>000321</t>
  </si>
  <si>
    <t>2009-02-05</t>
  </si>
  <si>
    <t>000322</t>
  </si>
  <si>
    <t>000323</t>
  </si>
  <si>
    <t>고압세척기</t>
  </si>
  <si>
    <t>2009-02-09</t>
  </si>
  <si>
    <t>000324</t>
  </si>
  <si>
    <t>수영장코스로프</t>
  </si>
  <si>
    <t>000325</t>
  </si>
  <si>
    <t>2009-02-24</t>
  </si>
  <si>
    <t>000326</t>
  </si>
  <si>
    <t>2009-03-10</t>
  </si>
  <si>
    <t>000327</t>
  </si>
  <si>
    <t>서버용컴퓨터</t>
  </si>
  <si>
    <t>2009-03-18</t>
  </si>
  <si>
    <t>000328</t>
  </si>
  <si>
    <t>000329</t>
  </si>
  <si>
    <t>000330</t>
  </si>
  <si>
    <t>지능계발실 의자</t>
  </si>
  <si>
    <t>000331</t>
  </si>
  <si>
    <t>2009-03-20</t>
  </si>
  <si>
    <t>000332</t>
  </si>
  <si>
    <t>식기세척기</t>
  </si>
  <si>
    <t>000333</t>
  </si>
  <si>
    <t>2009-03-24</t>
  </si>
  <si>
    <t>000334</t>
  </si>
  <si>
    <t>드럼세트,기타,앰프</t>
  </si>
  <si>
    <t>2009-04-10</t>
  </si>
  <si>
    <t>000335</t>
  </si>
  <si>
    <t>2009-05-13</t>
  </si>
  <si>
    <t>000336</t>
  </si>
  <si>
    <t>스포츠타이머</t>
  </si>
  <si>
    <t>2009-09-01</t>
  </si>
  <si>
    <t>000337</t>
  </si>
  <si>
    <t>드럼세트</t>
  </si>
  <si>
    <t>000338</t>
  </si>
  <si>
    <t>무정전공급장치UPS)</t>
  </si>
  <si>
    <t>2009-12-18</t>
  </si>
  <si>
    <t>000339</t>
  </si>
  <si>
    <t>전산실에어컨</t>
  </si>
  <si>
    <t>2009-12-21</t>
  </si>
  <si>
    <t>000340</t>
  </si>
  <si>
    <t>UPS부가장비</t>
  </si>
  <si>
    <t>000341</t>
  </si>
  <si>
    <t>2010-02-23</t>
  </si>
  <si>
    <t>000342</t>
  </si>
  <si>
    <t>에어컨</t>
  </si>
  <si>
    <t>2010-02-26</t>
  </si>
  <si>
    <t>000343</t>
  </si>
  <si>
    <t>라미네이터</t>
  </si>
  <si>
    <t>000344</t>
  </si>
  <si>
    <t>000345</t>
  </si>
  <si>
    <t>휴양소 세탁기</t>
  </si>
  <si>
    <t>2010-03-09</t>
  </si>
  <si>
    <t>000346</t>
  </si>
  <si>
    <t>2010-03-10</t>
  </si>
  <si>
    <t>000347</t>
  </si>
  <si>
    <t>다기능복사기</t>
  </si>
  <si>
    <t>000348</t>
  </si>
  <si>
    <t>000349</t>
  </si>
  <si>
    <t>코스로프</t>
  </si>
  <si>
    <t>2010-03-15</t>
  </si>
  <si>
    <t>000350</t>
  </si>
  <si>
    <t>2010-03-19</t>
  </si>
  <si>
    <t>000351</t>
  </si>
  <si>
    <t>삼보컴퓨터 드림시스</t>
  </si>
  <si>
    <t>2010-03-24</t>
  </si>
  <si>
    <t>000352</t>
  </si>
  <si>
    <t>삼성노트북</t>
  </si>
  <si>
    <t>000353</t>
  </si>
  <si>
    <t>팩시밀리</t>
  </si>
  <si>
    <t>000354</t>
  </si>
  <si>
    <t>침대</t>
  </si>
  <si>
    <t>2010-03-30</t>
  </si>
  <si>
    <t>000355</t>
  </si>
  <si>
    <t>식탁</t>
  </si>
  <si>
    <t>000356</t>
  </si>
  <si>
    <t>장농</t>
  </si>
  <si>
    <t>000357</t>
  </si>
  <si>
    <t>TV 받침대</t>
  </si>
  <si>
    <t>000358</t>
  </si>
  <si>
    <t>써버컴퓨터</t>
  </si>
  <si>
    <t>000359</t>
  </si>
  <si>
    <t>탄력봉</t>
  </si>
  <si>
    <t>2010-03-31</t>
  </si>
  <si>
    <t>000360</t>
  </si>
  <si>
    <t>고무아령</t>
  </si>
  <si>
    <t>000361</t>
  </si>
  <si>
    <t>헬스자전거</t>
  </si>
  <si>
    <t>2010-04-08</t>
  </si>
  <si>
    <t>000362</t>
  </si>
  <si>
    <t>트레드밀</t>
  </si>
  <si>
    <t>000363</t>
  </si>
  <si>
    <t>상체근력강화기</t>
  </si>
  <si>
    <t>000364</t>
  </si>
  <si>
    <t>000365</t>
  </si>
  <si>
    <t>하체근력강화기</t>
  </si>
  <si>
    <t>000366</t>
  </si>
  <si>
    <t>2010-04-13</t>
  </si>
  <si>
    <t>000367</t>
  </si>
  <si>
    <t>단속용PDA</t>
  </si>
  <si>
    <t>2010-05-11</t>
  </si>
  <si>
    <t>000368</t>
  </si>
  <si>
    <t>방화벽장치</t>
  </si>
  <si>
    <t>2010-05-12</t>
  </si>
  <si>
    <t>000369</t>
  </si>
  <si>
    <t>2010-05-18</t>
  </si>
  <si>
    <t>000370</t>
  </si>
  <si>
    <t>에어컨설치전선</t>
  </si>
  <si>
    <t>2010-05-24</t>
  </si>
  <si>
    <t>000371</t>
  </si>
  <si>
    <t>방수캠코더</t>
  </si>
  <si>
    <t>2010-05-27</t>
  </si>
  <si>
    <t>000372</t>
  </si>
  <si>
    <t>000373</t>
  </si>
  <si>
    <t>2010-06-07</t>
  </si>
  <si>
    <t>000374</t>
  </si>
  <si>
    <t>락커</t>
  </si>
  <si>
    <t>000375</t>
  </si>
  <si>
    <t>파우더장</t>
  </si>
  <si>
    <t>000376</t>
  </si>
  <si>
    <t>골프장라커</t>
  </si>
  <si>
    <t>000378</t>
  </si>
  <si>
    <t>여자락커</t>
  </si>
  <si>
    <t>000379</t>
  </si>
  <si>
    <t>2010-06-23</t>
  </si>
  <si>
    <t>000380</t>
  </si>
  <si>
    <t>종합치닝</t>
  </si>
  <si>
    <t>2010-06-25</t>
  </si>
  <si>
    <t>000381</t>
  </si>
  <si>
    <t>2010-06-30</t>
  </si>
  <si>
    <t>000382</t>
  </si>
  <si>
    <t>000383</t>
  </si>
  <si>
    <t>2010-08-16</t>
  </si>
  <si>
    <t>000384</t>
  </si>
  <si>
    <t>2010-09-15</t>
  </si>
  <si>
    <t>000385</t>
  </si>
  <si>
    <t>노트북NT-Q330-PS55</t>
  </si>
  <si>
    <t>2010-09-29</t>
  </si>
  <si>
    <t>000386</t>
  </si>
  <si>
    <t>T V (CT-29)</t>
  </si>
  <si>
    <t>003777</t>
  </si>
  <si>
    <t>003778</t>
  </si>
  <si>
    <t>전자동혈압계</t>
  </si>
  <si>
    <t>2011-02-09</t>
  </si>
  <si>
    <t>003779</t>
  </si>
  <si>
    <t>스텦머신</t>
  </si>
  <si>
    <t>2011-02-15</t>
  </si>
  <si>
    <t>003780</t>
  </si>
  <si>
    <t>좌식싸이클</t>
  </si>
  <si>
    <t>003781</t>
  </si>
  <si>
    <t>비디오 프로젝터</t>
  </si>
  <si>
    <t>2011-02-22</t>
  </si>
  <si>
    <t>003782</t>
  </si>
  <si>
    <t>당구대</t>
  </si>
  <si>
    <t>2011-03-03</t>
  </si>
  <si>
    <t>003783</t>
  </si>
  <si>
    <t>2011-03-08</t>
  </si>
  <si>
    <t>003784</t>
  </si>
  <si>
    <t>003785</t>
  </si>
  <si>
    <t>003786</t>
  </si>
  <si>
    <t>003787</t>
  </si>
  <si>
    <t>003788</t>
  </si>
  <si>
    <t>003789</t>
  </si>
  <si>
    <t>수영용품보관대</t>
  </si>
  <si>
    <t>2011-03-10</t>
  </si>
  <si>
    <t>003790</t>
  </si>
  <si>
    <t>악기보관함</t>
  </si>
  <si>
    <t>2011-03-23</t>
  </si>
  <si>
    <t>003791</t>
  </si>
  <si>
    <t>폴딩책걸상1인용</t>
  </si>
  <si>
    <t>003792</t>
  </si>
  <si>
    <t>폴딩책걸상2인용</t>
  </si>
  <si>
    <t>003793</t>
  </si>
  <si>
    <t>버터플라이</t>
  </si>
  <si>
    <t>003794</t>
  </si>
  <si>
    <t>숄더프레스</t>
  </si>
  <si>
    <t>003795</t>
  </si>
  <si>
    <t>롱풀(시티드로우)</t>
  </si>
  <si>
    <t>003796</t>
  </si>
  <si>
    <t>하이퍼벤치</t>
  </si>
  <si>
    <t>003797</t>
  </si>
  <si>
    <t>003798</t>
  </si>
  <si>
    <t>해머벤치프레스</t>
  </si>
  <si>
    <t>003799</t>
  </si>
  <si>
    <t>디클라인벤치</t>
  </si>
  <si>
    <t>003800</t>
  </si>
  <si>
    <t>플렛벤치</t>
  </si>
  <si>
    <t>003801</t>
  </si>
  <si>
    <t>003802</t>
  </si>
  <si>
    <t>싣체스트(체스트프레스)</t>
  </si>
  <si>
    <t>003803</t>
  </si>
  <si>
    <t>벤치프래스(인클라인)</t>
  </si>
  <si>
    <t>003804</t>
  </si>
  <si>
    <t>레그컬</t>
  </si>
  <si>
    <t>003805</t>
  </si>
  <si>
    <t>레그프레스</t>
  </si>
  <si>
    <t>003806</t>
  </si>
  <si>
    <t>레그익스텐션</t>
  </si>
  <si>
    <t>003807</t>
  </si>
  <si>
    <t>덤벨(18kg)</t>
  </si>
  <si>
    <t>2011-03-29</t>
  </si>
  <si>
    <t>003808</t>
  </si>
  <si>
    <t>올림픽바</t>
  </si>
  <si>
    <t>2011-04-07</t>
  </si>
  <si>
    <t>003809</t>
  </si>
  <si>
    <t>캐논500D카메라</t>
  </si>
  <si>
    <t>2011-04-13</t>
  </si>
  <si>
    <t>003810</t>
  </si>
  <si>
    <t>음향장비세트(mg124cx)</t>
  </si>
  <si>
    <t>2011-05-18</t>
  </si>
  <si>
    <t>003811</t>
  </si>
  <si>
    <t>골프백보관함</t>
  </si>
  <si>
    <t>2011-05-30</t>
  </si>
  <si>
    <t>003812</t>
  </si>
  <si>
    <t>2011-06-21</t>
  </si>
  <si>
    <t>003813</t>
  </si>
  <si>
    <t>업무용PC</t>
  </si>
  <si>
    <t>2011-06-30</t>
  </si>
  <si>
    <t>003814</t>
  </si>
  <si>
    <t>003815</t>
  </si>
  <si>
    <t>003816</t>
  </si>
  <si>
    <t>LCD모니터(19인치)</t>
  </si>
  <si>
    <t>003817</t>
  </si>
  <si>
    <t>탈의실락카</t>
  </si>
  <si>
    <t>003818</t>
  </si>
  <si>
    <t>일일사물함</t>
  </si>
  <si>
    <t>003819</t>
  </si>
  <si>
    <t>003820</t>
  </si>
  <si>
    <t>003821</t>
  </si>
  <si>
    <t>003822</t>
  </si>
  <si>
    <t>003823</t>
  </si>
  <si>
    <t>2011-07-20</t>
  </si>
  <si>
    <t>003824</t>
  </si>
  <si>
    <t>이동형수중리프트</t>
  </si>
  <si>
    <t>2011-08-24</t>
  </si>
  <si>
    <t>003825</t>
  </si>
  <si>
    <t>수중청소기</t>
  </si>
  <si>
    <t>2011-09-08</t>
  </si>
  <si>
    <t>003826</t>
  </si>
  <si>
    <t>2011-09-09</t>
  </si>
  <si>
    <t>003827</t>
  </si>
  <si>
    <t>통합회원관리시스템서버</t>
  </si>
  <si>
    <t>2011-09-26</t>
  </si>
  <si>
    <t>003828</t>
  </si>
  <si>
    <t>개인사물함(60칸)</t>
  </si>
  <si>
    <t>2011-09-28</t>
  </si>
  <si>
    <t>003829</t>
  </si>
  <si>
    <t>2011-12-14</t>
  </si>
  <si>
    <t>003830</t>
  </si>
  <si>
    <t>복합기(신도리코m401)</t>
  </si>
  <si>
    <t>2011-12-01</t>
  </si>
  <si>
    <t>AK1201B001</t>
  </si>
  <si>
    <t>카메라렌즈</t>
  </si>
  <si>
    <t>DK1201B001</t>
  </si>
  <si>
    <t>다기능복합기</t>
  </si>
  <si>
    <t>AK1201B002</t>
  </si>
  <si>
    <t>AK1202B001</t>
  </si>
  <si>
    <t>사무용의자</t>
  </si>
  <si>
    <t>AK1202B002</t>
  </si>
  <si>
    <t>AK1202B003</t>
  </si>
  <si>
    <t>AK1202B004</t>
  </si>
  <si>
    <t>CK1202B001</t>
  </si>
  <si>
    <t>DK1202B001</t>
  </si>
  <si>
    <t>튼튼교실음향장비</t>
  </si>
  <si>
    <t>DK1202B002</t>
  </si>
  <si>
    <t>EK1202B001</t>
  </si>
  <si>
    <t>FK1202B001</t>
  </si>
  <si>
    <t>GK1202B001</t>
  </si>
  <si>
    <t>DK1202B004</t>
  </si>
  <si>
    <t>FK1202B002</t>
  </si>
  <si>
    <t>프린터(레이져)</t>
  </si>
  <si>
    <t>AK1202B005</t>
  </si>
  <si>
    <t>DK1202B003</t>
  </si>
  <si>
    <t>골프장로비의자</t>
  </si>
  <si>
    <t>DK1203B001</t>
  </si>
  <si>
    <t>JK1203B001</t>
  </si>
  <si>
    <t>업소용냉장고</t>
  </si>
  <si>
    <t>JK1203B002</t>
  </si>
  <si>
    <t>객실용냉장고</t>
  </si>
  <si>
    <t>EK1203B001</t>
  </si>
  <si>
    <t>DK1204B001</t>
  </si>
  <si>
    <t>DK1204B002</t>
  </si>
  <si>
    <t>DK1204B003</t>
  </si>
  <si>
    <t>DK1204B004</t>
  </si>
  <si>
    <t>모니터거치대</t>
  </si>
  <si>
    <t>EK1204B001</t>
  </si>
  <si>
    <t>사이클</t>
  </si>
  <si>
    <t>FK1204B001</t>
  </si>
  <si>
    <t>GK1204B001</t>
  </si>
  <si>
    <t>JK1204B001</t>
  </si>
  <si>
    <t>노래방 모니터</t>
  </si>
  <si>
    <t>FK1204B002</t>
  </si>
  <si>
    <t>GK1204B002</t>
  </si>
  <si>
    <t>CK1204B001</t>
  </si>
  <si>
    <t>락카</t>
  </si>
  <si>
    <t>FK1205B001</t>
  </si>
  <si>
    <t>스탠드에어컨</t>
  </si>
  <si>
    <t>AK1208B001</t>
  </si>
  <si>
    <t>프린터기LP5000DN</t>
    <phoneticPr fontId="4" type="noConversion"/>
  </si>
  <si>
    <t>흑석 전자복사기</t>
  </si>
  <si>
    <t>동작 음향장비</t>
  </si>
  <si>
    <t>흑석 음향장비</t>
  </si>
  <si>
    <t>상도 디지털피아노</t>
  </si>
  <si>
    <t>상도 책걸상</t>
  </si>
  <si>
    <t>상도 피아노</t>
  </si>
  <si>
    <t>상도 문화교실 비품(신발장외6종)</t>
  </si>
  <si>
    <t>상도 음향기기</t>
  </si>
  <si>
    <t>흑석 탁구대</t>
  </si>
  <si>
    <t>상도 악보대</t>
  </si>
  <si>
    <t>동작 탁구대</t>
  </si>
  <si>
    <t>상도 프로젝트외1종</t>
  </si>
  <si>
    <t>장애인 화장실 비상벨용 모니터</t>
  </si>
  <si>
    <t>체육 무인자동화시스템 구축</t>
  </si>
  <si>
    <t xml:space="preserve">업무용 차량(소나타 6801) </t>
  </si>
  <si>
    <t xml:space="preserve">여성플라자 LED TV </t>
  </si>
  <si>
    <t xml:space="preserve">사당 음향기기 </t>
  </si>
  <si>
    <t>흑석 TV</t>
  </si>
  <si>
    <t xml:space="preserve">본부 컴퓨터 및 모니터 </t>
  </si>
  <si>
    <t xml:space="preserve">본부 백업서버 컴퓨터 및 장비 </t>
  </si>
  <si>
    <t>전산실 에어컨(벽걸이형)  비용 지출</t>
  </si>
  <si>
    <t xml:space="preserve">장애인 종합안내 촉지도 </t>
  </si>
  <si>
    <t>장애인종합안내촉지도</t>
  </si>
  <si>
    <t xml:space="preserve">장애인 영상전화기 </t>
  </si>
  <si>
    <t xml:space="preserve">장애인 냉온수점자판 </t>
  </si>
  <si>
    <t xml:space="preserve">흑석체육센터 보조휠체어 </t>
  </si>
  <si>
    <t xml:space="preserve">흑석체육센터 기저귀교환대 </t>
  </si>
  <si>
    <t xml:space="preserve">장애인 점자책 </t>
  </si>
  <si>
    <t>헬스장 개인사물함 (36ea)</t>
    <phoneticPr fontId="2" type="noConversion"/>
  </si>
  <si>
    <t>헬스장 TV모니터 (자본)</t>
  </si>
  <si>
    <t>2014/02/03</t>
  </si>
  <si>
    <t>2014/02/21</t>
  </si>
  <si>
    <t>2014/02/27</t>
  </si>
  <si>
    <t>2014/04/10</t>
  </si>
  <si>
    <t>2014/04/14</t>
  </si>
  <si>
    <t xml:space="preserve">자본-여성 무인발권기 </t>
  </si>
  <si>
    <t xml:space="preserve">자본-여성 수영장 여자탈의실 공용락카 </t>
  </si>
  <si>
    <t>자본-사당 무인발권기 설치공사</t>
  </si>
  <si>
    <t>2014/04/17</t>
  </si>
  <si>
    <t xml:space="preserve">자본-사당 헬스장 모니터 </t>
  </si>
  <si>
    <t>2014/04/24</t>
  </si>
  <si>
    <t xml:space="preserve">자본-본부 컴퓨터 </t>
  </si>
  <si>
    <t xml:space="preserve">자본-동작 헬스장 TV </t>
  </si>
  <si>
    <t xml:space="preserve">자본-헬스장 런닝머신 </t>
  </si>
  <si>
    <t xml:space="preserve">자본-헬스장 체지방 분해기 </t>
  </si>
  <si>
    <t>2014/04/29</t>
  </si>
  <si>
    <t>자본-사당 헬스장 LCD TV</t>
  </si>
  <si>
    <t>2014/04/30</t>
  </si>
  <si>
    <t>자본-휴양소 TV</t>
  </si>
  <si>
    <t xml:space="preserve">자본-휴양소 침대 </t>
  </si>
  <si>
    <t>2014/05/02</t>
  </si>
  <si>
    <t xml:space="preserve">자본-동작 헬스기구 </t>
  </si>
  <si>
    <t>2014/05/12</t>
  </si>
  <si>
    <t>자본-동작 헬스기구 (두비원)</t>
  </si>
  <si>
    <t>자본-동작 헬스기구 (현대)</t>
  </si>
  <si>
    <t>2014/05/20</t>
  </si>
  <si>
    <t>2014/05/22</t>
  </si>
  <si>
    <t>자본-동작 헬스기구</t>
    <phoneticPr fontId="2" type="noConversion"/>
  </si>
  <si>
    <t>2014/07/11</t>
  </si>
  <si>
    <t>2014/07/18</t>
  </si>
  <si>
    <t>2014/08/22</t>
  </si>
  <si>
    <t>유 형 자 산 합 계</t>
    <phoneticPr fontId="4" type="noConversion"/>
  </si>
  <si>
    <t>2014/05/14</t>
  </si>
  <si>
    <t>2014/07/03</t>
  </si>
  <si>
    <t>자본-휴양소 객실 냉장고</t>
    <phoneticPr fontId="2" type="noConversion"/>
  </si>
  <si>
    <t>무 형 자 산</t>
    <phoneticPr fontId="4" type="noConversion"/>
  </si>
  <si>
    <t>MS오피스2000:11EA</t>
    <phoneticPr fontId="4" type="noConversion"/>
  </si>
  <si>
    <t>체육시설회원PROGR</t>
    <phoneticPr fontId="4" type="noConversion"/>
  </si>
  <si>
    <t>MS(SQL):1세트</t>
    <phoneticPr fontId="4" type="noConversion"/>
  </si>
  <si>
    <t>오피스 워디안:30유저</t>
    <phoneticPr fontId="4" type="noConversion"/>
  </si>
  <si>
    <t>인사관리프로그램(더</t>
    <phoneticPr fontId="4" type="noConversion"/>
  </si>
  <si>
    <t>문서보관시스템</t>
    <phoneticPr fontId="4" type="noConversion"/>
  </si>
  <si>
    <t>급여프로그램</t>
    <phoneticPr fontId="4" type="noConversion"/>
  </si>
  <si>
    <t>소프트웨어(일러스트</t>
    <phoneticPr fontId="4" type="noConversion"/>
  </si>
  <si>
    <t>소프트웨어(포토샵)</t>
    <phoneticPr fontId="4" type="noConversion"/>
  </si>
  <si>
    <t>소프트웨어(한글2005</t>
    <phoneticPr fontId="4" type="noConversion"/>
  </si>
  <si>
    <t>MS Office Pro</t>
    <phoneticPr fontId="4" type="noConversion"/>
  </si>
  <si>
    <t>v3백신</t>
    <phoneticPr fontId="4" type="noConversion"/>
  </si>
  <si>
    <t>Win XP Professional</t>
    <phoneticPr fontId="4" type="noConversion"/>
  </si>
  <si>
    <t>백신서버용</t>
    <phoneticPr fontId="4" type="noConversion"/>
  </si>
  <si>
    <t>포토샵CS2</t>
    <phoneticPr fontId="4" type="noConversion"/>
  </si>
  <si>
    <t>백신V3</t>
    <phoneticPr fontId="4" type="noConversion"/>
  </si>
  <si>
    <t>인사급여프로그램</t>
    <phoneticPr fontId="4" type="noConversion"/>
  </si>
  <si>
    <t>백신 server</t>
    <phoneticPr fontId="4" type="noConversion"/>
  </si>
  <si>
    <t>업무용SW(백신Client)</t>
    <phoneticPr fontId="4" type="noConversion"/>
  </si>
  <si>
    <t>Red Hat Linux 5.0</t>
    <phoneticPr fontId="4" type="noConversion"/>
  </si>
  <si>
    <t>전자결제시스템</t>
    <phoneticPr fontId="4" type="noConversion"/>
  </si>
  <si>
    <t>업무용소프트웨어(4종401개)</t>
    <phoneticPr fontId="4" type="noConversion"/>
  </si>
  <si>
    <t>통합회원관리프로그램(혁산정보)</t>
    <phoneticPr fontId="4" type="noConversion"/>
  </si>
  <si>
    <t>소프트웨어</t>
    <phoneticPr fontId="4" type="noConversion"/>
  </si>
  <si>
    <t>전자결재시스템 사용자 라이선스</t>
    <phoneticPr fontId="4" type="noConversion"/>
  </si>
  <si>
    <t>자본-홈페이지 개선 웹방화벽</t>
    <phoneticPr fontId="2" type="noConversion"/>
  </si>
  <si>
    <t>자본-홈페이지 웹접근성</t>
    <phoneticPr fontId="2" type="noConversion"/>
  </si>
  <si>
    <t>개인정보 접근제어 솔루션</t>
    <phoneticPr fontId="2" type="noConversion"/>
  </si>
  <si>
    <t>자본-여성 고압세척기</t>
    <phoneticPr fontId="2" type="noConversion"/>
  </si>
  <si>
    <t>자본-흑석 채성분분석기</t>
    <phoneticPr fontId="2" type="noConversion"/>
  </si>
  <si>
    <t>자본-동작 무인타석배정기</t>
    <phoneticPr fontId="2" type="noConversion"/>
  </si>
  <si>
    <t>무인경비 시스템</t>
    <phoneticPr fontId="4" type="noConversion"/>
  </si>
  <si>
    <t>체육센터 회원PROGR</t>
    <phoneticPr fontId="4" type="noConversion"/>
  </si>
  <si>
    <t>회계프로그램</t>
    <phoneticPr fontId="4" type="noConversion"/>
  </si>
  <si>
    <t>워디안프로그램:12EA</t>
    <phoneticPr fontId="4" type="noConversion"/>
  </si>
  <si>
    <t>워디안프로그램:2EA</t>
    <phoneticPr fontId="4" type="noConversion"/>
  </si>
  <si>
    <t>자산관리프로그램</t>
    <phoneticPr fontId="4" type="noConversion"/>
  </si>
  <si>
    <t>DB서버및스토리지장비</t>
    <phoneticPr fontId="4" type="noConversion"/>
  </si>
  <si>
    <t>나모2006</t>
    <phoneticPr fontId="4" type="noConversion"/>
  </si>
  <si>
    <t>알집6.0</t>
    <phoneticPr fontId="4" type="noConversion"/>
  </si>
  <si>
    <t>MS OFFICE(2007)</t>
    <phoneticPr fontId="4" type="noConversion"/>
  </si>
  <si>
    <t>공사원가작성SW</t>
    <phoneticPr fontId="4" type="noConversion"/>
  </si>
  <si>
    <t>백신 client</t>
    <phoneticPr fontId="4" type="noConversion"/>
  </si>
  <si>
    <t>아크로뱃 SW</t>
    <phoneticPr fontId="4" type="noConversion"/>
  </si>
  <si>
    <t>윈도우비스타 SW</t>
    <phoneticPr fontId="4" type="noConversion"/>
  </si>
  <si>
    <t>포토샵 SW</t>
    <phoneticPr fontId="4" type="noConversion"/>
  </si>
  <si>
    <t>한글 SW</t>
    <phoneticPr fontId="4" type="noConversion"/>
  </si>
  <si>
    <t>업무용소프트웨어</t>
    <phoneticPr fontId="4" type="noConversion"/>
  </si>
  <si>
    <t>소프트웨어백신</t>
    <phoneticPr fontId="4" type="noConversion"/>
  </si>
  <si>
    <t>소프트웨어알툴즈</t>
    <phoneticPr fontId="4" type="noConversion"/>
  </si>
  <si>
    <t>소프트웨어SQL</t>
    <phoneticPr fontId="4" type="noConversion"/>
  </si>
  <si>
    <t>Net Helper</t>
    <phoneticPr fontId="4" type="noConversion"/>
  </si>
  <si>
    <t>업무용소프트웨어(4종31개)</t>
    <phoneticPr fontId="4" type="noConversion"/>
  </si>
  <si>
    <t>더존프로그램</t>
    <phoneticPr fontId="4" type="noConversion"/>
  </si>
  <si>
    <t>개인정보유출방지 및 개인정보보호 솔루션</t>
    <phoneticPr fontId="4" type="noConversion"/>
  </si>
  <si>
    <t>백신 소프트웨어, 전용 서버 및 데이터베이스</t>
    <phoneticPr fontId="4" type="noConversion"/>
  </si>
  <si>
    <t>백업솔루션</t>
    <phoneticPr fontId="2" type="noConversion"/>
  </si>
  <si>
    <t>업무용소프트웨어</t>
    <phoneticPr fontId="2" type="noConversion"/>
  </si>
  <si>
    <t>** 기초금액 전기보고서와 대사함</t>
    <phoneticPr fontId="2" type="noConversion"/>
  </si>
  <si>
    <t>당기말
상각누계액</t>
    <phoneticPr fontId="2" type="noConversion"/>
  </si>
  <si>
    <t>당기말
장부가액</t>
    <phoneticPr fontId="2" type="noConversion"/>
  </si>
  <si>
    <t>** 2009년 자산 상각완료2014년</t>
    <phoneticPr fontId="2" type="noConversion"/>
  </si>
  <si>
    <t>** 무형자산은 정액법 월할 상각 내용년수 5년</t>
    <phoneticPr fontId="2" type="noConversion"/>
  </si>
  <si>
    <t>2015/02/25</t>
  </si>
  <si>
    <t>2015/02/16</t>
  </si>
  <si>
    <t>2015/03/04</t>
  </si>
  <si>
    <t>2015/03/12</t>
  </si>
  <si>
    <t>2015/03/19</t>
  </si>
  <si>
    <t>2015/03/23</t>
  </si>
  <si>
    <t>2015/03/26</t>
  </si>
  <si>
    <t>2015/04/30</t>
  </si>
  <si>
    <t>2015/05/04</t>
  </si>
  <si>
    <t>2015/05/14</t>
  </si>
  <si>
    <t>2015/05/27</t>
  </si>
  <si>
    <t>2015/06/09</t>
  </si>
  <si>
    <t>2015/06/17</t>
  </si>
  <si>
    <t>2015/06/24</t>
  </si>
  <si>
    <t>2015/07/13</t>
  </si>
  <si>
    <t>2015/08/12</t>
  </si>
  <si>
    <t>유형자산</t>
    <phoneticPr fontId="2" type="noConversion"/>
  </si>
  <si>
    <t>무형자산</t>
    <phoneticPr fontId="2" type="noConversion"/>
  </si>
  <si>
    <t>차량</t>
    <phoneticPr fontId="2" type="noConversion"/>
  </si>
  <si>
    <t>합    계</t>
    <phoneticPr fontId="2" type="noConversion"/>
  </si>
  <si>
    <t>2015말장부가</t>
    <phoneticPr fontId="2" type="noConversion"/>
  </si>
  <si>
    <t>취득분 감가상각</t>
    <phoneticPr fontId="2" type="noConversion"/>
  </si>
  <si>
    <t>합     계</t>
    <phoneticPr fontId="2" type="noConversion"/>
  </si>
  <si>
    <t>구분</t>
    <phoneticPr fontId="2" type="noConversion"/>
  </si>
  <si>
    <t xml:space="preserve"> </t>
    <phoneticPr fontId="2" type="noConversion"/>
  </si>
  <si>
    <t>무 형 자 산</t>
    <phoneticPr fontId="2" type="noConversion"/>
  </si>
  <si>
    <t>백신소프트웨어</t>
    <phoneticPr fontId="2" type="noConversion"/>
  </si>
  <si>
    <t>공  기 구 비 품</t>
    <phoneticPr fontId="2" type="noConversion"/>
  </si>
  <si>
    <t>무형</t>
    <phoneticPr fontId="2" type="noConversion"/>
  </si>
  <si>
    <t>비품</t>
    <phoneticPr fontId="2" type="noConversion"/>
  </si>
  <si>
    <t>사당문화회관 사물함</t>
    <phoneticPr fontId="2" type="noConversion"/>
  </si>
  <si>
    <t>무인발권기</t>
    <phoneticPr fontId="2" type="noConversion"/>
  </si>
  <si>
    <t xml:space="preserve">자본-여성 헬스기구 </t>
    <phoneticPr fontId="2" type="noConversion"/>
  </si>
  <si>
    <t>자본-여성 헬스기구</t>
    <phoneticPr fontId="2" type="noConversion"/>
  </si>
  <si>
    <t>여성 싸이클</t>
    <phoneticPr fontId="2" type="noConversion"/>
  </si>
  <si>
    <t>자본-업무용노트북 및 모니터</t>
    <phoneticPr fontId="2" type="noConversion"/>
  </si>
  <si>
    <t>자본-사당 수영장 음향장비</t>
    <phoneticPr fontId="2" type="noConversion"/>
  </si>
  <si>
    <t>자본-사당 고압세척기</t>
    <phoneticPr fontId="2" type="noConversion"/>
  </si>
  <si>
    <t>자본-동작 헬스장 거꾸리(동작-347)</t>
    <phoneticPr fontId="2" type="noConversion"/>
  </si>
  <si>
    <t>자본-업무용 PC 및 모니터(경영-595)</t>
    <phoneticPr fontId="2" type="noConversion"/>
  </si>
  <si>
    <t>자본-플로터</t>
    <phoneticPr fontId="2" type="noConversion"/>
  </si>
  <si>
    <t>자본-동작 체성분 분석기(동작-543)</t>
    <phoneticPr fontId="2" type="noConversion"/>
  </si>
  <si>
    <t>자본-동작 헬스기구(동작-552)</t>
    <phoneticPr fontId="2" type="noConversion"/>
  </si>
  <si>
    <t>자본-동작 소체육관 기구</t>
    <phoneticPr fontId="2" type="noConversion"/>
  </si>
  <si>
    <t>자본-소체육관 플레잉요가랙(동작-771)</t>
    <phoneticPr fontId="2" type="noConversion"/>
  </si>
  <si>
    <t>자본-2015년 자본예산 강화ABS사물함</t>
    <phoneticPr fontId="2" type="noConversion"/>
  </si>
  <si>
    <t>자본-2015년 소체육관 기구동작-807</t>
    <phoneticPr fontId="2" type="noConversion"/>
  </si>
  <si>
    <t>자본-2015년 소체육관 소도구(동작-819)</t>
    <phoneticPr fontId="2" type="noConversion"/>
  </si>
  <si>
    <t>자본-동작 소체육관 벽면 거울</t>
    <phoneticPr fontId="2" type="noConversion"/>
  </si>
  <si>
    <t>자본-공기구비품-플라잉요가 기자재 (동작-1048)</t>
    <phoneticPr fontId="2" type="noConversion"/>
  </si>
  <si>
    <t>여성-763 수영장 개인사물함</t>
    <phoneticPr fontId="2" type="noConversion"/>
  </si>
  <si>
    <t>여성-765 수영장 무인락커 시스템</t>
    <phoneticPr fontId="2" type="noConversion"/>
  </si>
  <si>
    <t>자본예산(사당-1644)지하1층 여자탈의실 에어컨</t>
    <phoneticPr fontId="2" type="noConversion"/>
  </si>
  <si>
    <t>상도-700 헬스기구</t>
    <phoneticPr fontId="2" type="noConversion"/>
  </si>
  <si>
    <t>동작구민체육센터-1555 강습용 피아노</t>
    <phoneticPr fontId="2" type="noConversion"/>
  </si>
  <si>
    <t>수납장(여성플라자-1119)</t>
    <phoneticPr fontId="2" type="noConversion"/>
  </si>
  <si>
    <t>흑석 음향장비</t>
    <phoneticPr fontId="2" type="noConversion"/>
  </si>
  <si>
    <t>자본-헬스장 회원출입 무인자동화 시스템</t>
    <phoneticPr fontId="2" type="noConversion"/>
  </si>
  <si>
    <t>회계프로그램전용서버OS및이용자라이센스구매비용지출</t>
  </si>
  <si>
    <t>백신소프트웨어구매비지출</t>
  </si>
  <si>
    <t>2016/11/10</t>
  </si>
  <si>
    <t>2016/12/07</t>
  </si>
  <si>
    <t>사당문화회관컬러프린터(사당-233)</t>
    <phoneticPr fontId="2" type="noConversion"/>
  </si>
  <si>
    <t>문서세단기(여성-171)</t>
    <phoneticPr fontId="2" type="noConversion"/>
  </si>
  <si>
    <t>문서세단기(동작-270)</t>
    <phoneticPr fontId="2" type="noConversion"/>
  </si>
  <si>
    <t>문서세단기(사당-354)</t>
    <phoneticPr fontId="2" type="noConversion"/>
  </si>
  <si>
    <t>헬스기구 조달구매(사당-469)</t>
    <phoneticPr fontId="2" type="noConversion"/>
  </si>
  <si>
    <t>객실환경관리청소기구매(휴양소-247)</t>
    <phoneticPr fontId="2" type="noConversion"/>
  </si>
  <si>
    <t>다목적강당 냉난방기설치(사당-468)</t>
    <phoneticPr fontId="2" type="noConversion"/>
  </si>
  <si>
    <t>ERP시스템 전용서버 구매(경지-394)</t>
    <phoneticPr fontId="2" type="noConversion"/>
  </si>
  <si>
    <t>다목적실음향장비구매대금지급(여성-321)</t>
    <phoneticPr fontId="2" type="noConversion"/>
  </si>
  <si>
    <t>컴퓨터및모니터 조달구매(경영-552)</t>
    <phoneticPr fontId="2" type="noConversion"/>
  </si>
  <si>
    <t>수영장음향장비구매(동작-733)</t>
    <phoneticPr fontId="2" type="noConversion"/>
  </si>
  <si>
    <t>다목적실음향장비(동작-734)</t>
    <phoneticPr fontId="2" type="noConversion"/>
  </si>
  <si>
    <t>필라테스스튜디오프린터기조달구매(체육-100)</t>
    <phoneticPr fontId="2" type="noConversion"/>
  </si>
  <si>
    <t>필라테스스튜디오컴퓨터및모니터조달구매(체육-100)</t>
    <phoneticPr fontId="2" type="noConversion"/>
  </si>
  <si>
    <t>음향장비구매대금지급(사당-637)</t>
    <phoneticPr fontId="2" type="noConversion"/>
  </si>
  <si>
    <t>기구필라테스개인룸기구구매(체육-100)</t>
    <phoneticPr fontId="2" type="noConversion"/>
  </si>
  <si>
    <t>기구필라테스그룹룸기구구매(체육-201)</t>
    <phoneticPr fontId="2" type="noConversion"/>
  </si>
  <si>
    <t>도서반납함구매(솔밭-173)</t>
    <phoneticPr fontId="2" type="noConversion"/>
  </si>
  <si>
    <t>체성분측정기 조달구매(여성-1277)</t>
    <phoneticPr fontId="2" type="noConversion"/>
  </si>
  <si>
    <t>필라테스스튜디오비품조달구매(체육-100)</t>
    <phoneticPr fontId="2" type="noConversion"/>
  </si>
  <si>
    <t>필라테스스튜디오진공청소기조달구매(체육-100)</t>
    <phoneticPr fontId="2" type="noConversion"/>
  </si>
  <si>
    <t>3층필라테스교실음향장비구매(체육-100)</t>
    <phoneticPr fontId="2" type="noConversion"/>
  </si>
  <si>
    <t>다목적실무인락커시스템공사대금지급(동작-805)</t>
    <phoneticPr fontId="2" type="noConversion"/>
  </si>
  <si>
    <t>필라테스스튜디오소도구(덤벨)구매</t>
    <phoneticPr fontId="2" type="noConversion"/>
  </si>
  <si>
    <t>헬스장발권용터치모니터구매</t>
    <phoneticPr fontId="2" type="noConversion"/>
  </si>
  <si>
    <t>음향장비교체비지급(상도-664)</t>
    <phoneticPr fontId="2" type="noConversion"/>
  </si>
  <si>
    <t>벽걸이에어컨2대구매설치</t>
    <phoneticPr fontId="2" type="noConversion"/>
  </si>
  <si>
    <t>2층세미나실냉방기설치공사비지급</t>
    <phoneticPr fontId="2" type="noConversion"/>
  </si>
  <si>
    <t>상도헬스장대형청소기구매</t>
    <phoneticPr fontId="2" type="noConversion"/>
  </si>
  <si>
    <t>접수처발권용감열식프린터기구매(사당)</t>
    <phoneticPr fontId="2" type="noConversion"/>
  </si>
  <si>
    <t>냉난방기구매(흑석-1547)</t>
    <phoneticPr fontId="2" type="noConversion"/>
  </si>
  <si>
    <t>냉장고(5대)구매 (공영주차장)</t>
    <phoneticPr fontId="2" type="noConversion"/>
  </si>
  <si>
    <t>동작 트램폴린 수업용단상 제작구매</t>
    <phoneticPr fontId="2" type="noConversion"/>
  </si>
  <si>
    <t>공영주차장에어컨구매</t>
    <phoneticPr fontId="2" type="noConversion"/>
  </si>
  <si>
    <t>여성 헬스장런닝머신TV구매</t>
    <phoneticPr fontId="2" type="noConversion"/>
  </si>
  <si>
    <t>헬스장런닝머신모니터구매(흑석)</t>
    <phoneticPr fontId="2" type="noConversion"/>
  </si>
  <si>
    <t>수영장(의무실)의료용침대(진찰대)구매(여성)</t>
    <phoneticPr fontId="2" type="noConversion"/>
  </si>
  <si>
    <t>청소용세탁기구매</t>
    <phoneticPr fontId="2" type="noConversion"/>
  </si>
  <si>
    <t>사당문화회관 문화교실 의자교체</t>
    <phoneticPr fontId="2" type="noConversion"/>
  </si>
  <si>
    <t>전기말장부가액</t>
    <phoneticPr fontId="2" type="noConversion"/>
  </si>
  <si>
    <t>차 량 운 반 구 소 계</t>
    <phoneticPr fontId="2" type="noConversion"/>
  </si>
  <si>
    <t>감가상각비</t>
    <phoneticPr fontId="2" type="noConversion"/>
  </si>
  <si>
    <t>무 형 자 산 소 계</t>
    <phoneticPr fontId="4" type="noConversion"/>
  </si>
  <si>
    <t>총        합       계</t>
    <phoneticPr fontId="2" type="noConversion"/>
  </si>
  <si>
    <t>총계</t>
    <phoneticPr fontId="2" type="noConversion"/>
  </si>
  <si>
    <t>자     산     명</t>
    <phoneticPr fontId="2" type="noConversion"/>
  </si>
  <si>
    <t>계 정 과 목</t>
    <phoneticPr fontId="2" type="noConversion"/>
  </si>
  <si>
    <t>취 득 일 자</t>
    <phoneticPr fontId="2" type="noConversion"/>
  </si>
  <si>
    <t>취 득 가 액</t>
    <phoneticPr fontId="4" type="noConversion"/>
  </si>
  <si>
    <t>감  가  상  각  비  명  세  서</t>
    <phoneticPr fontId="2" type="noConversion"/>
  </si>
  <si>
    <t>2016년12월 31일현재</t>
    <phoneticPr fontId="2" type="noConversion"/>
  </si>
  <si>
    <t>2017년12월 31일현재</t>
    <phoneticPr fontId="2" type="noConversion"/>
  </si>
  <si>
    <t>주차팀 업무용 차량</t>
    <phoneticPr fontId="2" type="noConversion"/>
  </si>
  <si>
    <t>벨트마사지 외1종</t>
    <phoneticPr fontId="2" type="noConversion"/>
  </si>
  <si>
    <t>대형 청소기</t>
    <phoneticPr fontId="2" type="noConversion"/>
  </si>
  <si>
    <t>체성분분석기 외 1종</t>
    <phoneticPr fontId="2" type="noConversion"/>
  </si>
  <si>
    <t>탁구대 외 2종</t>
    <phoneticPr fontId="2" type="noConversion"/>
  </si>
  <si>
    <t>동작구민체육센터 로비 의자</t>
    <phoneticPr fontId="2" type="noConversion"/>
  </si>
  <si>
    <t>동작구민체육센터 공용락커</t>
    <phoneticPr fontId="2" type="noConversion"/>
  </si>
  <si>
    <t>동작휴양소 객실 전기밥솥</t>
    <phoneticPr fontId="2" type="noConversion"/>
  </si>
  <si>
    <t>수영장 개인사물함</t>
    <phoneticPr fontId="2" type="noConversion"/>
  </si>
  <si>
    <t>동작휴양소 강당 비디오프로젝터</t>
    <phoneticPr fontId="2" type="noConversion"/>
  </si>
  <si>
    <t>동작구민체육센터  전자키시스템</t>
    <phoneticPr fontId="2" type="noConversion"/>
  </si>
  <si>
    <t>컴퓨터 및 모니터</t>
    <phoneticPr fontId="2" type="noConversion"/>
  </si>
  <si>
    <t>사당문화회관 수영장 코스로프</t>
    <phoneticPr fontId="2" type="noConversion"/>
  </si>
  <si>
    <t>상도스포츠클럽 모니터 외 1종</t>
    <phoneticPr fontId="2" type="noConversion"/>
  </si>
  <si>
    <t>동작구민체육센터 개인사물함</t>
    <phoneticPr fontId="2" type="noConversion"/>
  </si>
  <si>
    <t>동작휴양소 벽걸이 선풍기</t>
    <phoneticPr fontId="2" type="noConversion"/>
  </si>
  <si>
    <t>여성플라자스포츠센터 냉장고</t>
    <phoneticPr fontId="2" type="noConversion"/>
  </si>
  <si>
    <t xml:space="preserve">여성플라자스포츠센터 (전자키)시스템 </t>
    <phoneticPr fontId="2" type="noConversion"/>
  </si>
  <si>
    <t>여성플라자스포츠센터 헬스장 운동기구</t>
    <phoneticPr fontId="2" type="noConversion"/>
  </si>
  <si>
    <t>상도스포츠클럽 피아노</t>
    <phoneticPr fontId="2" type="noConversion"/>
  </si>
  <si>
    <t>여성플라자스포츠센터 업무용 PC</t>
    <phoneticPr fontId="2" type="noConversion"/>
  </si>
  <si>
    <t>컨테이너 (동작)</t>
    <phoneticPr fontId="2" type="noConversion"/>
  </si>
  <si>
    <t>업무용 노트북 및 컴퓨터</t>
    <phoneticPr fontId="2" type="noConversion"/>
  </si>
  <si>
    <t>업무용 컴퓨터 SSD</t>
    <phoneticPr fontId="2" type="noConversion"/>
  </si>
  <si>
    <t>2017/03/06</t>
  </si>
  <si>
    <t>2017/03/07</t>
  </si>
  <si>
    <t>2017/03/09</t>
  </si>
  <si>
    <t>2017/03/17</t>
  </si>
  <si>
    <t>2017/03/20</t>
  </si>
  <si>
    <t>2017/03/22</t>
  </si>
  <si>
    <t>2017/03/24</t>
  </si>
  <si>
    <t>2017/04/03</t>
  </si>
  <si>
    <t>2017/04/17</t>
  </si>
  <si>
    <t>2017/05/18</t>
  </si>
  <si>
    <t>2017/06/07</t>
  </si>
  <si>
    <t>2017/06/09</t>
  </si>
  <si>
    <t>2017/06/15</t>
  </si>
  <si>
    <t>2017/07/04</t>
  </si>
  <si>
    <t>2017/07/27</t>
  </si>
  <si>
    <t>2017/08/17</t>
  </si>
  <si>
    <t>2017/08/24</t>
  </si>
  <si>
    <t>2017/08/31</t>
  </si>
  <si>
    <t>2017/09/13</t>
  </si>
  <si>
    <t>2017/09/15</t>
  </si>
  <si>
    <t>2017/02/09</t>
  </si>
  <si>
    <t>2017/02/23</t>
  </si>
  <si>
    <t>2017/04/10</t>
  </si>
  <si>
    <t>2017/05/04</t>
  </si>
  <si>
    <t>2017/05/26</t>
  </si>
  <si>
    <t>통합사무자동화시스템</t>
    <phoneticPr fontId="2" type="noConversion"/>
  </si>
  <si>
    <t>동작구민체육센터 인바디프로그램</t>
    <phoneticPr fontId="2" type="noConversion"/>
  </si>
  <si>
    <t>사당종합체육관 인바디 프로그램</t>
    <phoneticPr fontId="2" type="noConversion"/>
  </si>
  <si>
    <t>동작휴양소 개인정보 노출방지 솔루션</t>
    <phoneticPr fontId="2" type="noConversion"/>
  </si>
  <si>
    <t>더존G20 금융CMS 연동모듈</t>
    <phoneticPr fontId="2" type="noConversion"/>
  </si>
  <si>
    <t xml:space="preserve"> </t>
    <phoneticPr fontId="2" type="noConversion"/>
  </si>
  <si>
    <t>5년 균등액</t>
    <phoneticPr fontId="2" type="noConversion"/>
  </si>
  <si>
    <t>자본금 현금</t>
    <phoneticPr fontId="2" type="noConversion"/>
  </si>
  <si>
    <t>2016.12.31</t>
    <phoneticPr fontId="2" type="noConversion"/>
  </si>
  <si>
    <t>감가상각비 전입</t>
    <phoneticPr fontId="2" type="noConversion"/>
  </si>
  <si>
    <t>2016.12.30</t>
    <phoneticPr fontId="2" type="noConversion"/>
  </si>
  <si>
    <t>자본예산 구입비용</t>
    <phoneticPr fontId="2" type="noConversion"/>
  </si>
  <si>
    <t>2017.12.31</t>
    <phoneticPr fontId="2" type="noConversion"/>
  </si>
  <si>
    <t>감가상각비 전입</t>
    <phoneticPr fontId="2" type="noConversion"/>
  </si>
  <si>
    <t xml:space="preserve"> </t>
    <phoneticPr fontId="2" type="noConversion"/>
  </si>
  <si>
    <t xml:space="preserve"> </t>
    <phoneticPr fontId="2" type="noConversion"/>
  </si>
  <si>
    <t>일    자</t>
    <phoneticPr fontId="2" type="noConversion"/>
  </si>
  <si>
    <t>내      용</t>
    <phoneticPr fontId="2" type="noConversion"/>
  </si>
  <si>
    <t>누  계  액</t>
    <phoneticPr fontId="2" type="noConversion"/>
  </si>
  <si>
    <t xml:space="preserve"> ○ 자본금 현황</t>
    <phoneticPr fontId="2" type="noConversion"/>
  </si>
  <si>
    <t>2017.12.30</t>
    <phoneticPr fontId="2" type="noConversion"/>
  </si>
  <si>
    <t>금   액</t>
    <phoneticPr fontId="2" type="noConversion"/>
  </si>
  <si>
    <t xml:space="preserve">백신프로그램 갱신(구매) 비용 </t>
    <phoneticPr fontId="2" type="noConversion"/>
  </si>
  <si>
    <t>사당문화회관 로비 의자구매</t>
    <phoneticPr fontId="2" type="noConversion"/>
  </si>
  <si>
    <t>순번발행기 구매</t>
    <phoneticPr fontId="2" type="noConversion"/>
  </si>
  <si>
    <t>동작구민체육센터 수영장 공용락커 구매</t>
    <phoneticPr fontId="2" type="noConversion"/>
  </si>
  <si>
    <t>동작구민체육센터 수영장 락커 전자키 이전설치 공사</t>
    <phoneticPr fontId="2" type="noConversion"/>
  </si>
  <si>
    <t>사당문화회관 3층 강당 락커 구매</t>
    <phoneticPr fontId="2" type="noConversion"/>
  </si>
  <si>
    <t>구분</t>
    <phoneticPr fontId="4" type="noConversion"/>
  </si>
  <si>
    <t xml:space="preserve"> </t>
    <phoneticPr fontId="2" type="noConversion"/>
  </si>
  <si>
    <t xml:space="preserve"> </t>
    <phoneticPr fontId="2" type="noConversion"/>
  </si>
  <si>
    <t>화물차량 포터(휴양소)</t>
    <phoneticPr fontId="2" type="noConversion"/>
  </si>
  <si>
    <t>피아노</t>
    <phoneticPr fontId="2" type="noConversion"/>
  </si>
  <si>
    <t>수납장</t>
    <phoneticPr fontId="2" type="noConversion"/>
  </si>
  <si>
    <t xml:space="preserve">락커 전자키 </t>
    <phoneticPr fontId="2" type="noConversion"/>
  </si>
  <si>
    <t>공용락커</t>
    <phoneticPr fontId="2" type="noConversion"/>
  </si>
  <si>
    <t>회계프로그램전용서버OS및이용자라이센스</t>
    <phoneticPr fontId="2" type="noConversion"/>
  </si>
  <si>
    <t>필라테스스튜디오컴퓨터및모니터</t>
    <phoneticPr fontId="2" type="noConversion"/>
  </si>
  <si>
    <t>필라테스스튜디오프린터기</t>
    <phoneticPr fontId="2" type="noConversion"/>
  </si>
  <si>
    <t>다목적실음향장비</t>
    <phoneticPr fontId="2" type="noConversion"/>
  </si>
  <si>
    <t xml:space="preserve">소나타하이브리드 1999CC (6801) </t>
    <phoneticPr fontId="2" type="noConversion"/>
  </si>
  <si>
    <t>모닝998CC (4394)</t>
    <phoneticPr fontId="2" type="noConversion"/>
  </si>
  <si>
    <t>그랜드스타렉스 12인승 CVX (4982)</t>
    <phoneticPr fontId="2" type="noConversion"/>
  </si>
  <si>
    <t>취득가액</t>
    <phoneticPr fontId="4" type="noConversion"/>
  </si>
  <si>
    <t>비 고</t>
    <phoneticPr fontId="4" type="noConversion"/>
  </si>
  <si>
    <t>자산관리 현황</t>
    <phoneticPr fontId="2" type="noConversion"/>
  </si>
  <si>
    <t>통합회원관리프로그램</t>
    <phoneticPr fontId="4" type="noConversion"/>
  </si>
  <si>
    <t xml:space="preserve">여성 헬스기구 </t>
    <phoneticPr fontId="2" type="noConversion"/>
  </si>
  <si>
    <t>여성 헬스기구</t>
    <phoneticPr fontId="2" type="noConversion"/>
  </si>
  <si>
    <t xml:space="preserve">여성 무인발권기 </t>
    <phoneticPr fontId="4" type="noConversion"/>
  </si>
  <si>
    <t xml:space="preserve">여성 수영장 여자탈의실 공용락카 </t>
    <phoneticPr fontId="4" type="noConversion"/>
  </si>
  <si>
    <t>사당 무인발권기 설치공사</t>
    <phoneticPr fontId="4" type="noConversion"/>
  </si>
  <si>
    <t xml:space="preserve">사당 헬스장 모니터 </t>
    <phoneticPr fontId="4" type="noConversion"/>
  </si>
  <si>
    <t xml:space="preserve">본부 컴퓨터 </t>
    <phoneticPr fontId="4" type="noConversion"/>
  </si>
  <si>
    <t xml:space="preserve">동작 헬스장 TV </t>
    <phoneticPr fontId="4" type="noConversion"/>
  </si>
  <si>
    <t xml:space="preserve">헬스장 런닝머신 </t>
    <phoneticPr fontId="4" type="noConversion"/>
  </si>
  <si>
    <t xml:space="preserve">헬스장 체지방 분해기 </t>
    <phoneticPr fontId="4" type="noConversion"/>
  </si>
  <si>
    <t>사당 헬스장 LCD TV</t>
    <phoneticPr fontId="4" type="noConversion"/>
  </si>
  <si>
    <t>휴양소 TV</t>
    <phoneticPr fontId="4" type="noConversion"/>
  </si>
  <si>
    <t xml:space="preserve">휴양소 침대 </t>
    <phoneticPr fontId="4" type="noConversion"/>
  </si>
  <si>
    <t xml:space="preserve">동작 헬스기구 </t>
    <phoneticPr fontId="4" type="noConversion"/>
  </si>
  <si>
    <t>동작 헬스기구 (두비원)</t>
    <phoneticPr fontId="4" type="noConversion"/>
  </si>
  <si>
    <t>홈페이지 개선 웹방화벽</t>
    <phoneticPr fontId="2" type="noConversion"/>
  </si>
  <si>
    <t>홈페이지 웹접근성</t>
    <phoneticPr fontId="2" type="noConversion"/>
  </si>
  <si>
    <t>동작 헬스기구 (현대)</t>
    <phoneticPr fontId="4" type="noConversion"/>
  </si>
  <si>
    <t>여성 고압세척기</t>
    <phoneticPr fontId="2" type="noConversion"/>
  </si>
  <si>
    <t>동작 헬스기구</t>
    <phoneticPr fontId="2" type="noConversion"/>
  </si>
  <si>
    <t>업무용노트북 및 모니터</t>
    <phoneticPr fontId="2" type="noConversion"/>
  </si>
  <si>
    <t>헬스장 회원출입 무인자동화 시스템</t>
  </si>
  <si>
    <t>휴양소 객실 냉장고</t>
  </si>
  <si>
    <t>흑석 채성분분석기</t>
  </si>
  <si>
    <t>동작 무인타석배정기</t>
  </si>
  <si>
    <t>사당 수영장 음향장비</t>
  </si>
  <si>
    <t>사당 고압세척기</t>
  </si>
  <si>
    <t>동작 소체육관 기구</t>
  </si>
  <si>
    <t>동작 소체육관 벽면 거울</t>
  </si>
  <si>
    <t>강화ABS사물함</t>
  </si>
  <si>
    <t xml:space="preserve">플라잉요가 기자재 </t>
    <phoneticPr fontId="4" type="noConversion"/>
  </si>
  <si>
    <t>동작 헬스장 거꾸리</t>
    <phoneticPr fontId="4" type="noConversion"/>
  </si>
  <si>
    <t>업무용 PC 및 모니터</t>
    <phoneticPr fontId="4" type="noConversion"/>
  </si>
  <si>
    <t>동작 체성분 분석기</t>
    <phoneticPr fontId="4" type="noConversion"/>
  </si>
  <si>
    <t>동작 헬스기구</t>
    <phoneticPr fontId="4" type="noConversion"/>
  </si>
  <si>
    <t>소체육관 플레잉요가랙</t>
    <phoneticPr fontId="4" type="noConversion"/>
  </si>
  <si>
    <t>소체육관 기구동작</t>
    <phoneticPr fontId="4" type="noConversion"/>
  </si>
  <si>
    <t>소체육관 소도구</t>
    <phoneticPr fontId="4" type="noConversion"/>
  </si>
  <si>
    <t>수영장 개인사물함</t>
    <phoneticPr fontId="2" type="noConversion"/>
  </si>
  <si>
    <t>수영장 무인락커 시스템</t>
    <phoneticPr fontId="2" type="noConversion"/>
  </si>
  <si>
    <t>여자탈의실 에어컨</t>
    <phoneticPr fontId="2" type="noConversion"/>
  </si>
  <si>
    <t>헬스기구</t>
    <phoneticPr fontId="2" type="noConversion"/>
  </si>
  <si>
    <t>컬러프린터</t>
    <phoneticPr fontId="2" type="noConversion"/>
  </si>
  <si>
    <t>문서세단기</t>
    <phoneticPr fontId="2" type="noConversion"/>
  </si>
  <si>
    <t>헬스기구</t>
    <phoneticPr fontId="2" type="noConversion"/>
  </si>
  <si>
    <t>청소기</t>
    <phoneticPr fontId="2" type="noConversion"/>
  </si>
  <si>
    <t>다목적강당 냉난방기설치</t>
    <phoneticPr fontId="2" type="noConversion"/>
  </si>
  <si>
    <t xml:space="preserve">체성분측정기 </t>
    <phoneticPr fontId="2" type="noConversion"/>
  </si>
  <si>
    <t>도서반납함</t>
    <phoneticPr fontId="2" type="noConversion"/>
  </si>
  <si>
    <t xml:space="preserve">ERP시스템 전용서버 </t>
  </si>
  <si>
    <t>음향장비대금지급</t>
  </si>
  <si>
    <t>기구필라테스개인룸기구</t>
  </si>
  <si>
    <t>기구필라테스그룹룸기구</t>
  </si>
  <si>
    <t>필라테스스튜디오소도구(덤벨)</t>
  </si>
  <si>
    <t>헬스장발권용터치모니터</t>
  </si>
  <si>
    <t>벽걸이에어컨2대설치</t>
  </si>
  <si>
    <t>상도헬스장대형청소기</t>
  </si>
  <si>
    <t>접수처발권용감열식프린터기(사당)</t>
  </si>
  <si>
    <t>냉난방기(흑석-1547)</t>
  </si>
  <si>
    <t>냉장고(5대) (공영주차장)</t>
  </si>
  <si>
    <t>동작 트램폴린 수업용단상 제작</t>
  </si>
  <si>
    <t>공영주차장에어컨</t>
  </si>
  <si>
    <t>여성 헬스장런닝머신TV</t>
  </si>
  <si>
    <t>헬스장런닝머신모니터(흑석)</t>
  </si>
  <si>
    <t>수영장(의무실)의료용침대(진찰대)(여성)</t>
  </si>
  <si>
    <t>청소용세탁기</t>
  </si>
  <si>
    <t>백신소프트웨어비지출</t>
  </si>
  <si>
    <t xml:space="preserve">순번발행기 </t>
  </si>
  <si>
    <t>로비 의자</t>
  </si>
  <si>
    <t xml:space="preserve">사당문화회관 3층 강당 락커 </t>
  </si>
  <si>
    <t xml:space="preserve">백신프로그램 갱신() 비용 </t>
  </si>
  <si>
    <t>필라테스스튜디오비품</t>
    <phoneticPr fontId="4" type="noConversion"/>
  </si>
  <si>
    <t>필라테스스튜디오진공청소기</t>
    <phoneticPr fontId="4" type="noConversion"/>
  </si>
  <si>
    <t>3층필라테스교실음향장비</t>
    <phoneticPr fontId="4" type="noConversion"/>
  </si>
  <si>
    <t xml:space="preserve">컴퓨터및모니터 </t>
  </si>
  <si>
    <t>다목적실무인락커시스템공사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</si>
</sst>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43" formatCode="_-* #,##0.00_-;\-* #,##0.00_-;_-* &quot;-&quot;??_-;_-@_-"/>
    <numFmt numFmtId="176" formatCode="###,##0"/>
    <numFmt numFmtId="177" formatCode="mm&quot;월&quot;\ dd&quot;일&quot;"/>
    <numFmt numFmtId="178" formatCode="_-* #,##0_-;\-* #,##0_-;_-* &quot;-&quot;??_-;_-@_-"/>
    <numFmt numFmtId="179" formatCode="#,##0_);[Red]\(#,##0\)"/>
    <numFmt numFmtId="180" formatCode="0.000"/>
  </numFmts>
  <fonts count="23" x14ac:knownFonts="1"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8"/>
      <name val="바탕체"/>
      <family val="2"/>
      <charset val="129"/>
    </font>
    <font>
      <sz val="11"/>
      <name val="돋움"/>
      <family val="3"/>
      <charset val="129"/>
    </font>
    <font>
      <sz val="8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굴림체"/>
      <family val="3"/>
      <charset val="129"/>
    </font>
    <font>
      <b/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indexed="63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9"/>
      <color indexed="63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10"/>
      <color indexed="63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sz val="14"/>
      <color indexed="8"/>
      <name val="맑은 고딕"/>
      <family val="3"/>
      <charset val="129"/>
      <scheme val="minor"/>
    </font>
    <font>
      <b/>
      <sz val="22"/>
      <color indexed="8"/>
      <name val="맑은 고딕"/>
      <family val="3"/>
      <charset val="129"/>
      <scheme val="minor"/>
    </font>
    <font>
      <sz val="14"/>
      <color theme="1"/>
      <name val="바탕체"/>
      <family val="2"/>
      <charset val="129"/>
    </font>
    <font>
      <sz val="14"/>
      <color theme="1"/>
      <name val="바탕체"/>
      <family val="1"/>
      <charset val="129"/>
    </font>
    <font>
      <b/>
      <sz val="16"/>
      <color theme="1"/>
      <name val="바탕체"/>
      <family val="1"/>
      <charset val="129"/>
    </font>
    <font>
      <sz val="10"/>
      <name val="맑은 고딕"/>
      <family val="3"/>
      <charset val="129"/>
      <scheme val="maj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/>
    <xf numFmtId="0" fontId="3" fillId="0" borderId="0"/>
    <xf numFmtId="41" fontId="3" fillId="0" borderId="0" applyFont="0" applyFill="0" applyBorder="0" applyAlignment="0" applyProtection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81">
    <xf numFmtId="0" fontId="0" fillId="0" borderId="0" xfId="0">
      <alignment vertical="center"/>
    </xf>
    <xf numFmtId="0" fontId="8" fillId="0" borderId="0" xfId="0" applyNumberFormat="1" applyFont="1" applyFill="1" applyBorder="1" applyAlignment="1" applyProtection="1"/>
    <xf numFmtId="14" fontId="8" fillId="0" borderId="0" xfId="0" applyNumberFormat="1" applyFont="1" applyFill="1" applyBorder="1" applyAlignment="1" applyProtection="1"/>
    <xf numFmtId="41" fontId="8" fillId="0" borderId="0" xfId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>
      <alignment horizontal="right"/>
    </xf>
    <xf numFmtId="0" fontId="12" fillId="0" borderId="0" xfId="0" applyNumberFormat="1" applyFont="1" applyFill="1" applyBorder="1" applyAlignment="1" applyProtection="1"/>
    <xf numFmtId="43" fontId="8" fillId="0" borderId="0" xfId="0" applyNumberFormat="1" applyFont="1" applyFill="1" applyBorder="1" applyAlignment="1" applyProtection="1"/>
    <xf numFmtId="41" fontId="8" fillId="0" borderId="0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/>
    </xf>
    <xf numFmtId="41" fontId="8" fillId="0" borderId="1" xfId="1" applyFont="1" applyFill="1" applyBorder="1" applyAlignment="1" applyProtection="1"/>
    <xf numFmtId="0" fontId="8" fillId="0" borderId="1" xfId="0" applyNumberFormat="1" applyFont="1" applyFill="1" applyBorder="1" applyAlignment="1" applyProtection="1"/>
    <xf numFmtId="41" fontId="8" fillId="0" borderId="1" xfId="0" applyNumberFormat="1" applyFont="1" applyFill="1" applyBorder="1" applyAlignment="1" applyProtection="1"/>
    <xf numFmtId="41" fontId="7" fillId="0" borderId="1" xfId="1" applyFont="1" applyFill="1" applyBorder="1" applyAlignment="1" applyProtection="1"/>
    <xf numFmtId="177" fontId="8" fillId="0" borderId="1" xfId="0" applyNumberFormat="1" applyFont="1" applyFill="1" applyBorder="1" applyAlignment="1" applyProtection="1"/>
    <xf numFmtId="0" fontId="8" fillId="3" borderId="2" xfId="0" applyFont="1" applyFill="1" applyBorder="1" applyAlignment="1" applyProtection="1">
      <alignment horizontal="center" vertical="center"/>
    </xf>
    <xf numFmtId="0" fontId="8" fillId="3" borderId="2" xfId="0" applyFont="1" applyFill="1" applyBorder="1" applyAlignment="1" applyProtection="1">
      <alignment horizontal="left" vertical="center"/>
    </xf>
    <xf numFmtId="41" fontId="8" fillId="3" borderId="2" xfId="1" applyFont="1" applyFill="1" applyBorder="1" applyAlignment="1" applyProtection="1">
      <alignment horizontal="right" vertical="center"/>
    </xf>
    <xf numFmtId="41" fontId="8" fillId="3" borderId="2" xfId="1" applyNumberFormat="1" applyFont="1" applyFill="1" applyBorder="1" applyAlignment="1" applyProtection="1">
      <alignment horizontal="right" vertical="center"/>
    </xf>
    <xf numFmtId="0" fontId="8" fillId="3" borderId="2" xfId="0" applyFont="1" applyFill="1" applyBorder="1" applyAlignment="1" applyProtection="1">
      <alignment horizontal="right" vertical="center"/>
    </xf>
    <xf numFmtId="41" fontId="9" fillId="3" borderId="2" xfId="1" applyNumberFormat="1" applyFont="1" applyFill="1" applyBorder="1" applyAlignment="1" applyProtection="1">
      <alignment horizontal="right" vertical="center"/>
    </xf>
    <xf numFmtId="41" fontId="8" fillId="3" borderId="2" xfId="1" applyFont="1" applyFill="1" applyBorder="1" applyAlignment="1" applyProtection="1">
      <alignment horizontal="center" vertical="center"/>
    </xf>
    <xf numFmtId="14" fontId="8" fillId="3" borderId="2" xfId="0" applyNumberFormat="1" applyFont="1" applyFill="1" applyBorder="1" applyAlignment="1" applyProtection="1">
      <alignment horizontal="center" vertical="center"/>
    </xf>
    <xf numFmtId="0" fontId="9" fillId="3" borderId="2" xfId="0" applyFont="1" applyFill="1" applyBorder="1" applyAlignment="1" applyProtection="1">
      <alignment horizontal="left" vertical="center"/>
    </xf>
    <xf numFmtId="0" fontId="9" fillId="2" borderId="2" xfId="0" applyFont="1" applyFill="1" applyBorder="1" applyAlignment="1" applyProtection="1">
      <alignment horizontal="left" vertical="center"/>
    </xf>
    <xf numFmtId="0" fontId="8" fillId="2" borderId="2" xfId="0" applyFont="1" applyFill="1" applyBorder="1" applyAlignment="1" applyProtection="1">
      <alignment horizontal="center" vertical="center"/>
    </xf>
    <xf numFmtId="41" fontId="8" fillId="2" borderId="2" xfId="1" applyFont="1" applyFill="1" applyBorder="1" applyAlignment="1" applyProtection="1">
      <alignment horizontal="right" vertical="center"/>
    </xf>
    <xf numFmtId="0" fontId="8" fillId="2" borderId="2" xfId="0" applyFont="1" applyFill="1" applyBorder="1" applyAlignment="1" applyProtection="1">
      <alignment horizontal="right" vertical="center"/>
    </xf>
    <xf numFmtId="0" fontId="11" fillId="0" borderId="2" xfId="0" applyFont="1" applyBorder="1" applyAlignment="1" applyProtection="1">
      <alignment horizontal="left" vertical="center"/>
    </xf>
    <xf numFmtId="14" fontId="11" fillId="0" borderId="2" xfId="0" applyNumberFormat="1" applyFont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left" vertical="center" shrinkToFit="1"/>
    </xf>
    <xf numFmtId="0" fontId="11" fillId="0" borderId="2" xfId="0" applyFont="1" applyBorder="1" applyAlignment="1" applyProtection="1">
      <alignment horizontal="center" vertical="center"/>
    </xf>
    <xf numFmtId="176" fontId="11" fillId="0" borderId="2" xfId="0" applyNumberFormat="1" applyFont="1" applyBorder="1" applyAlignment="1" applyProtection="1">
      <alignment horizontal="right" vertical="center" wrapText="1"/>
    </xf>
    <xf numFmtId="0" fontId="8" fillId="2" borderId="2" xfId="0" applyFont="1" applyFill="1" applyBorder="1" applyAlignment="1" applyProtection="1">
      <alignment horizontal="left" vertical="center"/>
    </xf>
    <xf numFmtId="41" fontId="8" fillId="0" borderId="3" xfId="0" applyNumberFormat="1" applyFont="1" applyFill="1" applyBorder="1" applyAlignment="1" applyProtection="1"/>
    <xf numFmtId="0" fontId="11" fillId="0" borderId="4" xfId="0" applyFont="1" applyBorder="1" applyAlignment="1" applyProtection="1">
      <alignment horizontal="left" vertical="center"/>
    </xf>
    <xf numFmtId="41" fontId="15" fillId="0" borderId="2" xfId="1" applyFont="1" applyBorder="1" applyAlignment="1" applyProtection="1">
      <alignment horizontal="right" vertical="center" wrapText="1"/>
    </xf>
    <xf numFmtId="41" fontId="14" fillId="3" borderId="2" xfId="1" applyNumberFormat="1" applyFont="1" applyFill="1" applyBorder="1" applyAlignment="1" applyProtection="1">
      <alignment horizontal="right" vertical="center"/>
    </xf>
    <xf numFmtId="41" fontId="14" fillId="3" borderId="4" xfId="1" applyNumberFormat="1" applyFont="1" applyFill="1" applyBorder="1" applyAlignment="1" applyProtection="1">
      <alignment horizontal="right" vertical="center"/>
    </xf>
    <xf numFmtId="176" fontId="11" fillId="2" borderId="2" xfId="0" applyNumberFormat="1" applyFont="1" applyFill="1" applyBorder="1" applyAlignment="1" applyProtection="1">
      <alignment horizontal="right" vertical="center" wrapText="1"/>
    </xf>
    <xf numFmtId="14" fontId="11" fillId="0" borderId="5" xfId="0" applyNumberFormat="1" applyFont="1" applyBorder="1" applyAlignment="1" applyProtection="1">
      <alignment horizontal="center" vertical="center"/>
    </xf>
    <xf numFmtId="176" fontId="11" fillId="0" borderId="5" xfId="0" applyNumberFormat="1" applyFont="1" applyBorder="1" applyAlignment="1" applyProtection="1">
      <alignment horizontal="right" vertical="center" wrapText="1"/>
    </xf>
    <xf numFmtId="0" fontId="13" fillId="0" borderId="7" xfId="2" applyFont="1" applyBorder="1" applyAlignment="1" applyProtection="1">
      <alignment horizontal="center" vertical="center"/>
    </xf>
    <xf numFmtId="176" fontId="13" fillId="0" borderId="7" xfId="2" applyNumberFormat="1" applyFont="1" applyBorder="1" applyAlignment="1" applyProtection="1">
      <alignment horizontal="right" vertical="center" wrapText="1"/>
    </xf>
    <xf numFmtId="0" fontId="8" fillId="0" borderId="3" xfId="0" applyNumberFormat="1" applyFont="1" applyFill="1" applyBorder="1" applyAlignment="1" applyProtection="1">
      <alignment horizontal="center"/>
    </xf>
    <xf numFmtId="0" fontId="15" fillId="0" borderId="8" xfId="2" applyFont="1" applyBorder="1" applyAlignment="1" applyProtection="1">
      <alignment horizontal="left" vertical="center"/>
    </xf>
    <xf numFmtId="0" fontId="7" fillId="6" borderId="2" xfId="0" applyFont="1" applyFill="1" applyBorder="1" applyAlignment="1" applyProtection="1">
      <alignment horizontal="center" vertical="center" wrapText="1"/>
    </xf>
    <xf numFmtId="41" fontId="7" fillId="6" borderId="2" xfId="1" applyFont="1" applyFill="1" applyBorder="1" applyAlignment="1" applyProtection="1">
      <alignment horizontal="center" vertical="center" wrapText="1"/>
    </xf>
    <xf numFmtId="41" fontId="8" fillId="4" borderId="2" xfId="1" applyFont="1" applyFill="1" applyBorder="1" applyAlignment="1" applyProtection="1">
      <alignment horizontal="right" vertical="center"/>
    </xf>
    <xf numFmtId="41" fontId="10" fillId="4" borderId="2" xfId="1" applyFont="1" applyFill="1" applyBorder="1" applyAlignment="1" applyProtection="1">
      <alignment horizontal="right" vertical="center"/>
    </xf>
    <xf numFmtId="0" fontId="16" fillId="6" borderId="2" xfId="0" applyFont="1" applyFill="1" applyBorder="1" applyAlignment="1" applyProtection="1">
      <alignment horizontal="center" vertical="center" wrapText="1"/>
    </xf>
    <xf numFmtId="41" fontId="10" fillId="5" borderId="2" xfId="1" applyFont="1" applyFill="1" applyBorder="1" applyAlignment="1" applyProtection="1">
      <alignment horizontal="right" vertical="center"/>
    </xf>
    <xf numFmtId="41" fontId="7" fillId="5" borderId="2" xfId="1" applyFont="1" applyFill="1" applyBorder="1" applyAlignment="1" applyProtection="1">
      <alignment horizontal="right" vertical="center"/>
    </xf>
    <xf numFmtId="41" fontId="7" fillId="4" borderId="6" xfId="1" applyFont="1" applyFill="1" applyBorder="1" applyAlignment="1" applyProtection="1">
      <alignment horizontal="right" vertical="center"/>
    </xf>
    <xf numFmtId="41" fontId="7" fillId="4" borderId="2" xfId="1" applyFont="1" applyFill="1" applyBorder="1" applyAlignment="1" applyProtection="1">
      <alignment horizontal="right" vertical="center"/>
    </xf>
    <xf numFmtId="0" fontId="7" fillId="0" borderId="3" xfId="0" applyNumberFormat="1" applyFont="1" applyFill="1" applyBorder="1" applyAlignment="1" applyProtection="1">
      <alignment horizontal="center"/>
    </xf>
    <xf numFmtId="41" fontId="7" fillId="0" borderId="3" xfId="0" applyNumberFormat="1" applyFont="1" applyFill="1" applyBorder="1" applyAlignment="1" applyProtection="1"/>
    <xf numFmtId="0" fontId="17" fillId="0" borderId="0" xfId="0" applyNumberFormat="1" applyFont="1" applyFill="1" applyBorder="1" applyAlignment="1" applyProtection="1">
      <alignment horizontal="right"/>
    </xf>
    <xf numFmtId="0" fontId="8" fillId="3" borderId="4" xfId="0" applyFont="1" applyFill="1" applyBorder="1" applyAlignment="1" applyProtection="1">
      <alignment horizontal="center" vertical="center"/>
    </xf>
    <xf numFmtId="0" fontId="8" fillId="3" borderId="4" xfId="0" applyFont="1" applyFill="1" applyBorder="1" applyAlignment="1" applyProtection="1">
      <alignment horizontal="left" vertical="center"/>
    </xf>
    <xf numFmtId="14" fontId="8" fillId="3" borderId="4" xfId="0" applyNumberFormat="1" applyFont="1" applyFill="1" applyBorder="1" applyAlignment="1" applyProtection="1">
      <alignment horizontal="center" vertical="center"/>
    </xf>
    <xf numFmtId="41" fontId="8" fillId="3" borderId="4" xfId="1" applyFont="1" applyFill="1" applyBorder="1" applyAlignment="1" applyProtection="1">
      <alignment horizontal="right" vertical="center"/>
    </xf>
    <xf numFmtId="41" fontId="8" fillId="3" borderId="4" xfId="1" applyNumberFormat="1" applyFont="1" applyFill="1" applyBorder="1" applyAlignment="1" applyProtection="1">
      <alignment horizontal="right" vertical="center"/>
    </xf>
    <xf numFmtId="0" fontId="8" fillId="3" borderId="4" xfId="0" applyFont="1" applyFill="1" applyBorder="1" applyAlignment="1" applyProtection="1">
      <alignment horizontal="right" vertical="center"/>
    </xf>
    <xf numFmtId="41" fontId="9" fillId="3" borderId="4" xfId="1" applyNumberFormat="1" applyFont="1" applyFill="1" applyBorder="1" applyAlignment="1" applyProtection="1">
      <alignment horizontal="right" vertical="center"/>
    </xf>
    <xf numFmtId="14" fontId="11" fillId="0" borderId="4" xfId="0" applyNumberFormat="1" applyFont="1" applyBorder="1" applyAlignment="1" applyProtection="1">
      <alignment horizontal="center" vertical="center"/>
    </xf>
    <xf numFmtId="41" fontId="15" fillId="0" borderId="4" xfId="1" applyFont="1" applyBorder="1" applyAlignment="1" applyProtection="1">
      <alignment horizontal="right" vertical="center" wrapText="1"/>
    </xf>
    <xf numFmtId="0" fontId="8" fillId="2" borderId="4" xfId="0" applyFont="1" applyFill="1" applyBorder="1" applyAlignment="1" applyProtection="1">
      <alignment horizontal="right" vertical="center"/>
    </xf>
    <xf numFmtId="178" fontId="8" fillId="0" borderId="0" xfId="0" applyNumberFormat="1" applyFont="1" applyFill="1" applyBorder="1" applyAlignment="1" applyProtection="1"/>
    <xf numFmtId="0" fontId="8" fillId="3" borderId="5" xfId="0" applyFont="1" applyFill="1" applyBorder="1" applyAlignment="1" applyProtection="1">
      <alignment horizontal="center" vertical="center"/>
    </xf>
    <xf numFmtId="0" fontId="11" fillId="0" borderId="5" xfId="0" applyFont="1" applyBorder="1" applyAlignment="1" applyProtection="1">
      <alignment horizontal="left" vertical="center"/>
    </xf>
    <xf numFmtId="0" fontId="15" fillId="0" borderId="9" xfId="2" applyFont="1" applyBorder="1" applyAlignment="1" applyProtection="1">
      <alignment horizontal="left" vertical="center"/>
    </xf>
    <xf numFmtId="0" fontId="13" fillId="0" borderId="10" xfId="2" applyFont="1" applyBorder="1" applyAlignment="1" applyProtection="1">
      <alignment horizontal="center" vertical="center"/>
    </xf>
    <xf numFmtId="176" fontId="13" fillId="0" borderId="10" xfId="2" applyNumberFormat="1" applyFont="1" applyBorder="1" applyAlignment="1" applyProtection="1">
      <alignment horizontal="right" vertical="center" wrapText="1"/>
    </xf>
    <xf numFmtId="41" fontId="14" fillId="3" borderId="5" xfId="1" applyNumberFormat="1" applyFont="1" applyFill="1" applyBorder="1" applyAlignment="1" applyProtection="1">
      <alignment horizontal="right" vertical="center"/>
    </xf>
    <xf numFmtId="41" fontId="8" fillId="3" borderId="5" xfId="1" applyFont="1" applyFill="1" applyBorder="1" applyAlignment="1" applyProtection="1">
      <alignment horizontal="right" vertical="center"/>
    </xf>
    <xf numFmtId="0" fontId="8" fillId="2" borderId="5" xfId="0" applyFont="1" applyFill="1" applyBorder="1" applyAlignment="1" applyProtection="1">
      <alignment horizontal="right" vertical="center"/>
    </xf>
    <xf numFmtId="41" fontId="8" fillId="3" borderId="5" xfId="1" applyNumberFormat="1" applyFont="1" applyFill="1" applyBorder="1" applyAlignment="1" applyProtection="1">
      <alignment horizontal="right" vertical="center"/>
    </xf>
    <xf numFmtId="0" fontId="15" fillId="0" borderId="4" xfId="2" applyFont="1" applyBorder="1" applyAlignment="1" applyProtection="1">
      <alignment horizontal="left" vertical="center"/>
    </xf>
    <xf numFmtId="0" fontId="13" fillId="0" borderId="4" xfId="2" applyFont="1" applyBorder="1" applyAlignment="1" applyProtection="1">
      <alignment horizontal="center" vertical="center"/>
    </xf>
    <xf numFmtId="176" fontId="13" fillId="0" borderId="4" xfId="2" applyNumberFormat="1" applyFont="1" applyBorder="1" applyAlignment="1" applyProtection="1">
      <alignment horizontal="right" vertical="center" wrapText="1"/>
    </xf>
    <xf numFmtId="41" fontId="0" fillId="0" borderId="0" xfId="1" applyFont="1">
      <alignment vertical="center"/>
    </xf>
    <xf numFmtId="0" fontId="19" fillId="0" borderId="0" xfId="0" applyFont="1">
      <alignment vertical="center"/>
    </xf>
    <xf numFmtId="41" fontId="20" fillId="0" borderId="0" xfId="1" applyFont="1">
      <alignment vertical="center"/>
    </xf>
    <xf numFmtId="179" fontId="20" fillId="0" borderId="0" xfId="1" applyNumberFormat="1" applyFont="1">
      <alignment vertical="center"/>
    </xf>
    <xf numFmtId="0" fontId="19" fillId="0" borderId="4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9" fillId="0" borderId="4" xfId="0" applyFont="1" applyBorder="1">
      <alignment vertical="center"/>
    </xf>
    <xf numFmtId="41" fontId="20" fillId="0" borderId="4" xfId="1" applyFont="1" applyBorder="1">
      <alignment vertical="center"/>
    </xf>
    <xf numFmtId="179" fontId="20" fillId="0" borderId="4" xfId="1" applyNumberFormat="1" applyFont="1" applyBorder="1">
      <alignment vertical="center"/>
    </xf>
    <xf numFmtId="14" fontId="13" fillId="0" borderId="4" xfId="2" applyNumberFormat="1" applyFont="1" applyBorder="1" applyAlignment="1" applyProtection="1">
      <alignment horizontal="center" vertical="center"/>
    </xf>
    <xf numFmtId="41" fontId="8" fillId="0" borderId="4" xfId="0" applyNumberFormat="1" applyFont="1" applyFill="1" applyBorder="1" applyAlignment="1" applyProtection="1"/>
    <xf numFmtId="180" fontId="8" fillId="2" borderId="2" xfId="0" applyNumberFormat="1" applyFont="1" applyFill="1" applyBorder="1" applyAlignment="1" applyProtection="1">
      <alignment horizontal="right" vertical="center"/>
    </xf>
    <xf numFmtId="180" fontId="8" fillId="2" borderId="5" xfId="0" applyNumberFormat="1" applyFont="1" applyFill="1" applyBorder="1" applyAlignment="1" applyProtection="1">
      <alignment horizontal="right" vertical="center"/>
    </xf>
    <xf numFmtId="180" fontId="8" fillId="2" borderId="4" xfId="0" applyNumberFormat="1" applyFont="1" applyFill="1" applyBorder="1" applyAlignment="1" applyProtection="1">
      <alignment horizontal="right" vertical="center"/>
    </xf>
    <xf numFmtId="0" fontId="8" fillId="0" borderId="11" xfId="0" applyNumberFormat="1" applyFont="1" applyFill="1" applyBorder="1" applyAlignment="1" applyProtection="1"/>
    <xf numFmtId="0" fontId="14" fillId="0" borderId="11" xfId="0" applyNumberFormat="1" applyFont="1" applyFill="1" applyBorder="1" applyAlignment="1" applyProtection="1"/>
    <xf numFmtId="0" fontId="15" fillId="0" borderId="12" xfId="0" applyFont="1" applyBorder="1" applyAlignment="1" applyProtection="1">
      <alignment horizontal="left" vertical="center"/>
    </xf>
    <xf numFmtId="41" fontId="8" fillId="4" borderId="6" xfId="1" applyFont="1" applyFill="1" applyBorder="1" applyAlignment="1" applyProtection="1">
      <alignment horizontal="right" vertical="center"/>
    </xf>
    <xf numFmtId="41" fontId="8" fillId="5" borderId="2" xfId="1" applyFont="1" applyFill="1" applyBorder="1" applyAlignment="1" applyProtection="1">
      <alignment horizontal="right" vertical="center"/>
    </xf>
    <xf numFmtId="0" fontId="7" fillId="6" borderId="4" xfId="0" applyFont="1" applyFill="1" applyBorder="1" applyAlignment="1" applyProtection="1">
      <alignment horizontal="center" vertical="center" wrapText="1"/>
    </xf>
    <xf numFmtId="0" fontId="16" fillId="6" borderId="4" xfId="0" applyFont="1" applyFill="1" applyBorder="1" applyAlignment="1" applyProtection="1">
      <alignment horizontal="center" vertical="center" wrapText="1"/>
    </xf>
    <xf numFmtId="41" fontId="7" fillId="6" borderId="4" xfId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/>
    </xf>
    <xf numFmtId="0" fontId="7" fillId="0" borderId="4" xfId="0" applyNumberFormat="1" applyFont="1" applyFill="1" applyBorder="1" applyAlignment="1" applyProtection="1">
      <alignment horizontal="center"/>
    </xf>
    <xf numFmtId="41" fontId="7" fillId="0" borderId="4" xfId="0" applyNumberFormat="1" applyFont="1" applyFill="1" applyBorder="1" applyAlignment="1" applyProtection="1"/>
    <xf numFmtId="41" fontId="8" fillId="7" borderId="2" xfId="1" applyFont="1" applyFill="1" applyBorder="1" applyAlignment="1" applyProtection="1">
      <alignment horizontal="right" vertical="center"/>
    </xf>
    <xf numFmtId="41" fontId="8" fillId="7" borderId="6" xfId="1" applyFont="1" applyFill="1" applyBorder="1" applyAlignment="1" applyProtection="1">
      <alignment horizontal="right" vertical="center"/>
    </xf>
    <xf numFmtId="41" fontId="9" fillId="8" borderId="4" xfId="1" applyNumberFormat="1" applyFont="1" applyFill="1" applyBorder="1" applyAlignment="1" applyProtection="1">
      <alignment horizontal="right" vertical="center"/>
    </xf>
    <xf numFmtId="41" fontId="8" fillId="7" borderId="4" xfId="1" applyFont="1" applyFill="1" applyBorder="1" applyAlignment="1" applyProtection="1">
      <alignment horizontal="right" vertical="center"/>
    </xf>
    <xf numFmtId="14" fontId="11" fillId="0" borderId="2" xfId="0" applyNumberFormat="1" applyFont="1" applyFill="1" applyBorder="1" applyAlignment="1" applyProtection="1">
      <alignment horizontal="center" vertical="center"/>
    </xf>
    <xf numFmtId="14" fontId="9" fillId="8" borderId="2" xfId="0" applyNumberFormat="1" applyFont="1" applyFill="1" applyBorder="1" applyAlignment="1" applyProtection="1">
      <alignment horizontal="center" vertical="center"/>
    </xf>
    <xf numFmtId="41" fontId="9" fillId="8" borderId="2" xfId="1" applyNumberFormat="1" applyFont="1" applyFill="1" applyBorder="1" applyAlignment="1" applyProtection="1">
      <alignment horizontal="right" vertical="center"/>
    </xf>
    <xf numFmtId="41" fontId="8" fillId="0" borderId="2" xfId="1" applyFont="1" applyFill="1" applyBorder="1" applyAlignment="1" applyProtection="1">
      <alignment horizontal="right" vertical="center"/>
    </xf>
    <xf numFmtId="0" fontId="11" fillId="0" borderId="2" xfId="0" applyFont="1" applyFill="1" applyBorder="1" applyAlignment="1" applyProtection="1">
      <alignment horizontal="center" vertical="center"/>
    </xf>
    <xf numFmtId="176" fontId="11" fillId="0" borderId="2" xfId="0" applyNumberFormat="1" applyFont="1" applyFill="1" applyBorder="1" applyAlignment="1" applyProtection="1">
      <alignment horizontal="right" vertical="center" wrapText="1"/>
    </xf>
    <xf numFmtId="41" fontId="8" fillId="0" borderId="4" xfId="1" applyFont="1" applyFill="1" applyBorder="1" applyAlignment="1" applyProtection="1">
      <alignment horizontal="right" vertical="center"/>
    </xf>
    <xf numFmtId="0" fontId="8" fillId="0" borderId="4" xfId="0" applyFont="1" applyFill="1" applyBorder="1" applyAlignment="1" applyProtection="1">
      <alignment horizontal="center" vertical="center"/>
    </xf>
    <xf numFmtId="14" fontId="11" fillId="0" borderId="4" xfId="0" applyNumberFormat="1" applyFont="1" applyFill="1" applyBorder="1" applyAlignment="1" applyProtection="1">
      <alignment horizontal="center" vertical="center"/>
    </xf>
    <xf numFmtId="0" fontId="8" fillId="0" borderId="13" xfId="0" applyFont="1" applyFill="1" applyBorder="1" applyAlignment="1" applyProtection="1">
      <alignment horizontal="center" vertical="center"/>
    </xf>
    <xf numFmtId="0" fontId="8" fillId="0" borderId="13" xfId="0" applyNumberFormat="1" applyFont="1" applyFill="1" applyBorder="1" applyAlignment="1" applyProtection="1"/>
    <xf numFmtId="14" fontId="11" fillId="0" borderId="13" xfId="0" applyNumberFormat="1" applyFont="1" applyFill="1" applyBorder="1" applyAlignment="1" applyProtection="1">
      <alignment horizontal="center" vertical="center"/>
    </xf>
    <xf numFmtId="41" fontId="8" fillId="0" borderId="13" xfId="1" applyFont="1" applyFill="1" applyBorder="1" applyAlignment="1" applyProtection="1">
      <alignment horizontal="right" vertical="center"/>
    </xf>
    <xf numFmtId="0" fontId="11" fillId="0" borderId="13" xfId="0" applyFont="1" applyFill="1" applyBorder="1" applyAlignment="1" applyProtection="1">
      <alignment horizontal="left" vertical="center"/>
    </xf>
    <xf numFmtId="41" fontId="9" fillId="0" borderId="13" xfId="1" applyFont="1" applyFill="1" applyBorder="1" applyAlignment="1" applyProtection="1">
      <alignment horizontal="right" vertical="center"/>
    </xf>
    <xf numFmtId="0" fontId="8" fillId="0" borderId="2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left" vertical="center"/>
    </xf>
    <xf numFmtId="0" fontId="11" fillId="0" borderId="2" xfId="0" applyFont="1" applyFill="1" applyBorder="1" applyAlignment="1" applyProtection="1">
      <alignment horizontal="left" vertical="center"/>
    </xf>
    <xf numFmtId="0" fontId="11" fillId="0" borderId="2" xfId="0" applyFont="1" applyFill="1" applyBorder="1" applyAlignment="1" applyProtection="1">
      <alignment horizontal="left" vertical="center" shrinkToFit="1"/>
    </xf>
    <xf numFmtId="41" fontId="15" fillId="0" borderId="4" xfId="1" applyFont="1" applyFill="1" applyBorder="1" applyAlignment="1" applyProtection="1">
      <alignment horizontal="right" vertical="center" wrapText="1"/>
    </xf>
    <xf numFmtId="0" fontId="8" fillId="0" borderId="14" xfId="0" applyFont="1" applyFill="1" applyBorder="1" applyAlignment="1" applyProtection="1">
      <alignment horizontal="center" vertical="center"/>
    </xf>
    <xf numFmtId="14" fontId="11" fillId="0" borderId="14" xfId="0" applyNumberFormat="1" applyFont="1" applyFill="1" applyBorder="1" applyAlignment="1" applyProtection="1">
      <alignment horizontal="center" vertical="center"/>
    </xf>
    <xf numFmtId="41" fontId="15" fillId="0" borderId="14" xfId="1" applyFont="1" applyFill="1" applyBorder="1" applyAlignment="1" applyProtection="1">
      <alignment horizontal="right" vertical="center" wrapText="1"/>
    </xf>
    <xf numFmtId="41" fontId="15" fillId="0" borderId="13" xfId="1" applyFont="1" applyFill="1" applyBorder="1" applyAlignment="1" applyProtection="1">
      <alignment horizontal="right" vertical="center" wrapText="1"/>
    </xf>
    <xf numFmtId="0" fontId="8" fillId="0" borderId="2" xfId="0" applyFont="1" applyFill="1" applyBorder="1" applyAlignment="1" applyProtection="1">
      <alignment horizontal="left" vertical="center"/>
    </xf>
    <xf numFmtId="41" fontId="8" fillId="0" borderId="2" xfId="1" applyFont="1" applyFill="1" applyBorder="1" applyAlignment="1" applyProtection="1">
      <alignment horizontal="center" vertical="center"/>
    </xf>
    <xf numFmtId="14" fontId="8" fillId="0" borderId="2" xfId="0" applyNumberFormat="1" applyFont="1" applyFill="1" applyBorder="1" applyAlignment="1" applyProtection="1">
      <alignment horizontal="center" vertical="center"/>
    </xf>
    <xf numFmtId="0" fontId="8" fillId="0" borderId="0" xfId="0" applyNumberFormat="1" applyFont="1" applyFill="1" applyBorder="1" applyAlignment="1" applyProtection="1"/>
    <xf numFmtId="41" fontId="8" fillId="0" borderId="0" xfId="1" applyFont="1" applyFill="1" applyBorder="1" applyAlignment="1" applyProtection="1"/>
    <xf numFmtId="41" fontId="8" fillId="0" borderId="14" xfId="1" applyFont="1" applyFill="1" applyBorder="1" applyAlignment="1" applyProtection="1">
      <alignment horizontal="right" vertical="center"/>
    </xf>
    <xf numFmtId="0" fontId="8" fillId="0" borderId="16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176" fontId="9" fillId="0" borderId="2" xfId="0" applyNumberFormat="1" applyFont="1" applyFill="1" applyBorder="1" applyAlignment="1" applyProtection="1">
      <alignment horizontal="right" vertical="center" wrapText="1"/>
    </xf>
    <xf numFmtId="41" fontId="9" fillId="0" borderId="2" xfId="1" applyFont="1" applyFill="1" applyBorder="1" applyAlignment="1" applyProtection="1">
      <alignment horizontal="right" vertical="center"/>
    </xf>
    <xf numFmtId="0" fontId="9" fillId="0" borderId="0" xfId="0" applyNumberFormat="1" applyFont="1" applyFill="1" applyBorder="1" applyAlignment="1" applyProtection="1"/>
    <xf numFmtId="0" fontId="7" fillId="0" borderId="2" xfId="0" applyFont="1" applyFill="1" applyBorder="1" applyAlignment="1" applyProtection="1">
      <alignment horizontal="center" vertical="center" wrapText="1"/>
    </xf>
    <xf numFmtId="41" fontId="8" fillId="0" borderId="16" xfId="1" applyFont="1" applyFill="1" applyBorder="1" applyAlignment="1" applyProtection="1">
      <alignment horizontal="right" vertical="center"/>
    </xf>
    <xf numFmtId="0" fontId="9" fillId="0" borderId="13" xfId="0" applyFont="1" applyFill="1" applyBorder="1" applyAlignment="1" applyProtection="1">
      <alignment horizontal="center" vertical="center"/>
    </xf>
    <xf numFmtId="0" fontId="11" fillId="0" borderId="11" xfId="0" applyFont="1" applyFill="1" applyBorder="1" applyAlignment="1" applyProtection="1">
      <alignment horizontal="left" vertical="center"/>
    </xf>
    <xf numFmtId="0" fontId="8" fillId="0" borderId="13" xfId="0" applyFont="1" applyFill="1" applyBorder="1" applyAlignment="1" applyProtection="1">
      <alignment horizontal="left" vertical="center"/>
    </xf>
    <xf numFmtId="0" fontId="9" fillId="0" borderId="4" xfId="0" applyFont="1" applyFill="1" applyBorder="1" applyAlignment="1" applyProtection="1">
      <alignment horizontal="left" vertical="center"/>
    </xf>
    <xf numFmtId="0" fontId="15" fillId="0" borderId="13" xfId="2" applyFont="1" applyFill="1" applyBorder="1" applyAlignment="1" applyProtection="1">
      <alignment horizontal="left" vertical="center"/>
    </xf>
    <xf numFmtId="0" fontId="9" fillId="0" borderId="16" xfId="0" applyFont="1" applyFill="1" applyBorder="1" applyAlignment="1" applyProtection="1">
      <alignment horizontal="left" vertical="center"/>
    </xf>
    <xf numFmtId="0" fontId="15" fillId="0" borderId="13" xfId="0" applyFont="1" applyFill="1" applyBorder="1" applyAlignment="1" applyProtection="1">
      <alignment horizontal="left" vertical="center"/>
    </xf>
    <xf numFmtId="0" fontId="11" fillId="0" borderId="12" xfId="0" applyFont="1" applyFill="1" applyBorder="1" applyAlignment="1" applyProtection="1">
      <alignment horizontal="left" vertical="center"/>
    </xf>
    <xf numFmtId="0" fontId="22" fillId="0" borderId="13" xfId="2" applyFont="1" applyFill="1" applyBorder="1" applyAlignment="1" applyProtection="1">
      <alignment horizontal="left" vertical="center"/>
    </xf>
    <xf numFmtId="0" fontId="9" fillId="0" borderId="13" xfId="0" applyNumberFormat="1" applyFont="1" applyFill="1" applyBorder="1" applyAlignment="1" applyProtection="1"/>
    <xf numFmtId="0" fontId="14" fillId="0" borderId="13" xfId="0" applyNumberFormat="1" applyFont="1" applyFill="1" applyBorder="1" applyAlignment="1" applyProtection="1"/>
    <xf numFmtId="0" fontId="9" fillId="0" borderId="11" xfId="0" applyFont="1" applyFill="1" applyBorder="1" applyAlignment="1" applyProtection="1">
      <alignment horizontal="left" vertical="center"/>
    </xf>
    <xf numFmtId="0" fontId="11" fillId="0" borderId="15" xfId="0" applyFont="1" applyFill="1" applyBorder="1" applyAlignment="1" applyProtection="1">
      <alignment horizontal="left" vertical="center"/>
    </xf>
    <xf numFmtId="0" fontId="11" fillId="0" borderId="4" xfId="0" applyFont="1" applyFill="1" applyBorder="1" applyAlignment="1" applyProtection="1">
      <alignment horizontal="center" vertical="center"/>
    </xf>
    <xf numFmtId="14" fontId="8" fillId="0" borderId="13" xfId="0" applyNumberFormat="1" applyFont="1" applyFill="1" applyBorder="1" applyAlignment="1" applyProtection="1">
      <alignment horizontal="center" vertical="center"/>
    </xf>
    <xf numFmtId="14" fontId="9" fillId="0" borderId="13" xfId="0" applyNumberFormat="1" applyFont="1" applyFill="1" applyBorder="1" applyAlignment="1" applyProtection="1">
      <alignment horizontal="center" vertical="center"/>
    </xf>
    <xf numFmtId="14" fontId="9" fillId="0" borderId="4" xfId="0" applyNumberFormat="1" applyFont="1" applyFill="1" applyBorder="1" applyAlignment="1" applyProtection="1">
      <alignment horizontal="center" vertical="center"/>
    </xf>
    <xf numFmtId="176" fontId="11" fillId="0" borderId="4" xfId="0" applyNumberFormat="1" applyFont="1" applyFill="1" applyBorder="1" applyAlignment="1" applyProtection="1">
      <alignment horizontal="right" vertical="center" wrapText="1"/>
    </xf>
    <xf numFmtId="41" fontId="22" fillId="0" borderId="13" xfId="1" applyFont="1" applyFill="1" applyBorder="1" applyAlignment="1" applyProtection="1">
      <alignment horizontal="right" vertical="center" wrapText="1"/>
    </xf>
    <xf numFmtId="176" fontId="9" fillId="0" borderId="4" xfId="0" applyNumberFormat="1" applyFont="1" applyFill="1" applyBorder="1" applyAlignment="1" applyProtection="1">
      <alignment horizontal="right" vertical="center" wrapText="1"/>
    </xf>
    <xf numFmtId="0" fontId="22" fillId="0" borderId="13" xfId="2" applyFont="1" applyFill="1" applyBorder="1" applyAlignment="1" applyProtection="1">
      <alignment horizontal="center" vertical="center"/>
    </xf>
    <xf numFmtId="176" fontId="22" fillId="0" borderId="13" xfId="2" applyNumberFormat="1" applyFont="1" applyFill="1" applyBorder="1" applyAlignment="1" applyProtection="1">
      <alignment horizontal="right" vertical="center" wrapText="1"/>
    </xf>
    <xf numFmtId="0" fontId="15" fillId="0" borderId="13" xfId="2" applyFont="1" applyFill="1" applyBorder="1" applyAlignment="1" applyProtection="1">
      <alignment horizontal="center" vertical="center"/>
    </xf>
    <xf numFmtId="176" fontId="15" fillId="0" borderId="13" xfId="2" applyNumberFormat="1" applyFont="1" applyFill="1" applyBorder="1" applyAlignment="1" applyProtection="1">
      <alignment horizontal="right" vertical="center" wrapText="1"/>
    </xf>
    <xf numFmtId="14" fontId="15" fillId="0" borderId="13" xfId="2" applyNumberFormat="1" applyFont="1" applyFill="1" applyBorder="1" applyAlignment="1" applyProtection="1">
      <alignment horizontal="center" vertical="center"/>
    </xf>
    <xf numFmtId="0" fontId="18" fillId="0" borderId="0" xfId="0" applyNumberFormat="1" applyFont="1" applyFill="1" applyBorder="1" applyAlignment="1" applyProtection="1">
      <alignment horizontal="center"/>
    </xf>
    <xf numFmtId="0" fontId="8" fillId="4" borderId="2" xfId="0" applyFont="1" applyFill="1" applyBorder="1" applyAlignment="1" applyProtection="1">
      <alignment horizontal="center" vertical="center"/>
    </xf>
    <xf numFmtId="0" fontId="7" fillId="4" borderId="2" xfId="0" applyFont="1" applyFill="1" applyBorder="1" applyAlignment="1" applyProtection="1">
      <alignment horizontal="center" vertical="center"/>
    </xf>
    <xf numFmtId="0" fontId="7" fillId="4" borderId="2" xfId="0" applyNumberFormat="1" applyFont="1" applyFill="1" applyBorder="1" applyAlignment="1" applyProtection="1">
      <alignment horizontal="center" vertical="center"/>
    </xf>
    <xf numFmtId="0" fontId="7" fillId="4" borderId="6" xfId="0" applyFont="1" applyFill="1" applyBorder="1" applyAlignment="1" applyProtection="1">
      <alignment horizontal="center" vertical="center"/>
    </xf>
    <xf numFmtId="0" fontId="7" fillId="5" borderId="2" xfId="0" applyFont="1" applyFill="1" applyBorder="1" applyAlignment="1" applyProtection="1">
      <alignment horizontal="center" vertical="center"/>
    </xf>
    <xf numFmtId="0" fontId="21" fillId="0" borderId="0" xfId="0" applyFont="1" applyAlignment="1">
      <alignment horizontal="left" vertical="center"/>
    </xf>
  </cellXfs>
  <cellStyles count="12">
    <cellStyle name="쉼표 [0]" xfId="1" builtinId="6"/>
    <cellStyle name="쉼표 [0] 2" xfId="4"/>
    <cellStyle name="쉼표 [0] 3" xfId="6"/>
    <cellStyle name="표준" xfId="0" builtinId="0"/>
    <cellStyle name="표준 2" xfId="2"/>
    <cellStyle name="표준 3" xfId="3"/>
    <cellStyle name="표준 4" xfId="5"/>
    <cellStyle name="표준 5" xfId="7"/>
    <cellStyle name="표준 6" xfId="8"/>
    <cellStyle name="표준 7" xfId="9"/>
    <cellStyle name="표준 8" xfId="10"/>
    <cellStyle name="표준 9" xfId="11"/>
  </cellStyles>
  <dxfs count="0"/>
  <tableStyles count="0" defaultTableStyle="TableStyleMedium9" defaultPivotStyle="PivotStyleLight16"/>
  <colors>
    <mruColors>
      <color rgb="FFCCFFCC"/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630"/>
  <sheetViews>
    <sheetView workbookViewId="0">
      <pane xSplit="2" ySplit="3" topLeftCell="C501" activePane="bottomRight" state="frozen"/>
      <selection activeCell="A51" sqref="A51:K51"/>
      <selection pane="topRight" activeCell="A51" sqref="A51:K51"/>
      <selection pane="bottomLeft" activeCell="A51" sqref="A51:K51"/>
      <selection pane="bottomRight" activeCell="K510" sqref="K510"/>
    </sheetView>
  </sheetViews>
  <sheetFormatPr defaultColWidth="11" defaultRowHeight="13.5" customHeight="1" x14ac:dyDescent="0.25"/>
  <cols>
    <col min="1" max="1" width="13.625" style="4" customWidth="1"/>
    <col min="2" max="2" width="11.375" style="1" hidden="1" customWidth="1"/>
    <col min="3" max="3" width="43.625" style="1" customWidth="1"/>
    <col min="4" max="4" width="11.375" style="1" customWidth="1"/>
    <col min="5" max="5" width="14.25" style="1" bestFit="1" customWidth="1"/>
    <col min="6" max="6" width="15" style="1" customWidth="1"/>
    <col min="7" max="7" width="13.125" style="1" customWidth="1"/>
    <col min="8" max="8" width="12.625" style="1" customWidth="1"/>
    <col min="9" max="9" width="10.5" style="1" customWidth="1"/>
    <col min="10" max="10" width="5.375" style="5" customWidth="1"/>
    <col min="11" max="11" width="14.5" style="6" customWidth="1"/>
    <col min="12" max="12" width="14.875" style="1" customWidth="1"/>
    <col min="13" max="13" width="14.25" style="1" customWidth="1"/>
    <col min="14" max="14" width="12.875" style="1" hidden="1" customWidth="1"/>
    <col min="15" max="15" width="5.375" style="1" hidden="1" customWidth="1"/>
    <col min="16" max="16" width="13.5" style="1" hidden="1" customWidth="1"/>
    <col min="17" max="18" width="11" style="1" hidden="1" customWidth="1"/>
    <col min="19" max="19" width="0" style="1" hidden="1" customWidth="1"/>
    <col min="20" max="254" width="11" style="1"/>
    <col min="255" max="255" width="13.75" style="1" customWidth="1"/>
    <col min="256" max="256" width="0" style="1" hidden="1" customWidth="1"/>
    <col min="257" max="257" width="25.25" style="1" customWidth="1"/>
    <col min="258" max="258" width="9.875" style="1" customWidth="1"/>
    <col min="259" max="259" width="15.625" style="1" bestFit="1" customWidth="1"/>
    <col min="260" max="260" width="14.5" style="1" customWidth="1"/>
    <col min="261" max="262" width="12.875" style="1" customWidth="1"/>
    <col min="263" max="264" width="0" style="1" hidden="1" customWidth="1"/>
    <col min="265" max="265" width="12.875" style="1" customWidth="1"/>
    <col min="266" max="266" width="14.5" style="1" customWidth="1"/>
    <col min="267" max="267" width="12.875" style="1" customWidth="1"/>
    <col min="268" max="268" width="7.5" style="1" customWidth="1"/>
    <col min="269" max="269" width="10" style="1" customWidth="1"/>
    <col min="270" max="510" width="11" style="1"/>
    <col min="511" max="511" width="13.75" style="1" customWidth="1"/>
    <col min="512" max="512" width="0" style="1" hidden="1" customWidth="1"/>
    <col min="513" max="513" width="25.25" style="1" customWidth="1"/>
    <col min="514" max="514" width="9.875" style="1" customWidth="1"/>
    <col min="515" max="515" width="15.625" style="1" bestFit="1" customWidth="1"/>
    <col min="516" max="516" width="14.5" style="1" customWidth="1"/>
    <col min="517" max="518" width="12.875" style="1" customWidth="1"/>
    <col min="519" max="520" width="0" style="1" hidden="1" customWidth="1"/>
    <col min="521" max="521" width="12.875" style="1" customWidth="1"/>
    <col min="522" max="522" width="14.5" style="1" customWidth="1"/>
    <col min="523" max="523" width="12.875" style="1" customWidth="1"/>
    <col min="524" max="524" width="7.5" style="1" customWidth="1"/>
    <col min="525" max="525" width="10" style="1" customWidth="1"/>
    <col min="526" max="766" width="11" style="1"/>
    <col min="767" max="767" width="13.75" style="1" customWidth="1"/>
    <col min="768" max="768" width="0" style="1" hidden="1" customWidth="1"/>
    <col min="769" max="769" width="25.25" style="1" customWidth="1"/>
    <col min="770" max="770" width="9.875" style="1" customWidth="1"/>
    <col min="771" max="771" width="15.625" style="1" bestFit="1" customWidth="1"/>
    <col min="772" max="772" width="14.5" style="1" customWidth="1"/>
    <col min="773" max="774" width="12.875" style="1" customWidth="1"/>
    <col min="775" max="776" width="0" style="1" hidden="1" customWidth="1"/>
    <col min="777" max="777" width="12.875" style="1" customWidth="1"/>
    <col min="778" max="778" width="14.5" style="1" customWidth="1"/>
    <col min="779" max="779" width="12.875" style="1" customWidth="1"/>
    <col min="780" max="780" width="7.5" style="1" customWidth="1"/>
    <col min="781" max="781" width="10" style="1" customWidth="1"/>
    <col min="782" max="1022" width="11" style="1"/>
    <col min="1023" max="1023" width="13.75" style="1" customWidth="1"/>
    <col min="1024" max="1024" width="0" style="1" hidden="1" customWidth="1"/>
    <col min="1025" max="1025" width="25.25" style="1" customWidth="1"/>
    <col min="1026" max="1026" width="9.875" style="1" customWidth="1"/>
    <col min="1027" max="1027" width="15.625" style="1" bestFit="1" customWidth="1"/>
    <col min="1028" max="1028" width="14.5" style="1" customWidth="1"/>
    <col min="1029" max="1030" width="12.875" style="1" customWidth="1"/>
    <col min="1031" max="1032" width="0" style="1" hidden="1" customWidth="1"/>
    <col min="1033" max="1033" width="12.875" style="1" customWidth="1"/>
    <col min="1034" max="1034" width="14.5" style="1" customWidth="1"/>
    <col min="1035" max="1035" width="12.875" style="1" customWidth="1"/>
    <col min="1036" max="1036" width="7.5" style="1" customWidth="1"/>
    <col min="1037" max="1037" width="10" style="1" customWidth="1"/>
    <col min="1038" max="1278" width="11" style="1"/>
    <col min="1279" max="1279" width="13.75" style="1" customWidth="1"/>
    <col min="1280" max="1280" width="0" style="1" hidden="1" customWidth="1"/>
    <col min="1281" max="1281" width="25.25" style="1" customWidth="1"/>
    <col min="1282" max="1282" width="9.875" style="1" customWidth="1"/>
    <col min="1283" max="1283" width="15.625" style="1" bestFit="1" customWidth="1"/>
    <col min="1284" max="1284" width="14.5" style="1" customWidth="1"/>
    <col min="1285" max="1286" width="12.875" style="1" customWidth="1"/>
    <col min="1287" max="1288" width="0" style="1" hidden="1" customWidth="1"/>
    <col min="1289" max="1289" width="12.875" style="1" customWidth="1"/>
    <col min="1290" max="1290" width="14.5" style="1" customWidth="1"/>
    <col min="1291" max="1291" width="12.875" style="1" customWidth="1"/>
    <col min="1292" max="1292" width="7.5" style="1" customWidth="1"/>
    <col min="1293" max="1293" width="10" style="1" customWidth="1"/>
    <col min="1294" max="1534" width="11" style="1"/>
    <col min="1535" max="1535" width="13.75" style="1" customWidth="1"/>
    <col min="1536" max="1536" width="0" style="1" hidden="1" customWidth="1"/>
    <col min="1537" max="1537" width="25.25" style="1" customWidth="1"/>
    <col min="1538" max="1538" width="9.875" style="1" customWidth="1"/>
    <col min="1539" max="1539" width="15.625" style="1" bestFit="1" customWidth="1"/>
    <col min="1540" max="1540" width="14.5" style="1" customWidth="1"/>
    <col min="1541" max="1542" width="12.875" style="1" customWidth="1"/>
    <col min="1543" max="1544" width="0" style="1" hidden="1" customWidth="1"/>
    <col min="1545" max="1545" width="12.875" style="1" customWidth="1"/>
    <col min="1546" max="1546" width="14.5" style="1" customWidth="1"/>
    <col min="1547" max="1547" width="12.875" style="1" customWidth="1"/>
    <col min="1548" max="1548" width="7.5" style="1" customWidth="1"/>
    <col min="1549" max="1549" width="10" style="1" customWidth="1"/>
    <col min="1550" max="1790" width="11" style="1"/>
    <col min="1791" max="1791" width="13.75" style="1" customWidth="1"/>
    <col min="1792" max="1792" width="0" style="1" hidden="1" customWidth="1"/>
    <col min="1793" max="1793" width="25.25" style="1" customWidth="1"/>
    <col min="1794" max="1794" width="9.875" style="1" customWidth="1"/>
    <col min="1795" max="1795" width="15.625" style="1" bestFit="1" customWidth="1"/>
    <col min="1796" max="1796" width="14.5" style="1" customWidth="1"/>
    <col min="1797" max="1798" width="12.875" style="1" customWidth="1"/>
    <col min="1799" max="1800" width="0" style="1" hidden="1" customWidth="1"/>
    <col min="1801" max="1801" width="12.875" style="1" customWidth="1"/>
    <col min="1802" max="1802" width="14.5" style="1" customWidth="1"/>
    <col min="1803" max="1803" width="12.875" style="1" customWidth="1"/>
    <col min="1804" max="1804" width="7.5" style="1" customWidth="1"/>
    <col min="1805" max="1805" width="10" style="1" customWidth="1"/>
    <col min="1806" max="2046" width="11" style="1"/>
    <col min="2047" max="2047" width="13.75" style="1" customWidth="1"/>
    <col min="2048" max="2048" width="0" style="1" hidden="1" customWidth="1"/>
    <col min="2049" max="2049" width="25.25" style="1" customWidth="1"/>
    <col min="2050" max="2050" width="9.875" style="1" customWidth="1"/>
    <col min="2051" max="2051" width="15.625" style="1" bestFit="1" customWidth="1"/>
    <col min="2052" max="2052" width="14.5" style="1" customWidth="1"/>
    <col min="2053" max="2054" width="12.875" style="1" customWidth="1"/>
    <col min="2055" max="2056" width="0" style="1" hidden="1" customWidth="1"/>
    <col min="2057" max="2057" width="12.875" style="1" customWidth="1"/>
    <col min="2058" max="2058" width="14.5" style="1" customWidth="1"/>
    <col min="2059" max="2059" width="12.875" style="1" customWidth="1"/>
    <col min="2060" max="2060" width="7.5" style="1" customWidth="1"/>
    <col min="2061" max="2061" width="10" style="1" customWidth="1"/>
    <col min="2062" max="2302" width="11" style="1"/>
    <col min="2303" max="2303" width="13.75" style="1" customWidth="1"/>
    <col min="2304" max="2304" width="0" style="1" hidden="1" customWidth="1"/>
    <col min="2305" max="2305" width="25.25" style="1" customWidth="1"/>
    <col min="2306" max="2306" width="9.875" style="1" customWidth="1"/>
    <col min="2307" max="2307" width="15.625" style="1" bestFit="1" customWidth="1"/>
    <col min="2308" max="2308" width="14.5" style="1" customWidth="1"/>
    <col min="2309" max="2310" width="12.875" style="1" customWidth="1"/>
    <col min="2311" max="2312" width="0" style="1" hidden="1" customWidth="1"/>
    <col min="2313" max="2313" width="12.875" style="1" customWidth="1"/>
    <col min="2314" max="2314" width="14.5" style="1" customWidth="1"/>
    <col min="2315" max="2315" width="12.875" style="1" customWidth="1"/>
    <col min="2316" max="2316" width="7.5" style="1" customWidth="1"/>
    <col min="2317" max="2317" width="10" style="1" customWidth="1"/>
    <col min="2318" max="2558" width="11" style="1"/>
    <col min="2559" max="2559" width="13.75" style="1" customWidth="1"/>
    <col min="2560" max="2560" width="0" style="1" hidden="1" customWidth="1"/>
    <col min="2561" max="2561" width="25.25" style="1" customWidth="1"/>
    <col min="2562" max="2562" width="9.875" style="1" customWidth="1"/>
    <col min="2563" max="2563" width="15.625" style="1" bestFit="1" customWidth="1"/>
    <col min="2564" max="2564" width="14.5" style="1" customWidth="1"/>
    <col min="2565" max="2566" width="12.875" style="1" customWidth="1"/>
    <col min="2567" max="2568" width="0" style="1" hidden="1" customWidth="1"/>
    <col min="2569" max="2569" width="12.875" style="1" customWidth="1"/>
    <col min="2570" max="2570" width="14.5" style="1" customWidth="1"/>
    <col min="2571" max="2571" width="12.875" style="1" customWidth="1"/>
    <col min="2572" max="2572" width="7.5" style="1" customWidth="1"/>
    <col min="2573" max="2573" width="10" style="1" customWidth="1"/>
    <col min="2574" max="2814" width="11" style="1"/>
    <col min="2815" max="2815" width="13.75" style="1" customWidth="1"/>
    <col min="2816" max="2816" width="0" style="1" hidden="1" customWidth="1"/>
    <col min="2817" max="2817" width="25.25" style="1" customWidth="1"/>
    <col min="2818" max="2818" width="9.875" style="1" customWidth="1"/>
    <col min="2819" max="2819" width="15.625" style="1" bestFit="1" customWidth="1"/>
    <col min="2820" max="2820" width="14.5" style="1" customWidth="1"/>
    <col min="2821" max="2822" width="12.875" style="1" customWidth="1"/>
    <col min="2823" max="2824" width="0" style="1" hidden="1" customWidth="1"/>
    <col min="2825" max="2825" width="12.875" style="1" customWidth="1"/>
    <col min="2826" max="2826" width="14.5" style="1" customWidth="1"/>
    <col min="2827" max="2827" width="12.875" style="1" customWidth="1"/>
    <col min="2828" max="2828" width="7.5" style="1" customWidth="1"/>
    <col min="2829" max="2829" width="10" style="1" customWidth="1"/>
    <col min="2830" max="3070" width="11" style="1"/>
    <col min="3071" max="3071" width="13.75" style="1" customWidth="1"/>
    <col min="3072" max="3072" width="0" style="1" hidden="1" customWidth="1"/>
    <col min="3073" max="3073" width="25.25" style="1" customWidth="1"/>
    <col min="3074" max="3074" width="9.875" style="1" customWidth="1"/>
    <col min="3075" max="3075" width="15.625" style="1" bestFit="1" customWidth="1"/>
    <col min="3076" max="3076" width="14.5" style="1" customWidth="1"/>
    <col min="3077" max="3078" width="12.875" style="1" customWidth="1"/>
    <col min="3079" max="3080" width="0" style="1" hidden="1" customWidth="1"/>
    <col min="3081" max="3081" width="12.875" style="1" customWidth="1"/>
    <col min="3082" max="3082" width="14.5" style="1" customWidth="1"/>
    <col min="3083" max="3083" width="12.875" style="1" customWidth="1"/>
    <col min="3084" max="3084" width="7.5" style="1" customWidth="1"/>
    <col min="3085" max="3085" width="10" style="1" customWidth="1"/>
    <col min="3086" max="3326" width="11" style="1"/>
    <col min="3327" max="3327" width="13.75" style="1" customWidth="1"/>
    <col min="3328" max="3328" width="0" style="1" hidden="1" customWidth="1"/>
    <col min="3329" max="3329" width="25.25" style="1" customWidth="1"/>
    <col min="3330" max="3330" width="9.875" style="1" customWidth="1"/>
    <col min="3331" max="3331" width="15.625" style="1" bestFit="1" customWidth="1"/>
    <col min="3332" max="3332" width="14.5" style="1" customWidth="1"/>
    <col min="3333" max="3334" width="12.875" style="1" customWidth="1"/>
    <col min="3335" max="3336" width="0" style="1" hidden="1" customWidth="1"/>
    <col min="3337" max="3337" width="12.875" style="1" customWidth="1"/>
    <col min="3338" max="3338" width="14.5" style="1" customWidth="1"/>
    <col min="3339" max="3339" width="12.875" style="1" customWidth="1"/>
    <col min="3340" max="3340" width="7.5" style="1" customWidth="1"/>
    <col min="3341" max="3341" width="10" style="1" customWidth="1"/>
    <col min="3342" max="3582" width="11" style="1"/>
    <col min="3583" max="3583" width="13.75" style="1" customWidth="1"/>
    <col min="3584" max="3584" width="0" style="1" hidden="1" customWidth="1"/>
    <col min="3585" max="3585" width="25.25" style="1" customWidth="1"/>
    <col min="3586" max="3586" width="9.875" style="1" customWidth="1"/>
    <col min="3587" max="3587" width="15.625" style="1" bestFit="1" customWidth="1"/>
    <col min="3588" max="3588" width="14.5" style="1" customWidth="1"/>
    <col min="3589" max="3590" width="12.875" style="1" customWidth="1"/>
    <col min="3591" max="3592" width="0" style="1" hidden="1" customWidth="1"/>
    <col min="3593" max="3593" width="12.875" style="1" customWidth="1"/>
    <col min="3594" max="3594" width="14.5" style="1" customWidth="1"/>
    <col min="3595" max="3595" width="12.875" style="1" customWidth="1"/>
    <col min="3596" max="3596" width="7.5" style="1" customWidth="1"/>
    <col min="3597" max="3597" width="10" style="1" customWidth="1"/>
    <col min="3598" max="3838" width="11" style="1"/>
    <col min="3839" max="3839" width="13.75" style="1" customWidth="1"/>
    <col min="3840" max="3840" width="0" style="1" hidden="1" customWidth="1"/>
    <col min="3841" max="3841" width="25.25" style="1" customWidth="1"/>
    <col min="3842" max="3842" width="9.875" style="1" customWidth="1"/>
    <col min="3843" max="3843" width="15.625" style="1" bestFit="1" customWidth="1"/>
    <col min="3844" max="3844" width="14.5" style="1" customWidth="1"/>
    <col min="3845" max="3846" width="12.875" style="1" customWidth="1"/>
    <col min="3847" max="3848" width="0" style="1" hidden="1" customWidth="1"/>
    <col min="3849" max="3849" width="12.875" style="1" customWidth="1"/>
    <col min="3850" max="3850" width="14.5" style="1" customWidth="1"/>
    <col min="3851" max="3851" width="12.875" style="1" customWidth="1"/>
    <col min="3852" max="3852" width="7.5" style="1" customWidth="1"/>
    <col min="3853" max="3853" width="10" style="1" customWidth="1"/>
    <col min="3854" max="4094" width="11" style="1"/>
    <col min="4095" max="4095" width="13.75" style="1" customWidth="1"/>
    <col min="4096" max="4096" width="0" style="1" hidden="1" customWidth="1"/>
    <col min="4097" max="4097" width="25.25" style="1" customWidth="1"/>
    <col min="4098" max="4098" width="9.875" style="1" customWidth="1"/>
    <col min="4099" max="4099" width="15.625" style="1" bestFit="1" customWidth="1"/>
    <col min="4100" max="4100" width="14.5" style="1" customWidth="1"/>
    <col min="4101" max="4102" width="12.875" style="1" customWidth="1"/>
    <col min="4103" max="4104" width="0" style="1" hidden="1" customWidth="1"/>
    <col min="4105" max="4105" width="12.875" style="1" customWidth="1"/>
    <col min="4106" max="4106" width="14.5" style="1" customWidth="1"/>
    <col min="4107" max="4107" width="12.875" style="1" customWidth="1"/>
    <col min="4108" max="4108" width="7.5" style="1" customWidth="1"/>
    <col min="4109" max="4109" width="10" style="1" customWidth="1"/>
    <col min="4110" max="4350" width="11" style="1"/>
    <col min="4351" max="4351" width="13.75" style="1" customWidth="1"/>
    <col min="4352" max="4352" width="0" style="1" hidden="1" customWidth="1"/>
    <col min="4353" max="4353" width="25.25" style="1" customWidth="1"/>
    <col min="4354" max="4354" width="9.875" style="1" customWidth="1"/>
    <col min="4355" max="4355" width="15.625" style="1" bestFit="1" customWidth="1"/>
    <col min="4356" max="4356" width="14.5" style="1" customWidth="1"/>
    <col min="4357" max="4358" width="12.875" style="1" customWidth="1"/>
    <col min="4359" max="4360" width="0" style="1" hidden="1" customWidth="1"/>
    <col min="4361" max="4361" width="12.875" style="1" customWidth="1"/>
    <col min="4362" max="4362" width="14.5" style="1" customWidth="1"/>
    <col min="4363" max="4363" width="12.875" style="1" customWidth="1"/>
    <col min="4364" max="4364" width="7.5" style="1" customWidth="1"/>
    <col min="4365" max="4365" width="10" style="1" customWidth="1"/>
    <col min="4366" max="4606" width="11" style="1"/>
    <col min="4607" max="4607" width="13.75" style="1" customWidth="1"/>
    <col min="4608" max="4608" width="0" style="1" hidden="1" customWidth="1"/>
    <col min="4609" max="4609" width="25.25" style="1" customWidth="1"/>
    <col min="4610" max="4610" width="9.875" style="1" customWidth="1"/>
    <col min="4611" max="4611" width="15.625" style="1" bestFit="1" customWidth="1"/>
    <col min="4612" max="4612" width="14.5" style="1" customWidth="1"/>
    <col min="4613" max="4614" width="12.875" style="1" customWidth="1"/>
    <col min="4615" max="4616" width="0" style="1" hidden="1" customWidth="1"/>
    <col min="4617" max="4617" width="12.875" style="1" customWidth="1"/>
    <col min="4618" max="4618" width="14.5" style="1" customWidth="1"/>
    <col min="4619" max="4619" width="12.875" style="1" customWidth="1"/>
    <col min="4620" max="4620" width="7.5" style="1" customWidth="1"/>
    <col min="4621" max="4621" width="10" style="1" customWidth="1"/>
    <col min="4622" max="4862" width="11" style="1"/>
    <col min="4863" max="4863" width="13.75" style="1" customWidth="1"/>
    <col min="4864" max="4864" width="0" style="1" hidden="1" customWidth="1"/>
    <col min="4865" max="4865" width="25.25" style="1" customWidth="1"/>
    <col min="4866" max="4866" width="9.875" style="1" customWidth="1"/>
    <col min="4867" max="4867" width="15.625" style="1" bestFit="1" customWidth="1"/>
    <col min="4868" max="4868" width="14.5" style="1" customWidth="1"/>
    <col min="4869" max="4870" width="12.875" style="1" customWidth="1"/>
    <col min="4871" max="4872" width="0" style="1" hidden="1" customWidth="1"/>
    <col min="4873" max="4873" width="12.875" style="1" customWidth="1"/>
    <col min="4874" max="4874" width="14.5" style="1" customWidth="1"/>
    <col min="4875" max="4875" width="12.875" style="1" customWidth="1"/>
    <col min="4876" max="4876" width="7.5" style="1" customWidth="1"/>
    <col min="4877" max="4877" width="10" style="1" customWidth="1"/>
    <col min="4878" max="5118" width="11" style="1"/>
    <col min="5119" max="5119" width="13.75" style="1" customWidth="1"/>
    <col min="5120" max="5120" width="0" style="1" hidden="1" customWidth="1"/>
    <col min="5121" max="5121" width="25.25" style="1" customWidth="1"/>
    <col min="5122" max="5122" width="9.875" style="1" customWidth="1"/>
    <col min="5123" max="5123" width="15.625" style="1" bestFit="1" customWidth="1"/>
    <col min="5124" max="5124" width="14.5" style="1" customWidth="1"/>
    <col min="5125" max="5126" width="12.875" style="1" customWidth="1"/>
    <col min="5127" max="5128" width="0" style="1" hidden="1" customWidth="1"/>
    <col min="5129" max="5129" width="12.875" style="1" customWidth="1"/>
    <col min="5130" max="5130" width="14.5" style="1" customWidth="1"/>
    <col min="5131" max="5131" width="12.875" style="1" customWidth="1"/>
    <col min="5132" max="5132" width="7.5" style="1" customWidth="1"/>
    <col min="5133" max="5133" width="10" style="1" customWidth="1"/>
    <col min="5134" max="5374" width="11" style="1"/>
    <col min="5375" max="5375" width="13.75" style="1" customWidth="1"/>
    <col min="5376" max="5376" width="0" style="1" hidden="1" customWidth="1"/>
    <col min="5377" max="5377" width="25.25" style="1" customWidth="1"/>
    <col min="5378" max="5378" width="9.875" style="1" customWidth="1"/>
    <col min="5379" max="5379" width="15.625" style="1" bestFit="1" customWidth="1"/>
    <col min="5380" max="5380" width="14.5" style="1" customWidth="1"/>
    <col min="5381" max="5382" width="12.875" style="1" customWidth="1"/>
    <col min="5383" max="5384" width="0" style="1" hidden="1" customWidth="1"/>
    <col min="5385" max="5385" width="12.875" style="1" customWidth="1"/>
    <col min="5386" max="5386" width="14.5" style="1" customWidth="1"/>
    <col min="5387" max="5387" width="12.875" style="1" customWidth="1"/>
    <col min="5388" max="5388" width="7.5" style="1" customWidth="1"/>
    <col min="5389" max="5389" width="10" style="1" customWidth="1"/>
    <col min="5390" max="5630" width="11" style="1"/>
    <col min="5631" max="5631" width="13.75" style="1" customWidth="1"/>
    <col min="5632" max="5632" width="0" style="1" hidden="1" customWidth="1"/>
    <col min="5633" max="5633" width="25.25" style="1" customWidth="1"/>
    <col min="5634" max="5634" width="9.875" style="1" customWidth="1"/>
    <col min="5635" max="5635" width="15.625" style="1" bestFit="1" customWidth="1"/>
    <col min="5636" max="5636" width="14.5" style="1" customWidth="1"/>
    <col min="5637" max="5638" width="12.875" style="1" customWidth="1"/>
    <col min="5639" max="5640" width="0" style="1" hidden="1" customWidth="1"/>
    <col min="5641" max="5641" width="12.875" style="1" customWidth="1"/>
    <col min="5642" max="5642" width="14.5" style="1" customWidth="1"/>
    <col min="5643" max="5643" width="12.875" style="1" customWidth="1"/>
    <col min="5644" max="5644" width="7.5" style="1" customWidth="1"/>
    <col min="5645" max="5645" width="10" style="1" customWidth="1"/>
    <col min="5646" max="5886" width="11" style="1"/>
    <col min="5887" max="5887" width="13.75" style="1" customWidth="1"/>
    <col min="5888" max="5888" width="0" style="1" hidden="1" customWidth="1"/>
    <col min="5889" max="5889" width="25.25" style="1" customWidth="1"/>
    <col min="5890" max="5890" width="9.875" style="1" customWidth="1"/>
    <col min="5891" max="5891" width="15.625" style="1" bestFit="1" customWidth="1"/>
    <col min="5892" max="5892" width="14.5" style="1" customWidth="1"/>
    <col min="5893" max="5894" width="12.875" style="1" customWidth="1"/>
    <col min="5895" max="5896" width="0" style="1" hidden="1" customWidth="1"/>
    <col min="5897" max="5897" width="12.875" style="1" customWidth="1"/>
    <col min="5898" max="5898" width="14.5" style="1" customWidth="1"/>
    <col min="5899" max="5899" width="12.875" style="1" customWidth="1"/>
    <col min="5900" max="5900" width="7.5" style="1" customWidth="1"/>
    <col min="5901" max="5901" width="10" style="1" customWidth="1"/>
    <col min="5902" max="6142" width="11" style="1"/>
    <col min="6143" max="6143" width="13.75" style="1" customWidth="1"/>
    <col min="6144" max="6144" width="0" style="1" hidden="1" customWidth="1"/>
    <col min="6145" max="6145" width="25.25" style="1" customWidth="1"/>
    <col min="6146" max="6146" width="9.875" style="1" customWidth="1"/>
    <col min="6147" max="6147" width="15.625" style="1" bestFit="1" customWidth="1"/>
    <col min="6148" max="6148" width="14.5" style="1" customWidth="1"/>
    <col min="6149" max="6150" width="12.875" style="1" customWidth="1"/>
    <col min="6151" max="6152" width="0" style="1" hidden="1" customWidth="1"/>
    <col min="6153" max="6153" width="12.875" style="1" customWidth="1"/>
    <col min="6154" max="6154" width="14.5" style="1" customWidth="1"/>
    <col min="6155" max="6155" width="12.875" style="1" customWidth="1"/>
    <col min="6156" max="6156" width="7.5" style="1" customWidth="1"/>
    <col min="6157" max="6157" width="10" style="1" customWidth="1"/>
    <col min="6158" max="6398" width="11" style="1"/>
    <col min="6399" max="6399" width="13.75" style="1" customWidth="1"/>
    <col min="6400" max="6400" width="0" style="1" hidden="1" customWidth="1"/>
    <col min="6401" max="6401" width="25.25" style="1" customWidth="1"/>
    <col min="6402" max="6402" width="9.875" style="1" customWidth="1"/>
    <col min="6403" max="6403" width="15.625" style="1" bestFit="1" customWidth="1"/>
    <col min="6404" max="6404" width="14.5" style="1" customWidth="1"/>
    <col min="6405" max="6406" width="12.875" style="1" customWidth="1"/>
    <col min="6407" max="6408" width="0" style="1" hidden="1" customWidth="1"/>
    <col min="6409" max="6409" width="12.875" style="1" customWidth="1"/>
    <col min="6410" max="6410" width="14.5" style="1" customWidth="1"/>
    <col min="6411" max="6411" width="12.875" style="1" customWidth="1"/>
    <col min="6412" max="6412" width="7.5" style="1" customWidth="1"/>
    <col min="6413" max="6413" width="10" style="1" customWidth="1"/>
    <col min="6414" max="6654" width="11" style="1"/>
    <col min="6655" max="6655" width="13.75" style="1" customWidth="1"/>
    <col min="6656" max="6656" width="0" style="1" hidden="1" customWidth="1"/>
    <col min="6657" max="6657" width="25.25" style="1" customWidth="1"/>
    <col min="6658" max="6658" width="9.875" style="1" customWidth="1"/>
    <col min="6659" max="6659" width="15.625" style="1" bestFit="1" customWidth="1"/>
    <col min="6660" max="6660" width="14.5" style="1" customWidth="1"/>
    <col min="6661" max="6662" width="12.875" style="1" customWidth="1"/>
    <col min="6663" max="6664" width="0" style="1" hidden="1" customWidth="1"/>
    <col min="6665" max="6665" width="12.875" style="1" customWidth="1"/>
    <col min="6666" max="6666" width="14.5" style="1" customWidth="1"/>
    <col min="6667" max="6667" width="12.875" style="1" customWidth="1"/>
    <col min="6668" max="6668" width="7.5" style="1" customWidth="1"/>
    <col min="6669" max="6669" width="10" style="1" customWidth="1"/>
    <col min="6670" max="6910" width="11" style="1"/>
    <col min="6911" max="6911" width="13.75" style="1" customWidth="1"/>
    <col min="6912" max="6912" width="0" style="1" hidden="1" customWidth="1"/>
    <col min="6913" max="6913" width="25.25" style="1" customWidth="1"/>
    <col min="6914" max="6914" width="9.875" style="1" customWidth="1"/>
    <col min="6915" max="6915" width="15.625" style="1" bestFit="1" customWidth="1"/>
    <col min="6916" max="6916" width="14.5" style="1" customWidth="1"/>
    <col min="6917" max="6918" width="12.875" style="1" customWidth="1"/>
    <col min="6919" max="6920" width="0" style="1" hidden="1" customWidth="1"/>
    <col min="6921" max="6921" width="12.875" style="1" customWidth="1"/>
    <col min="6922" max="6922" width="14.5" style="1" customWidth="1"/>
    <col min="6923" max="6923" width="12.875" style="1" customWidth="1"/>
    <col min="6924" max="6924" width="7.5" style="1" customWidth="1"/>
    <col min="6925" max="6925" width="10" style="1" customWidth="1"/>
    <col min="6926" max="7166" width="11" style="1"/>
    <col min="7167" max="7167" width="13.75" style="1" customWidth="1"/>
    <col min="7168" max="7168" width="0" style="1" hidden="1" customWidth="1"/>
    <col min="7169" max="7169" width="25.25" style="1" customWidth="1"/>
    <col min="7170" max="7170" width="9.875" style="1" customWidth="1"/>
    <col min="7171" max="7171" width="15.625" style="1" bestFit="1" customWidth="1"/>
    <col min="7172" max="7172" width="14.5" style="1" customWidth="1"/>
    <col min="7173" max="7174" width="12.875" style="1" customWidth="1"/>
    <col min="7175" max="7176" width="0" style="1" hidden="1" customWidth="1"/>
    <col min="7177" max="7177" width="12.875" style="1" customWidth="1"/>
    <col min="7178" max="7178" width="14.5" style="1" customWidth="1"/>
    <col min="7179" max="7179" width="12.875" style="1" customWidth="1"/>
    <col min="7180" max="7180" width="7.5" style="1" customWidth="1"/>
    <col min="7181" max="7181" width="10" style="1" customWidth="1"/>
    <col min="7182" max="7422" width="11" style="1"/>
    <col min="7423" max="7423" width="13.75" style="1" customWidth="1"/>
    <col min="7424" max="7424" width="0" style="1" hidden="1" customWidth="1"/>
    <col min="7425" max="7425" width="25.25" style="1" customWidth="1"/>
    <col min="7426" max="7426" width="9.875" style="1" customWidth="1"/>
    <col min="7427" max="7427" width="15.625" style="1" bestFit="1" customWidth="1"/>
    <col min="7428" max="7428" width="14.5" style="1" customWidth="1"/>
    <col min="7429" max="7430" width="12.875" style="1" customWidth="1"/>
    <col min="7431" max="7432" width="0" style="1" hidden="1" customWidth="1"/>
    <col min="7433" max="7433" width="12.875" style="1" customWidth="1"/>
    <col min="7434" max="7434" width="14.5" style="1" customWidth="1"/>
    <col min="7435" max="7435" width="12.875" style="1" customWidth="1"/>
    <col min="7436" max="7436" width="7.5" style="1" customWidth="1"/>
    <col min="7437" max="7437" width="10" style="1" customWidth="1"/>
    <col min="7438" max="7678" width="11" style="1"/>
    <col min="7679" max="7679" width="13.75" style="1" customWidth="1"/>
    <col min="7680" max="7680" width="0" style="1" hidden="1" customWidth="1"/>
    <col min="7681" max="7681" width="25.25" style="1" customWidth="1"/>
    <col min="7682" max="7682" width="9.875" style="1" customWidth="1"/>
    <col min="7683" max="7683" width="15.625" style="1" bestFit="1" customWidth="1"/>
    <col min="7684" max="7684" width="14.5" style="1" customWidth="1"/>
    <col min="7685" max="7686" width="12.875" style="1" customWidth="1"/>
    <col min="7687" max="7688" width="0" style="1" hidden="1" customWidth="1"/>
    <col min="7689" max="7689" width="12.875" style="1" customWidth="1"/>
    <col min="7690" max="7690" width="14.5" style="1" customWidth="1"/>
    <col min="7691" max="7691" width="12.875" style="1" customWidth="1"/>
    <col min="7692" max="7692" width="7.5" style="1" customWidth="1"/>
    <col min="7693" max="7693" width="10" style="1" customWidth="1"/>
    <col min="7694" max="7934" width="11" style="1"/>
    <col min="7935" max="7935" width="13.75" style="1" customWidth="1"/>
    <col min="7936" max="7936" width="0" style="1" hidden="1" customWidth="1"/>
    <col min="7937" max="7937" width="25.25" style="1" customWidth="1"/>
    <col min="7938" max="7938" width="9.875" style="1" customWidth="1"/>
    <col min="7939" max="7939" width="15.625" style="1" bestFit="1" customWidth="1"/>
    <col min="7940" max="7940" width="14.5" style="1" customWidth="1"/>
    <col min="7941" max="7942" width="12.875" style="1" customWidth="1"/>
    <col min="7943" max="7944" width="0" style="1" hidden="1" customWidth="1"/>
    <col min="7945" max="7945" width="12.875" style="1" customWidth="1"/>
    <col min="7946" max="7946" width="14.5" style="1" customWidth="1"/>
    <col min="7947" max="7947" width="12.875" style="1" customWidth="1"/>
    <col min="7948" max="7948" width="7.5" style="1" customWidth="1"/>
    <col min="7949" max="7949" width="10" style="1" customWidth="1"/>
    <col min="7950" max="8190" width="11" style="1"/>
    <col min="8191" max="8191" width="13.75" style="1" customWidth="1"/>
    <col min="8192" max="8192" width="0" style="1" hidden="1" customWidth="1"/>
    <col min="8193" max="8193" width="25.25" style="1" customWidth="1"/>
    <col min="8194" max="8194" width="9.875" style="1" customWidth="1"/>
    <col min="8195" max="8195" width="15.625" style="1" bestFit="1" customWidth="1"/>
    <col min="8196" max="8196" width="14.5" style="1" customWidth="1"/>
    <col min="8197" max="8198" width="12.875" style="1" customWidth="1"/>
    <col min="8199" max="8200" width="0" style="1" hidden="1" customWidth="1"/>
    <col min="8201" max="8201" width="12.875" style="1" customWidth="1"/>
    <col min="8202" max="8202" width="14.5" style="1" customWidth="1"/>
    <col min="8203" max="8203" width="12.875" style="1" customWidth="1"/>
    <col min="8204" max="8204" width="7.5" style="1" customWidth="1"/>
    <col min="8205" max="8205" width="10" style="1" customWidth="1"/>
    <col min="8206" max="8446" width="11" style="1"/>
    <col min="8447" max="8447" width="13.75" style="1" customWidth="1"/>
    <col min="8448" max="8448" width="0" style="1" hidden="1" customWidth="1"/>
    <col min="8449" max="8449" width="25.25" style="1" customWidth="1"/>
    <col min="8450" max="8450" width="9.875" style="1" customWidth="1"/>
    <col min="8451" max="8451" width="15.625" style="1" bestFit="1" customWidth="1"/>
    <col min="8452" max="8452" width="14.5" style="1" customWidth="1"/>
    <col min="8453" max="8454" width="12.875" style="1" customWidth="1"/>
    <col min="8455" max="8456" width="0" style="1" hidden="1" customWidth="1"/>
    <col min="8457" max="8457" width="12.875" style="1" customWidth="1"/>
    <col min="8458" max="8458" width="14.5" style="1" customWidth="1"/>
    <col min="8459" max="8459" width="12.875" style="1" customWidth="1"/>
    <col min="8460" max="8460" width="7.5" style="1" customWidth="1"/>
    <col min="8461" max="8461" width="10" style="1" customWidth="1"/>
    <col min="8462" max="8702" width="11" style="1"/>
    <col min="8703" max="8703" width="13.75" style="1" customWidth="1"/>
    <col min="8704" max="8704" width="0" style="1" hidden="1" customWidth="1"/>
    <col min="8705" max="8705" width="25.25" style="1" customWidth="1"/>
    <col min="8706" max="8706" width="9.875" style="1" customWidth="1"/>
    <col min="8707" max="8707" width="15.625" style="1" bestFit="1" customWidth="1"/>
    <col min="8708" max="8708" width="14.5" style="1" customWidth="1"/>
    <col min="8709" max="8710" width="12.875" style="1" customWidth="1"/>
    <col min="8711" max="8712" width="0" style="1" hidden="1" customWidth="1"/>
    <col min="8713" max="8713" width="12.875" style="1" customWidth="1"/>
    <col min="8714" max="8714" width="14.5" style="1" customWidth="1"/>
    <col min="8715" max="8715" width="12.875" style="1" customWidth="1"/>
    <col min="8716" max="8716" width="7.5" style="1" customWidth="1"/>
    <col min="8717" max="8717" width="10" style="1" customWidth="1"/>
    <col min="8718" max="8958" width="11" style="1"/>
    <col min="8959" max="8959" width="13.75" style="1" customWidth="1"/>
    <col min="8960" max="8960" width="0" style="1" hidden="1" customWidth="1"/>
    <col min="8961" max="8961" width="25.25" style="1" customWidth="1"/>
    <col min="8962" max="8962" width="9.875" style="1" customWidth="1"/>
    <col min="8963" max="8963" width="15.625" style="1" bestFit="1" customWidth="1"/>
    <col min="8964" max="8964" width="14.5" style="1" customWidth="1"/>
    <col min="8965" max="8966" width="12.875" style="1" customWidth="1"/>
    <col min="8967" max="8968" width="0" style="1" hidden="1" customWidth="1"/>
    <col min="8969" max="8969" width="12.875" style="1" customWidth="1"/>
    <col min="8970" max="8970" width="14.5" style="1" customWidth="1"/>
    <col min="8971" max="8971" width="12.875" style="1" customWidth="1"/>
    <col min="8972" max="8972" width="7.5" style="1" customWidth="1"/>
    <col min="8973" max="8973" width="10" style="1" customWidth="1"/>
    <col min="8974" max="9214" width="11" style="1"/>
    <col min="9215" max="9215" width="13.75" style="1" customWidth="1"/>
    <col min="9216" max="9216" width="0" style="1" hidden="1" customWidth="1"/>
    <col min="9217" max="9217" width="25.25" style="1" customWidth="1"/>
    <col min="9218" max="9218" width="9.875" style="1" customWidth="1"/>
    <col min="9219" max="9219" width="15.625" style="1" bestFit="1" customWidth="1"/>
    <col min="9220" max="9220" width="14.5" style="1" customWidth="1"/>
    <col min="9221" max="9222" width="12.875" style="1" customWidth="1"/>
    <col min="9223" max="9224" width="0" style="1" hidden="1" customWidth="1"/>
    <col min="9225" max="9225" width="12.875" style="1" customWidth="1"/>
    <col min="9226" max="9226" width="14.5" style="1" customWidth="1"/>
    <col min="9227" max="9227" width="12.875" style="1" customWidth="1"/>
    <col min="9228" max="9228" width="7.5" style="1" customWidth="1"/>
    <col min="9229" max="9229" width="10" style="1" customWidth="1"/>
    <col min="9230" max="9470" width="11" style="1"/>
    <col min="9471" max="9471" width="13.75" style="1" customWidth="1"/>
    <col min="9472" max="9472" width="0" style="1" hidden="1" customWidth="1"/>
    <col min="9473" max="9473" width="25.25" style="1" customWidth="1"/>
    <col min="9474" max="9474" width="9.875" style="1" customWidth="1"/>
    <col min="9475" max="9475" width="15.625" style="1" bestFit="1" customWidth="1"/>
    <col min="9476" max="9476" width="14.5" style="1" customWidth="1"/>
    <col min="9477" max="9478" width="12.875" style="1" customWidth="1"/>
    <col min="9479" max="9480" width="0" style="1" hidden="1" customWidth="1"/>
    <col min="9481" max="9481" width="12.875" style="1" customWidth="1"/>
    <col min="9482" max="9482" width="14.5" style="1" customWidth="1"/>
    <col min="9483" max="9483" width="12.875" style="1" customWidth="1"/>
    <col min="9484" max="9484" width="7.5" style="1" customWidth="1"/>
    <col min="9485" max="9485" width="10" style="1" customWidth="1"/>
    <col min="9486" max="9726" width="11" style="1"/>
    <col min="9727" max="9727" width="13.75" style="1" customWidth="1"/>
    <col min="9728" max="9728" width="0" style="1" hidden="1" customWidth="1"/>
    <col min="9729" max="9729" width="25.25" style="1" customWidth="1"/>
    <col min="9730" max="9730" width="9.875" style="1" customWidth="1"/>
    <col min="9731" max="9731" width="15.625" style="1" bestFit="1" customWidth="1"/>
    <col min="9732" max="9732" width="14.5" style="1" customWidth="1"/>
    <col min="9733" max="9734" width="12.875" style="1" customWidth="1"/>
    <col min="9735" max="9736" width="0" style="1" hidden="1" customWidth="1"/>
    <col min="9737" max="9737" width="12.875" style="1" customWidth="1"/>
    <col min="9738" max="9738" width="14.5" style="1" customWidth="1"/>
    <col min="9739" max="9739" width="12.875" style="1" customWidth="1"/>
    <col min="9740" max="9740" width="7.5" style="1" customWidth="1"/>
    <col min="9741" max="9741" width="10" style="1" customWidth="1"/>
    <col min="9742" max="9982" width="11" style="1"/>
    <col min="9983" max="9983" width="13.75" style="1" customWidth="1"/>
    <col min="9984" max="9984" width="0" style="1" hidden="1" customWidth="1"/>
    <col min="9985" max="9985" width="25.25" style="1" customWidth="1"/>
    <col min="9986" max="9986" width="9.875" style="1" customWidth="1"/>
    <col min="9987" max="9987" width="15.625" style="1" bestFit="1" customWidth="1"/>
    <col min="9988" max="9988" width="14.5" style="1" customWidth="1"/>
    <col min="9989" max="9990" width="12.875" style="1" customWidth="1"/>
    <col min="9991" max="9992" width="0" style="1" hidden="1" customWidth="1"/>
    <col min="9993" max="9993" width="12.875" style="1" customWidth="1"/>
    <col min="9994" max="9994" width="14.5" style="1" customWidth="1"/>
    <col min="9995" max="9995" width="12.875" style="1" customWidth="1"/>
    <col min="9996" max="9996" width="7.5" style="1" customWidth="1"/>
    <col min="9997" max="9997" width="10" style="1" customWidth="1"/>
    <col min="9998" max="10238" width="11" style="1"/>
    <col min="10239" max="10239" width="13.75" style="1" customWidth="1"/>
    <col min="10240" max="10240" width="0" style="1" hidden="1" customWidth="1"/>
    <col min="10241" max="10241" width="25.25" style="1" customWidth="1"/>
    <col min="10242" max="10242" width="9.875" style="1" customWidth="1"/>
    <col min="10243" max="10243" width="15.625" style="1" bestFit="1" customWidth="1"/>
    <col min="10244" max="10244" width="14.5" style="1" customWidth="1"/>
    <col min="10245" max="10246" width="12.875" style="1" customWidth="1"/>
    <col min="10247" max="10248" width="0" style="1" hidden="1" customWidth="1"/>
    <col min="10249" max="10249" width="12.875" style="1" customWidth="1"/>
    <col min="10250" max="10250" width="14.5" style="1" customWidth="1"/>
    <col min="10251" max="10251" width="12.875" style="1" customWidth="1"/>
    <col min="10252" max="10252" width="7.5" style="1" customWidth="1"/>
    <col min="10253" max="10253" width="10" style="1" customWidth="1"/>
    <col min="10254" max="10494" width="11" style="1"/>
    <col min="10495" max="10495" width="13.75" style="1" customWidth="1"/>
    <col min="10496" max="10496" width="0" style="1" hidden="1" customWidth="1"/>
    <col min="10497" max="10497" width="25.25" style="1" customWidth="1"/>
    <col min="10498" max="10498" width="9.875" style="1" customWidth="1"/>
    <col min="10499" max="10499" width="15.625" style="1" bestFit="1" customWidth="1"/>
    <col min="10500" max="10500" width="14.5" style="1" customWidth="1"/>
    <col min="10501" max="10502" width="12.875" style="1" customWidth="1"/>
    <col min="10503" max="10504" width="0" style="1" hidden="1" customWidth="1"/>
    <col min="10505" max="10505" width="12.875" style="1" customWidth="1"/>
    <col min="10506" max="10506" width="14.5" style="1" customWidth="1"/>
    <col min="10507" max="10507" width="12.875" style="1" customWidth="1"/>
    <col min="10508" max="10508" width="7.5" style="1" customWidth="1"/>
    <col min="10509" max="10509" width="10" style="1" customWidth="1"/>
    <col min="10510" max="10750" width="11" style="1"/>
    <col min="10751" max="10751" width="13.75" style="1" customWidth="1"/>
    <col min="10752" max="10752" width="0" style="1" hidden="1" customWidth="1"/>
    <col min="10753" max="10753" width="25.25" style="1" customWidth="1"/>
    <col min="10754" max="10754" width="9.875" style="1" customWidth="1"/>
    <col min="10755" max="10755" width="15.625" style="1" bestFit="1" customWidth="1"/>
    <col min="10756" max="10756" width="14.5" style="1" customWidth="1"/>
    <col min="10757" max="10758" width="12.875" style="1" customWidth="1"/>
    <col min="10759" max="10760" width="0" style="1" hidden="1" customWidth="1"/>
    <col min="10761" max="10761" width="12.875" style="1" customWidth="1"/>
    <col min="10762" max="10762" width="14.5" style="1" customWidth="1"/>
    <col min="10763" max="10763" width="12.875" style="1" customWidth="1"/>
    <col min="10764" max="10764" width="7.5" style="1" customWidth="1"/>
    <col min="10765" max="10765" width="10" style="1" customWidth="1"/>
    <col min="10766" max="11006" width="11" style="1"/>
    <col min="11007" max="11007" width="13.75" style="1" customWidth="1"/>
    <col min="11008" max="11008" width="0" style="1" hidden="1" customWidth="1"/>
    <col min="11009" max="11009" width="25.25" style="1" customWidth="1"/>
    <col min="11010" max="11010" width="9.875" style="1" customWidth="1"/>
    <col min="11011" max="11011" width="15.625" style="1" bestFit="1" customWidth="1"/>
    <col min="11012" max="11012" width="14.5" style="1" customWidth="1"/>
    <col min="11013" max="11014" width="12.875" style="1" customWidth="1"/>
    <col min="11015" max="11016" width="0" style="1" hidden="1" customWidth="1"/>
    <col min="11017" max="11017" width="12.875" style="1" customWidth="1"/>
    <col min="11018" max="11018" width="14.5" style="1" customWidth="1"/>
    <col min="11019" max="11019" width="12.875" style="1" customWidth="1"/>
    <col min="11020" max="11020" width="7.5" style="1" customWidth="1"/>
    <col min="11021" max="11021" width="10" style="1" customWidth="1"/>
    <col min="11022" max="11262" width="11" style="1"/>
    <col min="11263" max="11263" width="13.75" style="1" customWidth="1"/>
    <col min="11264" max="11264" width="0" style="1" hidden="1" customWidth="1"/>
    <col min="11265" max="11265" width="25.25" style="1" customWidth="1"/>
    <col min="11266" max="11266" width="9.875" style="1" customWidth="1"/>
    <col min="11267" max="11267" width="15.625" style="1" bestFit="1" customWidth="1"/>
    <col min="11268" max="11268" width="14.5" style="1" customWidth="1"/>
    <col min="11269" max="11270" width="12.875" style="1" customWidth="1"/>
    <col min="11271" max="11272" width="0" style="1" hidden="1" customWidth="1"/>
    <col min="11273" max="11273" width="12.875" style="1" customWidth="1"/>
    <col min="11274" max="11274" width="14.5" style="1" customWidth="1"/>
    <col min="11275" max="11275" width="12.875" style="1" customWidth="1"/>
    <col min="11276" max="11276" width="7.5" style="1" customWidth="1"/>
    <col min="11277" max="11277" width="10" style="1" customWidth="1"/>
    <col min="11278" max="11518" width="11" style="1"/>
    <col min="11519" max="11519" width="13.75" style="1" customWidth="1"/>
    <col min="11520" max="11520" width="0" style="1" hidden="1" customWidth="1"/>
    <col min="11521" max="11521" width="25.25" style="1" customWidth="1"/>
    <col min="11522" max="11522" width="9.875" style="1" customWidth="1"/>
    <col min="11523" max="11523" width="15.625" style="1" bestFit="1" customWidth="1"/>
    <col min="11524" max="11524" width="14.5" style="1" customWidth="1"/>
    <col min="11525" max="11526" width="12.875" style="1" customWidth="1"/>
    <col min="11527" max="11528" width="0" style="1" hidden="1" customWidth="1"/>
    <col min="11529" max="11529" width="12.875" style="1" customWidth="1"/>
    <col min="11530" max="11530" width="14.5" style="1" customWidth="1"/>
    <col min="11531" max="11531" width="12.875" style="1" customWidth="1"/>
    <col min="11532" max="11532" width="7.5" style="1" customWidth="1"/>
    <col min="11533" max="11533" width="10" style="1" customWidth="1"/>
    <col min="11534" max="11774" width="11" style="1"/>
    <col min="11775" max="11775" width="13.75" style="1" customWidth="1"/>
    <col min="11776" max="11776" width="0" style="1" hidden="1" customWidth="1"/>
    <col min="11777" max="11777" width="25.25" style="1" customWidth="1"/>
    <col min="11778" max="11778" width="9.875" style="1" customWidth="1"/>
    <col min="11779" max="11779" width="15.625" style="1" bestFit="1" customWidth="1"/>
    <col min="11780" max="11780" width="14.5" style="1" customWidth="1"/>
    <col min="11781" max="11782" width="12.875" style="1" customWidth="1"/>
    <col min="11783" max="11784" width="0" style="1" hidden="1" customWidth="1"/>
    <col min="11785" max="11785" width="12.875" style="1" customWidth="1"/>
    <col min="11786" max="11786" width="14.5" style="1" customWidth="1"/>
    <col min="11787" max="11787" width="12.875" style="1" customWidth="1"/>
    <col min="11788" max="11788" width="7.5" style="1" customWidth="1"/>
    <col min="11789" max="11789" width="10" style="1" customWidth="1"/>
    <col min="11790" max="12030" width="11" style="1"/>
    <col min="12031" max="12031" width="13.75" style="1" customWidth="1"/>
    <col min="12032" max="12032" width="0" style="1" hidden="1" customWidth="1"/>
    <col min="12033" max="12033" width="25.25" style="1" customWidth="1"/>
    <col min="12034" max="12034" width="9.875" style="1" customWidth="1"/>
    <col min="12035" max="12035" width="15.625" style="1" bestFit="1" customWidth="1"/>
    <col min="12036" max="12036" width="14.5" style="1" customWidth="1"/>
    <col min="12037" max="12038" width="12.875" style="1" customWidth="1"/>
    <col min="12039" max="12040" width="0" style="1" hidden="1" customWidth="1"/>
    <col min="12041" max="12041" width="12.875" style="1" customWidth="1"/>
    <col min="12042" max="12042" width="14.5" style="1" customWidth="1"/>
    <col min="12043" max="12043" width="12.875" style="1" customWidth="1"/>
    <col min="12044" max="12044" width="7.5" style="1" customWidth="1"/>
    <col min="12045" max="12045" width="10" style="1" customWidth="1"/>
    <col min="12046" max="12286" width="11" style="1"/>
    <col min="12287" max="12287" width="13.75" style="1" customWidth="1"/>
    <col min="12288" max="12288" width="0" style="1" hidden="1" customWidth="1"/>
    <col min="12289" max="12289" width="25.25" style="1" customWidth="1"/>
    <col min="12290" max="12290" width="9.875" style="1" customWidth="1"/>
    <col min="12291" max="12291" width="15.625" style="1" bestFit="1" customWidth="1"/>
    <col min="12292" max="12292" width="14.5" style="1" customWidth="1"/>
    <col min="12293" max="12294" width="12.875" style="1" customWidth="1"/>
    <col min="12295" max="12296" width="0" style="1" hidden="1" customWidth="1"/>
    <col min="12297" max="12297" width="12.875" style="1" customWidth="1"/>
    <col min="12298" max="12298" width="14.5" style="1" customWidth="1"/>
    <col min="12299" max="12299" width="12.875" style="1" customWidth="1"/>
    <col min="12300" max="12300" width="7.5" style="1" customWidth="1"/>
    <col min="12301" max="12301" width="10" style="1" customWidth="1"/>
    <col min="12302" max="12542" width="11" style="1"/>
    <col min="12543" max="12543" width="13.75" style="1" customWidth="1"/>
    <col min="12544" max="12544" width="0" style="1" hidden="1" customWidth="1"/>
    <col min="12545" max="12545" width="25.25" style="1" customWidth="1"/>
    <col min="12546" max="12546" width="9.875" style="1" customWidth="1"/>
    <col min="12547" max="12547" width="15.625" style="1" bestFit="1" customWidth="1"/>
    <col min="12548" max="12548" width="14.5" style="1" customWidth="1"/>
    <col min="12549" max="12550" width="12.875" style="1" customWidth="1"/>
    <col min="12551" max="12552" width="0" style="1" hidden="1" customWidth="1"/>
    <col min="12553" max="12553" width="12.875" style="1" customWidth="1"/>
    <col min="12554" max="12554" width="14.5" style="1" customWidth="1"/>
    <col min="12555" max="12555" width="12.875" style="1" customWidth="1"/>
    <col min="12556" max="12556" width="7.5" style="1" customWidth="1"/>
    <col min="12557" max="12557" width="10" style="1" customWidth="1"/>
    <col min="12558" max="12798" width="11" style="1"/>
    <col min="12799" max="12799" width="13.75" style="1" customWidth="1"/>
    <col min="12800" max="12800" width="0" style="1" hidden="1" customWidth="1"/>
    <col min="12801" max="12801" width="25.25" style="1" customWidth="1"/>
    <col min="12802" max="12802" width="9.875" style="1" customWidth="1"/>
    <col min="12803" max="12803" width="15.625" style="1" bestFit="1" customWidth="1"/>
    <col min="12804" max="12804" width="14.5" style="1" customWidth="1"/>
    <col min="12805" max="12806" width="12.875" style="1" customWidth="1"/>
    <col min="12807" max="12808" width="0" style="1" hidden="1" customWidth="1"/>
    <col min="12809" max="12809" width="12.875" style="1" customWidth="1"/>
    <col min="12810" max="12810" width="14.5" style="1" customWidth="1"/>
    <col min="12811" max="12811" width="12.875" style="1" customWidth="1"/>
    <col min="12812" max="12812" width="7.5" style="1" customWidth="1"/>
    <col min="12813" max="12813" width="10" style="1" customWidth="1"/>
    <col min="12814" max="13054" width="11" style="1"/>
    <col min="13055" max="13055" width="13.75" style="1" customWidth="1"/>
    <col min="13056" max="13056" width="0" style="1" hidden="1" customWidth="1"/>
    <col min="13057" max="13057" width="25.25" style="1" customWidth="1"/>
    <col min="13058" max="13058" width="9.875" style="1" customWidth="1"/>
    <col min="13059" max="13059" width="15.625" style="1" bestFit="1" customWidth="1"/>
    <col min="13060" max="13060" width="14.5" style="1" customWidth="1"/>
    <col min="13061" max="13062" width="12.875" style="1" customWidth="1"/>
    <col min="13063" max="13064" width="0" style="1" hidden="1" customWidth="1"/>
    <col min="13065" max="13065" width="12.875" style="1" customWidth="1"/>
    <col min="13066" max="13066" width="14.5" style="1" customWidth="1"/>
    <col min="13067" max="13067" width="12.875" style="1" customWidth="1"/>
    <col min="13068" max="13068" width="7.5" style="1" customWidth="1"/>
    <col min="13069" max="13069" width="10" style="1" customWidth="1"/>
    <col min="13070" max="13310" width="11" style="1"/>
    <col min="13311" max="13311" width="13.75" style="1" customWidth="1"/>
    <col min="13312" max="13312" width="0" style="1" hidden="1" customWidth="1"/>
    <col min="13313" max="13313" width="25.25" style="1" customWidth="1"/>
    <col min="13314" max="13314" width="9.875" style="1" customWidth="1"/>
    <col min="13315" max="13315" width="15.625" style="1" bestFit="1" customWidth="1"/>
    <col min="13316" max="13316" width="14.5" style="1" customWidth="1"/>
    <col min="13317" max="13318" width="12.875" style="1" customWidth="1"/>
    <col min="13319" max="13320" width="0" style="1" hidden="1" customWidth="1"/>
    <col min="13321" max="13321" width="12.875" style="1" customWidth="1"/>
    <col min="13322" max="13322" width="14.5" style="1" customWidth="1"/>
    <col min="13323" max="13323" width="12.875" style="1" customWidth="1"/>
    <col min="13324" max="13324" width="7.5" style="1" customWidth="1"/>
    <col min="13325" max="13325" width="10" style="1" customWidth="1"/>
    <col min="13326" max="13566" width="11" style="1"/>
    <col min="13567" max="13567" width="13.75" style="1" customWidth="1"/>
    <col min="13568" max="13568" width="0" style="1" hidden="1" customWidth="1"/>
    <col min="13569" max="13569" width="25.25" style="1" customWidth="1"/>
    <col min="13570" max="13570" width="9.875" style="1" customWidth="1"/>
    <col min="13571" max="13571" width="15.625" style="1" bestFit="1" customWidth="1"/>
    <col min="13572" max="13572" width="14.5" style="1" customWidth="1"/>
    <col min="13573" max="13574" width="12.875" style="1" customWidth="1"/>
    <col min="13575" max="13576" width="0" style="1" hidden="1" customWidth="1"/>
    <col min="13577" max="13577" width="12.875" style="1" customWidth="1"/>
    <col min="13578" max="13578" width="14.5" style="1" customWidth="1"/>
    <col min="13579" max="13579" width="12.875" style="1" customWidth="1"/>
    <col min="13580" max="13580" width="7.5" style="1" customWidth="1"/>
    <col min="13581" max="13581" width="10" style="1" customWidth="1"/>
    <col min="13582" max="13822" width="11" style="1"/>
    <col min="13823" max="13823" width="13.75" style="1" customWidth="1"/>
    <col min="13824" max="13824" width="0" style="1" hidden="1" customWidth="1"/>
    <col min="13825" max="13825" width="25.25" style="1" customWidth="1"/>
    <col min="13826" max="13826" width="9.875" style="1" customWidth="1"/>
    <col min="13827" max="13827" width="15.625" style="1" bestFit="1" customWidth="1"/>
    <col min="13828" max="13828" width="14.5" style="1" customWidth="1"/>
    <col min="13829" max="13830" width="12.875" style="1" customWidth="1"/>
    <col min="13831" max="13832" width="0" style="1" hidden="1" customWidth="1"/>
    <col min="13833" max="13833" width="12.875" style="1" customWidth="1"/>
    <col min="13834" max="13834" width="14.5" style="1" customWidth="1"/>
    <col min="13835" max="13835" width="12.875" style="1" customWidth="1"/>
    <col min="13836" max="13836" width="7.5" style="1" customWidth="1"/>
    <col min="13837" max="13837" width="10" style="1" customWidth="1"/>
    <col min="13838" max="14078" width="11" style="1"/>
    <col min="14079" max="14079" width="13.75" style="1" customWidth="1"/>
    <col min="14080" max="14080" width="0" style="1" hidden="1" customWidth="1"/>
    <col min="14081" max="14081" width="25.25" style="1" customWidth="1"/>
    <col min="14082" max="14082" width="9.875" style="1" customWidth="1"/>
    <col min="14083" max="14083" width="15.625" style="1" bestFit="1" customWidth="1"/>
    <col min="14084" max="14084" width="14.5" style="1" customWidth="1"/>
    <col min="14085" max="14086" width="12.875" style="1" customWidth="1"/>
    <col min="14087" max="14088" width="0" style="1" hidden="1" customWidth="1"/>
    <col min="14089" max="14089" width="12.875" style="1" customWidth="1"/>
    <col min="14090" max="14090" width="14.5" style="1" customWidth="1"/>
    <col min="14091" max="14091" width="12.875" style="1" customWidth="1"/>
    <col min="14092" max="14092" width="7.5" style="1" customWidth="1"/>
    <col min="14093" max="14093" width="10" style="1" customWidth="1"/>
    <col min="14094" max="14334" width="11" style="1"/>
    <col min="14335" max="14335" width="13.75" style="1" customWidth="1"/>
    <col min="14336" max="14336" width="0" style="1" hidden="1" customWidth="1"/>
    <col min="14337" max="14337" width="25.25" style="1" customWidth="1"/>
    <col min="14338" max="14338" width="9.875" style="1" customWidth="1"/>
    <col min="14339" max="14339" width="15.625" style="1" bestFit="1" customWidth="1"/>
    <col min="14340" max="14340" width="14.5" style="1" customWidth="1"/>
    <col min="14341" max="14342" width="12.875" style="1" customWidth="1"/>
    <col min="14343" max="14344" width="0" style="1" hidden="1" customWidth="1"/>
    <col min="14345" max="14345" width="12.875" style="1" customWidth="1"/>
    <col min="14346" max="14346" width="14.5" style="1" customWidth="1"/>
    <col min="14347" max="14347" width="12.875" style="1" customWidth="1"/>
    <col min="14348" max="14348" width="7.5" style="1" customWidth="1"/>
    <col min="14349" max="14349" width="10" style="1" customWidth="1"/>
    <col min="14350" max="14590" width="11" style="1"/>
    <col min="14591" max="14591" width="13.75" style="1" customWidth="1"/>
    <col min="14592" max="14592" width="0" style="1" hidden="1" customWidth="1"/>
    <col min="14593" max="14593" width="25.25" style="1" customWidth="1"/>
    <col min="14594" max="14594" width="9.875" style="1" customWidth="1"/>
    <col min="14595" max="14595" width="15.625" style="1" bestFit="1" customWidth="1"/>
    <col min="14596" max="14596" width="14.5" style="1" customWidth="1"/>
    <col min="14597" max="14598" width="12.875" style="1" customWidth="1"/>
    <col min="14599" max="14600" width="0" style="1" hidden="1" customWidth="1"/>
    <col min="14601" max="14601" width="12.875" style="1" customWidth="1"/>
    <col min="14602" max="14602" width="14.5" style="1" customWidth="1"/>
    <col min="14603" max="14603" width="12.875" style="1" customWidth="1"/>
    <col min="14604" max="14604" width="7.5" style="1" customWidth="1"/>
    <col min="14605" max="14605" width="10" style="1" customWidth="1"/>
    <col min="14606" max="14846" width="11" style="1"/>
    <col min="14847" max="14847" width="13.75" style="1" customWidth="1"/>
    <col min="14848" max="14848" width="0" style="1" hidden="1" customWidth="1"/>
    <col min="14849" max="14849" width="25.25" style="1" customWidth="1"/>
    <col min="14850" max="14850" width="9.875" style="1" customWidth="1"/>
    <col min="14851" max="14851" width="15.625" style="1" bestFit="1" customWidth="1"/>
    <col min="14852" max="14852" width="14.5" style="1" customWidth="1"/>
    <col min="14853" max="14854" width="12.875" style="1" customWidth="1"/>
    <col min="14855" max="14856" width="0" style="1" hidden="1" customWidth="1"/>
    <col min="14857" max="14857" width="12.875" style="1" customWidth="1"/>
    <col min="14858" max="14858" width="14.5" style="1" customWidth="1"/>
    <col min="14859" max="14859" width="12.875" style="1" customWidth="1"/>
    <col min="14860" max="14860" width="7.5" style="1" customWidth="1"/>
    <col min="14861" max="14861" width="10" style="1" customWidth="1"/>
    <col min="14862" max="15102" width="11" style="1"/>
    <col min="15103" max="15103" width="13.75" style="1" customWidth="1"/>
    <col min="15104" max="15104" width="0" style="1" hidden="1" customWidth="1"/>
    <col min="15105" max="15105" width="25.25" style="1" customWidth="1"/>
    <col min="15106" max="15106" width="9.875" style="1" customWidth="1"/>
    <col min="15107" max="15107" width="15.625" style="1" bestFit="1" customWidth="1"/>
    <col min="15108" max="15108" width="14.5" style="1" customWidth="1"/>
    <col min="15109" max="15110" width="12.875" style="1" customWidth="1"/>
    <col min="15111" max="15112" width="0" style="1" hidden="1" customWidth="1"/>
    <col min="15113" max="15113" width="12.875" style="1" customWidth="1"/>
    <col min="15114" max="15114" width="14.5" style="1" customWidth="1"/>
    <col min="15115" max="15115" width="12.875" style="1" customWidth="1"/>
    <col min="15116" max="15116" width="7.5" style="1" customWidth="1"/>
    <col min="15117" max="15117" width="10" style="1" customWidth="1"/>
    <col min="15118" max="15358" width="11" style="1"/>
    <col min="15359" max="15359" width="13.75" style="1" customWidth="1"/>
    <col min="15360" max="15360" width="0" style="1" hidden="1" customWidth="1"/>
    <col min="15361" max="15361" width="25.25" style="1" customWidth="1"/>
    <col min="15362" max="15362" width="9.875" style="1" customWidth="1"/>
    <col min="15363" max="15363" width="15.625" style="1" bestFit="1" customWidth="1"/>
    <col min="15364" max="15364" width="14.5" style="1" customWidth="1"/>
    <col min="15365" max="15366" width="12.875" style="1" customWidth="1"/>
    <col min="15367" max="15368" width="0" style="1" hidden="1" customWidth="1"/>
    <col min="15369" max="15369" width="12.875" style="1" customWidth="1"/>
    <col min="15370" max="15370" width="14.5" style="1" customWidth="1"/>
    <col min="15371" max="15371" width="12.875" style="1" customWidth="1"/>
    <col min="15372" max="15372" width="7.5" style="1" customWidth="1"/>
    <col min="15373" max="15373" width="10" style="1" customWidth="1"/>
    <col min="15374" max="15614" width="11" style="1"/>
    <col min="15615" max="15615" width="13.75" style="1" customWidth="1"/>
    <col min="15616" max="15616" width="0" style="1" hidden="1" customWidth="1"/>
    <col min="15617" max="15617" width="25.25" style="1" customWidth="1"/>
    <col min="15618" max="15618" width="9.875" style="1" customWidth="1"/>
    <col min="15619" max="15619" width="15.625" style="1" bestFit="1" customWidth="1"/>
    <col min="15620" max="15620" width="14.5" style="1" customWidth="1"/>
    <col min="15621" max="15622" width="12.875" style="1" customWidth="1"/>
    <col min="15623" max="15624" width="0" style="1" hidden="1" customWidth="1"/>
    <col min="15625" max="15625" width="12.875" style="1" customWidth="1"/>
    <col min="15626" max="15626" width="14.5" style="1" customWidth="1"/>
    <col min="15627" max="15627" width="12.875" style="1" customWidth="1"/>
    <col min="15628" max="15628" width="7.5" style="1" customWidth="1"/>
    <col min="15629" max="15629" width="10" style="1" customWidth="1"/>
    <col min="15630" max="15870" width="11" style="1"/>
    <col min="15871" max="15871" width="13.75" style="1" customWidth="1"/>
    <col min="15872" max="15872" width="0" style="1" hidden="1" customWidth="1"/>
    <col min="15873" max="15873" width="25.25" style="1" customWidth="1"/>
    <col min="15874" max="15874" width="9.875" style="1" customWidth="1"/>
    <col min="15875" max="15875" width="15.625" style="1" bestFit="1" customWidth="1"/>
    <col min="15876" max="15876" width="14.5" style="1" customWidth="1"/>
    <col min="15877" max="15878" width="12.875" style="1" customWidth="1"/>
    <col min="15879" max="15880" width="0" style="1" hidden="1" customWidth="1"/>
    <col min="15881" max="15881" width="12.875" style="1" customWidth="1"/>
    <col min="15882" max="15882" width="14.5" style="1" customWidth="1"/>
    <col min="15883" max="15883" width="12.875" style="1" customWidth="1"/>
    <col min="15884" max="15884" width="7.5" style="1" customWidth="1"/>
    <col min="15885" max="15885" width="10" style="1" customWidth="1"/>
    <col min="15886" max="16126" width="11" style="1"/>
    <col min="16127" max="16127" width="13.75" style="1" customWidth="1"/>
    <col min="16128" max="16128" width="0" style="1" hidden="1" customWidth="1"/>
    <col min="16129" max="16129" width="25.25" style="1" customWidth="1"/>
    <col min="16130" max="16130" width="9.875" style="1" customWidth="1"/>
    <col min="16131" max="16131" width="15.625" style="1" bestFit="1" customWidth="1"/>
    <col min="16132" max="16132" width="14.5" style="1" customWidth="1"/>
    <col min="16133" max="16134" width="12.875" style="1" customWidth="1"/>
    <col min="16135" max="16136" width="0" style="1" hidden="1" customWidth="1"/>
    <col min="16137" max="16137" width="12.875" style="1" customWidth="1"/>
    <col min="16138" max="16138" width="14.5" style="1" customWidth="1"/>
    <col min="16139" max="16139" width="12.875" style="1" customWidth="1"/>
    <col min="16140" max="16140" width="7.5" style="1" customWidth="1"/>
    <col min="16141" max="16141" width="10" style="1" customWidth="1"/>
    <col min="16142" max="16384" width="11" style="1"/>
  </cols>
  <sheetData>
    <row r="1" spans="1:14" ht="33.75" customHeight="1" x14ac:dyDescent="0.6">
      <c r="A1" s="174" t="s">
        <v>1220</v>
      </c>
      <c r="B1" s="174"/>
      <c r="C1" s="174"/>
    </row>
    <row r="2" spans="1:14" ht="24.75" customHeight="1" x14ac:dyDescent="0.35">
      <c r="M2" s="59" t="s">
        <v>1221</v>
      </c>
    </row>
    <row r="3" spans="1:14" ht="27" x14ac:dyDescent="0.25">
      <c r="A3" s="48" t="s">
        <v>1217</v>
      </c>
      <c r="B3" s="48" t="s">
        <v>0</v>
      </c>
      <c r="C3" s="48" t="s">
        <v>1216</v>
      </c>
      <c r="D3" s="48" t="s">
        <v>1218</v>
      </c>
      <c r="E3" s="48" t="s">
        <v>1219</v>
      </c>
      <c r="F3" s="48" t="s">
        <v>1</v>
      </c>
      <c r="G3" s="48" t="s">
        <v>1210</v>
      </c>
      <c r="H3" s="48" t="s">
        <v>2</v>
      </c>
      <c r="I3" s="48" t="s">
        <v>3</v>
      </c>
      <c r="J3" s="48" t="s">
        <v>4</v>
      </c>
      <c r="K3" s="52" t="s">
        <v>1212</v>
      </c>
      <c r="L3" s="48" t="s">
        <v>1105</v>
      </c>
      <c r="M3" s="49" t="s">
        <v>1106</v>
      </c>
    </row>
    <row r="4" spans="1:14" ht="17.100000000000001" customHeight="1" x14ac:dyDescent="0.25">
      <c r="A4" s="17" t="s">
        <v>5</v>
      </c>
      <c r="B4" s="17" t="s">
        <v>8</v>
      </c>
      <c r="C4" s="18" t="s">
        <v>9</v>
      </c>
      <c r="D4" s="17" t="s">
        <v>10</v>
      </c>
      <c r="E4" s="23">
        <v>14477750</v>
      </c>
      <c r="F4" s="20">
        <v>14477750</v>
      </c>
      <c r="G4" s="19">
        <v>0</v>
      </c>
      <c r="H4" s="19">
        <v>0</v>
      </c>
      <c r="I4" s="19">
        <v>0</v>
      </c>
      <c r="J4" s="21" t="s">
        <v>7</v>
      </c>
      <c r="K4" s="22">
        <f t="shared" ref="K4:K67" si="0">ROUND((G4)*0.451,0)</f>
        <v>0</v>
      </c>
      <c r="L4" s="19">
        <f>F4+K4</f>
        <v>14477750</v>
      </c>
      <c r="M4" s="19">
        <f>E4-L4</f>
        <v>0</v>
      </c>
    </row>
    <row r="5" spans="1:14" ht="17.100000000000001" customHeight="1" x14ac:dyDescent="0.25">
      <c r="A5" s="17" t="s">
        <v>5</v>
      </c>
      <c r="B5" s="17" t="s">
        <v>11</v>
      </c>
      <c r="C5" s="18" t="s">
        <v>12</v>
      </c>
      <c r="D5" s="17" t="s">
        <v>13</v>
      </c>
      <c r="E5" s="19">
        <v>22576806</v>
      </c>
      <c r="F5" s="20">
        <v>22576806</v>
      </c>
      <c r="G5" s="19">
        <v>0</v>
      </c>
      <c r="H5" s="19">
        <v>0</v>
      </c>
      <c r="I5" s="19">
        <v>0</v>
      </c>
      <c r="J5" s="21" t="s">
        <v>7</v>
      </c>
      <c r="K5" s="22">
        <f t="shared" si="0"/>
        <v>0</v>
      </c>
      <c r="L5" s="19">
        <f>F5+K5</f>
        <v>22576806</v>
      </c>
      <c r="M5" s="19">
        <f>E5-L5</f>
        <v>0</v>
      </c>
    </row>
    <row r="6" spans="1:14" ht="17.100000000000001" customHeight="1" x14ac:dyDescent="0.25">
      <c r="A6" s="17" t="s">
        <v>5</v>
      </c>
      <c r="B6" s="17" t="s">
        <v>14</v>
      </c>
      <c r="C6" s="18" t="s">
        <v>15</v>
      </c>
      <c r="D6" s="17" t="s">
        <v>16</v>
      </c>
      <c r="E6" s="19">
        <v>19260000</v>
      </c>
      <c r="F6" s="20">
        <v>18732660</v>
      </c>
      <c r="G6" s="19">
        <f>E6-F6</f>
        <v>527340</v>
      </c>
      <c r="H6" s="19">
        <v>0</v>
      </c>
      <c r="I6" s="19">
        <v>0</v>
      </c>
      <c r="J6" s="21" t="s">
        <v>7</v>
      </c>
      <c r="K6" s="22">
        <v>527340</v>
      </c>
      <c r="L6" s="19">
        <f>F6+K6</f>
        <v>19260000</v>
      </c>
      <c r="M6" s="19">
        <f>E6-L6</f>
        <v>0</v>
      </c>
    </row>
    <row r="7" spans="1:14" ht="17.100000000000001" customHeight="1" x14ac:dyDescent="0.25">
      <c r="A7" s="17" t="s">
        <v>5</v>
      </c>
      <c r="B7" s="17" t="s">
        <v>17</v>
      </c>
      <c r="C7" s="18" t="s">
        <v>18</v>
      </c>
      <c r="D7" s="17" t="s">
        <v>19</v>
      </c>
      <c r="E7" s="19">
        <v>23522930</v>
      </c>
      <c r="F7" s="20">
        <v>22269470</v>
      </c>
      <c r="G7" s="19">
        <f>E7-F7</f>
        <v>1253460</v>
      </c>
      <c r="H7" s="19">
        <v>0</v>
      </c>
      <c r="I7" s="19">
        <v>0</v>
      </c>
      <c r="J7" s="21" t="s">
        <v>7</v>
      </c>
      <c r="K7" s="22">
        <f t="shared" si="0"/>
        <v>565310</v>
      </c>
      <c r="L7" s="19">
        <f>F7+K7</f>
        <v>22834780</v>
      </c>
      <c r="M7" s="19">
        <f>E7-L7</f>
        <v>688150</v>
      </c>
    </row>
    <row r="8" spans="1:14" ht="17.100000000000001" customHeight="1" x14ac:dyDescent="0.25">
      <c r="A8" s="17" t="s">
        <v>5</v>
      </c>
      <c r="B8" s="17"/>
      <c r="C8" s="18" t="s">
        <v>994</v>
      </c>
      <c r="D8" s="24">
        <v>41275</v>
      </c>
      <c r="E8" s="19">
        <v>29519810</v>
      </c>
      <c r="F8" s="20">
        <v>24635191</v>
      </c>
      <c r="G8" s="19">
        <f>E8-F8</f>
        <v>4884619</v>
      </c>
      <c r="H8" s="19">
        <v>0</v>
      </c>
      <c r="I8" s="19">
        <v>0</v>
      </c>
      <c r="J8" s="21" t="s">
        <v>7</v>
      </c>
      <c r="K8" s="22">
        <f t="shared" si="0"/>
        <v>2202963</v>
      </c>
      <c r="L8" s="19">
        <f>F8+K8</f>
        <v>26838154</v>
      </c>
      <c r="M8" s="19">
        <f>E8-L8</f>
        <v>2681656</v>
      </c>
      <c r="N8" s="2">
        <v>42004</v>
      </c>
    </row>
    <row r="9" spans="1:14" ht="24" customHeight="1" x14ac:dyDescent="0.25">
      <c r="A9" s="175" t="s">
        <v>1211</v>
      </c>
      <c r="B9" s="175"/>
      <c r="C9" s="175"/>
      <c r="D9" s="175"/>
      <c r="E9" s="50">
        <f>SUM(E4:E8)</f>
        <v>109357296</v>
      </c>
      <c r="F9" s="50">
        <f>SUM(F4:F8)</f>
        <v>102691877</v>
      </c>
      <c r="G9" s="50">
        <f>SUM(G4:G8)</f>
        <v>6665419</v>
      </c>
      <c r="H9" s="50">
        <f t="shared" ref="H9:I9" si="1">SUM(H4:H8)</f>
        <v>0</v>
      </c>
      <c r="I9" s="50">
        <f t="shared" si="1"/>
        <v>0</v>
      </c>
      <c r="J9" s="50">
        <f>SUM(J4:J7)</f>
        <v>0</v>
      </c>
      <c r="K9" s="51">
        <f>SUM(K4:K8)</f>
        <v>3295613</v>
      </c>
      <c r="L9" s="50">
        <f>SUM(L4:L8)</f>
        <v>105987490</v>
      </c>
      <c r="M9" s="50">
        <f>SUM(M4:M8)</f>
        <v>3369806</v>
      </c>
    </row>
    <row r="10" spans="1:14" ht="17.100000000000001" customHeight="1" x14ac:dyDescent="0.25">
      <c r="A10" s="17" t="s">
        <v>20</v>
      </c>
      <c r="B10" s="17" t="s">
        <v>6</v>
      </c>
      <c r="C10" s="25" t="s">
        <v>21</v>
      </c>
      <c r="D10" s="17" t="s">
        <v>22</v>
      </c>
      <c r="E10" s="19">
        <v>73320</v>
      </c>
      <c r="F10" s="20">
        <v>73320</v>
      </c>
      <c r="G10" s="19">
        <f t="shared" ref="G10:G73" si="2">E10-F10</f>
        <v>0</v>
      </c>
      <c r="H10" s="19">
        <v>0</v>
      </c>
      <c r="I10" s="19">
        <v>0</v>
      </c>
      <c r="J10" s="21" t="s">
        <v>7</v>
      </c>
      <c r="K10" s="22">
        <f t="shared" si="0"/>
        <v>0</v>
      </c>
      <c r="L10" s="19">
        <f t="shared" ref="L10:L73" si="3">F10+K10</f>
        <v>73320</v>
      </c>
      <c r="M10" s="19">
        <f t="shared" ref="M10:M73" si="4">E10-L10</f>
        <v>0</v>
      </c>
    </row>
    <row r="11" spans="1:14" ht="17.100000000000001" customHeight="1" x14ac:dyDescent="0.25">
      <c r="A11" s="17" t="s">
        <v>20</v>
      </c>
      <c r="B11" s="17" t="s">
        <v>23</v>
      </c>
      <c r="C11" s="25" t="s">
        <v>24</v>
      </c>
      <c r="D11" s="17" t="s">
        <v>22</v>
      </c>
      <c r="E11" s="19">
        <v>296100</v>
      </c>
      <c r="F11" s="20">
        <v>296100</v>
      </c>
      <c r="G11" s="19">
        <f t="shared" si="2"/>
        <v>0</v>
      </c>
      <c r="H11" s="19">
        <v>0</v>
      </c>
      <c r="I11" s="19">
        <v>0</v>
      </c>
      <c r="J11" s="21" t="s">
        <v>7</v>
      </c>
      <c r="K11" s="22">
        <f t="shared" si="0"/>
        <v>0</v>
      </c>
      <c r="L11" s="19">
        <f t="shared" si="3"/>
        <v>296100</v>
      </c>
      <c r="M11" s="19">
        <f t="shared" si="4"/>
        <v>0</v>
      </c>
    </row>
    <row r="12" spans="1:14" ht="17.100000000000001" customHeight="1" x14ac:dyDescent="0.25">
      <c r="A12" s="17" t="s">
        <v>20</v>
      </c>
      <c r="B12" s="17" t="s">
        <v>8</v>
      </c>
      <c r="C12" s="25" t="s">
        <v>25</v>
      </c>
      <c r="D12" s="17" t="s">
        <v>22</v>
      </c>
      <c r="E12" s="19">
        <v>109040</v>
      </c>
      <c r="F12" s="20">
        <v>109040</v>
      </c>
      <c r="G12" s="19">
        <f t="shared" si="2"/>
        <v>0</v>
      </c>
      <c r="H12" s="19">
        <v>0</v>
      </c>
      <c r="I12" s="19">
        <v>0</v>
      </c>
      <c r="J12" s="21" t="s">
        <v>7</v>
      </c>
      <c r="K12" s="22">
        <f t="shared" si="0"/>
        <v>0</v>
      </c>
      <c r="L12" s="19">
        <f t="shared" si="3"/>
        <v>109040</v>
      </c>
      <c r="M12" s="19">
        <f t="shared" si="4"/>
        <v>0</v>
      </c>
    </row>
    <row r="13" spans="1:14" ht="17.100000000000001" customHeight="1" x14ac:dyDescent="0.25">
      <c r="A13" s="17" t="s">
        <v>20</v>
      </c>
      <c r="B13" s="17" t="s">
        <v>14</v>
      </c>
      <c r="C13" s="25" t="s">
        <v>27</v>
      </c>
      <c r="D13" s="17" t="s">
        <v>22</v>
      </c>
      <c r="E13" s="19">
        <v>1113200</v>
      </c>
      <c r="F13" s="20">
        <v>1113200</v>
      </c>
      <c r="G13" s="19">
        <f t="shared" si="2"/>
        <v>0</v>
      </c>
      <c r="H13" s="19">
        <v>0</v>
      </c>
      <c r="I13" s="19">
        <v>0</v>
      </c>
      <c r="J13" s="21" t="s">
        <v>7</v>
      </c>
      <c r="K13" s="22">
        <f t="shared" si="0"/>
        <v>0</v>
      </c>
      <c r="L13" s="19">
        <f t="shared" si="3"/>
        <v>1113200</v>
      </c>
      <c r="M13" s="19">
        <f t="shared" si="4"/>
        <v>0</v>
      </c>
    </row>
    <row r="14" spans="1:14" ht="17.100000000000001" customHeight="1" x14ac:dyDescent="0.25">
      <c r="A14" s="17" t="s">
        <v>20</v>
      </c>
      <c r="B14" s="17" t="s">
        <v>17</v>
      </c>
      <c r="C14" s="25" t="s">
        <v>28</v>
      </c>
      <c r="D14" s="17" t="s">
        <v>22</v>
      </c>
      <c r="E14" s="19">
        <v>150400</v>
      </c>
      <c r="F14" s="20">
        <v>150400</v>
      </c>
      <c r="G14" s="19">
        <f t="shared" si="2"/>
        <v>0</v>
      </c>
      <c r="H14" s="19">
        <v>0</v>
      </c>
      <c r="I14" s="19">
        <v>0</v>
      </c>
      <c r="J14" s="21" t="s">
        <v>7</v>
      </c>
      <c r="K14" s="22">
        <f t="shared" si="0"/>
        <v>0</v>
      </c>
      <c r="L14" s="19">
        <f t="shared" si="3"/>
        <v>150400</v>
      </c>
      <c r="M14" s="19">
        <f t="shared" si="4"/>
        <v>0</v>
      </c>
    </row>
    <row r="15" spans="1:14" ht="17.100000000000001" customHeight="1" x14ac:dyDescent="0.25">
      <c r="A15" s="17" t="s">
        <v>20</v>
      </c>
      <c r="B15" s="17" t="s">
        <v>29</v>
      </c>
      <c r="C15" s="25" t="s">
        <v>30</v>
      </c>
      <c r="D15" s="17" t="s">
        <v>22</v>
      </c>
      <c r="E15" s="19">
        <v>987000</v>
      </c>
      <c r="F15" s="20">
        <v>987000</v>
      </c>
      <c r="G15" s="19">
        <f t="shared" si="2"/>
        <v>0</v>
      </c>
      <c r="H15" s="19">
        <v>0</v>
      </c>
      <c r="I15" s="19">
        <v>0</v>
      </c>
      <c r="J15" s="21" t="s">
        <v>7</v>
      </c>
      <c r="K15" s="22">
        <f t="shared" si="0"/>
        <v>0</v>
      </c>
      <c r="L15" s="19">
        <f t="shared" si="3"/>
        <v>987000</v>
      </c>
      <c r="M15" s="19">
        <f t="shared" si="4"/>
        <v>0</v>
      </c>
    </row>
    <row r="16" spans="1:14" ht="17.100000000000001" customHeight="1" x14ac:dyDescent="0.25">
      <c r="A16" s="17" t="s">
        <v>20</v>
      </c>
      <c r="B16" s="17" t="s">
        <v>31</v>
      </c>
      <c r="C16" s="25" t="s">
        <v>32</v>
      </c>
      <c r="D16" s="17" t="s">
        <v>22</v>
      </c>
      <c r="E16" s="19">
        <v>94752</v>
      </c>
      <c r="F16" s="20">
        <v>94752</v>
      </c>
      <c r="G16" s="19">
        <f t="shared" si="2"/>
        <v>0</v>
      </c>
      <c r="H16" s="19">
        <v>0</v>
      </c>
      <c r="I16" s="19">
        <v>0</v>
      </c>
      <c r="J16" s="21" t="s">
        <v>7</v>
      </c>
      <c r="K16" s="22">
        <f t="shared" si="0"/>
        <v>0</v>
      </c>
      <c r="L16" s="19">
        <f t="shared" si="3"/>
        <v>94752</v>
      </c>
      <c r="M16" s="19">
        <f t="shared" si="4"/>
        <v>0</v>
      </c>
    </row>
    <row r="17" spans="1:13" ht="17.100000000000001" customHeight="1" x14ac:dyDescent="0.25">
      <c r="A17" s="17" t="s">
        <v>20</v>
      </c>
      <c r="B17" s="17" t="s">
        <v>33</v>
      </c>
      <c r="C17" s="25" t="s">
        <v>32</v>
      </c>
      <c r="D17" s="17" t="s">
        <v>22</v>
      </c>
      <c r="E17" s="19">
        <v>68432</v>
      </c>
      <c r="F17" s="20">
        <v>68432</v>
      </c>
      <c r="G17" s="19">
        <f t="shared" si="2"/>
        <v>0</v>
      </c>
      <c r="H17" s="19">
        <v>0</v>
      </c>
      <c r="I17" s="19">
        <v>0</v>
      </c>
      <c r="J17" s="21" t="s">
        <v>7</v>
      </c>
      <c r="K17" s="22">
        <f t="shared" si="0"/>
        <v>0</v>
      </c>
      <c r="L17" s="19">
        <f t="shared" si="3"/>
        <v>68432</v>
      </c>
      <c r="M17" s="19">
        <f t="shared" si="4"/>
        <v>0</v>
      </c>
    </row>
    <row r="18" spans="1:13" ht="17.100000000000001" customHeight="1" x14ac:dyDescent="0.25">
      <c r="A18" s="17" t="s">
        <v>20</v>
      </c>
      <c r="B18" s="17" t="s">
        <v>34</v>
      </c>
      <c r="C18" s="25" t="s">
        <v>35</v>
      </c>
      <c r="D18" s="17" t="s">
        <v>22</v>
      </c>
      <c r="E18" s="19">
        <v>924000</v>
      </c>
      <c r="F18" s="20">
        <v>924000</v>
      </c>
      <c r="G18" s="19">
        <f t="shared" si="2"/>
        <v>0</v>
      </c>
      <c r="H18" s="19">
        <v>0</v>
      </c>
      <c r="I18" s="19">
        <v>0</v>
      </c>
      <c r="J18" s="21" t="s">
        <v>7</v>
      </c>
      <c r="K18" s="22">
        <f t="shared" si="0"/>
        <v>0</v>
      </c>
      <c r="L18" s="19">
        <f t="shared" si="3"/>
        <v>924000</v>
      </c>
      <c r="M18" s="19">
        <f t="shared" si="4"/>
        <v>0</v>
      </c>
    </row>
    <row r="19" spans="1:13" ht="17.100000000000001" customHeight="1" x14ac:dyDescent="0.25">
      <c r="A19" s="17" t="s">
        <v>20</v>
      </c>
      <c r="B19" s="17" t="s">
        <v>36</v>
      </c>
      <c r="C19" s="25" t="s">
        <v>37</v>
      </c>
      <c r="D19" s="17" t="s">
        <v>22</v>
      </c>
      <c r="E19" s="19">
        <v>112530</v>
      </c>
      <c r="F19" s="20">
        <v>112530</v>
      </c>
      <c r="G19" s="19">
        <f t="shared" si="2"/>
        <v>0</v>
      </c>
      <c r="H19" s="19">
        <v>0</v>
      </c>
      <c r="I19" s="19">
        <v>0</v>
      </c>
      <c r="J19" s="21" t="s">
        <v>7</v>
      </c>
      <c r="K19" s="22">
        <f t="shared" si="0"/>
        <v>0</v>
      </c>
      <c r="L19" s="19">
        <f t="shared" si="3"/>
        <v>112530</v>
      </c>
      <c r="M19" s="19">
        <f t="shared" si="4"/>
        <v>0</v>
      </c>
    </row>
    <row r="20" spans="1:13" ht="17.100000000000001" customHeight="1" x14ac:dyDescent="0.25">
      <c r="A20" s="17" t="s">
        <v>20</v>
      </c>
      <c r="B20" s="17" t="s">
        <v>38</v>
      </c>
      <c r="C20" s="25" t="s">
        <v>39</v>
      </c>
      <c r="D20" s="17" t="s">
        <v>22</v>
      </c>
      <c r="E20" s="19">
        <v>21620</v>
      </c>
      <c r="F20" s="20">
        <v>21620</v>
      </c>
      <c r="G20" s="19">
        <f t="shared" si="2"/>
        <v>0</v>
      </c>
      <c r="H20" s="19">
        <v>0</v>
      </c>
      <c r="I20" s="19">
        <v>0</v>
      </c>
      <c r="J20" s="21" t="s">
        <v>7</v>
      </c>
      <c r="K20" s="22">
        <f t="shared" si="0"/>
        <v>0</v>
      </c>
      <c r="L20" s="19">
        <f t="shared" si="3"/>
        <v>21620</v>
      </c>
      <c r="M20" s="19">
        <f t="shared" si="4"/>
        <v>0</v>
      </c>
    </row>
    <row r="21" spans="1:13" ht="17.100000000000001" customHeight="1" x14ac:dyDescent="0.25">
      <c r="A21" s="17" t="s">
        <v>20</v>
      </c>
      <c r="B21" s="17" t="s">
        <v>40</v>
      </c>
      <c r="C21" s="25" t="s">
        <v>41</v>
      </c>
      <c r="D21" s="17" t="s">
        <v>22</v>
      </c>
      <c r="E21" s="19">
        <v>219960</v>
      </c>
      <c r="F21" s="20">
        <v>219960</v>
      </c>
      <c r="G21" s="19">
        <f t="shared" si="2"/>
        <v>0</v>
      </c>
      <c r="H21" s="19">
        <v>0</v>
      </c>
      <c r="I21" s="19">
        <v>0</v>
      </c>
      <c r="J21" s="21" t="s">
        <v>7</v>
      </c>
      <c r="K21" s="22">
        <f t="shared" si="0"/>
        <v>0</v>
      </c>
      <c r="L21" s="19">
        <f t="shared" si="3"/>
        <v>219960</v>
      </c>
      <c r="M21" s="19">
        <f t="shared" si="4"/>
        <v>0</v>
      </c>
    </row>
    <row r="22" spans="1:13" ht="17.100000000000001" customHeight="1" x14ac:dyDescent="0.25">
      <c r="A22" s="17" t="s">
        <v>20</v>
      </c>
      <c r="B22" s="17" t="s">
        <v>42</v>
      </c>
      <c r="C22" s="25" t="s">
        <v>43</v>
      </c>
      <c r="D22" s="17" t="s">
        <v>22</v>
      </c>
      <c r="E22" s="19">
        <v>227480</v>
      </c>
      <c r="F22" s="20">
        <v>227480</v>
      </c>
      <c r="G22" s="19">
        <f t="shared" si="2"/>
        <v>0</v>
      </c>
      <c r="H22" s="19">
        <v>0</v>
      </c>
      <c r="I22" s="19">
        <v>0</v>
      </c>
      <c r="J22" s="21" t="s">
        <v>7</v>
      </c>
      <c r="K22" s="22">
        <f t="shared" si="0"/>
        <v>0</v>
      </c>
      <c r="L22" s="19">
        <f t="shared" si="3"/>
        <v>227480</v>
      </c>
      <c r="M22" s="19">
        <f t="shared" si="4"/>
        <v>0</v>
      </c>
    </row>
    <row r="23" spans="1:13" ht="17.100000000000001" customHeight="1" x14ac:dyDescent="0.25">
      <c r="A23" s="17" t="s">
        <v>20</v>
      </c>
      <c r="B23" s="17" t="s">
        <v>46</v>
      </c>
      <c r="C23" s="25" t="s">
        <v>43</v>
      </c>
      <c r="D23" s="17" t="s">
        <v>22</v>
      </c>
      <c r="E23" s="19">
        <v>315840</v>
      </c>
      <c r="F23" s="20">
        <v>315840</v>
      </c>
      <c r="G23" s="19">
        <f t="shared" si="2"/>
        <v>0</v>
      </c>
      <c r="H23" s="19">
        <v>0</v>
      </c>
      <c r="I23" s="19">
        <v>0</v>
      </c>
      <c r="J23" s="21" t="s">
        <v>7</v>
      </c>
      <c r="K23" s="22">
        <f t="shared" si="0"/>
        <v>0</v>
      </c>
      <c r="L23" s="19">
        <f t="shared" si="3"/>
        <v>315840</v>
      </c>
      <c r="M23" s="19">
        <f t="shared" si="4"/>
        <v>0</v>
      </c>
    </row>
    <row r="24" spans="1:13" ht="17.100000000000001" customHeight="1" x14ac:dyDescent="0.25">
      <c r="A24" s="17" t="s">
        <v>20</v>
      </c>
      <c r="B24" s="17" t="s">
        <v>44</v>
      </c>
      <c r="C24" s="25" t="s">
        <v>45</v>
      </c>
      <c r="D24" s="17" t="s">
        <v>22</v>
      </c>
      <c r="E24" s="19">
        <v>181420</v>
      </c>
      <c r="F24" s="20">
        <v>181420</v>
      </c>
      <c r="G24" s="19">
        <f t="shared" si="2"/>
        <v>0</v>
      </c>
      <c r="H24" s="19">
        <v>0</v>
      </c>
      <c r="I24" s="19">
        <v>0</v>
      </c>
      <c r="J24" s="21" t="s">
        <v>7</v>
      </c>
      <c r="K24" s="22">
        <f t="shared" si="0"/>
        <v>0</v>
      </c>
      <c r="L24" s="19">
        <f t="shared" si="3"/>
        <v>181420</v>
      </c>
      <c r="M24" s="19">
        <f t="shared" si="4"/>
        <v>0</v>
      </c>
    </row>
    <row r="25" spans="1:13" ht="17.100000000000001" customHeight="1" x14ac:dyDescent="0.25">
      <c r="A25" s="17" t="s">
        <v>20</v>
      </c>
      <c r="B25" s="17" t="s">
        <v>47</v>
      </c>
      <c r="C25" s="25" t="s">
        <v>48</v>
      </c>
      <c r="D25" s="17" t="s">
        <v>22</v>
      </c>
      <c r="E25" s="19">
        <v>1263360</v>
      </c>
      <c r="F25" s="20">
        <v>1263360</v>
      </c>
      <c r="G25" s="19">
        <f t="shared" si="2"/>
        <v>0</v>
      </c>
      <c r="H25" s="19">
        <v>0</v>
      </c>
      <c r="I25" s="19">
        <v>0</v>
      </c>
      <c r="J25" s="21" t="s">
        <v>7</v>
      </c>
      <c r="K25" s="22">
        <f t="shared" si="0"/>
        <v>0</v>
      </c>
      <c r="L25" s="19">
        <f t="shared" si="3"/>
        <v>1263360</v>
      </c>
      <c r="M25" s="19">
        <f t="shared" si="4"/>
        <v>0</v>
      </c>
    </row>
    <row r="26" spans="1:13" ht="17.100000000000001" customHeight="1" x14ac:dyDescent="0.25">
      <c r="A26" s="17" t="s">
        <v>20</v>
      </c>
      <c r="B26" s="17" t="s">
        <v>49</v>
      </c>
      <c r="C26" s="25" t="s">
        <v>50</v>
      </c>
      <c r="D26" s="17" t="s">
        <v>22</v>
      </c>
      <c r="E26" s="19">
        <v>1703280</v>
      </c>
      <c r="F26" s="20">
        <v>1703280</v>
      </c>
      <c r="G26" s="19">
        <f t="shared" si="2"/>
        <v>0</v>
      </c>
      <c r="H26" s="19">
        <v>0</v>
      </c>
      <c r="I26" s="19">
        <v>0</v>
      </c>
      <c r="J26" s="21" t="s">
        <v>7</v>
      </c>
      <c r="K26" s="22">
        <f t="shared" si="0"/>
        <v>0</v>
      </c>
      <c r="L26" s="19">
        <f t="shared" si="3"/>
        <v>1703280</v>
      </c>
      <c r="M26" s="19">
        <f t="shared" si="4"/>
        <v>0</v>
      </c>
    </row>
    <row r="27" spans="1:13" ht="17.100000000000001" customHeight="1" x14ac:dyDescent="0.25">
      <c r="A27" s="17" t="s">
        <v>20</v>
      </c>
      <c r="B27" s="17" t="s">
        <v>51</v>
      </c>
      <c r="C27" s="25" t="s">
        <v>52</v>
      </c>
      <c r="D27" s="17" t="s">
        <v>22</v>
      </c>
      <c r="E27" s="19">
        <v>105280</v>
      </c>
      <c r="F27" s="20">
        <v>105280</v>
      </c>
      <c r="G27" s="19">
        <f t="shared" si="2"/>
        <v>0</v>
      </c>
      <c r="H27" s="19">
        <v>0</v>
      </c>
      <c r="I27" s="19">
        <v>0</v>
      </c>
      <c r="J27" s="21" t="s">
        <v>7</v>
      </c>
      <c r="K27" s="22">
        <f t="shared" si="0"/>
        <v>0</v>
      </c>
      <c r="L27" s="19">
        <f t="shared" si="3"/>
        <v>105280</v>
      </c>
      <c r="M27" s="19">
        <f t="shared" si="4"/>
        <v>0</v>
      </c>
    </row>
    <row r="28" spans="1:13" ht="17.100000000000001" customHeight="1" x14ac:dyDescent="0.25">
      <c r="A28" s="17" t="s">
        <v>20</v>
      </c>
      <c r="B28" s="17" t="s">
        <v>53</v>
      </c>
      <c r="C28" s="25" t="s">
        <v>54</v>
      </c>
      <c r="D28" s="17" t="s">
        <v>22</v>
      </c>
      <c r="E28" s="19">
        <v>971520</v>
      </c>
      <c r="F28" s="20">
        <v>971520</v>
      </c>
      <c r="G28" s="19">
        <f t="shared" si="2"/>
        <v>0</v>
      </c>
      <c r="H28" s="19">
        <v>0</v>
      </c>
      <c r="I28" s="19">
        <v>0</v>
      </c>
      <c r="J28" s="21" t="s">
        <v>7</v>
      </c>
      <c r="K28" s="22">
        <f t="shared" si="0"/>
        <v>0</v>
      </c>
      <c r="L28" s="19">
        <f t="shared" si="3"/>
        <v>971520</v>
      </c>
      <c r="M28" s="19">
        <f t="shared" si="4"/>
        <v>0</v>
      </c>
    </row>
    <row r="29" spans="1:13" ht="17.100000000000001" customHeight="1" x14ac:dyDescent="0.25">
      <c r="A29" s="17" t="s">
        <v>20</v>
      </c>
      <c r="B29" s="17" t="s">
        <v>55</v>
      </c>
      <c r="C29" s="25" t="s">
        <v>56</v>
      </c>
      <c r="D29" s="17" t="s">
        <v>22</v>
      </c>
      <c r="E29" s="19">
        <v>166980</v>
      </c>
      <c r="F29" s="20">
        <v>166980</v>
      </c>
      <c r="G29" s="19">
        <f t="shared" si="2"/>
        <v>0</v>
      </c>
      <c r="H29" s="19">
        <v>0</v>
      </c>
      <c r="I29" s="19">
        <v>0</v>
      </c>
      <c r="J29" s="21" t="s">
        <v>7</v>
      </c>
      <c r="K29" s="22">
        <f t="shared" si="0"/>
        <v>0</v>
      </c>
      <c r="L29" s="19">
        <f t="shared" si="3"/>
        <v>166980</v>
      </c>
      <c r="M29" s="19">
        <f t="shared" si="4"/>
        <v>0</v>
      </c>
    </row>
    <row r="30" spans="1:13" ht="17.100000000000001" customHeight="1" x14ac:dyDescent="0.25">
      <c r="A30" s="17" t="s">
        <v>20</v>
      </c>
      <c r="B30" s="17" t="s">
        <v>57</v>
      </c>
      <c r="C30" s="25" t="s">
        <v>58</v>
      </c>
      <c r="D30" s="17" t="s">
        <v>22</v>
      </c>
      <c r="E30" s="19">
        <v>364320</v>
      </c>
      <c r="F30" s="20">
        <v>364320</v>
      </c>
      <c r="G30" s="19">
        <f t="shared" si="2"/>
        <v>0</v>
      </c>
      <c r="H30" s="19">
        <v>0</v>
      </c>
      <c r="I30" s="19">
        <v>0</v>
      </c>
      <c r="J30" s="21" t="s">
        <v>7</v>
      </c>
      <c r="K30" s="22">
        <f t="shared" si="0"/>
        <v>0</v>
      </c>
      <c r="L30" s="19">
        <f t="shared" si="3"/>
        <v>364320</v>
      </c>
      <c r="M30" s="19">
        <f t="shared" si="4"/>
        <v>0</v>
      </c>
    </row>
    <row r="31" spans="1:13" ht="17.100000000000001" customHeight="1" x14ac:dyDescent="0.25">
      <c r="A31" s="17" t="s">
        <v>20</v>
      </c>
      <c r="B31" s="17" t="s">
        <v>59</v>
      </c>
      <c r="C31" s="25" t="s">
        <v>60</v>
      </c>
      <c r="D31" s="17" t="s">
        <v>22</v>
      </c>
      <c r="E31" s="19">
        <v>153450</v>
      </c>
      <c r="F31" s="20">
        <v>153450</v>
      </c>
      <c r="G31" s="19">
        <f t="shared" si="2"/>
        <v>0</v>
      </c>
      <c r="H31" s="19">
        <v>0</v>
      </c>
      <c r="I31" s="19">
        <v>0</v>
      </c>
      <c r="J31" s="21" t="s">
        <v>7</v>
      </c>
      <c r="K31" s="22">
        <f t="shared" si="0"/>
        <v>0</v>
      </c>
      <c r="L31" s="19">
        <f t="shared" si="3"/>
        <v>153450</v>
      </c>
      <c r="M31" s="19">
        <f t="shared" si="4"/>
        <v>0</v>
      </c>
    </row>
    <row r="32" spans="1:13" ht="17.100000000000001" customHeight="1" x14ac:dyDescent="0.25">
      <c r="A32" s="17" t="s">
        <v>20</v>
      </c>
      <c r="B32" s="17" t="s">
        <v>61</v>
      </c>
      <c r="C32" s="25" t="s">
        <v>62</v>
      </c>
      <c r="D32" s="17" t="s">
        <v>22</v>
      </c>
      <c r="E32" s="19">
        <v>103400</v>
      </c>
      <c r="F32" s="20">
        <v>103400</v>
      </c>
      <c r="G32" s="19">
        <f t="shared" si="2"/>
        <v>0</v>
      </c>
      <c r="H32" s="19">
        <v>0</v>
      </c>
      <c r="I32" s="19">
        <v>0</v>
      </c>
      <c r="J32" s="21" t="s">
        <v>7</v>
      </c>
      <c r="K32" s="22">
        <f t="shared" si="0"/>
        <v>0</v>
      </c>
      <c r="L32" s="19">
        <f t="shared" si="3"/>
        <v>103400</v>
      </c>
      <c r="M32" s="19">
        <f t="shared" si="4"/>
        <v>0</v>
      </c>
    </row>
    <row r="33" spans="1:13" ht="17.100000000000001" customHeight="1" x14ac:dyDescent="0.25">
      <c r="A33" s="17" t="s">
        <v>20</v>
      </c>
      <c r="B33" s="17" t="s">
        <v>63</v>
      </c>
      <c r="C33" s="25" t="s">
        <v>64</v>
      </c>
      <c r="D33" s="17" t="s">
        <v>22</v>
      </c>
      <c r="E33" s="19">
        <v>39480</v>
      </c>
      <c r="F33" s="20">
        <v>39480</v>
      </c>
      <c r="G33" s="19">
        <f t="shared" si="2"/>
        <v>0</v>
      </c>
      <c r="H33" s="19">
        <v>0</v>
      </c>
      <c r="I33" s="19">
        <v>0</v>
      </c>
      <c r="J33" s="21" t="s">
        <v>7</v>
      </c>
      <c r="K33" s="22">
        <f t="shared" si="0"/>
        <v>0</v>
      </c>
      <c r="L33" s="19">
        <f t="shared" si="3"/>
        <v>39480</v>
      </c>
      <c r="M33" s="19">
        <f t="shared" si="4"/>
        <v>0</v>
      </c>
    </row>
    <row r="34" spans="1:13" ht="17.100000000000001" customHeight="1" x14ac:dyDescent="0.25">
      <c r="A34" s="17" t="s">
        <v>20</v>
      </c>
      <c r="B34" s="17" t="s">
        <v>468</v>
      </c>
      <c r="C34" s="25" t="s">
        <v>64</v>
      </c>
      <c r="D34" s="17" t="s">
        <v>22</v>
      </c>
      <c r="E34" s="19">
        <v>37600</v>
      </c>
      <c r="F34" s="20">
        <v>37600</v>
      </c>
      <c r="G34" s="19">
        <f t="shared" si="2"/>
        <v>0</v>
      </c>
      <c r="H34" s="19">
        <v>0</v>
      </c>
      <c r="I34" s="19">
        <v>0</v>
      </c>
      <c r="J34" s="21" t="s">
        <v>7</v>
      </c>
      <c r="K34" s="22">
        <f t="shared" si="0"/>
        <v>0</v>
      </c>
      <c r="L34" s="19">
        <f t="shared" si="3"/>
        <v>37600</v>
      </c>
      <c r="M34" s="19">
        <f t="shared" si="4"/>
        <v>0</v>
      </c>
    </row>
    <row r="35" spans="1:13" ht="17.100000000000001" customHeight="1" x14ac:dyDescent="0.25">
      <c r="A35" s="17" t="s">
        <v>20</v>
      </c>
      <c r="B35" s="17" t="s">
        <v>65</v>
      </c>
      <c r="C35" s="25" t="s">
        <v>66</v>
      </c>
      <c r="D35" s="17" t="s">
        <v>22</v>
      </c>
      <c r="E35" s="19">
        <v>147580</v>
      </c>
      <c r="F35" s="20">
        <v>147580</v>
      </c>
      <c r="G35" s="19">
        <f t="shared" si="2"/>
        <v>0</v>
      </c>
      <c r="H35" s="19">
        <v>0</v>
      </c>
      <c r="I35" s="19">
        <v>0</v>
      </c>
      <c r="J35" s="21" t="s">
        <v>7</v>
      </c>
      <c r="K35" s="22">
        <f t="shared" si="0"/>
        <v>0</v>
      </c>
      <c r="L35" s="19">
        <f t="shared" si="3"/>
        <v>147580</v>
      </c>
      <c r="M35" s="19">
        <f t="shared" si="4"/>
        <v>0</v>
      </c>
    </row>
    <row r="36" spans="1:13" ht="17.100000000000001" customHeight="1" x14ac:dyDescent="0.25">
      <c r="A36" s="17" t="s">
        <v>20</v>
      </c>
      <c r="B36" s="17" t="s">
        <v>67</v>
      </c>
      <c r="C36" s="25" t="s">
        <v>68</v>
      </c>
      <c r="D36" s="17" t="s">
        <v>22</v>
      </c>
      <c r="E36" s="19">
        <v>30080</v>
      </c>
      <c r="F36" s="20">
        <v>30080</v>
      </c>
      <c r="G36" s="19">
        <f t="shared" si="2"/>
        <v>0</v>
      </c>
      <c r="H36" s="19">
        <v>0</v>
      </c>
      <c r="I36" s="19">
        <v>0</v>
      </c>
      <c r="J36" s="21" t="s">
        <v>7</v>
      </c>
      <c r="K36" s="22">
        <f t="shared" si="0"/>
        <v>0</v>
      </c>
      <c r="L36" s="19">
        <f t="shared" si="3"/>
        <v>30080</v>
      </c>
      <c r="M36" s="19">
        <f t="shared" si="4"/>
        <v>0</v>
      </c>
    </row>
    <row r="37" spans="1:13" ht="17.100000000000001" customHeight="1" x14ac:dyDescent="0.25">
      <c r="A37" s="17" t="s">
        <v>20</v>
      </c>
      <c r="B37" s="17" t="s">
        <v>69</v>
      </c>
      <c r="C37" s="25" t="s">
        <v>70</v>
      </c>
      <c r="D37" s="17" t="s">
        <v>22</v>
      </c>
      <c r="E37" s="19">
        <v>132990</v>
      </c>
      <c r="F37" s="20">
        <v>132990</v>
      </c>
      <c r="G37" s="19">
        <f t="shared" si="2"/>
        <v>0</v>
      </c>
      <c r="H37" s="19">
        <v>0</v>
      </c>
      <c r="I37" s="19">
        <v>0</v>
      </c>
      <c r="J37" s="21" t="s">
        <v>7</v>
      </c>
      <c r="K37" s="22">
        <f t="shared" si="0"/>
        <v>0</v>
      </c>
      <c r="L37" s="19">
        <f t="shared" si="3"/>
        <v>132990</v>
      </c>
      <c r="M37" s="19">
        <f t="shared" si="4"/>
        <v>0</v>
      </c>
    </row>
    <row r="38" spans="1:13" ht="17.100000000000001" customHeight="1" x14ac:dyDescent="0.25">
      <c r="A38" s="17" t="s">
        <v>20</v>
      </c>
      <c r="B38" s="17" t="s">
        <v>71</v>
      </c>
      <c r="C38" s="25" t="s">
        <v>72</v>
      </c>
      <c r="D38" s="17" t="s">
        <v>22</v>
      </c>
      <c r="E38" s="19">
        <v>129720</v>
      </c>
      <c r="F38" s="20">
        <v>129720</v>
      </c>
      <c r="G38" s="19">
        <f t="shared" si="2"/>
        <v>0</v>
      </c>
      <c r="H38" s="19">
        <v>0</v>
      </c>
      <c r="I38" s="19">
        <v>0</v>
      </c>
      <c r="J38" s="21" t="s">
        <v>7</v>
      </c>
      <c r="K38" s="22">
        <f t="shared" si="0"/>
        <v>0</v>
      </c>
      <c r="L38" s="19">
        <f t="shared" si="3"/>
        <v>129720</v>
      </c>
      <c r="M38" s="19">
        <f t="shared" si="4"/>
        <v>0</v>
      </c>
    </row>
    <row r="39" spans="1:13" ht="17.100000000000001" customHeight="1" x14ac:dyDescent="0.25">
      <c r="A39" s="17" t="s">
        <v>20</v>
      </c>
      <c r="B39" s="17" t="s">
        <v>73</v>
      </c>
      <c r="C39" s="25" t="s">
        <v>74</v>
      </c>
      <c r="D39" s="17" t="s">
        <v>22</v>
      </c>
      <c r="E39" s="19">
        <v>1945800</v>
      </c>
      <c r="F39" s="20">
        <v>1945800</v>
      </c>
      <c r="G39" s="19">
        <f t="shared" si="2"/>
        <v>0</v>
      </c>
      <c r="H39" s="19">
        <v>0</v>
      </c>
      <c r="I39" s="19">
        <v>0</v>
      </c>
      <c r="J39" s="21" t="s">
        <v>7</v>
      </c>
      <c r="K39" s="22">
        <f t="shared" si="0"/>
        <v>0</v>
      </c>
      <c r="L39" s="19">
        <f t="shared" si="3"/>
        <v>1945800</v>
      </c>
      <c r="M39" s="19">
        <f t="shared" si="4"/>
        <v>0</v>
      </c>
    </row>
    <row r="40" spans="1:13" ht="17.100000000000001" customHeight="1" x14ac:dyDescent="0.25">
      <c r="A40" s="17" t="s">
        <v>20</v>
      </c>
      <c r="B40" s="17" t="s">
        <v>77</v>
      </c>
      <c r="C40" s="25" t="s">
        <v>78</v>
      </c>
      <c r="D40" s="17" t="s">
        <v>22</v>
      </c>
      <c r="E40" s="19">
        <v>342160</v>
      </c>
      <c r="F40" s="20">
        <v>342160</v>
      </c>
      <c r="G40" s="19">
        <f t="shared" si="2"/>
        <v>0</v>
      </c>
      <c r="H40" s="19">
        <v>0</v>
      </c>
      <c r="I40" s="19">
        <v>0</v>
      </c>
      <c r="J40" s="21" t="s">
        <v>7</v>
      </c>
      <c r="K40" s="22">
        <f t="shared" si="0"/>
        <v>0</v>
      </c>
      <c r="L40" s="19">
        <f t="shared" si="3"/>
        <v>342160</v>
      </c>
      <c r="M40" s="19">
        <f t="shared" si="4"/>
        <v>0</v>
      </c>
    </row>
    <row r="41" spans="1:13" ht="17.100000000000001" customHeight="1" x14ac:dyDescent="0.25">
      <c r="A41" s="17" t="s">
        <v>20</v>
      </c>
      <c r="B41" s="17" t="s">
        <v>79</v>
      </c>
      <c r="C41" s="25" t="s">
        <v>80</v>
      </c>
      <c r="D41" s="17" t="s">
        <v>22</v>
      </c>
      <c r="E41" s="19">
        <v>317720</v>
      </c>
      <c r="F41" s="20">
        <v>317720</v>
      </c>
      <c r="G41" s="19">
        <f t="shared" si="2"/>
        <v>0</v>
      </c>
      <c r="H41" s="19">
        <v>0</v>
      </c>
      <c r="I41" s="19">
        <v>0</v>
      </c>
      <c r="J41" s="21" t="s">
        <v>7</v>
      </c>
      <c r="K41" s="22">
        <f t="shared" si="0"/>
        <v>0</v>
      </c>
      <c r="L41" s="19">
        <f t="shared" si="3"/>
        <v>317720</v>
      </c>
      <c r="M41" s="19">
        <f t="shared" si="4"/>
        <v>0</v>
      </c>
    </row>
    <row r="42" spans="1:13" ht="17.100000000000001" customHeight="1" x14ac:dyDescent="0.25">
      <c r="A42" s="17" t="s">
        <v>20</v>
      </c>
      <c r="B42" s="17" t="s">
        <v>75</v>
      </c>
      <c r="C42" s="25" t="s">
        <v>76</v>
      </c>
      <c r="D42" s="17" t="s">
        <v>22</v>
      </c>
      <c r="E42" s="19">
        <v>293280</v>
      </c>
      <c r="F42" s="20">
        <v>293280</v>
      </c>
      <c r="G42" s="19">
        <f t="shared" si="2"/>
        <v>0</v>
      </c>
      <c r="H42" s="19">
        <v>0</v>
      </c>
      <c r="I42" s="19">
        <v>0</v>
      </c>
      <c r="J42" s="21" t="s">
        <v>7</v>
      </c>
      <c r="K42" s="22">
        <f t="shared" si="0"/>
        <v>0</v>
      </c>
      <c r="L42" s="19">
        <f t="shared" si="3"/>
        <v>293280</v>
      </c>
      <c r="M42" s="19">
        <f t="shared" si="4"/>
        <v>0</v>
      </c>
    </row>
    <row r="43" spans="1:13" ht="17.100000000000001" customHeight="1" x14ac:dyDescent="0.25">
      <c r="A43" s="17" t="s">
        <v>20</v>
      </c>
      <c r="B43" s="17" t="s">
        <v>81</v>
      </c>
      <c r="C43" s="25" t="s">
        <v>82</v>
      </c>
      <c r="D43" s="17" t="s">
        <v>22</v>
      </c>
      <c r="E43" s="19">
        <v>1504000</v>
      </c>
      <c r="F43" s="20">
        <v>1504000</v>
      </c>
      <c r="G43" s="19">
        <f t="shared" si="2"/>
        <v>0</v>
      </c>
      <c r="H43" s="19">
        <v>0</v>
      </c>
      <c r="I43" s="19">
        <v>0</v>
      </c>
      <c r="J43" s="21" t="s">
        <v>7</v>
      </c>
      <c r="K43" s="22">
        <f t="shared" si="0"/>
        <v>0</v>
      </c>
      <c r="L43" s="19">
        <f t="shared" si="3"/>
        <v>1504000</v>
      </c>
      <c r="M43" s="19">
        <f t="shared" si="4"/>
        <v>0</v>
      </c>
    </row>
    <row r="44" spans="1:13" ht="17.100000000000001" customHeight="1" x14ac:dyDescent="0.25">
      <c r="A44" s="17" t="s">
        <v>20</v>
      </c>
      <c r="B44" s="17" t="s">
        <v>83</v>
      </c>
      <c r="C44" s="25" t="s">
        <v>84</v>
      </c>
      <c r="D44" s="17" t="s">
        <v>22</v>
      </c>
      <c r="E44" s="19">
        <v>260380</v>
      </c>
      <c r="F44" s="20">
        <v>260380</v>
      </c>
      <c r="G44" s="19">
        <f t="shared" si="2"/>
        <v>0</v>
      </c>
      <c r="H44" s="19">
        <v>0</v>
      </c>
      <c r="I44" s="19">
        <v>0</v>
      </c>
      <c r="J44" s="21" t="s">
        <v>7</v>
      </c>
      <c r="K44" s="22">
        <f t="shared" si="0"/>
        <v>0</v>
      </c>
      <c r="L44" s="19">
        <f t="shared" si="3"/>
        <v>260380</v>
      </c>
      <c r="M44" s="19">
        <f t="shared" si="4"/>
        <v>0</v>
      </c>
    </row>
    <row r="45" spans="1:13" ht="17.100000000000001" customHeight="1" x14ac:dyDescent="0.25">
      <c r="A45" s="17" t="s">
        <v>20</v>
      </c>
      <c r="B45" s="17" t="s">
        <v>91</v>
      </c>
      <c r="C45" s="25" t="s">
        <v>92</v>
      </c>
      <c r="D45" s="17" t="s">
        <v>22</v>
      </c>
      <c r="E45" s="19">
        <v>318660</v>
      </c>
      <c r="F45" s="20">
        <v>318660</v>
      </c>
      <c r="G45" s="19">
        <f t="shared" si="2"/>
        <v>0</v>
      </c>
      <c r="H45" s="19">
        <v>0</v>
      </c>
      <c r="I45" s="19">
        <v>0</v>
      </c>
      <c r="J45" s="21" t="s">
        <v>7</v>
      </c>
      <c r="K45" s="22">
        <f t="shared" si="0"/>
        <v>0</v>
      </c>
      <c r="L45" s="19">
        <f t="shared" si="3"/>
        <v>318660</v>
      </c>
      <c r="M45" s="19">
        <f t="shared" si="4"/>
        <v>0</v>
      </c>
    </row>
    <row r="46" spans="1:13" ht="17.100000000000001" customHeight="1" x14ac:dyDescent="0.25">
      <c r="A46" s="17" t="s">
        <v>20</v>
      </c>
      <c r="B46" s="17" t="s">
        <v>93</v>
      </c>
      <c r="C46" s="25" t="s">
        <v>94</v>
      </c>
      <c r="D46" s="17" t="s">
        <v>22</v>
      </c>
      <c r="E46" s="19">
        <v>204016</v>
      </c>
      <c r="F46" s="20">
        <v>204016</v>
      </c>
      <c r="G46" s="19">
        <f t="shared" si="2"/>
        <v>0</v>
      </c>
      <c r="H46" s="19">
        <v>0</v>
      </c>
      <c r="I46" s="19">
        <v>0</v>
      </c>
      <c r="J46" s="21" t="s">
        <v>7</v>
      </c>
      <c r="K46" s="22">
        <f t="shared" si="0"/>
        <v>0</v>
      </c>
      <c r="L46" s="19">
        <f t="shared" si="3"/>
        <v>204016</v>
      </c>
      <c r="M46" s="19">
        <f t="shared" si="4"/>
        <v>0</v>
      </c>
    </row>
    <row r="47" spans="1:13" ht="17.100000000000001" customHeight="1" x14ac:dyDescent="0.25">
      <c r="A47" s="17" t="s">
        <v>20</v>
      </c>
      <c r="B47" s="17" t="s">
        <v>85</v>
      </c>
      <c r="C47" s="25" t="s">
        <v>86</v>
      </c>
      <c r="D47" s="17" t="s">
        <v>22</v>
      </c>
      <c r="E47" s="19">
        <v>133480</v>
      </c>
      <c r="F47" s="20">
        <v>133480</v>
      </c>
      <c r="G47" s="19">
        <f t="shared" si="2"/>
        <v>0</v>
      </c>
      <c r="H47" s="19">
        <v>0</v>
      </c>
      <c r="I47" s="19">
        <v>0</v>
      </c>
      <c r="J47" s="21" t="s">
        <v>7</v>
      </c>
      <c r="K47" s="22">
        <f t="shared" si="0"/>
        <v>0</v>
      </c>
      <c r="L47" s="19">
        <f t="shared" si="3"/>
        <v>133480</v>
      </c>
      <c r="M47" s="19">
        <f t="shared" si="4"/>
        <v>0</v>
      </c>
    </row>
    <row r="48" spans="1:13" ht="17.100000000000001" customHeight="1" x14ac:dyDescent="0.25">
      <c r="A48" s="17" t="s">
        <v>20</v>
      </c>
      <c r="B48" s="17" t="s">
        <v>87</v>
      </c>
      <c r="C48" s="25" t="s">
        <v>88</v>
      </c>
      <c r="D48" s="17" t="s">
        <v>22</v>
      </c>
      <c r="E48" s="19">
        <v>159800</v>
      </c>
      <c r="F48" s="20">
        <v>159800</v>
      </c>
      <c r="G48" s="19">
        <f t="shared" si="2"/>
        <v>0</v>
      </c>
      <c r="H48" s="19">
        <v>0</v>
      </c>
      <c r="I48" s="19">
        <v>0</v>
      </c>
      <c r="J48" s="21" t="s">
        <v>7</v>
      </c>
      <c r="K48" s="22">
        <f t="shared" si="0"/>
        <v>0</v>
      </c>
      <c r="L48" s="19">
        <f t="shared" si="3"/>
        <v>159800</v>
      </c>
      <c r="M48" s="19">
        <f t="shared" si="4"/>
        <v>0</v>
      </c>
    </row>
    <row r="49" spans="1:13" ht="17.100000000000001" customHeight="1" x14ac:dyDescent="0.25">
      <c r="A49" s="17" t="s">
        <v>20</v>
      </c>
      <c r="B49" s="17" t="s">
        <v>89</v>
      </c>
      <c r="C49" s="25" t="s">
        <v>90</v>
      </c>
      <c r="D49" s="17" t="s">
        <v>22</v>
      </c>
      <c r="E49" s="19">
        <v>118440</v>
      </c>
      <c r="F49" s="20">
        <v>118440</v>
      </c>
      <c r="G49" s="19">
        <f t="shared" si="2"/>
        <v>0</v>
      </c>
      <c r="H49" s="19">
        <v>0</v>
      </c>
      <c r="I49" s="19">
        <v>0</v>
      </c>
      <c r="J49" s="21" t="s">
        <v>7</v>
      </c>
      <c r="K49" s="22">
        <f t="shared" si="0"/>
        <v>0</v>
      </c>
      <c r="L49" s="19">
        <f t="shared" si="3"/>
        <v>118440</v>
      </c>
      <c r="M49" s="19">
        <f t="shared" si="4"/>
        <v>0</v>
      </c>
    </row>
    <row r="50" spans="1:13" ht="17.100000000000001" customHeight="1" x14ac:dyDescent="0.25">
      <c r="A50" s="17" t="s">
        <v>20</v>
      </c>
      <c r="B50" s="17" t="s">
        <v>95</v>
      </c>
      <c r="C50" s="25" t="s">
        <v>96</v>
      </c>
      <c r="D50" s="17" t="s">
        <v>22</v>
      </c>
      <c r="E50" s="19">
        <v>102300</v>
      </c>
      <c r="F50" s="20">
        <v>102300</v>
      </c>
      <c r="G50" s="19">
        <f t="shared" si="2"/>
        <v>0</v>
      </c>
      <c r="H50" s="19">
        <v>0</v>
      </c>
      <c r="I50" s="19">
        <v>0</v>
      </c>
      <c r="J50" s="21" t="s">
        <v>7</v>
      </c>
      <c r="K50" s="22">
        <f t="shared" si="0"/>
        <v>0</v>
      </c>
      <c r="L50" s="19">
        <f t="shared" si="3"/>
        <v>102300</v>
      </c>
      <c r="M50" s="19">
        <f t="shared" si="4"/>
        <v>0</v>
      </c>
    </row>
    <row r="51" spans="1:13" ht="17.100000000000001" customHeight="1" x14ac:dyDescent="0.25">
      <c r="A51" s="17" t="s">
        <v>20</v>
      </c>
      <c r="B51" s="17" t="s">
        <v>97</v>
      </c>
      <c r="C51" s="25" t="s">
        <v>98</v>
      </c>
      <c r="D51" s="17" t="s">
        <v>22</v>
      </c>
      <c r="E51" s="19">
        <v>599500</v>
      </c>
      <c r="F51" s="20">
        <v>599500</v>
      </c>
      <c r="G51" s="19">
        <f t="shared" si="2"/>
        <v>0</v>
      </c>
      <c r="H51" s="19">
        <v>0</v>
      </c>
      <c r="I51" s="19">
        <v>0</v>
      </c>
      <c r="J51" s="21" t="s">
        <v>7</v>
      </c>
      <c r="K51" s="22">
        <f t="shared" si="0"/>
        <v>0</v>
      </c>
      <c r="L51" s="19">
        <f t="shared" si="3"/>
        <v>599500</v>
      </c>
      <c r="M51" s="19">
        <f t="shared" si="4"/>
        <v>0</v>
      </c>
    </row>
    <row r="52" spans="1:13" ht="17.100000000000001" customHeight="1" x14ac:dyDescent="0.25">
      <c r="A52" s="17" t="s">
        <v>20</v>
      </c>
      <c r="B52" s="17" t="s">
        <v>99</v>
      </c>
      <c r="C52" s="25" t="s">
        <v>100</v>
      </c>
      <c r="D52" s="17" t="s">
        <v>22</v>
      </c>
      <c r="E52" s="19">
        <v>33840</v>
      </c>
      <c r="F52" s="20">
        <v>33840</v>
      </c>
      <c r="G52" s="19">
        <f t="shared" si="2"/>
        <v>0</v>
      </c>
      <c r="H52" s="19">
        <v>0</v>
      </c>
      <c r="I52" s="19">
        <v>0</v>
      </c>
      <c r="J52" s="21" t="s">
        <v>7</v>
      </c>
      <c r="K52" s="22">
        <f t="shared" si="0"/>
        <v>0</v>
      </c>
      <c r="L52" s="19">
        <f t="shared" si="3"/>
        <v>33840</v>
      </c>
      <c r="M52" s="19">
        <f t="shared" si="4"/>
        <v>0</v>
      </c>
    </row>
    <row r="53" spans="1:13" ht="17.100000000000001" customHeight="1" x14ac:dyDescent="0.25">
      <c r="A53" s="17" t="s">
        <v>20</v>
      </c>
      <c r="B53" s="17" t="s">
        <v>101</v>
      </c>
      <c r="C53" s="25" t="s">
        <v>102</v>
      </c>
      <c r="D53" s="17" t="s">
        <v>22</v>
      </c>
      <c r="E53" s="19">
        <v>293280</v>
      </c>
      <c r="F53" s="20">
        <v>293280</v>
      </c>
      <c r="G53" s="19">
        <f t="shared" si="2"/>
        <v>0</v>
      </c>
      <c r="H53" s="19">
        <v>0</v>
      </c>
      <c r="I53" s="19">
        <v>0</v>
      </c>
      <c r="J53" s="21" t="s">
        <v>7</v>
      </c>
      <c r="K53" s="22">
        <f t="shared" si="0"/>
        <v>0</v>
      </c>
      <c r="L53" s="19">
        <f t="shared" si="3"/>
        <v>293280</v>
      </c>
      <c r="M53" s="19">
        <f t="shared" si="4"/>
        <v>0</v>
      </c>
    </row>
    <row r="54" spans="1:13" ht="17.100000000000001" customHeight="1" x14ac:dyDescent="0.25">
      <c r="A54" s="17" t="s">
        <v>20</v>
      </c>
      <c r="B54" s="17" t="s">
        <v>103</v>
      </c>
      <c r="C54" s="25" t="s">
        <v>104</v>
      </c>
      <c r="D54" s="17" t="s">
        <v>22</v>
      </c>
      <c r="E54" s="19">
        <v>35720</v>
      </c>
      <c r="F54" s="20">
        <v>35720</v>
      </c>
      <c r="G54" s="19">
        <f t="shared" si="2"/>
        <v>0</v>
      </c>
      <c r="H54" s="19">
        <v>0</v>
      </c>
      <c r="I54" s="19">
        <v>0</v>
      </c>
      <c r="J54" s="21" t="s">
        <v>7</v>
      </c>
      <c r="K54" s="22">
        <f t="shared" si="0"/>
        <v>0</v>
      </c>
      <c r="L54" s="19">
        <f t="shared" si="3"/>
        <v>35720</v>
      </c>
      <c r="M54" s="19">
        <f t="shared" si="4"/>
        <v>0</v>
      </c>
    </row>
    <row r="55" spans="1:13" ht="17.100000000000001" customHeight="1" x14ac:dyDescent="0.25">
      <c r="A55" s="17" t="s">
        <v>20</v>
      </c>
      <c r="B55" s="17" t="s">
        <v>105</v>
      </c>
      <c r="C55" s="25" t="s">
        <v>106</v>
      </c>
      <c r="D55" s="17" t="s">
        <v>22</v>
      </c>
      <c r="E55" s="19">
        <v>56400</v>
      </c>
      <c r="F55" s="20">
        <v>56400</v>
      </c>
      <c r="G55" s="19">
        <f t="shared" si="2"/>
        <v>0</v>
      </c>
      <c r="H55" s="19">
        <v>0</v>
      </c>
      <c r="I55" s="19">
        <v>0</v>
      </c>
      <c r="J55" s="21" t="s">
        <v>7</v>
      </c>
      <c r="K55" s="22">
        <f t="shared" si="0"/>
        <v>0</v>
      </c>
      <c r="L55" s="19">
        <f t="shared" si="3"/>
        <v>56400</v>
      </c>
      <c r="M55" s="19">
        <f t="shared" si="4"/>
        <v>0</v>
      </c>
    </row>
    <row r="56" spans="1:13" ht="17.100000000000001" customHeight="1" x14ac:dyDescent="0.25">
      <c r="A56" s="17" t="s">
        <v>20</v>
      </c>
      <c r="B56" s="17" t="s">
        <v>107</v>
      </c>
      <c r="C56" s="25" t="s">
        <v>108</v>
      </c>
      <c r="D56" s="17" t="s">
        <v>22</v>
      </c>
      <c r="E56" s="19">
        <v>163680</v>
      </c>
      <c r="F56" s="20">
        <v>163680</v>
      </c>
      <c r="G56" s="19">
        <f t="shared" si="2"/>
        <v>0</v>
      </c>
      <c r="H56" s="19">
        <v>0</v>
      </c>
      <c r="I56" s="19">
        <v>0</v>
      </c>
      <c r="J56" s="21" t="s">
        <v>7</v>
      </c>
      <c r="K56" s="22">
        <f t="shared" si="0"/>
        <v>0</v>
      </c>
      <c r="L56" s="19">
        <f t="shared" si="3"/>
        <v>163680</v>
      </c>
      <c r="M56" s="19">
        <f t="shared" si="4"/>
        <v>0</v>
      </c>
    </row>
    <row r="57" spans="1:13" ht="17.100000000000001" customHeight="1" x14ac:dyDescent="0.25">
      <c r="A57" s="17" t="s">
        <v>20</v>
      </c>
      <c r="B57" s="17" t="s">
        <v>109</v>
      </c>
      <c r="C57" s="25" t="s">
        <v>110</v>
      </c>
      <c r="D57" s="17" t="s">
        <v>22</v>
      </c>
      <c r="E57" s="19">
        <v>28200</v>
      </c>
      <c r="F57" s="20">
        <v>28200</v>
      </c>
      <c r="G57" s="19">
        <f t="shared" si="2"/>
        <v>0</v>
      </c>
      <c r="H57" s="19">
        <v>0</v>
      </c>
      <c r="I57" s="19">
        <v>0</v>
      </c>
      <c r="J57" s="21" t="s">
        <v>7</v>
      </c>
      <c r="K57" s="22">
        <f t="shared" si="0"/>
        <v>0</v>
      </c>
      <c r="L57" s="19">
        <f t="shared" si="3"/>
        <v>28200</v>
      </c>
      <c r="M57" s="19">
        <f t="shared" si="4"/>
        <v>0</v>
      </c>
    </row>
    <row r="58" spans="1:13" ht="17.100000000000001" customHeight="1" x14ac:dyDescent="0.25">
      <c r="A58" s="17" t="s">
        <v>20</v>
      </c>
      <c r="B58" s="17" t="s">
        <v>111</v>
      </c>
      <c r="C58" s="25" t="s">
        <v>112</v>
      </c>
      <c r="D58" s="17" t="s">
        <v>22</v>
      </c>
      <c r="E58" s="19">
        <v>2030400</v>
      </c>
      <c r="F58" s="20">
        <v>2030400</v>
      </c>
      <c r="G58" s="19">
        <f t="shared" si="2"/>
        <v>0</v>
      </c>
      <c r="H58" s="19">
        <v>0</v>
      </c>
      <c r="I58" s="19">
        <v>0</v>
      </c>
      <c r="J58" s="21" t="s">
        <v>7</v>
      </c>
      <c r="K58" s="22">
        <f t="shared" si="0"/>
        <v>0</v>
      </c>
      <c r="L58" s="19">
        <f t="shared" si="3"/>
        <v>2030400</v>
      </c>
      <c r="M58" s="19">
        <f t="shared" si="4"/>
        <v>0</v>
      </c>
    </row>
    <row r="59" spans="1:13" ht="17.100000000000001" customHeight="1" x14ac:dyDescent="0.25">
      <c r="A59" s="17" t="s">
        <v>20</v>
      </c>
      <c r="B59" s="17" t="s">
        <v>113</v>
      </c>
      <c r="C59" s="25" t="s">
        <v>114</v>
      </c>
      <c r="D59" s="17" t="s">
        <v>22</v>
      </c>
      <c r="E59" s="19">
        <v>122200</v>
      </c>
      <c r="F59" s="20">
        <v>122200</v>
      </c>
      <c r="G59" s="19">
        <f t="shared" si="2"/>
        <v>0</v>
      </c>
      <c r="H59" s="19">
        <v>0</v>
      </c>
      <c r="I59" s="19">
        <v>0</v>
      </c>
      <c r="J59" s="21" t="s">
        <v>7</v>
      </c>
      <c r="K59" s="22">
        <f t="shared" si="0"/>
        <v>0</v>
      </c>
      <c r="L59" s="19">
        <f t="shared" si="3"/>
        <v>122200</v>
      </c>
      <c r="M59" s="19">
        <f t="shared" si="4"/>
        <v>0</v>
      </c>
    </row>
    <row r="60" spans="1:13" ht="17.100000000000001" customHeight="1" x14ac:dyDescent="0.25">
      <c r="A60" s="17" t="s">
        <v>20</v>
      </c>
      <c r="B60" s="17" t="s">
        <v>115</v>
      </c>
      <c r="C60" s="25" t="s">
        <v>116</v>
      </c>
      <c r="D60" s="17" t="s">
        <v>22</v>
      </c>
      <c r="E60" s="19">
        <v>465300</v>
      </c>
      <c r="F60" s="20">
        <v>465300</v>
      </c>
      <c r="G60" s="19">
        <f t="shared" si="2"/>
        <v>0</v>
      </c>
      <c r="H60" s="19">
        <v>0</v>
      </c>
      <c r="I60" s="19">
        <v>0</v>
      </c>
      <c r="J60" s="21" t="s">
        <v>7</v>
      </c>
      <c r="K60" s="22">
        <f t="shared" si="0"/>
        <v>0</v>
      </c>
      <c r="L60" s="19">
        <f t="shared" si="3"/>
        <v>465300</v>
      </c>
      <c r="M60" s="19">
        <f t="shared" si="4"/>
        <v>0</v>
      </c>
    </row>
    <row r="61" spans="1:13" ht="17.100000000000001" customHeight="1" x14ac:dyDescent="0.25">
      <c r="A61" s="17" t="s">
        <v>20</v>
      </c>
      <c r="B61" s="17" t="s">
        <v>117</v>
      </c>
      <c r="C61" s="25" t="s">
        <v>118</v>
      </c>
      <c r="D61" s="17" t="s">
        <v>22</v>
      </c>
      <c r="E61" s="19">
        <v>25575</v>
      </c>
      <c r="F61" s="20">
        <v>25575</v>
      </c>
      <c r="G61" s="19">
        <f t="shared" si="2"/>
        <v>0</v>
      </c>
      <c r="H61" s="19">
        <v>0</v>
      </c>
      <c r="I61" s="19">
        <v>0</v>
      </c>
      <c r="J61" s="21" t="s">
        <v>7</v>
      </c>
      <c r="K61" s="22">
        <f t="shared" si="0"/>
        <v>0</v>
      </c>
      <c r="L61" s="19">
        <f t="shared" si="3"/>
        <v>25575</v>
      </c>
      <c r="M61" s="19">
        <f t="shared" si="4"/>
        <v>0</v>
      </c>
    </row>
    <row r="62" spans="1:13" ht="17.100000000000001" customHeight="1" x14ac:dyDescent="0.25">
      <c r="A62" s="17" t="s">
        <v>20</v>
      </c>
      <c r="B62" s="17" t="s">
        <v>119</v>
      </c>
      <c r="C62" s="25" t="s">
        <v>120</v>
      </c>
      <c r="D62" s="17" t="s">
        <v>22</v>
      </c>
      <c r="E62" s="19">
        <v>103400</v>
      </c>
      <c r="F62" s="20">
        <v>103400</v>
      </c>
      <c r="G62" s="19">
        <f t="shared" si="2"/>
        <v>0</v>
      </c>
      <c r="H62" s="19">
        <v>0</v>
      </c>
      <c r="I62" s="19">
        <v>0</v>
      </c>
      <c r="J62" s="21" t="s">
        <v>7</v>
      </c>
      <c r="K62" s="22">
        <f t="shared" si="0"/>
        <v>0</v>
      </c>
      <c r="L62" s="19">
        <f t="shared" si="3"/>
        <v>103400</v>
      </c>
      <c r="M62" s="19">
        <f t="shared" si="4"/>
        <v>0</v>
      </c>
    </row>
    <row r="63" spans="1:13" ht="17.100000000000001" customHeight="1" x14ac:dyDescent="0.25">
      <c r="A63" s="17" t="s">
        <v>20</v>
      </c>
      <c r="B63" s="17" t="s">
        <v>125</v>
      </c>
      <c r="C63" s="25" t="s">
        <v>120</v>
      </c>
      <c r="D63" s="17" t="s">
        <v>22</v>
      </c>
      <c r="E63" s="19">
        <v>493500</v>
      </c>
      <c r="F63" s="20">
        <v>493500</v>
      </c>
      <c r="G63" s="19">
        <f t="shared" si="2"/>
        <v>0</v>
      </c>
      <c r="H63" s="19">
        <v>0</v>
      </c>
      <c r="I63" s="19">
        <v>0</v>
      </c>
      <c r="J63" s="21" t="s">
        <v>7</v>
      </c>
      <c r="K63" s="22">
        <f t="shared" si="0"/>
        <v>0</v>
      </c>
      <c r="L63" s="19">
        <f t="shared" si="3"/>
        <v>493500</v>
      </c>
      <c r="M63" s="19">
        <f t="shared" si="4"/>
        <v>0</v>
      </c>
    </row>
    <row r="64" spans="1:13" ht="17.100000000000001" customHeight="1" x14ac:dyDescent="0.25">
      <c r="A64" s="17" t="s">
        <v>20</v>
      </c>
      <c r="B64" s="17" t="s">
        <v>136</v>
      </c>
      <c r="C64" s="25" t="s">
        <v>137</v>
      </c>
      <c r="D64" s="17" t="s">
        <v>22</v>
      </c>
      <c r="E64" s="19">
        <v>1710800</v>
      </c>
      <c r="F64" s="20">
        <v>1710800</v>
      </c>
      <c r="G64" s="19">
        <f t="shared" si="2"/>
        <v>0</v>
      </c>
      <c r="H64" s="19">
        <v>0</v>
      </c>
      <c r="I64" s="19">
        <v>0</v>
      </c>
      <c r="J64" s="21" t="s">
        <v>7</v>
      </c>
      <c r="K64" s="22">
        <f t="shared" si="0"/>
        <v>0</v>
      </c>
      <c r="L64" s="19">
        <f t="shared" si="3"/>
        <v>1710800</v>
      </c>
      <c r="M64" s="19">
        <f t="shared" si="4"/>
        <v>0</v>
      </c>
    </row>
    <row r="65" spans="1:13" ht="17.100000000000001" customHeight="1" x14ac:dyDescent="0.25">
      <c r="A65" s="17" t="s">
        <v>20</v>
      </c>
      <c r="B65" s="17" t="s">
        <v>138</v>
      </c>
      <c r="C65" s="25" t="s">
        <v>139</v>
      </c>
      <c r="D65" s="17" t="s">
        <v>22</v>
      </c>
      <c r="E65" s="19">
        <v>935300</v>
      </c>
      <c r="F65" s="20">
        <v>935300</v>
      </c>
      <c r="G65" s="19">
        <f t="shared" si="2"/>
        <v>0</v>
      </c>
      <c r="H65" s="19">
        <v>0</v>
      </c>
      <c r="I65" s="19">
        <v>0</v>
      </c>
      <c r="J65" s="21" t="s">
        <v>7</v>
      </c>
      <c r="K65" s="22">
        <f t="shared" si="0"/>
        <v>0</v>
      </c>
      <c r="L65" s="19">
        <f t="shared" si="3"/>
        <v>935300</v>
      </c>
      <c r="M65" s="19">
        <f t="shared" si="4"/>
        <v>0</v>
      </c>
    </row>
    <row r="66" spans="1:13" ht="17.100000000000001" customHeight="1" x14ac:dyDescent="0.25">
      <c r="A66" s="17" t="s">
        <v>20</v>
      </c>
      <c r="B66" s="17" t="s">
        <v>121</v>
      </c>
      <c r="C66" s="25" t="s">
        <v>122</v>
      </c>
      <c r="D66" s="17" t="s">
        <v>22</v>
      </c>
      <c r="E66" s="19">
        <v>1556640</v>
      </c>
      <c r="F66" s="20">
        <v>1556640</v>
      </c>
      <c r="G66" s="19">
        <f t="shared" si="2"/>
        <v>0</v>
      </c>
      <c r="H66" s="19">
        <v>0</v>
      </c>
      <c r="I66" s="19">
        <v>0</v>
      </c>
      <c r="J66" s="21" t="s">
        <v>7</v>
      </c>
      <c r="K66" s="22">
        <f t="shared" si="0"/>
        <v>0</v>
      </c>
      <c r="L66" s="19">
        <f t="shared" si="3"/>
        <v>1556640</v>
      </c>
      <c r="M66" s="19">
        <f t="shared" si="4"/>
        <v>0</v>
      </c>
    </row>
    <row r="67" spans="1:13" ht="17.100000000000001" customHeight="1" x14ac:dyDescent="0.25">
      <c r="A67" s="17" t="s">
        <v>20</v>
      </c>
      <c r="B67" s="17" t="s">
        <v>123</v>
      </c>
      <c r="C67" s="25" t="s">
        <v>124</v>
      </c>
      <c r="D67" s="17" t="s">
        <v>22</v>
      </c>
      <c r="E67" s="19">
        <v>342160</v>
      </c>
      <c r="F67" s="20">
        <v>342160</v>
      </c>
      <c r="G67" s="19">
        <f t="shared" si="2"/>
        <v>0</v>
      </c>
      <c r="H67" s="19">
        <v>0</v>
      </c>
      <c r="I67" s="19">
        <v>0</v>
      </c>
      <c r="J67" s="21" t="s">
        <v>7</v>
      </c>
      <c r="K67" s="22">
        <f t="shared" si="0"/>
        <v>0</v>
      </c>
      <c r="L67" s="19">
        <f t="shared" si="3"/>
        <v>342160</v>
      </c>
      <c r="M67" s="19">
        <f t="shared" si="4"/>
        <v>0</v>
      </c>
    </row>
    <row r="68" spans="1:13" ht="17.100000000000001" customHeight="1" x14ac:dyDescent="0.25">
      <c r="A68" s="17" t="s">
        <v>20</v>
      </c>
      <c r="B68" s="17" t="s">
        <v>140</v>
      </c>
      <c r="C68" s="25" t="s">
        <v>141</v>
      </c>
      <c r="D68" s="17" t="s">
        <v>22</v>
      </c>
      <c r="E68" s="19">
        <v>146640</v>
      </c>
      <c r="F68" s="20">
        <v>146640</v>
      </c>
      <c r="G68" s="19">
        <f t="shared" si="2"/>
        <v>0</v>
      </c>
      <c r="H68" s="19">
        <v>0</v>
      </c>
      <c r="I68" s="19">
        <v>0</v>
      </c>
      <c r="J68" s="21" t="s">
        <v>7</v>
      </c>
      <c r="K68" s="22">
        <f t="shared" ref="K68:K131" si="5">ROUND((G68)*0.451,0)</f>
        <v>0</v>
      </c>
      <c r="L68" s="19">
        <f t="shared" si="3"/>
        <v>146640</v>
      </c>
      <c r="M68" s="19">
        <f t="shared" si="4"/>
        <v>0</v>
      </c>
    </row>
    <row r="69" spans="1:13" ht="17.100000000000001" customHeight="1" x14ac:dyDescent="0.25">
      <c r="A69" s="17" t="s">
        <v>20</v>
      </c>
      <c r="B69" s="17" t="s">
        <v>142</v>
      </c>
      <c r="C69" s="25" t="s">
        <v>143</v>
      </c>
      <c r="D69" s="17" t="s">
        <v>22</v>
      </c>
      <c r="E69" s="19">
        <v>454020</v>
      </c>
      <c r="F69" s="20">
        <v>454020</v>
      </c>
      <c r="G69" s="19">
        <f t="shared" si="2"/>
        <v>0</v>
      </c>
      <c r="H69" s="19">
        <v>0</v>
      </c>
      <c r="I69" s="19">
        <v>0</v>
      </c>
      <c r="J69" s="21" t="s">
        <v>7</v>
      </c>
      <c r="K69" s="22">
        <f t="shared" si="5"/>
        <v>0</v>
      </c>
      <c r="L69" s="19">
        <f t="shared" si="3"/>
        <v>454020</v>
      </c>
      <c r="M69" s="19">
        <f t="shared" si="4"/>
        <v>0</v>
      </c>
    </row>
    <row r="70" spans="1:13" ht="17.100000000000001" customHeight="1" x14ac:dyDescent="0.25">
      <c r="A70" s="17" t="s">
        <v>20</v>
      </c>
      <c r="B70" s="17" t="s">
        <v>126</v>
      </c>
      <c r="C70" s="25" t="s">
        <v>127</v>
      </c>
      <c r="D70" s="17" t="s">
        <v>22</v>
      </c>
      <c r="E70" s="19">
        <v>947520</v>
      </c>
      <c r="F70" s="20">
        <v>947520</v>
      </c>
      <c r="G70" s="19">
        <f t="shared" si="2"/>
        <v>0</v>
      </c>
      <c r="H70" s="19">
        <v>0</v>
      </c>
      <c r="I70" s="19">
        <v>0</v>
      </c>
      <c r="J70" s="21" t="s">
        <v>7</v>
      </c>
      <c r="K70" s="22">
        <f t="shared" si="5"/>
        <v>0</v>
      </c>
      <c r="L70" s="19">
        <f t="shared" si="3"/>
        <v>947520</v>
      </c>
      <c r="M70" s="19">
        <f t="shared" si="4"/>
        <v>0</v>
      </c>
    </row>
    <row r="71" spans="1:13" ht="17.100000000000001" customHeight="1" x14ac:dyDescent="0.25">
      <c r="A71" s="17" t="s">
        <v>20</v>
      </c>
      <c r="B71" s="17" t="s">
        <v>130</v>
      </c>
      <c r="C71" s="25" t="s">
        <v>131</v>
      </c>
      <c r="D71" s="17" t="s">
        <v>22</v>
      </c>
      <c r="E71" s="19">
        <v>2192080</v>
      </c>
      <c r="F71" s="20">
        <v>2192080</v>
      </c>
      <c r="G71" s="19">
        <f t="shared" si="2"/>
        <v>0</v>
      </c>
      <c r="H71" s="19">
        <v>0</v>
      </c>
      <c r="I71" s="19">
        <v>0</v>
      </c>
      <c r="J71" s="21" t="s">
        <v>7</v>
      </c>
      <c r="K71" s="22">
        <f t="shared" si="5"/>
        <v>0</v>
      </c>
      <c r="L71" s="19">
        <f t="shared" si="3"/>
        <v>2192080</v>
      </c>
      <c r="M71" s="19">
        <f t="shared" si="4"/>
        <v>0</v>
      </c>
    </row>
    <row r="72" spans="1:13" ht="17.100000000000001" customHeight="1" x14ac:dyDescent="0.25">
      <c r="A72" s="17" t="s">
        <v>20</v>
      </c>
      <c r="B72" s="17" t="s">
        <v>132</v>
      </c>
      <c r="C72" s="25" t="s">
        <v>133</v>
      </c>
      <c r="D72" s="17" t="s">
        <v>22</v>
      </c>
      <c r="E72" s="19">
        <v>340280</v>
      </c>
      <c r="F72" s="20">
        <v>340280</v>
      </c>
      <c r="G72" s="19">
        <f t="shared" si="2"/>
        <v>0</v>
      </c>
      <c r="H72" s="19">
        <v>0</v>
      </c>
      <c r="I72" s="19">
        <v>0</v>
      </c>
      <c r="J72" s="21" t="s">
        <v>7</v>
      </c>
      <c r="K72" s="22">
        <f t="shared" si="5"/>
        <v>0</v>
      </c>
      <c r="L72" s="19">
        <f t="shared" si="3"/>
        <v>340280</v>
      </c>
      <c r="M72" s="19">
        <f t="shared" si="4"/>
        <v>0</v>
      </c>
    </row>
    <row r="73" spans="1:13" ht="17.100000000000001" customHeight="1" x14ac:dyDescent="0.25">
      <c r="A73" s="17" t="s">
        <v>20</v>
      </c>
      <c r="B73" s="17" t="s">
        <v>134</v>
      </c>
      <c r="C73" s="25" t="s">
        <v>135</v>
      </c>
      <c r="D73" s="17" t="s">
        <v>22</v>
      </c>
      <c r="E73" s="19">
        <v>645780</v>
      </c>
      <c r="F73" s="20">
        <v>645780</v>
      </c>
      <c r="G73" s="19">
        <f t="shared" si="2"/>
        <v>0</v>
      </c>
      <c r="H73" s="19">
        <v>0</v>
      </c>
      <c r="I73" s="19">
        <v>0</v>
      </c>
      <c r="J73" s="21" t="s">
        <v>7</v>
      </c>
      <c r="K73" s="22">
        <f t="shared" si="5"/>
        <v>0</v>
      </c>
      <c r="L73" s="19">
        <f t="shared" si="3"/>
        <v>645780</v>
      </c>
      <c r="M73" s="19">
        <f t="shared" si="4"/>
        <v>0</v>
      </c>
    </row>
    <row r="74" spans="1:13" ht="17.100000000000001" customHeight="1" x14ac:dyDescent="0.25">
      <c r="A74" s="17" t="s">
        <v>20</v>
      </c>
      <c r="B74" s="17" t="s">
        <v>128</v>
      </c>
      <c r="C74" s="25" t="s">
        <v>129</v>
      </c>
      <c r="D74" s="17" t="s">
        <v>22</v>
      </c>
      <c r="E74" s="19">
        <v>165440</v>
      </c>
      <c r="F74" s="20">
        <v>165440</v>
      </c>
      <c r="G74" s="19">
        <f t="shared" ref="G74:G137" si="6">E74-F74</f>
        <v>0</v>
      </c>
      <c r="H74" s="19">
        <v>0</v>
      </c>
      <c r="I74" s="19">
        <v>0</v>
      </c>
      <c r="J74" s="21" t="s">
        <v>7</v>
      </c>
      <c r="K74" s="22">
        <f t="shared" si="5"/>
        <v>0</v>
      </c>
      <c r="L74" s="19">
        <f t="shared" ref="L74:L137" si="7">F74+K74</f>
        <v>165440</v>
      </c>
      <c r="M74" s="19">
        <f t="shared" ref="M74:M137" si="8">E74-L74</f>
        <v>0</v>
      </c>
    </row>
    <row r="75" spans="1:13" ht="17.100000000000001" customHeight="1" x14ac:dyDescent="0.25">
      <c r="A75" s="17" t="s">
        <v>20</v>
      </c>
      <c r="B75" s="17" t="s">
        <v>144</v>
      </c>
      <c r="C75" s="25" t="s">
        <v>145</v>
      </c>
      <c r="D75" s="17" t="s">
        <v>22</v>
      </c>
      <c r="E75" s="19">
        <v>107415</v>
      </c>
      <c r="F75" s="20">
        <v>107415</v>
      </c>
      <c r="G75" s="19">
        <f t="shared" si="6"/>
        <v>0</v>
      </c>
      <c r="H75" s="19">
        <v>0</v>
      </c>
      <c r="I75" s="19">
        <v>0</v>
      </c>
      <c r="J75" s="21" t="s">
        <v>7</v>
      </c>
      <c r="K75" s="22">
        <f t="shared" si="5"/>
        <v>0</v>
      </c>
      <c r="L75" s="19">
        <f t="shared" si="7"/>
        <v>107415</v>
      </c>
      <c r="M75" s="19">
        <f t="shared" si="8"/>
        <v>0</v>
      </c>
    </row>
    <row r="76" spans="1:13" ht="17.100000000000001" customHeight="1" x14ac:dyDescent="0.25">
      <c r="A76" s="17" t="s">
        <v>20</v>
      </c>
      <c r="B76" s="17" t="s">
        <v>146</v>
      </c>
      <c r="C76" s="25" t="s">
        <v>147</v>
      </c>
      <c r="D76" s="17" t="s">
        <v>22</v>
      </c>
      <c r="E76" s="19">
        <v>81840</v>
      </c>
      <c r="F76" s="20">
        <v>81840</v>
      </c>
      <c r="G76" s="19">
        <f t="shared" si="6"/>
        <v>0</v>
      </c>
      <c r="H76" s="19">
        <v>0</v>
      </c>
      <c r="I76" s="19">
        <v>0</v>
      </c>
      <c r="J76" s="21" t="s">
        <v>7</v>
      </c>
      <c r="K76" s="22">
        <f t="shared" si="5"/>
        <v>0</v>
      </c>
      <c r="L76" s="19">
        <f t="shared" si="7"/>
        <v>81840</v>
      </c>
      <c r="M76" s="19">
        <f t="shared" si="8"/>
        <v>0</v>
      </c>
    </row>
    <row r="77" spans="1:13" ht="17.100000000000001" customHeight="1" x14ac:dyDescent="0.25">
      <c r="A77" s="17" t="s">
        <v>20</v>
      </c>
      <c r="B77" s="17" t="s">
        <v>148</v>
      </c>
      <c r="C77" s="25" t="s">
        <v>149</v>
      </c>
      <c r="D77" s="17" t="s">
        <v>22</v>
      </c>
      <c r="E77" s="19">
        <v>122760</v>
      </c>
      <c r="F77" s="20">
        <v>122760</v>
      </c>
      <c r="G77" s="19">
        <f t="shared" si="6"/>
        <v>0</v>
      </c>
      <c r="H77" s="19">
        <v>0</v>
      </c>
      <c r="I77" s="19">
        <v>0</v>
      </c>
      <c r="J77" s="21" t="s">
        <v>7</v>
      </c>
      <c r="K77" s="22">
        <f t="shared" si="5"/>
        <v>0</v>
      </c>
      <c r="L77" s="19">
        <f t="shared" si="7"/>
        <v>122760</v>
      </c>
      <c r="M77" s="19">
        <f t="shared" si="8"/>
        <v>0</v>
      </c>
    </row>
    <row r="78" spans="1:13" ht="17.100000000000001" customHeight="1" x14ac:dyDescent="0.25">
      <c r="A78" s="17" t="s">
        <v>20</v>
      </c>
      <c r="B78" s="17" t="s">
        <v>150</v>
      </c>
      <c r="C78" s="25" t="s">
        <v>151</v>
      </c>
      <c r="D78" s="17" t="s">
        <v>22</v>
      </c>
      <c r="E78" s="19">
        <v>155100</v>
      </c>
      <c r="F78" s="20">
        <v>155100</v>
      </c>
      <c r="G78" s="19">
        <f t="shared" si="6"/>
        <v>0</v>
      </c>
      <c r="H78" s="19">
        <v>0</v>
      </c>
      <c r="I78" s="19">
        <v>0</v>
      </c>
      <c r="J78" s="21" t="s">
        <v>7</v>
      </c>
      <c r="K78" s="22">
        <f t="shared" si="5"/>
        <v>0</v>
      </c>
      <c r="L78" s="19">
        <f t="shared" si="7"/>
        <v>155100</v>
      </c>
      <c r="M78" s="19">
        <f t="shared" si="8"/>
        <v>0</v>
      </c>
    </row>
    <row r="79" spans="1:13" ht="17.100000000000001" customHeight="1" x14ac:dyDescent="0.25">
      <c r="A79" s="17" t="s">
        <v>20</v>
      </c>
      <c r="B79" s="17" t="s">
        <v>152</v>
      </c>
      <c r="C79" s="25" t="s">
        <v>153</v>
      </c>
      <c r="D79" s="17" t="s">
        <v>22</v>
      </c>
      <c r="E79" s="19">
        <v>327120</v>
      </c>
      <c r="F79" s="20">
        <v>327120</v>
      </c>
      <c r="G79" s="19">
        <f t="shared" si="6"/>
        <v>0</v>
      </c>
      <c r="H79" s="19">
        <v>0</v>
      </c>
      <c r="I79" s="19">
        <v>0</v>
      </c>
      <c r="J79" s="21" t="s">
        <v>7</v>
      </c>
      <c r="K79" s="22">
        <f t="shared" si="5"/>
        <v>0</v>
      </c>
      <c r="L79" s="19">
        <f t="shared" si="7"/>
        <v>327120</v>
      </c>
      <c r="M79" s="19">
        <f t="shared" si="8"/>
        <v>0</v>
      </c>
    </row>
    <row r="80" spans="1:13" ht="17.100000000000001" customHeight="1" x14ac:dyDescent="0.25">
      <c r="A80" s="17" t="s">
        <v>20</v>
      </c>
      <c r="B80" s="17" t="s">
        <v>154</v>
      </c>
      <c r="C80" s="25" t="s">
        <v>155</v>
      </c>
      <c r="D80" s="17" t="s">
        <v>22</v>
      </c>
      <c r="E80" s="19">
        <v>490680</v>
      </c>
      <c r="F80" s="20">
        <v>490680</v>
      </c>
      <c r="G80" s="19">
        <f t="shared" si="6"/>
        <v>0</v>
      </c>
      <c r="H80" s="19">
        <v>0</v>
      </c>
      <c r="I80" s="19">
        <v>0</v>
      </c>
      <c r="J80" s="21" t="s">
        <v>7</v>
      </c>
      <c r="K80" s="22">
        <f t="shared" si="5"/>
        <v>0</v>
      </c>
      <c r="L80" s="19">
        <f t="shared" si="7"/>
        <v>490680</v>
      </c>
      <c r="M80" s="19">
        <f t="shared" si="8"/>
        <v>0</v>
      </c>
    </row>
    <row r="81" spans="1:13" ht="17.100000000000001" customHeight="1" x14ac:dyDescent="0.25">
      <c r="A81" s="17" t="s">
        <v>20</v>
      </c>
      <c r="B81" s="17" t="s">
        <v>156</v>
      </c>
      <c r="C81" s="25" t="s">
        <v>157</v>
      </c>
      <c r="D81" s="17" t="s">
        <v>22</v>
      </c>
      <c r="E81" s="19">
        <v>917440</v>
      </c>
      <c r="F81" s="20">
        <v>917440</v>
      </c>
      <c r="G81" s="19">
        <f t="shared" si="6"/>
        <v>0</v>
      </c>
      <c r="H81" s="19">
        <v>0</v>
      </c>
      <c r="I81" s="19">
        <v>0</v>
      </c>
      <c r="J81" s="21" t="s">
        <v>7</v>
      </c>
      <c r="K81" s="22">
        <f t="shared" si="5"/>
        <v>0</v>
      </c>
      <c r="L81" s="19">
        <f t="shared" si="7"/>
        <v>917440</v>
      </c>
      <c r="M81" s="19">
        <f t="shared" si="8"/>
        <v>0</v>
      </c>
    </row>
    <row r="82" spans="1:13" ht="17.100000000000001" customHeight="1" x14ac:dyDescent="0.25">
      <c r="A82" s="17" t="s">
        <v>20</v>
      </c>
      <c r="B82" s="17" t="s">
        <v>158</v>
      </c>
      <c r="C82" s="25" t="s">
        <v>159</v>
      </c>
      <c r="D82" s="17" t="s">
        <v>22</v>
      </c>
      <c r="E82" s="19">
        <v>272600</v>
      </c>
      <c r="F82" s="20">
        <v>272600</v>
      </c>
      <c r="G82" s="19">
        <f t="shared" si="6"/>
        <v>0</v>
      </c>
      <c r="H82" s="19">
        <v>0</v>
      </c>
      <c r="I82" s="19">
        <v>0</v>
      </c>
      <c r="J82" s="21" t="s">
        <v>7</v>
      </c>
      <c r="K82" s="22">
        <f t="shared" si="5"/>
        <v>0</v>
      </c>
      <c r="L82" s="19">
        <f t="shared" si="7"/>
        <v>272600</v>
      </c>
      <c r="M82" s="19">
        <f t="shared" si="8"/>
        <v>0</v>
      </c>
    </row>
    <row r="83" spans="1:13" ht="17.100000000000001" customHeight="1" x14ac:dyDescent="0.25">
      <c r="A83" s="17" t="s">
        <v>20</v>
      </c>
      <c r="B83" s="17" t="s">
        <v>160</v>
      </c>
      <c r="C83" s="25" t="s">
        <v>159</v>
      </c>
      <c r="D83" s="17" t="s">
        <v>22</v>
      </c>
      <c r="E83" s="19">
        <v>223720</v>
      </c>
      <c r="F83" s="20">
        <v>223720</v>
      </c>
      <c r="G83" s="19">
        <f t="shared" si="6"/>
        <v>0</v>
      </c>
      <c r="H83" s="19">
        <v>0</v>
      </c>
      <c r="I83" s="19">
        <v>0</v>
      </c>
      <c r="J83" s="21" t="s">
        <v>7</v>
      </c>
      <c r="K83" s="22">
        <f t="shared" si="5"/>
        <v>0</v>
      </c>
      <c r="L83" s="19">
        <f t="shared" si="7"/>
        <v>223720</v>
      </c>
      <c r="M83" s="19">
        <f t="shared" si="8"/>
        <v>0</v>
      </c>
    </row>
    <row r="84" spans="1:13" ht="17.100000000000001" customHeight="1" x14ac:dyDescent="0.25">
      <c r="A84" s="17" t="s">
        <v>20</v>
      </c>
      <c r="B84" s="17" t="s">
        <v>161</v>
      </c>
      <c r="C84" s="25" t="s">
        <v>162</v>
      </c>
      <c r="D84" s="17" t="s">
        <v>22</v>
      </c>
      <c r="E84" s="19">
        <v>43240</v>
      </c>
      <c r="F84" s="20">
        <v>43240</v>
      </c>
      <c r="G84" s="19">
        <f t="shared" si="6"/>
        <v>0</v>
      </c>
      <c r="H84" s="19">
        <v>0</v>
      </c>
      <c r="I84" s="19">
        <v>0</v>
      </c>
      <c r="J84" s="21" t="s">
        <v>7</v>
      </c>
      <c r="K84" s="22">
        <f t="shared" si="5"/>
        <v>0</v>
      </c>
      <c r="L84" s="19">
        <f t="shared" si="7"/>
        <v>43240</v>
      </c>
      <c r="M84" s="19">
        <f t="shared" si="8"/>
        <v>0</v>
      </c>
    </row>
    <row r="85" spans="1:13" ht="17.100000000000001" customHeight="1" x14ac:dyDescent="0.25">
      <c r="A85" s="17" t="s">
        <v>20</v>
      </c>
      <c r="B85" s="17" t="s">
        <v>163</v>
      </c>
      <c r="C85" s="25" t="s">
        <v>162</v>
      </c>
      <c r="D85" s="17" t="s">
        <v>22</v>
      </c>
      <c r="E85" s="19">
        <v>33840</v>
      </c>
      <c r="F85" s="20">
        <v>33840</v>
      </c>
      <c r="G85" s="19">
        <f t="shared" si="6"/>
        <v>0</v>
      </c>
      <c r="H85" s="19">
        <v>0</v>
      </c>
      <c r="I85" s="19">
        <v>0</v>
      </c>
      <c r="J85" s="21" t="s">
        <v>7</v>
      </c>
      <c r="K85" s="22">
        <f t="shared" si="5"/>
        <v>0</v>
      </c>
      <c r="L85" s="19">
        <f t="shared" si="7"/>
        <v>33840</v>
      </c>
      <c r="M85" s="19">
        <f t="shared" si="8"/>
        <v>0</v>
      </c>
    </row>
    <row r="86" spans="1:13" ht="17.100000000000001" customHeight="1" x14ac:dyDescent="0.25">
      <c r="A86" s="17" t="s">
        <v>20</v>
      </c>
      <c r="B86" s="17" t="s">
        <v>164</v>
      </c>
      <c r="C86" s="25" t="s">
        <v>162</v>
      </c>
      <c r="D86" s="17" t="s">
        <v>22</v>
      </c>
      <c r="E86" s="19">
        <v>45120</v>
      </c>
      <c r="F86" s="20">
        <v>45120</v>
      </c>
      <c r="G86" s="19">
        <f t="shared" si="6"/>
        <v>0</v>
      </c>
      <c r="H86" s="19">
        <v>0</v>
      </c>
      <c r="I86" s="19">
        <v>0</v>
      </c>
      <c r="J86" s="21" t="s">
        <v>7</v>
      </c>
      <c r="K86" s="22">
        <f t="shared" si="5"/>
        <v>0</v>
      </c>
      <c r="L86" s="19">
        <f t="shared" si="7"/>
        <v>45120</v>
      </c>
      <c r="M86" s="19">
        <f t="shared" si="8"/>
        <v>0</v>
      </c>
    </row>
    <row r="87" spans="1:13" ht="17.100000000000001" customHeight="1" x14ac:dyDescent="0.25">
      <c r="A87" s="17" t="s">
        <v>20</v>
      </c>
      <c r="B87" s="17" t="s">
        <v>11</v>
      </c>
      <c r="C87" s="25" t="s">
        <v>26</v>
      </c>
      <c r="D87" s="17" t="s">
        <v>22</v>
      </c>
      <c r="E87" s="19">
        <v>229360</v>
      </c>
      <c r="F87" s="20">
        <v>229360</v>
      </c>
      <c r="G87" s="19">
        <f t="shared" si="6"/>
        <v>0</v>
      </c>
      <c r="H87" s="19">
        <v>0</v>
      </c>
      <c r="I87" s="19">
        <v>0</v>
      </c>
      <c r="J87" s="21" t="s">
        <v>7</v>
      </c>
      <c r="K87" s="22">
        <f t="shared" si="5"/>
        <v>0</v>
      </c>
      <c r="L87" s="19">
        <f t="shared" si="7"/>
        <v>229360</v>
      </c>
      <c r="M87" s="19">
        <f t="shared" si="8"/>
        <v>0</v>
      </c>
    </row>
    <row r="88" spans="1:13" ht="17.100000000000001" customHeight="1" x14ac:dyDescent="0.25">
      <c r="A88" s="17" t="s">
        <v>20</v>
      </c>
      <c r="B88" s="17" t="s">
        <v>168</v>
      </c>
      <c r="C88" s="25" t="s">
        <v>169</v>
      </c>
      <c r="D88" s="17" t="s">
        <v>167</v>
      </c>
      <c r="E88" s="19">
        <v>159500</v>
      </c>
      <c r="F88" s="20">
        <v>159500</v>
      </c>
      <c r="G88" s="19">
        <f t="shared" si="6"/>
        <v>0</v>
      </c>
      <c r="H88" s="19">
        <v>0</v>
      </c>
      <c r="I88" s="19">
        <v>0</v>
      </c>
      <c r="J88" s="21" t="s">
        <v>7</v>
      </c>
      <c r="K88" s="22">
        <f t="shared" si="5"/>
        <v>0</v>
      </c>
      <c r="L88" s="19">
        <f t="shared" si="7"/>
        <v>159500</v>
      </c>
      <c r="M88" s="19">
        <f t="shared" si="8"/>
        <v>0</v>
      </c>
    </row>
    <row r="89" spans="1:13" ht="17.100000000000001" customHeight="1" x14ac:dyDescent="0.25">
      <c r="A89" s="17" t="s">
        <v>20</v>
      </c>
      <c r="B89" s="17" t="s">
        <v>170</v>
      </c>
      <c r="C89" s="25" t="s">
        <v>171</v>
      </c>
      <c r="D89" s="17" t="s">
        <v>167</v>
      </c>
      <c r="E89" s="19">
        <v>291500</v>
      </c>
      <c r="F89" s="20">
        <v>291500</v>
      </c>
      <c r="G89" s="19">
        <f t="shared" si="6"/>
        <v>0</v>
      </c>
      <c r="H89" s="19">
        <v>0</v>
      </c>
      <c r="I89" s="19">
        <v>0</v>
      </c>
      <c r="J89" s="21" t="s">
        <v>7</v>
      </c>
      <c r="K89" s="22">
        <f t="shared" si="5"/>
        <v>0</v>
      </c>
      <c r="L89" s="19">
        <f t="shared" si="7"/>
        <v>291500</v>
      </c>
      <c r="M89" s="19">
        <f t="shared" si="8"/>
        <v>0</v>
      </c>
    </row>
    <row r="90" spans="1:13" ht="17.100000000000001" customHeight="1" x14ac:dyDescent="0.25">
      <c r="A90" s="17" t="s">
        <v>20</v>
      </c>
      <c r="B90" s="17" t="s">
        <v>172</v>
      </c>
      <c r="C90" s="25" t="s">
        <v>173</v>
      </c>
      <c r="D90" s="17" t="s">
        <v>167</v>
      </c>
      <c r="E90" s="19">
        <v>6760000</v>
      </c>
      <c r="F90" s="20">
        <v>6760000</v>
      </c>
      <c r="G90" s="19">
        <f t="shared" si="6"/>
        <v>0</v>
      </c>
      <c r="H90" s="19">
        <v>0</v>
      </c>
      <c r="I90" s="19">
        <v>0</v>
      </c>
      <c r="J90" s="21" t="s">
        <v>7</v>
      </c>
      <c r="K90" s="22">
        <f t="shared" si="5"/>
        <v>0</v>
      </c>
      <c r="L90" s="19">
        <f t="shared" si="7"/>
        <v>6760000</v>
      </c>
      <c r="M90" s="19">
        <f t="shared" si="8"/>
        <v>0</v>
      </c>
    </row>
    <row r="91" spans="1:13" ht="17.100000000000001" customHeight="1" x14ac:dyDescent="0.25">
      <c r="A91" s="17" t="s">
        <v>20</v>
      </c>
      <c r="B91" s="17" t="s">
        <v>174</v>
      </c>
      <c r="C91" s="25" t="s">
        <v>175</v>
      </c>
      <c r="D91" s="17" t="s">
        <v>167</v>
      </c>
      <c r="E91" s="19">
        <v>148500</v>
      </c>
      <c r="F91" s="20">
        <v>148500</v>
      </c>
      <c r="G91" s="19">
        <f t="shared" si="6"/>
        <v>0</v>
      </c>
      <c r="H91" s="19">
        <v>0</v>
      </c>
      <c r="I91" s="19">
        <v>0</v>
      </c>
      <c r="J91" s="21" t="s">
        <v>7</v>
      </c>
      <c r="K91" s="22">
        <f t="shared" si="5"/>
        <v>0</v>
      </c>
      <c r="L91" s="19">
        <f t="shared" si="7"/>
        <v>148500</v>
      </c>
      <c r="M91" s="19">
        <f t="shared" si="8"/>
        <v>0</v>
      </c>
    </row>
    <row r="92" spans="1:13" ht="17.100000000000001" customHeight="1" x14ac:dyDescent="0.25">
      <c r="A92" s="17" t="s">
        <v>20</v>
      </c>
      <c r="B92" s="17" t="s">
        <v>176</v>
      </c>
      <c r="C92" s="25" t="s">
        <v>175</v>
      </c>
      <c r="D92" s="17" t="s">
        <v>167</v>
      </c>
      <c r="E92" s="19">
        <v>594000</v>
      </c>
      <c r="F92" s="20">
        <v>594000</v>
      </c>
      <c r="G92" s="19">
        <f t="shared" si="6"/>
        <v>0</v>
      </c>
      <c r="H92" s="19">
        <v>0</v>
      </c>
      <c r="I92" s="19">
        <v>0</v>
      </c>
      <c r="J92" s="21" t="s">
        <v>7</v>
      </c>
      <c r="K92" s="22">
        <f t="shared" si="5"/>
        <v>0</v>
      </c>
      <c r="L92" s="19">
        <f t="shared" si="7"/>
        <v>594000</v>
      </c>
      <c r="M92" s="19">
        <f t="shared" si="8"/>
        <v>0</v>
      </c>
    </row>
    <row r="93" spans="1:13" ht="17.100000000000001" customHeight="1" x14ac:dyDescent="0.25">
      <c r="A93" s="17" t="s">
        <v>20</v>
      </c>
      <c r="B93" s="17" t="s">
        <v>177</v>
      </c>
      <c r="C93" s="25" t="s">
        <v>178</v>
      </c>
      <c r="D93" s="17" t="s">
        <v>167</v>
      </c>
      <c r="E93" s="19">
        <v>148500</v>
      </c>
      <c r="F93" s="20">
        <v>148500</v>
      </c>
      <c r="G93" s="19">
        <f t="shared" si="6"/>
        <v>0</v>
      </c>
      <c r="H93" s="19">
        <v>0</v>
      </c>
      <c r="I93" s="19">
        <v>0</v>
      </c>
      <c r="J93" s="21" t="s">
        <v>7</v>
      </c>
      <c r="K93" s="22">
        <f t="shared" si="5"/>
        <v>0</v>
      </c>
      <c r="L93" s="19">
        <f t="shared" si="7"/>
        <v>148500</v>
      </c>
      <c r="M93" s="19">
        <f t="shared" si="8"/>
        <v>0</v>
      </c>
    </row>
    <row r="94" spans="1:13" ht="17.100000000000001" customHeight="1" x14ac:dyDescent="0.25">
      <c r="A94" s="17" t="s">
        <v>20</v>
      </c>
      <c r="B94" s="17" t="s">
        <v>179</v>
      </c>
      <c r="C94" s="25" t="s">
        <v>180</v>
      </c>
      <c r="D94" s="17" t="s">
        <v>167</v>
      </c>
      <c r="E94" s="19">
        <v>257400</v>
      </c>
      <c r="F94" s="20">
        <v>257400</v>
      </c>
      <c r="G94" s="19">
        <f t="shared" si="6"/>
        <v>0</v>
      </c>
      <c r="H94" s="19">
        <v>0</v>
      </c>
      <c r="I94" s="19">
        <v>0</v>
      </c>
      <c r="J94" s="21" t="s">
        <v>7</v>
      </c>
      <c r="K94" s="22">
        <f t="shared" si="5"/>
        <v>0</v>
      </c>
      <c r="L94" s="19">
        <f t="shared" si="7"/>
        <v>257400</v>
      </c>
      <c r="M94" s="19">
        <f t="shared" si="8"/>
        <v>0</v>
      </c>
    </row>
    <row r="95" spans="1:13" ht="17.100000000000001" customHeight="1" x14ac:dyDescent="0.25">
      <c r="A95" s="17" t="s">
        <v>20</v>
      </c>
      <c r="B95" s="17" t="s">
        <v>181</v>
      </c>
      <c r="C95" s="25" t="s">
        <v>182</v>
      </c>
      <c r="D95" s="17" t="s">
        <v>167</v>
      </c>
      <c r="E95" s="19">
        <v>22000</v>
      </c>
      <c r="F95" s="20">
        <v>22000</v>
      </c>
      <c r="G95" s="19">
        <f t="shared" si="6"/>
        <v>0</v>
      </c>
      <c r="H95" s="19">
        <v>0</v>
      </c>
      <c r="I95" s="19">
        <v>0</v>
      </c>
      <c r="J95" s="21" t="s">
        <v>7</v>
      </c>
      <c r="K95" s="22">
        <f t="shared" si="5"/>
        <v>0</v>
      </c>
      <c r="L95" s="19">
        <f t="shared" si="7"/>
        <v>22000</v>
      </c>
      <c r="M95" s="19">
        <f t="shared" si="8"/>
        <v>0</v>
      </c>
    </row>
    <row r="96" spans="1:13" ht="17.100000000000001" customHeight="1" x14ac:dyDescent="0.25">
      <c r="A96" s="17" t="s">
        <v>20</v>
      </c>
      <c r="B96" s="17" t="s">
        <v>183</v>
      </c>
      <c r="C96" s="25" t="s">
        <v>184</v>
      </c>
      <c r="D96" s="17" t="s">
        <v>167</v>
      </c>
      <c r="E96" s="19">
        <v>4510000</v>
      </c>
      <c r="F96" s="20">
        <v>4510000</v>
      </c>
      <c r="G96" s="19">
        <f t="shared" si="6"/>
        <v>0</v>
      </c>
      <c r="H96" s="19">
        <v>0</v>
      </c>
      <c r="I96" s="19">
        <v>0</v>
      </c>
      <c r="J96" s="21" t="s">
        <v>7</v>
      </c>
      <c r="K96" s="22">
        <f t="shared" si="5"/>
        <v>0</v>
      </c>
      <c r="L96" s="19">
        <f t="shared" si="7"/>
        <v>4510000</v>
      </c>
      <c r="M96" s="19">
        <f t="shared" si="8"/>
        <v>0</v>
      </c>
    </row>
    <row r="97" spans="1:13" ht="17.100000000000001" customHeight="1" x14ac:dyDescent="0.25">
      <c r="A97" s="17" t="s">
        <v>20</v>
      </c>
      <c r="B97" s="17" t="s">
        <v>165</v>
      </c>
      <c r="C97" s="25" t="s">
        <v>166</v>
      </c>
      <c r="D97" s="17" t="s">
        <v>167</v>
      </c>
      <c r="E97" s="19">
        <v>836000</v>
      </c>
      <c r="F97" s="20">
        <v>836000</v>
      </c>
      <c r="G97" s="19">
        <f t="shared" si="6"/>
        <v>0</v>
      </c>
      <c r="H97" s="19">
        <v>0</v>
      </c>
      <c r="I97" s="19">
        <v>0</v>
      </c>
      <c r="J97" s="21" t="s">
        <v>7</v>
      </c>
      <c r="K97" s="22">
        <f t="shared" si="5"/>
        <v>0</v>
      </c>
      <c r="L97" s="19">
        <f t="shared" si="7"/>
        <v>836000</v>
      </c>
      <c r="M97" s="19">
        <f t="shared" si="8"/>
        <v>0</v>
      </c>
    </row>
    <row r="98" spans="1:13" ht="17.100000000000001" customHeight="1" x14ac:dyDescent="0.25">
      <c r="A98" s="17" t="s">
        <v>20</v>
      </c>
      <c r="B98" s="17" t="s">
        <v>185</v>
      </c>
      <c r="C98" s="25" t="s">
        <v>186</v>
      </c>
      <c r="D98" s="17" t="s">
        <v>187</v>
      </c>
      <c r="E98" s="19">
        <v>4500000</v>
      </c>
      <c r="F98" s="20">
        <v>4500000</v>
      </c>
      <c r="G98" s="19">
        <f t="shared" si="6"/>
        <v>0</v>
      </c>
      <c r="H98" s="19">
        <v>0</v>
      </c>
      <c r="I98" s="19">
        <v>0</v>
      </c>
      <c r="J98" s="21" t="s">
        <v>7</v>
      </c>
      <c r="K98" s="22">
        <f t="shared" si="5"/>
        <v>0</v>
      </c>
      <c r="L98" s="19">
        <f t="shared" si="7"/>
        <v>4500000</v>
      </c>
      <c r="M98" s="19">
        <f t="shared" si="8"/>
        <v>0</v>
      </c>
    </row>
    <row r="99" spans="1:13" ht="17.100000000000001" customHeight="1" x14ac:dyDescent="0.25">
      <c r="A99" s="17" t="s">
        <v>20</v>
      </c>
      <c r="B99" s="17" t="s">
        <v>188</v>
      </c>
      <c r="C99" s="25" t="s">
        <v>189</v>
      </c>
      <c r="D99" s="17" t="s">
        <v>190</v>
      </c>
      <c r="E99" s="19">
        <v>3474970</v>
      </c>
      <c r="F99" s="20">
        <v>3474970</v>
      </c>
      <c r="G99" s="19">
        <f t="shared" si="6"/>
        <v>0</v>
      </c>
      <c r="H99" s="19">
        <v>0</v>
      </c>
      <c r="I99" s="19">
        <v>0</v>
      </c>
      <c r="J99" s="21" t="s">
        <v>7</v>
      </c>
      <c r="K99" s="22">
        <f t="shared" si="5"/>
        <v>0</v>
      </c>
      <c r="L99" s="19">
        <f t="shared" si="7"/>
        <v>3474970</v>
      </c>
      <c r="M99" s="19">
        <f t="shared" si="8"/>
        <v>0</v>
      </c>
    </row>
    <row r="100" spans="1:13" ht="17.100000000000001" customHeight="1" x14ac:dyDescent="0.25">
      <c r="A100" s="17" t="s">
        <v>20</v>
      </c>
      <c r="B100" s="17" t="s">
        <v>191</v>
      </c>
      <c r="C100" s="25" t="s">
        <v>192</v>
      </c>
      <c r="D100" s="17" t="s">
        <v>190</v>
      </c>
      <c r="E100" s="19">
        <v>1951480</v>
      </c>
      <c r="F100" s="20">
        <v>1951480</v>
      </c>
      <c r="G100" s="19">
        <f t="shared" si="6"/>
        <v>0</v>
      </c>
      <c r="H100" s="19">
        <v>0</v>
      </c>
      <c r="I100" s="19">
        <v>0</v>
      </c>
      <c r="J100" s="21" t="s">
        <v>7</v>
      </c>
      <c r="K100" s="22">
        <f t="shared" si="5"/>
        <v>0</v>
      </c>
      <c r="L100" s="19">
        <f t="shared" si="7"/>
        <v>1951480</v>
      </c>
      <c r="M100" s="19">
        <f t="shared" si="8"/>
        <v>0</v>
      </c>
    </row>
    <row r="101" spans="1:13" ht="17.100000000000001" customHeight="1" x14ac:dyDescent="0.25">
      <c r="A101" s="17" t="s">
        <v>20</v>
      </c>
      <c r="B101" s="17" t="s">
        <v>193</v>
      </c>
      <c r="C101" s="25" t="s">
        <v>194</v>
      </c>
      <c r="D101" s="17" t="s">
        <v>195</v>
      </c>
      <c r="E101" s="19">
        <v>729300</v>
      </c>
      <c r="F101" s="20">
        <v>729300</v>
      </c>
      <c r="G101" s="19">
        <f t="shared" si="6"/>
        <v>0</v>
      </c>
      <c r="H101" s="19">
        <v>0</v>
      </c>
      <c r="I101" s="19">
        <v>0</v>
      </c>
      <c r="J101" s="21" t="s">
        <v>7</v>
      </c>
      <c r="K101" s="22">
        <f t="shared" si="5"/>
        <v>0</v>
      </c>
      <c r="L101" s="19">
        <f t="shared" si="7"/>
        <v>729300</v>
      </c>
      <c r="M101" s="19">
        <f t="shared" si="8"/>
        <v>0</v>
      </c>
    </row>
    <row r="102" spans="1:13" ht="17.100000000000001" customHeight="1" x14ac:dyDescent="0.25">
      <c r="A102" s="17" t="s">
        <v>20</v>
      </c>
      <c r="B102" s="17" t="s">
        <v>198</v>
      </c>
      <c r="C102" s="25" t="s">
        <v>199</v>
      </c>
      <c r="D102" s="17" t="s">
        <v>197</v>
      </c>
      <c r="E102" s="19">
        <v>544320</v>
      </c>
      <c r="F102" s="20">
        <v>544320</v>
      </c>
      <c r="G102" s="19">
        <f t="shared" si="6"/>
        <v>0</v>
      </c>
      <c r="H102" s="19">
        <v>0</v>
      </c>
      <c r="I102" s="19">
        <v>0</v>
      </c>
      <c r="J102" s="21" t="s">
        <v>7</v>
      </c>
      <c r="K102" s="22">
        <f t="shared" si="5"/>
        <v>0</v>
      </c>
      <c r="L102" s="19">
        <f t="shared" si="7"/>
        <v>544320</v>
      </c>
      <c r="M102" s="19">
        <f t="shared" si="8"/>
        <v>0</v>
      </c>
    </row>
    <row r="103" spans="1:13" ht="17.100000000000001" customHeight="1" x14ac:dyDescent="0.25">
      <c r="A103" s="17" t="s">
        <v>20</v>
      </c>
      <c r="B103" s="17" t="s">
        <v>200</v>
      </c>
      <c r="C103" s="25" t="s">
        <v>201</v>
      </c>
      <c r="D103" s="17" t="s">
        <v>197</v>
      </c>
      <c r="E103" s="19">
        <v>14484960</v>
      </c>
      <c r="F103" s="20">
        <v>14484960</v>
      </c>
      <c r="G103" s="19">
        <f t="shared" si="6"/>
        <v>0</v>
      </c>
      <c r="H103" s="19">
        <v>0</v>
      </c>
      <c r="I103" s="19">
        <v>0</v>
      </c>
      <c r="J103" s="21" t="s">
        <v>7</v>
      </c>
      <c r="K103" s="22">
        <f t="shared" si="5"/>
        <v>0</v>
      </c>
      <c r="L103" s="19">
        <f t="shared" si="7"/>
        <v>14484960</v>
      </c>
      <c r="M103" s="19">
        <f t="shared" si="8"/>
        <v>0</v>
      </c>
    </row>
    <row r="104" spans="1:13" ht="17.100000000000001" customHeight="1" x14ac:dyDescent="0.25">
      <c r="A104" s="17" t="s">
        <v>20</v>
      </c>
      <c r="B104" s="17" t="s">
        <v>202</v>
      </c>
      <c r="C104" s="25" t="s">
        <v>203</v>
      </c>
      <c r="D104" s="17" t="s">
        <v>204</v>
      </c>
      <c r="E104" s="19">
        <v>612000</v>
      </c>
      <c r="F104" s="20">
        <v>612000</v>
      </c>
      <c r="G104" s="19">
        <f t="shared" si="6"/>
        <v>0</v>
      </c>
      <c r="H104" s="19">
        <v>0</v>
      </c>
      <c r="I104" s="19">
        <v>0</v>
      </c>
      <c r="J104" s="21" t="s">
        <v>7</v>
      </c>
      <c r="K104" s="22">
        <f t="shared" si="5"/>
        <v>0</v>
      </c>
      <c r="L104" s="19">
        <f t="shared" si="7"/>
        <v>612000</v>
      </c>
      <c r="M104" s="19">
        <f t="shared" si="8"/>
        <v>0</v>
      </c>
    </row>
    <row r="105" spans="1:13" ht="17.100000000000001" customHeight="1" x14ac:dyDescent="0.25">
      <c r="A105" s="17" t="s">
        <v>20</v>
      </c>
      <c r="B105" s="17" t="s">
        <v>209</v>
      </c>
      <c r="C105" s="25" t="s">
        <v>210</v>
      </c>
      <c r="D105" s="17" t="s">
        <v>208</v>
      </c>
      <c r="E105" s="19">
        <v>545600</v>
      </c>
      <c r="F105" s="20">
        <v>545600</v>
      </c>
      <c r="G105" s="19">
        <f t="shared" si="6"/>
        <v>0</v>
      </c>
      <c r="H105" s="19">
        <v>0</v>
      </c>
      <c r="I105" s="19">
        <v>0</v>
      </c>
      <c r="J105" s="21" t="s">
        <v>7</v>
      </c>
      <c r="K105" s="22">
        <f t="shared" si="5"/>
        <v>0</v>
      </c>
      <c r="L105" s="19">
        <f t="shared" si="7"/>
        <v>545600</v>
      </c>
      <c r="M105" s="19">
        <f t="shared" si="8"/>
        <v>0</v>
      </c>
    </row>
    <row r="106" spans="1:13" ht="17.100000000000001" customHeight="1" x14ac:dyDescent="0.25">
      <c r="A106" s="17" t="s">
        <v>20</v>
      </c>
      <c r="B106" s="17" t="s">
        <v>211</v>
      </c>
      <c r="C106" s="25" t="s">
        <v>212</v>
      </c>
      <c r="D106" s="17" t="s">
        <v>208</v>
      </c>
      <c r="E106" s="19">
        <v>453600</v>
      </c>
      <c r="F106" s="20">
        <v>453600</v>
      </c>
      <c r="G106" s="19">
        <f t="shared" si="6"/>
        <v>0</v>
      </c>
      <c r="H106" s="19">
        <v>0</v>
      </c>
      <c r="I106" s="19">
        <v>0</v>
      </c>
      <c r="J106" s="21" t="s">
        <v>7</v>
      </c>
      <c r="K106" s="22">
        <f t="shared" si="5"/>
        <v>0</v>
      </c>
      <c r="L106" s="19">
        <f t="shared" si="7"/>
        <v>453600</v>
      </c>
      <c r="M106" s="19">
        <f t="shared" si="8"/>
        <v>0</v>
      </c>
    </row>
    <row r="107" spans="1:13" ht="17.100000000000001" customHeight="1" x14ac:dyDescent="0.25">
      <c r="A107" s="17" t="s">
        <v>20</v>
      </c>
      <c r="B107" s="17" t="s">
        <v>215</v>
      </c>
      <c r="C107" s="25" t="s">
        <v>216</v>
      </c>
      <c r="D107" s="17" t="s">
        <v>217</v>
      </c>
      <c r="E107" s="19">
        <v>5945000</v>
      </c>
      <c r="F107" s="20">
        <v>5945000</v>
      </c>
      <c r="G107" s="19">
        <f t="shared" si="6"/>
        <v>0</v>
      </c>
      <c r="H107" s="19">
        <v>0</v>
      </c>
      <c r="I107" s="19">
        <v>0</v>
      </c>
      <c r="J107" s="21" t="s">
        <v>7</v>
      </c>
      <c r="K107" s="22">
        <f t="shared" si="5"/>
        <v>0</v>
      </c>
      <c r="L107" s="19">
        <f t="shared" si="7"/>
        <v>5945000</v>
      </c>
      <c r="M107" s="19">
        <f t="shared" si="8"/>
        <v>0</v>
      </c>
    </row>
    <row r="108" spans="1:13" ht="17.100000000000001" customHeight="1" x14ac:dyDescent="0.25">
      <c r="A108" s="17" t="s">
        <v>20</v>
      </c>
      <c r="B108" s="17" t="s">
        <v>218</v>
      </c>
      <c r="C108" s="25" t="s">
        <v>219</v>
      </c>
      <c r="D108" s="17" t="s">
        <v>220</v>
      </c>
      <c r="E108" s="19">
        <v>145000</v>
      </c>
      <c r="F108" s="20">
        <v>145000</v>
      </c>
      <c r="G108" s="19">
        <f t="shared" si="6"/>
        <v>0</v>
      </c>
      <c r="H108" s="19">
        <v>0</v>
      </c>
      <c r="I108" s="19">
        <v>0</v>
      </c>
      <c r="J108" s="21" t="s">
        <v>7</v>
      </c>
      <c r="K108" s="22">
        <f t="shared" si="5"/>
        <v>0</v>
      </c>
      <c r="L108" s="19">
        <f t="shared" si="7"/>
        <v>145000</v>
      </c>
      <c r="M108" s="19">
        <f t="shared" si="8"/>
        <v>0</v>
      </c>
    </row>
    <row r="109" spans="1:13" ht="17.100000000000001" customHeight="1" x14ac:dyDescent="0.25">
      <c r="A109" s="17" t="s">
        <v>20</v>
      </c>
      <c r="B109" s="17" t="s">
        <v>222</v>
      </c>
      <c r="C109" s="25" t="s">
        <v>223</v>
      </c>
      <c r="D109" s="17" t="s">
        <v>224</v>
      </c>
      <c r="E109" s="19">
        <v>2381700</v>
      </c>
      <c r="F109" s="20">
        <v>2381700</v>
      </c>
      <c r="G109" s="19">
        <f t="shared" si="6"/>
        <v>0</v>
      </c>
      <c r="H109" s="19">
        <v>0</v>
      </c>
      <c r="I109" s="19">
        <v>0</v>
      </c>
      <c r="J109" s="21" t="s">
        <v>7</v>
      </c>
      <c r="K109" s="22">
        <f t="shared" si="5"/>
        <v>0</v>
      </c>
      <c r="L109" s="19">
        <f t="shared" si="7"/>
        <v>2381700</v>
      </c>
      <c r="M109" s="19">
        <f t="shared" si="8"/>
        <v>0</v>
      </c>
    </row>
    <row r="110" spans="1:13" ht="17.100000000000001" customHeight="1" x14ac:dyDescent="0.25">
      <c r="A110" s="17" t="s">
        <v>20</v>
      </c>
      <c r="B110" s="17" t="s">
        <v>225</v>
      </c>
      <c r="C110" s="25" t="s">
        <v>223</v>
      </c>
      <c r="D110" s="17" t="s">
        <v>226</v>
      </c>
      <c r="E110" s="19">
        <v>2456800</v>
      </c>
      <c r="F110" s="20">
        <v>2456800</v>
      </c>
      <c r="G110" s="19">
        <f t="shared" si="6"/>
        <v>0</v>
      </c>
      <c r="H110" s="19">
        <v>0</v>
      </c>
      <c r="I110" s="19">
        <v>0</v>
      </c>
      <c r="J110" s="21" t="s">
        <v>7</v>
      </c>
      <c r="K110" s="22">
        <f t="shared" si="5"/>
        <v>0</v>
      </c>
      <c r="L110" s="19">
        <f t="shared" si="7"/>
        <v>2456800</v>
      </c>
      <c r="M110" s="19">
        <f t="shared" si="8"/>
        <v>0</v>
      </c>
    </row>
    <row r="111" spans="1:13" ht="17.100000000000001" customHeight="1" x14ac:dyDescent="0.25">
      <c r="A111" s="17" t="s">
        <v>20</v>
      </c>
      <c r="B111" s="17" t="s">
        <v>227</v>
      </c>
      <c r="C111" s="25" t="s">
        <v>228</v>
      </c>
      <c r="D111" s="17" t="s">
        <v>229</v>
      </c>
      <c r="E111" s="19">
        <v>550000</v>
      </c>
      <c r="F111" s="20">
        <v>550000</v>
      </c>
      <c r="G111" s="19">
        <f t="shared" si="6"/>
        <v>0</v>
      </c>
      <c r="H111" s="19">
        <v>0</v>
      </c>
      <c r="I111" s="19">
        <v>0</v>
      </c>
      <c r="J111" s="21" t="s">
        <v>7</v>
      </c>
      <c r="K111" s="22">
        <f t="shared" si="5"/>
        <v>0</v>
      </c>
      <c r="L111" s="19">
        <f t="shared" si="7"/>
        <v>550000</v>
      </c>
      <c r="M111" s="19">
        <f t="shared" si="8"/>
        <v>0</v>
      </c>
    </row>
    <row r="112" spans="1:13" ht="17.100000000000001" customHeight="1" x14ac:dyDescent="0.25">
      <c r="A112" s="17" t="s">
        <v>20</v>
      </c>
      <c r="B112" s="17" t="s">
        <v>230</v>
      </c>
      <c r="C112" s="25" t="s">
        <v>231</v>
      </c>
      <c r="D112" s="17" t="s">
        <v>229</v>
      </c>
      <c r="E112" s="19">
        <v>200200</v>
      </c>
      <c r="F112" s="20">
        <v>200200</v>
      </c>
      <c r="G112" s="19">
        <f t="shared" si="6"/>
        <v>0</v>
      </c>
      <c r="H112" s="19">
        <v>0</v>
      </c>
      <c r="I112" s="19">
        <v>0</v>
      </c>
      <c r="J112" s="21" t="s">
        <v>7</v>
      </c>
      <c r="K112" s="22">
        <f t="shared" si="5"/>
        <v>0</v>
      </c>
      <c r="L112" s="19">
        <f t="shared" si="7"/>
        <v>200200</v>
      </c>
      <c r="M112" s="19">
        <f t="shared" si="8"/>
        <v>0</v>
      </c>
    </row>
    <row r="113" spans="1:13" ht="17.100000000000001" customHeight="1" x14ac:dyDescent="0.25">
      <c r="A113" s="17" t="s">
        <v>20</v>
      </c>
      <c r="B113" s="17" t="s">
        <v>232</v>
      </c>
      <c r="C113" s="25" t="s">
        <v>233</v>
      </c>
      <c r="D113" s="17" t="s">
        <v>234</v>
      </c>
      <c r="E113" s="19">
        <v>253000</v>
      </c>
      <c r="F113" s="20">
        <v>253000</v>
      </c>
      <c r="G113" s="19">
        <f t="shared" si="6"/>
        <v>0</v>
      </c>
      <c r="H113" s="19">
        <v>0</v>
      </c>
      <c r="I113" s="19">
        <v>0</v>
      </c>
      <c r="J113" s="21" t="s">
        <v>7</v>
      </c>
      <c r="K113" s="22">
        <f t="shared" si="5"/>
        <v>0</v>
      </c>
      <c r="L113" s="19">
        <f t="shared" si="7"/>
        <v>253000</v>
      </c>
      <c r="M113" s="19">
        <f t="shared" si="8"/>
        <v>0</v>
      </c>
    </row>
    <row r="114" spans="1:13" ht="17.100000000000001" customHeight="1" x14ac:dyDescent="0.25">
      <c r="A114" s="17" t="s">
        <v>20</v>
      </c>
      <c r="B114" s="17" t="s">
        <v>235</v>
      </c>
      <c r="C114" s="25" t="s">
        <v>236</v>
      </c>
      <c r="D114" s="17" t="s">
        <v>237</v>
      </c>
      <c r="E114" s="19">
        <v>330000</v>
      </c>
      <c r="F114" s="20">
        <v>330000</v>
      </c>
      <c r="G114" s="19">
        <f t="shared" si="6"/>
        <v>0</v>
      </c>
      <c r="H114" s="19">
        <v>0</v>
      </c>
      <c r="I114" s="19">
        <v>0</v>
      </c>
      <c r="J114" s="21" t="s">
        <v>7</v>
      </c>
      <c r="K114" s="22">
        <f t="shared" si="5"/>
        <v>0</v>
      </c>
      <c r="L114" s="19">
        <f t="shared" si="7"/>
        <v>330000</v>
      </c>
      <c r="M114" s="19">
        <f t="shared" si="8"/>
        <v>0</v>
      </c>
    </row>
    <row r="115" spans="1:13" ht="17.100000000000001" customHeight="1" x14ac:dyDescent="0.25">
      <c r="A115" s="17" t="s">
        <v>20</v>
      </c>
      <c r="B115" s="17" t="s">
        <v>238</v>
      </c>
      <c r="C115" s="25" t="s">
        <v>239</v>
      </c>
      <c r="D115" s="17" t="s">
        <v>237</v>
      </c>
      <c r="E115" s="19">
        <v>2492600</v>
      </c>
      <c r="F115" s="20">
        <v>2492600</v>
      </c>
      <c r="G115" s="19">
        <f t="shared" si="6"/>
        <v>0</v>
      </c>
      <c r="H115" s="19">
        <v>0</v>
      </c>
      <c r="I115" s="19">
        <v>0</v>
      </c>
      <c r="J115" s="21" t="s">
        <v>7</v>
      </c>
      <c r="K115" s="22">
        <f t="shared" si="5"/>
        <v>0</v>
      </c>
      <c r="L115" s="19">
        <f t="shared" si="7"/>
        <v>2492600</v>
      </c>
      <c r="M115" s="19">
        <f t="shared" si="8"/>
        <v>0</v>
      </c>
    </row>
    <row r="116" spans="1:13" ht="17.100000000000001" customHeight="1" x14ac:dyDescent="0.25">
      <c r="A116" s="17" t="s">
        <v>20</v>
      </c>
      <c r="B116" s="17" t="s">
        <v>240</v>
      </c>
      <c r="C116" s="25" t="s">
        <v>241</v>
      </c>
      <c r="D116" s="17" t="s">
        <v>242</v>
      </c>
      <c r="E116" s="19">
        <v>1113200</v>
      </c>
      <c r="F116" s="20">
        <v>1113200</v>
      </c>
      <c r="G116" s="19">
        <f t="shared" si="6"/>
        <v>0</v>
      </c>
      <c r="H116" s="19">
        <v>0</v>
      </c>
      <c r="I116" s="19">
        <v>0</v>
      </c>
      <c r="J116" s="21" t="s">
        <v>7</v>
      </c>
      <c r="K116" s="22">
        <f t="shared" si="5"/>
        <v>0</v>
      </c>
      <c r="L116" s="19">
        <f t="shared" si="7"/>
        <v>1113200</v>
      </c>
      <c r="M116" s="19">
        <f t="shared" si="8"/>
        <v>0</v>
      </c>
    </row>
    <row r="117" spans="1:13" ht="17.100000000000001" customHeight="1" x14ac:dyDescent="0.25">
      <c r="A117" s="17" t="s">
        <v>20</v>
      </c>
      <c r="B117" s="17" t="s">
        <v>243</v>
      </c>
      <c r="C117" s="25" t="s">
        <v>244</v>
      </c>
      <c r="D117" s="17" t="s">
        <v>242</v>
      </c>
      <c r="E117" s="19">
        <v>865000</v>
      </c>
      <c r="F117" s="20">
        <v>865000</v>
      </c>
      <c r="G117" s="19">
        <f t="shared" si="6"/>
        <v>0</v>
      </c>
      <c r="H117" s="19">
        <v>0</v>
      </c>
      <c r="I117" s="19">
        <v>0</v>
      </c>
      <c r="J117" s="21" t="s">
        <v>7</v>
      </c>
      <c r="K117" s="22">
        <f t="shared" si="5"/>
        <v>0</v>
      </c>
      <c r="L117" s="19">
        <f t="shared" si="7"/>
        <v>865000</v>
      </c>
      <c r="M117" s="19">
        <f t="shared" si="8"/>
        <v>0</v>
      </c>
    </row>
    <row r="118" spans="1:13" ht="17.100000000000001" customHeight="1" x14ac:dyDescent="0.25">
      <c r="A118" s="17" t="s">
        <v>20</v>
      </c>
      <c r="B118" s="17" t="s">
        <v>248</v>
      </c>
      <c r="C118" s="25" t="s">
        <v>249</v>
      </c>
      <c r="D118" s="17" t="s">
        <v>246</v>
      </c>
      <c r="E118" s="19">
        <v>577940</v>
      </c>
      <c r="F118" s="20">
        <v>577940</v>
      </c>
      <c r="G118" s="19">
        <f t="shared" si="6"/>
        <v>0</v>
      </c>
      <c r="H118" s="19">
        <v>0</v>
      </c>
      <c r="I118" s="19">
        <v>0</v>
      </c>
      <c r="J118" s="21" t="s">
        <v>7</v>
      </c>
      <c r="K118" s="22">
        <f t="shared" si="5"/>
        <v>0</v>
      </c>
      <c r="L118" s="19">
        <f t="shared" si="7"/>
        <v>577940</v>
      </c>
      <c r="M118" s="19">
        <f t="shared" si="8"/>
        <v>0</v>
      </c>
    </row>
    <row r="119" spans="1:13" ht="17.100000000000001" customHeight="1" x14ac:dyDescent="0.25">
      <c r="A119" s="17" t="s">
        <v>20</v>
      </c>
      <c r="B119" s="17" t="s">
        <v>250</v>
      </c>
      <c r="C119" s="25" t="s">
        <v>251</v>
      </c>
      <c r="D119" s="17" t="s">
        <v>252</v>
      </c>
      <c r="E119" s="19">
        <v>1122000</v>
      </c>
      <c r="F119" s="20">
        <v>1122000</v>
      </c>
      <c r="G119" s="19">
        <f t="shared" si="6"/>
        <v>0</v>
      </c>
      <c r="H119" s="19">
        <v>0</v>
      </c>
      <c r="I119" s="19">
        <v>0</v>
      </c>
      <c r="J119" s="21" t="s">
        <v>7</v>
      </c>
      <c r="K119" s="22">
        <f t="shared" si="5"/>
        <v>0</v>
      </c>
      <c r="L119" s="19">
        <f t="shared" si="7"/>
        <v>1122000</v>
      </c>
      <c r="M119" s="19">
        <f t="shared" si="8"/>
        <v>0</v>
      </c>
    </row>
    <row r="120" spans="1:13" ht="17.100000000000001" customHeight="1" x14ac:dyDescent="0.25">
      <c r="A120" s="17" t="s">
        <v>20</v>
      </c>
      <c r="B120" s="17" t="s">
        <v>255</v>
      </c>
      <c r="C120" s="25" t="s">
        <v>256</v>
      </c>
      <c r="D120" s="17" t="s">
        <v>257</v>
      </c>
      <c r="E120" s="19">
        <v>1320000</v>
      </c>
      <c r="F120" s="20">
        <v>1320000</v>
      </c>
      <c r="G120" s="19">
        <f t="shared" si="6"/>
        <v>0</v>
      </c>
      <c r="H120" s="19">
        <v>0</v>
      </c>
      <c r="I120" s="19">
        <v>0</v>
      </c>
      <c r="J120" s="21" t="s">
        <v>7</v>
      </c>
      <c r="K120" s="22">
        <f t="shared" si="5"/>
        <v>0</v>
      </c>
      <c r="L120" s="19">
        <f t="shared" si="7"/>
        <v>1320000</v>
      </c>
      <c r="M120" s="19">
        <f t="shared" si="8"/>
        <v>0</v>
      </c>
    </row>
    <row r="121" spans="1:13" ht="17.100000000000001" customHeight="1" x14ac:dyDescent="0.25">
      <c r="A121" s="17" t="s">
        <v>20</v>
      </c>
      <c r="B121" s="17" t="s">
        <v>260</v>
      </c>
      <c r="C121" s="25" t="s">
        <v>261</v>
      </c>
      <c r="D121" s="17" t="s">
        <v>262</v>
      </c>
      <c r="E121" s="19">
        <v>614500</v>
      </c>
      <c r="F121" s="20">
        <v>614500</v>
      </c>
      <c r="G121" s="19">
        <f t="shared" si="6"/>
        <v>0</v>
      </c>
      <c r="H121" s="19">
        <v>0</v>
      </c>
      <c r="I121" s="19">
        <v>0</v>
      </c>
      <c r="J121" s="21" t="s">
        <v>7</v>
      </c>
      <c r="K121" s="22">
        <f t="shared" si="5"/>
        <v>0</v>
      </c>
      <c r="L121" s="19">
        <f t="shared" si="7"/>
        <v>614500</v>
      </c>
      <c r="M121" s="19">
        <f t="shared" si="8"/>
        <v>0</v>
      </c>
    </row>
    <row r="122" spans="1:13" ht="17.100000000000001" customHeight="1" x14ac:dyDescent="0.25">
      <c r="A122" s="17" t="s">
        <v>20</v>
      </c>
      <c r="B122" s="17" t="s">
        <v>263</v>
      </c>
      <c r="C122" s="25" t="s">
        <v>264</v>
      </c>
      <c r="D122" s="17" t="s">
        <v>265</v>
      </c>
      <c r="E122" s="19">
        <v>1300000</v>
      </c>
      <c r="F122" s="20">
        <v>1300000</v>
      </c>
      <c r="G122" s="19">
        <f t="shared" si="6"/>
        <v>0</v>
      </c>
      <c r="H122" s="19">
        <v>0</v>
      </c>
      <c r="I122" s="19">
        <v>0</v>
      </c>
      <c r="J122" s="21" t="s">
        <v>7</v>
      </c>
      <c r="K122" s="22">
        <f t="shared" si="5"/>
        <v>0</v>
      </c>
      <c r="L122" s="19">
        <f t="shared" si="7"/>
        <v>1300000</v>
      </c>
      <c r="M122" s="19">
        <f t="shared" si="8"/>
        <v>0</v>
      </c>
    </row>
    <row r="123" spans="1:13" ht="17.100000000000001" customHeight="1" x14ac:dyDescent="0.25">
      <c r="A123" s="17" t="s">
        <v>20</v>
      </c>
      <c r="B123" s="17" t="s">
        <v>266</v>
      </c>
      <c r="C123" s="25" t="s">
        <v>267</v>
      </c>
      <c r="D123" s="17" t="s">
        <v>268</v>
      </c>
      <c r="E123" s="19">
        <v>2700000</v>
      </c>
      <c r="F123" s="20">
        <v>2700000</v>
      </c>
      <c r="G123" s="19">
        <f t="shared" si="6"/>
        <v>0</v>
      </c>
      <c r="H123" s="19">
        <v>0</v>
      </c>
      <c r="I123" s="19">
        <v>0</v>
      </c>
      <c r="J123" s="21" t="s">
        <v>7</v>
      </c>
      <c r="K123" s="22">
        <f t="shared" si="5"/>
        <v>0</v>
      </c>
      <c r="L123" s="19">
        <f t="shared" si="7"/>
        <v>2700000</v>
      </c>
      <c r="M123" s="19">
        <f t="shared" si="8"/>
        <v>0</v>
      </c>
    </row>
    <row r="124" spans="1:13" ht="17.100000000000001" customHeight="1" x14ac:dyDescent="0.25">
      <c r="A124" s="17" t="s">
        <v>20</v>
      </c>
      <c r="B124" s="17" t="s">
        <v>269</v>
      </c>
      <c r="C124" s="25" t="s">
        <v>270</v>
      </c>
      <c r="D124" s="17" t="s">
        <v>271</v>
      </c>
      <c r="E124" s="19">
        <v>3232800</v>
      </c>
      <c r="F124" s="20">
        <v>3232800</v>
      </c>
      <c r="G124" s="19">
        <f t="shared" si="6"/>
        <v>0</v>
      </c>
      <c r="H124" s="19">
        <v>0</v>
      </c>
      <c r="I124" s="19">
        <v>0</v>
      </c>
      <c r="J124" s="21" t="s">
        <v>7</v>
      </c>
      <c r="K124" s="22">
        <f t="shared" si="5"/>
        <v>0</v>
      </c>
      <c r="L124" s="19">
        <f t="shared" si="7"/>
        <v>3232800</v>
      </c>
      <c r="M124" s="19">
        <f t="shared" si="8"/>
        <v>0</v>
      </c>
    </row>
    <row r="125" spans="1:13" ht="17.100000000000001" customHeight="1" x14ac:dyDescent="0.25">
      <c r="A125" s="17" t="s">
        <v>20</v>
      </c>
      <c r="B125" s="17" t="s">
        <v>279</v>
      </c>
      <c r="C125" s="25" t="s">
        <v>280</v>
      </c>
      <c r="D125" s="17" t="s">
        <v>274</v>
      </c>
      <c r="E125" s="19">
        <v>297000</v>
      </c>
      <c r="F125" s="20">
        <v>297000</v>
      </c>
      <c r="G125" s="19">
        <f t="shared" si="6"/>
        <v>0</v>
      </c>
      <c r="H125" s="19">
        <v>0</v>
      </c>
      <c r="I125" s="19">
        <v>0</v>
      </c>
      <c r="J125" s="21" t="s">
        <v>7</v>
      </c>
      <c r="K125" s="22">
        <f t="shared" si="5"/>
        <v>0</v>
      </c>
      <c r="L125" s="19">
        <f t="shared" si="7"/>
        <v>297000</v>
      </c>
      <c r="M125" s="19">
        <f t="shared" si="8"/>
        <v>0</v>
      </c>
    </row>
    <row r="126" spans="1:13" ht="17.100000000000001" customHeight="1" x14ac:dyDescent="0.25">
      <c r="A126" s="17" t="s">
        <v>20</v>
      </c>
      <c r="B126" s="17" t="s">
        <v>277</v>
      </c>
      <c r="C126" s="25" t="s">
        <v>278</v>
      </c>
      <c r="D126" s="17" t="s">
        <v>274</v>
      </c>
      <c r="E126" s="19">
        <v>231000</v>
      </c>
      <c r="F126" s="20">
        <v>231000</v>
      </c>
      <c r="G126" s="19">
        <f t="shared" si="6"/>
        <v>0</v>
      </c>
      <c r="H126" s="19">
        <v>0</v>
      </c>
      <c r="I126" s="19">
        <v>0</v>
      </c>
      <c r="J126" s="21" t="s">
        <v>7</v>
      </c>
      <c r="K126" s="22">
        <f t="shared" si="5"/>
        <v>0</v>
      </c>
      <c r="L126" s="19">
        <f t="shared" si="7"/>
        <v>231000</v>
      </c>
      <c r="M126" s="19">
        <f t="shared" si="8"/>
        <v>0</v>
      </c>
    </row>
    <row r="127" spans="1:13" ht="17.100000000000001" customHeight="1" x14ac:dyDescent="0.25">
      <c r="A127" s="17" t="s">
        <v>20</v>
      </c>
      <c r="B127" s="17" t="s">
        <v>275</v>
      </c>
      <c r="C127" s="25" t="s">
        <v>276</v>
      </c>
      <c r="D127" s="17" t="s">
        <v>274</v>
      </c>
      <c r="E127" s="19">
        <v>303600</v>
      </c>
      <c r="F127" s="20">
        <v>303600</v>
      </c>
      <c r="G127" s="19">
        <f t="shared" si="6"/>
        <v>0</v>
      </c>
      <c r="H127" s="19">
        <v>0</v>
      </c>
      <c r="I127" s="19">
        <v>0</v>
      </c>
      <c r="J127" s="21" t="s">
        <v>7</v>
      </c>
      <c r="K127" s="22">
        <f t="shared" si="5"/>
        <v>0</v>
      </c>
      <c r="L127" s="19">
        <f t="shared" si="7"/>
        <v>303600</v>
      </c>
      <c r="M127" s="19">
        <f t="shared" si="8"/>
        <v>0</v>
      </c>
    </row>
    <row r="128" spans="1:13" ht="17.100000000000001" customHeight="1" x14ac:dyDescent="0.25">
      <c r="A128" s="17" t="s">
        <v>20</v>
      </c>
      <c r="B128" s="17" t="s">
        <v>272</v>
      </c>
      <c r="C128" s="25" t="s">
        <v>273</v>
      </c>
      <c r="D128" s="17" t="s">
        <v>274</v>
      </c>
      <c r="E128" s="19">
        <v>368400</v>
      </c>
      <c r="F128" s="20">
        <v>368400</v>
      </c>
      <c r="G128" s="19">
        <f t="shared" si="6"/>
        <v>0</v>
      </c>
      <c r="H128" s="19">
        <v>0</v>
      </c>
      <c r="I128" s="19">
        <v>0</v>
      </c>
      <c r="J128" s="21" t="s">
        <v>7</v>
      </c>
      <c r="K128" s="22">
        <f t="shared" si="5"/>
        <v>0</v>
      </c>
      <c r="L128" s="19">
        <f t="shared" si="7"/>
        <v>368400</v>
      </c>
      <c r="M128" s="19">
        <f t="shared" si="8"/>
        <v>0</v>
      </c>
    </row>
    <row r="129" spans="1:13" ht="17.100000000000001" customHeight="1" x14ac:dyDescent="0.25">
      <c r="A129" s="17" t="s">
        <v>20</v>
      </c>
      <c r="B129" s="17" t="s">
        <v>281</v>
      </c>
      <c r="C129" s="25" t="s">
        <v>282</v>
      </c>
      <c r="D129" s="17" t="s">
        <v>283</v>
      </c>
      <c r="E129" s="19">
        <v>288970</v>
      </c>
      <c r="F129" s="20">
        <v>288970</v>
      </c>
      <c r="G129" s="19">
        <f t="shared" si="6"/>
        <v>0</v>
      </c>
      <c r="H129" s="19">
        <v>0</v>
      </c>
      <c r="I129" s="19">
        <v>0</v>
      </c>
      <c r="J129" s="21" t="s">
        <v>7</v>
      </c>
      <c r="K129" s="22">
        <f t="shared" si="5"/>
        <v>0</v>
      </c>
      <c r="L129" s="19">
        <f t="shared" si="7"/>
        <v>288970</v>
      </c>
      <c r="M129" s="19">
        <f t="shared" si="8"/>
        <v>0</v>
      </c>
    </row>
    <row r="130" spans="1:13" ht="17.100000000000001" customHeight="1" x14ac:dyDescent="0.25">
      <c r="A130" s="17" t="s">
        <v>20</v>
      </c>
      <c r="B130" s="17" t="s">
        <v>284</v>
      </c>
      <c r="C130" s="25" t="s">
        <v>285</v>
      </c>
      <c r="D130" s="17" t="s">
        <v>286</v>
      </c>
      <c r="E130" s="19">
        <v>1320000</v>
      </c>
      <c r="F130" s="20">
        <v>1320000</v>
      </c>
      <c r="G130" s="19">
        <f t="shared" si="6"/>
        <v>0</v>
      </c>
      <c r="H130" s="19">
        <v>0</v>
      </c>
      <c r="I130" s="19">
        <v>0</v>
      </c>
      <c r="J130" s="21" t="s">
        <v>7</v>
      </c>
      <c r="K130" s="22">
        <f t="shared" si="5"/>
        <v>0</v>
      </c>
      <c r="L130" s="19">
        <f t="shared" si="7"/>
        <v>1320000</v>
      </c>
      <c r="M130" s="19">
        <f t="shared" si="8"/>
        <v>0</v>
      </c>
    </row>
    <row r="131" spans="1:13" ht="17.100000000000001" customHeight="1" x14ac:dyDescent="0.25">
      <c r="A131" s="17" t="s">
        <v>20</v>
      </c>
      <c r="B131" s="17" t="s">
        <v>287</v>
      </c>
      <c r="C131" s="25" t="s">
        <v>282</v>
      </c>
      <c r="D131" s="17" t="s">
        <v>286</v>
      </c>
      <c r="E131" s="19">
        <v>288970</v>
      </c>
      <c r="F131" s="20">
        <v>288970</v>
      </c>
      <c r="G131" s="19">
        <f t="shared" si="6"/>
        <v>0</v>
      </c>
      <c r="H131" s="19">
        <v>0</v>
      </c>
      <c r="I131" s="19">
        <v>0</v>
      </c>
      <c r="J131" s="21" t="s">
        <v>7</v>
      </c>
      <c r="K131" s="22">
        <f t="shared" si="5"/>
        <v>0</v>
      </c>
      <c r="L131" s="19">
        <f t="shared" si="7"/>
        <v>288970</v>
      </c>
      <c r="M131" s="19">
        <f t="shared" si="8"/>
        <v>0</v>
      </c>
    </row>
    <row r="132" spans="1:13" ht="17.100000000000001" customHeight="1" x14ac:dyDescent="0.25">
      <c r="A132" s="17" t="s">
        <v>20</v>
      </c>
      <c r="B132" s="17" t="s">
        <v>288</v>
      </c>
      <c r="C132" s="25" t="s">
        <v>289</v>
      </c>
      <c r="D132" s="17" t="s">
        <v>290</v>
      </c>
      <c r="E132" s="19">
        <v>137500</v>
      </c>
      <c r="F132" s="20">
        <v>137500</v>
      </c>
      <c r="G132" s="19">
        <f t="shared" si="6"/>
        <v>0</v>
      </c>
      <c r="H132" s="19">
        <v>0</v>
      </c>
      <c r="I132" s="19">
        <v>0</v>
      </c>
      <c r="J132" s="21" t="s">
        <v>7</v>
      </c>
      <c r="K132" s="22">
        <f t="shared" ref="K132:K195" si="9">ROUND((G132)*0.451,0)</f>
        <v>0</v>
      </c>
      <c r="L132" s="19">
        <f t="shared" si="7"/>
        <v>137500</v>
      </c>
      <c r="M132" s="19">
        <f t="shared" si="8"/>
        <v>0</v>
      </c>
    </row>
    <row r="133" spans="1:13" ht="17.100000000000001" customHeight="1" x14ac:dyDescent="0.25">
      <c r="A133" s="17" t="s">
        <v>20</v>
      </c>
      <c r="B133" s="17" t="s">
        <v>291</v>
      </c>
      <c r="C133" s="25" t="s">
        <v>278</v>
      </c>
      <c r="D133" s="17" t="s">
        <v>290</v>
      </c>
      <c r="E133" s="19">
        <v>281600</v>
      </c>
      <c r="F133" s="20">
        <v>281600</v>
      </c>
      <c r="G133" s="19">
        <f t="shared" si="6"/>
        <v>0</v>
      </c>
      <c r="H133" s="19">
        <v>0</v>
      </c>
      <c r="I133" s="19">
        <v>0</v>
      </c>
      <c r="J133" s="21" t="s">
        <v>7</v>
      </c>
      <c r="K133" s="22">
        <f t="shared" si="9"/>
        <v>0</v>
      </c>
      <c r="L133" s="19">
        <f t="shared" si="7"/>
        <v>281600</v>
      </c>
      <c r="M133" s="19">
        <f t="shared" si="8"/>
        <v>0</v>
      </c>
    </row>
    <row r="134" spans="1:13" ht="17.100000000000001" customHeight="1" x14ac:dyDescent="0.25">
      <c r="A134" s="17" t="s">
        <v>20</v>
      </c>
      <c r="B134" s="17" t="s">
        <v>295</v>
      </c>
      <c r="C134" s="25" t="s">
        <v>296</v>
      </c>
      <c r="D134" s="17" t="s">
        <v>294</v>
      </c>
      <c r="E134" s="19">
        <v>300000</v>
      </c>
      <c r="F134" s="20">
        <v>300000</v>
      </c>
      <c r="G134" s="19">
        <f t="shared" si="6"/>
        <v>0</v>
      </c>
      <c r="H134" s="19">
        <v>0</v>
      </c>
      <c r="I134" s="19">
        <v>0</v>
      </c>
      <c r="J134" s="21" t="s">
        <v>7</v>
      </c>
      <c r="K134" s="22">
        <f t="shared" si="9"/>
        <v>0</v>
      </c>
      <c r="L134" s="19">
        <f t="shared" si="7"/>
        <v>300000</v>
      </c>
      <c r="M134" s="19">
        <f t="shared" si="8"/>
        <v>0</v>
      </c>
    </row>
    <row r="135" spans="1:13" ht="17.100000000000001" customHeight="1" x14ac:dyDescent="0.25">
      <c r="A135" s="17" t="s">
        <v>20</v>
      </c>
      <c r="B135" s="17" t="s">
        <v>292</v>
      </c>
      <c r="C135" s="25" t="s">
        <v>293</v>
      </c>
      <c r="D135" s="17" t="s">
        <v>294</v>
      </c>
      <c r="E135" s="19">
        <v>2970000</v>
      </c>
      <c r="F135" s="20">
        <v>2970000</v>
      </c>
      <c r="G135" s="19">
        <f t="shared" si="6"/>
        <v>0</v>
      </c>
      <c r="H135" s="19">
        <v>0</v>
      </c>
      <c r="I135" s="19">
        <v>0</v>
      </c>
      <c r="J135" s="21" t="s">
        <v>7</v>
      </c>
      <c r="K135" s="22">
        <f t="shared" si="9"/>
        <v>0</v>
      </c>
      <c r="L135" s="19">
        <f t="shared" si="7"/>
        <v>2970000</v>
      </c>
      <c r="M135" s="19">
        <f t="shared" si="8"/>
        <v>0</v>
      </c>
    </row>
    <row r="136" spans="1:13" ht="17.100000000000001" customHeight="1" x14ac:dyDescent="0.25">
      <c r="A136" s="17" t="s">
        <v>20</v>
      </c>
      <c r="B136" s="17" t="s">
        <v>297</v>
      </c>
      <c r="C136" s="25" t="s">
        <v>298</v>
      </c>
      <c r="D136" s="17" t="s">
        <v>294</v>
      </c>
      <c r="E136" s="19">
        <v>350000</v>
      </c>
      <c r="F136" s="20">
        <v>350000</v>
      </c>
      <c r="G136" s="19">
        <f t="shared" si="6"/>
        <v>0</v>
      </c>
      <c r="H136" s="19">
        <v>0</v>
      </c>
      <c r="I136" s="19">
        <v>0</v>
      </c>
      <c r="J136" s="21" t="s">
        <v>7</v>
      </c>
      <c r="K136" s="22">
        <f t="shared" si="9"/>
        <v>0</v>
      </c>
      <c r="L136" s="19">
        <f t="shared" si="7"/>
        <v>350000</v>
      </c>
      <c r="M136" s="19">
        <f t="shared" si="8"/>
        <v>0</v>
      </c>
    </row>
    <row r="137" spans="1:13" ht="17.100000000000001" customHeight="1" x14ac:dyDescent="0.25">
      <c r="A137" s="17" t="s">
        <v>20</v>
      </c>
      <c r="B137" s="17" t="s">
        <v>301</v>
      </c>
      <c r="C137" s="25" t="s">
        <v>302</v>
      </c>
      <c r="D137" s="17" t="s">
        <v>294</v>
      </c>
      <c r="E137" s="19">
        <v>250000</v>
      </c>
      <c r="F137" s="20">
        <v>250000</v>
      </c>
      <c r="G137" s="19">
        <f t="shared" si="6"/>
        <v>0</v>
      </c>
      <c r="H137" s="19">
        <v>0</v>
      </c>
      <c r="I137" s="19">
        <v>0</v>
      </c>
      <c r="J137" s="21" t="s">
        <v>7</v>
      </c>
      <c r="K137" s="22">
        <f t="shared" si="9"/>
        <v>0</v>
      </c>
      <c r="L137" s="19">
        <f t="shared" si="7"/>
        <v>250000</v>
      </c>
      <c r="M137" s="19">
        <f t="shared" si="8"/>
        <v>0</v>
      </c>
    </row>
    <row r="138" spans="1:13" ht="17.100000000000001" customHeight="1" x14ac:dyDescent="0.25">
      <c r="A138" s="17" t="s">
        <v>20</v>
      </c>
      <c r="B138" s="17" t="s">
        <v>299</v>
      </c>
      <c r="C138" s="25" t="s">
        <v>300</v>
      </c>
      <c r="D138" s="17" t="s">
        <v>294</v>
      </c>
      <c r="E138" s="19">
        <v>850000</v>
      </c>
      <c r="F138" s="20">
        <v>850000</v>
      </c>
      <c r="G138" s="19">
        <f t="shared" ref="G138:G201" si="10">E138-F138</f>
        <v>0</v>
      </c>
      <c r="H138" s="19">
        <v>0</v>
      </c>
      <c r="I138" s="19">
        <v>0</v>
      </c>
      <c r="J138" s="21" t="s">
        <v>7</v>
      </c>
      <c r="K138" s="22">
        <f t="shared" si="9"/>
        <v>0</v>
      </c>
      <c r="L138" s="19">
        <f t="shared" ref="L138:L201" si="11">F138+K138</f>
        <v>850000</v>
      </c>
      <c r="M138" s="19">
        <f t="shared" ref="M138:M201" si="12">E138-L138</f>
        <v>0</v>
      </c>
    </row>
    <row r="139" spans="1:13" ht="17.100000000000001" customHeight="1" x14ac:dyDescent="0.25">
      <c r="A139" s="17" t="s">
        <v>20</v>
      </c>
      <c r="B139" s="17" t="s">
        <v>308</v>
      </c>
      <c r="C139" s="25" t="s">
        <v>309</v>
      </c>
      <c r="D139" s="17" t="s">
        <v>307</v>
      </c>
      <c r="E139" s="19">
        <v>125831</v>
      </c>
      <c r="F139" s="20">
        <v>125831</v>
      </c>
      <c r="G139" s="19">
        <f t="shared" si="10"/>
        <v>0</v>
      </c>
      <c r="H139" s="19">
        <v>0</v>
      </c>
      <c r="I139" s="19">
        <v>0</v>
      </c>
      <c r="J139" s="21" t="s">
        <v>7</v>
      </c>
      <c r="K139" s="22">
        <f t="shared" si="9"/>
        <v>0</v>
      </c>
      <c r="L139" s="19">
        <f t="shared" si="11"/>
        <v>125831</v>
      </c>
      <c r="M139" s="19">
        <f t="shared" si="12"/>
        <v>0</v>
      </c>
    </row>
    <row r="140" spans="1:13" ht="17.100000000000001" customHeight="1" x14ac:dyDescent="0.25">
      <c r="A140" s="17" t="s">
        <v>20</v>
      </c>
      <c r="B140" s="17" t="s">
        <v>305</v>
      </c>
      <c r="C140" s="25" t="s">
        <v>306</v>
      </c>
      <c r="D140" s="17" t="s">
        <v>307</v>
      </c>
      <c r="E140" s="19">
        <v>190912</v>
      </c>
      <c r="F140" s="20">
        <v>190912</v>
      </c>
      <c r="G140" s="19">
        <f t="shared" si="10"/>
        <v>0</v>
      </c>
      <c r="H140" s="19">
        <v>0</v>
      </c>
      <c r="I140" s="19">
        <v>0</v>
      </c>
      <c r="J140" s="21" t="s">
        <v>7</v>
      </c>
      <c r="K140" s="22">
        <f t="shared" si="9"/>
        <v>0</v>
      </c>
      <c r="L140" s="19">
        <f t="shared" si="11"/>
        <v>190912</v>
      </c>
      <c r="M140" s="19">
        <f t="shared" si="12"/>
        <v>0</v>
      </c>
    </row>
    <row r="141" spans="1:13" ht="17.100000000000001" customHeight="1" x14ac:dyDescent="0.25">
      <c r="A141" s="17" t="s">
        <v>20</v>
      </c>
      <c r="B141" s="17" t="s">
        <v>311</v>
      </c>
      <c r="C141" s="25" t="s">
        <v>312</v>
      </c>
      <c r="D141" s="17" t="s">
        <v>307</v>
      </c>
      <c r="E141" s="19">
        <v>134456</v>
      </c>
      <c r="F141" s="20">
        <v>134456</v>
      </c>
      <c r="G141" s="19">
        <f t="shared" si="10"/>
        <v>0</v>
      </c>
      <c r="H141" s="19">
        <v>0</v>
      </c>
      <c r="I141" s="19">
        <v>0</v>
      </c>
      <c r="J141" s="21" t="s">
        <v>7</v>
      </c>
      <c r="K141" s="22">
        <f t="shared" si="9"/>
        <v>0</v>
      </c>
      <c r="L141" s="19">
        <f t="shared" si="11"/>
        <v>134456</v>
      </c>
      <c r="M141" s="19">
        <f t="shared" si="12"/>
        <v>0</v>
      </c>
    </row>
    <row r="142" spans="1:13" ht="17.100000000000001" customHeight="1" x14ac:dyDescent="0.25">
      <c r="A142" s="17" t="s">
        <v>20</v>
      </c>
      <c r="B142" s="17" t="s">
        <v>310</v>
      </c>
      <c r="C142" s="25" t="s">
        <v>72</v>
      </c>
      <c r="D142" s="17" t="s">
        <v>307</v>
      </c>
      <c r="E142" s="19">
        <v>146151</v>
      </c>
      <c r="F142" s="20">
        <v>146151</v>
      </c>
      <c r="G142" s="19">
        <f t="shared" si="10"/>
        <v>0</v>
      </c>
      <c r="H142" s="19">
        <v>0</v>
      </c>
      <c r="I142" s="19">
        <v>0</v>
      </c>
      <c r="J142" s="21" t="s">
        <v>7</v>
      </c>
      <c r="K142" s="22">
        <f t="shared" si="9"/>
        <v>0</v>
      </c>
      <c r="L142" s="19">
        <f t="shared" si="11"/>
        <v>146151</v>
      </c>
      <c r="M142" s="19">
        <f t="shared" si="12"/>
        <v>0</v>
      </c>
    </row>
    <row r="143" spans="1:13" ht="17.100000000000001" customHeight="1" x14ac:dyDescent="0.25">
      <c r="A143" s="17" t="s">
        <v>20</v>
      </c>
      <c r="B143" s="17" t="s">
        <v>313</v>
      </c>
      <c r="C143" s="25" t="s">
        <v>314</v>
      </c>
      <c r="D143" s="17" t="s">
        <v>315</v>
      </c>
      <c r="E143" s="19">
        <v>150204</v>
      </c>
      <c r="F143" s="20">
        <v>150204</v>
      </c>
      <c r="G143" s="19">
        <f t="shared" si="10"/>
        <v>0</v>
      </c>
      <c r="H143" s="19">
        <v>0</v>
      </c>
      <c r="I143" s="19">
        <v>0</v>
      </c>
      <c r="J143" s="21" t="s">
        <v>7</v>
      </c>
      <c r="K143" s="22">
        <f t="shared" si="9"/>
        <v>0</v>
      </c>
      <c r="L143" s="19">
        <f t="shared" si="11"/>
        <v>150204</v>
      </c>
      <c r="M143" s="19">
        <f t="shared" si="12"/>
        <v>0</v>
      </c>
    </row>
    <row r="144" spans="1:13" ht="17.100000000000001" customHeight="1" x14ac:dyDescent="0.25">
      <c r="A144" s="17" t="s">
        <v>20</v>
      </c>
      <c r="B144" s="17" t="s">
        <v>316</v>
      </c>
      <c r="C144" s="25" t="s">
        <v>317</v>
      </c>
      <c r="D144" s="17" t="s">
        <v>315</v>
      </c>
      <c r="E144" s="19">
        <v>157046</v>
      </c>
      <c r="F144" s="20">
        <v>157046</v>
      </c>
      <c r="G144" s="19">
        <f t="shared" si="10"/>
        <v>0</v>
      </c>
      <c r="H144" s="19">
        <v>0</v>
      </c>
      <c r="I144" s="19">
        <v>0</v>
      </c>
      <c r="J144" s="21" t="s">
        <v>7</v>
      </c>
      <c r="K144" s="22">
        <f t="shared" si="9"/>
        <v>0</v>
      </c>
      <c r="L144" s="19">
        <f t="shared" si="11"/>
        <v>157046</v>
      </c>
      <c r="M144" s="19">
        <f t="shared" si="12"/>
        <v>0</v>
      </c>
    </row>
    <row r="145" spans="1:13" ht="17.100000000000001" customHeight="1" x14ac:dyDescent="0.25">
      <c r="A145" s="17" t="s">
        <v>20</v>
      </c>
      <c r="B145" s="17" t="s">
        <v>327</v>
      </c>
      <c r="C145" s="25" t="s">
        <v>328</v>
      </c>
      <c r="D145" s="17" t="s">
        <v>320</v>
      </c>
      <c r="E145" s="19">
        <v>1650000</v>
      </c>
      <c r="F145" s="20">
        <v>1650000</v>
      </c>
      <c r="G145" s="19">
        <f t="shared" si="10"/>
        <v>0</v>
      </c>
      <c r="H145" s="19">
        <v>0</v>
      </c>
      <c r="I145" s="19">
        <v>0</v>
      </c>
      <c r="J145" s="21" t="s">
        <v>7</v>
      </c>
      <c r="K145" s="22">
        <f t="shared" si="9"/>
        <v>0</v>
      </c>
      <c r="L145" s="19">
        <f t="shared" si="11"/>
        <v>1650000</v>
      </c>
      <c r="M145" s="19">
        <f t="shared" si="12"/>
        <v>0</v>
      </c>
    </row>
    <row r="146" spans="1:13" ht="17.100000000000001" customHeight="1" x14ac:dyDescent="0.25">
      <c r="A146" s="17" t="s">
        <v>20</v>
      </c>
      <c r="B146" s="17" t="s">
        <v>325</v>
      </c>
      <c r="C146" s="25" t="s">
        <v>326</v>
      </c>
      <c r="D146" s="17" t="s">
        <v>320</v>
      </c>
      <c r="E146" s="19">
        <v>2552000</v>
      </c>
      <c r="F146" s="20">
        <v>2552000</v>
      </c>
      <c r="G146" s="19">
        <f t="shared" si="10"/>
        <v>0</v>
      </c>
      <c r="H146" s="19">
        <v>0</v>
      </c>
      <c r="I146" s="19">
        <v>0</v>
      </c>
      <c r="J146" s="21" t="s">
        <v>7</v>
      </c>
      <c r="K146" s="22">
        <f t="shared" si="9"/>
        <v>0</v>
      </c>
      <c r="L146" s="19">
        <f t="shared" si="11"/>
        <v>2552000</v>
      </c>
      <c r="M146" s="19">
        <f t="shared" si="12"/>
        <v>0</v>
      </c>
    </row>
    <row r="147" spans="1:13" ht="17.100000000000001" customHeight="1" x14ac:dyDescent="0.25">
      <c r="A147" s="17" t="s">
        <v>20</v>
      </c>
      <c r="B147" s="17" t="s">
        <v>318</v>
      </c>
      <c r="C147" s="25" t="s">
        <v>319</v>
      </c>
      <c r="D147" s="17" t="s">
        <v>320</v>
      </c>
      <c r="E147" s="19">
        <v>413600</v>
      </c>
      <c r="F147" s="20">
        <v>413600</v>
      </c>
      <c r="G147" s="19">
        <f t="shared" si="10"/>
        <v>0</v>
      </c>
      <c r="H147" s="19">
        <v>0</v>
      </c>
      <c r="I147" s="19">
        <v>0</v>
      </c>
      <c r="J147" s="21" t="s">
        <v>7</v>
      </c>
      <c r="K147" s="22">
        <f t="shared" si="9"/>
        <v>0</v>
      </c>
      <c r="L147" s="19">
        <f t="shared" si="11"/>
        <v>413600</v>
      </c>
      <c r="M147" s="19">
        <f t="shared" si="12"/>
        <v>0</v>
      </c>
    </row>
    <row r="148" spans="1:13" ht="17.100000000000001" customHeight="1" x14ac:dyDescent="0.25">
      <c r="A148" s="17" t="s">
        <v>20</v>
      </c>
      <c r="B148" s="17" t="s">
        <v>323</v>
      </c>
      <c r="C148" s="25" t="s">
        <v>324</v>
      </c>
      <c r="D148" s="17" t="s">
        <v>320</v>
      </c>
      <c r="E148" s="19">
        <v>1358000</v>
      </c>
      <c r="F148" s="20">
        <v>1358000</v>
      </c>
      <c r="G148" s="19">
        <f t="shared" si="10"/>
        <v>0</v>
      </c>
      <c r="H148" s="19">
        <v>0</v>
      </c>
      <c r="I148" s="19">
        <v>0</v>
      </c>
      <c r="J148" s="21" t="s">
        <v>7</v>
      </c>
      <c r="K148" s="22">
        <f t="shared" si="9"/>
        <v>0</v>
      </c>
      <c r="L148" s="19">
        <f t="shared" si="11"/>
        <v>1358000</v>
      </c>
      <c r="M148" s="19">
        <f t="shared" si="12"/>
        <v>0</v>
      </c>
    </row>
    <row r="149" spans="1:13" ht="17.100000000000001" customHeight="1" x14ac:dyDescent="0.25">
      <c r="A149" s="17" t="s">
        <v>20</v>
      </c>
      <c r="B149" s="17" t="s">
        <v>321</v>
      </c>
      <c r="C149" s="25" t="s">
        <v>322</v>
      </c>
      <c r="D149" s="17" t="s">
        <v>320</v>
      </c>
      <c r="E149" s="19">
        <v>2084800</v>
      </c>
      <c r="F149" s="20">
        <v>2084800</v>
      </c>
      <c r="G149" s="19">
        <f t="shared" si="10"/>
        <v>0</v>
      </c>
      <c r="H149" s="19">
        <v>0</v>
      </c>
      <c r="I149" s="19">
        <v>0</v>
      </c>
      <c r="J149" s="21" t="s">
        <v>7</v>
      </c>
      <c r="K149" s="22">
        <f t="shared" si="9"/>
        <v>0</v>
      </c>
      <c r="L149" s="19">
        <f t="shared" si="11"/>
        <v>2084800</v>
      </c>
      <c r="M149" s="19">
        <f t="shared" si="12"/>
        <v>0</v>
      </c>
    </row>
    <row r="150" spans="1:13" ht="17.100000000000001" customHeight="1" x14ac:dyDescent="0.25">
      <c r="A150" s="17" t="s">
        <v>20</v>
      </c>
      <c r="B150" s="17" t="s">
        <v>329</v>
      </c>
      <c r="C150" s="25" t="s">
        <v>330</v>
      </c>
      <c r="D150" s="17" t="s">
        <v>331</v>
      </c>
      <c r="E150" s="19">
        <v>385000</v>
      </c>
      <c r="F150" s="20">
        <v>385000</v>
      </c>
      <c r="G150" s="19">
        <f t="shared" si="10"/>
        <v>0</v>
      </c>
      <c r="H150" s="19">
        <v>0</v>
      </c>
      <c r="I150" s="19">
        <v>0</v>
      </c>
      <c r="J150" s="21" t="s">
        <v>7</v>
      </c>
      <c r="K150" s="22">
        <f t="shared" si="9"/>
        <v>0</v>
      </c>
      <c r="L150" s="19">
        <f t="shared" si="11"/>
        <v>385000</v>
      </c>
      <c r="M150" s="19">
        <f t="shared" si="12"/>
        <v>0</v>
      </c>
    </row>
    <row r="151" spans="1:13" ht="17.100000000000001" customHeight="1" x14ac:dyDescent="0.25">
      <c r="A151" s="17" t="s">
        <v>20</v>
      </c>
      <c r="B151" s="17" t="s">
        <v>332</v>
      </c>
      <c r="C151" s="25" t="s">
        <v>333</v>
      </c>
      <c r="D151" s="17" t="s">
        <v>331</v>
      </c>
      <c r="E151" s="19">
        <v>1100000</v>
      </c>
      <c r="F151" s="20">
        <v>1100000</v>
      </c>
      <c r="G151" s="19">
        <f t="shared" si="10"/>
        <v>0</v>
      </c>
      <c r="H151" s="19">
        <v>0</v>
      </c>
      <c r="I151" s="19">
        <v>0</v>
      </c>
      <c r="J151" s="21" t="s">
        <v>7</v>
      </c>
      <c r="K151" s="22">
        <f t="shared" si="9"/>
        <v>0</v>
      </c>
      <c r="L151" s="19">
        <f t="shared" si="11"/>
        <v>1100000</v>
      </c>
      <c r="M151" s="19">
        <f t="shared" si="12"/>
        <v>0</v>
      </c>
    </row>
    <row r="152" spans="1:13" ht="17.100000000000001" customHeight="1" x14ac:dyDescent="0.25">
      <c r="A152" s="17" t="s">
        <v>20</v>
      </c>
      <c r="B152" s="17" t="s">
        <v>337</v>
      </c>
      <c r="C152" s="25" t="s">
        <v>338</v>
      </c>
      <c r="D152" s="17" t="s">
        <v>336</v>
      </c>
      <c r="E152" s="19">
        <v>88000</v>
      </c>
      <c r="F152" s="20">
        <v>88000</v>
      </c>
      <c r="G152" s="19">
        <f t="shared" si="10"/>
        <v>0</v>
      </c>
      <c r="H152" s="19">
        <v>0</v>
      </c>
      <c r="I152" s="19">
        <v>0</v>
      </c>
      <c r="J152" s="21" t="s">
        <v>7</v>
      </c>
      <c r="K152" s="22">
        <f t="shared" si="9"/>
        <v>0</v>
      </c>
      <c r="L152" s="19">
        <f t="shared" si="11"/>
        <v>88000</v>
      </c>
      <c r="M152" s="19">
        <f t="shared" si="12"/>
        <v>0</v>
      </c>
    </row>
    <row r="153" spans="1:13" ht="17.100000000000001" customHeight="1" x14ac:dyDescent="0.25">
      <c r="A153" s="17" t="s">
        <v>20</v>
      </c>
      <c r="B153" s="17" t="s">
        <v>334</v>
      </c>
      <c r="C153" s="25" t="s">
        <v>335</v>
      </c>
      <c r="D153" s="17" t="s">
        <v>336</v>
      </c>
      <c r="E153" s="19">
        <v>187000</v>
      </c>
      <c r="F153" s="20">
        <v>187000</v>
      </c>
      <c r="G153" s="19">
        <f t="shared" si="10"/>
        <v>0</v>
      </c>
      <c r="H153" s="19">
        <v>0</v>
      </c>
      <c r="I153" s="19">
        <v>0</v>
      </c>
      <c r="J153" s="21" t="s">
        <v>7</v>
      </c>
      <c r="K153" s="22">
        <f t="shared" si="9"/>
        <v>0</v>
      </c>
      <c r="L153" s="19">
        <f t="shared" si="11"/>
        <v>187000</v>
      </c>
      <c r="M153" s="19">
        <f t="shared" si="12"/>
        <v>0</v>
      </c>
    </row>
    <row r="154" spans="1:13" ht="17.100000000000001" customHeight="1" x14ac:dyDescent="0.25">
      <c r="A154" s="17" t="s">
        <v>20</v>
      </c>
      <c r="B154" s="17" t="s">
        <v>339</v>
      </c>
      <c r="C154" s="25" t="s">
        <v>340</v>
      </c>
      <c r="D154" s="17" t="s">
        <v>341</v>
      </c>
      <c r="E154" s="19">
        <v>2185000</v>
      </c>
      <c r="F154" s="20">
        <v>2185000</v>
      </c>
      <c r="G154" s="19">
        <f t="shared" si="10"/>
        <v>0</v>
      </c>
      <c r="H154" s="19">
        <v>0</v>
      </c>
      <c r="I154" s="19">
        <v>0</v>
      </c>
      <c r="J154" s="21" t="s">
        <v>7</v>
      </c>
      <c r="K154" s="22">
        <f t="shared" si="9"/>
        <v>0</v>
      </c>
      <c r="L154" s="19">
        <f t="shared" si="11"/>
        <v>2185000</v>
      </c>
      <c r="M154" s="19">
        <f t="shared" si="12"/>
        <v>0</v>
      </c>
    </row>
    <row r="155" spans="1:13" ht="17.100000000000001" customHeight="1" x14ac:dyDescent="0.25">
      <c r="A155" s="17" t="s">
        <v>20</v>
      </c>
      <c r="B155" s="17" t="s">
        <v>342</v>
      </c>
      <c r="C155" s="25" t="s">
        <v>343</v>
      </c>
      <c r="D155" s="17" t="s">
        <v>341</v>
      </c>
      <c r="E155" s="19">
        <v>308000</v>
      </c>
      <c r="F155" s="20">
        <v>308000</v>
      </c>
      <c r="G155" s="19">
        <f t="shared" si="10"/>
        <v>0</v>
      </c>
      <c r="H155" s="19">
        <v>0</v>
      </c>
      <c r="I155" s="19">
        <v>0</v>
      </c>
      <c r="J155" s="21" t="s">
        <v>7</v>
      </c>
      <c r="K155" s="22">
        <f t="shared" si="9"/>
        <v>0</v>
      </c>
      <c r="L155" s="19">
        <f t="shared" si="11"/>
        <v>308000</v>
      </c>
      <c r="M155" s="19">
        <f t="shared" si="12"/>
        <v>0</v>
      </c>
    </row>
    <row r="156" spans="1:13" ht="17.100000000000001" customHeight="1" x14ac:dyDescent="0.25">
      <c r="A156" s="17" t="s">
        <v>20</v>
      </c>
      <c r="B156" s="17" t="s">
        <v>344</v>
      </c>
      <c r="C156" s="25" t="s">
        <v>345</v>
      </c>
      <c r="D156" s="17" t="s">
        <v>346</v>
      </c>
      <c r="E156" s="19">
        <v>1255600</v>
      </c>
      <c r="F156" s="20">
        <v>1255600</v>
      </c>
      <c r="G156" s="19">
        <f t="shared" si="10"/>
        <v>0</v>
      </c>
      <c r="H156" s="19">
        <v>0</v>
      </c>
      <c r="I156" s="19">
        <v>0</v>
      </c>
      <c r="J156" s="21" t="s">
        <v>7</v>
      </c>
      <c r="K156" s="22">
        <f t="shared" si="9"/>
        <v>0</v>
      </c>
      <c r="L156" s="19">
        <f t="shared" si="11"/>
        <v>1255600</v>
      </c>
      <c r="M156" s="19">
        <f t="shared" si="12"/>
        <v>0</v>
      </c>
    </row>
    <row r="157" spans="1:13" ht="17.100000000000001" customHeight="1" x14ac:dyDescent="0.25">
      <c r="A157" s="17" t="s">
        <v>20</v>
      </c>
      <c r="B157" s="17" t="s">
        <v>347</v>
      </c>
      <c r="C157" s="25" t="s">
        <v>348</v>
      </c>
      <c r="D157" s="17" t="s">
        <v>349</v>
      </c>
      <c r="E157" s="19">
        <v>938760</v>
      </c>
      <c r="F157" s="20">
        <v>938760</v>
      </c>
      <c r="G157" s="19">
        <f t="shared" si="10"/>
        <v>0</v>
      </c>
      <c r="H157" s="19">
        <v>0</v>
      </c>
      <c r="I157" s="19">
        <v>0</v>
      </c>
      <c r="J157" s="21" t="s">
        <v>7</v>
      </c>
      <c r="K157" s="22">
        <f t="shared" si="9"/>
        <v>0</v>
      </c>
      <c r="L157" s="19">
        <f t="shared" si="11"/>
        <v>938760</v>
      </c>
      <c r="M157" s="19">
        <f t="shared" si="12"/>
        <v>0</v>
      </c>
    </row>
    <row r="158" spans="1:13" ht="17.100000000000001" customHeight="1" x14ac:dyDescent="0.25">
      <c r="A158" s="17" t="s">
        <v>20</v>
      </c>
      <c r="B158" s="17" t="s">
        <v>350</v>
      </c>
      <c r="C158" s="25" t="s">
        <v>351</v>
      </c>
      <c r="D158" s="17" t="s">
        <v>349</v>
      </c>
      <c r="E158" s="19">
        <v>1793250</v>
      </c>
      <c r="F158" s="20">
        <v>1793250</v>
      </c>
      <c r="G158" s="19">
        <f t="shared" si="10"/>
        <v>0</v>
      </c>
      <c r="H158" s="19">
        <v>0</v>
      </c>
      <c r="I158" s="19">
        <v>0</v>
      </c>
      <c r="J158" s="21" t="s">
        <v>7</v>
      </c>
      <c r="K158" s="22">
        <f t="shared" si="9"/>
        <v>0</v>
      </c>
      <c r="L158" s="19">
        <f t="shared" si="11"/>
        <v>1793250</v>
      </c>
      <c r="M158" s="19">
        <f t="shared" si="12"/>
        <v>0</v>
      </c>
    </row>
    <row r="159" spans="1:13" ht="17.100000000000001" customHeight="1" x14ac:dyDescent="0.25">
      <c r="A159" s="17" t="s">
        <v>20</v>
      </c>
      <c r="B159" s="17" t="s">
        <v>352</v>
      </c>
      <c r="C159" s="25" t="s">
        <v>353</v>
      </c>
      <c r="D159" s="17" t="s">
        <v>349</v>
      </c>
      <c r="E159" s="19">
        <v>219200</v>
      </c>
      <c r="F159" s="20">
        <v>219200</v>
      </c>
      <c r="G159" s="19">
        <f t="shared" si="10"/>
        <v>0</v>
      </c>
      <c r="H159" s="19">
        <v>0</v>
      </c>
      <c r="I159" s="19">
        <v>0</v>
      </c>
      <c r="J159" s="21" t="s">
        <v>7</v>
      </c>
      <c r="K159" s="22">
        <f t="shared" si="9"/>
        <v>0</v>
      </c>
      <c r="L159" s="19">
        <f t="shared" si="11"/>
        <v>219200</v>
      </c>
      <c r="M159" s="19">
        <f t="shared" si="12"/>
        <v>0</v>
      </c>
    </row>
    <row r="160" spans="1:13" ht="17.100000000000001" customHeight="1" x14ac:dyDescent="0.25">
      <c r="A160" s="17" t="s">
        <v>20</v>
      </c>
      <c r="B160" s="17" t="s">
        <v>358</v>
      </c>
      <c r="C160" s="25" t="s">
        <v>359</v>
      </c>
      <c r="D160" s="17" t="s">
        <v>349</v>
      </c>
      <c r="E160" s="19">
        <v>811020</v>
      </c>
      <c r="F160" s="20">
        <v>811020</v>
      </c>
      <c r="G160" s="19">
        <f t="shared" si="10"/>
        <v>0</v>
      </c>
      <c r="H160" s="19">
        <v>0</v>
      </c>
      <c r="I160" s="19">
        <v>0</v>
      </c>
      <c r="J160" s="21" t="s">
        <v>7</v>
      </c>
      <c r="K160" s="22">
        <f t="shared" si="9"/>
        <v>0</v>
      </c>
      <c r="L160" s="19">
        <f t="shared" si="11"/>
        <v>811020</v>
      </c>
      <c r="M160" s="19">
        <f t="shared" si="12"/>
        <v>0</v>
      </c>
    </row>
    <row r="161" spans="1:13" ht="17.100000000000001" customHeight="1" x14ac:dyDescent="0.25">
      <c r="A161" s="17" t="s">
        <v>20</v>
      </c>
      <c r="B161" s="17" t="s">
        <v>354</v>
      </c>
      <c r="C161" s="25" t="s">
        <v>355</v>
      </c>
      <c r="D161" s="17" t="s">
        <v>349</v>
      </c>
      <c r="E161" s="19">
        <v>1832640</v>
      </c>
      <c r="F161" s="20">
        <v>1832640</v>
      </c>
      <c r="G161" s="19">
        <f t="shared" si="10"/>
        <v>0</v>
      </c>
      <c r="H161" s="19">
        <v>0</v>
      </c>
      <c r="I161" s="19">
        <v>0</v>
      </c>
      <c r="J161" s="21" t="s">
        <v>7</v>
      </c>
      <c r="K161" s="22">
        <f t="shared" si="9"/>
        <v>0</v>
      </c>
      <c r="L161" s="19">
        <f t="shared" si="11"/>
        <v>1832640</v>
      </c>
      <c r="M161" s="19">
        <f t="shared" si="12"/>
        <v>0</v>
      </c>
    </row>
    <row r="162" spans="1:13" ht="17.100000000000001" customHeight="1" x14ac:dyDescent="0.25">
      <c r="A162" s="17" t="s">
        <v>20</v>
      </c>
      <c r="B162" s="17" t="s">
        <v>356</v>
      </c>
      <c r="C162" s="25" t="s">
        <v>357</v>
      </c>
      <c r="D162" s="17" t="s">
        <v>349</v>
      </c>
      <c r="E162" s="19">
        <v>1433700</v>
      </c>
      <c r="F162" s="20">
        <v>1433700</v>
      </c>
      <c r="G162" s="19">
        <f t="shared" si="10"/>
        <v>0</v>
      </c>
      <c r="H162" s="19">
        <v>0</v>
      </c>
      <c r="I162" s="19">
        <v>0</v>
      </c>
      <c r="J162" s="21" t="s">
        <v>7</v>
      </c>
      <c r="K162" s="22">
        <f t="shared" si="9"/>
        <v>0</v>
      </c>
      <c r="L162" s="19">
        <f t="shared" si="11"/>
        <v>1433700</v>
      </c>
      <c r="M162" s="19">
        <f t="shared" si="12"/>
        <v>0</v>
      </c>
    </row>
    <row r="163" spans="1:13" ht="17.100000000000001" customHeight="1" x14ac:dyDescent="0.25">
      <c r="A163" s="17" t="s">
        <v>20</v>
      </c>
      <c r="B163" s="17" t="s">
        <v>360</v>
      </c>
      <c r="C163" s="25" t="s">
        <v>361</v>
      </c>
      <c r="D163" s="17" t="s">
        <v>362</v>
      </c>
      <c r="E163" s="19">
        <v>8140000</v>
      </c>
      <c r="F163" s="20">
        <v>8140000</v>
      </c>
      <c r="G163" s="19">
        <f t="shared" si="10"/>
        <v>0</v>
      </c>
      <c r="H163" s="19">
        <v>0</v>
      </c>
      <c r="I163" s="19">
        <v>0</v>
      </c>
      <c r="J163" s="21" t="s">
        <v>7</v>
      </c>
      <c r="K163" s="22">
        <f t="shared" si="9"/>
        <v>0</v>
      </c>
      <c r="L163" s="19">
        <f t="shared" si="11"/>
        <v>8140000</v>
      </c>
      <c r="M163" s="19">
        <f t="shared" si="12"/>
        <v>0</v>
      </c>
    </row>
    <row r="164" spans="1:13" ht="17.100000000000001" customHeight="1" x14ac:dyDescent="0.25">
      <c r="A164" s="17" t="s">
        <v>20</v>
      </c>
      <c r="B164" s="17" t="s">
        <v>365</v>
      </c>
      <c r="C164" s="25" t="s">
        <v>366</v>
      </c>
      <c r="D164" s="17" t="s">
        <v>362</v>
      </c>
      <c r="E164" s="19">
        <v>1980000</v>
      </c>
      <c r="F164" s="20">
        <v>1980000</v>
      </c>
      <c r="G164" s="19">
        <f t="shared" si="10"/>
        <v>0</v>
      </c>
      <c r="H164" s="19">
        <v>0</v>
      </c>
      <c r="I164" s="19">
        <v>0</v>
      </c>
      <c r="J164" s="21" t="s">
        <v>7</v>
      </c>
      <c r="K164" s="22">
        <f t="shared" si="9"/>
        <v>0</v>
      </c>
      <c r="L164" s="19">
        <f t="shared" si="11"/>
        <v>1980000</v>
      </c>
      <c r="M164" s="19">
        <f t="shared" si="12"/>
        <v>0</v>
      </c>
    </row>
    <row r="165" spans="1:13" ht="17.100000000000001" customHeight="1" x14ac:dyDescent="0.25">
      <c r="A165" s="17" t="s">
        <v>20</v>
      </c>
      <c r="B165" s="17" t="s">
        <v>363</v>
      </c>
      <c r="C165" s="25" t="s">
        <v>364</v>
      </c>
      <c r="D165" s="17" t="s">
        <v>362</v>
      </c>
      <c r="E165" s="19">
        <v>1848000</v>
      </c>
      <c r="F165" s="20">
        <v>1848000</v>
      </c>
      <c r="G165" s="19">
        <f t="shared" si="10"/>
        <v>0</v>
      </c>
      <c r="H165" s="19">
        <v>0</v>
      </c>
      <c r="I165" s="19">
        <v>0</v>
      </c>
      <c r="J165" s="21" t="s">
        <v>7</v>
      </c>
      <c r="K165" s="22">
        <f t="shared" si="9"/>
        <v>0</v>
      </c>
      <c r="L165" s="19">
        <f t="shared" si="11"/>
        <v>1848000</v>
      </c>
      <c r="M165" s="19">
        <f t="shared" si="12"/>
        <v>0</v>
      </c>
    </row>
    <row r="166" spans="1:13" ht="17.100000000000001" customHeight="1" x14ac:dyDescent="0.25">
      <c r="A166" s="17" t="s">
        <v>20</v>
      </c>
      <c r="B166" s="17" t="s">
        <v>369</v>
      </c>
      <c r="C166" s="25" t="s">
        <v>370</v>
      </c>
      <c r="D166" s="17" t="s">
        <v>371</v>
      </c>
      <c r="E166" s="19">
        <v>2090000</v>
      </c>
      <c r="F166" s="20">
        <v>2090000</v>
      </c>
      <c r="G166" s="19">
        <f t="shared" si="10"/>
        <v>0</v>
      </c>
      <c r="H166" s="19">
        <v>0</v>
      </c>
      <c r="I166" s="19">
        <v>0</v>
      </c>
      <c r="J166" s="21" t="s">
        <v>7</v>
      </c>
      <c r="K166" s="22">
        <f t="shared" si="9"/>
        <v>0</v>
      </c>
      <c r="L166" s="19">
        <f t="shared" si="11"/>
        <v>2090000</v>
      </c>
      <c r="M166" s="19">
        <f t="shared" si="12"/>
        <v>0</v>
      </c>
    </row>
    <row r="167" spans="1:13" ht="17.100000000000001" customHeight="1" x14ac:dyDescent="0.25">
      <c r="A167" s="17" t="s">
        <v>20</v>
      </c>
      <c r="B167" s="17" t="s">
        <v>374</v>
      </c>
      <c r="C167" s="25" t="s">
        <v>375</v>
      </c>
      <c r="D167" s="17" t="s">
        <v>376</v>
      </c>
      <c r="E167" s="19">
        <v>318100</v>
      </c>
      <c r="F167" s="20">
        <v>318100</v>
      </c>
      <c r="G167" s="19">
        <f t="shared" si="10"/>
        <v>0</v>
      </c>
      <c r="H167" s="19">
        <v>0</v>
      </c>
      <c r="I167" s="19">
        <v>0</v>
      </c>
      <c r="J167" s="21" t="s">
        <v>7</v>
      </c>
      <c r="K167" s="22">
        <f t="shared" si="9"/>
        <v>0</v>
      </c>
      <c r="L167" s="19">
        <f t="shared" si="11"/>
        <v>318100</v>
      </c>
      <c r="M167" s="19">
        <f t="shared" si="12"/>
        <v>0</v>
      </c>
    </row>
    <row r="168" spans="1:13" ht="17.100000000000001" customHeight="1" x14ac:dyDescent="0.25">
      <c r="A168" s="17" t="s">
        <v>20</v>
      </c>
      <c r="B168" s="17" t="s">
        <v>377</v>
      </c>
      <c r="C168" s="26" t="s">
        <v>378</v>
      </c>
      <c r="D168" s="17" t="s">
        <v>379</v>
      </c>
      <c r="E168" s="19">
        <v>2600000</v>
      </c>
      <c r="F168" s="20">
        <v>2600000</v>
      </c>
      <c r="G168" s="19">
        <f t="shared" si="10"/>
        <v>0</v>
      </c>
      <c r="H168" s="19">
        <v>0</v>
      </c>
      <c r="I168" s="19">
        <v>0</v>
      </c>
      <c r="J168" s="21" t="s">
        <v>7</v>
      </c>
      <c r="K168" s="22">
        <f t="shared" si="9"/>
        <v>0</v>
      </c>
      <c r="L168" s="19">
        <f t="shared" si="11"/>
        <v>2600000</v>
      </c>
      <c r="M168" s="19">
        <f t="shared" si="12"/>
        <v>0</v>
      </c>
    </row>
    <row r="169" spans="1:13" ht="17.100000000000001" customHeight="1" x14ac:dyDescent="0.25">
      <c r="A169" s="17" t="s">
        <v>20</v>
      </c>
      <c r="B169" s="17" t="s">
        <v>380</v>
      </c>
      <c r="C169" s="25" t="s">
        <v>381</v>
      </c>
      <c r="D169" s="17" t="s">
        <v>382</v>
      </c>
      <c r="E169" s="19">
        <v>412500</v>
      </c>
      <c r="F169" s="20">
        <v>412500</v>
      </c>
      <c r="G169" s="19">
        <f t="shared" si="10"/>
        <v>0</v>
      </c>
      <c r="H169" s="19">
        <v>0</v>
      </c>
      <c r="I169" s="19">
        <v>0</v>
      </c>
      <c r="J169" s="21" t="s">
        <v>7</v>
      </c>
      <c r="K169" s="22">
        <f t="shared" si="9"/>
        <v>0</v>
      </c>
      <c r="L169" s="19">
        <f t="shared" si="11"/>
        <v>412500</v>
      </c>
      <c r="M169" s="19">
        <f t="shared" si="12"/>
        <v>0</v>
      </c>
    </row>
    <row r="170" spans="1:13" ht="17.100000000000001" customHeight="1" x14ac:dyDescent="0.25">
      <c r="A170" s="17" t="s">
        <v>20</v>
      </c>
      <c r="B170" s="17" t="s">
        <v>383</v>
      </c>
      <c r="C170" s="25" t="s">
        <v>199</v>
      </c>
      <c r="D170" s="17" t="s">
        <v>382</v>
      </c>
      <c r="E170" s="19">
        <v>450000</v>
      </c>
      <c r="F170" s="20">
        <v>450000</v>
      </c>
      <c r="G170" s="19">
        <f t="shared" si="10"/>
        <v>0</v>
      </c>
      <c r="H170" s="19">
        <v>0</v>
      </c>
      <c r="I170" s="19">
        <v>0</v>
      </c>
      <c r="J170" s="21" t="s">
        <v>7</v>
      </c>
      <c r="K170" s="22">
        <f t="shared" si="9"/>
        <v>0</v>
      </c>
      <c r="L170" s="19">
        <f t="shared" si="11"/>
        <v>450000</v>
      </c>
      <c r="M170" s="19">
        <f t="shared" si="12"/>
        <v>0</v>
      </c>
    </row>
    <row r="171" spans="1:13" ht="17.100000000000001" customHeight="1" x14ac:dyDescent="0.25">
      <c r="A171" s="17" t="s">
        <v>20</v>
      </c>
      <c r="B171" s="17" t="s">
        <v>384</v>
      </c>
      <c r="C171" s="25" t="s">
        <v>385</v>
      </c>
      <c r="D171" s="17" t="s">
        <v>382</v>
      </c>
      <c r="E171" s="19">
        <v>1740500</v>
      </c>
      <c r="F171" s="20">
        <v>1740500</v>
      </c>
      <c r="G171" s="19">
        <f t="shared" si="10"/>
        <v>0</v>
      </c>
      <c r="H171" s="19">
        <v>0</v>
      </c>
      <c r="I171" s="19">
        <v>0</v>
      </c>
      <c r="J171" s="21" t="s">
        <v>7</v>
      </c>
      <c r="K171" s="22">
        <f t="shared" si="9"/>
        <v>0</v>
      </c>
      <c r="L171" s="19">
        <f t="shared" si="11"/>
        <v>1740500</v>
      </c>
      <c r="M171" s="19">
        <f t="shared" si="12"/>
        <v>0</v>
      </c>
    </row>
    <row r="172" spans="1:13" ht="17.100000000000001" customHeight="1" x14ac:dyDescent="0.25">
      <c r="A172" s="17" t="s">
        <v>20</v>
      </c>
      <c r="B172" s="17" t="s">
        <v>391</v>
      </c>
      <c r="C172" s="25" t="s">
        <v>180</v>
      </c>
      <c r="D172" s="17" t="s">
        <v>388</v>
      </c>
      <c r="E172" s="19">
        <v>193000</v>
      </c>
      <c r="F172" s="20">
        <v>193000</v>
      </c>
      <c r="G172" s="19">
        <f t="shared" si="10"/>
        <v>0</v>
      </c>
      <c r="H172" s="19">
        <v>0</v>
      </c>
      <c r="I172" s="19">
        <v>0</v>
      </c>
      <c r="J172" s="21" t="s">
        <v>7</v>
      </c>
      <c r="K172" s="22">
        <f t="shared" si="9"/>
        <v>0</v>
      </c>
      <c r="L172" s="19">
        <f t="shared" si="11"/>
        <v>193000</v>
      </c>
      <c r="M172" s="19">
        <f t="shared" si="12"/>
        <v>0</v>
      </c>
    </row>
    <row r="173" spans="1:13" ht="17.100000000000001" customHeight="1" x14ac:dyDescent="0.25">
      <c r="A173" s="17" t="s">
        <v>20</v>
      </c>
      <c r="B173" s="17" t="s">
        <v>386</v>
      </c>
      <c r="C173" s="25" t="s">
        <v>387</v>
      </c>
      <c r="D173" s="17" t="s">
        <v>388</v>
      </c>
      <c r="E173" s="19">
        <v>203000</v>
      </c>
      <c r="F173" s="20">
        <v>203000</v>
      </c>
      <c r="G173" s="19">
        <f t="shared" si="10"/>
        <v>0</v>
      </c>
      <c r="H173" s="19">
        <v>0</v>
      </c>
      <c r="I173" s="19">
        <v>0</v>
      </c>
      <c r="J173" s="21" t="s">
        <v>7</v>
      </c>
      <c r="K173" s="22">
        <f t="shared" si="9"/>
        <v>0</v>
      </c>
      <c r="L173" s="19">
        <f t="shared" si="11"/>
        <v>203000</v>
      </c>
      <c r="M173" s="19">
        <f t="shared" si="12"/>
        <v>0</v>
      </c>
    </row>
    <row r="174" spans="1:13" ht="17.100000000000001" customHeight="1" x14ac:dyDescent="0.25">
      <c r="A174" s="17" t="s">
        <v>20</v>
      </c>
      <c r="B174" s="17" t="s">
        <v>389</v>
      </c>
      <c r="C174" s="25" t="s">
        <v>390</v>
      </c>
      <c r="D174" s="17" t="s">
        <v>388</v>
      </c>
      <c r="E174" s="19">
        <v>104000</v>
      </c>
      <c r="F174" s="20">
        <v>104000</v>
      </c>
      <c r="G174" s="19">
        <f t="shared" si="10"/>
        <v>0</v>
      </c>
      <c r="H174" s="19">
        <v>0</v>
      </c>
      <c r="I174" s="19">
        <v>0</v>
      </c>
      <c r="J174" s="21" t="s">
        <v>7</v>
      </c>
      <c r="K174" s="22">
        <f t="shared" si="9"/>
        <v>0</v>
      </c>
      <c r="L174" s="19">
        <f t="shared" si="11"/>
        <v>104000</v>
      </c>
      <c r="M174" s="19">
        <f t="shared" si="12"/>
        <v>0</v>
      </c>
    </row>
    <row r="175" spans="1:13" ht="17.100000000000001" customHeight="1" x14ac:dyDescent="0.25">
      <c r="A175" s="17" t="s">
        <v>20</v>
      </c>
      <c r="B175" s="17" t="s">
        <v>392</v>
      </c>
      <c r="C175" s="25" t="s">
        <v>393</v>
      </c>
      <c r="D175" s="17" t="s">
        <v>394</v>
      </c>
      <c r="E175" s="19">
        <v>11880000</v>
      </c>
      <c r="F175" s="20">
        <v>11880000</v>
      </c>
      <c r="G175" s="19">
        <f t="shared" si="10"/>
        <v>0</v>
      </c>
      <c r="H175" s="19">
        <v>0</v>
      </c>
      <c r="I175" s="19">
        <v>0</v>
      </c>
      <c r="J175" s="21" t="s">
        <v>7</v>
      </c>
      <c r="K175" s="22">
        <f t="shared" si="9"/>
        <v>0</v>
      </c>
      <c r="L175" s="19">
        <f t="shared" si="11"/>
        <v>11880000</v>
      </c>
      <c r="M175" s="19">
        <f t="shared" si="12"/>
        <v>0</v>
      </c>
    </row>
    <row r="176" spans="1:13" ht="17.100000000000001" customHeight="1" x14ac:dyDescent="0.25">
      <c r="A176" s="17" t="s">
        <v>20</v>
      </c>
      <c r="B176" s="17" t="s">
        <v>395</v>
      </c>
      <c r="C176" s="25" t="s">
        <v>396</v>
      </c>
      <c r="D176" s="17" t="s">
        <v>397</v>
      </c>
      <c r="E176" s="19">
        <v>250000</v>
      </c>
      <c r="F176" s="20">
        <v>250000</v>
      </c>
      <c r="G176" s="19">
        <f t="shared" si="10"/>
        <v>0</v>
      </c>
      <c r="H176" s="19">
        <v>0</v>
      </c>
      <c r="I176" s="19">
        <v>0</v>
      </c>
      <c r="J176" s="21" t="s">
        <v>7</v>
      </c>
      <c r="K176" s="22">
        <f t="shared" si="9"/>
        <v>0</v>
      </c>
      <c r="L176" s="19">
        <f t="shared" si="11"/>
        <v>250000</v>
      </c>
      <c r="M176" s="19">
        <f t="shared" si="12"/>
        <v>0</v>
      </c>
    </row>
    <row r="177" spans="1:13" ht="17.100000000000001" customHeight="1" x14ac:dyDescent="0.25">
      <c r="A177" s="17" t="s">
        <v>20</v>
      </c>
      <c r="B177" s="17" t="s">
        <v>398</v>
      </c>
      <c r="C177" s="25" t="s">
        <v>399</v>
      </c>
      <c r="D177" s="17" t="s">
        <v>400</v>
      </c>
      <c r="E177" s="19">
        <v>1834000</v>
      </c>
      <c r="F177" s="20">
        <v>1834000</v>
      </c>
      <c r="G177" s="19">
        <f t="shared" si="10"/>
        <v>0</v>
      </c>
      <c r="H177" s="19">
        <v>0</v>
      </c>
      <c r="I177" s="19">
        <v>0</v>
      </c>
      <c r="J177" s="21" t="s">
        <v>7</v>
      </c>
      <c r="K177" s="22">
        <f t="shared" si="9"/>
        <v>0</v>
      </c>
      <c r="L177" s="19">
        <f t="shared" si="11"/>
        <v>1834000</v>
      </c>
      <c r="M177" s="19">
        <f t="shared" si="12"/>
        <v>0</v>
      </c>
    </row>
    <row r="178" spans="1:13" ht="17.100000000000001" customHeight="1" x14ac:dyDescent="0.25">
      <c r="A178" s="17" t="s">
        <v>20</v>
      </c>
      <c r="B178" s="17" t="s">
        <v>401</v>
      </c>
      <c r="C178" s="25" t="s">
        <v>402</v>
      </c>
      <c r="D178" s="17" t="s">
        <v>400</v>
      </c>
      <c r="E178" s="19">
        <v>902000</v>
      </c>
      <c r="F178" s="20">
        <v>902000</v>
      </c>
      <c r="G178" s="19">
        <f t="shared" si="10"/>
        <v>0</v>
      </c>
      <c r="H178" s="19">
        <v>0</v>
      </c>
      <c r="I178" s="19">
        <v>0</v>
      </c>
      <c r="J178" s="21" t="s">
        <v>7</v>
      </c>
      <c r="K178" s="22">
        <f t="shared" si="9"/>
        <v>0</v>
      </c>
      <c r="L178" s="19">
        <f t="shared" si="11"/>
        <v>902000</v>
      </c>
      <c r="M178" s="19">
        <f t="shared" si="12"/>
        <v>0</v>
      </c>
    </row>
    <row r="179" spans="1:13" ht="17.100000000000001" customHeight="1" x14ac:dyDescent="0.25">
      <c r="A179" s="17" t="s">
        <v>20</v>
      </c>
      <c r="B179" s="17" t="s">
        <v>403</v>
      </c>
      <c r="C179" s="25" t="s">
        <v>404</v>
      </c>
      <c r="D179" s="17" t="s">
        <v>405</v>
      </c>
      <c r="E179" s="19">
        <v>990000</v>
      </c>
      <c r="F179" s="20">
        <v>990000</v>
      </c>
      <c r="G179" s="19">
        <f t="shared" si="10"/>
        <v>0</v>
      </c>
      <c r="H179" s="19">
        <v>0</v>
      </c>
      <c r="I179" s="19">
        <v>0</v>
      </c>
      <c r="J179" s="21" t="s">
        <v>7</v>
      </c>
      <c r="K179" s="22">
        <f t="shared" si="9"/>
        <v>0</v>
      </c>
      <c r="L179" s="19">
        <f t="shared" si="11"/>
        <v>990000</v>
      </c>
      <c r="M179" s="19">
        <f t="shared" si="12"/>
        <v>0</v>
      </c>
    </row>
    <row r="180" spans="1:13" ht="17.100000000000001" customHeight="1" x14ac:dyDescent="0.25">
      <c r="A180" s="17" t="s">
        <v>20</v>
      </c>
      <c r="B180" s="17" t="s">
        <v>406</v>
      </c>
      <c r="C180" s="25" t="s">
        <v>407</v>
      </c>
      <c r="D180" s="17" t="s">
        <v>405</v>
      </c>
      <c r="E180" s="19">
        <v>1716000</v>
      </c>
      <c r="F180" s="20">
        <v>1716000</v>
      </c>
      <c r="G180" s="19">
        <f t="shared" si="10"/>
        <v>0</v>
      </c>
      <c r="H180" s="19">
        <v>0</v>
      </c>
      <c r="I180" s="19">
        <v>0</v>
      </c>
      <c r="J180" s="21" t="s">
        <v>7</v>
      </c>
      <c r="K180" s="22">
        <f t="shared" si="9"/>
        <v>0</v>
      </c>
      <c r="L180" s="19">
        <f t="shared" si="11"/>
        <v>1716000</v>
      </c>
      <c r="M180" s="19">
        <f t="shared" si="12"/>
        <v>0</v>
      </c>
    </row>
    <row r="181" spans="1:13" ht="17.100000000000001" customHeight="1" x14ac:dyDescent="0.25">
      <c r="A181" s="17" t="s">
        <v>20</v>
      </c>
      <c r="B181" s="17" t="s">
        <v>499</v>
      </c>
      <c r="C181" s="25" t="s">
        <v>411</v>
      </c>
      <c r="D181" s="17" t="s">
        <v>409</v>
      </c>
      <c r="E181" s="19">
        <v>3300000</v>
      </c>
      <c r="F181" s="20">
        <v>3300000</v>
      </c>
      <c r="G181" s="19">
        <f t="shared" si="10"/>
        <v>0</v>
      </c>
      <c r="H181" s="19">
        <v>0</v>
      </c>
      <c r="I181" s="19">
        <v>0</v>
      </c>
      <c r="J181" s="21" t="s">
        <v>7</v>
      </c>
      <c r="K181" s="22">
        <f t="shared" si="9"/>
        <v>0</v>
      </c>
      <c r="L181" s="19">
        <f t="shared" si="11"/>
        <v>3300000</v>
      </c>
      <c r="M181" s="19">
        <f t="shared" si="12"/>
        <v>0</v>
      </c>
    </row>
    <row r="182" spans="1:13" ht="17.100000000000001" customHeight="1" x14ac:dyDescent="0.25">
      <c r="A182" s="17" t="s">
        <v>20</v>
      </c>
      <c r="B182" s="17" t="s">
        <v>502</v>
      </c>
      <c r="C182" s="25" t="s">
        <v>410</v>
      </c>
      <c r="D182" s="17" t="s">
        <v>409</v>
      </c>
      <c r="E182" s="19">
        <v>8602000</v>
      </c>
      <c r="F182" s="20">
        <v>8602000</v>
      </c>
      <c r="G182" s="19">
        <f t="shared" si="10"/>
        <v>0</v>
      </c>
      <c r="H182" s="19">
        <v>0</v>
      </c>
      <c r="I182" s="19">
        <v>0</v>
      </c>
      <c r="J182" s="21" t="s">
        <v>7</v>
      </c>
      <c r="K182" s="22">
        <f t="shared" si="9"/>
        <v>0</v>
      </c>
      <c r="L182" s="19">
        <f t="shared" si="11"/>
        <v>8602000</v>
      </c>
      <c r="M182" s="19">
        <f t="shared" si="12"/>
        <v>0</v>
      </c>
    </row>
    <row r="183" spans="1:13" ht="17.100000000000001" customHeight="1" x14ac:dyDescent="0.25">
      <c r="A183" s="17" t="s">
        <v>20</v>
      </c>
      <c r="B183" s="17" t="s">
        <v>501</v>
      </c>
      <c r="C183" s="25" t="s">
        <v>410</v>
      </c>
      <c r="D183" s="17" t="s">
        <v>409</v>
      </c>
      <c r="E183" s="19">
        <v>1720400</v>
      </c>
      <c r="F183" s="20">
        <v>1720400</v>
      </c>
      <c r="G183" s="19">
        <f t="shared" si="10"/>
        <v>0</v>
      </c>
      <c r="H183" s="19">
        <v>0</v>
      </c>
      <c r="I183" s="19">
        <v>0</v>
      </c>
      <c r="J183" s="21" t="s">
        <v>7</v>
      </c>
      <c r="K183" s="22">
        <f t="shared" si="9"/>
        <v>0</v>
      </c>
      <c r="L183" s="19">
        <f t="shared" si="11"/>
        <v>1720400</v>
      </c>
      <c r="M183" s="19">
        <f t="shared" si="12"/>
        <v>0</v>
      </c>
    </row>
    <row r="184" spans="1:13" ht="17.100000000000001" customHeight="1" x14ac:dyDescent="0.25">
      <c r="A184" s="17" t="s">
        <v>20</v>
      </c>
      <c r="B184" s="17" t="s">
        <v>503</v>
      </c>
      <c r="C184" s="25" t="s">
        <v>410</v>
      </c>
      <c r="D184" s="17" t="s">
        <v>409</v>
      </c>
      <c r="E184" s="19">
        <v>2150500</v>
      </c>
      <c r="F184" s="20">
        <v>2150500</v>
      </c>
      <c r="G184" s="19">
        <f t="shared" si="10"/>
        <v>0</v>
      </c>
      <c r="H184" s="19">
        <v>0</v>
      </c>
      <c r="I184" s="19">
        <v>0</v>
      </c>
      <c r="J184" s="21" t="s">
        <v>7</v>
      </c>
      <c r="K184" s="22">
        <f t="shared" si="9"/>
        <v>0</v>
      </c>
      <c r="L184" s="19">
        <f t="shared" si="11"/>
        <v>2150500</v>
      </c>
      <c r="M184" s="19">
        <f t="shared" si="12"/>
        <v>0</v>
      </c>
    </row>
    <row r="185" spans="1:13" ht="17.100000000000001" customHeight="1" x14ac:dyDescent="0.25">
      <c r="A185" s="17" t="s">
        <v>20</v>
      </c>
      <c r="B185" s="17" t="s">
        <v>504</v>
      </c>
      <c r="C185" s="25" t="s">
        <v>410</v>
      </c>
      <c r="D185" s="17" t="s">
        <v>409</v>
      </c>
      <c r="E185" s="19">
        <v>430100</v>
      </c>
      <c r="F185" s="20">
        <v>430100</v>
      </c>
      <c r="G185" s="19">
        <f t="shared" si="10"/>
        <v>0</v>
      </c>
      <c r="H185" s="19">
        <v>0</v>
      </c>
      <c r="I185" s="19">
        <v>0</v>
      </c>
      <c r="J185" s="21" t="s">
        <v>7</v>
      </c>
      <c r="K185" s="22">
        <f t="shared" si="9"/>
        <v>0</v>
      </c>
      <c r="L185" s="19">
        <f t="shared" si="11"/>
        <v>430100</v>
      </c>
      <c r="M185" s="19">
        <f t="shared" si="12"/>
        <v>0</v>
      </c>
    </row>
    <row r="186" spans="1:13" ht="17.100000000000001" customHeight="1" x14ac:dyDescent="0.25">
      <c r="A186" s="17" t="s">
        <v>20</v>
      </c>
      <c r="B186" s="17" t="s">
        <v>503</v>
      </c>
      <c r="C186" s="25" t="s">
        <v>408</v>
      </c>
      <c r="D186" s="17" t="s">
        <v>409</v>
      </c>
      <c r="E186" s="19">
        <v>10562200</v>
      </c>
      <c r="F186" s="20">
        <v>10562200</v>
      </c>
      <c r="G186" s="19">
        <f t="shared" si="10"/>
        <v>0</v>
      </c>
      <c r="H186" s="19">
        <v>0</v>
      </c>
      <c r="I186" s="19">
        <v>0</v>
      </c>
      <c r="J186" s="21" t="s">
        <v>7</v>
      </c>
      <c r="K186" s="22">
        <f t="shared" si="9"/>
        <v>0</v>
      </c>
      <c r="L186" s="19">
        <f t="shared" si="11"/>
        <v>10562200</v>
      </c>
      <c r="M186" s="19">
        <f t="shared" si="12"/>
        <v>0</v>
      </c>
    </row>
    <row r="187" spans="1:13" ht="17.100000000000001" customHeight="1" x14ac:dyDescent="0.25">
      <c r="A187" s="17" t="s">
        <v>20</v>
      </c>
      <c r="B187" s="17" t="s">
        <v>499</v>
      </c>
      <c r="C187" s="25" t="s">
        <v>500</v>
      </c>
      <c r="D187" s="17" t="s">
        <v>409</v>
      </c>
      <c r="E187" s="19">
        <v>1920400</v>
      </c>
      <c r="F187" s="20">
        <v>1920400</v>
      </c>
      <c r="G187" s="19">
        <f t="shared" si="10"/>
        <v>0</v>
      </c>
      <c r="H187" s="19">
        <v>0</v>
      </c>
      <c r="I187" s="19">
        <v>0</v>
      </c>
      <c r="J187" s="21" t="s">
        <v>7</v>
      </c>
      <c r="K187" s="22">
        <f t="shared" si="9"/>
        <v>0</v>
      </c>
      <c r="L187" s="19">
        <f t="shared" si="11"/>
        <v>1920400</v>
      </c>
      <c r="M187" s="19">
        <f t="shared" si="12"/>
        <v>0</v>
      </c>
    </row>
    <row r="188" spans="1:13" ht="17.100000000000001" customHeight="1" x14ac:dyDescent="0.25">
      <c r="A188" s="17" t="s">
        <v>20</v>
      </c>
      <c r="B188" s="17" t="s">
        <v>502</v>
      </c>
      <c r="C188" s="25" t="s">
        <v>500</v>
      </c>
      <c r="D188" s="17" t="s">
        <v>409</v>
      </c>
      <c r="E188" s="19">
        <v>960200</v>
      </c>
      <c r="F188" s="20">
        <v>960200</v>
      </c>
      <c r="G188" s="19">
        <f t="shared" si="10"/>
        <v>0</v>
      </c>
      <c r="H188" s="19">
        <v>0</v>
      </c>
      <c r="I188" s="19">
        <v>0</v>
      </c>
      <c r="J188" s="21" t="s">
        <v>7</v>
      </c>
      <c r="K188" s="22">
        <f t="shared" si="9"/>
        <v>0</v>
      </c>
      <c r="L188" s="19">
        <f t="shared" si="11"/>
        <v>960200</v>
      </c>
      <c r="M188" s="19">
        <f t="shared" si="12"/>
        <v>0</v>
      </c>
    </row>
    <row r="189" spans="1:13" ht="17.100000000000001" customHeight="1" x14ac:dyDescent="0.25">
      <c r="A189" s="17" t="s">
        <v>20</v>
      </c>
      <c r="B189" s="17" t="s">
        <v>412</v>
      </c>
      <c r="C189" s="25" t="s">
        <v>413</v>
      </c>
      <c r="D189" s="17" t="s">
        <v>414</v>
      </c>
      <c r="E189" s="19">
        <v>2840000</v>
      </c>
      <c r="F189" s="20">
        <v>2840000</v>
      </c>
      <c r="G189" s="19">
        <f t="shared" si="10"/>
        <v>0</v>
      </c>
      <c r="H189" s="19">
        <v>0</v>
      </c>
      <c r="I189" s="19">
        <v>0</v>
      </c>
      <c r="J189" s="21" t="s">
        <v>7</v>
      </c>
      <c r="K189" s="22">
        <f t="shared" si="9"/>
        <v>0</v>
      </c>
      <c r="L189" s="19">
        <f t="shared" si="11"/>
        <v>2840000</v>
      </c>
      <c r="M189" s="19">
        <f t="shared" si="12"/>
        <v>0</v>
      </c>
    </row>
    <row r="190" spans="1:13" ht="17.100000000000001" customHeight="1" x14ac:dyDescent="0.25">
      <c r="A190" s="17" t="s">
        <v>20</v>
      </c>
      <c r="B190" s="17" t="s">
        <v>415</v>
      </c>
      <c r="C190" s="25" t="s">
        <v>416</v>
      </c>
      <c r="D190" s="17" t="s">
        <v>417</v>
      </c>
      <c r="E190" s="19">
        <v>902000</v>
      </c>
      <c r="F190" s="20">
        <v>902000</v>
      </c>
      <c r="G190" s="19">
        <f t="shared" si="10"/>
        <v>0</v>
      </c>
      <c r="H190" s="19">
        <v>0</v>
      </c>
      <c r="I190" s="19">
        <v>0</v>
      </c>
      <c r="J190" s="21" t="s">
        <v>7</v>
      </c>
      <c r="K190" s="22">
        <f t="shared" si="9"/>
        <v>0</v>
      </c>
      <c r="L190" s="19">
        <f t="shared" si="11"/>
        <v>902000</v>
      </c>
      <c r="M190" s="19">
        <f t="shared" si="12"/>
        <v>0</v>
      </c>
    </row>
    <row r="191" spans="1:13" ht="17.100000000000001" customHeight="1" x14ac:dyDescent="0.25">
      <c r="A191" s="17" t="s">
        <v>20</v>
      </c>
      <c r="B191" s="17" t="s">
        <v>418</v>
      </c>
      <c r="C191" s="25" t="s">
        <v>419</v>
      </c>
      <c r="D191" s="17" t="s">
        <v>420</v>
      </c>
      <c r="E191" s="19">
        <v>2851200</v>
      </c>
      <c r="F191" s="20">
        <v>2851200</v>
      </c>
      <c r="G191" s="19">
        <f t="shared" si="10"/>
        <v>0</v>
      </c>
      <c r="H191" s="19">
        <v>0</v>
      </c>
      <c r="I191" s="19">
        <v>0</v>
      </c>
      <c r="J191" s="21" t="s">
        <v>7</v>
      </c>
      <c r="K191" s="22">
        <f t="shared" si="9"/>
        <v>0</v>
      </c>
      <c r="L191" s="19">
        <f t="shared" si="11"/>
        <v>2851200</v>
      </c>
      <c r="M191" s="19">
        <f t="shared" si="12"/>
        <v>0</v>
      </c>
    </row>
    <row r="192" spans="1:13" ht="17.100000000000001" customHeight="1" x14ac:dyDescent="0.25">
      <c r="A192" s="17" t="s">
        <v>20</v>
      </c>
      <c r="B192" s="17" t="s">
        <v>438</v>
      </c>
      <c r="C192" s="25" t="s">
        <v>439</v>
      </c>
      <c r="D192" s="17" t="s">
        <v>423</v>
      </c>
      <c r="E192" s="19">
        <v>550000</v>
      </c>
      <c r="F192" s="20">
        <v>550000</v>
      </c>
      <c r="G192" s="19">
        <f t="shared" si="10"/>
        <v>0</v>
      </c>
      <c r="H192" s="19">
        <v>0</v>
      </c>
      <c r="I192" s="19">
        <v>0</v>
      </c>
      <c r="J192" s="21" t="s">
        <v>7</v>
      </c>
      <c r="K192" s="22">
        <f t="shared" si="9"/>
        <v>0</v>
      </c>
      <c r="L192" s="19">
        <f t="shared" si="11"/>
        <v>550000</v>
      </c>
      <c r="M192" s="19">
        <f t="shared" si="12"/>
        <v>0</v>
      </c>
    </row>
    <row r="193" spans="1:13" ht="17.100000000000001" customHeight="1" x14ac:dyDescent="0.25">
      <c r="A193" s="17" t="s">
        <v>20</v>
      </c>
      <c r="B193" s="17" t="s">
        <v>430</v>
      </c>
      <c r="C193" s="25" t="s">
        <v>431</v>
      </c>
      <c r="D193" s="17" t="s">
        <v>423</v>
      </c>
      <c r="E193" s="19">
        <v>385000</v>
      </c>
      <c r="F193" s="20">
        <v>385000</v>
      </c>
      <c r="G193" s="19">
        <f t="shared" si="10"/>
        <v>0</v>
      </c>
      <c r="H193" s="19">
        <v>0</v>
      </c>
      <c r="I193" s="19">
        <v>0</v>
      </c>
      <c r="J193" s="21" t="s">
        <v>7</v>
      </c>
      <c r="K193" s="22">
        <f t="shared" si="9"/>
        <v>0</v>
      </c>
      <c r="L193" s="19">
        <f t="shared" si="11"/>
        <v>385000</v>
      </c>
      <c r="M193" s="19">
        <f t="shared" si="12"/>
        <v>0</v>
      </c>
    </row>
    <row r="194" spans="1:13" ht="17.100000000000001" customHeight="1" x14ac:dyDescent="0.25">
      <c r="A194" s="17" t="s">
        <v>20</v>
      </c>
      <c r="B194" s="17" t="s">
        <v>442</v>
      </c>
      <c r="C194" s="25" t="s">
        <v>443</v>
      </c>
      <c r="D194" s="17" t="s">
        <v>423</v>
      </c>
      <c r="E194" s="19">
        <v>5000000</v>
      </c>
      <c r="F194" s="20">
        <v>5000000</v>
      </c>
      <c r="G194" s="19">
        <f t="shared" si="10"/>
        <v>0</v>
      </c>
      <c r="H194" s="19">
        <v>0</v>
      </c>
      <c r="I194" s="19">
        <v>0</v>
      </c>
      <c r="J194" s="21" t="s">
        <v>7</v>
      </c>
      <c r="K194" s="22">
        <f t="shared" si="9"/>
        <v>0</v>
      </c>
      <c r="L194" s="19">
        <f t="shared" si="11"/>
        <v>5000000</v>
      </c>
      <c r="M194" s="19">
        <f t="shared" si="12"/>
        <v>0</v>
      </c>
    </row>
    <row r="195" spans="1:13" ht="17.100000000000001" customHeight="1" x14ac:dyDescent="0.25">
      <c r="A195" s="17" t="s">
        <v>20</v>
      </c>
      <c r="B195" s="17" t="s">
        <v>426</v>
      </c>
      <c r="C195" s="25" t="s">
        <v>427</v>
      </c>
      <c r="D195" s="17" t="s">
        <v>423</v>
      </c>
      <c r="E195" s="19">
        <v>1540000</v>
      </c>
      <c r="F195" s="20">
        <v>1540000</v>
      </c>
      <c r="G195" s="19">
        <f t="shared" si="10"/>
        <v>0</v>
      </c>
      <c r="H195" s="19">
        <v>0</v>
      </c>
      <c r="I195" s="19">
        <v>0</v>
      </c>
      <c r="J195" s="21" t="s">
        <v>7</v>
      </c>
      <c r="K195" s="22">
        <f t="shared" si="9"/>
        <v>0</v>
      </c>
      <c r="L195" s="19">
        <f t="shared" si="11"/>
        <v>1540000</v>
      </c>
      <c r="M195" s="19">
        <f t="shared" si="12"/>
        <v>0</v>
      </c>
    </row>
    <row r="196" spans="1:13" ht="17.100000000000001" customHeight="1" x14ac:dyDescent="0.25">
      <c r="A196" s="17" t="s">
        <v>20</v>
      </c>
      <c r="B196" s="17" t="s">
        <v>421</v>
      </c>
      <c r="C196" s="25" t="s">
        <v>422</v>
      </c>
      <c r="D196" s="17" t="s">
        <v>423</v>
      </c>
      <c r="E196" s="19">
        <v>1760000</v>
      </c>
      <c r="F196" s="20">
        <v>1760000</v>
      </c>
      <c r="G196" s="19">
        <f t="shared" si="10"/>
        <v>0</v>
      </c>
      <c r="H196" s="19">
        <v>0</v>
      </c>
      <c r="I196" s="19">
        <v>0</v>
      </c>
      <c r="J196" s="21" t="s">
        <v>7</v>
      </c>
      <c r="K196" s="22">
        <f t="shared" ref="K196:K259" si="13">ROUND((G196)*0.451,0)</f>
        <v>0</v>
      </c>
      <c r="L196" s="19">
        <f t="shared" si="11"/>
        <v>1760000</v>
      </c>
      <c r="M196" s="19">
        <f t="shared" si="12"/>
        <v>0</v>
      </c>
    </row>
    <row r="197" spans="1:13" ht="17.100000000000001" customHeight="1" x14ac:dyDescent="0.25">
      <c r="A197" s="17" t="s">
        <v>20</v>
      </c>
      <c r="B197" s="17" t="s">
        <v>432</v>
      </c>
      <c r="C197" s="25" t="s">
        <v>433</v>
      </c>
      <c r="D197" s="17" t="s">
        <v>423</v>
      </c>
      <c r="E197" s="19">
        <v>385000</v>
      </c>
      <c r="F197" s="20">
        <v>385000</v>
      </c>
      <c r="G197" s="19">
        <f t="shared" si="10"/>
        <v>0</v>
      </c>
      <c r="H197" s="19">
        <v>0</v>
      </c>
      <c r="I197" s="19">
        <v>0</v>
      </c>
      <c r="J197" s="21" t="s">
        <v>7</v>
      </c>
      <c r="K197" s="22">
        <f t="shared" si="13"/>
        <v>0</v>
      </c>
      <c r="L197" s="19">
        <f t="shared" si="11"/>
        <v>385000</v>
      </c>
      <c r="M197" s="19">
        <f t="shared" si="12"/>
        <v>0</v>
      </c>
    </row>
    <row r="198" spans="1:13" ht="17.100000000000001" customHeight="1" x14ac:dyDescent="0.25">
      <c r="A198" s="17" t="s">
        <v>20</v>
      </c>
      <c r="B198" s="17" t="s">
        <v>428</v>
      </c>
      <c r="C198" s="25" t="s">
        <v>429</v>
      </c>
      <c r="D198" s="17" t="s">
        <v>423</v>
      </c>
      <c r="E198" s="19">
        <v>1650000</v>
      </c>
      <c r="F198" s="20">
        <v>1650000</v>
      </c>
      <c r="G198" s="19">
        <f t="shared" si="10"/>
        <v>0</v>
      </c>
      <c r="H198" s="19">
        <v>0</v>
      </c>
      <c r="I198" s="19">
        <v>0</v>
      </c>
      <c r="J198" s="21" t="s">
        <v>7</v>
      </c>
      <c r="K198" s="22">
        <f t="shared" si="13"/>
        <v>0</v>
      </c>
      <c r="L198" s="19">
        <f t="shared" si="11"/>
        <v>1650000</v>
      </c>
      <c r="M198" s="19">
        <f t="shared" si="12"/>
        <v>0</v>
      </c>
    </row>
    <row r="199" spans="1:13" ht="17.100000000000001" customHeight="1" x14ac:dyDescent="0.25">
      <c r="A199" s="17" t="s">
        <v>20</v>
      </c>
      <c r="B199" s="17" t="s">
        <v>436</v>
      </c>
      <c r="C199" s="25" t="s">
        <v>437</v>
      </c>
      <c r="D199" s="17" t="s">
        <v>423</v>
      </c>
      <c r="E199" s="19">
        <v>385000</v>
      </c>
      <c r="F199" s="20">
        <v>385000</v>
      </c>
      <c r="G199" s="19">
        <f t="shared" si="10"/>
        <v>0</v>
      </c>
      <c r="H199" s="19">
        <v>0</v>
      </c>
      <c r="I199" s="19">
        <v>0</v>
      </c>
      <c r="J199" s="21" t="s">
        <v>7</v>
      </c>
      <c r="K199" s="22">
        <f t="shared" si="13"/>
        <v>0</v>
      </c>
      <c r="L199" s="19">
        <f t="shared" si="11"/>
        <v>385000</v>
      </c>
      <c r="M199" s="19">
        <f t="shared" si="12"/>
        <v>0</v>
      </c>
    </row>
    <row r="200" spans="1:13" ht="17.100000000000001" customHeight="1" x14ac:dyDescent="0.25">
      <c r="A200" s="17" t="s">
        <v>20</v>
      </c>
      <c r="B200" s="17" t="s">
        <v>424</v>
      </c>
      <c r="C200" s="25" t="s">
        <v>425</v>
      </c>
      <c r="D200" s="17" t="s">
        <v>423</v>
      </c>
      <c r="E200" s="19">
        <v>1078000</v>
      </c>
      <c r="F200" s="20">
        <v>1078000</v>
      </c>
      <c r="G200" s="19">
        <f t="shared" si="10"/>
        <v>0</v>
      </c>
      <c r="H200" s="19">
        <v>0</v>
      </c>
      <c r="I200" s="19">
        <v>0</v>
      </c>
      <c r="J200" s="21" t="s">
        <v>7</v>
      </c>
      <c r="K200" s="22">
        <f t="shared" si="13"/>
        <v>0</v>
      </c>
      <c r="L200" s="19">
        <f t="shared" si="11"/>
        <v>1078000</v>
      </c>
      <c r="M200" s="19">
        <f t="shared" si="12"/>
        <v>0</v>
      </c>
    </row>
    <row r="201" spans="1:13" ht="17.100000000000001" customHeight="1" x14ac:dyDescent="0.25">
      <c r="A201" s="17" t="s">
        <v>20</v>
      </c>
      <c r="B201" s="17" t="s">
        <v>434</v>
      </c>
      <c r="C201" s="25" t="s">
        <v>435</v>
      </c>
      <c r="D201" s="17" t="s">
        <v>423</v>
      </c>
      <c r="E201" s="19">
        <v>495000</v>
      </c>
      <c r="F201" s="20">
        <v>495000</v>
      </c>
      <c r="G201" s="19">
        <f t="shared" si="10"/>
        <v>0</v>
      </c>
      <c r="H201" s="19">
        <v>0</v>
      </c>
      <c r="I201" s="19">
        <v>0</v>
      </c>
      <c r="J201" s="21" t="s">
        <v>7</v>
      </c>
      <c r="K201" s="22">
        <f t="shared" si="13"/>
        <v>0</v>
      </c>
      <c r="L201" s="19">
        <f t="shared" si="11"/>
        <v>495000</v>
      </c>
      <c r="M201" s="19">
        <f t="shared" si="12"/>
        <v>0</v>
      </c>
    </row>
    <row r="202" spans="1:13" ht="17.100000000000001" customHeight="1" x14ac:dyDescent="0.25">
      <c r="A202" s="17" t="s">
        <v>20</v>
      </c>
      <c r="B202" s="17" t="s">
        <v>440</v>
      </c>
      <c r="C202" s="25" t="s">
        <v>441</v>
      </c>
      <c r="D202" s="17" t="s">
        <v>423</v>
      </c>
      <c r="E202" s="19">
        <v>2706000</v>
      </c>
      <c r="F202" s="20">
        <v>2706000</v>
      </c>
      <c r="G202" s="19">
        <f t="shared" ref="G202:G265" si="14">E202-F202</f>
        <v>0</v>
      </c>
      <c r="H202" s="19">
        <v>0</v>
      </c>
      <c r="I202" s="19">
        <v>0</v>
      </c>
      <c r="J202" s="21" t="s">
        <v>7</v>
      </c>
      <c r="K202" s="22">
        <f t="shared" si="13"/>
        <v>0</v>
      </c>
      <c r="L202" s="19">
        <f t="shared" ref="L202:L265" si="15">F202+K202</f>
        <v>2706000</v>
      </c>
      <c r="M202" s="19">
        <f t="shared" ref="M202:M265" si="16">E202-L202</f>
        <v>0</v>
      </c>
    </row>
    <row r="203" spans="1:13" ht="17.100000000000001" customHeight="1" x14ac:dyDescent="0.25">
      <c r="A203" s="17" t="s">
        <v>20</v>
      </c>
      <c r="B203" s="17" t="s">
        <v>444</v>
      </c>
      <c r="C203" s="25" t="s">
        <v>445</v>
      </c>
      <c r="D203" s="17" t="s">
        <v>446</v>
      </c>
      <c r="E203" s="19">
        <v>1900800</v>
      </c>
      <c r="F203" s="20">
        <v>1900800</v>
      </c>
      <c r="G203" s="19">
        <f t="shared" si="14"/>
        <v>0</v>
      </c>
      <c r="H203" s="19">
        <v>0</v>
      </c>
      <c r="I203" s="19">
        <v>0</v>
      </c>
      <c r="J203" s="21" t="s">
        <v>7</v>
      </c>
      <c r="K203" s="22">
        <f t="shared" si="13"/>
        <v>0</v>
      </c>
      <c r="L203" s="19">
        <f t="shared" si="15"/>
        <v>1900800</v>
      </c>
      <c r="M203" s="19">
        <f t="shared" si="16"/>
        <v>0</v>
      </c>
    </row>
    <row r="204" spans="1:13" ht="17.100000000000001" customHeight="1" x14ac:dyDescent="0.25">
      <c r="A204" s="17" t="s">
        <v>20</v>
      </c>
      <c r="B204" s="17" t="s">
        <v>450</v>
      </c>
      <c r="C204" s="25" t="s">
        <v>451</v>
      </c>
      <c r="D204" s="17" t="s">
        <v>449</v>
      </c>
      <c r="E204" s="19">
        <v>1552000</v>
      </c>
      <c r="F204" s="20">
        <v>1552000</v>
      </c>
      <c r="G204" s="19">
        <f t="shared" si="14"/>
        <v>0</v>
      </c>
      <c r="H204" s="19">
        <v>0</v>
      </c>
      <c r="I204" s="19">
        <v>0</v>
      </c>
      <c r="J204" s="21" t="s">
        <v>7</v>
      </c>
      <c r="K204" s="22">
        <f t="shared" si="13"/>
        <v>0</v>
      </c>
      <c r="L204" s="19">
        <f t="shared" si="15"/>
        <v>1552000</v>
      </c>
      <c r="M204" s="19">
        <f t="shared" si="16"/>
        <v>0</v>
      </c>
    </row>
    <row r="205" spans="1:13" ht="17.100000000000001" customHeight="1" x14ac:dyDescent="0.25">
      <c r="A205" s="17" t="s">
        <v>20</v>
      </c>
      <c r="B205" s="17" t="s">
        <v>447</v>
      </c>
      <c r="C205" s="25" t="s">
        <v>448</v>
      </c>
      <c r="D205" s="17" t="s">
        <v>449</v>
      </c>
      <c r="E205" s="19">
        <v>17166000</v>
      </c>
      <c r="F205" s="20">
        <v>17166000</v>
      </c>
      <c r="G205" s="19">
        <f t="shared" si="14"/>
        <v>0</v>
      </c>
      <c r="H205" s="19">
        <v>0</v>
      </c>
      <c r="I205" s="19">
        <v>0</v>
      </c>
      <c r="J205" s="21" t="s">
        <v>7</v>
      </c>
      <c r="K205" s="22">
        <f t="shared" si="13"/>
        <v>0</v>
      </c>
      <c r="L205" s="19">
        <f t="shared" si="15"/>
        <v>17166000</v>
      </c>
      <c r="M205" s="19">
        <f t="shared" si="16"/>
        <v>0</v>
      </c>
    </row>
    <row r="206" spans="1:13" ht="17.100000000000001" customHeight="1" x14ac:dyDescent="0.25">
      <c r="A206" s="17" t="s">
        <v>20</v>
      </c>
      <c r="B206" s="17" t="s">
        <v>460</v>
      </c>
      <c r="C206" s="25" t="s">
        <v>461</v>
      </c>
      <c r="D206" s="17" t="s">
        <v>449</v>
      </c>
      <c r="E206" s="19">
        <v>6024000</v>
      </c>
      <c r="F206" s="20">
        <v>6024000</v>
      </c>
      <c r="G206" s="19">
        <f t="shared" si="14"/>
        <v>0</v>
      </c>
      <c r="H206" s="19">
        <v>0</v>
      </c>
      <c r="I206" s="19">
        <v>0</v>
      </c>
      <c r="J206" s="21" t="s">
        <v>7</v>
      </c>
      <c r="K206" s="22">
        <f t="shared" si="13"/>
        <v>0</v>
      </c>
      <c r="L206" s="19">
        <f t="shared" si="15"/>
        <v>6024000</v>
      </c>
      <c r="M206" s="19">
        <f t="shared" si="16"/>
        <v>0</v>
      </c>
    </row>
    <row r="207" spans="1:13" ht="17.100000000000001" customHeight="1" x14ac:dyDescent="0.25">
      <c r="A207" s="17" t="s">
        <v>20</v>
      </c>
      <c r="B207" s="17" t="s">
        <v>454</v>
      </c>
      <c r="C207" s="25" t="s">
        <v>455</v>
      </c>
      <c r="D207" s="17" t="s">
        <v>449</v>
      </c>
      <c r="E207" s="19">
        <v>1649000</v>
      </c>
      <c r="F207" s="20">
        <v>1649000</v>
      </c>
      <c r="G207" s="19">
        <f t="shared" si="14"/>
        <v>0</v>
      </c>
      <c r="H207" s="19">
        <v>0</v>
      </c>
      <c r="I207" s="19">
        <v>0</v>
      </c>
      <c r="J207" s="21" t="s">
        <v>7</v>
      </c>
      <c r="K207" s="22">
        <f t="shared" si="13"/>
        <v>0</v>
      </c>
      <c r="L207" s="19">
        <f t="shared" si="15"/>
        <v>1649000</v>
      </c>
      <c r="M207" s="19">
        <f t="shared" si="16"/>
        <v>0</v>
      </c>
    </row>
    <row r="208" spans="1:13" ht="17.100000000000001" customHeight="1" x14ac:dyDescent="0.25">
      <c r="A208" s="17" t="s">
        <v>20</v>
      </c>
      <c r="B208" s="17" t="s">
        <v>452</v>
      </c>
      <c r="C208" s="25" t="s">
        <v>453</v>
      </c>
      <c r="D208" s="17" t="s">
        <v>449</v>
      </c>
      <c r="E208" s="19">
        <v>1552000</v>
      </c>
      <c r="F208" s="20">
        <v>1552000</v>
      </c>
      <c r="G208" s="19">
        <f t="shared" si="14"/>
        <v>0</v>
      </c>
      <c r="H208" s="19">
        <v>0</v>
      </c>
      <c r="I208" s="19">
        <v>0</v>
      </c>
      <c r="J208" s="21" t="s">
        <v>7</v>
      </c>
      <c r="K208" s="22">
        <f t="shared" si="13"/>
        <v>0</v>
      </c>
      <c r="L208" s="19">
        <f t="shared" si="15"/>
        <v>1552000</v>
      </c>
      <c r="M208" s="19">
        <f t="shared" si="16"/>
        <v>0</v>
      </c>
    </row>
    <row r="209" spans="1:13" ht="17.100000000000001" customHeight="1" x14ac:dyDescent="0.25">
      <c r="A209" s="17" t="s">
        <v>20</v>
      </c>
      <c r="B209" s="17" t="s">
        <v>458</v>
      </c>
      <c r="C209" s="25" t="s">
        <v>459</v>
      </c>
      <c r="D209" s="17" t="s">
        <v>449</v>
      </c>
      <c r="E209" s="19">
        <v>388000</v>
      </c>
      <c r="F209" s="20">
        <v>388000</v>
      </c>
      <c r="G209" s="19">
        <f t="shared" si="14"/>
        <v>0</v>
      </c>
      <c r="H209" s="19">
        <v>0</v>
      </c>
      <c r="I209" s="19">
        <v>0</v>
      </c>
      <c r="J209" s="21" t="s">
        <v>7</v>
      </c>
      <c r="K209" s="22">
        <f t="shared" si="13"/>
        <v>0</v>
      </c>
      <c r="L209" s="19">
        <f t="shared" si="15"/>
        <v>388000</v>
      </c>
      <c r="M209" s="19">
        <f t="shared" si="16"/>
        <v>0</v>
      </c>
    </row>
    <row r="210" spans="1:13" ht="17.100000000000001" customHeight="1" x14ac:dyDescent="0.25">
      <c r="A210" s="17" t="s">
        <v>20</v>
      </c>
      <c r="B210" s="17" t="s">
        <v>456</v>
      </c>
      <c r="C210" s="25" t="s">
        <v>457</v>
      </c>
      <c r="D210" s="17" t="s">
        <v>449</v>
      </c>
      <c r="E210" s="19">
        <v>1649000</v>
      </c>
      <c r="F210" s="20">
        <v>1649000</v>
      </c>
      <c r="G210" s="19">
        <f t="shared" si="14"/>
        <v>0</v>
      </c>
      <c r="H210" s="19">
        <v>0</v>
      </c>
      <c r="I210" s="19">
        <v>0</v>
      </c>
      <c r="J210" s="21" t="s">
        <v>7</v>
      </c>
      <c r="K210" s="22">
        <f t="shared" si="13"/>
        <v>0</v>
      </c>
      <c r="L210" s="19">
        <f t="shared" si="15"/>
        <v>1649000</v>
      </c>
      <c r="M210" s="19">
        <f t="shared" si="16"/>
        <v>0</v>
      </c>
    </row>
    <row r="211" spans="1:13" ht="17.100000000000001" customHeight="1" x14ac:dyDescent="0.25">
      <c r="A211" s="17" t="s">
        <v>20</v>
      </c>
      <c r="B211" s="17" t="s">
        <v>473</v>
      </c>
      <c r="C211" s="25" t="s">
        <v>474</v>
      </c>
      <c r="D211" s="17" t="s">
        <v>475</v>
      </c>
      <c r="E211" s="19">
        <v>1098000</v>
      </c>
      <c r="F211" s="20">
        <v>1098000</v>
      </c>
      <c r="G211" s="19">
        <f t="shared" si="14"/>
        <v>0</v>
      </c>
      <c r="H211" s="19">
        <v>0</v>
      </c>
      <c r="I211" s="19">
        <v>0</v>
      </c>
      <c r="J211" s="21" t="s">
        <v>7</v>
      </c>
      <c r="K211" s="22">
        <f t="shared" si="13"/>
        <v>0</v>
      </c>
      <c r="L211" s="19">
        <f t="shared" si="15"/>
        <v>1098000</v>
      </c>
      <c r="M211" s="19">
        <f t="shared" si="16"/>
        <v>0</v>
      </c>
    </row>
    <row r="212" spans="1:13" ht="17.100000000000001" customHeight="1" x14ac:dyDescent="0.25">
      <c r="A212" s="17" t="s">
        <v>20</v>
      </c>
      <c r="B212" s="17" t="s">
        <v>476</v>
      </c>
      <c r="C212" s="25" t="s">
        <v>477</v>
      </c>
      <c r="D212" s="17" t="s">
        <v>472</v>
      </c>
      <c r="E212" s="19">
        <v>1720000</v>
      </c>
      <c r="F212" s="20">
        <v>1720000</v>
      </c>
      <c r="G212" s="19">
        <f t="shared" si="14"/>
        <v>0</v>
      </c>
      <c r="H212" s="19">
        <v>0</v>
      </c>
      <c r="I212" s="19">
        <v>0</v>
      </c>
      <c r="J212" s="21" t="s">
        <v>7</v>
      </c>
      <c r="K212" s="22">
        <f t="shared" si="13"/>
        <v>0</v>
      </c>
      <c r="L212" s="19">
        <f t="shared" si="15"/>
        <v>1720000</v>
      </c>
      <c r="M212" s="19">
        <f t="shared" si="16"/>
        <v>0</v>
      </c>
    </row>
    <row r="213" spans="1:13" ht="17.100000000000001" customHeight="1" x14ac:dyDescent="0.25">
      <c r="A213" s="17" t="s">
        <v>20</v>
      </c>
      <c r="B213" s="17" t="s">
        <v>478</v>
      </c>
      <c r="C213" s="25" t="s">
        <v>479</v>
      </c>
      <c r="D213" s="17" t="s">
        <v>480</v>
      </c>
      <c r="E213" s="19">
        <v>1859000</v>
      </c>
      <c r="F213" s="20">
        <v>1859000</v>
      </c>
      <c r="G213" s="19">
        <f t="shared" si="14"/>
        <v>0</v>
      </c>
      <c r="H213" s="19">
        <v>0</v>
      </c>
      <c r="I213" s="19">
        <v>0</v>
      </c>
      <c r="J213" s="21" t="s">
        <v>7</v>
      </c>
      <c r="K213" s="22">
        <f t="shared" si="13"/>
        <v>0</v>
      </c>
      <c r="L213" s="19">
        <f t="shared" si="15"/>
        <v>1859000</v>
      </c>
      <c r="M213" s="19">
        <f t="shared" si="16"/>
        <v>0</v>
      </c>
    </row>
    <row r="214" spans="1:13" ht="17.100000000000001" customHeight="1" x14ac:dyDescent="0.25">
      <c r="A214" s="17" t="s">
        <v>20</v>
      </c>
      <c r="B214" s="17" t="s">
        <v>556</v>
      </c>
      <c r="C214" s="25" t="s">
        <v>410</v>
      </c>
      <c r="D214" s="17" t="s">
        <v>557</v>
      </c>
      <c r="E214" s="19">
        <v>700000</v>
      </c>
      <c r="F214" s="20">
        <v>700000</v>
      </c>
      <c r="G214" s="19">
        <f t="shared" si="14"/>
        <v>0</v>
      </c>
      <c r="H214" s="19">
        <v>0</v>
      </c>
      <c r="I214" s="19">
        <v>0</v>
      </c>
      <c r="J214" s="21" t="s">
        <v>7</v>
      </c>
      <c r="K214" s="22">
        <f t="shared" si="13"/>
        <v>0</v>
      </c>
      <c r="L214" s="19">
        <f t="shared" si="15"/>
        <v>700000</v>
      </c>
      <c r="M214" s="19">
        <f t="shared" si="16"/>
        <v>0</v>
      </c>
    </row>
    <row r="215" spans="1:13" ht="17.100000000000001" customHeight="1" x14ac:dyDescent="0.25">
      <c r="A215" s="17" t="s">
        <v>20</v>
      </c>
      <c r="B215" s="17" t="s">
        <v>481</v>
      </c>
      <c r="C215" s="25" t="s">
        <v>474</v>
      </c>
      <c r="D215" s="17" t="s">
        <v>482</v>
      </c>
      <c r="E215" s="19">
        <v>1190000</v>
      </c>
      <c r="F215" s="20">
        <v>1190000</v>
      </c>
      <c r="G215" s="19">
        <f t="shared" si="14"/>
        <v>0</v>
      </c>
      <c r="H215" s="19">
        <v>0</v>
      </c>
      <c r="I215" s="19">
        <v>0</v>
      </c>
      <c r="J215" s="21" t="s">
        <v>7</v>
      </c>
      <c r="K215" s="22">
        <f t="shared" si="13"/>
        <v>0</v>
      </c>
      <c r="L215" s="19">
        <f t="shared" si="15"/>
        <v>1190000</v>
      </c>
      <c r="M215" s="19">
        <f t="shared" si="16"/>
        <v>0</v>
      </c>
    </row>
    <row r="216" spans="1:13" ht="17.100000000000001" customHeight="1" x14ac:dyDescent="0.25">
      <c r="A216" s="17" t="s">
        <v>20</v>
      </c>
      <c r="B216" s="17" t="s">
        <v>483</v>
      </c>
      <c r="C216" s="25" t="s">
        <v>474</v>
      </c>
      <c r="D216" s="17" t="s">
        <v>484</v>
      </c>
      <c r="E216" s="19">
        <v>4840000</v>
      </c>
      <c r="F216" s="20">
        <v>4840000</v>
      </c>
      <c r="G216" s="19">
        <f t="shared" si="14"/>
        <v>0</v>
      </c>
      <c r="H216" s="19">
        <v>0</v>
      </c>
      <c r="I216" s="19">
        <v>0</v>
      </c>
      <c r="J216" s="21" t="s">
        <v>7</v>
      </c>
      <c r="K216" s="22">
        <f t="shared" si="13"/>
        <v>0</v>
      </c>
      <c r="L216" s="19">
        <f t="shared" si="15"/>
        <v>4840000</v>
      </c>
      <c r="M216" s="19">
        <f t="shared" si="16"/>
        <v>0</v>
      </c>
    </row>
    <row r="217" spans="1:13" ht="17.100000000000001" customHeight="1" x14ac:dyDescent="0.25">
      <c r="A217" s="17" t="s">
        <v>20</v>
      </c>
      <c r="B217" s="17" t="s">
        <v>485</v>
      </c>
      <c r="C217" s="25" t="s">
        <v>486</v>
      </c>
      <c r="D217" s="17" t="s">
        <v>487</v>
      </c>
      <c r="E217" s="19">
        <v>9900000</v>
      </c>
      <c r="F217" s="20">
        <v>9900000</v>
      </c>
      <c r="G217" s="19">
        <f t="shared" si="14"/>
        <v>0</v>
      </c>
      <c r="H217" s="19">
        <v>0</v>
      </c>
      <c r="I217" s="19">
        <v>0</v>
      </c>
      <c r="J217" s="21" t="s">
        <v>7</v>
      </c>
      <c r="K217" s="22">
        <f t="shared" si="13"/>
        <v>0</v>
      </c>
      <c r="L217" s="19">
        <f t="shared" si="15"/>
        <v>9900000</v>
      </c>
      <c r="M217" s="19">
        <f t="shared" si="16"/>
        <v>0</v>
      </c>
    </row>
    <row r="218" spans="1:13" ht="17.100000000000001" customHeight="1" x14ac:dyDescent="0.25">
      <c r="A218" s="17" t="s">
        <v>20</v>
      </c>
      <c r="B218" s="17" t="s">
        <v>488</v>
      </c>
      <c r="C218" s="25" t="s">
        <v>489</v>
      </c>
      <c r="D218" s="17" t="s">
        <v>490</v>
      </c>
      <c r="E218" s="19">
        <v>2827000</v>
      </c>
      <c r="F218" s="20">
        <v>2827000</v>
      </c>
      <c r="G218" s="19">
        <f t="shared" si="14"/>
        <v>0</v>
      </c>
      <c r="H218" s="19">
        <v>0</v>
      </c>
      <c r="I218" s="19">
        <v>0</v>
      </c>
      <c r="J218" s="21" t="s">
        <v>7</v>
      </c>
      <c r="K218" s="22">
        <f t="shared" si="13"/>
        <v>0</v>
      </c>
      <c r="L218" s="19">
        <f t="shared" si="15"/>
        <v>2827000</v>
      </c>
      <c r="M218" s="19">
        <f t="shared" si="16"/>
        <v>0</v>
      </c>
    </row>
    <row r="219" spans="1:13" ht="17.100000000000001" customHeight="1" x14ac:dyDescent="0.25">
      <c r="A219" s="17" t="s">
        <v>20</v>
      </c>
      <c r="B219" s="17" t="s">
        <v>505</v>
      </c>
      <c r="C219" s="25" t="s">
        <v>506</v>
      </c>
      <c r="D219" s="17" t="s">
        <v>507</v>
      </c>
      <c r="E219" s="19">
        <v>700000</v>
      </c>
      <c r="F219" s="20">
        <v>700000</v>
      </c>
      <c r="G219" s="19">
        <f t="shared" si="14"/>
        <v>0</v>
      </c>
      <c r="H219" s="19">
        <v>0</v>
      </c>
      <c r="I219" s="19">
        <v>0</v>
      </c>
      <c r="J219" s="21" t="s">
        <v>7</v>
      </c>
      <c r="K219" s="22">
        <f t="shared" si="13"/>
        <v>0</v>
      </c>
      <c r="L219" s="19">
        <f t="shared" si="15"/>
        <v>700000</v>
      </c>
      <c r="M219" s="19">
        <f t="shared" si="16"/>
        <v>0</v>
      </c>
    </row>
    <row r="220" spans="1:13" ht="17.100000000000001" customHeight="1" x14ac:dyDescent="0.25">
      <c r="A220" s="17" t="s">
        <v>20</v>
      </c>
      <c r="B220" s="17" t="s">
        <v>496</v>
      </c>
      <c r="C220" s="25" t="s">
        <v>340</v>
      </c>
      <c r="D220" s="17" t="s">
        <v>493</v>
      </c>
      <c r="E220" s="19">
        <v>1573000</v>
      </c>
      <c r="F220" s="20">
        <v>1573000</v>
      </c>
      <c r="G220" s="19">
        <f t="shared" si="14"/>
        <v>0</v>
      </c>
      <c r="H220" s="19">
        <v>0</v>
      </c>
      <c r="I220" s="19">
        <v>0</v>
      </c>
      <c r="J220" s="21" t="s">
        <v>7</v>
      </c>
      <c r="K220" s="22">
        <f t="shared" si="13"/>
        <v>0</v>
      </c>
      <c r="L220" s="19">
        <f t="shared" si="15"/>
        <v>1573000</v>
      </c>
      <c r="M220" s="19">
        <f t="shared" si="16"/>
        <v>0</v>
      </c>
    </row>
    <row r="221" spans="1:13" ht="17.100000000000001" customHeight="1" x14ac:dyDescent="0.25">
      <c r="A221" s="17" t="s">
        <v>20</v>
      </c>
      <c r="B221" s="17" t="s">
        <v>491</v>
      </c>
      <c r="C221" s="25" t="s">
        <v>492</v>
      </c>
      <c r="D221" s="17" t="s">
        <v>493</v>
      </c>
      <c r="E221" s="19">
        <v>610500</v>
      </c>
      <c r="F221" s="20">
        <v>610500</v>
      </c>
      <c r="G221" s="19">
        <f t="shared" si="14"/>
        <v>0</v>
      </c>
      <c r="H221" s="19">
        <v>0</v>
      </c>
      <c r="I221" s="19">
        <v>0</v>
      </c>
      <c r="J221" s="21" t="s">
        <v>7</v>
      </c>
      <c r="K221" s="22">
        <f t="shared" si="13"/>
        <v>0</v>
      </c>
      <c r="L221" s="19">
        <f t="shared" si="15"/>
        <v>610500</v>
      </c>
      <c r="M221" s="19">
        <f t="shared" si="16"/>
        <v>0</v>
      </c>
    </row>
    <row r="222" spans="1:13" ht="17.100000000000001" customHeight="1" x14ac:dyDescent="0.25">
      <c r="A222" s="17" t="s">
        <v>20</v>
      </c>
      <c r="B222" s="17" t="s">
        <v>494</v>
      </c>
      <c r="C222" s="25" t="s">
        <v>495</v>
      </c>
      <c r="D222" s="17" t="s">
        <v>493</v>
      </c>
      <c r="E222" s="19">
        <v>4290000</v>
      </c>
      <c r="F222" s="20">
        <v>4290000</v>
      </c>
      <c r="G222" s="19">
        <f t="shared" si="14"/>
        <v>0</v>
      </c>
      <c r="H222" s="19">
        <v>0</v>
      </c>
      <c r="I222" s="19">
        <v>0</v>
      </c>
      <c r="J222" s="21" t="s">
        <v>7</v>
      </c>
      <c r="K222" s="22">
        <f t="shared" si="13"/>
        <v>0</v>
      </c>
      <c r="L222" s="19">
        <f t="shared" si="15"/>
        <v>4290000</v>
      </c>
      <c r="M222" s="19">
        <f t="shared" si="16"/>
        <v>0</v>
      </c>
    </row>
    <row r="223" spans="1:13" ht="17.100000000000001" customHeight="1" x14ac:dyDescent="0.25">
      <c r="A223" s="17" t="s">
        <v>20</v>
      </c>
      <c r="B223" s="17" t="s">
        <v>497</v>
      </c>
      <c r="C223" s="25" t="s">
        <v>498</v>
      </c>
      <c r="D223" s="17" t="s">
        <v>493</v>
      </c>
      <c r="E223" s="19">
        <v>1800000</v>
      </c>
      <c r="F223" s="20">
        <v>1800000</v>
      </c>
      <c r="G223" s="19">
        <f t="shared" si="14"/>
        <v>0</v>
      </c>
      <c r="H223" s="19">
        <v>0</v>
      </c>
      <c r="I223" s="19">
        <v>0</v>
      </c>
      <c r="J223" s="21" t="s">
        <v>7</v>
      </c>
      <c r="K223" s="22">
        <f t="shared" si="13"/>
        <v>0</v>
      </c>
      <c r="L223" s="19">
        <f t="shared" si="15"/>
        <v>1800000</v>
      </c>
      <c r="M223" s="19">
        <f t="shared" si="16"/>
        <v>0</v>
      </c>
    </row>
    <row r="224" spans="1:13" ht="17.100000000000001" customHeight="1" x14ac:dyDescent="0.25">
      <c r="A224" s="17" t="s">
        <v>20</v>
      </c>
      <c r="B224" s="17" t="s">
        <v>516</v>
      </c>
      <c r="C224" s="25" t="s">
        <v>517</v>
      </c>
      <c r="D224" s="17" t="s">
        <v>510</v>
      </c>
      <c r="E224" s="19">
        <v>700000</v>
      </c>
      <c r="F224" s="20">
        <v>700000</v>
      </c>
      <c r="G224" s="19">
        <f t="shared" si="14"/>
        <v>0</v>
      </c>
      <c r="H224" s="19">
        <v>0</v>
      </c>
      <c r="I224" s="19">
        <v>0</v>
      </c>
      <c r="J224" s="21" t="s">
        <v>7</v>
      </c>
      <c r="K224" s="22">
        <f t="shared" si="13"/>
        <v>0</v>
      </c>
      <c r="L224" s="19">
        <f t="shared" si="15"/>
        <v>700000</v>
      </c>
      <c r="M224" s="19">
        <f t="shared" si="16"/>
        <v>0</v>
      </c>
    </row>
    <row r="225" spans="1:13" ht="17.100000000000001" customHeight="1" x14ac:dyDescent="0.25">
      <c r="A225" s="17" t="s">
        <v>20</v>
      </c>
      <c r="B225" s="17" t="s">
        <v>511</v>
      </c>
      <c r="C225" s="25" t="s">
        <v>512</v>
      </c>
      <c r="D225" s="17" t="s">
        <v>510</v>
      </c>
      <c r="E225" s="19">
        <v>1210000</v>
      </c>
      <c r="F225" s="20">
        <v>1210000</v>
      </c>
      <c r="G225" s="19">
        <f t="shared" si="14"/>
        <v>0</v>
      </c>
      <c r="H225" s="19">
        <v>0</v>
      </c>
      <c r="I225" s="19">
        <v>0</v>
      </c>
      <c r="J225" s="21" t="s">
        <v>7</v>
      </c>
      <c r="K225" s="22">
        <f t="shared" si="13"/>
        <v>0</v>
      </c>
      <c r="L225" s="19">
        <f t="shared" si="15"/>
        <v>1210000</v>
      </c>
      <c r="M225" s="19">
        <f t="shared" si="16"/>
        <v>0</v>
      </c>
    </row>
    <row r="226" spans="1:13" ht="17.100000000000001" customHeight="1" x14ac:dyDescent="0.25">
      <c r="A226" s="17" t="s">
        <v>20</v>
      </c>
      <c r="B226" s="17" t="s">
        <v>513</v>
      </c>
      <c r="C226" s="25" t="s">
        <v>512</v>
      </c>
      <c r="D226" s="17" t="s">
        <v>510</v>
      </c>
      <c r="E226" s="19">
        <v>2420000</v>
      </c>
      <c r="F226" s="20">
        <v>2420000</v>
      </c>
      <c r="G226" s="19">
        <f t="shared" si="14"/>
        <v>0</v>
      </c>
      <c r="H226" s="19">
        <v>0</v>
      </c>
      <c r="I226" s="19">
        <v>0</v>
      </c>
      <c r="J226" s="21" t="s">
        <v>7</v>
      </c>
      <c r="K226" s="22">
        <f t="shared" si="13"/>
        <v>0</v>
      </c>
      <c r="L226" s="19">
        <f t="shared" si="15"/>
        <v>2420000</v>
      </c>
      <c r="M226" s="19">
        <f t="shared" si="16"/>
        <v>0</v>
      </c>
    </row>
    <row r="227" spans="1:13" ht="17.100000000000001" customHeight="1" x14ac:dyDescent="0.25">
      <c r="A227" s="17" t="s">
        <v>20</v>
      </c>
      <c r="B227" s="17" t="s">
        <v>514</v>
      </c>
      <c r="C227" s="25" t="s">
        <v>512</v>
      </c>
      <c r="D227" s="17" t="s">
        <v>510</v>
      </c>
      <c r="E227" s="19">
        <v>1210000</v>
      </c>
      <c r="F227" s="20">
        <v>1210000</v>
      </c>
      <c r="G227" s="19">
        <f t="shared" si="14"/>
        <v>0</v>
      </c>
      <c r="H227" s="19">
        <v>0</v>
      </c>
      <c r="I227" s="19">
        <v>0</v>
      </c>
      <c r="J227" s="21" t="s">
        <v>7</v>
      </c>
      <c r="K227" s="22">
        <f t="shared" si="13"/>
        <v>0</v>
      </c>
      <c r="L227" s="19">
        <f t="shared" si="15"/>
        <v>1210000</v>
      </c>
      <c r="M227" s="19">
        <f t="shared" si="16"/>
        <v>0</v>
      </c>
    </row>
    <row r="228" spans="1:13" ht="17.100000000000001" customHeight="1" x14ac:dyDescent="0.25">
      <c r="A228" s="17" t="s">
        <v>20</v>
      </c>
      <c r="B228" s="17" t="s">
        <v>515</v>
      </c>
      <c r="C228" s="25" t="s">
        <v>512</v>
      </c>
      <c r="D228" s="17" t="s">
        <v>510</v>
      </c>
      <c r="E228" s="19">
        <v>1210000</v>
      </c>
      <c r="F228" s="20">
        <v>1210000</v>
      </c>
      <c r="G228" s="19">
        <f t="shared" si="14"/>
        <v>0</v>
      </c>
      <c r="H228" s="19">
        <v>0</v>
      </c>
      <c r="I228" s="19">
        <v>0</v>
      </c>
      <c r="J228" s="21" t="s">
        <v>7</v>
      </c>
      <c r="K228" s="22">
        <f t="shared" si="13"/>
        <v>0</v>
      </c>
      <c r="L228" s="19">
        <f t="shared" si="15"/>
        <v>1210000</v>
      </c>
      <c r="M228" s="19">
        <f t="shared" si="16"/>
        <v>0</v>
      </c>
    </row>
    <row r="229" spans="1:13" ht="17.100000000000001" customHeight="1" x14ac:dyDescent="0.25">
      <c r="A229" s="17" t="s">
        <v>20</v>
      </c>
      <c r="B229" s="17" t="s">
        <v>518</v>
      </c>
      <c r="C229" s="25" t="s">
        <v>512</v>
      </c>
      <c r="D229" s="17" t="s">
        <v>510</v>
      </c>
      <c r="E229" s="19">
        <v>1210000</v>
      </c>
      <c r="F229" s="20">
        <v>1210000</v>
      </c>
      <c r="G229" s="19">
        <f t="shared" si="14"/>
        <v>0</v>
      </c>
      <c r="H229" s="19">
        <v>0</v>
      </c>
      <c r="I229" s="19">
        <v>0</v>
      </c>
      <c r="J229" s="21" t="s">
        <v>7</v>
      </c>
      <c r="K229" s="22">
        <f t="shared" si="13"/>
        <v>0</v>
      </c>
      <c r="L229" s="19">
        <f t="shared" si="15"/>
        <v>1210000</v>
      </c>
      <c r="M229" s="19">
        <f t="shared" si="16"/>
        <v>0</v>
      </c>
    </row>
    <row r="230" spans="1:13" ht="17.100000000000001" customHeight="1" x14ac:dyDescent="0.25">
      <c r="A230" s="17" t="s">
        <v>20</v>
      </c>
      <c r="B230" s="17" t="s">
        <v>508</v>
      </c>
      <c r="C230" s="25" t="s">
        <v>509</v>
      </c>
      <c r="D230" s="17" t="s">
        <v>510</v>
      </c>
      <c r="E230" s="19">
        <v>1720000</v>
      </c>
      <c r="F230" s="20">
        <v>1720000</v>
      </c>
      <c r="G230" s="19">
        <f t="shared" si="14"/>
        <v>0</v>
      </c>
      <c r="H230" s="19">
        <v>0</v>
      </c>
      <c r="I230" s="19">
        <v>0</v>
      </c>
      <c r="J230" s="21" t="s">
        <v>7</v>
      </c>
      <c r="K230" s="22">
        <f t="shared" si="13"/>
        <v>0</v>
      </c>
      <c r="L230" s="19">
        <f t="shared" si="15"/>
        <v>1720000</v>
      </c>
      <c r="M230" s="19">
        <f t="shared" si="16"/>
        <v>0</v>
      </c>
    </row>
    <row r="231" spans="1:13" ht="17.100000000000001" customHeight="1" x14ac:dyDescent="0.25">
      <c r="A231" s="17" t="s">
        <v>20</v>
      </c>
      <c r="B231" s="17" t="s">
        <v>519</v>
      </c>
      <c r="C231" s="25" t="s">
        <v>512</v>
      </c>
      <c r="D231" s="17" t="s">
        <v>520</v>
      </c>
      <c r="E231" s="19">
        <v>1210000</v>
      </c>
      <c r="F231" s="20">
        <v>1210000</v>
      </c>
      <c r="G231" s="19">
        <f t="shared" si="14"/>
        <v>0</v>
      </c>
      <c r="H231" s="19">
        <v>0</v>
      </c>
      <c r="I231" s="19">
        <v>0</v>
      </c>
      <c r="J231" s="21" t="s">
        <v>7</v>
      </c>
      <c r="K231" s="22">
        <f t="shared" si="13"/>
        <v>0</v>
      </c>
      <c r="L231" s="19">
        <f t="shared" si="15"/>
        <v>1210000</v>
      </c>
      <c r="M231" s="19">
        <f t="shared" si="16"/>
        <v>0</v>
      </c>
    </row>
    <row r="232" spans="1:13" ht="17.100000000000001" customHeight="1" x14ac:dyDescent="0.25">
      <c r="A232" s="17" t="s">
        <v>20</v>
      </c>
      <c r="B232" s="17" t="s">
        <v>521</v>
      </c>
      <c r="C232" s="25" t="s">
        <v>522</v>
      </c>
      <c r="D232" s="17" t="s">
        <v>523</v>
      </c>
      <c r="E232" s="19">
        <v>1490990</v>
      </c>
      <c r="F232" s="20">
        <v>1490990</v>
      </c>
      <c r="G232" s="19">
        <f t="shared" si="14"/>
        <v>0</v>
      </c>
      <c r="H232" s="19">
        <v>0</v>
      </c>
      <c r="I232" s="19">
        <v>0</v>
      </c>
      <c r="J232" s="21" t="s">
        <v>7</v>
      </c>
      <c r="K232" s="22">
        <f t="shared" si="13"/>
        <v>0</v>
      </c>
      <c r="L232" s="19">
        <f t="shared" si="15"/>
        <v>1490990</v>
      </c>
      <c r="M232" s="19">
        <f t="shared" si="16"/>
        <v>0</v>
      </c>
    </row>
    <row r="233" spans="1:13" ht="17.100000000000001" customHeight="1" x14ac:dyDescent="0.25">
      <c r="A233" s="17" t="s">
        <v>20</v>
      </c>
      <c r="B233" s="17" t="s">
        <v>524</v>
      </c>
      <c r="C233" s="25" t="s">
        <v>525</v>
      </c>
      <c r="D233" s="17" t="s">
        <v>526</v>
      </c>
      <c r="E233" s="19">
        <v>1100000</v>
      </c>
      <c r="F233" s="20">
        <v>1100000</v>
      </c>
      <c r="G233" s="19">
        <f t="shared" si="14"/>
        <v>0</v>
      </c>
      <c r="H233" s="19">
        <v>0</v>
      </c>
      <c r="I233" s="19">
        <v>0</v>
      </c>
      <c r="J233" s="21" t="s">
        <v>7</v>
      </c>
      <c r="K233" s="22">
        <f t="shared" si="13"/>
        <v>0</v>
      </c>
      <c r="L233" s="19">
        <f t="shared" si="15"/>
        <v>1100000</v>
      </c>
      <c r="M233" s="19">
        <f t="shared" si="16"/>
        <v>0</v>
      </c>
    </row>
    <row r="234" spans="1:13" ht="17.100000000000001" customHeight="1" x14ac:dyDescent="0.25">
      <c r="A234" s="17" t="s">
        <v>20</v>
      </c>
      <c r="B234" s="17" t="s">
        <v>527</v>
      </c>
      <c r="C234" s="25" t="s">
        <v>528</v>
      </c>
      <c r="D234" s="17" t="s">
        <v>529</v>
      </c>
      <c r="E234" s="19">
        <v>3608000</v>
      </c>
      <c r="F234" s="20">
        <v>3608000</v>
      </c>
      <c r="G234" s="19">
        <f t="shared" si="14"/>
        <v>0</v>
      </c>
      <c r="H234" s="19">
        <v>0</v>
      </c>
      <c r="I234" s="19">
        <v>0</v>
      </c>
      <c r="J234" s="21" t="s">
        <v>7</v>
      </c>
      <c r="K234" s="22">
        <f t="shared" si="13"/>
        <v>0</v>
      </c>
      <c r="L234" s="19">
        <f t="shared" si="15"/>
        <v>3608000</v>
      </c>
      <c r="M234" s="19">
        <f t="shared" si="16"/>
        <v>0</v>
      </c>
    </row>
    <row r="235" spans="1:13" ht="17.100000000000001" customHeight="1" x14ac:dyDescent="0.25">
      <c r="A235" s="17" t="s">
        <v>20</v>
      </c>
      <c r="B235" s="17" t="s">
        <v>530</v>
      </c>
      <c r="C235" s="25" t="s">
        <v>531</v>
      </c>
      <c r="D235" s="17" t="s">
        <v>532</v>
      </c>
      <c r="E235" s="19">
        <v>616000</v>
      </c>
      <c r="F235" s="20">
        <v>616000</v>
      </c>
      <c r="G235" s="19">
        <f t="shared" si="14"/>
        <v>0</v>
      </c>
      <c r="H235" s="19">
        <v>0</v>
      </c>
      <c r="I235" s="19">
        <v>0</v>
      </c>
      <c r="J235" s="21" t="s">
        <v>7</v>
      </c>
      <c r="K235" s="22">
        <f t="shared" si="13"/>
        <v>0</v>
      </c>
      <c r="L235" s="19">
        <f t="shared" si="15"/>
        <v>616000</v>
      </c>
      <c r="M235" s="19">
        <f t="shared" si="16"/>
        <v>0</v>
      </c>
    </row>
    <row r="236" spans="1:13" ht="17.100000000000001" customHeight="1" x14ac:dyDescent="0.25">
      <c r="A236" s="17" t="s">
        <v>20</v>
      </c>
      <c r="B236" s="17" t="s">
        <v>533</v>
      </c>
      <c r="C236" s="25" t="s">
        <v>534</v>
      </c>
      <c r="D236" s="17" t="s">
        <v>535</v>
      </c>
      <c r="E236" s="19">
        <v>220000</v>
      </c>
      <c r="F236" s="20">
        <v>220000</v>
      </c>
      <c r="G236" s="19">
        <f t="shared" si="14"/>
        <v>0</v>
      </c>
      <c r="H236" s="19">
        <v>0</v>
      </c>
      <c r="I236" s="19">
        <v>0</v>
      </c>
      <c r="J236" s="21" t="s">
        <v>7</v>
      </c>
      <c r="K236" s="22">
        <f t="shared" si="13"/>
        <v>0</v>
      </c>
      <c r="L236" s="19">
        <f t="shared" si="15"/>
        <v>220000</v>
      </c>
      <c r="M236" s="19">
        <f t="shared" si="16"/>
        <v>0</v>
      </c>
    </row>
    <row r="237" spans="1:13" ht="17.100000000000001" customHeight="1" x14ac:dyDescent="0.25">
      <c r="A237" s="17" t="s">
        <v>20</v>
      </c>
      <c r="B237" s="17" t="s">
        <v>536</v>
      </c>
      <c r="C237" s="25" t="s">
        <v>537</v>
      </c>
      <c r="D237" s="17" t="s">
        <v>535</v>
      </c>
      <c r="E237" s="19">
        <v>305000</v>
      </c>
      <c r="F237" s="20">
        <v>305000</v>
      </c>
      <c r="G237" s="19">
        <f t="shared" si="14"/>
        <v>0</v>
      </c>
      <c r="H237" s="19">
        <v>0</v>
      </c>
      <c r="I237" s="19">
        <v>0</v>
      </c>
      <c r="J237" s="21" t="s">
        <v>7</v>
      </c>
      <c r="K237" s="22">
        <f t="shared" si="13"/>
        <v>0</v>
      </c>
      <c r="L237" s="19">
        <f t="shared" si="15"/>
        <v>305000</v>
      </c>
      <c r="M237" s="19">
        <f t="shared" si="16"/>
        <v>0</v>
      </c>
    </row>
    <row r="238" spans="1:13" ht="17.100000000000001" customHeight="1" x14ac:dyDescent="0.25">
      <c r="A238" s="17" t="s">
        <v>20</v>
      </c>
      <c r="B238" s="17" t="s">
        <v>538</v>
      </c>
      <c r="C238" s="25" t="s">
        <v>512</v>
      </c>
      <c r="D238" s="17" t="s">
        <v>535</v>
      </c>
      <c r="E238" s="19">
        <v>830000</v>
      </c>
      <c r="F238" s="20">
        <v>830000</v>
      </c>
      <c r="G238" s="19">
        <f t="shared" si="14"/>
        <v>0</v>
      </c>
      <c r="H238" s="19">
        <v>0</v>
      </c>
      <c r="I238" s="19">
        <v>0</v>
      </c>
      <c r="J238" s="21" t="s">
        <v>7</v>
      </c>
      <c r="K238" s="22">
        <f t="shared" si="13"/>
        <v>0</v>
      </c>
      <c r="L238" s="19">
        <f t="shared" si="15"/>
        <v>830000</v>
      </c>
      <c r="M238" s="19">
        <f t="shared" si="16"/>
        <v>0</v>
      </c>
    </row>
    <row r="239" spans="1:13" ht="17.100000000000001" customHeight="1" x14ac:dyDescent="0.25">
      <c r="A239" s="17" t="s">
        <v>20</v>
      </c>
      <c r="B239" s="17" t="s">
        <v>539</v>
      </c>
      <c r="C239" s="25" t="s">
        <v>509</v>
      </c>
      <c r="D239" s="17" t="s">
        <v>540</v>
      </c>
      <c r="E239" s="19">
        <v>1800000</v>
      </c>
      <c r="F239" s="20">
        <v>1800000</v>
      </c>
      <c r="G239" s="19">
        <f t="shared" si="14"/>
        <v>0</v>
      </c>
      <c r="H239" s="19">
        <v>0</v>
      </c>
      <c r="I239" s="19">
        <v>0</v>
      </c>
      <c r="J239" s="21" t="s">
        <v>7</v>
      </c>
      <c r="K239" s="22">
        <f t="shared" si="13"/>
        <v>0</v>
      </c>
      <c r="L239" s="19">
        <f t="shared" si="15"/>
        <v>1800000</v>
      </c>
      <c r="M239" s="19">
        <f t="shared" si="16"/>
        <v>0</v>
      </c>
    </row>
    <row r="240" spans="1:13" ht="17.100000000000001" customHeight="1" x14ac:dyDescent="0.25">
      <c r="A240" s="17" t="s">
        <v>20</v>
      </c>
      <c r="B240" s="17" t="s">
        <v>543</v>
      </c>
      <c r="C240" s="25" t="s">
        <v>544</v>
      </c>
      <c r="D240" s="17" t="s">
        <v>542</v>
      </c>
      <c r="E240" s="19">
        <v>580000</v>
      </c>
      <c r="F240" s="20">
        <v>580000</v>
      </c>
      <c r="G240" s="19">
        <f t="shared" si="14"/>
        <v>0</v>
      </c>
      <c r="H240" s="19">
        <v>0</v>
      </c>
      <c r="I240" s="19">
        <v>0</v>
      </c>
      <c r="J240" s="21" t="s">
        <v>7</v>
      </c>
      <c r="K240" s="22">
        <f t="shared" si="13"/>
        <v>0</v>
      </c>
      <c r="L240" s="19">
        <f t="shared" si="15"/>
        <v>580000</v>
      </c>
      <c r="M240" s="19">
        <f t="shared" si="16"/>
        <v>0</v>
      </c>
    </row>
    <row r="241" spans="1:13" ht="17.100000000000001" customHeight="1" x14ac:dyDescent="0.25">
      <c r="A241" s="17" t="s">
        <v>20</v>
      </c>
      <c r="B241" s="17" t="s">
        <v>541</v>
      </c>
      <c r="C241" s="25" t="s">
        <v>509</v>
      </c>
      <c r="D241" s="17" t="s">
        <v>542</v>
      </c>
      <c r="E241" s="19">
        <v>900000</v>
      </c>
      <c r="F241" s="20">
        <v>900000</v>
      </c>
      <c r="G241" s="19">
        <f t="shared" si="14"/>
        <v>0</v>
      </c>
      <c r="H241" s="19">
        <v>0</v>
      </c>
      <c r="I241" s="19">
        <v>0</v>
      </c>
      <c r="J241" s="21" t="s">
        <v>7</v>
      </c>
      <c r="K241" s="22">
        <f t="shared" si="13"/>
        <v>0</v>
      </c>
      <c r="L241" s="19">
        <f t="shared" si="15"/>
        <v>900000</v>
      </c>
      <c r="M241" s="19">
        <f t="shared" si="16"/>
        <v>0</v>
      </c>
    </row>
    <row r="242" spans="1:13" ht="17.100000000000001" customHeight="1" x14ac:dyDescent="0.25">
      <c r="A242" s="17" t="s">
        <v>20</v>
      </c>
      <c r="B242" s="17" t="s">
        <v>545</v>
      </c>
      <c r="C242" s="25" t="s">
        <v>512</v>
      </c>
      <c r="D242" s="17" t="s">
        <v>546</v>
      </c>
      <c r="E242" s="19">
        <v>2200000</v>
      </c>
      <c r="F242" s="20">
        <v>2200000</v>
      </c>
      <c r="G242" s="19">
        <f t="shared" si="14"/>
        <v>0</v>
      </c>
      <c r="H242" s="19">
        <v>0</v>
      </c>
      <c r="I242" s="19">
        <v>0</v>
      </c>
      <c r="J242" s="21" t="s">
        <v>7</v>
      </c>
      <c r="K242" s="22">
        <f t="shared" si="13"/>
        <v>0</v>
      </c>
      <c r="L242" s="19">
        <f t="shared" si="15"/>
        <v>2200000</v>
      </c>
      <c r="M242" s="19">
        <f t="shared" si="16"/>
        <v>0</v>
      </c>
    </row>
    <row r="243" spans="1:13" ht="17.100000000000001" customHeight="1" x14ac:dyDescent="0.25">
      <c r="A243" s="17" t="s">
        <v>20</v>
      </c>
      <c r="B243" s="17" t="s">
        <v>551</v>
      </c>
      <c r="C243" s="25" t="s">
        <v>552</v>
      </c>
      <c r="D243" s="17" t="s">
        <v>553</v>
      </c>
      <c r="E243" s="19">
        <v>1320000</v>
      </c>
      <c r="F243" s="20">
        <v>1320000</v>
      </c>
      <c r="G243" s="19">
        <f t="shared" si="14"/>
        <v>0</v>
      </c>
      <c r="H243" s="19">
        <v>0</v>
      </c>
      <c r="I243" s="19">
        <v>0</v>
      </c>
      <c r="J243" s="21" t="s">
        <v>7</v>
      </c>
      <c r="K243" s="22">
        <f t="shared" si="13"/>
        <v>0</v>
      </c>
      <c r="L243" s="19">
        <f t="shared" si="15"/>
        <v>1320000</v>
      </c>
      <c r="M243" s="19">
        <f t="shared" si="16"/>
        <v>0</v>
      </c>
    </row>
    <row r="244" spans="1:13" ht="17.100000000000001" customHeight="1" x14ac:dyDescent="0.25">
      <c r="A244" s="17" t="s">
        <v>20</v>
      </c>
      <c r="B244" s="17" t="s">
        <v>554</v>
      </c>
      <c r="C244" s="25" t="s">
        <v>506</v>
      </c>
      <c r="D244" s="17" t="s">
        <v>555</v>
      </c>
      <c r="E244" s="19">
        <v>4540000</v>
      </c>
      <c r="F244" s="20">
        <v>4540000</v>
      </c>
      <c r="G244" s="19">
        <f t="shared" si="14"/>
        <v>0</v>
      </c>
      <c r="H244" s="19">
        <v>0</v>
      </c>
      <c r="I244" s="19">
        <v>0</v>
      </c>
      <c r="J244" s="21" t="s">
        <v>7</v>
      </c>
      <c r="K244" s="22">
        <f t="shared" si="13"/>
        <v>0</v>
      </c>
      <c r="L244" s="19">
        <f t="shared" si="15"/>
        <v>4540000</v>
      </c>
      <c r="M244" s="19">
        <f t="shared" si="16"/>
        <v>0</v>
      </c>
    </row>
    <row r="245" spans="1:13" ht="17.100000000000001" customHeight="1" x14ac:dyDescent="0.25">
      <c r="A245" s="17" t="s">
        <v>20</v>
      </c>
      <c r="B245" s="17" t="s">
        <v>558</v>
      </c>
      <c r="C245" s="25" t="s">
        <v>559</v>
      </c>
      <c r="D245" s="17" t="s">
        <v>560</v>
      </c>
      <c r="E245" s="19">
        <v>304000</v>
      </c>
      <c r="F245" s="20">
        <v>304000</v>
      </c>
      <c r="G245" s="19">
        <f t="shared" si="14"/>
        <v>0</v>
      </c>
      <c r="H245" s="19">
        <v>0</v>
      </c>
      <c r="I245" s="19">
        <v>0</v>
      </c>
      <c r="J245" s="21" t="s">
        <v>7</v>
      </c>
      <c r="K245" s="22">
        <f t="shared" si="13"/>
        <v>0</v>
      </c>
      <c r="L245" s="19">
        <f t="shared" si="15"/>
        <v>304000</v>
      </c>
      <c r="M245" s="19">
        <f t="shared" si="16"/>
        <v>0</v>
      </c>
    </row>
    <row r="246" spans="1:13" ht="17.100000000000001" customHeight="1" x14ac:dyDescent="0.25">
      <c r="A246" s="17" t="s">
        <v>20</v>
      </c>
      <c r="B246" s="17" t="s">
        <v>561</v>
      </c>
      <c r="C246" s="25" t="s">
        <v>562</v>
      </c>
      <c r="D246" s="17" t="s">
        <v>560</v>
      </c>
      <c r="E246" s="19">
        <v>1310000</v>
      </c>
      <c r="F246" s="20">
        <v>1310000</v>
      </c>
      <c r="G246" s="19">
        <f t="shared" si="14"/>
        <v>0</v>
      </c>
      <c r="H246" s="19">
        <v>0</v>
      </c>
      <c r="I246" s="19">
        <v>0</v>
      </c>
      <c r="J246" s="21" t="s">
        <v>7</v>
      </c>
      <c r="K246" s="22">
        <f t="shared" si="13"/>
        <v>0</v>
      </c>
      <c r="L246" s="19">
        <f t="shared" si="15"/>
        <v>1310000</v>
      </c>
      <c r="M246" s="19">
        <f t="shared" si="16"/>
        <v>0</v>
      </c>
    </row>
    <row r="247" spans="1:13" ht="17.100000000000001" customHeight="1" x14ac:dyDescent="0.25">
      <c r="A247" s="17" t="s">
        <v>20</v>
      </c>
      <c r="B247" s="17" t="s">
        <v>563</v>
      </c>
      <c r="C247" s="25" t="s">
        <v>564</v>
      </c>
      <c r="D247" s="17" t="s">
        <v>560</v>
      </c>
      <c r="E247" s="19">
        <v>352000</v>
      </c>
      <c r="F247" s="20">
        <v>352000</v>
      </c>
      <c r="G247" s="19">
        <f t="shared" si="14"/>
        <v>0</v>
      </c>
      <c r="H247" s="19">
        <v>0</v>
      </c>
      <c r="I247" s="19">
        <v>0</v>
      </c>
      <c r="J247" s="21" t="s">
        <v>7</v>
      </c>
      <c r="K247" s="22">
        <f t="shared" si="13"/>
        <v>0</v>
      </c>
      <c r="L247" s="19">
        <f t="shared" si="15"/>
        <v>352000</v>
      </c>
      <c r="M247" s="19">
        <f t="shared" si="16"/>
        <v>0</v>
      </c>
    </row>
    <row r="248" spans="1:13" ht="17.100000000000001" customHeight="1" x14ac:dyDescent="0.25">
      <c r="A248" s="17" t="s">
        <v>20</v>
      </c>
      <c r="B248" s="17" t="s">
        <v>565</v>
      </c>
      <c r="C248" s="25" t="s">
        <v>219</v>
      </c>
      <c r="D248" s="17" t="s">
        <v>560</v>
      </c>
      <c r="E248" s="19">
        <v>1980000</v>
      </c>
      <c r="F248" s="20">
        <v>1980000</v>
      </c>
      <c r="G248" s="19">
        <f t="shared" si="14"/>
        <v>0</v>
      </c>
      <c r="H248" s="19">
        <v>0</v>
      </c>
      <c r="I248" s="19">
        <v>0</v>
      </c>
      <c r="J248" s="21" t="s">
        <v>7</v>
      </c>
      <c r="K248" s="22">
        <f t="shared" si="13"/>
        <v>0</v>
      </c>
      <c r="L248" s="19">
        <f t="shared" si="15"/>
        <v>1980000</v>
      </c>
      <c r="M248" s="19">
        <f t="shared" si="16"/>
        <v>0</v>
      </c>
    </row>
    <row r="249" spans="1:13" ht="17.100000000000001" customHeight="1" x14ac:dyDescent="0.25">
      <c r="A249" s="17" t="s">
        <v>20</v>
      </c>
      <c r="B249" s="17" t="s">
        <v>566</v>
      </c>
      <c r="C249" s="25" t="s">
        <v>567</v>
      </c>
      <c r="D249" s="17" t="s">
        <v>560</v>
      </c>
      <c r="E249" s="19">
        <v>138000</v>
      </c>
      <c r="F249" s="20">
        <v>138000</v>
      </c>
      <c r="G249" s="19">
        <f t="shared" si="14"/>
        <v>0</v>
      </c>
      <c r="H249" s="19">
        <v>0</v>
      </c>
      <c r="I249" s="19">
        <v>0</v>
      </c>
      <c r="J249" s="21" t="s">
        <v>7</v>
      </c>
      <c r="K249" s="22">
        <f t="shared" si="13"/>
        <v>0</v>
      </c>
      <c r="L249" s="19">
        <f t="shared" si="15"/>
        <v>138000</v>
      </c>
      <c r="M249" s="19">
        <f t="shared" si="16"/>
        <v>0</v>
      </c>
    </row>
    <row r="250" spans="1:13" ht="17.100000000000001" customHeight="1" x14ac:dyDescent="0.25">
      <c r="A250" s="17" t="s">
        <v>20</v>
      </c>
      <c r="B250" s="17" t="s">
        <v>568</v>
      </c>
      <c r="C250" s="25" t="s">
        <v>544</v>
      </c>
      <c r="D250" s="17" t="s">
        <v>569</v>
      </c>
      <c r="E250" s="19">
        <v>4040000</v>
      </c>
      <c r="F250" s="20">
        <v>4040000</v>
      </c>
      <c r="G250" s="19">
        <f t="shared" si="14"/>
        <v>0</v>
      </c>
      <c r="H250" s="19">
        <v>0</v>
      </c>
      <c r="I250" s="19">
        <v>0</v>
      </c>
      <c r="J250" s="21" t="s">
        <v>7</v>
      </c>
      <c r="K250" s="22">
        <f t="shared" si="13"/>
        <v>0</v>
      </c>
      <c r="L250" s="19">
        <f t="shared" si="15"/>
        <v>4040000</v>
      </c>
      <c r="M250" s="19">
        <f t="shared" si="16"/>
        <v>0</v>
      </c>
    </row>
    <row r="251" spans="1:13" ht="17.100000000000001" customHeight="1" x14ac:dyDescent="0.25">
      <c r="A251" s="17" t="s">
        <v>20</v>
      </c>
      <c r="B251" s="17" t="s">
        <v>570</v>
      </c>
      <c r="C251" s="25" t="s">
        <v>509</v>
      </c>
      <c r="D251" s="17" t="s">
        <v>569</v>
      </c>
      <c r="E251" s="19">
        <v>25140000</v>
      </c>
      <c r="F251" s="20">
        <v>25140000</v>
      </c>
      <c r="G251" s="19">
        <f t="shared" si="14"/>
        <v>0</v>
      </c>
      <c r="H251" s="19">
        <v>0</v>
      </c>
      <c r="I251" s="19">
        <v>0</v>
      </c>
      <c r="J251" s="21" t="s">
        <v>7</v>
      </c>
      <c r="K251" s="22">
        <f t="shared" si="13"/>
        <v>0</v>
      </c>
      <c r="L251" s="19">
        <f t="shared" si="15"/>
        <v>25140000</v>
      </c>
      <c r="M251" s="19">
        <f t="shared" si="16"/>
        <v>0</v>
      </c>
    </row>
    <row r="252" spans="1:13" ht="17.100000000000001" customHeight="1" x14ac:dyDescent="0.25">
      <c r="A252" s="17" t="s">
        <v>20</v>
      </c>
      <c r="B252" s="17" t="s">
        <v>577</v>
      </c>
      <c r="C252" s="25" t="s">
        <v>578</v>
      </c>
      <c r="D252" s="17" t="s">
        <v>579</v>
      </c>
      <c r="E252" s="19">
        <v>1633500</v>
      </c>
      <c r="F252" s="20">
        <v>1633500</v>
      </c>
      <c r="G252" s="19">
        <f t="shared" si="14"/>
        <v>0</v>
      </c>
      <c r="H252" s="19">
        <v>0</v>
      </c>
      <c r="I252" s="19">
        <v>0</v>
      </c>
      <c r="J252" s="21" t="s">
        <v>7</v>
      </c>
      <c r="K252" s="22">
        <f t="shared" si="13"/>
        <v>0</v>
      </c>
      <c r="L252" s="19">
        <f t="shared" si="15"/>
        <v>1633500</v>
      </c>
      <c r="M252" s="19">
        <f t="shared" si="16"/>
        <v>0</v>
      </c>
    </row>
    <row r="253" spans="1:13" ht="17.100000000000001" customHeight="1" x14ac:dyDescent="0.25">
      <c r="A253" s="17" t="s">
        <v>20</v>
      </c>
      <c r="B253" s="17" t="s">
        <v>580</v>
      </c>
      <c r="C253" s="25" t="s">
        <v>544</v>
      </c>
      <c r="D253" s="17" t="s">
        <v>581</v>
      </c>
      <c r="E253" s="19">
        <v>260000</v>
      </c>
      <c r="F253" s="20">
        <v>260000</v>
      </c>
      <c r="G253" s="19">
        <f t="shared" si="14"/>
        <v>0</v>
      </c>
      <c r="H253" s="19">
        <v>0</v>
      </c>
      <c r="I253" s="19">
        <v>0</v>
      </c>
      <c r="J253" s="21" t="s">
        <v>7</v>
      </c>
      <c r="K253" s="22">
        <f t="shared" si="13"/>
        <v>0</v>
      </c>
      <c r="L253" s="19">
        <f t="shared" si="15"/>
        <v>260000</v>
      </c>
      <c r="M253" s="19">
        <f t="shared" si="16"/>
        <v>0</v>
      </c>
    </row>
    <row r="254" spans="1:13" ht="17.100000000000001" customHeight="1" x14ac:dyDescent="0.25">
      <c r="A254" s="17" t="s">
        <v>20</v>
      </c>
      <c r="B254" s="17" t="s">
        <v>582</v>
      </c>
      <c r="C254" s="25" t="s">
        <v>509</v>
      </c>
      <c r="D254" s="17" t="s">
        <v>581</v>
      </c>
      <c r="E254" s="19">
        <v>1960000</v>
      </c>
      <c r="F254" s="20">
        <v>1960000</v>
      </c>
      <c r="G254" s="19">
        <f t="shared" si="14"/>
        <v>0</v>
      </c>
      <c r="H254" s="19">
        <v>0</v>
      </c>
      <c r="I254" s="19">
        <v>0</v>
      </c>
      <c r="J254" s="21" t="s">
        <v>7</v>
      </c>
      <c r="K254" s="22">
        <f t="shared" si="13"/>
        <v>0</v>
      </c>
      <c r="L254" s="19">
        <f t="shared" si="15"/>
        <v>1960000</v>
      </c>
      <c r="M254" s="19">
        <f t="shared" si="16"/>
        <v>0</v>
      </c>
    </row>
    <row r="255" spans="1:13" ht="17.100000000000001" customHeight="1" x14ac:dyDescent="0.25">
      <c r="A255" s="17" t="s">
        <v>20</v>
      </c>
      <c r="B255" s="17" t="s">
        <v>583</v>
      </c>
      <c r="C255" s="25" t="s">
        <v>544</v>
      </c>
      <c r="D255" s="17" t="s">
        <v>584</v>
      </c>
      <c r="E255" s="19">
        <v>250000</v>
      </c>
      <c r="F255" s="20">
        <v>250000</v>
      </c>
      <c r="G255" s="19">
        <f t="shared" si="14"/>
        <v>0</v>
      </c>
      <c r="H255" s="19">
        <v>0</v>
      </c>
      <c r="I255" s="19">
        <v>0</v>
      </c>
      <c r="J255" s="21" t="s">
        <v>7</v>
      </c>
      <c r="K255" s="22">
        <f t="shared" si="13"/>
        <v>0</v>
      </c>
      <c r="L255" s="19">
        <f t="shared" si="15"/>
        <v>250000</v>
      </c>
      <c r="M255" s="19">
        <f t="shared" si="16"/>
        <v>0</v>
      </c>
    </row>
    <row r="256" spans="1:13" ht="17.100000000000001" customHeight="1" x14ac:dyDescent="0.25">
      <c r="A256" s="17" t="s">
        <v>20</v>
      </c>
      <c r="B256" s="17" t="s">
        <v>585</v>
      </c>
      <c r="C256" s="25" t="s">
        <v>586</v>
      </c>
      <c r="D256" s="17" t="s">
        <v>587</v>
      </c>
      <c r="E256" s="19">
        <v>800000</v>
      </c>
      <c r="F256" s="20">
        <v>800000</v>
      </c>
      <c r="G256" s="19">
        <f t="shared" si="14"/>
        <v>0</v>
      </c>
      <c r="H256" s="19">
        <v>0</v>
      </c>
      <c r="I256" s="19">
        <v>0</v>
      </c>
      <c r="J256" s="21" t="s">
        <v>7</v>
      </c>
      <c r="K256" s="22">
        <f t="shared" si="13"/>
        <v>0</v>
      </c>
      <c r="L256" s="19">
        <f t="shared" si="15"/>
        <v>800000</v>
      </c>
      <c r="M256" s="19">
        <f t="shared" si="16"/>
        <v>0</v>
      </c>
    </row>
    <row r="257" spans="1:13" ht="17.100000000000001" customHeight="1" x14ac:dyDescent="0.25">
      <c r="A257" s="17" t="s">
        <v>20</v>
      </c>
      <c r="B257" s="17" t="s">
        <v>590</v>
      </c>
      <c r="C257" s="25" t="s">
        <v>402</v>
      </c>
      <c r="D257" s="17" t="s">
        <v>589</v>
      </c>
      <c r="E257" s="19">
        <v>352000</v>
      </c>
      <c r="F257" s="20">
        <v>352000</v>
      </c>
      <c r="G257" s="19">
        <f t="shared" si="14"/>
        <v>0</v>
      </c>
      <c r="H257" s="19">
        <v>0</v>
      </c>
      <c r="I257" s="19">
        <v>0</v>
      </c>
      <c r="J257" s="21" t="s">
        <v>7</v>
      </c>
      <c r="K257" s="22">
        <f t="shared" si="13"/>
        <v>0</v>
      </c>
      <c r="L257" s="19">
        <f t="shared" si="15"/>
        <v>352000</v>
      </c>
      <c r="M257" s="19">
        <f t="shared" si="16"/>
        <v>0</v>
      </c>
    </row>
    <row r="258" spans="1:13" ht="17.100000000000001" customHeight="1" x14ac:dyDescent="0.25">
      <c r="A258" s="17" t="s">
        <v>20</v>
      </c>
      <c r="B258" s="17" t="s">
        <v>644</v>
      </c>
      <c r="C258" s="26" t="s">
        <v>544</v>
      </c>
      <c r="D258" s="17" t="s">
        <v>643</v>
      </c>
      <c r="E258" s="19">
        <v>1500000</v>
      </c>
      <c r="F258" s="20">
        <v>1500000</v>
      </c>
      <c r="G258" s="19">
        <f t="shared" si="14"/>
        <v>0</v>
      </c>
      <c r="H258" s="19">
        <v>0</v>
      </c>
      <c r="I258" s="19">
        <v>0</v>
      </c>
      <c r="J258" s="21" t="s">
        <v>7</v>
      </c>
      <c r="K258" s="22">
        <f t="shared" si="13"/>
        <v>0</v>
      </c>
      <c r="L258" s="19">
        <f t="shared" si="15"/>
        <v>1500000</v>
      </c>
      <c r="M258" s="19">
        <f t="shared" si="16"/>
        <v>0</v>
      </c>
    </row>
    <row r="259" spans="1:13" ht="17.100000000000001" customHeight="1" x14ac:dyDescent="0.25">
      <c r="A259" s="17" t="s">
        <v>20</v>
      </c>
      <c r="B259" s="17" t="s">
        <v>642</v>
      </c>
      <c r="C259" s="26" t="s">
        <v>509</v>
      </c>
      <c r="D259" s="17" t="s">
        <v>643</v>
      </c>
      <c r="E259" s="19">
        <v>6320000</v>
      </c>
      <c r="F259" s="20">
        <v>6320000</v>
      </c>
      <c r="G259" s="19">
        <f t="shared" si="14"/>
        <v>0</v>
      </c>
      <c r="H259" s="19">
        <v>0</v>
      </c>
      <c r="I259" s="19">
        <v>0</v>
      </c>
      <c r="J259" s="21" t="s">
        <v>7</v>
      </c>
      <c r="K259" s="22">
        <f t="shared" si="13"/>
        <v>0</v>
      </c>
      <c r="L259" s="19">
        <f t="shared" si="15"/>
        <v>6320000</v>
      </c>
      <c r="M259" s="19">
        <f t="shared" si="16"/>
        <v>0</v>
      </c>
    </row>
    <row r="260" spans="1:13" ht="17.100000000000001" customHeight="1" x14ac:dyDescent="0.25">
      <c r="A260" s="17" t="s">
        <v>20</v>
      </c>
      <c r="B260" s="17" t="s">
        <v>645</v>
      </c>
      <c r="C260" s="26" t="s">
        <v>646</v>
      </c>
      <c r="D260" s="17" t="s">
        <v>647</v>
      </c>
      <c r="E260" s="19">
        <v>4880000</v>
      </c>
      <c r="F260" s="20">
        <v>4880000</v>
      </c>
      <c r="G260" s="19">
        <f t="shared" si="14"/>
        <v>0</v>
      </c>
      <c r="H260" s="19">
        <v>0</v>
      </c>
      <c r="I260" s="19">
        <v>0</v>
      </c>
      <c r="J260" s="21" t="s">
        <v>7</v>
      </c>
      <c r="K260" s="22">
        <f t="shared" ref="K260:K309" si="17">ROUND((G260)*0.451,0)</f>
        <v>0</v>
      </c>
      <c r="L260" s="19">
        <f t="shared" si="15"/>
        <v>4880000</v>
      </c>
      <c r="M260" s="19">
        <f t="shared" si="16"/>
        <v>0</v>
      </c>
    </row>
    <row r="261" spans="1:13" ht="17.100000000000001" customHeight="1" x14ac:dyDescent="0.25">
      <c r="A261" s="17" t="s">
        <v>20</v>
      </c>
      <c r="B261" s="17" t="s">
        <v>648</v>
      </c>
      <c r="C261" s="26" t="s">
        <v>649</v>
      </c>
      <c r="D261" s="17" t="s">
        <v>650</v>
      </c>
      <c r="E261" s="19">
        <v>1936000</v>
      </c>
      <c r="F261" s="20">
        <v>1936000</v>
      </c>
      <c r="G261" s="19">
        <f t="shared" si="14"/>
        <v>0</v>
      </c>
      <c r="H261" s="19">
        <v>0</v>
      </c>
      <c r="I261" s="19">
        <v>0</v>
      </c>
      <c r="J261" s="21" t="s">
        <v>7</v>
      </c>
      <c r="K261" s="22">
        <f t="shared" si="17"/>
        <v>0</v>
      </c>
      <c r="L261" s="19">
        <f t="shared" si="15"/>
        <v>1936000</v>
      </c>
      <c r="M261" s="19">
        <f t="shared" si="16"/>
        <v>0</v>
      </c>
    </row>
    <row r="262" spans="1:13" ht="17.100000000000001" customHeight="1" x14ac:dyDescent="0.25">
      <c r="A262" s="17" t="s">
        <v>20</v>
      </c>
      <c r="B262" s="17" t="s">
        <v>640</v>
      </c>
      <c r="C262" s="26" t="s">
        <v>559</v>
      </c>
      <c r="D262" s="17" t="s">
        <v>641</v>
      </c>
      <c r="E262" s="19">
        <v>369000</v>
      </c>
      <c r="F262" s="20">
        <v>369000</v>
      </c>
      <c r="G262" s="19">
        <f t="shared" si="14"/>
        <v>0</v>
      </c>
      <c r="H262" s="19">
        <v>0</v>
      </c>
      <c r="I262" s="19">
        <v>0</v>
      </c>
      <c r="J262" s="21" t="s">
        <v>7</v>
      </c>
      <c r="K262" s="22">
        <f t="shared" si="17"/>
        <v>0</v>
      </c>
      <c r="L262" s="19">
        <f t="shared" si="15"/>
        <v>369000</v>
      </c>
      <c r="M262" s="19">
        <f t="shared" si="16"/>
        <v>0</v>
      </c>
    </row>
    <row r="263" spans="1:13" ht="17.100000000000001" customHeight="1" x14ac:dyDescent="0.25">
      <c r="A263" s="17" t="s">
        <v>20</v>
      </c>
      <c r="B263" s="17" t="s">
        <v>633</v>
      </c>
      <c r="C263" s="26" t="s">
        <v>634</v>
      </c>
      <c r="D263" s="17" t="s">
        <v>614</v>
      </c>
      <c r="E263" s="19">
        <v>300000</v>
      </c>
      <c r="F263" s="20">
        <v>300000</v>
      </c>
      <c r="G263" s="19">
        <f t="shared" si="14"/>
        <v>0</v>
      </c>
      <c r="H263" s="19">
        <v>0</v>
      </c>
      <c r="I263" s="19">
        <v>0</v>
      </c>
      <c r="J263" s="21" t="s">
        <v>7</v>
      </c>
      <c r="K263" s="22">
        <f t="shared" si="17"/>
        <v>0</v>
      </c>
      <c r="L263" s="19">
        <f t="shared" si="15"/>
        <v>300000</v>
      </c>
      <c r="M263" s="19">
        <f t="shared" si="16"/>
        <v>0</v>
      </c>
    </row>
    <row r="264" spans="1:13" ht="17.100000000000001" customHeight="1" x14ac:dyDescent="0.25">
      <c r="A264" s="17" t="s">
        <v>20</v>
      </c>
      <c r="B264" s="17" t="s">
        <v>635</v>
      </c>
      <c r="C264" s="26" t="s">
        <v>636</v>
      </c>
      <c r="D264" s="17" t="s">
        <v>614</v>
      </c>
      <c r="E264" s="19">
        <v>626400</v>
      </c>
      <c r="F264" s="20">
        <v>626400</v>
      </c>
      <c r="G264" s="19">
        <f t="shared" si="14"/>
        <v>0</v>
      </c>
      <c r="H264" s="19">
        <v>0</v>
      </c>
      <c r="I264" s="19">
        <v>0</v>
      </c>
      <c r="J264" s="21" t="s">
        <v>7</v>
      </c>
      <c r="K264" s="22">
        <f t="shared" si="17"/>
        <v>0</v>
      </c>
      <c r="L264" s="19">
        <f t="shared" si="15"/>
        <v>626400</v>
      </c>
      <c r="M264" s="19">
        <f t="shared" si="16"/>
        <v>0</v>
      </c>
    </row>
    <row r="265" spans="1:13" ht="17.100000000000001" customHeight="1" x14ac:dyDescent="0.25">
      <c r="A265" s="17" t="s">
        <v>20</v>
      </c>
      <c r="B265" s="17" t="s">
        <v>615</v>
      </c>
      <c r="C265" s="26" t="s">
        <v>448</v>
      </c>
      <c r="D265" s="17" t="s">
        <v>614</v>
      </c>
      <c r="E265" s="19">
        <v>13000000</v>
      </c>
      <c r="F265" s="20">
        <v>13000000</v>
      </c>
      <c r="G265" s="19">
        <f t="shared" si="14"/>
        <v>0</v>
      </c>
      <c r="H265" s="19">
        <v>0</v>
      </c>
      <c r="I265" s="19">
        <v>0</v>
      </c>
      <c r="J265" s="21" t="s">
        <v>7</v>
      </c>
      <c r="K265" s="22">
        <f t="shared" si="17"/>
        <v>0</v>
      </c>
      <c r="L265" s="19">
        <f t="shared" si="15"/>
        <v>13000000</v>
      </c>
      <c r="M265" s="19">
        <f t="shared" si="16"/>
        <v>0</v>
      </c>
    </row>
    <row r="266" spans="1:13" ht="17.100000000000001" customHeight="1" x14ac:dyDescent="0.25">
      <c r="A266" s="17" t="s">
        <v>20</v>
      </c>
      <c r="B266" s="17" t="s">
        <v>632</v>
      </c>
      <c r="C266" s="26" t="s">
        <v>461</v>
      </c>
      <c r="D266" s="17" t="s">
        <v>614</v>
      </c>
      <c r="E266" s="19">
        <v>3200000</v>
      </c>
      <c r="F266" s="20">
        <v>3200000</v>
      </c>
      <c r="G266" s="19">
        <f t="shared" ref="G266:G329" si="18">E266-F266</f>
        <v>0</v>
      </c>
      <c r="H266" s="19">
        <v>0</v>
      </c>
      <c r="I266" s="19">
        <v>0</v>
      </c>
      <c r="J266" s="21" t="s">
        <v>7</v>
      </c>
      <c r="K266" s="22">
        <f t="shared" si="17"/>
        <v>0</v>
      </c>
      <c r="L266" s="19">
        <f t="shared" ref="L266:L329" si="19">F266+K266</f>
        <v>3200000</v>
      </c>
      <c r="M266" s="19">
        <f t="shared" ref="M266:M329" si="20">E266-L266</f>
        <v>0</v>
      </c>
    </row>
    <row r="267" spans="1:13" ht="17.100000000000001" customHeight="1" x14ac:dyDescent="0.25">
      <c r="A267" s="17" t="s">
        <v>20</v>
      </c>
      <c r="B267" s="17" t="s">
        <v>620</v>
      </c>
      <c r="C267" s="26" t="s">
        <v>621</v>
      </c>
      <c r="D267" s="17" t="s">
        <v>614</v>
      </c>
      <c r="E267" s="19">
        <v>9200000</v>
      </c>
      <c r="F267" s="20">
        <v>9200000</v>
      </c>
      <c r="G267" s="19">
        <f t="shared" si="18"/>
        <v>0</v>
      </c>
      <c r="H267" s="19">
        <v>0</v>
      </c>
      <c r="I267" s="19">
        <v>0</v>
      </c>
      <c r="J267" s="21" t="s">
        <v>7</v>
      </c>
      <c r="K267" s="22">
        <f t="shared" si="17"/>
        <v>0</v>
      </c>
      <c r="L267" s="19">
        <f t="shared" si="19"/>
        <v>9200000</v>
      </c>
      <c r="M267" s="19">
        <f t="shared" si="20"/>
        <v>0</v>
      </c>
    </row>
    <row r="268" spans="1:13" ht="17.100000000000001" customHeight="1" x14ac:dyDescent="0.25">
      <c r="A268" s="17" t="s">
        <v>20</v>
      </c>
      <c r="B268" s="17" t="s">
        <v>626</v>
      </c>
      <c r="C268" s="26" t="s">
        <v>627</v>
      </c>
      <c r="D268" s="17" t="s">
        <v>614</v>
      </c>
      <c r="E268" s="19">
        <v>1900000</v>
      </c>
      <c r="F268" s="20">
        <v>1900000</v>
      </c>
      <c r="G268" s="19">
        <f t="shared" si="18"/>
        <v>0</v>
      </c>
      <c r="H268" s="19">
        <v>0</v>
      </c>
      <c r="I268" s="19">
        <v>0</v>
      </c>
      <c r="J268" s="21" t="s">
        <v>7</v>
      </c>
      <c r="K268" s="22">
        <f t="shared" si="17"/>
        <v>0</v>
      </c>
      <c r="L268" s="19">
        <f t="shared" si="19"/>
        <v>1900000</v>
      </c>
      <c r="M268" s="19">
        <f t="shared" si="20"/>
        <v>0</v>
      </c>
    </row>
    <row r="269" spans="1:13" ht="17.100000000000001" customHeight="1" x14ac:dyDescent="0.25">
      <c r="A269" s="17" t="s">
        <v>20</v>
      </c>
      <c r="B269" s="17" t="s">
        <v>616</v>
      </c>
      <c r="C269" s="26" t="s">
        <v>617</v>
      </c>
      <c r="D269" s="17" t="s">
        <v>614</v>
      </c>
      <c r="E269" s="19">
        <v>6000000</v>
      </c>
      <c r="F269" s="20">
        <v>6000000</v>
      </c>
      <c r="G269" s="19">
        <f t="shared" si="18"/>
        <v>0</v>
      </c>
      <c r="H269" s="19">
        <v>0</v>
      </c>
      <c r="I269" s="19">
        <v>0</v>
      </c>
      <c r="J269" s="21" t="s">
        <v>7</v>
      </c>
      <c r="K269" s="22">
        <f t="shared" si="17"/>
        <v>0</v>
      </c>
      <c r="L269" s="19">
        <f t="shared" si="19"/>
        <v>6000000</v>
      </c>
      <c r="M269" s="19">
        <f t="shared" si="20"/>
        <v>0</v>
      </c>
    </row>
    <row r="270" spans="1:13" ht="17.100000000000001" customHeight="1" x14ac:dyDescent="0.25">
      <c r="A270" s="17" t="s">
        <v>20</v>
      </c>
      <c r="B270" s="17" t="s">
        <v>618</v>
      </c>
      <c r="C270" s="26" t="s">
        <v>619</v>
      </c>
      <c r="D270" s="17" t="s">
        <v>614</v>
      </c>
      <c r="E270" s="19">
        <v>4950000</v>
      </c>
      <c r="F270" s="20">
        <v>4950000</v>
      </c>
      <c r="G270" s="19">
        <f t="shared" si="18"/>
        <v>0</v>
      </c>
      <c r="H270" s="19">
        <v>0</v>
      </c>
      <c r="I270" s="19">
        <v>0</v>
      </c>
      <c r="J270" s="21" t="s">
        <v>7</v>
      </c>
      <c r="K270" s="22">
        <f t="shared" si="17"/>
        <v>0</v>
      </c>
      <c r="L270" s="19">
        <f t="shared" si="19"/>
        <v>4950000</v>
      </c>
      <c r="M270" s="19">
        <f t="shared" si="20"/>
        <v>0</v>
      </c>
    </row>
    <row r="271" spans="1:13" ht="17.100000000000001" customHeight="1" x14ac:dyDescent="0.25">
      <c r="A271" s="17" t="s">
        <v>20</v>
      </c>
      <c r="B271" s="17" t="s">
        <v>622</v>
      </c>
      <c r="C271" s="26" t="s">
        <v>623</v>
      </c>
      <c r="D271" s="17" t="s">
        <v>614</v>
      </c>
      <c r="E271" s="19">
        <v>6400000</v>
      </c>
      <c r="F271" s="20">
        <v>6400000</v>
      </c>
      <c r="G271" s="19">
        <f t="shared" si="18"/>
        <v>0</v>
      </c>
      <c r="H271" s="19">
        <v>0</v>
      </c>
      <c r="I271" s="19">
        <v>0</v>
      </c>
      <c r="J271" s="21" t="s">
        <v>7</v>
      </c>
      <c r="K271" s="22">
        <f t="shared" si="17"/>
        <v>0</v>
      </c>
      <c r="L271" s="19">
        <f t="shared" si="19"/>
        <v>6400000</v>
      </c>
      <c r="M271" s="19">
        <f t="shared" si="20"/>
        <v>0</v>
      </c>
    </row>
    <row r="272" spans="1:13" ht="17.100000000000001" customHeight="1" x14ac:dyDescent="0.25">
      <c r="A272" s="17" t="s">
        <v>20</v>
      </c>
      <c r="B272" s="17" t="s">
        <v>624</v>
      </c>
      <c r="C272" s="26" t="s">
        <v>625</v>
      </c>
      <c r="D272" s="17" t="s">
        <v>614</v>
      </c>
      <c r="E272" s="19">
        <v>2900000</v>
      </c>
      <c r="F272" s="20">
        <v>2900000</v>
      </c>
      <c r="G272" s="19">
        <f t="shared" si="18"/>
        <v>0</v>
      </c>
      <c r="H272" s="19">
        <v>0</v>
      </c>
      <c r="I272" s="19">
        <v>0</v>
      </c>
      <c r="J272" s="21" t="s">
        <v>7</v>
      </c>
      <c r="K272" s="22">
        <f t="shared" si="17"/>
        <v>0</v>
      </c>
      <c r="L272" s="19">
        <f t="shared" si="19"/>
        <v>2900000</v>
      </c>
      <c r="M272" s="19">
        <f t="shared" si="20"/>
        <v>0</v>
      </c>
    </row>
    <row r="273" spans="1:13" ht="17.100000000000001" customHeight="1" x14ac:dyDescent="0.25">
      <c r="A273" s="17" t="s">
        <v>20</v>
      </c>
      <c r="B273" s="17" t="s">
        <v>628</v>
      </c>
      <c r="C273" s="26" t="s">
        <v>629</v>
      </c>
      <c r="D273" s="17" t="s">
        <v>614</v>
      </c>
      <c r="E273" s="19">
        <v>430000</v>
      </c>
      <c r="F273" s="20">
        <v>430000</v>
      </c>
      <c r="G273" s="19">
        <f t="shared" si="18"/>
        <v>0</v>
      </c>
      <c r="H273" s="19">
        <v>0</v>
      </c>
      <c r="I273" s="19">
        <v>0</v>
      </c>
      <c r="J273" s="21" t="s">
        <v>7</v>
      </c>
      <c r="K273" s="22">
        <f t="shared" si="17"/>
        <v>0</v>
      </c>
      <c r="L273" s="19">
        <f t="shared" si="19"/>
        <v>430000</v>
      </c>
      <c r="M273" s="19">
        <f t="shared" si="20"/>
        <v>0</v>
      </c>
    </row>
    <row r="274" spans="1:13" ht="17.100000000000001" customHeight="1" x14ac:dyDescent="0.25">
      <c r="A274" s="17" t="s">
        <v>20</v>
      </c>
      <c r="B274" s="17" t="s">
        <v>630</v>
      </c>
      <c r="C274" s="26" t="s">
        <v>631</v>
      </c>
      <c r="D274" s="17" t="s">
        <v>614</v>
      </c>
      <c r="E274" s="19">
        <v>360000</v>
      </c>
      <c r="F274" s="20">
        <v>360000</v>
      </c>
      <c r="G274" s="19">
        <f t="shared" si="18"/>
        <v>0</v>
      </c>
      <c r="H274" s="19">
        <v>0</v>
      </c>
      <c r="I274" s="19">
        <v>0</v>
      </c>
      <c r="J274" s="21" t="s">
        <v>7</v>
      </c>
      <c r="K274" s="22">
        <f t="shared" si="17"/>
        <v>0</v>
      </c>
      <c r="L274" s="19">
        <f t="shared" si="19"/>
        <v>360000</v>
      </c>
      <c r="M274" s="19">
        <f t="shared" si="20"/>
        <v>0</v>
      </c>
    </row>
    <row r="275" spans="1:13" ht="17.100000000000001" customHeight="1" x14ac:dyDescent="0.25">
      <c r="A275" s="17" t="s">
        <v>20</v>
      </c>
      <c r="B275" s="17" t="s">
        <v>612</v>
      </c>
      <c r="C275" s="26" t="s">
        <v>613</v>
      </c>
      <c r="D275" s="17" t="s">
        <v>614</v>
      </c>
      <c r="E275" s="19">
        <v>11438148</v>
      </c>
      <c r="F275" s="20">
        <v>11438148</v>
      </c>
      <c r="G275" s="19">
        <f t="shared" si="18"/>
        <v>0</v>
      </c>
      <c r="H275" s="19">
        <v>0</v>
      </c>
      <c r="I275" s="19">
        <v>0</v>
      </c>
      <c r="J275" s="21" t="s">
        <v>7</v>
      </c>
      <c r="K275" s="22">
        <f t="shared" si="17"/>
        <v>0</v>
      </c>
      <c r="L275" s="19">
        <f t="shared" si="19"/>
        <v>11438148</v>
      </c>
      <c r="M275" s="19">
        <f t="shared" si="20"/>
        <v>0</v>
      </c>
    </row>
    <row r="276" spans="1:13" ht="17.100000000000001" customHeight="1" x14ac:dyDescent="0.25">
      <c r="A276" s="17" t="s">
        <v>20</v>
      </c>
      <c r="B276" s="17" t="s">
        <v>611</v>
      </c>
      <c r="C276" s="26" t="s">
        <v>544</v>
      </c>
      <c r="D276" s="17" t="s">
        <v>610</v>
      </c>
      <c r="E276" s="19">
        <v>500000</v>
      </c>
      <c r="F276" s="20">
        <v>500000</v>
      </c>
      <c r="G276" s="19">
        <f t="shared" si="18"/>
        <v>0</v>
      </c>
      <c r="H276" s="19">
        <v>0</v>
      </c>
      <c r="I276" s="19">
        <v>0</v>
      </c>
      <c r="J276" s="21" t="s">
        <v>7</v>
      </c>
      <c r="K276" s="22">
        <f t="shared" si="17"/>
        <v>0</v>
      </c>
      <c r="L276" s="19">
        <f t="shared" si="19"/>
        <v>500000</v>
      </c>
      <c r="M276" s="19">
        <f t="shared" si="20"/>
        <v>0</v>
      </c>
    </row>
    <row r="277" spans="1:13" ht="17.100000000000001" customHeight="1" x14ac:dyDescent="0.25">
      <c r="A277" s="17" t="s">
        <v>20</v>
      </c>
      <c r="B277" s="17" t="s">
        <v>609</v>
      </c>
      <c r="C277" s="26" t="s">
        <v>509</v>
      </c>
      <c r="D277" s="17" t="s">
        <v>610</v>
      </c>
      <c r="E277" s="19">
        <v>1580000</v>
      </c>
      <c r="F277" s="20">
        <v>1580000</v>
      </c>
      <c r="G277" s="19">
        <f t="shared" si="18"/>
        <v>0</v>
      </c>
      <c r="H277" s="19">
        <v>0</v>
      </c>
      <c r="I277" s="19">
        <v>0</v>
      </c>
      <c r="J277" s="21" t="s">
        <v>7</v>
      </c>
      <c r="K277" s="22">
        <f t="shared" si="17"/>
        <v>0</v>
      </c>
      <c r="L277" s="19">
        <f t="shared" si="19"/>
        <v>1580000</v>
      </c>
      <c r="M277" s="19">
        <f t="shared" si="20"/>
        <v>0</v>
      </c>
    </row>
    <row r="278" spans="1:13" ht="17.100000000000001" customHeight="1" x14ac:dyDescent="0.25">
      <c r="A278" s="17" t="s">
        <v>20</v>
      </c>
      <c r="B278" s="17" t="s">
        <v>637</v>
      </c>
      <c r="C278" s="26" t="s">
        <v>638</v>
      </c>
      <c r="D278" s="17" t="s">
        <v>639</v>
      </c>
      <c r="E278" s="19">
        <v>990000</v>
      </c>
      <c r="F278" s="20">
        <v>990000</v>
      </c>
      <c r="G278" s="19">
        <f t="shared" si="18"/>
        <v>0</v>
      </c>
      <c r="H278" s="19">
        <v>0</v>
      </c>
      <c r="I278" s="19">
        <v>0</v>
      </c>
      <c r="J278" s="21" t="s">
        <v>7</v>
      </c>
      <c r="K278" s="22">
        <f t="shared" si="17"/>
        <v>0</v>
      </c>
      <c r="L278" s="19">
        <f t="shared" si="19"/>
        <v>990000</v>
      </c>
      <c r="M278" s="19">
        <f t="shared" si="20"/>
        <v>0</v>
      </c>
    </row>
    <row r="279" spans="1:13" ht="17.100000000000001" customHeight="1" x14ac:dyDescent="0.25">
      <c r="A279" s="27" t="s">
        <v>20</v>
      </c>
      <c r="B279" s="27" t="s">
        <v>592</v>
      </c>
      <c r="C279" s="26" t="s">
        <v>593</v>
      </c>
      <c r="D279" s="27" t="s">
        <v>594</v>
      </c>
      <c r="E279" s="28">
        <v>1235000</v>
      </c>
      <c r="F279" s="20">
        <v>1235000</v>
      </c>
      <c r="G279" s="19">
        <f t="shared" si="18"/>
        <v>0</v>
      </c>
      <c r="H279" s="19">
        <v>0</v>
      </c>
      <c r="I279" s="19">
        <v>0</v>
      </c>
      <c r="J279" s="29" t="s">
        <v>7</v>
      </c>
      <c r="K279" s="22">
        <f t="shared" si="17"/>
        <v>0</v>
      </c>
      <c r="L279" s="19">
        <f t="shared" si="19"/>
        <v>1235000</v>
      </c>
      <c r="M279" s="19">
        <f t="shared" si="20"/>
        <v>0</v>
      </c>
    </row>
    <row r="280" spans="1:13" ht="17.100000000000001" customHeight="1" x14ac:dyDescent="0.25">
      <c r="A280" s="17" t="s">
        <v>20</v>
      </c>
      <c r="B280" s="17" t="s">
        <v>597</v>
      </c>
      <c r="C280" s="25" t="s">
        <v>598</v>
      </c>
      <c r="D280" s="17" t="s">
        <v>594</v>
      </c>
      <c r="E280" s="19">
        <v>1060000</v>
      </c>
      <c r="F280" s="20">
        <v>1060000</v>
      </c>
      <c r="G280" s="19">
        <f t="shared" si="18"/>
        <v>0</v>
      </c>
      <c r="H280" s="19">
        <v>0</v>
      </c>
      <c r="I280" s="19">
        <v>0</v>
      </c>
      <c r="J280" s="21" t="s">
        <v>7</v>
      </c>
      <c r="K280" s="22">
        <f t="shared" si="17"/>
        <v>0</v>
      </c>
      <c r="L280" s="19">
        <f t="shared" si="19"/>
        <v>1060000</v>
      </c>
      <c r="M280" s="19">
        <f t="shared" si="20"/>
        <v>0</v>
      </c>
    </row>
    <row r="281" spans="1:13" ht="17.100000000000001" customHeight="1" x14ac:dyDescent="0.25">
      <c r="A281" s="17" t="s">
        <v>20</v>
      </c>
      <c r="B281" s="17" t="s">
        <v>595</v>
      </c>
      <c r="C281" s="25" t="s">
        <v>596</v>
      </c>
      <c r="D281" s="17" t="s">
        <v>594</v>
      </c>
      <c r="E281" s="19">
        <v>2788000</v>
      </c>
      <c r="F281" s="20">
        <v>2788000</v>
      </c>
      <c r="G281" s="19">
        <f t="shared" si="18"/>
        <v>0</v>
      </c>
      <c r="H281" s="19">
        <v>0</v>
      </c>
      <c r="I281" s="19">
        <v>0</v>
      </c>
      <c r="J281" s="21" t="s">
        <v>7</v>
      </c>
      <c r="K281" s="22">
        <f t="shared" si="17"/>
        <v>0</v>
      </c>
      <c r="L281" s="19">
        <f t="shared" si="19"/>
        <v>2788000</v>
      </c>
      <c r="M281" s="19">
        <f t="shared" si="20"/>
        <v>0</v>
      </c>
    </row>
    <row r="282" spans="1:13" ht="17.100000000000001" customHeight="1" x14ac:dyDescent="0.25">
      <c r="A282" s="17" t="s">
        <v>20</v>
      </c>
      <c r="B282" s="17" t="s">
        <v>599</v>
      </c>
      <c r="C282" s="25" t="s">
        <v>492</v>
      </c>
      <c r="D282" s="17" t="s">
        <v>600</v>
      </c>
      <c r="E282" s="19">
        <v>890000</v>
      </c>
      <c r="F282" s="20">
        <v>890000</v>
      </c>
      <c r="G282" s="19">
        <f t="shared" si="18"/>
        <v>0</v>
      </c>
      <c r="H282" s="19">
        <v>0</v>
      </c>
      <c r="I282" s="19">
        <v>0</v>
      </c>
      <c r="J282" s="21" t="s">
        <v>7</v>
      </c>
      <c r="K282" s="22">
        <f t="shared" si="17"/>
        <v>0</v>
      </c>
      <c r="L282" s="19">
        <f t="shared" si="19"/>
        <v>890000</v>
      </c>
      <c r="M282" s="19">
        <f t="shared" si="20"/>
        <v>0</v>
      </c>
    </row>
    <row r="283" spans="1:13" ht="17.100000000000001" customHeight="1" x14ac:dyDescent="0.25">
      <c r="A283" s="17" t="s">
        <v>20</v>
      </c>
      <c r="B283" s="17" t="s">
        <v>662</v>
      </c>
      <c r="C283" s="25" t="s">
        <v>199</v>
      </c>
      <c r="D283" s="17" t="s">
        <v>663</v>
      </c>
      <c r="E283" s="19">
        <v>676000</v>
      </c>
      <c r="F283" s="20">
        <v>676000</v>
      </c>
      <c r="G283" s="19">
        <f t="shared" si="18"/>
        <v>0</v>
      </c>
      <c r="H283" s="19">
        <v>0</v>
      </c>
      <c r="I283" s="19">
        <v>0</v>
      </c>
      <c r="J283" s="21" t="s">
        <v>7</v>
      </c>
      <c r="K283" s="22">
        <f t="shared" si="17"/>
        <v>0</v>
      </c>
      <c r="L283" s="19">
        <f t="shared" si="19"/>
        <v>676000</v>
      </c>
      <c r="M283" s="19">
        <f t="shared" si="20"/>
        <v>0</v>
      </c>
    </row>
    <row r="284" spans="1:13" ht="17.100000000000001" customHeight="1" x14ac:dyDescent="0.25">
      <c r="A284" s="17" t="s">
        <v>20</v>
      </c>
      <c r="B284" s="17" t="s">
        <v>656</v>
      </c>
      <c r="C284" s="25" t="s">
        <v>657</v>
      </c>
      <c r="D284" s="17" t="s">
        <v>658</v>
      </c>
      <c r="E284" s="19">
        <v>3701630</v>
      </c>
      <c r="F284" s="20">
        <v>3701630</v>
      </c>
      <c r="G284" s="19">
        <f t="shared" si="18"/>
        <v>0</v>
      </c>
      <c r="H284" s="19">
        <v>0</v>
      </c>
      <c r="I284" s="19">
        <v>0</v>
      </c>
      <c r="J284" s="21" t="s">
        <v>7</v>
      </c>
      <c r="K284" s="22">
        <f t="shared" si="17"/>
        <v>0</v>
      </c>
      <c r="L284" s="19">
        <f t="shared" si="19"/>
        <v>3701630</v>
      </c>
      <c r="M284" s="19">
        <f t="shared" si="20"/>
        <v>0</v>
      </c>
    </row>
    <row r="285" spans="1:13" ht="17.100000000000001" customHeight="1" x14ac:dyDescent="0.25">
      <c r="A285" s="17" t="s">
        <v>20</v>
      </c>
      <c r="B285" s="17" t="s">
        <v>653</v>
      </c>
      <c r="C285" s="25" t="s">
        <v>654</v>
      </c>
      <c r="D285" s="17" t="s">
        <v>655</v>
      </c>
      <c r="E285" s="19">
        <v>6600000</v>
      </c>
      <c r="F285" s="20">
        <v>6600000</v>
      </c>
      <c r="G285" s="19">
        <f t="shared" si="18"/>
        <v>0</v>
      </c>
      <c r="H285" s="19">
        <v>0</v>
      </c>
      <c r="I285" s="19">
        <v>0</v>
      </c>
      <c r="J285" s="21" t="s">
        <v>7</v>
      </c>
      <c r="K285" s="22">
        <f t="shared" si="17"/>
        <v>0</v>
      </c>
      <c r="L285" s="19">
        <f t="shared" si="19"/>
        <v>6600000</v>
      </c>
      <c r="M285" s="19">
        <f t="shared" si="20"/>
        <v>0</v>
      </c>
    </row>
    <row r="286" spans="1:13" ht="17.100000000000001" customHeight="1" x14ac:dyDescent="0.25">
      <c r="A286" s="17" t="s">
        <v>20</v>
      </c>
      <c r="B286" s="17" t="s">
        <v>664</v>
      </c>
      <c r="C286" s="25" t="s">
        <v>665</v>
      </c>
      <c r="D286" s="17" t="s">
        <v>666</v>
      </c>
      <c r="E286" s="19">
        <v>245000</v>
      </c>
      <c r="F286" s="20">
        <v>245000</v>
      </c>
      <c r="G286" s="19">
        <f t="shared" si="18"/>
        <v>0</v>
      </c>
      <c r="H286" s="19">
        <v>0</v>
      </c>
      <c r="I286" s="19">
        <v>0</v>
      </c>
      <c r="J286" s="21" t="s">
        <v>7</v>
      </c>
      <c r="K286" s="22">
        <f t="shared" si="17"/>
        <v>0</v>
      </c>
      <c r="L286" s="19">
        <f t="shared" si="19"/>
        <v>245000</v>
      </c>
      <c r="M286" s="19">
        <f t="shared" si="20"/>
        <v>0</v>
      </c>
    </row>
    <row r="287" spans="1:13" ht="17.100000000000001" customHeight="1" x14ac:dyDescent="0.25">
      <c r="A287" s="17" t="s">
        <v>20</v>
      </c>
      <c r="B287" s="17" t="s">
        <v>659</v>
      </c>
      <c r="C287" s="25" t="s">
        <v>660</v>
      </c>
      <c r="D287" s="17" t="s">
        <v>661</v>
      </c>
      <c r="E287" s="19">
        <v>750000</v>
      </c>
      <c r="F287" s="20">
        <v>750000</v>
      </c>
      <c r="G287" s="19">
        <f t="shared" si="18"/>
        <v>0</v>
      </c>
      <c r="H287" s="19">
        <v>0</v>
      </c>
      <c r="I287" s="19">
        <v>0</v>
      </c>
      <c r="J287" s="21" t="s">
        <v>7</v>
      </c>
      <c r="K287" s="22">
        <f t="shared" si="17"/>
        <v>0</v>
      </c>
      <c r="L287" s="19">
        <f t="shared" si="19"/>
        <v>750000</v>
      </c>
      <c r="M287" s="19">
        <f t="shared" si="20"/>
        <v>0</v>
      </c>
    </row>
    <row r="288" spans="1:13" ht="17.100000000000001" customHeight="1" x14ac:dyDescent="0.25">
      <c r="A288" s="17" t="s">
        <v>20</v>
      </c>
      <c r="B288" s="17" t="s">
        <v>668</v>
      </c>
      <c r="C288" s="25" t="s">
        <v>669</v>
      </c>
      <c r="D288" s="17" t="s">
        <v>670</v>
      </c>
      <c r="E288" s="19">
        <v>2706000</v>
      </c>
      <c r="F288" s="20">
        <v>2706000</v>
      </c>
      <c r="G288" s="19">
        <f t="shared" si="18"/>
        <v>0</v>
      </c>
      <c r="H288" s="19">
        <v>0</v>
      </c>
      <c r="I288" s="19">
        <v>0</v>
      </c>
      <c r="J288" s="21" t="s">
        <v>7</v>
      </c>
      <c r="K288" s="22">
        <f t="shared" si="17"/>
        <v>0</v>
      </c>
      <c r="L288" s="19">
        <f t="shared" si="19"/>
        <v>2706000</v>
      </c>
      <c r="M288" s="19">
        <f t="shared" si="20"/>
        <v>0</v>
      </c>
    </row>
    <row r="289" spans="1:13" ht="17.100000000000001" customHeight="1" x14ac:dyDescent="0.25">
      <c r="A289" s="17" t="s">
        <v>20</v>
      </c>
      <c r="B289" s="17" t="s">
        <v>671</v>
      </c>
      <c r="C289" s="25" t="s">
        <v>672</v>
      </c>
      <c r="D289" s="17" t="s">
        <v>670</v>
      </c>
      <c r="E289" s="19">
        <v>700000</v>
      </c>
      <c r="F289" s="20">
        <v>700000</v>
      </c>
      <c r="G289" s="19">
        <f t="shared" si="18"/>
        <v>0</v>
      </c>
      <c r="H289" s="19">
        <v>0</v>
      </c>
      <c r="I289" s="19">
        <v>0</v>
      </c>
      <c r="J289" s="21" t="s">
        <v>7</v>
      </c>
      <c r="K289" s="22">
        <f t="shared" si="17"/>
        <v>0</v>
      </c>
      <c r="L289" s="19">
        <f t="shared" si="19"/>
        <v>700000</v>
      </c>
      <c r="M289" s="19">
        <f t="shared" si="20"/>
        <v>0</v>
      </c>
    </row>
    <row r="290" spans="1:13" ht="17.100000000000001" customHeight="1" x14ac:dyDescent="0.25">
      <c r="A290" s="17" t="s">
        <v>20</v>
      </c>
      <c r="B290" s="17" t="s">
        <v>673</v>
      </c>
      <c r="C290" s="25" t="s">
        <v>559</v>
      </c>
      <c r="D290" s="17" t="s">
        <v>674</v>
      </c>
      <c r="E290" s="19">
        <v>309000</v>
      </c>
      <c r="F290" s="20">
        <v>309000</v>
      </c>
      <c r="G290" s="19">
        <f t="shared" si="18"/>
        <v>0</v>
      </c>
      <c r="H290" s="19">
        <v>0</v>
      </c>
      <c r="I290" s="19">
        <v>0</v>
      </c>
      <c r="J290" s="21" t="s">
        <v>7</v>
      </c>
      <c r="K290" s="22">
        <f t="shared" si="17"/>
        <v>0</v>
      </c>
      <c r="L290" s="19">
        <f t="shared" si="19"/>
        <v>309000</v>
      </c>
      <c r="M290" s="19">
        <f t="shared" si="20"/>
        <v>0</v>
      </c>
    </row>
    <row r="291" spans="1:13" ht="17.100000000000001" customHeight="1" x14ac:dyDescent="0.25">
      <c r="A291" s="17" t="s">
        <v>20</v>
      </c>
      <c r="B291" s="17" t="s">
        <v>675</v>
      </c>
      <c r="C291" s="25" t="s">
        <v>676</v>
      </c>
      <c r="D291" s="17" t="s">
        <v>677</v>
      </c>
      <c r="E291" s="19">
        <v>1700000</v>
      </c>
      <c r="F291" s="20">
        <v>1700000</v>
      </c>
      <c r="G291" s="19">
        <f t="shared" si="18"/>
        <v>0</v>
      </c>
      <c r="H291" s="19">
        <v>0</v>
      </c>
      <c r="I291" s="19">
        <v>0</v>
      </c>
      <c r="J291" s="21" t="s">
        <v>7</v>
      </c>
      <c r="K291" s="22">
        <f t="shared" si="17"/>
        <v>0</v>
      </c>
      <c r="L291" s="19">
        <f t="shared" si="19"/>
        <v>1700000</v>
      </c>
      <c r="M291" s="19">
        <f t="shared" si="20"/>
        <v>0</v>
      </c>
    </row>
    <row r="292" spans="1:13" ht="17.100000000000001" customHeight="1" x14ac:dyDescent="0.25">
      <c r="A292" s="17" t="s">
        <v>20</v>
      </c>
      <c r="B292" s="17" t="s">
        <v>678</v>
      </c>
      <c r="C292" s="25" t="s">
        <v>679</v>
      </c>
      <c r="D292" s="17" t="s">
        <v>677</v>
      </c>
      <c r="E292" s="19">
        <v>2100000</v>
      </c>
      <c r="F292" s="20">
        <v>2100000</v>
      </c>
      <c r="G292" s="19">
        <f t="shared" si="18"/>
        <v>0</v>
      </c>
      <c r="H292" s="19">
        <v>0</v>
      </c>
      <c r="I292" s="19">
        <v>0</v>
      </c>
      <c r="J292" s="21" t="s">
        <v>7</v>
      </c>
      <c r="K292" s="22">
        <f t="shared" si="17"/>
        <v>0</v>
      </c>
      <c r="L292" s="19">
        <f t="shared" si="19"/>
        <v>2100000</v>
      </c>
      <c r="M292" s="19">
        <f t="shared" si="20"/>
        <v>0</v>
      </c>
    </row>
    <row r="293" spans="1:13" ht="17.100000000000001" customHeight="1" x14ac:dyDescent="0.25">
      <c r="A293" s="17" t="s">
        <v>20</v>
      </c>
      <c r="B293" s="17" t="s">
        <v>682</v>
      </c>
      <c r="C293" s="25" t="s">
        <v>665</v>
      </c>
      <c r="D293" s="17" t="s">
        <v>681</v>
      </c>
      <c r="E293" s="19">
        <v>261350</v>
      </c>
      <c r="F293" s="20">
        <v>261350</v>
      </c>
      <c r="G293" s="19">
        <f t="shared" si="18"/>
        <v>0</v>
      </c>
      <c r="H293" s="19">
        <v>0</v>
      </c>
      <c r="I293" s="19">
        <v>0</v>
      </c>
      <c r="J293" s="21" t="s">
        <v>7</v>
      </c>
      <c r="K293" s="22">
        <f t="shared" si="17"/>
        <v>0</v>
      </c>
      <c r="L293" s="19">
        <f t="shared" si="19"/>
        <v>261350</v>
      </c>
      <c r="M293" s="19">
        <f t="shared" si="20"/>
        <v>0</v>
      </c>
    </row>
    <row r="294" spans="1:13" ht="17.100000000000001" customHeight="1" x14ac:dyDescent="0.25">
      <c r="A294" s="17" t="s">
        <v>20</v>
      </c>
      <c r="B294" s="17" t="s">
        <v>680</v>
      </c>
      <c r="C294" s="25" t="s">
        <v>512</v>
      </c>
      <c r="D294" s="17" t="s">
        <v>681</v>
      </c>
      <c r="E294" s="19">
        <v>12000000</v>
      </c>
      <c r="F294" s="20">
        <v>12000000</v>
      </c>
      <c r="G294" s="19">
        <f t="shared" si="18"/>
        <v>0</v>
      </c>
      <c r="H294" s="19">
        <v>0</v>
      </c>
      <c r="I294" s="19">
        <v>0</v>
      </c>
      <c r="J294" s="21" t="s">
        <v>7</v>
      </c>
      <c r="K294" s="22">
        <f t="shared" si="17"/>
        <v>0</v>
      </c>
      <c r="L294" s="19">
        <f t="shared" si="19"/>
        <v>12000000</v>
      </c>
      <c r="M294" s="19">
        <f t="shared" si="20"/>
        <v>0</v>
      </c>
    </row>
    <row r="295" spans="1:13" ht="17.100000000000001" customHeight="1" x14ac:dyDescent="0.25">
      <c r="A295" s="17" t="s">
        <v>20</v>
      </c>
      <c r="B295" s="17" t="s">
        <v>683</v>
      </c>
      <c r="C295" s="25" t="s">
        <v>684</v>
      </c>
      <c r="D295" s="17" t="s">
        <v>685</v>
      </c>
      <c r="E295" s="19">
        <v>1375000</v>
      </c>
      <c r="F295" s="20">
        <v>1375000</v>
      </c>
      <c r="G295" s="19">
        <f t="shared" si="18"/>
        <v>0</v>
      </c>
      <c r="H295" s="19">
        <v>0</v>
      </c>
      <c r="I295" s="19">
        <v>0</v>
      </c>
      <c r="J295" s="21" t="s">
        <v>7</v>
      </c>
      <c r="K295" s="22">
        <f t="shared" si="17"/>
        <v>0</v>
      </c>
      <c r="L295" s="19">
        <f t="shared" si="19"/>
        <v>1375000</v>
      </c>
      <c r="M295" s="19">
        <f t="shared" si="20"/>
        <v>0</v>
      </c>
    </row>
    <row r="296" spans="1:13" ht="17.100000000000001" customHeight="1" x14ac:dyDescent="0.25">
      <c r="A296" s="17" t="s">
        <v>20</v>
      </c>
      <c r="B296" s="17" t="s">
        <v>686</v>
      </c>
      <c r="C296" s="25" t="s">
        <v>687</v>
      </c>
      <c r="D296" s="17" t="s">
        <v>13</v>
      </c>
      <c r="E296" s="19">
        <v>1760000</v>
      </c>
      <c r="F296" s="20">
        <v>1760000</v>
      </c>
      <c r="G296" s="19">
        <f t="shared" si="18"/>
        <v>0</v>
      </c>
      <c r="H296" s="19">
        <v>0</v>
      </c>
      <c r="I296" s="19">
        <v>0</v>
      </c>
      <c r="J296" s="21" t="s">
        <v>7</v>
      </c>
      <c r="K296" s="22">
        <f t="shared" si="17"/>
        <v>0</v>
      </c>
      <c r="L296" s="19">
        <f t="shared" si="19"/>
        <v>1760000</v>
      </c>
      <c r="M296" s="19">
        <f t="shared" si="20"/>
        <v>0</v>
      </c>
    </row>
    <row r="297" spans="1:13" ht="17.100000000000001" customHeight="1" x14ac:dyDescent="0.25">
      <c r="A297" s="17" t="s">
        <v>20</v>
      </c>
      <c r="B297" s="17" t="s">
        <v>688</v>
      </c>
      <c r="C297" s="25" t="s">
        <v>654</v>
      </c>
      <c r="D297" s="17" t="s">
        <v>689</v>
      </c>
      <c r="E297" s="19">
        <v>1248000</v>
      </c>
      <c r="F297" s="20">
        <v>1248000</v>
      </c>
      <c r="G297" s="19">
        <f t="shared" si="18"/>
        <v>0</v>
      </c>
      <c r="H297" s="19">
        <v>0</v>
      </c>
      <c r="I297" s="19">
        <v>0</v>
      </c>
      <c r="J297" s="21" t="s">
        <v>7</v>
      </c>
      <c r="K297" s="22">
        <f t="shared" si="17"/>
        <v>0</v>
      </c>
      <c r="L297" s="19">
        <f t="shared" si="19"/>
        <v>1248000</v>
      </c>
      <c r="M297" s="19">
        <f t="shared" si="20"/>
        <v>0</v>
      </c>
    </row>
    <row r="298" spans="1:13" ht="17.100000000000001" customHeight="1" x14ac:dyDescent="0.25">
      <c r="A298" s="17" t="s">
        <v>20</v>
      </c>
      <c r="B298" s="17" t="s">
        <v>690</v>
      </c>
      <c r="C298" s="25" t="s">
        <v>665</v>
      </c>
      <c r="D298" s="17" t="s">
        <v>691</v>
      </c>
      <c r="E298" s="19">
        <v>522700</v>
      </c>
      <c r="F298" s="20">
        <v>522700</v>
      </c>
      <c r="G298" s="19">
        <f t="shared" si="18"/>
        <v>0</v>
      </c>
      <c r="H298" s="19">
        <v>0</v>
      </c>
      <c r="I298" s="19">
        <v>0</v>
      </c>
      <c r="J298" s="21" t="s">
        <v>7</v>
      </c>
      <c r="K298" s="22">
        <f t="shared" si="17"/>
        <v>0</v>
      </c>
      <c r="L298" s="19">
        <f t="shared" si="19"/>
        <v>522700</v>
      </c>
      <c r="M298" s="19">
        <f t="shared" si="20"/>
        <v>0</v>
      </c>
    </row>
    <row r="299" spans="1:13" ht="17.100000000000001" customHeight="1" x14ac:dyDescent="0.25">
      <c r="A299" s="17" t="s">
        <v>20</v>
      </c>
      <c r="B299" s="17" t="s">
        <v>692</v>
      </c>
      <c r="C299" s="25" t="s">
        <v>693</v>
      </c>
      <c r="D299" s="17" t="s">
        <v>694</v>
      </c>
      <c r="E299" s="19">
        <v>8360000</v>
      </c>
      <c r="F299" s="20">
        <v>8360000</v>
      </c>
      <c r="G299" s="19">
        <f t="shared" si="18"/>
        <v>0</v>
      </c>
      <c r="H299" s="19">
        <v>0</v>
      </c>
      <c r="I299" s="19">
        <v>0</v>
      </c>
      <c r="J299" s="21" t="s">
        <v>7</v>
      </c>
      <c r="K299" s="22">
        <f t="shared" si="17"/>
        <v>0</v>
      </c>
      <c r="L299" s="19">
        <f t="shared" si="19"/>
        <v>8360000</v>
      </c>
      <c r="M299" s="19">
        <f t="shared" si="20"/>
        <v>0</v>
      </c>
    </row>
    <row r="300" spans="1:13" ht="17.100000000000001" customHeight="1" x14ac:dyDescent="0.25">
      <c r="A300" s="17" t="s">
        <v>20</v>
      </c>
      <c r="B300" s="17" t="s">
        <v>697</v>
      </c>
      <c r="C300" s="25" t="s">
        <v>698</v>
      </c>
      <c r="D300" s="17" t="s">
        <v>694</v>
      </c>
      <c r="E300" s="19">
        <v>660000</v>
      </c>
      <c r="F300" s="20">
        <v>660000</v>
      </c>
      <c r="G300" s="19">
        <f t="shared" si="18"/>
        <v>0</v>
      </c>
      <c r="H300" s="19">
        <v>0</v>
      </c>
      <c r="I300" s="19">
        <v>0</v>
      </c>
      <c r="J300" s="21" t="s">
        <v>7</v>
      </c>
      <c r="K300" s="22">
        <f t="shared" si="17"/>
        <v>0</v>
      </c>
      <c r="L300" s="19">
        <f t="shared" si="19"/>
        <v>660000</v>
      </c>
      <c r="M300" s="19">
        <f t="shared" si="20"/>
        <v>0</v>
      </c>
    </row>
    <row r="301" spans="1:13" ht="17.100000000000001" customHeight="1" x14ac:dyDescent="0.25">
      <c r="A301" s="17" t="s">
        <v>20</v>
      </c>
      <c r="B301" s="17" t="s">
        <v>699</v>
      </c>
      <c r="C301" s="25" t="s">
        <v>448</v>
      </c>
      <c r="D301" s="17" t="s">
        <v>700</v>
      </c>
      <c r="E301" s="19">
        <v>79728180</v>
      </c>
      <c r="F301" s="20">
        <v>79728180</v>
      </c>
      <c r="G301" s="19">
        <f t="shared" si="18"/>
        <v>0</v>
      </c>
      <c r="H301" s="19">
        <v>0</v>
      </c>
      <c r="I301" s="19">
        <v>0</v>
      </c>
      <c r="J301" s="21" t="s">
        <v>7</v>
      </c>
      <c r="K301" s="22">
        <f t="shared" si="17"/>
        <v>0</v>
      </c>
      <c r="L301" s="19">
        <f t="shared" si="19"/>
        <v>79728180</v>
      </c>
      <c r="M301" s="19">
        <f t="shared" si="20"/>
        <v>0</v>
      </c>
    </row>
    <row r="302" spans="1:13" ht="17.100000000000001" customHeight="1" x14ac:dyDescent="0.25">
      <c r="A302" s="17" t="s">
        <v>20</v>
      </c>
      <c r="B302" s="17" t="s">
        <v>701</v>
      </c>
      <c r="C302" s="25" t="s">
        <v>702</v>
      </c>
      <c r="D302" s="17" t="s">
        <v>700</v>
      </c>
      <c r="E302" s="19">
        <v>3344900</v>
      </c>
      <c r="F302" s="20">
        <v>3344900</v>
      </c>
      <c r="G302" s="19">
        <f t="shared" si="18"/>
        <v>0</v>
      </c>
      <c r="H302" s="19">
        <v>0</v>
      </c>
      <c r="I302" s="19">
        <v>0</v>
      </c>
      <c r="J302" s="21" t="s">
        <v>7</v>
      </c>
      <c r="K302" s="22">
        <f t="shared" si="17"/>
        <v>0</v>
      </c>
      <c r="L302" s="19">
        <f t="shared" si="19"/>
        <v>3344900</v>
      </c>
      <c r="M302" s="19">
        <f t="shared" si="20"/>
        <v>0</v>
      </c>
    </row>
    <row r="303" spans="1:13" ht="17.100000000000001" customHeight="1" x14ac:dyDescent="0.25">
      <c r="A303" s="17" t="s">
        <v>20</v>
      </c>
      <c r="B303" s="17" t="s">
        <v>705</v>
      </c>
      <c r="C303" s="25" t="s">
        <v>706</v>
      </c>
      <c r="D303" s="17" t="s">
        <v>707</v>
      </c>
      <c r="E303" s="19">
        <v>2000000</v>
      </c>
      <c r="F303" s="20">
        <v>2000000</v>
      </c>
      <c r="G303" s="19">
        <f t="shared" si="18"/>
        <v>0</v>
      </c>
      <c r="H303" s="19">
        <v>0</v>
      </c>
      <c r="I303" s="19">
        <v>0</v>
      </c>
      <c r="J303" s="21" t="s">
        <v>7</v>
      </c>
      <c r="K303" s="22">
        <f t="shared" si="17"/>
        <v>0</v>
      </c>
      <c r="L303" s="19">
        <f t="shared" si="19"/>
        <v>2000000</v>
      </c>
      <c r="M303" s="19">
        <f t="shared" si="20"/>
        <v>0</v>
      </c>
    </row>
    <row r="304" spans="1:13" ht="17.100000000000001" customHeight="1" x14ac:dyDescent="0.25">
      <c r="A304" s="17" t="s">
        <v>20</v>
      </c>
      <c r="B304" s="17" t="s">
        <v>708</v>
      </c>
      <c r="C304" s="25" t="s">
        <v>489</v>
      </c>
      <c r="D304" s="17" t="s">
        <v>709</v>
      </c>
      <c r="E304" s="19">
        <v>3969530</v>
      </c>
      <c r="F304" s="20">
        <v>3969530</v>
      </c>
      <c r="G304" s="19">
        <f t="shared" si="18"/>
        <v>0</v>
      </c>
      <c r="H304" s="19">
        <v>0</v>
      </c>
      <c r="I304" s="19">
        <v>0</v>
      </c>
      <c r="J304" s="21" t="s">
        <v>7</v>
      </c>
      <c r="K304" s="22">
        <f t="shared" si="17"/>
        <v>0</v>
      </c>
      <c r="L304" s="19">
        <f t="shared" si="19"/>
        <v>3969530</v>
      </c>
      <c r="M304" s="19">
        <f t="shared" si="20"/>
        <v>0</v>
      </c>
    </row>
    <row r="305" spans="1:13" ht="17.100000000000001" customHeight="1" x14ac:dyDescent="0.25">
      <c r="A305" s="17" t="s">
        <v>20</v>
      </c>
      <c r="B305" s="17" t="s">
        <v>713</v>
      </c>
      <c r="C305" s="25" t="s">
        <v>714</v>
      </c>
      <c r="D305" s="17" t="s">
        <v>712</v>
      </c>
      <c r="E305" s="19">
        <v>1340000</v>
      </c>
      <c r="F305" s="20">
        <v>1340000</v>
      </c>
      <c r="G305" s="19">
        <f t="shared" si="18"/>
        <v>0</v>
      </c>
      <c r="H305" s="19">
        <v>0</v>
      </c>
      <c r="I305" s="19">
        <v>0</v>
      </c>
      <c r="J305" s="21" t="s">
        <v>7</v>
      </c>
      <c r="K305" s="22">
        <f t="shared" si="17"/>
        <v>0</v>
      </c>
      <c r="L305" s="19">
        <f t="shared" si="19"/>
        <v>1340000</v>
      </c>
      <c r="M305" s="19">
        <f t="shared" si="20"/>
        <v>0</v>
      </c>
    </row>
    <row r="306" spans="1:13" ht="17.100000000000001" customHeight="1" x14ac:dyDescent="0.25">
      <c r="A306" s="17" t="s">
        <v>20</v>
      </c>
      <c r="B306" s="17" t="s">
        <v>710</v>
      </c>
      <c r="C306" s="25" t="s">
        <v>711</v>
      </c>
      <c r="D306" s="17" t="s">
        <v>712</v>
      </c>
      <c r="E306" s="19">
        <v>600000</v>
      </c>
      <c r="F306" s="20">
        <v>600000</v>
      </c>
      <c r="G306" s="19">
        <f t="shared" si="18"/>
        <v>0</v>
      </c>
      <c r="H306" s="19">
        <v>0</v>
      </c>
      <c r="I306" s="19">
        <v>0</v>
      </c>
      <c r="J306" s="21" t="s">
        <v>7</v>
      </c>
      <c r="K306" s="22">
        <f t="shared" si="17"/>
        <v>0</v>
      </c>
      <c r="L306" s="19">
        <f t="shared" si="19"/>
        <v>600000</v>
      </c>
      <c r="M306" s="19">
        <f t="shared" si="20"/>
        <v>0</v>
      </c>
    </row>
    <row r="307" spans="1:13" ht="17.100000000000001" customHeight="1" x14ac:dyDescent="0.25">
      <c r="A307" s="17" t="s">
        <v>20</v>
      </c>
      <c r="B307" s="17" t="s">
        <v>715</v>
      </c>
      <c r="C307" s="25" t="s">
        <v>716</v>
      </c>
      <c r="D307" s="17" t="s">
        <v>717</v>
      </c>
      <c r="E307" s="19">
        <v>4635350</v>
      </c>
      <c r="F307" s="20">
        <v>4635350</v>
      </c>
      <c r="G307" s="19">
        <f t="shared" si="18"/>
        <v>0</v>
      </c>
      <c r="H307" s="19">
        <v>0</v>
      </c>
      <c r="I307" s="19">
        <v>0</v>
      </c>
      <c r="J307" s="21" t="s">
        <v>7</v>
      </c>
      <c r="K307" s="22">
        <f t="shared" si="17"/>
        <v>0</v>
      </c>
      <c r="L307" s="19">
        <f t="shared" si="19"/>
        <v>4635350</v>
      </c>
      <c r="M307" s="19">
        <f t="shared" si="20"/>
        <v>0</v>
      </c>
    </row>
    <row r="308" spans="1:13" ht="17.100000000000001" customHeight="1" x14ac:dyDescent="0.25">
      <c r="A308" s="17" t="s">
        <v>20</v>
      </c>
      <c r="B308" s="17" t="s">
        <v>718</v>
      </c>
      <c r="C308" s="25" t="s">
        <v>719</v>
      </c>
      <c r="D308" s="17" t="s">
        <v>720</v>
      </c>
      <c r="E308" s="19">
        <v>490000</v>
      </c>
      <c r="F308" s="20">
        <v>490000</v>
      </c>
      <c r="G308" s="19">
        <f t="shared" si="18"/>
        <v>0</v>
      </c>
      <c r="H308" s="19">
        <v>0</v>
      </c>
      <c r="I308" s="19">
        <v>0</v>
      </c>
      <c r="J308" s="21" t="s">
        <v>7</v>
      </c>
      <c r="K308" s="22">
        <f t="shared" si="17"/>
        <v>0</v>
      </c>
      <c r="L308" s="19">
        <f t="shared" si="19"/>
        <v>490000</v>
      </c>
      <c r="M308" s="19">
        <f t="shared" si="20"/>
        <v>0</v>
      </c>
    </row>
    <row r="309" spans="1:13" ht="17.100000000000001" customHeight="1" x14ac:dyDescent="0.25">
      <c r="A309" s="17" t="s">
        <v>20</v>
      </c>
      <c r="B309" s="17" t="s">
        <v>721</v>
      </c>
      <c r="C309" s="25" t="s">
        <v>722</v>
      </c>
      <c r="D309" s="17" t="s">
        <v>720</v>
      </c>
      <c r="E309" s="19">
        <v>1008700</v>
      </c>
      <c r="F309" s="20">
        <v>1008700</v>
      </c>
      <c r="G309" s="19">
        <f t="shared" si="18"/>
        <v>0</v>
      </c>
      <c r="H309" s="19">
        <v>0</v>
      </c>
      <c r="I309" s="19">
        <v>0</v>
      </c>
      <c r="J309" s="21" t="s">
        <v>7</v>
      </c>
      <c r="K309" s="22">
        <f t="shared" si="17"/>
        <v>0</v>
      </c>
      <c r="L309" s="19">
        <f t="shared" si="19"/>
        <v>1008700</v>
      </c>
      <c r="M309" s="19">
        <f t="shared" si="20"/>
        <v>0</v>
      </c>
    </row>
    <row r="310" spans="1:13" ht="17.100000000000001" customHeight="1" x14ac:dyDescent="0.25">
      <c r="A310" s="17" t="s">
        <v>20</v>
      </c>
      <c r="B310" s="17" t="s">
        <v>723</v>
      </c>
      <c r="C310" s="25" t="s">
        <v>559</v>
      </c>
      <c r="D310" s="17" t="s">
        <v>724</v>
      </c>
      <c r="E310" s="19">
        <v>338000</v>
      </c>
      <c r="F310" s="20">
        <v>338000</v>
      </c>
      <c r="G310" s="19">
        <f t="shared" si="18"/>
        <v>0</v>
      </c>
      <c r="H310" s="19">
        <v>0</v>
      </c>
      <c r="I310" s="19">
        <v>0</v>
      </c>
      <c r="J310" s="21" t="s">
        <v>7</v>
      </c>
      <c r="K310" s="22">
        <f>G310</f>
        <v>0</v>
      </c>
      <c r="L310" s="19">
        <f t="shared" si="19"/>
        <v>338000</v>
      </c>
      <c r="M310" s="19">
        <f t="shared" si="20"/>
        <v>0</v>
      </c>
    </row>
    <row r="311" spans="1:13" ht="17.100000000000001" customHeight="1" x14ac:dyDescent="0.25">
      <c r="A311" s="17" t="s">
        <v>20</v>
      </c>
      <c r="B311" s="17" t="s">
        <v>728</v>
      </c>
      <c r="C311" s="25" t="s">
        <v>729</v>
      </c>
      <c r="D311" s="17" t="s">
        <v>727</v>
      </c>
      <c r="E311" s="19">
        <v>770000</v>
      </c>
      <c r="F311" s="20">
        <v>770000</v>
      </c>
      <c r="G311" s="19">
        <f t="shared" si="18"/>
        <v>0</v>
      </c>
      <c r="H311" s="19">
        <v>0</v>
      </c>
      <c r="I311" s="19">
        <v>0</v>
      </c>
      <c r="J311" s="21" t="s">
        <v>7</v>
      </c>
      <c r="K311" s="22">
        <f t="shared" ref="K311:K349" si="21">G311</f>
        <v>0</v>
      </c>
      <c r="L311" s="19">
        <f t="shared" si="19"/>
        <v>770000</v>
      </c>
      <c r="M311" s="19">
        <f t="shared" si="20"/>
        <v>0</v>
      </c>
    </row>
    <row r="312" spans="1:13" ht="17.100000000000001" customHeight="1" x14ac:dyDescent="0.25">
      <c r="A312" s="17" t="s">
        <v>20</v>
      </c>
      <c r="B312" s="17" t="s">
        <v>725</v>
      </c>
      <c r="C312" s="25" t="s">
        <v>726</v>
      </c>
      <c r="D312" s="17" t="s">
        <v>727</v>
      </c>
      <c r="E312" s="19">
        <v>335000</v>
      </c>
      <c r="F312" s="20">
        <v>335000</v>
      </c>
      <c r="G312" s="19">
        <f t="shared" si="18"/>
        <v>0</v>
      </c>
      <c r="H312" s="19">
        <v>0</v>
      </c>
      <c r="I312" s="19">
        <v>0</v>
      </c>
      <c r="J312" s="21" t="s">
        <v>7</v>
      </c>
      <c r="K312" s="22">
        <f t="shared" si="21"/>
        <v>0</v>
      </c>
      <c r="L312" s="19">
        <f t="shared" si="19"/>
        <v>335000</v>
      </c>
      <c r="M312" s="19">
        <f t="shared" si="20"/>
        <v>0</v>
      </c>
    </row>
    <row r="313" spans="1:13" ht="17.100000000000001" customHeight="1" x14ac:dyDescent="0.25">
      <c r="A313" s="17" t="s">
        <v>20</v>
      </c>
      <c r="B313" s="17" t="s">
        <v>730</v>
      </c>
      <c r="C313" s="25" t="s">
        <v>387</v>
      </c>
      <c r="D313" s="17" t="s">
        <v>727</v>
      </c>
      <c r="E313" s="19">
        <v>1950000</v>
      </c>
      <c r="F313" s="20">
        <v>1950000</v>
      </c>
      <c r="G313" s="19">
        <f t="shared" si="18"/>
        <v>0</v>
      </c>
      <c r="H313" s="19">
        <v>0</v>
      </c>
      <c r="I313" s="19">
        <v>0</v>
      </c>
      <c r="J313" s="21" t="s">
        <v>7</v>
      </c>
      <c r="K313" s="22">
        <f t="shared" si="21"/>
        <v>0</v>
      </c>
      <c r="L313" s="19">
        <f t="shared" si="19"/>
        <v>1950000</v>
      </c>
      <c r="M313" s="19">
        <f t="shared" si="20"/>
        <v>0</v>
      </c>
    </row>
    <row r="314" spans="1:13" ht="17.100000000000001" customHeight="1" x14ac:dyDescent="0.25">
      <c r="A314" s="17" t="s">
        <v>20</v>
      </c>
      <c r="B314" s="17" t="s">
        <v>731</v>
      </c>
      <c r="C314" s="25" t="s">
        <v>732</v>
      </c>
      <c r="D314" s="17" t="s">
        <v>733</v>
      </c>
      <c r="E314" s="19">
        <v>1700000</v>
      </c>
      <c r="F314" s="20">
        <v>1700000</v>
      </c>
      <c r="G314" s="19">
        <f t="shared" si="18"/>
        <v>0</v>
      </c>
      <c r="H314" s="19">
        <v>0</v>
      </c>
      <c r="I314" s="19">
        <v>0</v>
      </c>
      <c r="J314" s="21" t="s">
        <v>7</v>
      </c>
      <c r="K314" s="22">
        <f t="shared" si="21"/>
        <v>0</v>
      </c>
      <c r="L314" s="19">
        <f t="shared" si="19"/>
        <v>1700000</v>
      </c>
      <c r="M314" s="19">
        <f t="shared" si="20"/>
        <v>0</v>
      </c>
    </row>
    <row r="315" spans="1:13" ht="17.100000000000001" customHeight="1" x14ac:dyDescent="0.25">
      <c r="A315" s="17" t="s">
        <v>20</v>
      </c>
      <c r="B315" s="17" t="s">
        <v>736</v>
      </c>
      <c r="C315" s="25" t="s">
        <v>737</v>
      </c>
      <c r="D315" s="17" t="s">
        <v>735</v>
      </c>
      <c r="E315" s="19">
        <v>1990690</v>
      </c>
      <c r="F315" s="20">
        <v>1990690</v>
      </c>
      <c r="G315" s="19">
        <f t="shared" si="18"/>
        <v>0</v>
      </c>
      <c r="H315" s="19">
        <v>0</v>
      </c>
      <c r="I315" s="19">
        <v>0</v>
      </c>
      <c r="J315" s="21" t="s">
        <v>7</v>
      </c>
      <c r="K315" s="22">
        <f t="shared" si="21"/>
        <v>0</v>
      </c>
      <c r="L315" s="19">
        <f t="shared" si="19"/>
        <v>1990690</v>
      </c>
      <c r="M315" s="19">
        <f t="shared" si="20"/>
        <v>0</v>
      </c>
    </row>
    <row r="316" spans="1:13" ht="17.100000000000001" customHeight="1" x14ac:dyDescent="0.25">
      <c r="A316" s="17" t="s">
        <v>20</v>
      </c>
      <c r="B316" s="17" t="s">
        <v>738</v>
      </c>
      <c r="C316" s="25" t="s">
        <v>564</v>
      </c>
      <c r="D316" s="17" t="s">
        <v>735</v>
      </c>
      <c r="E316" s="19">
        <v>324740</v>
      </c>
      <c r="F316" s="20">
        <v>324740</v>
      </c>
      <c r="G316" s="19">
        <f t="shared" si="18"/>
        <v>0</v>
      </c>
      <c r="H316" s="19">
        <v>0</v>
      </c>
      <c r="I316" s="19">
        <v>0</v>
      </c>
      <c r="J316" s="21" t="s">
        <v>7</v>
      </c>
      <c r="K316" s="22">
        <f t="shared" si="21"/>
        <v>0</v>
      </c>
      <c r="L316" s="19">
        <f t="shared" si="19"/>
        <v>324740</v>
      </c>
      <c r="M316" s="19">
        <f t="shared" si="20"/>
        <v>0</v>
      </c>
    </row>
    <row r="317" spans="1:13" ht="17.100000000000001" customHeight="1" x14ac:dyDescent="0.25">
      <c r="A317" s="17" t="s">
        <v>20</v>
      </c>
      <c r="B317" s="17" t="s">
        <v>734</v>
      </c>
      <c r="C317" s="25" t="s">
        <v>489</v>
      </c>
      <c r="D317" s="17" t="s">
        <v>735</v>
      </c>
      <c r="E317" s="19">
        <v>6259620</v>
      </c>
      <c r="F317" s="20">
        <v>6259620</v>
      </c>
      <c r="G317" s="19">
        <f t="shared" si="18"/>
        <v>0</v>
      </c>
      <c r="H317" s="19">
        <v>0</v>
      </c>
      <c r="I317" s="19">
        <v>0</v>
      </c>
      <c r="J317" s="21" t="s">
        <v>7</v>
      </c>
      <c r="K317" s="22">
        <f t="shared" si="21"/>
        <v>0</v>
      </c>
      <c r="L317" s="19">
        <f t="shared" si="19"/>
        <v>6259620</v>
      </c>
      <c r="M317" s="19">
        <f t="shared" si="20"/>
        <v>0</v>
      </c>
    </row>
    <row r="318" spans="1:13" ht="17.100000000000001" customHeight="1" x14ac:dyDescent="0.25">
      <c r="A318" s="17" t="s">
        <v>20</v>
      </c>
      <c r="B318" s="17" t="s">
        <v>739</v>
      </c>
      <c r="C318" s="25" t="s">
        <v>740</v>
      </c>
      <c r="D318" s="17" t="s">
        <v>741</v>
      </c>
      <c r="E318" s="19">
        <v>1155000</v>
      </c>
      <c r="F318" s="20">
        <v>1155000</v>
      </c>
      <c r="G318" s="19">
        <f t="shared" si="18"/>
        <v>0</v>
      </c>
      <c r="H318" s="19">
        <v>0</v>
      </c>
      <c r="I318" s="19">
        <v>0</v>
      </c>
      <c r="J318" s="21" t="s">
        <v>7</v>
      </c>
      <c r="K318" s="22">
        <f t="shared" si="21"/>
        <v>0</v>
      </c>
      <c r="L318" s="19">
        <f t="shared" si="19"/>
        <v>1155000</v>
      </c>
      <c r="M318" s="19">
        <f t="shared" si="20"/>
        <v>0</v>
      </c>
    </row>
    <row r="319" spans="1:13" ht="17.100000000000001" customHeight="1" x14ac:dyDescent="0.25">
      <c r="A319" s="17" t="s">
        <v>20</v>
      </c>
      <c r="B319" s="17" t="s">
        <v>744</v>
      </c>
      <c r="C319" s="25" t="s">
        <v>745</v>
      </c>
      <c r="D319" s="17" t="s">
        <v>746</v>
      </c>
      <c r="E319" s="19">
        <v>7962760</v>
      </c>
      <c r="F319" s="20">
        <v>7962760</v>
      </c>
      <c r="G319" s="19">
        <f t="shared" si="18"/>
        <v>0</v>
      </c>
      <c r="H319" s="19">
        <v>0</v>
      </c>
      <c r="I319" s="19">
        <v>0</v>
      </c>
      <c r="J319" s="21" t="s">
        <v>7</v>
      </c>
      <c r="K319" s="22">
        <f t="shared" si="21"/>
        <v>0</v>
      </c>
      <c r="L319" s="19">
        <f t="shared" si="19"/>
        <v>7962760</v>
      </c>
      <c r="M319" s="19">
        <f t="shared" si="20"/>
        <v>0</v>
      </c>
    </row>
    <row r="320" spans="1:13" ht="17.100000000000001" customHeight="1" x14ac:dyDescent="0.25">
      <c r="A320" s="17" t="s">
        <v>20</v>
      </c>
      <c r="B320" s="17" t="s">
        <v>747</v>
      </c>
      <c r="C320" s="25" t="s">
        <v>748</v>
      </c>
      <c r="D320" s="17" t="s">
        <v>746</v>
      </c>
      <c r="E320" s="19">
        <v>1407560</v>
      </c>
      <c r="F320" s="20">
        <v>1407560</v>
      </c>
      <c r="G320" s="19">
        <f t="shared" si="18"/>
        <v>0</v>
      </c>
      <c r="H320" s="19">
        <v>0</v>
      </c>
      <c r="I320" s="19">
        <v>0</v>
      </c>
      <c r="J320" s="21" t="s">
        <v>7</v>
      </c>
      <c r="K320" s="22">
        <f t="shared" si="21"/>
        <v>0</v>
      </c>
      <c r="L320" s="19">
        <f t="shared" si="19"/>
        <v>1407560</v>
      </c>
      <c r="M320" s="19">
        <f t="shared" si="20"/>
        <v>0</v>
      </c>
    </row>
    <row r="321" spans="1:13" ht="17.100000000000001" customHeight="1" x14ac:dyDescent="0.25">
      <c r="A321" s="17" t="s">
        <v>20</v>
      </c>
      <c r="B321" s="17" t="s">
        <v>749</v>
      </c>
      <c r="C321" s="25" t="s">
        <v>750</v>
      </c>
      <c r="D321" s="17" t="s">
        <v>746</v>
      </c>
      <c r="E321" s="19">
        <v>330000</v>
      </c>
      <c r="F321" s="20">
        <v>330000</v>
      </c>
      <c r="G321" s="19">
        <f t="shared" si="18"/>
        <v>0</v>
      </c>
      <c r="H321" s="19">
        <v>0</v>
      </c>
      <c r="I321" s="19">
        <v>0</v>
      </c>
      <c r="J321" s="21" t="s">
        <v>7</v>
      </c>
      <c r="K321" s="22">
        <f t="shared" si="21"/>
        <v>0</v>
      </c>
      <c r="L321" s="19">
        <f t="shared" si="19"/>
        <v>330000</v>
      </c>
      <c r="M321" s="19">
        <f t="shared" si="20"/>
        <v>0</v>
      </c>
    </row>
    <row r="322" spans="1:13" ht="17.100000000000001" customHeight="1" x14ac:dyDescent="0.25">
      <c r="A322" s="17" t="s">
        <v>20</v>
      </c>
      <c r="B322" s="17" t="s">
        <v>754</v>
      </c>
      <c r="C322" s="25" t="s">
        <v>755</v>
      </c>
      <c r="D322" s="17" t="s">
        <v>753</v>
      </c>
      <c r="E322" s="19">
        <v>2299000</v>
      </c>
      <c r="F322" s="20">
        <v>2299000</v>
      </c>
      <c r="G322" s="19">
        <f t="shared" si="18"/>
        <v>0</v>
      </c>
      <c r="H322" s="19">
        <v>0</v>
      </c>
      <c r="I322" s="19">
        <v>0</v>
      </c>
      <c r="J322" s="21" t="s">
        <v>7</v>
      </c>
      <c r="K322" s="22">
        <f t="shared" si="21"/>
        <v>0</v>
      </c>
      <c r="L322" s="19">
        <f t="shared" si="19"/>
        <v>2299000</v>
      </c>
      <c r="M322" s="19">
        <f t="shared" si="20"/>
        <v>0</v>
      </c>
    </row>
    <row r="323" spans="1:13" ht="17.100000000000001" customHeight="1" x14ac:dyDescent="0.25">
      <c r="A323" s="17" t="s">
        <v>20</v>
      </c>
      <c r="B323" s="17" t="s">
        <v>760</v>
      </c>
      <c r="C323" s="25" t="s">
        <v>761</v>
      </c>
      <c r="D323" s="17" t="s">
        <v>753</v>
      </c>
      <c r="E323" s="19">
        <v>12184700</v>
      </c>
      <c r="F323" s="20">
        <v>12184700</v>
      </c>
      <c r="G323" s="19">
        <f t="shared" si="18"/>
        <v>0</v>
      </c>
      <c r="H323" s="19">
        <v>0</v>
      </c>
      <c r="I323" s="19">
        <v>0</v>
      </c>
      <c r="J323" s="21" t="s">
        <v>7</v>
      </c>
      <c r="K323" s="22">
        <f t="shared" si="21"/>
        <v>0</v>
      </c>
      <c r="L323" s="19">
        <f t="shared" si="19"/>
        <v>12184700</v>
      </c>
      <c r="M323" s="19">
        <f t="shared" si="20"/>
        <v>0</v>
      </c>
    </row>
    <row r="324" spans="1:13" ht="17.100000000000001" customHeight="1" x14ac:dyDescent="0.25">
      <c r="A324" s="17" t="s">
        <v>20</v>
      </c>
      <c r="B324" s="17" t="s">
        <v>756</v>
      </c>
      <c r="C324" s="25" t="s">
        <v>757</v>
      </c>
      <c r="D324" s="17" t="s">
        <v>753</v>
      </c>
      <c r="E324" s="19">
        <v>1122000</v>
      </c>
      <c r="F324" s="20">
        <v>1122000</v>
      </c>
      <c r="G324" s="19">
        <f t="shared" si="18"/>
        <v>0</v>
      </c>
      <c r="H324" s="19">
        <v>0</v>
      </c>
      <c r="I324" s="19">
        <v>0</v>
      </c>
      <c r="J324" s="21" t="s">
        <v>7</v>
      </c>
      <c r="K324" s="22">
        <f t="shared" si="21"/>
        <v>0</v>
      </c>
      <c r="L324" s="19">
        <f t="shared" si="19"/>
        <v>1122000</v>
      </c>
      <c r="M324" s="19">
        <f t="shared" si="20"/>
        <v>0</v>
      </c>
    </row>
    <row r="325" spans="1:13" ht="17.100000000000001" customHeight="1" x14ac:dyDescent="0.25">
      <c r="A325" s="17" t="s">
        <v>20</v>
      </c>
      <c r="B325" s="17" t="s">
        <v>751</v>
      </c>
      <c r="C325" s="25" t="s">
        <v>752</v>
      </c>
      <c r="D325" s="17" t="s">
        <v>753</v>
      </c>
      <c r="E325" s="19">
        <v>3946800</v>
      </c>
      <c r="F325" s="20">
        <v>3946800</v>
      </c>
      <c r="G325" s="19">
        <f t="shared" si="18"/>
        <v>0</v>
      </c>
      <c r="H325" s="19">
        <v>0</v>
      </c>
      <c r="I325" s="19">
        <v>0</v>
      </c>
      <c r="J325" s="21" t="s">
        <v>7</v>
      </c>
      <c r="K325" s="22">
        <f t="shared" si="21"/>
        <v>0</v>
      </c>
      <c r="L325" s="19">
        <f t="shared" si="19"/>
        <v>3946800</v>
      </c>
      <c r="M325" s="19">
        <f t="shared" si="20"/>
        <v>0</v>
      </c>
    </row>
    <row r="326" spans="1:13" ht="17.100000000000001" customHeight="1" x14ac:dyDescent="0.25">
      <c r="A326" s="17" t="s">
        <v>20</v>
      </c>
      <c r="B326" s="17" t="s">
        <v>758</v>
      </c>
      <c r="C326" s="25" t="s">
        <v>759</v>
      </c>
      <c r="D326" s="17" t="s">
        <v>753</v>
      </c>
      <c r="E326" s="19">
        <v>1320000</v>
      </c>
      <c r="F326" s="20">
        <v>1320000</v>
      </c>
      <c r="G326" s="19">
        <f t="shared" si="18"/>
        <v>0</v>
      </c>
      <c r="H326" s="19">
        <v>0</v>
      </c>
      <c r="I326" s="19">
        <v>0</v>
      </c>
      <c r="J326" s="21" t="s">
        <v>7</v>
      </c>
      <c r="K326" s="22">
        <f t="shared" si="21"/>
        <v>0</v>
      </c>
      <c r="L326" s="19">
        <f t="shared" si="19"/>
        <v>1320000</v>
      </c>
      <c r="M326" s="19">
        <f t="shared" si="20"/>
        <v>0</v>
      </c>
    </row>
    <row r="327" spans="1:13" ht="17.100000000000001" customHeight="1" x14ac:dyDescent="0.25">
      <c r="A327" s="17" t="s">
        <v>20</v>
      </c>
      <c r="B327" s="17" t="s">
        <v>765</v>
      </c>
      <c r="C327" s="25" t="s">
        <v>766</v>
      </c>
      <c r="D327" s="17" t="s">
        <v>764</v>
      </c>
      <c r="E327" s="19">
        <v>198000</v>
      </c>
      <c r="F327" s="20">
        <v>198000</v>
      </c>
      <c r="G327" s="19">
        <f t="shared" si="18"/>
        <v>0</v>
      </c>
      <c r="H327" s="19">
        <v>0</v>
      </c>
      <c r="I327" s="19">
        <v>0</v>
      </c>
      <c r="J327" s="21" t="s">
        <v>7</v>
      </c>
      <c r="K327" s="22">
        <f t="shared" si="21"/>
        <v>0</v>
      </c>
      <c r="L327" s="19">
        <f t="shared" si="19"/>
        <v>198000</v>
      </c>
      <c r="M327" s="19">
        <f t="shared" si="20"/>
        <v>0</v>
      </c>
    </row>
    <row r="328" spans="1:13" ht="17.100000000000001" customHeight="1" x14ac:dyDescent="0.25">
      <c r="A328" s="17" t="s">
        <v>20</v>
      </c>
      <c r="B328" s="17" t="s">
        <v>762</v>
      </c>
      <c r="C328" s="25" t="s">
        <v>763</v>
      </c>
      <c r="D328" s="17" t="s">
        <v>764</v>
      </c>
      <c r="E328" s="19">
        <v>660000</v>
      </c>
      <c r="F328" s="20">
        <v>660000</v>
      </c>
      <c r="G328" s="19">
        <f t="shared" si="18"/>
        <v>0</v>
      </c>
      <c r="H328" s="19">
        <v>0</v>
      </c>
      <c r="I328" s="19">
        <v>0</v>
      </c>
      <c r="J328" s="21" t="s">
        <v>7</v>
      </c>
      <c r="K328" s="22">
        <f t="shared" si="21"/>
        <v>0</v>
      </c>
      <c r="L328" s="19">
        <f t="shared" si="19"/>
        <v>660000</v>
      </c>
      <c r="M328" s="19">
        <f t="shared" si="20"/>
        <v>0</v>
      </c>
    </row>
    <row r="329" spans="1:13" ht="17.100000000000001" customHeight="1" x14ac:dyDescent="0.25">
      <c r="A329" s="17" t="s">
        <v>20</v>
      </c>
      <c r="B329" s="17" t="s">
        <v>772</v>
      </c>
      <c r="C329" s="25" t="s">
        <v>773</v>
      </c>
      <c r="D329" s="17" t="s">
        <v>769</v>
      </c>
      <c r="E329" s="19">
        <v>5268290</v>
      </c>
      <c r="F329" s="20">
        <v>5268290</v>
      </c>
      <c r="G329" s="19">
        <f t="shared" si="18"/>
        <v>0</v>
      </c>
      <c r="H329" s="19">
        <v>0</v>
      </c>
      <c r="I329" s="19">
        <v>0</v>
      </c>
      <c r="J329" s="21" t="s">
        <v>7</v>
      </c>
      <c r="K329" s="22">
        <f t="shared" si="21"/>
        <v>0</v>
      </c>
      <c r="L329" s="19">
        <f t="shared" si="19"/>
        <v>5268290</v>
      </c>
      <c r="M329" s="19">
        <f t="shared" si="20"/>
        <v>0</v>
      </c>
    </row>
    <row r="330" spans="1:13" ht="17.100000000000001" customHeight="1" x14ac:dyDescent="0.25">
      <c r="A330" s="17" t="s">
        <v>20</v>
      </c>
      <c r="B330" s="17" t="s">
        <v>770</v>
      </c>
      <c r="C330" s="25" t="s">
        <v>771</v>
      </c>
      <c r="D330" s="17" t="s">
        <v>769</v>
      </c>
      <c r="E330" s="19">
        <v>8119610</v>
      </c>
      <c r="F330" s="20">
        <v>8119610</v>
      </c>
      <c r="G330" s="19">
        <f t="shared" ref="G330:G393" si="22">E330-F330</f>
        <v>0</v>
      </c>
      <c r="H330" s="19">
        <v>0</v>
      </c>
      <c r="I330" s="19">
        <v>0</v>
      </c>
      <c r="J330" s="21" t="s">
        <v>7</v>
      </c>
      <c r="K330" s="22">
        <f t="shared" si="21"/>
        <v>0</v>
      </c>
      <c r="L330" s="19">
        <f t="shared" ref="L330:L393" si="23">F330+K330</f>
        <v>8119610</v>
      </c>
      <c r="M330" s="19">
        <f t="shared" ref="M330:M393" si="24">E330-L330</f>
        <v>0</v>
      </c>
    </row>
    <row r="331" spans="1:13" ht="17.100000000000001" customHeight="1" x14ac:dyDescent="0.25">
      <c r="A331" s="17" t="s">
        <v>20</v>
      </c>
      <c r="B331" s="17" t="s">
        <v>774</v>
      </c>
      <c r="C331" s="25" t="s">
        <v>771</v>
      </c>
      <c r="D331" s="17" t="s">
        <v>769</v>
      </c>
      <c r="E331" s="19">
        <v>27749040</v>
      </c>
      <c r="F331" s="20">
        <v>27749040</v>
      </c>
      <c r="G331" s="19">
        <f t="shared" si="22"/>
        <v>0</v>
      </c>
      <c r="H331" s="19">
        <v>0</v>
      </c>
      <c r="I331" s="19">
        <v>0</v>
      </c>
      <c r="J331" s="21" t="s">
        <v>7</v>
      </c>
      <c r="K331" s="22">
        <f t="shared" si="21"/>
        <v>0</v>
      </c>
      <c r="L331" s="19">
        <f t="shared" si="23"/>
        <v>27749040</v>
      </c>
      <c r="M331" s="19">
        <f t="shared" si="24"/>
        <v>0</v>
      </c>
    </row>
    <row r="332" spans="1:13" ht="17.100000000000001" customHeight="1" x14ac:dyDescent="0.25">
      <c r="A332" s="17" t="s">
        <v>20</v>
      </c>
      <c r="B332" s="17" t="s">
        <v>775</v>
      </c>
      <c r="C332" s="25" t="s">
        <v>776</v>
      </c>
      <c r="D332" s="17" t="s">
        <v>769</v>
      </c>
      <c r="E332" s="19">
        <v>723880</v>
      </c>
      <c r="F332" s="20">
        <v>723880</v>
      </c>
      <c r="G332" s="19">
        <f t="shared" si="22"/>
        <v>0</v>
      </c>
      <c r="H332" s="19">
        <v>0</v>
      </c>
      <c r="I332" s="19">
        <v>0</v>
      </c>
      <c r="J332" s="21" t="s">
        <v>7</v>
      </c>
      <c r="K332" s="22">
        <f t="shared" si="21"/>
        <v>0</v>
      </c>
      <c r="L332" s="19">
        <f t="shared" si="23"/>
        <v>723880</v>
      </c>
      <c r="M332" s="19">
        <f t="shared" si="24"/>
        <v>0</v>
      </c>
    </row>
    <row r="333" spans="1:13" ht="17.100000000000001" customHeight="1" x14ac:dyDescent="0.25">
      <c r="A333" s="17" t="s">
        <v>20</v>
      </c>
      <c r="B333" s="17" t="s">
        <v>767</v>
      </c>
      <c r="C333" s="25" t="s">
        <v>768</v>
      </c>
      <c r="D333" s="17" t="s">
        <v>769</v>
      </c>
      <c r="E333" s="19">
        <v>36554330</v>
      </c>
      <c r="F333" s="20">
        <v>36554330</v>
      </c>
      <c r="G333" s="19">
        <f t="shared" si="22"/>
        <v>0</v>
      </c>
      <c r="H333" s="19">
        <v>0</v>
      </c>
      <c r="I333" s="19">
        <v>0</v>
      </c>
      <c r="J333" s="21" t="s">
        <v>7</v>
      </c>
      <c r="K333" s="22">
        <f t="shared" si="21"/>
        <v>0</v>
      </c>
      <c r="L333" s="19">
        <f t="shared" si="23"/>
        <v>36554330</v>
      </c>
      <c r="M333" s="19">
        <f t="shared" si="24"/>
        <v>0</v>
      </c>
    </row>
    <row r="334" spans="1:13" ht="17.100000000000001" customHeight="1" x14ac:dyDescent="0.25">
      <c r="A334" s="17" t="s">
        <v>20</v>
      </c>
      <c r="B334" s="17" t="s">
        <v>777</v>
      </c>
      <c r="C334" s="25" t="s">
        <v>410</v>
      </c>
      <c r="D334" s="17" t="s">
        <v>778</v>
      </c>
      <c r="E334" s="19">
        <v>302620</v>
      </c>
      <c r="F334" s="20">
        <v>302620</v>
      </c>
      <c r="G334" s="19">
        <f t="shared" si="22"/>
        <v>0</v>
      </c>
      <c r="H334" s="19">
        <v>0</v>
      </c>
      <c r="I334" s="19">
        <v>0</v>
      </c>
      <c r="J334" s="21" t="s">
        <v>7</v>
      </c>
      <c r="K334" s="22">
        <f t="shared" si="21"/>
        <v>0</v>
      </c>
      <c r="L334" s="19">
        <f t="shared" si="23"/>
        <v>302620</v>
      </c>
      <c r="M334" s="19">
        <f t="shared" si="24"/>
        <v>0</v>
      </c>
    </row>
    <row r="335" spans="1:13" ht="17.100000000000001" customHeight="1" x14ac:dyDescent="0.25">
      <c r="A335" s="17" t="s">
        <v>20</v>
      </c>
      <c r="B335" s="17" t="s">
        <v>779</v>
      </c>
      <c r="C335" s="25" t="s">
        <v>780</v>
      </c>
      <c r="D335" s="17" t="s">
        <v>781</v>
      </c>
      <c r="E335" s="19">
        <v>1386000</v>
      </c>
      <c r="F335" s="20">
        <v>1386000</v>
      </c>
      <c r="G335" s="19">
        <f t="shared" si="22"/>
        <v>0</v>
      </c>
      <c r="H335" s="19">
        <v>0</v>
      </c>
      <c r="I335" s="19">
        <v>0</v>
      </c>
      <c r="J335" s="21" t="s">
        <v>7</v>
      </c>
      <c r="K335" s="22">
        <f t="shared" si="21"/>
        <v>0</v>
      </c>
      <c r="L335" s="19">
        <f t="shared" si="23"/>
        <v>1386000</v>
      </c>
      <c r="M335" s="19">
        <f t="shared" si="24"/>
        <v>0</v>
      </c>
    </row>
    <row r="336" spans="1:13" ht="17.100000000000001" customHeight="1" x14ac:dyDescent="0.25">
      <c r="A336" s="17" t="s">
        <v>20</v>
      </c>
      <c r="B336" s="17" t="s">
        <v>782</v>
      </c>
      <c r="C336" s="25" t="s">
        <v>783</v>
      </c>
      <c r="D336" s="17" t="s">
        <v>784</v>
      </c>
      <c r="E336" s="19">
        <v>29800000</v>
      </c>
      <c r="F336" s="20">
        <v>29800000</v>
      </c>
      <c r="G336" s="19">
        <f t="shared" si="22"/>
        <v>0</v>
      </c>
      <c r="H336" s="19">
        <v>0</v>
      </c>
      <c r="I336" s="19">
        <v>0</v>
      </c>
      <c r="J336" s="21" t="s">
        <v>7</v>
      </c>
      <c r="K336" s="22">
        <f t="shared" si="21"/>
        <v>0</v>
      </c>
      <c r="L336" s="19">
        <f t="shared" si="23"/>
        <v>29800000</v>
      </c>
      <c r="M336" s="19">
        <f t="shared" si="24"/>
        <v>0</v>
      </c>
    </row>
    <row r="337" spans="1:13" ht="17.100000000000001" customHeight="1" x14ac:dyDescent="0.25">
      <c r="A337" s="17" t="s">
        <v>20</v>
      </c>
      <c r="B337" s="17" t="s">
        <v>785</v>
      </c>
      <c r="C337" s="25" t="s">
        <v>479</v>
      </c>
      <c r="D337" s="17" t="s">
        <v>786</v>
      </c>
      <c r="E337" s="19">
        <v>1834800</v>
      </c>
      <c r="F337" s="20">
        <v>1834800</v>
      </c>
      <c r="G337" s="19">
        <f t="shared" si="22"/>
        <v>0</v>
      </c>
      <c r="H337" s="19">
        <v>0</v>
      </c>
      <c r="I337" s="19">
        <v>0</v>
      </c>
      <c r="J337" s="21" t="s">
        <v>7</v>
      </c>
      <c r="K337" s="22">
        <f t="shared" si="21"/>
        <v>0</v>
      </c>
      <c r="L337" s="19">
        <f t="shared" si="23"/>
        <v>1834800</v>
      </c>
      <c r="M337" s="19">
        <f t="shared" si="24"/>
        <v>0</v>
      </c>
    </row>
    <row r="338" spans="1:13" ht="17.100000000000001" customHeight="1" x14ac:dyDescent="0.25">
      <c r="A338" s="17" t="s">
        <v>20</v>
      </c>
      <c r="B338" s="17" t="s">
        <v>787</v>
      </c>
      <c r="C338" s="25" t="s">
        <v>788</v>
      </c>
      <c r="D338" s="17" t="s">
        <v>789</v>
      </c>
      <c r="E338" s="19">
        <v>990000</v>
      </c>
      <c r="F338" s="20">
        <v>990000</v>
      </c>
      <c r="G338" s="19">
        <f t="shared" si="22"/>
        <v>0</v>
      </c>
      <c r="H338" s="19">
        <v>0</v>
      </c>
      <c r="I338" s="19">
        <v>0</v>
      </c>
      <c r="J338" s="21" t="s">
        <v>7</v>
      </c>
      <c r="K338" s="22">
        <f t="shared" si="21"/>
        <v>0</v>
      </c>
      <c r="L338" s="19">
        <f t="shared" si="23"/>
        <v>990000</v>
      </c>
      <c r="M338" s="19">
        <f t="shared" si="24"/>
        <v>0</v>
      </c>
    </row>
    <row r="339" spans="1:13" ht="17.100000000000001" customHeight="1" x14ac:dyDescent="0.25">
      <c r="A339" s="17" t="s">
        <v>20</v>
      </c>
      <c r="B339" s="17" t="s">
        <v>790</v>
      </c>
      <c r="C339" s="25" t="s">
        <v>791</v>
      </c>
      <c r="D339" s="17" t="s">
        <v>792</v>
      </c>
      <c r="E339" s="19">
        <v>638660</v>
      </c>
      <c r="F339" s="20">
        <v>638660</v>
      </c>
      <c r="G339" s="19">
        <f t="shared" si="22"/>
        <v>0</v>
      </c>
      <c r="H339" s="19">
        <v>0</v>
      </c>
      <c r="I339" s="19">
        <v>0</v>
      </c>
      <c r="J339" s="21" t="s">
        <v>7</v>
      </c>
      <c r="K339" s="22">
        <f t="shared" si="21"/>
        <v>0</v>
      </c>
      <c r="L339" s="19">
        <f t="shared" si="23"/>
        <v>638660</v>
      </c>
      <c r="M339" s="19">
        <f t="shared" si="24"/>
        <v>0</v>
      </c>
    </row>
    <row r="340" spans="1:13" ht="17.100000000000001" customHeight="1" x14ac:dyDescent="0.25">
      <c r="A340" s="17" t="s">
        <v>20</v>
      </c>
      <c r="B340" s="17" t="s">
        <v>821</v>
      </c>
      <c r="C340" s="25" t="s">
        <v>445</v>
      </c>
      <c r="D340" s="17" t="s">
        <v>795</v>
      </c>
      <c r="E340" s="19">
        <v>1440000</v>
      </c>
      <c r="F340" s="20">
        <v>1440000</v>
      </c>
      <c r="G340" s="19">
        <f t="shared" si="22"/>
        <v>0</v>
      </c>
      <c r="H340" s="19">
        <v>0</v>
      </c>
      <c r="I340" s="19">
        <v>0</v>
      </c>
      <c r="J340" s="21" t="s">
        <v>7</v>
      </c>
      <c r="K340" s="22">
        <f t="shared" si="21"/>
        <v>0</v>
      </c>
      <c r="L340" s="19">
        <f t="shared" si="23"/>
        <v>1440000</v>
      </c>
      <c r="M340" s="19">
        <f t="shared" si="24"/>
        <v>0</v>
      </c>
    </row>
    <row r="341" spans="1:13" ht="17.100000000000001" customHeight="1" x14ac:dyDescent="0.25">
      <c r="A341" s="17" t="s">
        <v>20</v>
      </c>
      <c r="B341" s="17" t="s">
        <v>800</v>
      </c>
      <c r="C341" s="25" t="s">
        <v>801</v>
      </c>
      <c r="D341" s="17" t="s">
        <v>795</v>
      </c>
      <c r="E341" s="19">
        <v>1056000</v>
      </c>
      <c r="F341" s="20">
        <v>1056000</v>
      </c>
      <c r="G341" s="19">
        <f t="shared" si="22"/>
        <v>0</v>
      </c>
      <c r="H341" s="19">
        <v>0</v>
      </c>
      <c r="I341" s="19">
        <v>0</v>
      </c>
      <c r="J341" s="21" t="s">
        <v>7</v>
      </c>
      <c r="K341" s="22">
        <f t="shared" si="21"/>
        <v>0</v>
      </c>
      <c r="L341" s="19">
        <f t="shared" si="23"/>
        <v>1056000</v>
      </c>
      <c r="M341" s="19">
        <f t="shared" si="24"/>
        <v>0</v>
      </c>
    </row>
    <row r="342" spans="1:13" ht="17.100000000000001" customHeight="1" x14ac:dyDescent="0.25">
      <c r="A342" s="17" t="s">
        <v>20</v>
      </c>
      <c r="B342" s="17" t="s">
        <v>796</v>
      </c>
      <c r="C342" s="25" t="s">
        <v>797</v>
      </c>
      <c r="D342" s="17" t="s">
        <v>795</v>
      </c>
      <c r="E342" s="19">
        <v>7697000</v>
      </c>
      <c r="F342" s="20">
        <v>7697000</v>
      </c>
      <c r="G342" s="19">
        <f t="shared" si="22"/>
        <v>0</v>
      </c>
      <c r="H342" s="19">
        <v>0</v>
      </c>
      <c r="I342" s="19">
        <v>0</v>
      </c>
      <c r="J342" s="21" t="s">
        <v>7</v>
      </c>
      <c r="K342" s="22">
        <f t="shared" si="21"/>
        <v>0</v>
      </c>
      <c r="L342" s="19">
        <f t="shared" si="23"/>
        <v>7697000</v>
      </c>
      <c r="M342" s="19">
        <f t="shared" si="24"/>
        <v>0</v>
      </c>
    </row>
    <row r="343" spans="1:13" ht="17.100000000000001" customHeight="1" x14ac:dyDescent="0.25">
      <c r="A343" s="17" t="s">
        <v>20</v>
      </c>
      <c r="B343" s="17" t="s">
        <v>794</v>
      </c>
      <c r="C343" s="25" t="s">
        <v>726</v>
      </c>
      <c r="D343" s="17" t="s">
        <v>795</v>
      </c>
      <c r="E343" s="19">
        <v>6933230</v>
      </c>
      <c r="F343" s="20">
        <v>6933230</v>
      </c>
      <c r="G343" s="19">
        <f t="shared" si="22"/>
        <v>0</v>
      </c>
      <c r="H343" s="19">
        <v>0</v>
      </c>
      <c r="I343" s="19">
        <v>0</v>
      </c>
      <c r="J343" s="21" t="s">
        <v>7</v>
      </c>
      <c r="K343" s="22">
        <f t="shared" si="21"/>
        <v>0</v>
      </c>
      <c r="L343" s="19">
        <f t="shared" si="23"/>
        <v>6933230</v>
      </c>
      <c r="M343" s="19">
        <f t="shared" si="24"/>
        <v>0</v>
      </c>
    </row>
    <row r="344" spans="1:13" ht="17.100000000000001" customHeight="1" x14ac:dyDescent="0.25">
      <c r="A344" s="17" t="s">
        <v>20</v>
      </c>
      <c r="B344" s="17" t="s">
        <v>802</v>
      </c>
      <c r="C344" s="25" t="s">
        <v>803</v>
      </c>
      <c r="D344" s="17" t="s">
        <v>795</v>
      </c>
      <c r="E344" s="19">
        <v>7440480</v>
      </c>
      <c r="F344" s="20">
        <v>7440480</v>
      </c>
      <c r="G344" s="19">
        <f t="shared" si="22"/>
        <v>0</v>
      </c>
      <c r="H344" s="19">
        <v>0</v>
      </c>
      <c r="I344" s="19">
        <v>0</v>
      </c>
      <c r="J344" s="21" t="s">
        <v>7</v>
      </c>
      <c r="K344" s="22">
        <f t="shared" si="21"/>
        <v>0</v>
      </c>
      <c r="L344" s="19">
        <f t="shared" si="23"/>
        <v>7440480</v>
      </c>
      <c r="M344" s="19">
        <f t="shared" si="24"/>
        <v>0</v>
      </c>
    </row>
    <row r="345" spans="1:13" ht="17.100000000000001" customHeight="1" x14ac:dyDescent="0.25">
      <c r="A345" s="17" t="s">
        <v>20</v>
      </c>
      <c r="B345" s="17" t="s">
        <v>798</v>
      </c>
      <c r="C345" s="25" t="s">
        <v>799</v>
      </c>
      <c r="D345" s="17" t="s">
        <v>795</v>
      </c>
      <c r="E345" s="19">
        <v>1500000</v>
      </c>
      <c r="F345" s="20">
        <v>1500000</v>
      </c>
      <c r="G345" s="19">
        <f t="shared" si="22"/>
        <v>0</v>
      </c>
      <c r="H345" s="19">
        <v>0</v>
      </c>
      <c r="I345" s="19">
        <v>0</v>
      </c>
      <c r="J345" s="21" t="s">
        <v>7</v>
      </c>
      <c r="K345" s="22">
        <f t="shared" si="21"/>
        <v>0</v>
      </c>
      <c r="L345" s="19">
        <f t="shared" si="23"/>
        <v>1500000</v>
      </c>
      <c r="M345" s="19">
        <f t="shared" si="24"/>
        <v>0</v>
      </c>
    </row>
    <row r="346" spans="1:13" ht="17.100000000000001" customHeight="1" x14ac:dyDescent="0.25">
      <c r="A346" s="17" t="s">
        <v>20</v>
      </c>
      <c r="B346" s="17" t="s">
        <v>806</v>
      </c>
      <c r="C346" s="25" t="s">
        <v>807</v>
      </c>
      <c r="D346" s="17" t="s">
        <v>808</v>
      </c>
      <c r="E346" s="19">
        <v>495000</v>
      </c>
      <c r="F346" s="20">
        <v>495000</v>
      </c>
      <c r="G346" s="19">
        <f t="shared" si="22"/>
        <v>0</v>
      </c>
      <c r="H346" s="19">
        <v>0</v>
      </c>
      <c r="I346" s="19">
        <v>0</v>
      </c>
      <c r="J346" s="21" t="s">
        <v>7</v>
      </c>
      <c r="K346" s="22">
        <f t="shared" si="21"/>
        <v>0</v>
      </c>
      <c r="L346" s="19">
        <f t="shared" si="23"/>
        <v>495000</v>
      </c>
      <c r="M346" s="19">
        <f t="shared" si="24"/>
        <v>0</v>
      </c>
    </row>
    <row r="347" spans="1:13" ht="17.100000000000001" customHeight="1" x14ac:dyDescent="0.25">
      <c r="A347" s="17" t="s">
        <v>20</v>
      </c>
      <c r="B347" s="17" t="s">
        <v>812</v>
      </c>
      <c r="C347" s="26" t="s">
        <v>979</v>
      </c>
      <c r="D347" s="17" t="s">
        <v>813</v>
      </c>
      <c r="E347" s="19">
        <v>1216530</v>
      </c>
      <c r="F347" s="20">
        <v>1216530</v>
      </c>
      <c r="G347" s="19">
        <f t="shared" si="22"/>
        <v>0</v>
      </c>
      <c r="H347" s="19">
        <v>0</v>
      </c>
      <c r="I347" s="19">
        <v>0</v>
      </c>
      <c r="J347" s="21" t="s">
        <v>7</v>
      </c>
      <c r="K347" s="22">
        <f t="shared" si="21"/>
        <v>0</v>
      </c>
      <c r="L347" s="19">
        <f t="shared" si="23"/>
        <v>1216530</v>
      </c>
      <c r="M347" s="19">
        <f t="shared" si="24"/>
        <v>0</v>
      </c>
    </row>
    <row r="348" spans="1:13" ht="17.100000000000001" customHeight="1" x14ac:dyDescent="0.25">
      <c r="A348" s="17" t="s">
        <v>20</v>
      </c>
      <c r="B348" s="17" t="s">
        <v>816</v>
      </c>
      <c r="C348" s="25" t="s">
        <v>817</v>
      </c>
      <c r="D348" s="17" t="s">
        <v>818</v>
      </c>
      <c r="E348" s="19">
        <v>1380000</v>
      </c>
      <c r="F348" s="20">
        <v>1380000</v>
      </c>
      <c r="G348" s="19">
        <f t="shared" si="22"/>
        <v>0</v>
      </c>
      <c r="H348" s="19">
        <v>0</v>
      </c>
      <c r="I348" s="19">
        <v>0</v>
      </c>
      <c r="J348" s="21" t="s">
        <v>7</v>
      </c>
      <c r="K348" s="22">
        <f t="shared" si="21"/>
        <v>0</v>
      </c>
      <c r="L348" s="19">
        <f t="shared" si="23"/>
        <v>1380000</v>
      </c>
      <c r="M348" s="19">
        <f t="shared" si="24"/>
        <v>0</v>
      </c>
    </row>
    <row r="349" spans="1:13" ht="17.100000000000001" customHeight="1" x14ac:dyDescent="0.25">
      <c r="A349" s="17" t="s">
        <v>20</v>
      </c>
      <c r="B349" s="17" t="s">
        <v>819</v>
      </c>
      <c r="C349" s="25" t="s">
        <v>820</v>
      </c>
      <c r="D349" s="17" t="s">
        <v>818</v>
      </c>
      <c r="E349" s="19">
        <v>1170000</v>
      </c>
      <c r="F349" s="20">
        <v>1170000</v>
      </c>
      <c r="G349" s="19">
        <f t="shared" si="22"/>
        <v>0</v>
      </c>
      <c r="H349" s="19">
        <v>0</v>
      </c>
      <c r="I349" s="19">
        <v>0</v>
      </c>
      <c r="J349" s="21" t="s">
        <v>7</v>
      </c>
      <c r="K349" s="22">
        <f t="shared" si="21"/>
        <v>0</v>
      </c>
      <c r="L349" s="19">
        <f t="shared" si="23"/>
        <v>1170000</v>
      </c>
      <c r="M349" s="19">
        <f t="shared" si="24"/>
        <v>0</v>
      </c>
    </row>
    <row r="350" spans="1:13" ht="17.100000000000001" customHeight="1" x14ac:dyDescent="0.25">
      <c r="A350" s="17" t="s">
        <v>20</v>
      </c>
      <c r="B350" s="17" t="s">
        <v>822</v>
      </c>
      <c r="C350" s="25" t="s">
        <v>823</v>
      </c>
      <c r="D350" s="17" t="s">
        <v>824</v>
      </c>
      <c r="E350" s="19">
        <v>1500000</v>
      </c>
      <c r="F350" s="20">
        <v>1420069</v>
      </c>
      <c r="G350" s="19">
        <f t="shared" si="22"/>
        <v>79931</v>
      </c>
      <c r="H350" s="19">
        <v>0</v>
      </c>
      <c r="I350" s="19">
        <v>0</v>
      </c>
      <c r="J350" s="21" t="s">
        <v>7</v>
      </c>
      <c r="K350" s="22">
        <f>G350</f>
        <v>79931</v>
      </c>
      <c r="L350" s="19">
        <f t="shared" si="23"/>
        <v>1500000</v>
      </c>
      <c r="M350" s="19">
        <f t="shared" si="24"/>
        <v>0</v>
      </c>
    </row>
    <row r="351" spans="1:13" ht="17.100000000000001" customHeight="1" x14ac:dyDescent="0.25">
      <c r="A351" s="17" t="s">
        <v>20</v>
      </c>
      <c r="B351" s="17" t="s">
        <v>825</v>
      </c>
      <c r="C351" s="25" t="s">
        <v>826</v>
      </c>
      <c r="D351" s="17" t="s">
        <v>827</v>
      </c>
      <c r="E351" s="19">
        <v>2500000</v>
      </c>
      <c r="F351" s="20">
        <v>2366783</v>
      </c>
      <c r="G351" s="19">
        <f t="shared" si="22"/>
        <v>133217</v>
      </c>
      <c r="H351" s="19">
        <v>0</v>
      </c>
      <c r="I351" s="19">
        <v>0</v>
      </c>
      <c r="J351" s="21" t="s">
        <v>7</v>
      </c>
      <c r="K351" s="22">
        <f t="shared" ref="K351:K398" si="25">G351</f>
        <v>133217</v>
      </c>
      <c r="L351" s="19">
        <f t="shared" si="23"/>
        <v>2500000</v>
      </c>
      <c r="M351" s="19">
        <f t="shared" si="24"/>
        <v>0</v>
      </c>
    </row>
    <row r="352" spans="1:13" ht="17.100000000000001" customHeight="1" x14ac:dyDescent="0.25">
      <c r="A352" s="17" t="s">
        <v>20</v>
      </c>
      <c r="B352" s="17" t="s">
        <v>828</v>
      </c>
      <c r="C352" s="25" t="s">
        <v>829</v>
      </c>
      <c r="D352" s="17" t="s">
        <v>19</v>
      </c>
      <c r="E352" s="19">
        <v>1880000</v>
      </c>
      <c r="F352" s="20">
        <v>1779821</v>
      </c>
      <c r="G352" s="19">
        <f t="shared" si="22"/>
        <v>100179</v>
      </c>
      <c r="H352" s="19">
        <v>0</v>
      </c>
      <c r="I352" s="19">
        <v>0</v>
      </c>
      <c r="J352" s="21" t="s">
        <v>7</v>
      </c>
      <c r="K352" s="22">
        <f t="shared" si="25"/>
        <v>100179</v>
      </c>
      <c r="L352" s="19">
        <f t="shared" si="23"/>
        <v>1880000</v>
      </c>
      <c r="M352" s="19">
        <f t="shared" si="24"/>
        <v>0</v>
      </c>
    </row>
    <row r="353" spans="1:13" ht="17.100000000000001" customHeight="1" x14ac:dyDescent="0.25">
      <c r="A353" s="17" t="s">
        <v>20</v>
      </c>
      <c r="B353" s="17" t="s">
        <v>830</v>
      </c>
      <c r="C353" s="25" t="s">
        <v>831</v>
      </c>
      <c r="D353" s="17" t="s">
        <v>832</v>
      </c>
      <c r="E353" s="19">
        <v>1819270</v>
      </c>
      <c r="F353" s="20">
        <v>1722327</v>
      </c>
      <c r="G353" s="19">
        <f t="shared" si="22"/>
        <v>96943</v>
      </c>
      <c r="H353" s="19">
        <v>0</v>
      </c>
      <c r="I353" s="19">
        <v>0</v>
      </c>
      <c r="J353" s="21" t="s">
        <v>7</v>
      </c>
      <c r="K353" s="22">
        <f t="shared" si="25"/>
        <v>96943</v>
      </c>
      <c r="L353" s="19">
        <f t="shared" si="23"/>
        <v>1819270</v>
      </c>
      <c r="M353" s="19">
        <f t="shared" si="24"/>
        <v>0</v>
      </c>
    </row>
    <row r="354" spans="1:13" ht="17.100000000000001" customHeight="1" x14ac:dyDescent="0.25">
      <c r="A354" s="17" t="s">
        <v>20</v>
      </c>
      <c r="B354" s="17" t="s">
        <v>833</v>
      </c>
      <c r="C354" s="25" t="s">
        <v>834</v>
      </c>
      <c r="D354" s="17" t="s">
        <v>835</v>
      </c>
      <c r="E354" s="19">
        <v>2915000</v>
      </c>
      <c r="F354" s="20">
        <v>2749717</v>
      </c>
      <c r="G354" s="19">
        <f t="shared" si="22"/>
        <v>165283</v>
      </c>
      <c r="H354" s="19">
        <v>0</v>
      </c>
      <c r="I354" s="19">
        <v>0</v>
      </c>
      <c r="J354" s="21" t="s">
        <v>7</v>
      </c>
      <c r="K354" s="22">
        <f t="shared" si="25"/>
        <v>165283</v>
      </c>
      <c r="L354" s="19">
        <f t="shared" si="23"/>
        <v>2915000</v>
      </c>
      <c r="M354" s="19">
        <f t="shared" si="24"/>
        <v>0</v>
      </c>
    </row>
    <row r="355" spans="1:13" ht="17.100000000000001" customHeight="1" x14ac:dyDescent="0.25">
      <c r="A355" s="17" t="s">
        <v>20</v>
      </c>
      <c r="B355" s="17" t="s">
        <v>841</v>
      </c>
      <c r="C355" s="25" t="s">
        <v>489</v>
      </c>
      <c r="D355" s="17" t="s">
        <v>837</v>
      </c>
      <c r="E355" s="19">
        <v>4412700</v>
      </c>
      <c r="F355" s="20">
        <v>4162496</v>
      </c>
      <c r="G355" s="19">
        <f t="shared" si="22"/>
        <v>250204</v>
      </c>
      <c r="H355" s="19">
        <v>0</v>
      </c>
      <c r="I355" s="19">
        <v>0</v>
      </c>
      <c r="J355" s="21" t="s">
        <v>7</v>
      </c>
      <c r="K355" s="22">
        <f t="shared" si="25"/>
        <v>250204</v>
      </c>
      <c r="L355" s="19">
        <f t="shared" si="23"/>
        <v>4412700</v>
      </c>
      <c r="M355" s="19">
        <f t="shared" si="24"/>
        <v>0</v>
      </c>
    </row>
    <row r="356" spans="1:13" ht="17.100000000000001" customHeight="1" x14ac:dyDescent="0.25">
      <c r="A356" s="17" t="s">
        <v>20</v>
      </c>
      <c r="B356" s="17" t="s">
        <v>836</v>
      </c>
      <c r="C356" s="25" t="s">
        <v>771</v>
      </c>
      <c r="D356" s="17" t="s">
        <v>837</v>
      </c>
      <c r="E356" s="19">
        <v>2706536</v>
      </c>
      <c r="F356" s="20">
        <v>2553073</v>
      </c>
      <c r="G356" s="19">
        <f t="shared" si="22"/>
        <v>153463</v>
      </c>
      <c r="H356" s="19">
        <v>0</v>
      </c>
      <c r="I356" s="19">
        <v>0</v>
      </c>
      <c r="J356" s="21" t="s">
        <v>7</v>
      </c>
      <c r="K356" s="22">
        <f t="shared" si="25"/>
        <v>153463</v>
      </c>
      <c r="L356" s="19">
        <f t="shared" si="23"/>
        <v>2706536</v>
      </c>
      <c r="M356" s="19">
        <f t="shared" si="24"/>
        <v>0</v>
      </c>
    </row>
    <row r="357" spans="1:13" ht="17.100000000000001" customHeight="1" x14ac:dyDescent="0.25">
      <c r="A357" s="17" t="s">
        <v>20</v>
      </c>
      <c r="B357" s="17" t="s">
        <v>838</v>
      </c>
      <c r="C357" s="25" t="s">
        <v>771</v>
      </c>
      <c r="D357" s="17" t="s">
        <v>837</v>
      </c>
      <c r="E357" s="19">
        <v>2706536</v>
      </c>
      <c r="F357" s="20">
        <v>2553073</v>
      </c>
      <c r="G357" s="19">
        <f t="shared" si="22"/>
        <v>153463</v>
      </c>
      <c r="H357" s="19">
        <v>0</v>
      </c>
      <c r="I357" s="19">
        <v>0</v>
      </c>
      <c r="J357" s="21" t="s">
        <v>7</v>
      </c>
      <c r="K357" s="22">
        <f t="shared" si="25"/>
        <v>153463</v>
      </c>
      <c r="L357" s="19">
        <f t="shared" si="23"/>
        <v>2706536</v>
      </c>
      <c r="M357" s="19">
        <f t="shared" si="24"/>
        <v>0</v>
      </c>
    </row>
    <row r="358" spans="1:13" ht="17.100000000000001" customHeight="1" x14ac:dyDescent="0.25">
      <c r="A358" s="17" t="s">
        <v>20</v>
      </c>
      <c r="B358" s="17" t="s">
        <v>839</v>
      </c>
      <c r="C358" s="25" t="s">
        <v>771</v>
      </c>
      <c r="D358" s="17" t="s">
        <v>837</v>
      </c>
      <c r="E358" s="19">
        <v>2706536</v>
      </c>
      <c r="F358" s="20">
        <v>2553073</v>
      </c>
      <c r="G358" s="19">
        <f t="shared" si="22"/>
        <v>153463</v>
      </c>
      <c r="H358" s="19">
        <v>0</v>
      </c>
      <c r="I358" s="19">
        <v>0</v>
      </c>
      <c r="J358" s="21" t="s">
        <v>7</v>
      </c>
      <c r="K358" s="22">
        <f t="shared" si="25"/>
        <v>153463</v>
      </c>
      <c r="L358" s="19">
        <f t="shared" si="23"/>
        <v>2706536</v>
      </c>
      <c r="M358" s="19">
        <f t="shared" si="24"/>
        <v>0</v>
      </c>
    </row>
    <row r="359" spans="1:13" ht="17.100000000000001" customHeight="1" x14ac:dyDescent="0.25">
      <c r="A359" s="17" t="s">
        <v>20</v>
      </c>
      <c r="B359" s="17" t="s">
        <v>840</v>
      </c>
      <c r="C359" s="25" t="s">
        <v>771</v>
      </c>
      <c r="D359" s="17" t="s">
        <v>837</v>
      </c>
      <c r="E359" s="19">
        <v>2706536</v>
      </c>
      <c r="F359" s="20">
        <v>2553073</v>
      </c>
      <c r="G359" s="19">
        <f t="shared" si="22"/>
        <v>153463</v>
      </c>
      <c r="H359" s="19">
        <v>0</v>
      </c>
      <c r="I359" s="19">
        <v>0</v>
      </c>
      <c r="J359" s="21" t="s">
        <v>7</v>
      </c>
      <c r="K359" s="22">
        <f t="shared" si="25"/>
        <v>153463</v>
      </c>
      <c r="L359" s="19">
        <f t="shared" si="23"/>
        <v>2706536</v>
      </c>
      <c r="M359" s="19">
        <f t="shared" si="24"/>
        <v>0</v>
      </c>
    </row>
    <row r="360" spans="1:13" ht="17.100000000000001" customHeight="1" x14ac:dyDescent="0.25">
      <c r="A360" s="17" t="s">
        <v>20</v>
      </c>
      <c r="B360" s="17" t="s">
        <v>842</v>
      </c>
      <c r="C360" s="25" t="s">
        <v>771</v>
      </c>
      <c r="D360" s="17" t="s">
        <v>837</v>
      </c>
      <c r="E360" s="19">
        <v>2706536</v>
      </c>
      <c r="F360" s="20">
        <v>2553073</v>
      </c>
      <c r="G360" s="19">
        <f t="shared" si="22"/>
        <v>153463</v>
      </c>
      <c r="H360" s="19">
        <v>0</v>
      </c>
      <c r="I360" s="19">
        <v>0</v>
      </c>
      <c r="J360" s="21" t="s">
        <v>7</v>
      </c>
      <c r="K360" s="22">
        <f t="shared" si="25"/>
        <v>153463</v>
      </c>
      <c r="L360" s="19">
        <f t="shared" si="23"/>
        <v>2706536</v>
      </c>
      <c r="M360" s="19">
        <f t="shared" si="24"/>
        <v>0</v>
      </c>
    </row>
    <row r="361" spans="1:13" ht="17.100000000000001" customHeight="1" x14ac:dyDescent="0.25">
      <c r="A361" s="17" t="s">
        <v>20</v>
      </c>
      <c r="B361" s="17" t="s">
        <v>843</v>
      </c>
      <c r="C361" s="25" t="s">
        <v>844</v>
      </c>
      <c r="D361" s="17" t="s">
        <v>845</v>
      </c>
      <c r="E361" s="19">
        <v>924000</v>
      </c>
      <c r="F361" s="20">
        <v>871608</v>
      </c>
      <c r="G361" s="19">
        <f t="shared" si="22"/>
        <v>52392</v>
      </c>
      <c r="H361" s="19">
        <v>0</v>
      </c>
      <c r="I361" s="19">
        <v>0</v>
      </c>
      <c r="J361" s="21" t="s">
        <v>7</v>
      </c>
      <c r="K361" s="22">
        <f t="shared" si="25"/>
        <v>52392</v>
      </c>
      <c r="L361" s="19">
        <f t="shared" si="23"/>
        <v>924000</v>
      </c>
      <c r="M361" s="19">
        <f t="shared" si="24"/>
        <v>0</v>
      </c>
    </row>
    <row r="362" spans="1:13" ht="17.100000000000001" customHeight="1" x14ac:dyDescent="0.25">
      <c r="A362" s="17" t="s">
        <v>20</v>
      </c>
      <c r="B362" s="17" t="s">
        <v>864</v>
      </c>
      <c r="C362" s="25" t="s">
        <v>865</v>
      </c>
      <c r="D362" s="17" t="s">
        <v>848</v>
      </c>
      <c r="E362" s="19">
        <v>854000</v>
      </c>
      <c r="F362" s="20">
        <v>805577</v>
      </c>
      <c r="G362" s="19">
        <f t="shared" si="22"/>
        <v>48423</v>
      </c>
      <c r="H362" s="19">
        <v>0</v>
      </c>
      <c r="I362" s="19">
        <v>0</v>
      </c>
      <c r="J362" s="21" t="s">
        <v>7</v>
      </c>
      <c r="K362" s="22">
        <f t="shared" si="25"/>
        <v>48423</v>
      </c>
      <c r="L362" s="19">
        <f t="shared" si="23"/>
        <v>854000</v>
      </c>
      <c r="M362" s="19">
        <f t="shared" si="24"/>
        <v>0</v>
      </c>
    </row>
    <row r="363" spans="1:13" ht="17.100000000000001" customHeight="1" x14ac:dyDescent="0.25">
      <c r="A363" s="17" t="s">
        <v>20</v>
      </c>
      <c r="B363" s="17" t="s">
        <v>877</v>
      </c>
      <c r="C363" s="25" t="s">
        <v>878</v>
      </c>
      <c r="D363" s="17" t="s">
        <v>848</v>
      </c>
      <c r="E363" s="19">
        <v>3260000</v>
      </c>
      <c r="F363" s="20">
        <v>3075155</v>
      </c>
      <c r="G363" s="19">
        <f t="shared" si="22"/>
        <v>184845</v>
      </c>
      <c r="H363" s="19">
        <v>0</v>
      </c>
      <c r="I363" s="19">
        <v>0</v>
      </c>
      <c r="J363" s="21" t="s">
        <v>7</v>
      </c>
      <c r="K363" s="22">
        <f t="shared" si="25"/>
        <v>184845</v>
      </c>
      <c r="L363" s="19">
        <f t="shared" si="23"/>
        <v>3260000</v>
      </c>
      <c r="M363" s="19">
        <f t="shared" si="24"/>
        <v>0</v>
      </c>
    </row>
    <row r="364" spans="1:13" ht="17.100000000000001" customHeight="1" x14ac:dyDescent="0.25">
      <c r="A364" s="17" t="s">
        <v>20</v>
      </c>
      <c r="B364" s="17" t="s">
        <v>873</v>
      </c>
      <c r="C364" s="25" t="s">
        <v>874</v>
      </c>
      <c r="D364" s="17" t="s">
        <v>848</v>
      </c>
      <c r="E364" s="19">
        <v>2990000</v>
      </c>
      <c r="F364" s="20">
        <v>2820464</v>
      </c>
      <c r="G364" s="19">
        <f t="shared" si="22"/>
        <v>169536</v>
      </c>
      <c r="H364" s="19">
        <v>0</v>
      </c>
      <c r="I364" s="19">
        <v>0</v>
      </c>
      <c r="J364" s="21" t="s">
        <v>7</v>
      </c>
      <c r="K364" s="22">
        <f t="shared" si="25"/>
        <v>169536</v>
      </c>
      <c r="L364" s="19">
        <f t="shared" si="23"/>
        <v>2990000</v>
      </c>
      <c r="M364" s="19">
        <f t="shared" si="24"/>
        <v>0</v>
      </c>
    </row>
    <row r="365" spans="1:13" ht="17.100000000000001" customHeight="1" x14ac:dyDescent="0.25">
      <c r="A365" s="17" t="s">
        <v>20</v>
      </c>
      <c r="B365" s="17" t="s">
        <v>875</v>
      </c>
      <c r="C365" s="25" t="s">
        <v>876</v>
      </c>
      <c r="D365" s="17" t="s">
        <v>848</v>
      </c>
      <c r="E365" s="19">
        <v>3390000</v>
      </c>
      <c r="F365" s="20">
        <v>3197784</v>
      </c>
      <c r="G365" s="19">
        <f t="shared" si="22"/>
        <v>192216</v>
      </c>
      <c r="H365" s="19">
        <v>0</v>
      </c>
      <c r="I365" s="19">
        <v>0</v>
      </c>
      <c r="J365" s="21" t="s">
        <v>7</v>
      </c>
      <c r="K365" s="22">
        <f t="shared" si="25"/>
        <v>192216</v>
      </c>
      <c r="L365" s="19">
        <f t="shared" si="23"/>
        <v>3390000</v>
      </c>
      <c r="M365" s="19">
        <f t="shared" si="24"/>
        <v>0</v>
      </c>
    </row>
    <row r="366" spans="1:13" ht="17.100000000000001" customHeight="1" x14ac:dyDescent="0.25">
      <c r="A366" s="17" t="s">
        <v>20</v>
      </c>
      <c r="B366" s="17" t="s">
        <v>857</v>
      </c>
      <c r="C366" s="25" t="s">
        <v>858</v>
      </c>
      <c r="D366" s="17" t="s">
        <v>848</v>
      </c>
      <c r="E366" s="19">
        <v>2540000</v>
      </c>
      <c r="F366" s="20">
        <v>2395980</v>
      </c>
      <c r="G366" s="19">
        <f t="shared" si="22"/>
        <v>144020</v>
      </c>
      <c r="H366" s="19">
        <v>0</v>
      </c>
      <c r="I366" s="19">
        <v>0</v>
      </c>
      <c r="J366" s="21" t="s">
        <v>7</v>
      </c>
      <c r="K366" s="22">
        <f t="shared" si="25"/>
        <v>144020</v>
      </c>
      <c r="L366" s="19">
        <f t="shared" si="23"/>
        <v>2540000</v>
      </c>
      <c r="M366" s="19">
        <f t="shared" si="24"/>
        <v>0</v>
      </c>
    </row>
    <row r="367" spans="1:13" ht="17.100000000000001" customHeight="1" x14ac:dyDescent="0.25">
      <c r="A367" s="17" t="s">
        <v>20</v>
      </c>
      <c r="B367" s="17" t="s">
        <v>853</v>
      </c>
      <c r="C367" s="25" t="s">
        <v>854</v>
      </c>
      <c r="D367" s="17" t="s">
        <v>848</v>
      </c>
      <c r="E367" s="19">
        <v>2731640</v>
      </c>
      <c r="F367" s="20">
        <v>2576753</v>
      </c>
      <c r="G367" s="19">
        <f t="shared" si="22"/>
        <v>154887</v>
      </c>
      <c r="H367" s="19">
        <v>0</v>
      </c>
      <c r="I367" s="19">
        <v>0</v>
      </c>
      <c r="J367" s="21" t="s">
        <v>7</v>
      </c>
      <c r="K367" s="22">
        <f t="shared" si="25"/>
        <v>154887</v>
      </c>
      <c r="L367" s="19">
        <f t="shared" si="23"/>
        <v>2731640</v>
      </c>
      <c r="M367" s="19">
        <f t="shared" si="24"/>
        <v>0</v>
      </c>
    </row>
    <row r="368" spans="1:13" ht="17.100000000000001" customHeight="1" x14ac:dyDescent="0.25">
      <c r="A368" s="17" t="s">
        <v>20</v>
      </c>
      <c r="B368" s="17" t="s">
        <v>871</v>
      </c>
      <c r="C368" s="25" t="s">
        <v>872</v>
      </c>
      <c r="D368" s="17" t="s">
        <v>848</v>
      </c>
      <c r="E368" s="19">
        <v>2300000</v>
      </c>
      <c r="F368" s="20">
        <v>2169588</v>
      </c>
      <c r="G368" s="19">
        <f t="shared" si="22"/>
        <v>130412</v>
      </c>
      <c r="H368" s="19">
        <v>0</v>
      </c>
      <c r="I368" s="19">
        <v>0</v>
      </c>
      <c r="J368" s="21" t="s">
        <v>7</v>
      </c>
      <c r="K368" s="22">
        <f t="shared" si="25"/>
        <v>130412</v>
      </c>
      <c r="L368" s="19">
        <f t="shared" si="23"/>
        <v>2300000</v>
      </c>
      <c r="M368" s="19">
        <f t="shared" si="24"/>
        <v>0</v>
      </c>
    </row>
    <row r="369" spans="1:13" ht="17.100000000000001" customHeight="1" x14ac:dyDescent="0.25">
      <c r="A369" s="17" t="s">
        <v>20</v>
      </c>
      <c r="B369" s="17" t="s">
        <v>855</v>
      </c>
      <c r="C369" s="25" t="s">
        <v>856</v>
      </c>
      <c r="D369" s="17" t="s">
        <v>848</v>
      </c>
      <c r="E369" s="19">
        <v>2900000</v>
      </c>
      <c r="F369" s="20">
        <v>2735567</v>
      </c>
      <c r="G369" s="19">
        <f t="shared" si="22"/>
        <v>164433</v>
      </c>
      <c r="H369" s="19">
        <v>0</v>
      </c>
      <c r="I369" s="19">
        <v>0</v>
      </c>
      <c r="J369" s="21" t="s">
        <v>7</v>
      </c>
      <c r="K369" s="22">
        <f t="shared" si="25"/>
        <v>164433</v>
      </c>
      <c r="L369" s="19">
        <f t="shared" si="23"/>
        <v>2900000</v>
      </c>
      <c r="M369" s="19">
        <f t="shared" si="24"/>
        <v>0</v>
      </c>
    </row>
    <row r="370" spans="1:13" ht="17.100000000000001" customHeight="1" x14ac:dyDescent="0.25">
      <c r="A370" s="17" t="s">
        <v>20</v>
      </c>
      <c r="B370" s="17" t="s">
        <v>868</v>
      </c>
      <c r="C370" s="25" t="s">
        <v>856</v>
      </c>
      <c r="D370" s="17" t="s">
        <v>848</v>
      </c>
      <c r="E370" s="19">
        <v>2900000</v>
      </c>
      <c r="F370" s="20">
        <v>2735567</v>
      </c>
      <c r="G370" s="19">
        <f t="shared" si="22"/>
        <v>164433</v>
      </c>
      <c r="H370" s="19">
        <v>0</v>
      </c>
      <c r="I370" s="19">
        <v>0</v>
      </c>
      <c r="J370" s="21" t="s">
        <v>7</v>
      </c>
      <c r="K370" s="22">
        <f t="shared" si="25"/>
        <v>164433</v>
      </c>
      <c r="L370" s="19">
        <f t="shared" si="23"/>
        <v>2900000</v>
      </c>
      <c r="M370" s="19">
        <f t="shared" si="24"/>
        <v>0</v>
      </c>
    </row>
    <row r="371" spans="1:13" ht="17.100000000000001" customHeight="1" x14ac:dyDescent="0.25">
      <c r="A371" s="17" t="s">
        <v>20</v>
      </c>
      <c r="B371" s="17" t="s">
        <v>869</v>
      </c>
      <c r="C371" s="25" t="s">
        <v>870</v>
      </c>
      <c r="D371" s="17" t="s">
        <v>848</v>
      </c>
      <c r="E371" s="19">
        <v>3130000</v>
      </c>
      <c r="F371" s="20">
        <v>2952526</v>
      </c>
      <c r="G371" s="19">
        <f t="shared" si="22"/>
        <v>177474</v>
      </c>
      <c r="H371" s="19">
        <v>0</v>
      </c>
      <c r="I371" s="19">
        <v>0</v>
      </c>
      <c r="J371" s="21" t="s">
        <v>7</v>
      </c>
      <c r="K371" s="22">
        <f t="shared" si="25"/>
        <v>177474</v>
      </c>
      <c r="L371" s="19">
        <f t="shared" si="23"/>
        <v>3130000</v>
      </c>
      <c r="M371" s="19">
        <f t="shared" si="24"/>
        <v>0</v>
      </c>
    </row>
    <row r="372" spans="1:13" ht="17.100000000000001" customHeight="1" x14ac:dyDescent="0.25">
      <c r="A372" s="17" t="s">
        <v>20</v>
      </c>
      <c r="B372" s="17" t="s">
        <v>846</v>
      </c>
      <c r="C372" s="25" t="s">
        <v>847</v>
      </c>
      <c r="D372" s="17" t="s">
        <v>848</v>
      </c>
      <c r="E372" s="19">
        <v>352000</v>
      </c>
      <c r="F372" s="20">
        <v>332041</v>
      </c>
      <c r="G372" s="19">
        <f t="shared" si="22"/>
        <v>19959</v>
      </c>
      <c r="H372" s="19">
        <v>0</v>
      </c>
      <c r="I372" s="19">
        <v>0</v>
      </c>
      <c r="J372" s="21" t="s">
        <v>7</v>
      </c>
      <c r="K372" s="22">
        <f t="shared" si="25"/>
        <v>19959</v>
      </c>
      <c r="L372" s="19">
        <f t="shared" si="23"/>
        <v>352000</v>
      </c>
      <c r="M372" s="19">
        <f t="shared" si="24"/>
        <v>0</v>
      </c>
    </row>
    <row r="373" spans="1:13" ht="17.100000000000001" customHeight="1" x14ac:dyDescent="0.25">
      <c r="A373" s="17" t="s">
        <v>20</v>
      </c>
      <c r="B373" s="17" t="s">
        <v>861</v>
      </c>
      <c r="C373" s="25" t="s">
        <v>807</v>
      </c>
      <c r="D373" s="17" t="s">
        <v>848</v>
      </c>
      <c r="E373" s="19">
        <v>730000</v>
      </c>
      <c r="F373" s="20">
        <v>688608</v>
      </c>
      <c r="G373" s="19">
        <f t="shared" si="22"/>
        <v>41392</v>
      </c>
      <c r="H373" s="19">
        <v>0</v>
      </c>
      <c r="I373" s="19">
        <v>0</v>
      </c>
      <c r="J373" s="21" t="s">
        <v>7</v>
      </c>
      <c r="K373" s="22">
        <f t="shared" si="25"/>
        <v>41392</v>
      </c>
      <c r="L373" s="19">
        <f t="shared" si="23"/>
        <v>730000</v>
      </c>
      <c r="M373" s="19">
        <f t="shared" si="24"/>
        <v>0</v>
      </c>
    </row>
    <row r="374" spans="1:13" ht="17.100000000000001" customHeight="1" x14ac:dyDescent="0.25">
      <c r="A374" s="17" t="s">
        <v>20</v>
      </c>
      <c r="B374" s="17" t="s">
        <v>849</v>
      </c>
      <c r="C374" s="25" t="s">
        <v>850</v>
      </c>
      <c r="D374" s="17" t="s">
        <v>848</v>
      </c>
      <c r="E374" s="19">
        <v>407000</v>
      </c>
      <c r="F374" s="20">
        <v>383923</v>
      </c>
      <c r="G374" s="19">
        <f t="shared" si="22"/>
        <v>23077</v>
      </c>
      <c r="H374" s="19">
        <v>0</v>
      </c>
      <c r="I374" s="19">
        <v>0</v>
      </c>
      <c r="J374" s="21" t="s">
        <v>7</v>
      </c>
      <c r="K374" s="22">
        <f t="shared" si="25"/>
        <v>23077</v>
      </c>
      <c r="L374" s="19">
        <f t="shared" si="23"/>
        <v>407000</v>
      </c>
      <c r="M374" s="19">
        <f t="shared" si="24"/>
        <v>0</v>
      </c>
    </row>
    <row r="375" spans="1:13" ht="17.100000000000001" customHeight="1" x14ac:dyDescent="0.25">
      <c r="A375" s="17" t="s">
        <v>20</v>
      </c>
      <c r="B375" s="17" t="s">
        <v>851</v>
      </c>
      <c r="C375" s="25" t="s">
        <v>852</v>
      </c>
      <c r="D375" s="17" t="s">
        <v>848</v>
      </c>
      <c r="E375" s="19">
        <v>1540000</v>
      </c>
      <c r="F375" s="20">
        <v>1452680</v>
      </c>
      <c r="G375" s="19">
        <f t="shared" si="22"/>
        <v>87320</v>
      </c>
      <c r="H375" s="19">
        <v>0</v>
      </c>
      <c r="I375" s="19">
        <v>0</v>
      </c>
      <c r="J375" s="21" t="s">
        <v>7</v>
      </c>
      <c r="K375" s="22">
        <f t="shared" si="25"/>
        <v>87320</v>
      </c>
      <c r="L375" s="19">
        <f t="shared" si="23"/>
        <v>1540000</v>
      </c>
      <c r="M375" s="19">
        <f t="shared" si="24"/>
        <v>0</v>
      </c>
    </row>
    <row r="376" spans="1:13" ht="17.100000000000001" customHeight="1" x14ac:dyDescent="0.25">
      <c r="A376" s="17" t="s">
        <v>20</v>
      </c>
      <c r="B376" s="17" t="s">
        <v>866</v>
      </c>
      <c r="C376" s="25" t="s">
        <v>867</v>
      </c>
      <c r="D376" s="17" t="s">
        <v>848</v>
      </c>
      <c r="E376" s="19">
        <v>630000</v>
      </c>
      <c r="F376" s="20">
        <v>594278</v>
      </c>
      <c r="G376" s="19">
        <f t="shared" si="22"/>
        <v>35722</v>
      </c>
      <c r="H376" s="19">
        <v>0</v>
      </c>
      <c r="I376" s="19">
        <v>0</v>
      </c>
      <c r="J376" s="21" t="s">
        <v>7</v>
      </c>
      <c r="K376" s="22">
        <f t="shared" si="25"/>
        <v>35722</v>
      </c>
      <c r="L376" s="19">
        <f t="shared" si="23"/>
        <v>630000</v>
      </c>
      <c r="M376" s="19">
        <f t="shared" si="24"/>
        <v>0</v>
      </c>
    </row>
    <row r="377" spans="1:13" ht="17.100000000000001" customHeight="1" x14ac:dyDescent="0.25">
      <c r="A377" s="17" t="s">
        <v>20</v>
      </c>
      <c r="B377" s="17" t="s">
        <v>859</v>
      </c>
      <c r="C377" s="25" t="s">
        <v>860</v>
      </c>
      <c r="D377" s="17" t="s">
        <v>848</v>
      </c>
      <c r="E377" s="19">
        <v>490000</v>
      </c>
      <c r="F377" s="20">
        <v>462217</v>
      </c>
      <c r="G377" s="19">
        <f t="shared" si="22"/>
        <v>27783</v>
      </c>
      <c r="H377" s="19">
        <v>0</v>
      </c>
      <c r="I377" s="19">
        <v>0</v>
      </c>
      <c r="J377" s="21" t="s">
        <v>7</v>
      </c>
      <c r="K377" s="22">
        <f t="shared" si="25"/>
        <v>27783</v>
      </c>
      <c r="L377" s="19">
        <f t="shared" si="23"/>
        <v>490000</v>
      </c>
      <c r="M377" s="19">
        <f t="shared" si="24"/>
        <v>0</v>
      </c>
    </row>
    <row r="378" spans="1:13" ht="17.100000000000001" customHeight="1" x14ac:dyDescent="0.25">
      <c r="A378" s="17" t="s">
        <v>20</v>
      </c>
      <c r="B378" s="17" t="s">
        <v>862</v>
      </c>
      <c r="C378" s="25" t="s">
        <v>863</v>
      </c>
      <c r="D378" s="17" t="s">
        <v>848</v>
      </c>
      <c r="E378" s="19">
        <v>1250000</v>
      </c>
      <c r="F378" s="20">
        <v>1179124</v>
      </c>
      <c r="G378" s="19">
        <f t="shared" si="22"/>
        <v>70876</v>
      </c>
      <c r="H378" s="19">
        <v>0</v>
      </c>
      <c r="I378" s="19">
        <v>0</v>
      </c>
      <c r="J378" s="21" t="s">
        <v>7</v>
      </c>
      <c r="K378" s="22">
        <f t="shared" si="25"/>
        <v>70876</v>
      </c>
      <c r="L378" s="19">
        <f t="shared" si="23"/>
        <v>1250000</v>
      </c>
      <c r="M378" s="19">
        <f t="shared" si="24"/>
        <v>0</v>
      </c>
    </row>
    <row r="379" spans="1:13" ht="17.100000000000001" customHeight="1" x14ac:dyDescent="0.25">
      <c r="A379" s="17" t="s">
        <v>20</v>
      </c>
      <c r="B379" s="17" t="s">
        <v>879</v>
      </c>
      <c r="C379" s="25" t="s">
        <v>880</v>
      </c>
      <c r="D379" s="17" t="s">
        <v>881</v>
      </c>
      <c r="E379" s="19">
        <v>108000</v>
      </c>
      <c r="F379" s="20">
        <v>101876</v>
      </c>
      <c r="G379" s="19">
        <f t="shared" si="22"/>
        <v>6124</v>
      </c>
      <c r="H379" s="19">
        <v>0</v>
      </c>
      <c r="I379" s="19">
        <v>0</v>
      </c>
      <c r="J379" s="21" t="s">
        <v>7</v>
      </c>
      <c r="K379" s="22">
        <f t="shared" si="25"/>
        <v>6124</v>
      </c>
      <c r="L379" s="19">
        <f t="shared" si="23"/>
        <v>108000</v>
      </c>
      <c r="M379" s="19">
        <f t="shared" si="24"/>
        <v>0</v>
      </c>
    </row>
    <row r="380" spans="1:13" ht="17.100000000000001" customHeight="1" x14ac:dyDescent="0.25">
      <c r="A380" s="17" t="s">
        <v>20</v>
      </c>
      <c r="B380" s="17" t="s">
        <v>882</v>
      </c>
      <c r="C380" s="25" t="s">
        <v>883</v>
      </c>
      <c r="D380" s="17" t="s">
        <v>884</v>
      </c>
      <c r="E380" s="19">
        <v>374000</v>
      </c>
      <c r="F380" s="20">
        <v>351517</v>
      </c>
      <c r="G380" s="19">
        <f t="shared" si="22"/>
        <v>22483</v>
      </c>
      <c r="H380" s="19">
        <v>0</v>
      </c>
      <c r="I380" s="19">
        <v>0</v>
      </c>
      <c r="J380" s="21" t="s">
        <v>7</v>
      </c>
      <c r="K380" s="22">
        <f t="shared" si="25"/>
        <v>22483</v>
      </c>
      <c r="L380" s="19">
        <f t="shared" si="23"/>
        <v>374000</v>
      </c>
      <c r="M380" s="19">
        <f t="shared" si="24"/>
        <v>0</v>
      </c>
    </row>
    <row r="381" spans="1:13" ht="17.100000000000001" customHeight="1" x14ac:dyDescent="0.25">
      <c r="A381" s="17" t="s">
        <v>20</v>
      </c>
      <c r="B381" s="17" t="s">
        <v>885</v>
      </c>
      <c r="C381" s="25" t="s">
        <v>886</v>
      </c>
      <c r="D381" s="17" t="s">
        <v>887</v>
      </c>
      <c r="E381" s="19">
        <v>968950</v>
      </c>
      <c r="F381" s="20">
        <v>910702</v>
      </c>
      <c r="G381" s="19">
        <f t="shared" si="22"/>
        <v>58248</v>
      </c>
      <c r="H381" s="19">
        <v>0</v>
      </c>
      <c r="I381" s="19">
        <v>0</v>
      </c>
      <c r="J381" s="21" t="s">
        <v>7</v>
      </c>
      <c r="K381" s="22">
        <f t="shared" si="25"/>
        <v>58248</v>
      </c>
      <c r="L381" s="19">
        <f t="shared" si="23"/>
        <v>968950</v>
      </c>
      <c r="M381" s="19">
        <f t="shared" si="24"/>
        <v>0</v>
      </c>
    </row>
    <row r="382" spans="1:13" ht="17.100000000000001" customHeight="1" x14ac:dyDescent="0.25">
      <c r="A382" s="17" t="s">
        <v>20</v>
      </c>
      <c r="B382" s="17" t="s">
        <v>888</v>
      </c>
      <c r="C382" s="25" t="s">
        <v>889</v>
      </c>
      <c r="D382" s="17" t="s">
        <v>890</v>
      </c>
      <c r="E382" s="19">
        <v>5299800</v>
      </c>
      <c r="F382" s="20">
        <v>4963108</v>
      </c>
      <c r="G382" s="19">
        <f t="shared" si="22"/>
        <v>336692</v>
      </c>
      <c r="H382" s="19">
        <v>0</v>
      </c>
      <c r="I382" s="19">
        <v>0</v>
      </c>
      <c r="J382" s="21" t="s">
        <v>7</v>
      </c>
      <c r="K382" s="22">
        <f t="shared" si="25"/>
        <v>336692</v>
      </c>
      <c r="L382" s="19">
        <f t="shared" si="23"/>
        <v>5299800</v>
      </c>
      <c r="M382" s="19">
        <f t="shared" si="24"/>
        <v>0</v>
      </c>
    </row>
    <row r="383" spans="1:13" ht="17.100000000000001" customHeight="1" x14ac:dyDescent="0.25">
      <c r="A383" s="17" t="s">
        <v>20</v>
      </c>
      <c r="B383" s="17" t="s">
        <v>891</v>
      </c>
      <c r="C383" s="25" t="s">
        <v>892</v>
      </c>
      <c r="D383" s="17" t="s">
        <v>893</v>
      </c>
      <c r="E383" s="19">
        <v>3272500</v>
      </c>
      <c r="F383" s="20">
        <v>3064600</v>
      </c>
      <c r="G383" s="19">
        <f t="shared" si="22"/>
        <v>207900</v>
      </c>
      <c r="H383" s="19">
        <v>0</v>
      </c>
      <c r="I383" s="19">
        <v>0</v>
      </c>
      <c r="J383" s="21" t="s">
        <v>7</v>
      </c>
      <c r="K383" s="22">
        <f t="shared" si="25"/>
        <v>207900</v>
      </c>
      <c r="L383" s="19">
        <f t="shared" si="23"/>
        <v>3272500</v>
      </c>
      <c r="M383" s="19">
        <f t="shared" si="24"/>
        <v>0</v>
      </c>
    </row>
    <row r="384" spans="1:13" ht="17.100000000000001" customHeight="1" x14ac:dyDescent="0.25">
      <c r="A384" s="17" t="s">
        <v>20</v>
      </c>
      <c r="B384" s="17" t="s">
        <v>894</v>
      </c>
      <c r="C384" s="25" t="s">
        <v>726</v>
      </c>
      <c r="D384" s="17" t="s">
        <v>895</v>
      </c>
      <c r="E384" s="19">
        <v>636000</v>
      </c>
      <c r="F384" s="20">
        <v>593424</v>
      </c>
      <c r="G384" s="19">
        <f t="shared" si="22"/>
        <v>42576</v>
      </c>
      <c r="H384" s="19">
        <v>0</v>
      </c>
      <c r="I384" s="19">
        <v>0</v>
      </c>
      <c r="J384" s="21" t="s">
        <v>7</v>
      </c>
      <c r="K384" s="22">
        <f t="shared" si="25"/>
        <v>42576</v>
      </c>
      <c r="L384" s="19">
        <f t="shared" si="23"/>
        <v>636000</v>
      </c>
      <c r="M384" s="19">
        <f t="shared" si="24"/>
        <v>0</v>
      </c>
    </row>
    <row r="385" spans="1:13" ht="17.100000000000001" customHeight="1" x14ac:dyDescent="0.25">
      <c r="A385" s="17" t="s">
        <v>20</v>
      </c>
      <c r="B385" s="17" t="s">
        <v>896</v>
      </c>
      <c r="C385" s="25" t="s">
        <v>897</v>
      </c>
      <c r="D385" s="17" t="s">
        <v>898</v>
      </c>
      <c r="E385" s="19">
        <v>740000</v>
      </c>
      <c r="F385" s="20">
        <v>690462</v>
      </c>
      <c r="G385" s="19">
        <f t="shared" si="22"/>
        <v>49538</v>
      </c>
      <c r="H385" s="19">
        <v>0</v>
      </c>
      <c r="I385" s="19">
        <v>0</v>
      </c>
      <c r="J385" s="21" t="s">
        <v>7</v>
      </c>
      <c r="K385" s="22">
        <f t="shared" si="25"/>
        <v>49538</v>
      </c>
      <c r="L385" s="19">
        <f t="shared" si="23"/>
        <v>740000</v>
      </c>
      <c r="M385" s="19">
        <f t="shared" si="24"/>
        <v>0</v>
      </c>
    </row>
    <row r="386" spans="1:13" ht="17.100000000000001" customHeight="1" x14ac:dyDescent="0.25">
      <c r="A386" s="17" t="s">
        <v>20</v>
      </c>
      <c r="B386" s="17" t="s">
        <v>899</v>
      </c>
      <c r="C386" s="25" t="s">
        <v>897</v>
      </c>
      <c r="D386" s="17" t="s">
        <v>898</v>
      </c>
      <c r="E386" s="19">
        <v>740000</v>
      </c>
      <c r="F386" s="20">
        <v>690462</v>
      </c>
      <c r="G386" s="19">
        <f t="shared" si="22"/>
        <v>49538</v>
      </c>
      <c r="H386" s="19">
        <v>0</v>
      </c>
      <c r="I386" s="19">
        <v>0</v>
      </c>
      <c r="J386" s="21" t="s">
        <v>7</v>
      </c>
      <c r="K386" s="22">
        <f t="shared" si="25"/>
        <v>49538</v>
      </c>
      <c r="L386" s="19">
        <f t="shared" si="23"/>
        <v>740000</v>
      </c>
      <c r="M386" s="19">
        <f t="shared" si="24"/>
        <v>0</v>
      </c>
    </row>
    <row r="387" spans="1:13" ht="17.100000000000001" customHeight="1" x14ac:dyDescent="0.25">
      <c r="A387" s="17" t="s">
        <v>20</v>
      </c>
      <c r="B387" s="17" t="s">
        <v>900</v>
      </c>
      <c r="C387" s="25" t="s">
        <v>897</v>
      </c>
      <c r="D387" s="17" t="s">
        <v>898</v>
      </c>
      <c r="E387" s="19">
        <v>740000</v>
      </c>
      <c r="F387" s="20">
        <v>690462</v>
      </c>
      <c r="G387" s="19">
        <f t="shared" si="22"/>
        <v>49538</v>
      </c>
      <c r="H387" s="19">
        <v>0</v>
      </c>
      <c r="I387" s="19">
        <v>0</v>
      </c>
      <c r="J387" s="21" t="s">
        <v>7</v>
      </c>
      <c r="K387" s="22">
        <f t="shared" si="25"/>
        <v>49538</v>
      </c>
      <c r="L387" s="19">
        <f t="shared" si="23"/>
        <v>740000</v>
      </c>
      <c r="M387" s="19">
        <f t="shared" si="24"/>
        <v>0</v>
      </c>
    </row>
    <row r="388" spans="1:13" ht="17.100000000000001" customHeight="1" x14ac:dyDescent="0.25">
      <c r="A388" s="17" t="s">
        <v>20</v>
      </c>
      <c r="B388" s="17" t="s">
        <v>907</v>
      </c>
      <c r="C388" s="25" t="s">
        <v>897</v>
      </c>
      <c r="D388" s="17" t="s">
        <v>898</v>
      </c>
      <c r="E388" s="19">
        <v>740000</v>
      </c>
      <c r="F388" s="20">
        <v>690462</v>
      </c>
      <c r="G388" s="19">
        <f t="shared" si="22"/>
        <v>49538</v>
      </c>
      <c r="H388" s="19">
        <v>0</v>
      </c>
      <c r="I388" s="19">
        <v>0</v>
      </c>
      <c r="J388" s="21" t="s">
        <v>7</v>
      </c>
      <c r="K388" s="22">
        <f t="shared" si="25"/>
        <v>49538</v>
      </c>
      <c r="L388" s="19">
        <f t="shared" si="23"/>
        <v>740000</v>
      </c>
      <c r="M388" s="19">
        <f t="shared" si="24"/>
        <v>0</v>
      </c>
    </row>
    <row r="389" spans="1:13" ht="17.100000000000001" customHeight="1" x14ac:dyDescent="0.25">
      <c r="A389" s="17" t="s">
        <v>20</v>
      </c>
      <c r="B389" s="17" t="s">
        <v>908</v>
      </c>
      <c r="C389" s="25" t="s">
        <v>897</v>
      </c>
      <c r="D389" s="17" t="s">
        <v>898</v>
      </c>
      <c r="E389" s="19">
        <v>740000</v>
      </c>
      <c r="F389" s="20">
        <v>690462</v>
      </c>
      <c r="G389" s="19">
        <f t="shared" si="22"/>
        <v>49538</v>
      </c>
      <c r="H389" s="19">
        <v>0</v>
      </c>
      <c r="I389" s="19">
        <v>0</v>
      </c>
      <c r="J389" s="21" t="s">
        <v>7</v>
      </c>
      <c r="K389" s="22">
        <f t="shared" si="25"/>
        <v>49538</v>
      </c>
      <c r="L389" s="19">
        <f t="shared" si="23"/>
        <v>740000</v>
      </c>
      <c r="M389" s="19">
        <f t="shared" si="24"/>
        <v>0</v>
      </c>
    </row>
    <row r="390" spans="1:13" ht="17.100000000000001" customHeight="1" x14ac:dyDescent="0.25">
      <c r="A390" s="17" t="s">
        <v>20</v>
      </c>
      <c r="B390" s="17" t="s">
        <v>909</v>
      </c>
      <c r="C390" s="25" t="s">
        <v>897</v>
      </c>
      <c r="D390" s="17" t="s">
        <v>898</v>
      </c>
      <c r="E390" s="19">
        <v>740000</v>
      </c>
      <c r="F390" s="20">
        <v>690462</v>
      </c>
      <c r="G390" s="19">
        <f t="shared" si="22"/>
        <v>49538</v>
      </c>
      <c r="H390" s="19">
        <v>0</v>
      </c>
      <c r="I390" s="19">
        <v>0</v>
      </c>
      <c r="J390" s="21" t="s">
        <v>7</v>
      </c>
      <c r="K390" s="22">
        <f t="shared" si="25"/>
        <v>49538</v>
      </c>
      <c r="L390" s="19">
        <f t="shared" si="23"/>
        <v>740000</v>
      </c>
      <c r="M390" s="19">
        <f t="shared" si="24"/>
        <v>0</v>
      </c>
    </row>
    <row r="391" spans="1:13" ht="17.100000000000001" customHeight="1" x14ac:dyDescent="0.25">
      <c r="A391" s="17" t="s">
        <v>20</v>
      </c>
      <c r="B391" s="17" t="s">
        <v>910</v>
      </c>
      <c r="C391" s="25" t="s">
        <v>897</v>
      </c>
      <c r="D391" s="17" t="s">
        <v>898</v>
      </c>
      <c r="E391" s="19">
        <v>740000</v>
      </c>
      <c r="F391" s="20">
        <v>690462</v>
      </c>
      <c r="G391" s="19">
        <f t="shared" si="22"/>
        <v>49538</v>
      </c>
      <c r="H391" s="19">
        <v>0</v>
      </c>
      <c r="I391" s="19">
        <v>0</v>
      </c>
      <c r="J391" s="21" t="s">
        <v>7</v>
      </c>
      <c r="K391" s="22">
        <f t="shared" si="25"/>
        <v>49538</v>
      </c>
      <c r="L391" s="19">
        <f t="shared" si="23"/>
        <v>740000</v>
      </c>
      <c r="M391" s="19">
        <f t="shared" si="24"/>
        <v>0</v>
      </c>
    </row>
    <row r="392" spans="1:13" ht="17.100000000000001" customHeight="1" x14ac:dyDescent="0.25">
      <c r="A392" s="17" t="s">
        <v>20</v>
      </c>
      <c r="B392" s="17" t="s">
        <v>905</v>
      </c>
      <c r="C392" s="25" t="s">
        <v>906</v>
      </c>
      <c r="D392" s="17" t="s">
        <v>898</v>
      </c>
      <c r="E392" s="19">
        <v>14300000</v>
      </c>
      <c r="F392" s="20">
        <v>13342709</v>
      </c>
      <c r="G392" s="19">
        <f t="shared" si="22"/>
        <v>957291</v>
      </c>
      <c r="H392" s="19">
        <v>0</v>
      </c>
      <c r="I392" s="19">
        <v>0</v>
      </c>
      <c r="J392" s="21" t="s">
        <v>7</v>
      </c>
      <c r="K392" s="22">
        <f t="shared" si="25"/>
        <v>957291</v>
      </c>
      <c r="L392" s="19">
        <f t="shared" si="23"/>
        <v>14300000</v>
      </c>
      <c r="M392" s="19">
        <f t="shared" si="24"/>
        <v>0</v>
      </c>
    </row>
    <row r="393" spans="1:13" ht="17.100000000000001" customHeight="1" x14ac:dyDescent="0.25">
      <c r="A393" s="17" t="s">
        <v>20</v>
      </c>
      <c r="B393" s="17" t="s">
        <v>903</v>
      </c>
      <c r="C393" s="25" t="s">
        <v>904</v>
      </c>
      <c r="D393" s="17" t="s">
        <v>898</v>
      </c>
      <c r="E393" s="19">
        <v>9350000</v>
      </c>
      <c r="F393" s="20">
        <v>8724080</v>
      </c>
      <c r="G393" s="19">
        <f t="shared" si="22"/>
        <v>625920</v>
      </c>
      <c r="H393" s="19">
        <v>0</v>
      </c>
      <c r="I393" s="19">
        <v>0</v>
      </c>
      <c r="J393" s="21" t="s">
        <v>7</v>
      </c>
      <c r="K393" s="22">
        <f t="shared" si="25"/>
        <v>625920</v>
      </c>
      <c r="L393" s="19">
        <f t="shared" si="23"/>
        <v>9350000</v>
      </c>
      <c r="M393" s="19">
        <f t="shared" si="24"/>
        <v>0</v>
      </c>
    </row>
    <row r="394" spans="1:13" ht="17.100000000000001" customHeight="1" x14ac:dyDescent="0.25">
      <c r="A394" s="17" t="s">
        <v>20</v>
      </c>
      <c r="B394" s="17" t="s">
        <v>901</v>
      </c>
      <c r="C394" s="25" t="s">
        <v>902</v>
      </c>
      <c r="D394" s="17" t="s">
        <v>898</v>
      </c>
      <c r="E394" s="19">
        <v>289370</v>
      </c>
      <c r="F394" s="20">
        <v>269999</v>
      </c>
      <c r="G394" s="19">
        <f t="shared" ref="G394:G457" si="26">E394-F394</f>
        <v>19371</v>
      </c>
      <c r="H394" s="19">
        <v>0</v>
      </c>
      <c r="I394" s="19">
        <v>0</v>
      </c>
      <c r="J394" s="21" t="s">
        <v>7</v>
      </c>
      <c r="K394" s="22">
        <f t="shared" si="25"/>
        <v>19371</v>
      </c>
      <c r="L394" s="19">
        <f t="shared" ref="L394:L457" si="27">F394+K394</f>
        <v>289370</v>
      </c>
      <c r="M394" s="19">
        <f t="shared" ref="M394:M457" si="28">E394-L394</f>
        <v>0</v>
      </c>
    </row>
    <row r="395" spans="1:13" ht="17.100000000000001" customHeight="1" x14ac:dyDescent="0.25">
      <c r="A395" s="17" t="s">
        <v>20</v>
      </c>
      <c r="B395" s="17" t="s">
        <v>913</v>
      </c>
      <c r="C395" s="25" t="s">
        <v>914</v>
      </c>
      <c r="D395" s="17" t="s">
        <v>915</v>
      </c>
      <c r="E395" s="19">
        <v>14660000</v>
      </c>
      <c r="F395" s="20">
        <v>13578507</v>
      </c>
      <c r="G395" s="19">
        <f t="shared" si="26"/>
        <v>1081493</v>
      </c>
      <c r="H395" s="19">
        <v>0</v>
      </c>
      <c r="I395" s="19">
        <v>0</v>
      </c>
      <c r="J395" s="21" t="s">
        <v>7</v>
      </c>
      <c r="K395" s="22">
        <f t="shared" si="25"/>
        <v>1081493</v>
      </c>
      <c r="L395" s="19">
        <f t="shared" si="27"/>
        <v>14660000</v>
      </c>
      <c r="M395" s="19">
        <f t="shared" si="28"/>
        <v>0</v>
      </c>
    </row>
    <row r="396" spans="1:13" ht="17.100000000000001" customHeight="1" x14ac:dyDescent="0.25">
      <c r="A396" s="17" t="s">
        <v>20</v>
      </c>
      <c r="B396" s="17" t="s">
        <v>916</v>
      </c>
      <c r="C396" s="25" t="s">
        <v>917</v>
      </c>
      <c r="D396" s="17" t="s">
        <v>918</v>
      </c>
      <c r="E396" s="19">
        <v>17930000</v>
      </c>
      <c r="F396" s="20">
        <v>16546057</v>
      </c>
      <c r="G396" s="19">
        <f t="shared" si="26"/>
        <v>1383943</v>
      </c>
      <c r="H396" s="19">
        <v>0</v>
      </c>
      <c r="I396" s="19">
        <v>0</v>
      </c>
      <c r="J396" s="21" t="s">
        <v>7</v>
      </c>
      <c r="K396" s="22">
        <f t="shared" si="25"/>
        <v>1383943</v>
      </c>
      <c r="L396" s="19">
        <f t="shared" si="27"/>
        <v>17930000</v>
      </c>
      <c r="M396" s="19">
        <f t="shared" si="28"/>
        <v>0</v>
      </c>
    </row>
    <row r="397" spans="1:13" ht="17.100000000000001" customHeight="1" x14ac:dyDescent="0.25">
      <c r="A397" s="17" t="s">
        <v>20</v>
      </c>
      <c r="B397" s="17" t="s">
        <v>924</v>
      </c>
      <c r="C397" s="25" t="s">
        <v>925</v>
      </c>
      <c r="D397" s="17" t="s">
        <v>926</v>
      </c>
      <c r="E397" s="19">
        <v>2640000</v>
      </c>
      <c r="F397" s="20">
        <v>2436229</v>
      </c>
      <c r="G397" s="19">
        <f t="shared" si="26"/>
        <v>203771</v>
      </c>
      <c r="H397" s="19">
        <v>0</v>
      </c>
      <c r="I397" s="19">
        <v>0</v>
      </c>
      <c r="J397" s="21" t="s">
        <v>7</v>
      </c>
      <c r="K397" s="22">
        <f t="shared" si="25"/>
        <v>203771</v>
      </c>
      <c r="L397" s="19">
        <f t="shared" si="27"/>
        <v>2640000</v>
      </c>
      <c r="M397" s="19">
        <f t="shared" si="28"/>
        <v>0</v>
      </c>
    </row>
    <row r="398" spans="1:13" ht="17.100000000000001" customHeight="1" x14ac:dyDescent="0.25">
      <c r="A398" s="17" t="s">
        <v>20</v>
      </c>
      <c r="B398" s="17" t="s">
        <v>929</v>
      </c>
      <c r="C398" s="25" t="s">
        <v>930</v>
      </c>
      <c r="D398" s="17" t="s">
        <v>931</v>
      </c>
      <c r="E398" s="19">
        <v>359700</v>
      </c>
      <c r="F398" s="20">
        <v>328252</v>
      </c>
      <c r="G398" s="19">
        <f t="shared" si="26"/>
        <v>31448</v>
      </c>
      <c r="H398" s="19">
        <v>0</v>
      </c>
      <c r="I398" s="19">
        <v>0</v>
      </c>
      <c r="J398" s="21" t="s">
        <v>7</v>
      </c>
      <c r="K398" s="22">
        <f t="shared" si="25"/>
        <v>31448</v>
      </c>
      <c r="L398" s="19">
        <f t="shared" si="27"/>
        <v>359700</v>
      </c>
      <c r="M398" s="19">
        <f t="shared" si="28"/>
        <v>0</v>
      </c>
    </row>
    <row r="399" spans="1:13" ht="17.100000000000001" customHeight="1" x14ac:dyDescent="0.25">
      <c r="A399" s="17" t="s">
        <v>20</v>
      </c>
      <c r="B399" s="30" t="s">
        <v>932</v>
      </c>
      <c r="C399" s="25" t="s">
        <v>933</v>
      </c>
      <c r="D399" s="31">
        <v>40920</v>
      </c>
      <c r="E399" s="19">
        <v>1005400</v>
      </c>
      <c r="F399" s="20">
        <v>914067</v>
      </c>
      <c r="G399" s="19">
        <f t="shared" si="26"/>
        <v>91333</v>
      </c>
      <c r="H399" s="19">
        <v>0</v>
      </c>
      <c r="I399" s="19">
        <v>0</v>
      </c>
      <c r="J399" s="21" t="s">
        <v>7</v>
      </c>
      <c r="K399" s="22">
        <f t="shared" ref="K399:K413" si="29">ROUND((G399)*0.451,0)</f>
        <v>41191</v>
      </c>
      <c r="L399" s="19">
        <f t="shared" si="27"/>
        <v>955258</v>
      </c>
      <c r="M399" s="19">
        <f t="shared" si="28"/>
        <v>50142</v>
      </c>
    </row>
    <row r="400" spans="1:13" ht="17.100000000000001" customHeight="1" x14ac:dyDescent="0.25">
      <c r="A400" s="17" t="s">
        <v>20</v>
      </c>
      <c r="B400" s="30" t="s">
        <v>934</v>
      </c>
      <c r="C400" s="25" t="s">
        <v>935</v>
      </c>
      <c r="D400" s="31">
        <v>40926</v>
      </c>
      <c r="E400" s="19">
        <v>321720</v>
      </c>
      <c r="F400" s="20">
        <v>292494</v>
      </c>
      <c r="G400" s="19">
        <f t="shared" si="26"/>
        <v>29226</v>
      </c>
      <c r="H400" s="19">
        <v>0</v>
      </c>
      <c r="I400" s="19">
        <v>0</v>
      </c>
      <c r="J400" s="21" t="s">
        <v>7</v>
      </c>
      <c r="K400" s="22">
        <f t="shared" si="29"/>
        <v>13181</v>
      </c>
      <c r="L400" s="19">
        <f t="shared" si="27"/>
        <v>305675</v>
      </c>
      <c r="M400" s="19">
        <f t="shared" si="28"/>
        <v>16045</v>
      </c>
    </row>
    <row r="401" spans="1:13" ht="17.100000000000001" customHeight="1" x14ac:dyDescent="0.25">
      <c r="A401" s="17" t="s">
        <v>20</v>
      </c>
      <c r="B401" s="30" t="s">
        <v>937</v>
      </c>
      <c r="C401" s="25" t="s">
        <v>938</v>
      </c>
      <c r="D401" s="31">
        <v>40948</v>
      </c>
      <c r="E401" s="19">
        <v>3500000</v>
      </c>
      <c r="F401" s="20">
        <v>3160285</v>
      </c>
      <c r="G401" s="19">
        <f t="shared" si="26"/>
        <v>339715</v>
      </c>
      <c r="H401" s="19">
        <v>0</v>
      </c>
      <c r="I401" s="19">
        <v>0</v>
      </c>
      <c r="J401" s="21" t="s">
        <v>7</v>
      </c>
      <c r="K401" s="22">
        <f t="shared" si="29"/>
        <v>153211</v>
      </c>
      <c r="L401" s="19">
        <f t="shared" si="27"/>
        <v>3313496</v>
      </c>
      <c r="M401" s="19">
        <f t="shared" si="28"/>
        <v>186504</v>
      </c>
    </row>
    <row r="402" spans="1:13" ht="17.100000000000001" customHeight="1" x14ac:dyDescent="0.25">
      <c r="A402" s="17" t="s">
        <v>20</v>
      </c>
      <c r="B402" s="30" t="s">
        <v>943</v>
      </c>
      <c r="C402" s="25" t="s">
        <v>944</v>
      </c>
      <c r="D402" s="31">
        <v>40949</v>
      </c>
      <c r="E402" s="19">
        <v>1790000</v>
      </c>
      <c r="F402" s="20">
        <v>1616260</v>
      </c>
      <c r="G402" s="19">
        <f t="shared" si="26"/>
        <v>173740</v>
      </c>
      <c r="H402" s="19">
        <v>0</v>
      </c>
      <c r="I402" s="19">
        <v>0</v>
      </c>
      <c r="J402" s="21" t="s">
        <v>7</v>
      </c>
      <c r="K402" s="22">
        <f t="shared" si="29"/>
        <v>78357</v>
      </c>
      <c r="L402" s="19">
        <f t="shared" si="27"/>
        <v>1694617</v>
      </c>
      <c r="M402" s="19">
        <f t="shared" si="28"/>
        <v>95383</v>
      </c>
    </row>
    <row r="403" spans="1:13" ht="17.100000000000001" customHeight="1" x14ac:dyDescent="0.25">
      <c r="A403" s="17" t="s">
        <v>20</v>
      </c>
      <c r="B403" s="30" t="s">
        <v>939</v>
      </c>
      <c r="C403" s="25" t="s">
        <v>512</v>
      </c>
      <c r="D403" s="31">
        <v>40949</v>
      </c>
      <c r="E403" s="19">
        <v>5355000</v>
      </c>
      <c r="F403" s="20">
        <v>4835236</v>
      </c>
      <c r="G403" s="19">
        <f t="shared" si="26"/>
        <v>519764</v>
      </c>
      <c r="H403" s="19">
        <v>0</v>
      </c>
      <c r="I403" s="19">
        <v>0</v>
      </c>
      <c r="J403" s="21" t="s">
        <v>7</v>
      </c>
      <c r="K403" s="22">
        <f t="shared" si="29"/>
        <v>234414</v>
      </c>
      <c r="L403" s="19">
        <f t="shared" si="27"/>
        <v>5069650</v>
      </c>
      <c r="M403" s="19">
        <f t="shared" si="28"/>
        <v>285350</v>
      </c>
    </row>
    <row r="404" spans="1:13" ht="17.100000000000001" customHeight="1" x14ac:dyDescent="0.25">
      <c r="A404" s="17" t="s">
        <v>20</v>
      </c>
      <c r="B404" s="30" t="s">
        <v>942</v>
      </c>
      <c r="C404" s="25" t="s">
        <v>512</v>
      </c>
      <c r="D404" s="31">
        <v>40949</v>
      </c>
      <c r="E404" s="19">
        <v>1530000</v>
      </c>
      <c r="F404" s="20">
        <v>1381496</v>
      </c>
      <c r="G404" s="19">
        <f t="shared" si="26"/>
        <v>148504</v>
      </c>
      <c r="H404" s="19">
        <v>0</v>
      </c>
      <c r="I404" s="19">
        <v>0</v>
      </c>
      <c r="J404" s="21" t="s">
        <v>7</v>
      </c>
      <c r="K404" s="22">
        <f t="shared" si="29"/>
        <v>66975</v>
      </c>
      <c r="L404" s="19">
        <f t="shared" si="27"/>
        <v>1448471</v>
      </c>
      <c r="M404" s="19">
        <f t="shared" si="28"/>
        <v>81529</v>
      </c>
    </row>
    <row r="405" spans="1:13" ht="17.100000000000001" customHeight="1" x14ac:dyDescent="0.25">
      <c r="A405" s="17" t="s">
        <v>20</v>
      </c>
      <c r="B405" s="30" t="s">
        <v>945</v>
      </c>
      <c r="C405" s="25" t="s">
        <v>512</v>
      </c>
      <c r="D405" s="31">
        <v>40949</v>
      </c>
      <c r="E405" s="19">
        <v>3060000</v>
      </c>
      <c r="F405" s="20">
        <v>2762992</v>
      </c>
      <c r="G405" s="19">
        <f t="shared" si="26"/>
        <v>297008</v>
      </c>
      <c r="H405" s="19">
        <v>0</v>
      </c>
      <c r="I405" s="19">
        <v>0</v>
      </c>
      <c r="J405" s="21" t="s">
        <v>7</v>
      </c>
      <c r="K405" s="22">
        <f t="shared" si="29"/>
        <v>133951</v>
      </c>
      <c r="L405" s="19">
        <f t="shared" si="27"/>
        <v>2896943</v>
      </c>
      <c r="M405" s="19">
        <f t="shared" si="28"/>
        <v>163057</v>
      </c>
    </row>
    <row r="406" spans="1:13" ht="17.100000000000001" customHeight="1" x14ac:dyDescent="0.25">
      <c r="A406" s="17" t="s">
        <v>20</v>
      </c>
      <c r="B406" s="30" t="s">
        <v>946</v>
      </c>
      <c r="C406" s="25" t="s">
        <v>512</v>
      </c>
      <c r="D406" s="31">
        <v>40949</v>
      </c>
      <c r="E406" s="19">
        <v>765000</v>
      </c>
      <c r="F406" s="20">
        <v>690748</v>
      </c>
      <c r="G406" s="19">
        <f t="shared" si="26"/>
        <v>74252</v>
      </c>
      <c r="H406" s="19">
        <v>0</v>
      </c>
      <c r="I406" s="19">
        <v>0</v>
      </c>
      <c r="J406" s="21" t="s">
        <v>7</v>
      </c>
      <c r="K406" s="22">
        <f t="shared" si="29"/>
        <v>33488</v>
      </c>
      <c r="L406" s="19">
        <f t="shared" si="27"/>
        <v>724236</v>
      </c>
      <c r="M406" s="19">
        <f t="shared" si="28"/>
        <v>40764</v>
      </c>
    </row>
    <row r="407" spans="1:13" ht="17.100000000000001" customHeight="1" x14ac:dyDescent="0.25">
      <c r="A407" s="17" t="s">
        <v>20</v>
      </c>
      <c r="B407" s="30" t="s">
        <v>947</v>
      </c>
      <c r="C407" s="25" t="s">
        <v>512</v>
      </c>
      <c r="D407" s="31">
        <v>40949</v>
      </c>
      <c r="E407" s="19">
        <v>2295000</v>
      </c>
      <c r="F407" s="20">
        <v>2072244</v>
      </c>
      <c r="G407" s="19">
        <f t="shared" si="26"/>
        <v>222756</v>
      </c>
      <c r="H407" s="19">
        <v>0</v>
      </c>
      <c r="I407" s="19">
        <v>0</v>
      </c>
      <c r="J407" s="21" t="s">
        <v>7</v>
      </c>
      <c r="K407" s="22">
        <f t="shared" si="29"/>
        <v>100463</v>
      </c>
      <c r="L407" s="19">
        <f t="shared" si="27"/>
        <v>2172707</v>
      </c>
      <c r="M407" s="19">
        <f t="shared" si="28"/>
        <v>122293</v>
      </c>
    </row>
    <row r="408" spans="1:13" ht="17.100000000000001" customHeight="1" x14ac:dyDescent="0.25">
      <c r="A408" s="17" t="s">
        <v>20</v>
      </c>
      <c r="B408" s="30" t="s">
        <v>948</v>
      </c>
      <c r="C408" s="25" t="s">
        <v>512</v>
      </c>
      <c r="D408" s="31">
        <v>40949</v>
      </c>
      <c r="E408" s="19">
        <v>2295000</v>
      </c>
      <c r="F408" s="20">
        <v>2072244</v>
      </c>
      <c r="G408" s="19">
        <f t="shared" si="26"/>
        <v>222756</v>
      </c>
      <c r="H408" s="19">
        <v>0</v>
      </c>
      <c r="I408" s="19">
        <v>0</v>
      </c>
      <c r="J408" s="21" t="s">
        <v>7</v>
      </c>
      <c r="K408" s="22">
        <f t="shared" si="29"/>
        <v>100463</v>
      </c>
      <c r="L408" s="19">
        <f t="shared" si="27"/>
        <v>2172707</v>
      </c>
      <c r="M408" s="19">
        <f t="shared" si="28"/>
        <v>122293</v>
      </c>
    </row>
    <row r="409" spans="1:13" ht="17.100000000000001" customHeight="1" x14ac:dyDescent="0.25">
      <c r="A409" s="17" t="s">
        <v>20</v>
      </c>
      <c r="B409" s="30" t="s">
        <v>940</v>
      </c>
      <c r="C409" s="25" t="s">
        <v>665</v>
      </c>
      <c r="D409" s="31">
        <v>40949</v>
      </c>
      <c r="E409" s="19">
        <v>380000</v>
      </c>
      <c r="F409" s="20">
        <v>343117</v>
      </c>
      <c r="G409" s="19">
        <f t="shared" si="26"/>
        <v>36883</v>
      </c>
      <c r="H409" s="19">
        <v>0</v>
      </c>
      <c r="I409" s="19">
        <v>0</v>
      </c>
      <c r="J409" s="21" t="s">
        <v>7</v>
      </c>
      <c r="K409" s="22">
        <f t="shared" si="29"/>
        <v>16634</v>
      </c>
      <c r="L409" s="19">
        <f t="shared" si="27"/>
        <v>359751</v>
      </c>
      <c r="M409" s="19">
        <f t="shared" si="28"/>
        <v>20249</v>
      </c>
    </row>
    <row r="410" spans="1:13" ht="17.100000000000001" customHeight="1" x14ac:dyDescent="0.25">
      <c r="A410" s="17" t="s">
        <v>20</v>
      </c>
      <c r="B410" s="30" t="s">
        <v>941</v>
      </c>
      <c r="C410" s="25" t="s">
        <v>665</v>
      </c>
      <c r="D410" s="31">
        <v>40949</v>
      </c>
      <c r="E410" s="19">
        <v>240000</v>
      </c>
      <c r="F410" s="20">
        <v>216705</v>
      </c>
      <c r="G410" s="19">
        <f t="shared" si="26"/>
        <v>23295</v>
      </c>
      <c r="H410" s="19">
        <v>0</v>
      </c>
      <c r="I410" s="19">
        <v>0</v>
      </c>
      <c r="J410" s="21" t="s">
        <v>7</v>
      </c>
      <c r="K410" s="22">
        <f t="shared" si="29"/>
        <v>10506</v>
      </c>
      <c r="L410" s="19">
        <f t="shared" si="27"/>
        <v>227211</v>
      </c>
      <c r="M410" s="19">
        <f t="shared" si="28"/>
        <v>12789</v>
      </c>
    </row>
    <row r="411" spans="1:13" ht="17.100000000000001" customHeight="1" x14ac:dyDescent="0.25">
      <c r="A411" s="17" t="s">
        <v>20</v>
      </c>
      <c r="B411" s="30" t="s">
        <v>950</v>
      </c>
      <c r="C411" s="25" t="s">
        <v>951</v>
      </c>
      <c r="D411" s="31">
        <v>40955</v>
      </c>
      <c r="E411" s="19">
        <v>1404540</v>
      </c>
      <c r="F411" s="20">
        <v>1268213</v>
      </c>
      <c r="G411" s="19">
        <f t="shared" si="26"/>
        <v>136327</v>
      </c>
      <c r="H411" s="19">
        <v>0</v>
      </c>
      <c r="I411" s="19">
        <v>0</v>
      </c>
      <c r="J411" s="21" t="s">
        <v>7</v>
      </c>
      <c r="K411" s="22">
        <f t="shared" si="29"/>
        <v>61483</v>
      </c>
      <c r="L411" s="19">
        <f t="shared" si="27"/>
        <v>1329696</v>
      </c>
      <c r="M411" s="19">
        <f t="shared" si="28"/>
        <v>74844</v>
      </c>
    </row>
    <row r="412" spans="1:13" ht="17.100000000000001" customHeight="1" x14ac:dyDescent="0.25">
      <c r="A412" s="17" t="s">
        <v>20</v>
      </c>
      <c r="B412" s="30" t="s">
        <v>949</v>
      </c>
      <c r="C412" s="25" t="s">
        <v>559</v>
      </c>
      <c r="D412" s="31">
        <v>40955</v>
      </c>
      <c r="E412" s="19">
        <v>331920</v>
      </c>
      <c r="F412" s="20">
        <v>299704</v>
      </c>
      <c r="G412" s="19">
        <f t="shared" si="26"/>
        <v>32216</v>
      </c>
      <c r="H412" s="19">
        <v>0</v>
      </c>
      <c r="I412" s="19">
        <v>0</v>
      </c>
      <c r="J412" s="21" t="s">
        <v>7</v>
      </c>
      <c r="K412" s="22">
        <f t="shared" si="29"/>
        <v>14529</v>
      </c>
      <c r="L412" s="19">
        <f t="shared" si="27"/>
        <v>314233</v>
      </c>
      <c r="M412" s="19">
        <f t="shared" si="28"/>
        <v>17687</v>
      </c>
    </row>
    <row r="413" spans="1:13" ht="17.100000000000001" customHeight="1" x14ac:dyDescent="0.25">
      <c r="A413" s="17" t="s">
        <v>20</v>
      </c>
      <c r="B413" s="30" t="s">
        <v>952</v>
      </c>
      <c r="C413" s="25" t="s">
        <v>512</v>
      </c>
      <c r="D413" s="31">
        <v>40961</v>
      </c>
      <c r="E413" s="19">
        <v>950000</v>
      </c>
      <c r="F413" s="20">
        <v>857792</v>
      </c>
      <c r="G413" s="19">
        <f t="shared" si="26"/>
        <v>92208</v>
      </c>
      <c r="H413" s="19">
        <v>0</v>
      </c>
      <c r="I413" s="19">
        <v>0</v>
      </c>
      <c r="J413" s="21" t="s">
        <v>7</v>
      </c>
      <c r="K413" s="22">
        <f t="shared" si="29"/>
        <v>41586</v>
      </c>
      <c r="L413" s="19">
        <f t="shared" si="27"/>
        <v>899378</v>
      </c>
      <c r="M413" s="19">
        <f t="shared" si="28"/>
        <v>50622</v>
      </c>
    </row>
    <row r="414" spans="1:13" ht="17.100000000000001" customHeight="1" x14ac:dyDescent="0.25">
      <c r="A414" s="17" t="s">
        <v>20</v>
      </c>
      <c r="B414" s="30" t="s">
        <v>953</v>
      </c>
      <c r="C414" s="25" t="s">
        <v>954</v>
      </c>
      <c r="D414" s="31">
        <v>40963</v>
      </c>
      <c r="E414" s="19">
        <v>1320000</v>
      </c>
      <c r="F414" s="20">
        <v>1191879</v>
      </c>
      <c r="G414" s="19">
        <f t="shared" si="26"/>
        <v>128121</v>
      </c>
      <c r="H414" s="19">
        <v>0</v>
      </c>
      <c r="I414" s="19">
        <v>0</v>
      </c>
      <c r="J414" s="21" t="s">
        <v>7</v>
      </c>
      <c r="K414" s="22">
        <f t="shared" ref="K414:K431" si="30">ROUND((G414)*0.451,0)</f>
        <v>57783</v>
      </c>
      <c r="L414" s="19">
        <f t="shared" si="27"/>
        <v>1249662</v>
      </c>
      <c r="M414" s="19">
        <f t="shared" si="28"/>
        <v>70338</v>
      </c>
    </row>
    <row r="415" spans="1:13" ht="17.100000000000001" customHeight="1" x14ac:dyDescent="0.25">
      <c r="A415" s="17" t="s">
        <v>20</v>
      </c>
      <c r="B415" s="30" t="s">
        <v>955</v>
      </c>
      <c r="C415" s="25" t="s">
        <v>938</v>
      </c>
      <c r="D415" s="31">
        <v>40976</v>
      </c>
      <c r="E415" s="19">
        <v>1500000</v>
      </c>
      <c r="F415" s="20">
        <v>1345079</v>
      </c>
      <c r="G415" s="19">
        <f t="shared" si="26"/>
        <v>154921</v>
      </c>
      <c r="H415" s="19">
        <v>0</v>
      </c>
      <c r="I415" s="19">
        <v>0</v>
      </c>
      <c r="J415" s="21" t="s">
        <v>7</v>
      </c>
      <c r="K415" s="22">
        <f t="shared" si="30"/>
        <v>69869</v>
      </c>
      <c r="L415" s="19">
        <f t="shared" si="27"/>
        <v>1414948</v>
      </c>
      <c r="M415" s="19">
        <f t="shared" si="28"/>
        <v>85052</v>
      </c>
    </row>
    <row r="416" spans="1:13" ht="17.100000000000001" customHeight="1" x14ac:dyDescent="0.25">
      <c r="A416" s="17" t="s">
        <v>20</v>
      </c>
      <c r="B416" s="30" t="s">
        <v>956</v>
      </c>
      <c r="C416" s="25" t="s">
        <v>957</v>
      </c>
      <c r="D416" s="31">
        <v>40982</v>
      </c>
      <c r="E416" s="19">
        <v>1150000</v>
      </c>
      <c r="F416" s="20">
        <v>1031228</v>
      </c>
      <c r="G416" s="19">
        <f t="shared" si="26"/>
        <v>118772</v>
      </c>
      <c r="H416" s="19">
        <v>0</v>
      </c>
      <c r="I416" s="19">
        <v>0</v>
      </c>
      <c r="J416" s="21" t="s">
        <v>7</v>
      </c>
      <c r="K416" s="22">
        <f t="shared" si="30"/>
        <v>53566</v>
      </c>
      <c r="L416" s="19">
        <f t="shared" si="27"/>
        <v>1084794</v>
      </c>
      <c r="M416" s="19">
        <f t="shared" si="28"/>
        <v>65206</v>
      </c>
    </row>
    <row r="417" spans="1:13" ht="17.100000000000001" customHeight="1" x14ac:dyDescent="0.25">
      <c r="A417" s="17" t="s">
        <v>20</v>
      </c>
      <c r="B417" s="30" t="s">
        <v>958</v>
      </c>
      <c r="C417" s="25" t="s">
        <v>959</v>
      </c>
      <c r="D417" s="31">
        <v>40982</v>
      </c>
      <c r="E417" s="19">
        <v>2835000</v>
      </c>
      <c r="F417" s="20">
        <v>2542200</v>
      </c>
      <c r="G417" s="19">
        <f t="shared" si="26"/>
        <v>292800</v>
      </c>
      <c r="H417" s="19">
        <v>0</v>
      </c>
      <c r="I417" s="19">
        <v>0</v>
      </c>
      <c r="J417" s="21" t="s">
        <v>7</v>
      </c>
      <c r="K417" s="22">
        <f t="shared" si="30"/>
        <v>132053</v>
      </c>
      <c r="L417" s="19">
        <f t="shared" si="27"/>
        <v>2674253</v>
      </c>
      <c r="M417" s="19">
        <f t="shared" si="28"/>
        <v>160747</v>
      </c>
    </row>
    <row r="418" spans="1:13" ht="17.100000000000001" customHeight="1" x14ac:dyDescent="0.25">
      <c r="A418" s="17" t="s">
        <v>20</v>
      </c>
      <c r="B418" s="30" t="s">
        <v>960</v>
      </c>
      <c r="C418" s="25" t="s">
        <v>726</v>
      </c>
      <c r="D418" s="31">
        <v>40996</v>
      </c>
      <c r="E418" s="19">
        <v>550000</v>
      </c>
      <c r="F418" s="20">
        <v>493196</v>
      </c>
      <c r="G418" s="19">
        <f t="shared" si="26"/>
        <v>56804</v>
      </c>
      <c r="H418" s="19">
        <v>0</v>
      </c>
      <c r="I418" s="19">
        <v>0</v>
      </c>
      <c r="J418" s="21" t="s">
        <v>7</v>
      </c>
      <c r="K418" s="22">
        <f t="shared" si="30"/>
        <v>25619</v>
      </c>
      <c r="L418" s="19">
        <f t="shared" si="27"/>
        <v>518815</v>
      </c>
      <c r="M418" s="19">
        <f t="shared" si="28"/>
        <v>31185</v>
      </c>
    </row>
    <row r="419" spans="1:13" ht="17.100000000000001" customHeight="1" x14ac:dyDescent="0.25">
      <c r="A419" s="17" t="s">
        <v>20</v>
      </c>
      <c r="B419" s="30" t="s">
        <v>961</v>
      </c>
      <c r="C419" s="25" t="s">
        <v>660</v>
      </c>
      <c r="D419" s="31">
        <v>41002</v>
      </c>
      <c r="E419" s="19">
        <v>800000</v>
      </c>
      <c r="F419" s="20">
        <v>712401</v>
      </c>
      <c r="G419" s="19">
        <f t="shared" si="26"/>
        <v>87599</v>
      </c>
      <c r="H419" s="19">
        <v>0</v>
      </c>
      <c r="I419" s="19">
        <v>0</v>
      </c>
      <c r="J419" s="21" t="s">
        <v>7</v>
      </c>
      <c r="K419" s="22">
        <f t="shared" si="30"/>
        <v>39507</v>
      </c>
      <c r="L419" s="19">
        <f t="shared" si="27"/>
        <v>751908</v>
      </c>
      <c r="M419" s="19">
        <f t="shared" si="28"/>
        <v>48092</v>
      </c>
    </row>
    <row r="420" spans="1:13" ht="17.100000000000001" customHeight="1" x14ac:dyDescent="0.25">
      <c r="A420" s="17" t="s">
        <v>20</v>
      </c>
      <c r="B420" s="30" t="s">
        <v>966</v>
      </c>
      <c r="C420" s="25" t="s">
        <v>967</v>
      </c>
      <c r="D420" s="31">
        <v>41002</v>
      </c>
      <c r="E420" s="19">
        <v>8991200</v>
      </c>
      <c r="F420" s="20">
        <v>8006671</v>
      </c>
      <c r="G420" s="19">
        <f t="shared" si="26"/>
        <v>984529</v>
      </c>
      <c r="H420" s="19">
        <v>0</v>
      </c>
      <c r="I420" s="19">
        <v>0</v>
      </c>
      <c r="J420" s="21" t="s">
        <v>7</v>
      </c>
      <c r="K420" s="22">
        <f t="shared" si="30"/>
        <v>444023</v>
      </c>
      <c r="L420" s="19">
        <f t="shared" si="27"/>
        <v>8450694</v>
      </c>
      <c r="M420" s="19">
        <f t="shared" si="28"/>
        <v>540506</v>
      </c>
    </row>
    <row r="421" spans="1:13" ht="17.100000000000001" customHeight="1" x14ac:dyDescent="0.25">
      <c r="A421" s="17" t="s">
        <v>20</v>
      </c>
      <c r="B421" s="30" t="s">
        <v>964</v>
      </c>
      <c r="C421" s="25" t="s">
        <v>965</v>
      </c>
      <c r="D421" s="31">
        <v>41002</v>
      </c>
      <c r="E421" s="19">
        <v>700000</v>
      </c>
      <c r="F421" s="20">
        <v>623351</v>
      </c>
      <c r="G421" s="19">
        <f t="shared" si="26"/>
        <v>76649</v>
      </c>
      <c r="H421" s="19">
        <v>0</v>
      </c>
      <c r="I421" s="19">
        <v>0</v>
      </c>
      <c r="J421" s="21" t="s">
        <v>7</v>
      </c>
      <c r="K421" s="22">
        <f t="shared" si="30"/>
        <v>34569</v>
      </c>
      <c r="L421" s="19">
        <f t="shared" si="27"/>
        <v>657920</v>
      </c>
      <c r="M421" s="19">
        <f t="shared" si="28"/>
        <v>42080</v>
      </c>
    </row>
    <row r="422" spans="1:13" ht="17.100000000000001" customHeight="1" x14ac:dyDescent="0.25">
      <c r="A422" s="17" t="s">
        <v>20</v>
      </c>
      <c r="B422" s="30" t="s">
        <v>963</v>
      </c>
      <c r="C422" s="25" t="s">
        <v>517</v>
      </c>
      <c r="D422" s="31">
        <v>41002</v>
      </c>
      <c r="E422" s="19">
        <v>1750000</v>
      </c>
      <c r="F422" s="20">
        <v>1558376</v>
      </c>
      <c r="G422" s="19">
        <f t="shared" si="26"/>
        <v>191624</v>
      </c>
      <c r="H422" s="19">
        <v>0</v>
      </c>
      <c r="I422" s="19">
        <v>0</v>
      </c>
      <c r="J422" s="21" t="s">
        <v>7</v>
      </c>
      <c r="K422" s="22">
        <f t="shared" si="30"/>
        <v>86422</v>
      </c>
      <c r="L422" s="19">
        <f t="shared" si="27"/>
        <v>1644798</v>
      </c>
      <c r="M422" s="19">
        <f t="shared" si="28"/>
        <v>105202</v>
      </c>
    </row>
    <row r="423" spans="1:13" ht="17.100000000000001" customHeight="1" x14ac:dyDescent="0.25">
      <c r="A423" s="17" t="s">
        <v>20</v>
      </c>
      <c r="B423" s="30" t="s">
        <v>962</v>
      </c>
      <c r="C423" s="25" t="s">
        <v>448</v>
      </c>
      <c r="D423" s="31">
        <v>41002</v>
      </c>
      <c r="E423" s="19">
        <v>38211840</v>
      </c>
      <c r="F423" s="20">
        <v>34027674</v>
      </c>
      <c r="G423" s="19">
        <f t="shared" si="26"/>
        <v>4184166</v>
      </c>
      <c r="H423" s="19">
        <v>0</v>
      </c>
      <c r="I423" s="19">
        <v>0</v>
      </c>
      <c r="J423" s="21" t="s">
        <v>7</v>
      </c>
      <c r="K423" s="22">
        <f t="shared" si="30"/>
        <v>1887059</v>
      </c>
      <c r="L423" s="19">
        <f t="shared" si="27"/>
        <v>35914733</v>
      </c>
      <c r="M423" s="19">
        <f t="shared" si="28"/>
        <v>2297107</v>
      </c>
    </row>
    <row r="424" spans="1:13" ht="17.100000000000001" customHeight="1" x14ac:dyDescent="0.25">
      <c r="A424" s="17" t="s">
        <v>20</v>
      </c>
      <c r="B424" s="30" t="s">
        <v>968</v>
      </c>
      <c r="C424" s="25" t="s">
        <v>448</v>
      </c>
      <c r="D424" s="31">
        <v>41002</v>
      </c>
      <c r="E424" s="19">
        <v>11941200</v>
      </c>
      <c r="F424" s="20">
        <v>10633648</v>
      </c>
      <c r="G424" s="19">
        <f t="shared" si="26"/>
        <v>1307552</v>
      </c>
      <c r="H424" s="19">
        <v>0</v>
      </c>
      <c r="I424" s="19">
        <v>0</v>
      </c>
      <c r="J424" s="21" t="s">
        <v>7</v>
      </c>
      <c r="K424" s="22">
        <f t="shared" si="30"/>
        <v>589706</v>
      </c>
      <c r="L424" s="19">
        <f t="shared" si="27"/>
        <v>11223354</v>
      </c>
      <c r="M424" s="19">
        <f t="shared" si="28"/>
        <v>717846</v>
      </c>
    </row>
    <row r="425" spans="1:13" ht="17.100000000000001" customHeight="1" x14ac:dyDescent="0.25">
      <c r="A425" s="17" t="s">
        <v>20</v>
      </c>
      <c r="B425" s="30" t="s">
        <v>969</v>
      </c>
      <c r="C425" s="25" t="s">
        <v>448</v>
      </c>
      <c r="D425" s="31">
        <v>41002</v>
      </c>
      <c r="E425" s="19">
        <v>2388240</v>
      </c>
      <c r="F425" s="20">
        <v>2126730</v>
      </c>
      <c r="G425" s="19">
        <f t="shared" si="26"/>
        <v>261510</v>
      </c>
      <c r="H425" s="19">
        <v>0</v>
      </c>
      <c r="I425" s="19">
        <v>0</v>
      </c>
      <c r="J425" s="21" t="s">
        <v>7</v>
      </c>
      <c r="K425" s="22">
        <f t="shared" si="30"/>
        <v>117941</v>
      </c>
      <c r="L425" s="19">
        <f t="shared" si="27"/>
        <v>2244671</v>
      </c>
      <c r="M425" s="19">
        <f t="shared" si="28"/>
        <v>143569</v>
      </c>
    </row>
    <row r="426" spans="1:13" ht="17.100000000000001" customHeight="1" x14ac:dyDescent="0.25">
      <c r="A426" s="17" t="s">
        <v>20</v>
      </c>
      <c r="B426" s="30" t="s">
        <v>970</v>
      </c>
      <c r="C426" s="25" t="s">
        <v>971</v>
      </c>
      <c r="D426" s="31">
        <v>41008</v>
      </c>
      <c r="E426" s="19">
        <v>4300000</v>
      </c>
      <c r="F426" s="20">
        <v>3829153</v>
      </c>
      <c r="G426" s="19">
        <f t="shared" si="26"/>
        <v>470847</v>
      </c>
      <c r="H426" s="19">
        <v>0</v>
      </c>
      <c r="I426" s="19">
        <v>0</v>
      </c>
      <c r="J426" s="21" t="s">
        <v>7</v>
      </c>
      <c r="K426" s="22">
        <f t="shared" si="30"/>
        <v>212352</v>
      </c>
      <c r="L426" s="19">
        <f t="shared" si="27"/>
        <v>4041505</v>
      </c>
      <c r="M426" s="19">
        <f t="shared" si="28"/>
        <v>258495</v>
      </c>
    </row>
    <row r="427" spans="1:13" ht="17.100000000000001" customHeight="1" x14ac:dyDescent="0.25">
      <c r="A427" s="17" t="s">
        <v>20</v>
      </c>
      <c r="B427" s="30" t="s">
        <v>972</v>
      </c>
      <c r="C427" s="25" t="s">
        <v>917</v>
      </c>
      <c r="D427" s="31">
        <v>41011</v>
      </c>
      <c r="E427" s="19">
        <v>16711100</v>
      </c>
      <c r="F427" s="20">
        <v>14881248</v>
      </c>
      <c r="G427" s="19">
        <f t="shared" si="26"/>
        <v>1829852</v>
      </c>
      <c r="H427" s="19">
        <v>0</v>
      </c>
      <c r="I427" s="19">
        <v>0</v>
      </c>
      <c r="J427" s="21" t="s">
        <v>7</v>
      </c>
      <c r="K427" s="22">
        <f t="shared" si="30"/>
        <v>825263</v>
      </c>
      <c r="L427" s="19">
        <f t="shared" si="27"/>
        <v>15706511</v>
      </c>
      <c r="M427" s="19">
        <f t="shared" si="28"/>
        <v>1004589</v>
      </c>
    </row>
    <row r="428" spans="1:13" ht="17.100000000000001" customHeight="1" x14ac:dyDescent="0.25">
      <c r="A428" s="17" t="s">
        <v>20</v>
      </c>
      <c r="B428" s="30" t="s">
        <v>973</v>
      </c>
      <c r="C428" s="25" t="s">
        <v>917</v>
      </c>
      <c r="D428" s="31">
        <v>41011</v>
      </c>
      <c r="E428" s="19">
        <v>16711100</v>
      </c>
      <c r="F428" s="20">
        <v>14881248</v>
      </c>
      <c r="G428" s="19">
        <f t="shared" si="26"/>
        <v>1829852</v>
      </c>
      <c r="H428" s="19">
        <v>0</v>
      </c>
      <c r="I428" s="19">
        <v>0</v>
      </c>
      <c r="J428" s="21" t="s">
        <v>7</v>
      </c>
      <c r="K428" s="22">
        <f t="shared" si="30"/>
        <v>825263</v>
      </c>
      <c r="L428" s="19">
        <f t="shared" si="27"/>
        <v>15706511</v>
      </c>
      <c r="M428" s="19">
        <f t="shared" si="28"/>
        <v>1004589</v>
      </c>
    </row>
    <row r="429" spans="1:13" ht="17.100000000000001" customHeight="1" x14ac:dyDescent="0.25">
      <c r="A429" s="17" t="s">
        <v>20</v>
      </c>
      <c r="B429" s="30" t="s">
        <v>974</v>
      </c>
      <c r="C429" s="25" t="s">
        <v>975</v>
      </c>
      <c r="D429" s="31">
        <v>41012</v>
      </c>
      <c r="E429" s="19">
        <v>3762000</v>
      </c>
      <c r="F429" s="20">
        <v>3350064</v>
      </c>
      <c r="G429" s="19">
        <f t="shared" si="26"/>
        <v>411936</v>
      </c>
      <c r="H429" s="19">
        <v>0</v>
      </c>
      <c r="I429" s="19">
        <v>0</v>
      </c>
      <c r="J429" s="21" t="s">
        <v>7</v>
      </c>
      <c r="K429" s="22">
        <f t="shared" si="30"/>
        <v>185783</v>
      </c>
      <c r="L429" s="19">
        <f t="shared" si="27"/>
        <v>3535847</v>
      </c>
      <c r="M429" s="19">
        <f t="shared" si="28"/>
        <v>226153</v>
      </c>
    </row>
    <row r="430" spans="1:13" ht="17.100000000000001" customHeight="1" x14ac:dyDescent="0.25">
      <c r="A430" s="17" t="s">
        <v>20</v>
      </c>
      <c r="B430" s="30" t="s">
        <v>976</v>
      </c>
      <c r="C430" s="25" t="s">
        <v>977</v>
      </c>
      <c r="D430" s="31">
        <v>41040</v>
      </c>
      <c r="E430" s="19">
        <v>3347300</v>
      </c>
      <c r="F430" s="20">
        <v>2959957</v>
      </c>
      <c r="G430" s="19">
        <f t="shared" si="26"/>
        <v>387343</v>
      </c>
      <c r="H430" s="19">
        <v>0</v>
      </c>
      <c r="I430" s="19">
        <v>0</v>
      </c>
      <c r="J430" s="21" t="s">
        <v>7</v>
      </c>
      <c r="K430" s="22">
        <f t="shared" si="30"/>
        <v>174692</v>
      </c>
      <c r="L430" s="19">
        <f t="shared" si="27"/>
        <v>3134649</v>
      </c>
      <c r="M430" s="19">
        <f t="shared" si="28"/>
        <v>212651</v>
      </c>
    </row>
    <row r="431" spans="1:13" ht="17.100000000000001" customHeight="1" x14ac:dyDescent="0.25">
      <c r="A431" s="17" t="s">
        <v>20</v>
      </c>
      <c r="B431" s="30"/>
      <c r="C431" s="25" t="s">
        <v>995</v>
      </c>
      <c r="D431" s="31">
        <v>41320</v>
      </c>
      <c r="E431" s="19">
        <v>970000</v>
      </c>
      <c r="F431" s="20">
        <v>809495</v>
      </c>
      <c r="G431" s="19">
        <f t="shared" si="26"/>
        <v>160505</v>
      </c>
      <c r="H431" s="19">
        <v>0</v>
      </c>
      <c r="I431" s="19">
        <v>0</v>
      </c>
      <c r="J431" s="21" t="s">
        <v>7</v>
      </c>
      <c r="K431" s="22">
        <f t="shared" si="30"/>
        <v>72388</v>
      </c>
      <c r="L431" s="19">
        <f t="shared" si="27"/>
        <v>881883</v>
      </c>
      <c r="M431" s="19">
        <f t="shared" si="28"/>
        <v>88117</v>
      </c>
    </row>
    <row r="432" spans="1:13" ht="17.100000000000001" customHeight="1" x14ac:dyDescent="0.25">
      <c r="A432" s="17" t="s">
        <v>20</v>
      </c>
      <c r="B432" s="30"/>
      <c r="C432" s="25" t="s">
        <v>996</v>
      </c>
      <c r="D432" s="31">
        <v>41325</v>
      </c>
      <c r="E432" s="19">
        <v>1300000</v>
      </c>
      <c r="F432" s="20">
        <v>1084890</v>
      </c>
      <c r="G432" s="19">
        <f t="shared" si="26"/>
        <v>215110</v>
      </c>
      <c r="H432" s="19">
        <v>0</v>
      </c>
      <c r="I432" s="19">
        <v>0</v>
      </c>
      <c r="J432" s="21" t="s">
        <v>7</v>
      </c>
      <c r="K432" s="22">
        <f t="shared" ref="K432:K494" si="31">ROUND((G432)*0.451,0)</f>
        <v>97015</v>
      </c>
      <c r="L432" s="19">
        <f t="shared" si="27"/>
        <v>1181905</v>
      </c>
      <c r="M432" s="19">
        <f t="shared" si="28"/>
        <v>118095</v>
      </c>
    </row>
    <row r="433" spans="1:13" ht="17.100000000000001" customHeight="1" x14ac:dyDescent="0.25">
      <c r="A433" s="17" t="s">
        <v>20</v>
      </c>
      <c r="B433" s="30"/>
      <c r="C433" s="25" t="s">
        <v>980</v>
      </c>
      <c r="D433" s="31">
        <v>41333</v>
      </c>
      <c r="E433" s="19">
        <v>4534350</v>
      </c>
      <c r="F433" s="20">
        <v>3784055</v>
      </c>
      <c r="G433" s="19">
        <f t="shared" si="26"/>
        <v>750295</v>
      </c>
      <c r="H433" s="19">
        <v>0</v>
      </c>
      <c r="I433" s="19">
        <v>0</v>
      </c>
      <c r="J433" s="21" t="s">
        <v>7</v>
      </c>
      <c r="K433" s="22">
        <f t="shared" si="31"/>
        <v>338383</v>
      </c>
      <c r="L433" s="19">
        <f t="shared" si="27"/>
        <v>4122438</v>
      </c>
      <c r="M433" s="19">
        <f t="shared" si="28"/>
        <v>411912</v>
      </c>
    </row>
    <row r="434" spans="1:13" ht="17.100000000000001" customHeight="1" x14ac:dyDescent="0.25">
      <c r="A434" s="17" t="s">
        <v>20</v>
      </c>
      <c r="B434" s="30"/>
      <c r="C434" s="25" t="s">
        <v>981</v>
      </c>
      <c r="D434" s="31">
        <v>41347</v>
      </c>
      <c r="E434" s="19">
        <v>2310000</v>
      </c>
      <c r="F434" s="20">
        <v>1927766</v>
      </c>
      <c r="G434" s="19">
        <f t="shared" si="26"/>
        <v>382234</v>
      </c>
      <c r="H434" s="19">
        <v>0</v>
      </c>
      <c r="I434" s="19">
        <v>0</v>
      </c>
      <c r="J434" s="21" t="s">
        <v>7</v>
      </c>
      <c r="K434" s="22">
        <f t="shared" si="31"/>
        <v>172388</v>
      </c>
      <c r="L434" s="19">
        <f t="shared" si="27"/>
        <v>2100154</v>
      </c>
      <c r="M434" s="19">
        <f t="shared" si="28"/>
        <v>209846</v>
      </c>
    </row>
    <row r="435" spans="1:13" ht="17.100000000000001" customHeight="1" x14ac:dyDescent="0.25">
      <c r="A435" s="17" t="s">
        <v>20</v>
      </c>
      <c r="B435" s="30"/>
      <c r="C435" s="25" t="s">
        <v>982</v>
      </c>
      <c r="D435" s="31">
        <v>41355</v>
      </c>
      <c r="E435" s="19">
        <v>797000</v>
      </c>
      <c r="F435" s="20">
        <v>665121</v>
      </c>
      <c r="G435" s="19">
        <f t="shared" si="26"/>
        <v>131879</v>
      </c>
      <c r="H435" s="19">
        <v>0</v>
      </c>
      <c r="I435" s="19">
        <v>0</v>
      </c>
      <c r="J435" s="21" t="s">
        <v>7</v>
      </c>
      <c r="K435" s="22">
        <f t="shared" si="31"/>
        <v>59477</v>
      </c>
      <c r="L435" s="19">
        <f t="shared" si="27"/>
        <v>724598</v>
      </c>
      <c r="M435" s="19">
        <f t="shared" si="28"/>
        <v>72402</v>
      </c>
    </row>
    <row r="436" spans="1:13" ht="17.100000000000001" customHeight="1" x14ac:dyDescent="0.25">
      <c r="A436" s="17" t="s">
        <v>20</v>
      </c>
      <c r="B436" s="30"/>
      <c r="C436" s="25" t="s">
        <v>997</v>
      </c>
      <c r="D436" s="31">
        <v>41368</v>
      </c>
      <c r="E436" s="19">
        <v>1130000</v>
      </c>
      <c r="F436" s="20">
        <v>943020</v>
      </c>
      <c r="G436" s="19">
        <f t="shared" si="26"/>
        <v>186980</v>
      </c>
      <c r="H436" s="19">
        <v>0</v>
      </c>
      <c r="I436" s="19">
        <v>0</v>
      </c>
      <c r="J436" s="21" t="s">
        <v>7</v>
      </c>
      <c r="K436" s="22">
        <f t="shared" si="31"/>
        <v>84328</v>
      </c>
      <c r="L436" s="19">
        <f t="shared" si="27"/>
        <v>1027348</v>
      </c>
      <c r="M436" s="19">
        <f t="shared" si="28"/>
        <v>102652</v>
      </c>
    </row>
    <row r="437" spans="1:13" ht="17.100000000000001" customHeight="1" x14ac:dyDescent="0.25">
      <c r="A437" s="17" t="s">
        <v>20</v>
      </c>
      <c r="B437" s="30"/>
      <c r="C437" s="25" t="s">
        <v>983</v>
      </c>
      <c r="D437" s="31">
        <v>41372</v>
      </c>
      <c r="E437" s="19">
        <v>650000</v>
      </c>
      <c r="F437" s="20">
        <v>542445</v>
      </c>
      <c r="G437" s="19">
        <f t="shared" si="26"/>
        <v>107555</v>
      </c>
      <c r="H437" s="19">
        <v>0</v>
      </c>
      <c r="I437" s="19">
        <v>0</v>
      </c>
      <c r="J437" s="21" t="s">
        <v>7</v>
      </c>
      <c r="K437" s="22">
        <f t="shared" si="31"/>
        <v>48507</v>
      </c>
      <c r="L437" s="19">
        <f t="shared" si="27"/>
        <v>590952</v>
      </c>
      <c r="M437" s="19">
        <f t="shared" si="28"/>
        <v>59048</v>
      </c>
    </row>
    <row r="438" spans="1:13" ht="17.100000000000001" customHeight="1" x14ac:dyDescent="0.25">
      <c r="A438" s="17" t="s">
        <v>20</v>
      </c>
      <c r="B438" s="30"/>
      <c r="C438" s="25" t="s">
        <v>984</v>
      </c>
      <c r="D438" s="31">
        <v>41373</v>
      </c>
      <c r="E438" s="19">
        <v>1830400</v>
      </c>
      <c r="F438" s="20">
        <v>1527525</v>
      </c>
      <c r="G438" s="19">
        <f t="shared" si="26"/>
        <v>302875</v>
      </c>
      <c r="H438" s="19">
        <v>0</v>
      </c>
      <c r="I438" s="19">
        <v>0</v>
      </c>
      <c r="J438" s="21" t="s">
        <v>7</v>
      </c>
      <c r="K438" s="22">
        <f t="shared" si="31"/>
        <v>136597</v>
      </c>
      <c r="L438" s="19">
        <f t="shared" si="27"/>
        <v>1664122</v>
      </c>
      <c r="M438" s="19">
        <f t="shared" si="28"/>
        <v>166278</v>
      </c>
    </row>
    <row r="439" spans="1:13" ht="17.100000000000001" customHeight="1" x14ac:dyDescent="0.25">
      <c r="A439" s="17" t="s">
        <v>20</v>
      </c>
      <c r="B439" s="30"/>
      <c r="C439" s="25" t="s">
        <v>985</v>
      </c>
      <c r="D439" s="31">
        <v>41374</v>
      </c>
      <c r="E439" s="19">
        <v>6650000</v>
      </c>
      <c r="F439" s="20">
        <v>5549630</v>
      </c>
      <c r="G439" s="19">
        <f t="shared" si="26"/>
        <v>1100370</v>
      </c>
      <c r="H439" s="19">
        <v>0</v>
      </c>
      <c r="I439" s="19">
        <v>0</v>
      </c>
      <c r="J439" s="21" t="s">
        <v>7</v>
      </c>
      <c r="K439" s="22">
        <f t="shared" si="31"/>
        <v>496267</v>
      </c>
      <c r="L439" s="19">
        <f t="shared" si="27"/>
        <v>6045897</v>
      </c>
      <c r="M439" s="19">
        <f t="shared" si="28"/>
        <v>604103</v>
      </c>
    </row>
    <row r="440" spans="1:13" ht="17.100000000000001" customHeight="1" x14ac:dyDescent="0.25">
      <c r="A440" s="17" t="s">
        <v>20</v>
      </c>
      <c r="B440" s="30"/>
      <c r="C440" s="25" t="s">
        <v>986</v>
      </c>
      <c r="D440" s="31">
        <v>41376</v>
      </c>
      <c r="E440" s="19">
        <v>1122000</v>
      </c>
      <c r="F440" s="20">
        <v>936344</v>
      </c>
      <c r="G440" s="19">
        <f t="shared" si="26"/>
        <v>185656</v>
      </c>
      <c r="H440" s="19">
        <v>0</v>
      </c>
      <c r="I440" s="19">
        <v>0</v>
      </c>
      <c r="J440" s="21" t="s">
        <v>7</v>
      </c>
      <c r="K440" s="22">
        <f t="shared" si="31"/>
        <v>83731</v>
      </c>
      <c r="L440" s="19">
        <f t="shared" si="27"/>
        <v>1020075</v>
      </c>
      <c r="M440" s="19">
        <f t="shared" si="28"/>
        <v>101925</v>
      </c>
    </row>
    <row r="441" spans="1:13" ht="17.100000000000001" customHeight="1" x14ac:dyDescent="0.25">
      <c r="A441" s="17" t="s">
        <v>20</v>
      </c>
      <c r="B441" s="30"/>
      <c r="C441" s="25" t="s">
        <v>987</v>
      </c>
      <c r="D441" s="31">
        <v>41376</v>
      </c>
      <c r="E441" s="19">
        <v>540000</v>
      </c>
      <c r="F441" s="20">
        <v>450646</v>
      </c>
      <c r="G441" s="19">
        <f t="shared" si="26"/>
        <v>89354</v>
      </c>
      <c r="H441" s="19">
        <v>0</v>
      </c>
      <c r="I441" s="19">
        <v>0</v>
      </c>
      <c r="J441" s="21" t="s">
        <v>7</v>
      </c>
      <c r="K441" s="22">
        <f t="shared" si="31"/>
        <v>40299</v>
      </c>
      <c r="L441" s="19">
        <f t="shared" si="27"/>
        <v>490945</v>
      </c>
      <c r="M441" s="19">
        <f t="shared" si="28"/>
        <v>49055</v>
      </c>
    </row>
    <row r="442" spans="1:13" ht="17.100000000000001" customHeight="1" x14ac:dyDescent="0.25">
      <c r="A442" s="17" t="s">
        <v>20</v>
      </c>
      <c r="B442" s="30"/>
      <c r="C442" s="25" t="s">
        <v>988</v>
      </c>
      <c r="D442" s="31">
        <v>41380</v>
      </c>
      <c r="E442" s="19">
        <v>6650000</v>
      </c>
      <c r="F442" s="20">
        <v>5549630</v>
      </c>
      <c r="G442" s="19">
        <f t="shared" si="26"/>
        <v>1100370</v>
      </c>
      <c r="H442" s="19">
        <v>0</v>
      </c>
      <c r="I442" s="19">
        <v>0</v>
      </c>
      <c r="J442" s="21" t="s">
        <v>7</v>
      </c>
      <c r="K442" s="22">
        <f t="shared" si="31"/>
        <v>496267</v>
      </c>
      <c r="L442" s="19">
        <f t="shared" si="27"/>
        <v>6045897</v>
      </c>
      <c r="M442" s="19">
        <f t="shared" si="28"/>
        <v>604103</v>
      </c>
    </row>
    <row r="443" spans="1:13" ht="17.100000000000001" customHeight="1" x14ac:dyDescent="0.25">
      <c r="A443" s="17" t="s">
        <v>20</v>
      </c>
      <c r="B443" s="30"/>
      <c r="C443" s="25" t="s">
        <v>989</v>
      </c>
      <c r="D443" s="31">
        <v>41381</v>
      </c>
      <c r="E443" s="19">
        <v>240000</v>
      </c>
      <c r="F443" s="20">
        <v>200288</v>
      </c>
      <c r="G443" s="19">
        <f t="shared" si="26"/>
        <v>39712</v>
      </c>
      <c r="H443" s="19">
        <v>0</v>
      </c>
      <c r="I443" s="19">
        <v>0</v>
      </c>
      <c r="J443" s="21" t="s">
        <v>7</v>
      </c>
      <c r="K443" s="22">
        <f t="shared" si="31"/>
        <v>17910</v>
      </c>
      <c r="L443" s="19">
        <f t="shared" si="27"/>
        <v>218198</v>
      </c>
      <c r="M443" s="19">
        <f t="shared" si="28"/>
        <v>21802</v>
      </c>
    </row>
    <row r="444" spans="1:13" ht="17.100000000000001" customHeight="1" x14ac:dyDescent="0.25">
      <c r="A444" s="17" t="s">
        <v>20</v>
      </c>
      <c r="B444" s="30"/>
      <c r="C444" s="25" t="s">
        <v>990</v>
      </c>
      <c r="D444" s="31">
        <v>41382</v>
      </c>
      <c r="E444" s="19">
        <v>6650000</v>
      </c>
      <c r="F444" s="20">
        <v>5549630</v>
      </c>
      <c r="G444" s="19">
        <f t="shared" si="26"/>
        <v>1100370</v>
      </c>
      <c r="H444" s="19">
        <v>0</v>
      </c>
      <c r="I444" s="19">
        <v>0</v>
      </c>
      <c r="J444" s="21" t="s">
        <v>7</v>
      </c>
      <c r="K444" s="22">
        <f t="shared" si="31"/>
        <v>496267</v>
      </c>
      <c r="L444" s="19">
        <f t="shared" si="27"/>
        <v>6045897</v>
      </c>
      <c r="M444" s="19">
        <f t="shared" si="28"/>
        <v>604103</v>
      </c>
    </row>
    <row r="445" spans="1:13" ht="17.100000000000001" customHeight="1" x14ac:dyDescent="0.25">
      <c r="A445" s="17" t="s">
        <v>20</v>
      </c>
      <c r="B445" s="30"/>
      <c r="C445" s="25" t="s">
        <v>998</v>
      </c>
      <c r="D445" s="31">
        <v>41383</v>
      </c>
      <c r="E445" s="28">
        <v>19830000</v>
      </c>
      <c r="F445" s="20">
        <v>16597567</v>
      </c>
      <c r="G445" s="19">
        <f t="shared" si="26"/>
        <v>3232433</v>
      </c>
      <c r="H445" s="19">
        <v>0</v>
      </c>
      <c r="I445" s="19">
        <v>0</v>
      </c>
      <c r="J445" s="21" t="s">
        <v>7</v>
      </c>
      <c r="K445" s="22">
        <f t="shared" si="31"/>
        <v>1457827</v>
      </c>
      <c r="L445" s="19">
        <f t="shared" si="27"/>
        <v>18055394</v>
      </c>
      <c r="M445" s="19">
        <f t="shared" si="28"/>
        <v>1774606</v>
      </c>
    </row>
    <row r="446" spans="1:13" ht="17.100000000000001" customHeight="1" x14ac:dyDescent="0.25">
      <c r="A446" s="17" t="s">
        <v>20</v>
      </c>
      <c r="B446" s="30"/>
      <c r="C446" s="25" t="s">
        <v>999</v>
      </c>
      <c r="D446" s="31">
        <v>41418</v>
      </c>
      <c r="E446" s="19">
        <v>16565340</v>
      </c>
      <c r="F446" s="20">
        <v>13824287</v>
      </c>
      <c r="G446" s="19">
        <f t="shared" si="26"/>
        <v>2741053</v>
      </c>
      <c r="H446" s="19">
        <v>0</v>
      </c>
      <c r="I446" s="19">
        <v>0</v>
      </c>
      <c r="J446" s="21" t="s">
        <v>7</v>
      </c>
      <c r="K446" s="22">
        <f t="shared" si="31"/>
        <v>1236215</v>
      </c>
      <c r="L446" s="19">
        <f t="shared" si="27"/>
        <v>15060502</v>
      </c>
      <c r="M446" s="19">
        <f t="shared" si="28"/>
        <v>1504838</v>
      </c>
    </row>
    <row r="447" spans="1:13" ht="17.100000000000001" customHeight="1" x14ac:dyDescent="0.25">
      <c r="A447" s="17" t="s">
        <v>20</v>
      </c>
      <c r="B447" s="30"/>
      <c r="C447" s="25" t="s">
        <v>991</v>
      </c>
      <c r="D447" s="31">
        <v>41453</v>
      </c>
      <c r="E447" s="19">
        <v>1319060</v>
      </c>
      <c r="F447" s="20">
        <v>1100796</v>
      </c>
      <c r="G447" s="19">
        <f t="shared" si="26"/>
        <v>218264</v>
      </c>
      <c r="H447" s="19">
        <v>0</v>
      </c>
      <c r="I447" s="19">
        <v>0</v>
      </c>
      <c r="J447" s="21" t="s">
        <v>7</v>
      </c>
      <c r="K447" s="22">
        <f t="shared" si="31"/>
        <v>98437</v>
      </c>
      <c r="L447" s="19">
        <f t="shared" si="27"/>
        <v>1199233</v>
      </c>
      <c r="M447" s="19">
        <f t="shared" si="28"/>
        <v>119827</v>
      </c>
    </row>
    <row r="448" spans="1:13" ht="17.100000000000001" customHeight="1" x14ac:dyDescent="0.25">
      <c r="A448" s="17" t="s">
        <v>20</v>
      </c>
      <c r="B448" s="30"/>
      <c r="C448" s="25" t="s">
        <v>1000</v>
      </c>
      <c r="D448" s="31">
        <v>41481</v>
      </c>
      <c r="E448" s="19">
        <v>1364000</v>
      </c>
      <c r="F448" s="20">
        <v>1045595</v>
      </c>
      <c r="G448" s="19">
        <f t="shared" si="26"/>
        <v>318405</v>
      </c>
      <c r="H448" s="19">
        <v>0</v>
      </c>
      <c r="I448" s="19">
        <v>0</v>
      </c>
      <c r="J448" s="21" t="s">
        <v>7</v>
      </c>
      <c r="K448" s="22">
        <f t="shared" si="31"/>
        <v>143601</v>
      </c>
      <c r="L448" s="19">
        <f t="shared" si="27"/>
        <v>1189196</v>
      </c>
      <c r="M448" s="19">
        <f t="shared" si="28"/>
        <v>174804</v>
      </c>
    </row>
    <row r="449" spans="1:15" ht="17.100000000000001" customHeight="1" x14ac:dyDescent="0.25">
      <c r="A449" s="17" t="s">
        <v>20</v>
      </c>
      <c r="B449" s="30"/>
      <c r="C449" s="25" t="s">
        <v>992</v>
      </c>
      <c r="D449" s="31">
        <v>41495</v>
      </c>
      <c r="E449" s="19">
        <v>220000</v>
      </c>
      <c r="F449" s="20">
        <v>168644</v>
      </c>
      <c r="G449" s="19">
        <f t="shared" si="26"/>
        <v>51356</v>
      </c>
      <c r="H449" s="19">
        <v>0</v>
      </c>
      <c r="I449" s="19">
        <v>0</v>
      </c>
      <c r="J449" s="21" t="s">
        <v>7</v>
      </c>
      <c r="K449" s="22">
        <f t="shared" si="31"/>
        <v>23162</v>
      </c>
      <c r="L449" s="19">
        <f t="shared" si="27"/>
        <v>191806</v>
      </c>
      <c r="M449" s="19">
        <f t="shared" si="28"/>
        <v>28194</v>
      </c>
    </row>
    <row r="450" spans="1:15" ht="17.100000000000001" customHeight="1" x14ac:dyDescent="0.25">
      <c r="A450" s="17" t="s">
        <v>20</v>
      </c>
      <c r="B450" s="30"/>
      <c r="C450" s="25" t="s">
        <v>1001</v>
      </c>
      <c r="D450" s="31">
        <v>41502</v>
      </c>
      <c r="E450" s="19">
        <v>660000</v>
      </c>
      <c r="F450" s="20">
        <v>505933</v>
      </c>
      <c r="G450" s="19">
        <f t="shared" si="26"/>
        <v>154067</v>
      </c>
      <c r="H450" s="19">
        <v>0</v>
      </c>
      <c r="I450" s="19">
        <v>0</v>
      </c>
      <c r="J450" s="21" t="s">
        <v>7</v>
      </c>
      <c r="K450" s="22">
        <f t="shared" si="31"/>
        <v>69484</v>
      </c>
      <c r="L450" s="19">
        <f t="shared" si="27"/>
        <v>575417</v>
      </c>
      <c r="M450" s="19">
        <f t="shared" si="28"/>
        <v>84583</v>
      </c>
    </row>
    <row r="451" spans="1:15" ht="17.100000000000001" customHeight="1" x14ac:dyDescent="0.25">
      <c r="A451" s="17" t="s">
        <v>20</v>
      </c>
      <c r="B451" s="30"/>
      <c r="C451" s="25" t="s">
        <v>1002</v>
      </c>
      <c r="D451" s="31">
        <v>41512</v>
      </c>
      <c r="E451" s="19">
        <v>660000</v>
      </c>
      <c r="F451" s="20">
        <v>505933</v>
      </c>
      <c r="G451" s="19">
        <f t="shared" si="26"/>
        <v>154067</v>
      </c>
      <c r="H451" s="19">
        <v>0</v>
      </c>
      <c r="I451" s="19">
        <v>0</v>
      </c>
      <c r="J451" s="21" t="s">
        <v>7</v>
      </c>
      <c r="K451" s="22">
        <f t="shared" si="31"/>
        <v>69484</v>
      </c>
      <c r="L451" s="19">
        <f t="shared" si="27"/>
        <v>575417</v>
      </c>
      <c r="M451" s="19">
        <f t="shared" si="28"/>
        <v>84583</v>
      </c>
    </row>
    <row r="452" spans="1:15" ht="17.100000000000001" customHeight="1" x14ac:dyDescent="0.25">
      <c r="A452" s="17" t="s">
        <v>20</v>
      </c>
      <c r="B452" s="30"/>
      <c r="C452" s="25" t="s">
        <v>1003</v>
      </c>
      <c r="D452" s="31">
        <v>41589</v>
      </c>
      <c r="E452" s="19">
        <v>1650000</v>
      </c>
      <c r="F452" s="20">
        <v>1264833</v>
      </c>
      <c r="G452" s="19">
        <f t="shared" si="26"/>
        <v>385167</v>
      </c>
      <c r="H452" s="19">
        <v>0</v>
      </c>
      <c r="I452" s="19">
        <v>0</v>
      </c>
      <c r="J452" s="21" t="s">
        <v>7</v>
      </c>
      <c r="K452" s="22">
        <f t="shared" si="31"/>
        <v>173710</v>
      </c>
      <c r="L452" s="19">
        <f t="shared" si="27"/>
        <v>1438543</v>
      </c>
      <c r="M452" s="19">
        <f t="shared" si="28"/>
        <v>211457</v>
      </c>
    </row>
    <row r="453" spans="1:15" ht="17.100000000000001" customHeight="1" x14ac:dyDescent="0.25">
      <c r="A453" s="17" t="s">
        <v>20</v>
      </c>
      <c r="B453" s="30"/>
      <c r="C453" s="25" t="s">
        <v>1004</v>
      </c>
      <c r="D453" s="31">
        <v>41589</v>
      </c>
      <c r="E453" s="19">
        <v>97900</v>
      </c>
      <c r="F453" s="20">
        <v>75047</v>
      </c>
      <c r="G453" s="19">
        <f t="shared" si="26"/>
        <v>22853</v>
      </c>
      <c r="H453" s="19">
        <v>0</v>
      </c>
      <c r="I453" s="19">
        <v>0</v>
      </c>
      <c r="J453" s="21" t="s">
        <v>7</v>
      </c>
      <c r="K453" s="22">
        <f t="shared" si="31"/>
        <v>10307</v>
      </c>
      <c r="L453" s="19">
        <f t="shared" si="27"/>
        <v>85354</v>
      </c>
      <c r="M453" s="19">
        <f t="shared" si="28"/>
        <v>12546</v>
      </c>
    </row>
    <row r="454" spans="1:15" ht="17.100000000000001" customHeight="1" x14ac:dyDescent="0.25">
      <c r="A454" s="17" t="s">
        <v>20</v>
      </c>
      <c r="B454" s="30"/>
      <c r="C454" s="25" t="s">
        <v>1005</v>
      </c>
      <c r="D454" s="31">
        <v>41590</v>
      </c>
      <c r="E454" s="19">
        <v>169200</v>
      </c>
      <c r="F454" s="20">
        <v>129703</v>
      </c>
      <c r="G454" s="19">
        <f t="shared" si="26"/>
        <v>39497</v>
      </c>
      <c r="H454" s="19">
        <v>0</v>
      </c>
      <c r="I454" s="19">
        <v>0</v>
      </c>
      <c r="J454" s="21" t="s">
        <v>7</v>
      </c>
      <c r="K454" s="22">
        <f t="shared" si="31"/>
        <v>17813</v>
      </c>
      <c r="L454" s="19">
        <f t="shared" si="27"/>
        <v>147516</v>
      </c>
      <c r="M454" s="19">
        <f t="shared" si="28"/>
        <v>21684</v>
      </c>
    </row>
    <row r="455" spans="1:15" ht="17.100000000000001" customHeight="1" x14ac:dyDescent="0.25">
      <c r="A455" s="17" t="s">
        <v>20</v>
      </c>
      <c r="B455" s="30"/>
      <c r="C455" s="25" t="s">
        <v>1006</v>
      </c>
      <c r="D455" s="31">
        <v>41590</v>
      </c>
      <c r="E455" s="19">
        <v>313500</v>
      </c>
      <c r="F455" s="20">
        <v>240318</v>
      </c>
      <c r="G455" s="19">
        <f t="shared" si="26"/>
        <v>73182</v>
      </c>
      <c r="H455" s="19">
        <v>0</v>
      </c>
      <c r="I455" s="19">
        <v>0</v>
      </c>
      <c r="J455" s="21" t="s">
        <v>7</v>
      </c>
      <c r="K455" s="22">
        <f t="shared" si="31"/>
        <v>33005</v>
      </c>
      <c r="L455" s="19">
        <f t="shared" si="27"/>
        <v>273323</v>
      </c>
      <c r="M455" s="19">
        <f t="shared" si="28"/>
        <v>40177</v>
      </c>
    </row>
    <row r="456" spans="1:15" ht="17.100000000000001" customHeight="1" x14ac:dyDescent="0.25">
      <c r="A456" s="17" t="s">
        <v>20</v>
      </c>
      <c r="B456" s="30"/>
      <c r="C456" s="25" t="s">
        <v>1007</v>
      </c>
      <c r="D456" s="31">
        <v>41624</v>
      </c>
      <c r="E456" s="19">
        <v>56100</v>
      </c>
      <c r="F456" s="20">
        <v>43004</v>
      </c>
      <c r="G456" s="19">
        <f t="shared" si="26"/>
        <v>13096</v>
      </c>
      <c r="H456" s="19">
        <v>0</v>
      </c>
      <c r="I456" s="19">
        <v>0</v>
      </c>
      <c r="J456" s="21" t="s">
        <v>7</v>
      </c>
      <c r="K456" s="22">
        <f t="shared" si="31"/>
        <v>5906</v>
      </c>
      <c r="L456" s="19">
        <f t="shared" si="27"/>
        <v>48910</v>
      </c>
      <c r="M456" s="19">
        <f t="shared" si="28"/>
        <v>7190</v>
      </c>
    </row>
    <row r="457" spans="1:15" ht="17.100000000000001" customHeight="1" x14ac:dyDescent="0.25">
      <c r="A457" s="17" t="s">
        <v>20</v>
      </c>
      <c r="B457" s="30"/>
      <c r="C457" s="25" t="s">
        <v>1008</v>
      </c>
      <c r="D457" s="31">
        <v>41640</v>
      </c>
      <c r="E457" s="19">
        <v>1782000</v>
      </c>
      <c r="F457" s="20">
        <v>1244903</v>
      </c>
      <c r="G457" s="19">
        <f t="shared" si="26"/>
        <v>537097</v>
      </c>
      <c r="H457" s="19">
        <v>0</v>
      </c>
      <c r="I457" s="19">
        <v>0</v>
      </c>
      <c r="J457" s="21" t="s">
        <v>7</v>
      </c>
      <c r="K457" s="22">
        <f t="shared" si="31"/>
        <v>242231</v>
      </c>
      <c r="L457" s="19">
        <f t="shared" si="27"/>
        <v>1487134</v>
      </c>
      <c r="M457" s="19">
        <f t="shared" si="28"/>
        <v>294866</v>
      </c>
      <c r="N457" s="3">
        <f t="shared" ref="N457:N483" si="32">N$8-D457</f>
        <v>364</v>
      </c>
      <c r="O457" s="7">
        <f>ROUND(N457/30,0)</f>
        <v>12</v>
      </c>
    </row>
    <row r="458" spans="1:15" ht="17.100000000000001" customHeight="1" x14ac:dyDescent="0.25">
      <c r="A458" s="17" t="s">
        <v>20</v>
      </c>
      <c r="B458" s="30"/>
      <c r="C458" s="32" t="s">
        <v>1009</v>
      </c>
      <c r="D458" s="33" t="s">
        <v>1010</v>
      </c>
      <c r="E458" s="34">
        <v>888870</v>
      </c>
      <c r="F458" s="20">
        <v>602624</v>
      </c>
      <c r="G458" s="19">
        <f t="shared" ref="G458:G505" si="33">E458-F458</f>
        <v>286246</v>
      </c>
      <c r="H458" s="19">
        <v>0</v>
      </c>
      <c r="I458" s="19">
        <v>0</v>
      </c>
      <c r="J458" s="21" t="s">
        <v>7</v>
      </c>
      <c r="K458" s="22">
        <f t="shared" si="31"/>
        <v>129097</v>
      </c>
      <c r="L458" s="19">
        <f t="shared" ref="L458:L521" si="34">F458+K458</f>
        <v>731721</v>
      </c>
      <c r="M458" s="19">
        <f t="shared" ref="M458:M521" si="35">E458-L458</f>
        <v>157149</v>
      </c>
      <c r="N458" s="3">
        <f t="shared" si="32"/>
        <v>331</v>
      </c>
      <c r="O458" s="7">
        <f t="shared" ref="O458:O482" si="36">ROUND(N458/30,0)</f>
        <v>11</v>
      </c>
    </row>
    <row r="459" spans="1:15" ht="17.100000000000001" customHeight="1" x14ac:dyDescent="0.25">
      <c r="A459" s="17" t="s">
        <v>20</v>
      </c>
      <c r="B459" s="30"/>
      <c r="C459" s="32" t="s">
        <v>1166</v>
      </c>
      <c r="D459" s="33" t="s">
        <v>1011</v>
      </c>
      <c r="E459" s="34">
        <v>10958000</v>
      </c>
      <c r="F459" s="20">
        <v>7429149</v>
      </c>
      <c r="G459" s="19">
        <f t="shared" si="33"/>
        <v>3528851</v>
      </c>
      <c r="H459" s="19">
        <v>0</v>
      </c>
      <c r="I459" s="19">
        <v>0</v>
      </c>
      <c r="J459" s="21" t="s">
        <v>7</v>
      </c>
      <c r="K459" s="22">
        <f t="shared" si="31"/>
        <v>1591512</v>
      </c>
      <c r="L459" s="19">
        <f t="shared" si="34"/>
        <v>9020661</v>
      </c>
      <c r="M459" s="19">
        <f t="shared" si="35"/>
        <v>1937339</v>
      </c>
      <c r="N459" s="3">
        <f t="shared" si="32"/>
        <v>313</v>
      </c>
      <c r="O459" s="7">
        <v>11</v>
      </c>
    </row>
    <row r="460" spans="1:15" ht="17.100000000000001" customHeight="1" x14ac:dyDescent="0.25">
      <c r="A460" s="17" t="s">
        <v>20</v>
      </c>
      <c r="B460" s="30"/>
      <c r="C460" s="32" t="s">
        <v>1139</v>
      </c>
      <c r="D460" s="33" t="s">
        <v>1012</v>
      </c>
      <c r="E460" s="34">
        <v>13035000</v>
      </c>
      <c r="F460" s="20">
        <v>8837283</v>
      </c>
      <c r="G460" s="19">
        <f t="shared" si="33"/>
        <v>4197717</v>
      </c>
      <c r="H460" s="19">
        <v>0</v>
      </c>
      <c r="I460" s="19">
        <v>0</v>
      </c>
      <c r="J460" s="21" t="s">
        <v>7</v>
      </c>
      <c r="K460" s="22">
        <f t="shared" si="31"/>
        <v>1893170</v>
      </c>
      <c r="L460" s="19">
        <f t="shared" si="34"/>
        <v>10730453</v>
      </c>
      <c r="M460" s="19">
        <f t="shared" si="35"/>
        <v>2304547</v>
      </c>
      <c r="N460" s="3">
        <f t="shared" si="32"/>
        <v>307</v>
      </c>
      <c r="O460" s="7">
        <v>11</v>
      </c>
    </row>
    <row r="461" spans="1:15" ht="17.100000000000001" customHeight="1" x14ac:dyDescent="0.25">
      <c r="A461" s="17" t="s">
        <v>20</v>
      </c>
      <c r="B461" s="30"/>
      <c r="C461" s="32" t="s">
        <v>1140</v>
      </c>
      <c r="D461" s="33" t="s">
        <v>1013</v>
      </c>
      <c r="E461" s="34">
        <v>9450000</v>
      </c>
      <c r="F461" s="20">
        <v>6016808</v>
      </c>
      <c r="G461" s="19">
        <f t="shared" si="33"/>
        <v>3433192</v>
      </c>
      <c r="H461" s="19">
        <v>0</v>
      </c>
      <c r="I461" s="19">
        <v>0</v>
      </c>
      <c r="J461" s="21" t="s">
        <v>7</v>
      </c>
      <c r="K461" s="22">
        <f t="shared" si="31"/>
        <v>1548370</v>
      </c>
      <c r="L461" s="19">
        <f t="shared" si="34"/>
        <v>7565178</v>
      </c>
      <c r="M461" s="19">
        <f t="shared" si="35"/>
        <v>1884822</v>
      </c>
      <c r="N461" s="3">
        <f t="shared" si="32"/>
        <v>265</v>
      </c>
      <c r="O461" s="7">
        <f t="shared" si="36"/>
        <v>9</v>
      </c>
    </row>
    <row r="462" spans="1:15" ht="17.100000000000001" customHeight="1" x14ac:dyDescent="0.25">
      <c r="A462" s="17" t="s">
        <v>20</v>
      </c>
      <c r="B462" s="30"/>
      <c r="C462" s="32" t="s">
        <v>1141</v>
      </c>
      <c r="D462" s="33" t="s">
        <v>1014</v>
      </c>
      <c r="E462" s="34">
        <v>33712060</v>
      </c>
      <c r="F462" s="20">
        <v>21464443</v>
      </c>
      <c r="G462" s="19">
        <f t="shared" si="33"/>
        <v>12247617</v>
      </c>
      <c r="H462" s="19">
        <v>0</v>
      </c>
      <c r="I462" s="19">
        <v>0</v>
      </c>
      <c r="J462" s="21" t="s">
        <v>7</v>
      </c>
      <c r="K462" s="22">
        <f t="shared" si="31"/>
        <v>5523675</v>
      </c>
      <c r="L462" s="19">
        <f t="shared" si="34"/>
        <v>26988118</v>
      </c>
      <c r="M462" s="19">
        <f t="shared" si="35"/>
        <v>6723942</v>
      </c>
      <c r="N462" s="3">
        <f t="shared" si="32"/>
        <v>261</v>
      </c>
      <c r="O462" s="7">
        <f t="shared" si="36"/>
        <v>9</v>
      </c>
    </row>
    <row r="463" spans="1:15" ht="17.100000000000001" customHeight="1" x14ac:dyDescent="0.25">
      <c r="A463" s="17" t="s">
        <v>20</v>
      </c>
      <c r="B463" s="30"/>
      <c r="C463" s="32" t="s">
        <v>1142</v>
      </c>
      <c r="D463" s="33" t="s">
        <v>1014</v>
      </c>
      <c r="E463" s="34">
        <v>592020</v>
      </c>
      <c r="F463" s="20">
        <v>376939</v>
      </c>
      <c r="G463" s="19">
        <f t="shared" si="33"/>
        <v>215081</v>
      </c>
      <c r="H463" s="19">
        <v>0</v>
      </c>
      <c r="I463" s="19">
        <v>0</v>
      </c>
      <c r="J463" s="21" t="s">
        <v>7</v>
      </c>
      <c r="K463" s="22">
        <f t="shared" si="31"/>
        <v>97002</v>
      </c>
      <c r="L463" s="19">
        <f t="shared" si="34"/>
        <v>473941</v>
      </c>
      <c r="M463" s="19">
        <f t="shared" si="35"/>
        <v>118079</v>
      </c>
      <c r="N463" s="3">
        <f t="shared" si="32"/>
        <v>261</v>
      </c>
      <c r="O463" s="7">
        <f t="shared" si="36"/>
        <v>9</v>
      </c>
    </row>
    <row r="464" spans="1:15" ht="17.100000000000001" customHeight="1" x14ac:dyDescent="0.25">
      <c r="A464" s="17" t="s">
        <v>20</v>
      </c>
      <c r="B464" s="30"/>
      <c r="C464" s="32" t="s">
        <v>1015</v>
      </c>
      <c r="D464" s="33" t="s">
        <v>1014</v>
      </c>
      <c r="E464" s="34">
        <v>9450000</v>
      </c>
      <c r="F464" s="20">
        <v>6016808</v>
      </c>
      <c r="G464" s="19">
        <f t="shared" si="33"/>
        <v>3433192</v>
      </c>
      <c r="H464" s="19">
        <v>0</v>
      </c>
      <c r="I464" s="19">
        <v>0</v>
      </c>
      <c r="J464" s="21" t="s">
        <v>7</v>
      </c>
      <c r="K464" s="22">
        <f t="shared" si="31"/>
        <v>1548370</v>
      </c>
      <c r="L464" s="19">
        <f t="shared" si="34"/>
        <v>7565178</v>
      </c>
      <c r="M464" s="19">
        <f t="shared" si="35"/>
        <v>1884822</v>
      </c>
      <c r="N464" s="3">
        <f t="shared" si="32"/>
        <v>261</v>
      </c>
      <c r="O464" s="7">
        <f t="shared" si="36"/>
        <v>9</v>
      </c>
    </row>
    <row r="465" spans="1:15" ht="17.100000000000001" customHeight="1" x14ac:dyDescent="0.25">
      <c r="A465" s="17" t="s">
        <v>20</v>
      </c>
      <c r="B465" s="30"/>
      <c r="C465" s="32" t="s">
        <v>1016</v>
      </c>
      <c r="D465" s="33" t="s">
        <v>1014</v>
      </c>
      <c r="E465" s="34">
        <v>9930000</v>
      </c>
      <c r="F465" s="20">
        <v>6322424</v>
      </c>
      <c r="G465" s="19">
        <f t="shared" si="33"/>
        <v>3607576</v>
      </c>
      <c r="H465" s="19">
        <v>0</v>
      </c>
      <c r="I465" s="19">
        <v>0</v>
      </c>
      <c r="J465" s="21" t="s">
        <v>7</v>
      </c>
      <c r="K465" s="22">
        <f t="shared" si="31"/>
        <v>1627017</v>
      </c>
      <c r="L465" s="19">
        <f t="shared" si="34"/>
        <v>7949441</v>
      </c>
      <c r="M465" s="19">
        <f t="shared" si="35"/>
        <v>1980559</v>
      </c>
      <c r="N465" s="3">
        <f t="shared" si="32"/>
        <v>261</v>
      </c>
      <c r="O465" s="7">
        <f t="shared" si="36"/>
        <v>9</v>
      </c>
    </row>
    <row r="466" spans="1:15" ht="17.100000000000001" customHeight="1" x14ac:dyDescent="0.25">
      <c r="A466" s="17" t="s">
        <v>20</v>
      </c>
      <c r="B466" s="30"/>
      <c r="C466" s="32" t="s">
        <v>1143</v>
      </c>
      <c r="D466" s="33" t="s">
        <v>1014</v>
      </c>
      <c r="E466" s="34">
        <v>9594970</v>
      </c>
      <c r="F466" s="20">
        <v>6109110</v>
      </c>
      <c r="G466" s="19">
        <f t="shared" si="33"/>
        <v>3485860</v>
      </c>
      <c r="H466" s="19">
        <v>0</v>
      </c>
      <c r="I466" s="19">
        <v>0</v>
      </c>
      <c r="J466" s="21" t="s">
        <v>7</v>
      </c>
      <c r="K466" s="22">
        <f t="shared" si="31"/>
        <v>1572123</v>
      </c>
      <c r="L466" s="19">
        <f t="shared" si="34"/>
        <v>7681233</v>
      </c>
      <c r="M466" s="19">
        <f t="shared" si="35"/>
        <v>1913737</v>
      </c>
      <c r="N466" s="3">
        <f t="shared" si="32"/>
        <v>261</v>
      </c>
      <c r="O466" s="7">
        <f t="shared" si="36"/>
        <v>9</v>
      </c>
    </row>
    <row r="467" spans="1:15" ht="17.100000000000001" customHeight="1" x14ac:dyDescent="0.25">
      <c r="A467" s="17" t="s">
        <v>20</v>
      </c>
      <c r="B467" s="30"/>
      <c r="C467" s="32" t="s">
        <v>1017</v>
      </c>
      <c r="D467" s="33" t="s">
        <v>1018</v>
      </c>
      <c r="E467" s="34">
        <v>9450000</v>
      </c>
      <c r="F467" s="20">
        <v>6016808</v>
      </c>
      <c r="G467" s="19">
        <f t="shared" si="33"/>
        <v>3433192</v>
      </c>
      <c r="H467" s="19">
        <v>0</v>
      </c>
      <c r="I467" s="19">
        <v>0</v>
      </c>
      <c r="J467" s="21" t="s">
        <v>7</v>
      </c>
      <c r="K467" s="22">
        <f t="shared" si="31"/>
        <v>1548370</v>
      </c>
      <c r="L467" s="19">
        <f t="shared" si="34"/>
        <v>7565178</v>
      </c>
      <c r="M467" s="19">
        <f t="shared" si="35"/>
        <v>1884822</v>
      </c>
      <c r="N467" s="3">
        <f t="shared" si="32"/>
        <v>258</v>
      </c>
      <c r="O467" s="7">
        <f t="shared" si="36"/>
        <v>9</v>
      </c>
    </row>
    <row r="468" spans="1:15" ht="17.100000000000001" customHeight="1" x14ac:dyDescent="0.25">
      <c r="A468" s="17" t="s">
        <v>20</v>
      </c>
      <c r="B468" s="30"/>
      <c r="C468" s="32" t="s">
        <v>1019</v>
      </c>
      <c r="D468" s="33" t="s">
        <v>1020</v>
      </c>
      <c r="E468" s="34">
        <v>3948000</v>
      </c>
      <c r="F468" s="20">
        <v>2513689</v>
      </c>
      <c r="G468" s="19">
        <f t="shared" si="33"/>
        <v>1434311</v>
      </c>
      <c r="H468" s="19">
        <v>0</v>
      </c>
      <c r="I468" s="19">
        <v>0</v>
      </c>
      <c r="J468" s="21" t="s">
        <v>7</v>
      </c>
      <c r="K468" s="22">
        <f t="shared" si="31"/>
        <v>646874</v>
      </c>
      <c r="L468" s="19">
        <f t="shared" si="34"/>
        <v>3160563</v>
      </c>
      <c r="M468" s="19">
        <f t="shared" si="35"/>
        <v>787437</v>
      </c>
      <c r="N468" s="3">
        <f t="shared" si="32"/>
        <v>251</v>
      </c>
      <c r="O468" s="7">
        <v>9</v>
      </c>
    </row>
    <row r="469" spans="1:15" ht="17.100000000000001" customHeight="1" x14ac:dyDescent="0.25">
      <c r="A469" s="17" t="s">
        <v>20</v>
      </c>
      <c r="B469" s="30"/>
      <c r="C469" s="32" t="s">
        <v>1021</v>
      </c>
      <c r="D469" s="33" t="s">
        <v>1020</v>
      </c>
      <c r="E469" s="34">
        <v>1860000</v>
      </c>
      <c r="F469" s="20">
        <v>1184261</v>
      </c>
      <c r="G469" s="19">
        <f t="shared" si="33"/>
        <v>675739</v>
      </c>
      <c r="H469" s="19">
        <v>0</v>
      </c>
      <c r="I469" s="19">
        <v>0</v>
      </c>
      <c r="J469" s="21" t="s">
        <v>7</v>
      </c>
      <c r="K469" s="22">
        <f t="shared" si="31"/>
        <v>304758</v>
      </c>
      <c r="L469" s="19">
        <f t="shared" si="34"/>
        <v>1489019</v>
      </c>
      <c r="M469" s="19">
        <f t="shared" si="35"/>
        <v>370981</v>
      </c>
      <c r="N469" s="3">
        <f t="shared" si="32"/>
        <v>251</v>
      </c>
      <c r="O469" s="7">
        <v>9</v>
      </c>
    </row>
    <row r="470" spans="1:15" ht="17.100000000000001" customHeight="1" x14ac:dyDescent="0.25">
      <c r="A470" s="17" t="s">
        <v>20</v>
      </c>
      <c r="B470" s="30"/>
      <c r="C470" s="32" t="s">
        <v>1022</v>
      </c>
      <c r="D470" s="33" t="s">
        <v>1020</v>
      </c>
      <c r="E470" s="34">
        <v>975000</v>
      </c>
      <c r="F470" s="20">
        <v>620782</v>
      </c>
      <c r="G470" s="19">
        <f t="shared" si="33"/>
        <v>354218</v>
      </c>
      <c r="H470" s="19">
        <v>0</v>
      </c>
      <c r="I470" s="19">
        <v>0</v>
      </c>
      <c r="J470" s="21" t="s">
        <v>7</v>
      </c>
      <c r="K470" s="22">
        <f t="shared" si="31"/>
        <v>159752</v>
      </c>
      <c r="L470" s="19">
        <f t="shared" si="34"/>
        <v>780534</v>
      </c>
      <c r="M470" s="19">
        <f t="shared" si="35"/>
        <v>194466</v>
      </c>
      <c r="N470" s="3">
        <f t="shared" si="32"/>
        <v>251</v>
      </c>
      <c r="O470" s="7">
        <v>9</v>
      </c>
    </row>
    <row r="471" spans="1:15" ht="17.100000000000001" customHeight="1" x14ac:dyDescent="0.25">
      <c r="A471" s="17" t="s">
        <v>20</v>
      </c>
      <c r="B471" s="30"/>
      <c r="C471" s="32" t="s">
        <v>1023</v>
      </c>
      <c r="D471" s="33" t="s">
        <v>1020</v>
      </c>
      <c r="E471" s="34">
        <v>6655970</v>
      </c>
      <c r="F471" s="20">
        <v>4237851</v>
      </c>
      <c r="G471" s="19">
        <f t="shared" si="33"/>
        <v>2418119</v>
      </c>
      <c r="H471" s="19">
        <v>0</v>
      </c>
      <c r="I471" s="19">
        <v>0</v>
      </c>
      <c r="J471" s="21" t="s">
        <v>7</v>
      </c>
      <c r="K471" s="22">
        <f t="shared" si="31"/>
        <v>1090572</v>
      </c>
      <c r="L471" s="19">
        <f t="shared" si="34"/>
        <v>5328423</v>
      </c>
      <c r="M471" s="19">
        <f t="shared" si="35"/>
        <v>1327547</v>
      </c>
      <c r="N471" s="3">
        <f t="shared" si="32"/>
        <v>251</v>
      </c>
      <c r="O471" s="7">
        <v>9</v>
      </c>
    </row>
    <row r="472" spans="1:15" ht="17.100000000000001" customHeight="1" x14ac:dyDescent="0.25">
      <c r="A472" s="17" t="s">
        <v>20</v>
      </c>
      <c r="B472" s="30"/>
      <c r="C472" s="32" t="s">
        <v>1024</v>
      </c>
      <c r="D472" s="33" t="s">
        <v>1025</v>
      </c>
      <c r="E472" s="34">
        <v>1200000</v>
      </c>
      <c r="F472" s="20">
        <v>764039</v>
      </c>
      <c r="G472" s="19">
        <f t="shared" si="33"/>
        <v>435961</v>
      </c>
      <c r="H472" s="19">
        <v>0</v>
      </c>
      <c r="I472" s="19">
        <v>0</v>
      </c>
      <c r="J472" s="21" t="s">
        <v>7</v>
      </c>
      <c r="K472" s="22">
        <f t="shared" si="31"/>
        <v>196618</v>
      </c>
      <c r="L472" s="19">
        <f t="shared" si="34"/>
        <v>960657</v>
      </c>
      <c r="M472" s="19">
        <f t="shared" si="35"/>
        <v>239343</v>
      </c>
      <c r="N472" s="3">
        <f t="shared" si="32"/>
        <v>246</v>
      </c>
      <c r="O472" s="7">
        <v>9</v>
      </c>
    </row>
    <row r="473" spans="1:15" ht="17.100000000000001" customHeight="1" x14ac:dyDescent="0.25">
      <c r="A473" s="17" t="s">
        <v>20</v>
      </c>
      <c r="B473" s="30"/>
      <c r="C473" s="32" t="s">
        <v>1026</v>
      </c>
      <c r="D473" s="33" t="s">
        <v>1027</v>
      </c>
      <c r="E473" s="34">
        <v>396000</v>
      </c>
      <c r="F473" s="20">
        <v>252133</v>
      </c>
      <c r="G473" s="19">
        <f t="shared" si="33"/>
        <v>143867</v>
      </c>
      <c r="H473" s="19">
        <v>0</v>
      </c>
      <c r="I473" s="19">
        <v>0</v>
      </c>
      <c r="J473" s="21" t="s">
        <v>7</v>
      </c>
      <c r="K473" s="22">
        <f t="shared" si="31"/>
        <v>64884</v>
      </c>
      <c r="L473" s="19">
        <f t="shared" si="34"/>
        <v>317017</v>
      </c>
      <c r="M473" s="19">
        <f t="shared" si="35"/>
        <v>78983</v>
      </c>
      <c r="N473" s="3">
        <f t="shared" si="32"/>
        <v>245</v>
      </c>
      <c r="O473" s="7">
        <v>9</v>
      </c>
    </row>
    <row r="474" spans="1:15" ht="17.100000000000001" customHeight="1" x14ac:dyDescent="0.25">
      <c r="A474" s="17" t="s">
        <v>20</v>
      </c>
      <c r="B474" s="30"/>
      <c r="C474" s="32" t="s">
        <v>1028</v>
      </c>
      <c r="D474" s="33" t="s">
        <v>1027</v>
      </c>
      <c r="E474" s="34">
        <v>9075000</v>
      </c>
      <c r="F474" s="20">
        <v>5778046</v>
      </c>
      <c r="G474" s="19">
        <f t="shared" si="33"/>
        <v>3296954</v>
      </c>
      <c r="H474" s="19">
        <v>0</v>
      </c>
      <c r="I474" s="19">
        <v>0</v>
      </c>
      <c r="J474" s="21" t="s">
        <v>7</v>
      </c>
      <c r="K474" s="22">
        <f t="shared" si="31"/>
        <v>1486926</v>
      </c>
      <c r="L474" s="19">
        <f t="shared" si="34"/>
        <v>7264972</v>
      </c>
      <c r="M474" s="19">
        <f t="shared" si="35"/>
        <v>1810028</v>
      </c>
      <c r="N474" s="3">
        <f t="shared" si="32"/>
        <v>245</v>
      </c>
      <c r="O474" s="7">
        <v>9</v>
      </c>
    </row>
    <row r="475" spans="1:15" ht="17.100000000000001" customHeight="1" x14ac:dyDescent="0.25">
      <c r="A475" s="17" t="s">
        <v>20</v>
      </c>
      <c r="B475" s="30"/>
      <c r="C475" s="30" t="s">
        <v>1029</v>
      </c>
      <c r="D475" s="33" t="s">
        <v>1030</v>
      </c>
      <c r="E475" s="34">
        <v>8008000</v>
      </c>
      <c r="F475" s="20">
        <v>4933457</v>
      </c>
      <c r="G475" s="19">
        <f t="shared" si="33"/>
        <v>3074543</v>
      </c>
      <c r="H475" s="19">
        <v>0</v>
      </c>
      <c r="I475" s="19">
        <v>0</v>
      </c>
      <c r="J475" s="21" t="s">
        <v>7</v>
      </c>
      <c r="K475" s="22">
        <f t="shared" si="31"/>
        <v>1386619</v>
      </c>
      <c r="L475" s="19">
        <f t="shared" si="34"/>
        <v>6320076</v>
      </c>
      <c r="M475" s="19">
        <f t="shared" si="35"/>
        <v>1687924</v>
      </c>
      <c r="N475" s="3">
        <f t="shared" si="32"/>
        <v>243</v>
      </c>
      <c r="O475" s="7">
        <f t="shared" si="36"/>
        <v>8</v>
      </c>
    </row>
    <row r="476" spans="1:15" ht="17.100000000000001" customHeight="1" x14ac:dyDescent="0.25">
      <c r="A476" s="17" t="s">
        <v>20</v>
      </c>
      <c r="B476" s="30"/>
      <c r="C476" s="30" t="s">
        <v>1031</v>
      </c>
      <c r="D476" s="33" t="s">
        <v>1032</v>
      </c>
      <c r="E476" s="34">
        <v>11102660</v>
      </c>
      <c r="F476" s="20">
        <v>6839971</v>
      </c>
      <c r="G476" s="19">
        <f t="shared" si="33"/>
        <v>4262689</v>
      </c>
      <c r="H476" s="19">
        <v>0</v>
      </c>
      <c r="I476" s="19">
        <v>0</v>
      </c>
      <c r="J476" s="21" t="s">
        <v>7</v>
      </c>
      <c r="K476" s="22">
        <f t="shared" si="31"/>
        <v>1922473</v>
      </c>
      <c r="L476" s="19">
        <f t="shared" si="34"/>
        <v>8762444</v>
      </c>
      <c r="M476" s="19">
        <f t="shared" si="35"/>
        <v>2340216</v>
      </c>
      <c r="N476" s="3">
        <f t="shared" si="32"/>
        <v>233</v>
      </c>
      <c r="O476" s="7">
        <f t="shared" si="36"/>
        <v>8</v>
      </c>
    </row>
    <row r="477" spans="1:15" ht="17.100000000000001" customHeight="1" x14ac:dyDescent="0.25">
      <c r="A477" s="17" t="s">
        <v>20</v>
      </c>
      <c r="B477" s="30"/>
      <c r="C477" s="30" t="s">
        <v>1033</v>
      </c>
      <c r="D477" s="33" t="s">
        <v>1032</v>
      </c>
      <c r="E477" s="34">
        <v>3095800</v>
      </c>
      <c r="F477" s="20">
        <v>1907217</v>
      </c>
      <c r="G477" s="19">
        <f t="shared" si="33"/>
        <v>1188583</v>
      </c>
      <c r="H477" s="19">
        <v>0</v>
      </c>
      <c r="I477" s="19">
        <v>0</v>
      </c>
      <c r="J477" s="21" t="s">
        <v>7</v>
      </c>
      <c r="K477" s="22">
        <f t="shared" si="31"/>
        <v>536051</v>
      </c>
      <c r="L477" s="19">
        <f t="shared" si="34"/>
        <v>2443268</v>
      </c>
      <c r="M477" s="19">
        <f t="shared" si="35"/>
        <v>652532</v>
      </c>
      <c r="N477" s="3">
        <f t="shared" si="32"/>
        <v>233</v>
      </c>
      <c r="O477" s="7">
        <f t="shared" si="36"/>
        <v>8</v>
      </c>
    </row>
    <row r="478" spans="1:15" ht="17.100000000000001" customHeight="1" x14ac:dyDescent="0.25">
      <c r="A478" s="17" t="s">
        <v>20</v>
      </c>
      <c r="B478" s="30"/>
      <c r="C478" s="30" t="s">
        <v>1034</v>
      </c>
      <c r="D478" s="33" t="s">
        <v>1035</v>
      </c>
      <c r="E478" s="34">
        <v>6655040</v>
      </c>
      <c r="F478" s="20">
        <v>4099944</v>
      </c>
      <c r="G478" s="19">
        <f t="shared" si="33"/>
        <v>2555096</v>
      </c>
      <c r="H478" s="19">
        <v>0</v>
      </c>
      <c r="I478" s="19">
        <v>0</v>
      </c>
      <c r="J478" s="21" t="s">
        <v>7</v>
      </c>
      <c r="K478" s="22">
        <f t="shared" si="31"/>
        <v>1152348</v>
      </c>
      <c r="L478" s="19">
        <f t="shared" si="34"/>
        <v>5252292</v>
      </c>
      <c r="M478" s="19">
        <f t="shared" si="35"/>
        <v>1402748</v>
      </c>
      <c r="N478" s="3">
        <f t="shared" si="32"/>
        <v>225</v>
      </c>
      <c r="O478" s="7">
        <f t="shared" si="36"/>
        <v>8</v>
      </c>
    </row>
    <row r="479" spans="1:15" ht="17.100000000000001" customHeight="1" x14ac:dyDescent="0.25">
      <c r="A479" s="17" t="s">
        <v>20</v>
      </c>
      <c r="B479" s="30"/>
      <c r="C479" s="30" t="s">
        <v>1074</v>
      </c>
      <c r="D479" s="33" t="s">
        <v>1036</v>
      </c>
      <c r="E479" s="34">
        <v>1190000</v>
      </c>
      <c r="F479" s="20">
        <v>733118</v>
      </c>
      <c r="G479" s="19">
        <f t="shared" si="33"/>
        <v>456882</v>
      </c>
      <c r="H479" s="19">
        <v>0</v>
      </c>
      <c r="I479" s="19">
        <v>0</v>
      </c>
      <c r="J479" s="21" t="s">
        <v>7</v>
      </c>
      <c r="K479" s="22">
        <f t="shared" si="31"/>
        <v>206054</v>
      </c>
      <c r="L479" s="19">
        <f t="shared" si="34"/>
        <v>939172</v>
      </c>
      <c r="M479" s="19">
        <f t="shared" si="35"/>
        <v>250828</v>
      </c>
      <c r="N479" s="3">
        <f t="shared" si="32"/>
        <v>223</v>
      </c>
      <c r="O479" s="7">
        <v>8</v>
      </c>
    </row>
    <row r="480" spans="1:15" ht="17.100000000000001" customHeight="1" x14ac:dyDescent="0.25">
      <c r="A480" s="17" t="s">
        <v>20</v>
      </c>
      <c r="B480" s="30"/>
      <c r="C480" s="30" t="s">
        <v>1037</v>
      </c>
      <c r="D480" s="33" t="s">
        <v>1036</v>
      </c>
      <c r="E480" s="34">
        <v>9555770</v>
      </c>
      <c r="F480" s="20">
        <v>5886985</v>
      </c>
      <c r="G480" s="19">
        <f t="shared" si="33"/>
        <v>3668785</v>
      </c>
      <c r="H480" s="19">
        <v>0</v>
      </c>
      <c r="I480" s="19">
        <v>0</v>
      </c>
      <c r="J480" s="21" t="s">
        <v>7</v>
      </c>
      <c r="K480" s="22">
        <f t="shared" si="31"/>
        <v>1654622</v>
      </c>
      <c r="L480" s="19">
        <f t="shared" si="34"/>
        <v>7541607</v>
      </c>
      <c r="M480" s="19">
        <f t="shared" si="35"/>
        <v>2014163</v>
      </c>
      <c r="N480" s="3">
        <f t="shared" si="32"/>
        <v>223</v>
      </c>
      <c r="O480" s="7">
        <v>8</v>
      </c>
    </row>
    <row r="481" spans="1:15" ht="17.100000000000001" customHeight="1" x14ac:dyDescent="0.25">
      <c r="A481" s="17" t="s">
        <v>20</v>
      </c>
      <c r="B481" s="30"/>
      <c r="C481" s="30" t="s">
        <v>1044</v>
      </c>
      <c r="D481" s="33" t="s">
        <v>1038</v>
      </c>
      <c r="E481" s="34">
        <v>3540000</v>
      </c>
      <c r="F481" s="20">
        <v>2034790</v>
      </c>
      <c r="G481" s="19">
        <f t="shared" si="33"/>
        <v>1505210</v>
      </c>
      <c r="H481" s="19">
        <v>0</v>
      </c>
      <c r="I481" s="19">
        <v>0</v>
      </c>
      <c r="J481" s="21" t="s">
        <v>7</v>
      </c>
      <c r="K481" s="22">
        <f t="shared" si="31"/>
        <v>678850</v>
      </c>
      <c r="L481" s="19">
        <f t="shared" si="34"/>
        <v>2713640</v>
      </c>
      <c r="M481" s="19">
        <f t="shared" si="35"/>
        <v>826360</v>
      </c>
      <c r="N481" s="3">
        <f t="shared" si="32"/>
        <v>173</v>
      </c>
      <c r="O481" s="7">
        <f t="shared" si="36"/>
        <v>6</v>
      </c>
    </row>
    <row r="482" spans="1:15" ht="17.100000000000001" customHeight="1" x14ac:dyDescent="0.25">
      <c r="A482" s="17" t="s">
        <v>20</v>
      </c>
      <c r="B482" s="30"/>
      <c r="C482" s="30" t="s">
        <v>1075</v>
      </c>
      <c r="D482" s="33" t="s">
        <v>1039</v>
      </c>
      <c r="E482" s="34">
        <v>9800000</v>
      </c>
      <c r="F482" s="20">
        <v>5633035</v>
      </c>
      <c r="G482" s="19">
        <f t="shared" si="33"/>
        <v>4166965</v>
      </c>
      <c r="H482" s="19">
        <v>0</v>
      </c>
      <c r="I482" s="19">
        <v>0</v>
      </c>
      <c r="J482" s="21" t="s">
        <v>7</v>
      </c>
      <c r="K482" s="22">
        <f t="shared" si="31"/>
        <v>1879301</v>
      </c>
      <c r="L482" s="19">
        <f t="shared" si="34"/>
        <v>7512336</v>
      </c>
      <c r="M482" s="19">
        <f t="shared" si="35"/>
        <v>2287664</v>
      </c>
      <c r="N482" s="3">
        <f t="shared" si="32"/>
        <v>166</v>
      </c>
      <c r="O482" s="7">
        <f t="shared" si="36"/>
        <v>6</v>
      </c>
    </row>
    <row r="483" spans="1:15" ht="17.100000000000001" customHeight="1" x14ac:dyDescent="0.25">
      <c r="A483" s="17" t="s">
        <v>20</v>
      </c>
      <c r="B483" s="30"/>
      <c r="C483" s="30" t="s">
        <v>1076</v>
      </c>
      <c r="D483" s="33" t="s">
        <v>1040</v>
      </c>
      <c r="E483" s="34">
        <v>9450000</v>
      </c>
      <c r="F483" s="20">
        <v>5236871</v>
      </c>
      <c r="G483" s="19">
        <f t="shared" si="33"/>
        <v>4213129</v>
      </c>
      <c r="H483" s="19">
        <v>0</v>
      </c>
      <c r="I483" s="19">
        <v>0</v>
      </c>
      <c r="J483" s="21" t="s">
        <v>7</v>
      </c>
      <c r="K483" s="22">
        <f t="shared" si="31"/>
        <v>1900121</v>
      </c>
      <c r="L483" s="19">
        <f t="shared" si="34"/>
        <v>7136992</v>
      </c>
      <c r="M483" s="19">
        <f t="shared" si="35"/>
        <v>2313008</v>
      </c>
      <c r="N483" s="3">
        <f t="shared" si="32"/>
        <v>131</v>
      </c>
      <c r="O483" s="7">
        <v>5</v>
      </c>
    </row>
    <row r="484" spans="1:15" ht="17.100000000000001" customHeight="1" x14ac:dyDescent="0.25">
      <c r="A484" s="17" t="s">
        <v>20</v>
      </c>
      <c r="B484" s="30"/>
      <c r="C484" s="30" t="s">
        <v>1144</v>
      </c>
      <c r="D484" s="33" t="s">
        <v>1110</v>
      </c>
      <c r="E484" s="34">
        <v>1527400</v>
      </c>
      <c r="F484" s="20">
        <v>631452.6166666667</v>
      </c>
      <c r="G484" s="19">
        <f t="shared" si="33"/>
        <v>895947.3833333333</v>
      </c>
      <c r="H484" s="19">
        <v>0</v>
      </c>
      <c r="I484" s="19">
        <v>0</v>
      </c>
      <c r="J484" s="21" t="s">
        <v>7</v>
      </c>
      <c r="K484" s="22">
        <f t="shared" si="31"/>
        <v>404072</v>
      </c>
      <c r="L484" s="19">
        <f t="shared" si="34"/>
        <v>1035524.6166666667</v>
      </c>
      <c r="M484" s="19">
        <f t="shared" si="35"/>
        <v>491875.3833333333</v>
      </c>
      <c r="N484" s="3"/>
      <c r="O484" s="7"/>
    </row>
    <row r="485" spans="1:15" ht="17.100000000000001" customHeight="1" x14ac:dyDescent="0.25">
      <c r="A485" s="17" t="s">
        <v>20</v>
      </c>
      <c r="B485" s="30"/>
      <c r="C485" s="30" t="s">
        <v>1145</v>
      </c>
      <c r="D485" s="33" t="s">
        <v>1109</v>
      </c>
      <c r="E485" s="34">
        <v>2200000</v>
      </c>
      <c r="F485" s="20">
        <v>909516.66666666663</v>
      </c>
      <c r="G485" s="19">
        <f t="shared" si="33"/>
        <v>1290483.3333333335</v>
      </c>
      <c r="H485" s="19">
        <v>0</v>
      </c>
      <c r="I485" s="19">
        <v>0</v>
      </c>
      <c r="J485" s="21" t="s">
        <v>7</v>
      </c>
      <c r="K485" s="22">
        <f t="shared" si="31"/>
        <v>582008</v>
      </c>
      <c r="L485" s="19">
        <f t="shared" si="34"/>
        <v>1491524.6666666665</v>
      </c>
      <c r="M485" s="19">
        <f t="shared" si="35"/>
        <v>708475.33333333349</v>
      </c>
      <c r="N485" s="3"/>
      <c r="O485" s="7"/>
    </row>
    <row r="486" spans="1:15" ht="17.100000000000001" customHeight="1" x14ac:dyDescent="0.25">
      <c r="A486" s="17" t="s">
        <v>20</v>
      </c>
      <c r="B486" s="30"/>
      <c r="C486" s="30" t="s">
        <v>1146</v>
      </c>
      <c r="D486" s="33" t="s">
        <v>1111</v>
      </c>
      <c r="E486" s="34">
        <v>1440000</v>
      </c>
      <c r="F486" s="20">
        <v>541200</v>
      </c>
      <c r="G486" s="19">
        <f t="shared" si="33"/>
        <v>898800</v>
      </c>
      <c r="H486" s="19">
        <v>0</v>
      </c>
      <c r="I486" s="19">
        <v>0</v>
      </c>
      <c r="J486" s="21" t="s">
        <v>7</v>
      </c>
      <c r="K486" s="22">
        <f t="shared" si="31"/>
        <v>405359</v>
      </c>
      <c r="L486" s="19">
        <f t="shared" si="34"/>
        <v>946559</v>
      </c>
      <c r="M486" s="19">
        <f t="shared" si="35"/>
        <v>493441</v>
      </c>
      <c r="N486" s="3"/>
      <c r="O486" s="7"/>
    </row>
    <row r="487" spans="1:15" ht="17.100000000000001" customHeight="1" x14ac:dyDescent="0.25">
      <c r="A487" s="17" t="s">
        <v>20</v>
      </c>
      <c r="B487" s="30"/>
      <c r="C487" s="30" t="s">
        <v>1147</v>
      </c>
      <c r="D487" s="33" t="s">
        <v>1112</v>
      </c>
      <c r="E487" s="34">
        <v>1199000</v>
      </c>
      <c r="F487" s="20">
        <v>450624.16666666663</v>
      </c>
      <c r="G487" s="19">
        <f t="shared" si="33"/>
        <v>748375.83333333337</v>
      </c>
      <c r="H487" s="19">
        <v>0</v>
      </c>
      <c r="I487" s="19">
        <v>0</v>
      </c>
      <c r="J487" s="21" t="s">
        <v>7</v>
      </c>
      <c r="K487" s="22">
        <f t="shared" si="31"/>
        <v>337518</v>
      </c>
      <c r="L487" s="19">
        <f t="shared" si="34"/>
        <v>788142.16666666663</v>
      </c>
      <c r="M487" s="19">
        <f t="shared" si="35"/>
        <v>410857.83333333337</v>
      </c>
      <c r="N487" s="3"/>
      <c r="O487" s="7"/>
    </row>
    <row r="488" spans="1:15" ht="17.100000000000001" customHeight="1" x14ac:dyDescent="0.25">
      <c r="A488" s="17" t="s">
        <v>20</v>
      </c>
      <c r="B488" s="30"/>
      <c r="C488" s="30" t="s">
        <v>1148</v>
      </c>
      <c r="D488" s="33" t="s">
        <v>1112</v>
      </c>
      <c r="E488" s="34">
        <v>13374890</v>
      </c>
      <c r="F488" s="20">
        <v>5026729.4916666672</v>
      </c>
      <c r="G488" s="19">
        <f t="shared" si="33"/>
        <v>8348160.5083333328</v>
      </c>
      <c r="H488" s="19">
        <v>0</v>
      </c>
      <c r="I488" s="19">
        <v>0</v>
      </c>
      <c r="J488" s="21" t="s">
        <v>7</v>
      </c>
      <c r="K488" s="22">
        <f t="shared" si="31"/>
        <v>3765020</v>
      </c>
      <c r="L488" s="19">
        <f t="shared" si="34"/>
        <v>8791749.4916666672</v>
      </c>
      <c r="M488" s="19">
        <f t="shared" si="35"/>
        <v>4583140.5083333328</v>
      </c>
      <c r="N488" s="3"/>
      <c r="O488" s="7"/>
    </row>
    <row r="489" spans="1:15" ht="17.100000000000001" customHeight="1" x14ac:dyDescent="0.25">
      <c r="A489" s="17" t="s">
        <v>20</v>
      </c>
      <c r="B489" s="30"/>
      <c r="C489" s="30" t="s">
        <v>1149</v>
      </c>
      <c r="D489" s="33" t="s">
        <v>1113</v>
      </c>
      <c r="E489" s="34">
        <v>4755540</v>
      </c>
      <c r="F489" s="20">
        <v>1787290.4500000002</v>
      </c>
      <c r="G489" s="19">
        <f t="shared" si="33"/>
        <v>2968249.55</v>
      </c>
      <c r="H489" s="19">
        <v>0</v>
      </c>
      <c r="I489" s="19">
        <v>0</v>
      </c>
      <c r="J489" s="21" t="s">
        <v>7</v>
      </c>
      <c r="K489" s="22">
        <f t="shared" si="31"/>
        <v>1338681</v>
      </c>
      <c r="L489" s="19">
        <f t="shared" si="34"/>
        <v>3125971.45</v>
      </c>
      <c r="M489" s="19">
        <f t="shared" si="35"/>
        <v>1629568.5499999998</v>
      </c>
      <c r="N489" s="3"/>
      <c r="O489" s="7"/>
    </row>
    <row r="490" spans="1:15" ht="17.100000000000001" customHeight="1" x14ac:dyDescent="0.25">
      <c r="A490" s="17" t="s">
        <v>20</v>
      </c>
      <c r="B490" s="30"/>
      <c r="C490" s="30" t="s">
        <v>1150</v>
      </c>
      <c r="D490" s="33" t="s">
        <v>1114</v>
      </c>
      <c r="E490" s="34">
        <v>3619440</v>
      </c>
      <c r="F490" s="20">
        <v>1360306.2</v>
      </c>
      <c r="G490" s="19">
        <f t="shared" si="33"/>
        <v>2259133.7999999998</v>
      </c>
      <c r="H490" s="19">
        <v>0</v>
      </c>
      <c r="I490" s="19">
        <v>0</v>
      </c>
      <c r="J490" s="21" t="s">
        <v>7</v>
      </c>
      <c r="K490" s="22">
        <f t="shared" si="31"/>
        <v>1018869</v>
      </c>
      <c r="L490" s="19">
        <f t="shared" si="34"/>
        <v>2379175.2000000002</v>
      </c>
      <c r="M490" s="19">
        <f t="shared" si="35"/>
        <v>1240264.7999999998</v>
      </c>
      <c r="N490" s="3"/>
      <c r="O490" s="7"/>
    </row>
    <row r="491" spans="1:15" ht="17.100000000000001" customHeight="1" x14ac:dyDescent="0.25">
      <c r="A491" s="17" t="s">
        <v>20</v>
      </c>
      <c r="B491" s="30"/>
      <c r="C491" s="30" t="s">
        <v>1151</v>
      </c>
      <c r="D491" s="33" t="s">
        <v>1115</v>
      </c>
      <c r="E491" s="34">
        <v>6513240</v>
      </c>
      <c r="F491" s="20">
        <v>2447892.7000000002</v>
      </c>
      <c r="G491" s="19">
        <f t="shared" si="33"/>
        <v>4065347.3</v>
      </c>
      <c r="H491" s="19">
        <v>0</v>
      </c>
      <c r="I491" s="19">
        <v>0</v>
      </c>
      <c r="J491" s="21" t="s">
        <v>7</v>
      </c>
      <c r="K491" s="22">
        <f t="shared" si="31"/>
        <v>1833472</v>
      </c>
      <c r="L491" s="19">
        <f t="shared" si="34"/>
        <v>4281364.7</v>
      </c>
      <c r="M491" s="19">
        <f t="shared" si="35"/>
        <v>2231875.2999999998</v>
      </c>
      <c r="N491" s="3"/>
      <c r="O491" s="7"/>
    </row>
    <row r="492" spans="1:15" ht="17.100000000000001" customHeight="1" x14ac:dyDescent="0.25">
      <c r="A492" s="17" t="s">
        <v>1136</v>
      </c>
      <c r="B492" s="30"/>
      <c r="C492" s="30" t="s">
        <v>1152</v>
      </c>
      <c r="D492" s="31">
        <v>42117</v>
      </c>
      <c r="E492" s="34">
        <v>3861000</v>
      </c>
      <c r="F492" s="20">
        <v>1305983.25</v>
      </c>
      <c r="G492" s="19">
        <f t="shared" si="33"/>
        <v>2555016.75</v>
      </c>
      <c r="H492" s="19">
        <v>0</v>
      </c>
      <c r="I492" s="19">
        <v>0</v>
      </c>
      <c r="J492" s="21">
        <v>0.45100000000000001</v>
      </c>
      <c r="K492" s="22">
        <f t="shared" si="31"/>
        <v>1152313</v>
      </c>
      <c r="L492" s="19">
        <f t="shared" si="34"/>
        <v>2458296.25</v>
      </c>
      <c r="M492" s="19">
        <f t="shared" si="35"/>
        <v>1402703.75</v>
      </c>
      <c r="N492" s="3"/>
      <c r="O492" s="7"/>
    </row>
    <row r="493" spans="1:15" ht="17.100000000000001" customHeight="1" x14ac:dyDescent="0.25">
      <c r="A493" s="17" t="s">
        <v>20</v>
      </c>
      <c r="B493" s="30"/>
      <c r="C493" s="30" t="s">
        <v>1153</v>
      </c>
      <c r="D493" s="33" t="s">
        <v>1116</v>
      </c>
      <c r="E493" s="34">
        <v>7821500</v>
      </c>
      <c r="F493" s="20">
        <v>2645622.375</v>
      </c>
      <c r="G493" s="19">
        <f t="shared" si="33"/>
        <v>5175877.625</v>
      </c>
      <c r="H493" s="19">
        <v>0</v>
      </c>
      <c r="I493" s="19">
        <v>0</v>
      </c>
      <c r="J493" s="21" t="s">
        <v>7</v>
      </c>
      <c r="K493" s="22">
        <f t="shared" si="31"/>
        <v>2334321</v>
      </c>
      <c r="L493" s="19">
        <f t="shared" si="34"/>
        <v>4979943.375</v>
      </c>
      <c r="M493" s="19">
        <f t="shared" si="35"/>
        <v>2841556.625</v>
      </c>
      <c r="N493" s="3"/>
      <c r="O493" s="7"/>
    </row>
    <row r="494" spans="1:15" ht="17.100000000000001" customHeight="1" x14ac:dyDescent="0.25">
      <c r="A494" s="17" t="s">
        <v>20</v>
      </c>
      <c r="B494" s="30"/>
      <c r="C494" s="30" t="s">
        <v>1154</v>
      </c>
      <c r="D494" s="33" t="s">
        <v>1116</v>
      </c>
      <c r="E494" s="34">
        <v>9000000</v>
      </c>
      <c r="F494" s="20">
        <v>3044250</v>
      </c>
      <c r="G494" s="19">
        <f t="shared" si="33"/>
        <v>5955750</v>
      </c>
      <c r="H494" s="19">
        <v>0</v>
      </c>
      <c r="I494" s="19">
        <v>0</v>
      </c>
      <c r="J494" s="21" t="s">
        <v>7</v>
      </c>
      <c r="K494" s="22">
        <f t="shared" si="31"/>
        <v>2686043</v>
      </c>
      <c r="L494" s="19">
        <f t="shared" si="34"/>
        <v>5730293</v>
      </c>
      <c r="M494" s="19">
        <f t="shared" si="35"/>
        <v>3269707</v>
      </c>
      <c r="N494" s="3"/>
      <c r="O494" s="7"/>
    </row>
    <row r="495" spans="1:15" ht="17.100000000000001" customHeight="1" x14ac:dyDescent="0.25">
      <c r="A495" s="17" t="s">
        <v>20</v>
      </c>
      <c r="B495" s="30"/>
      <c r="C495" s="30" t="s">
        <v>1155</v>
      </c>
      <c r="D495" s="33" t="s">
        <v>1117</v>
      </c>
      <c r="E495" s="34">
        <v>1789700</v>
      </c>
      <c r="F495" s="20">
        <v>538103.13333333342</v>
      </c>
      <c r="G495" s="19">
        <f t="shared" si="33"/>
        <v>1251596.8666666667</v>
      </c>
      <c r="H495" s="19">
        <v>0</v>
      </c>
      <c r="I495" s="19">
        <v>0</v>
      </c>
      <c r="J495" s="21" t="s">
        <v>7</v>
      </c>
      <c r="K495" s="22">
        <f t="shared" ref="K495:K505" si="37">ROUND((G495)*0.451,0)</f>
        <v>564470</v>
      </c>
      <c r="L495" s="19">
        <f t="shared" si="34"/>
        <v>1102573.1333333333</v>
      </c>
      <c r="M495" s="19">
        <f t="shared" si="35"/>
        <v>687126.8666666667</v>
      </c>
      <c r="N495" s="3"/>
      <c r="O495" s="7"/>
    </row>
    <row r="496" spans="1:15" ht="17.100000000000001" customHeight="1" x14ac:dyDescent="0.25">
      <c r="A496" s="17" t="s">
        <v>20</v>
      </c>
      <c r="B496" s="30"/>
      <c r="C496" s="30" t="s">
        <v>1156</v>
      </c>
      <c r="D496" s="33" t="s">
        <v>1117</v>
      </c>
      <c r="E496" s="34">
        <v>1876000</v>
      </c>
      <c r="F496" s="20">
        <v>564050.66666666663</v>
      </c>
      <c r="G496" s="19">
        <f t="shared" si="33"/>
        <v>1311949.3333333335</v>
      </c>
      <c r="H496" s="19">
        <v>0</v>
      </c>
      <c r="I496" s="19">
        <v>0</v>
      </c>
      <c r="J496" s="21" t="s">
        <v>7</v>
      </c>
      <c r="K496" s="22">
        <f t="shared" si="37"/>
        <v>591689</v>
      </c>
      <c r="L496" s="19">
        <f t="shared" si="34"/>
        <v>1155739.6666666665</v>
      </c>
      <c r="M496" s="19">
        <f t="shared" si="35"/>
        <v>720260.33333333349</v>
      </c>
      <c r="N496" s="3"/>
      <c r="O496" s="7"/>
    </row>
    <row r="497" spans="1:19" ht="17.100000000000001" customHeight="1" x14ac:dyDescent="0.25">
      <c r="A497" s="17" t="s">
        <v>20</v>
      </c>
      <c r="B497" s="30"/>
      <c r="C497" s="30" t="s">
        <v>1157</v>
      </c>
      <c r="D497" s="33" t="s">
        <v>1118</v>
      </c>
      <c r="E497" s="34">
        <v>2970000</v>
      </c>
      <c r="F497" s="20">
        <v>892980</v>
      </c>
      <c r="G497" s="19">
        <f t="shared" si="33"/>
        <v>2077020</v>
      </c>
      <c r="H497" s="19">
        <v>0</v>
      </c>
      <c r="I497" s="19">
        <v>0</v>
      </c>
      <c r="J497" s="21" t="s">
        <v>7</v>
      </c>
      <c r="K497" s="22">
        <f t="shared" si="37"/>
        <v>936736</v>
      </c>
      <c r="L497" s="19">
        <f t="shared" si="34"/>
        <v>1829716</v>
      </c>
      <c r="M497" s="19">
        <f t="shared" si="35"/>
        <v>1140284</v>
      </c>
      <c r="N497" s="3"/>
      <c r="O497" s="7"/>
    </row>
    <row r="498" spans="1:19" ht="17.100000000000001" customHeight="1" x14ac:dyDescent="0.25">
      <c r="A498" s="17" t="s">
        <v>20</v>
      </c>
      <c r="B498" s="30"/>
      <c r="C498" s="30" t="s">
        <v>1158</v>
      </c>
      <c r="D498" s="33" t="s">
        <v>1119</v>
      </c>
      <c r="E498" s="34">
        <v>396000</v>
      </c>
      <c r="F498" s="20">
        <v>119064</v>
      </c>
      <c r="G498" s="19">
        <f t="shared" si="33"/>
        <v>276936</v>
      </c>
      <c r="H498" s="19">
        <v>0</v>
      </c>
      <c r="I498" s="19">
        <v>0</v>
      </c>
      <c r="J498" s="21" t="s">
        <v>7</v>
      </c>
      <c r="K498" s="22">
        <f t="shared" si="37"/>
        <v>124898</v>
      </c>
      <c r="L498" s="19">
        <f t="shared" si="34"/>
        <v>243962</v>
      </c>
      <c r="M498" s="19">
        <f t="shared" si="35"/>
        <v>152038</v>
      </c>
      <c r="N498" s="3"/>
      <c r="O498" s="7"/>
    </row>
    <row r="499" spans="1:19" ht="17.100000000000001" customHeight="1" x14ac:dyDescent="0.25">
      <c r="A499" s="17" t="s">
        <v>20</v>
      </c>
      <c r="B499" s="30"/>
      <c r="C499" s="30" t="s">
        <v>1159</v>
      </c>
      <c r="D499" s="33" t="s">
        <v>1120</v>
      </c>
      <c r="E499" s="34">
        <v>5808000</v>
      </c>
      <c r="F499" s="20">
        <v>1527988</v>
      </c>
      <c r="G499" s="19">
        <f t="shared" si="33"/>
        <v>4280012</v>
      </c>
      <c r="H499" s="19">
        <v>0</v>
      </c>
      <c r="I499" s="19">
        <v>0</v>
      </c>
      <c r="J499" s="21" t="s">
        <v>7</v>
      </c>
      <c r="K499" s="22">
        <f t="shared" si="37"/>
        <v>1930285</v>
      </c>
      <c r="L499" s="19">
        <f t="shared" si="34"/>
        <v>3458273</v>
      </c>
      <c r="M499" s="19">
        <f t="shared" si="35"/>
        <v>2349727</v>
      </c>
      <c r="N499" s="3"/>
      <c r="O499" s="7"/>
    </row>
    <row r="500" spans="1:19" ht="17.100000000000001" customHeight="1" x14ac:dyDescent="0.25">
      <c r="A500" s="17" t="s">
        <v>20</v>
      </c>
      <c r="B500" s="30"/>
      <c r="C500" s="30" t="s">
        <v>1160</v>
      </c>
      <c r="D500" s="33" t="s">
        <v>1120</v>
      </c>
      <c r="E500" s="34">
        <v>29900000</v>
      </c>
      <c r="F500" s="20">
        <v>7866191.666666667</v>
      </c>
      <c r="G500" s="19">
        <f t="shared" si="33"/>
        <v>22033808.333333332</v>
      </c>
      <c r="H500" s="19">
        <v>0</v>
      </c>
      <c r="I500" s="19">
        <v>0</v>
      </c>
      <c r="J500" s="21" t="s">
        <v>7</v>
      </c>
      <c r="K500" s="22">
        <f t="shared" si="37"/>
        <v>9937248</v>
      </c>
      <c r="L500" s="19">
        <f t="shared" si="34"/>
        <v>17803439.666666668</v>
      </c>
      <c r="M500" s="19">
        <f t="shared" si="35"/>
        <v>12096560.333333332</v>
      </c>
      <c r="N500" s="3"/>
      <c r="O500" s="7"/>
    </row>
    <row r="501" spans="1:19" ht="17.100000000000001" customHeight="1" x14ac:dyDescent="0.25">
      <c r="A501" s="17" t="s">
        <v>20</v>
      </c>
      <c r="B501" s="30"/>
      <c r="C501" s="30" t="s">
        <v>1161</v>
      </c>
      <c r="D501" s="33" t="s">
        <v>1121</v>
      </c>
      <c r="E501" s="34">
        <v>2500000</v>
      </c>
      <c r="F501" s="20">
        <v>657708.33333333326</v>
      </c>
      <c r="G501" s="19">
        <f t="shared" si="33"/>
        <v>1842291.6666666667</v>
      </c>
      <c r="H501" s="19">
        <v>0</v>
      </c>
      <c r="I501" s="19">
        <v>0</v>
      </c>
      <c r="J501" s="21" t="s">
        <v>7</v>
      </c>
      <c r="K501" s="22">
        <f t="shared" si="37"/>
        <v>830874</v>
      </c>
      <c r="L501" s="19">
        <f t="shared" si="34"/>
        <v>1488582.3333333333</v>
      </c>
      <c r="M501" s="19">
        <f t="shared" si="35"/>
        <v>1011417.6666666667</v>
      </c>
      <c r="N501" s="3"/>
      <c r="O501" s="7"/>
    </row>
    <row r="502" spans="1:19" ht="17.100000000000001" customHeight="1" x14ac:dyDescent="0.25">
      <c r="A502" s="17" t="s">
        <v>20</v>
      </c>
      <c r="B502" s="30"/>
      <c r="C502" s="30" t="s">
        <v>1162</v>
      </c>
      <c r="D502" s="33" t="s">
        <v>1122</v>
      </c>
      <c r="E502" s="34">
        <v>2633440</v>
      </c>
      <c r="F502" s="20">
        <v>692814.17333333322</v>
      </c>
      <c r="G502" s="19">
        <f t="shared" si="33"/>
        <v>1940625.8266666667</v>
      </c>
      <c r="H502" s="19">
        <v>0</v>
      </c>
      <c r="I502" s="19">
        <v>0</v>
      </c>
      <c r="J502" s="21" t="s">
        <v>7</v>
      </c>
      <c r="K502" s="22">
        <f t="shared" si="37"/>
        <v>875222</v>
      </c>
      <c r="L502" s="19">
        <f t="shared" si="34"/>
        <v>1568036.1733333333</v>
      </c>
      <c r="M502" s="19">
        <f t="shared" si="35"/>
        <v>1065403.8266666667</v>
      </c>
      <c r="N502" s="3"/>
      <c r="O502" s="7"/>
    </row>
    <row r="503" spans="1:19" ht="17.100000000000001" customHeight="1" x14ac:dyDescent="0.25">
      <c r="A503" s="17" t="s">
        <v>20</v>
      </c>
      <c r="B503" s="30"/>
      <c r="C503" s="30" t="s">
        <v>1163</v>
      </c>
      <c r="D503" s="33" t="s">
        <v>1123</v>
      </c>
      <c r="E503" s="34">
        <v>8020000</v>
      </c>
      <c r="F503" s="20">
        <v>1808510</v>
      </c>
      <c r="G503" s="19">
        <f t="shared" si="33"/>
        <v>6211490</v>
      </c>
      <c r="H503" s="19">
        <v>0</v>
      </c>
      <c r="I503" s="19">
        <v>0</v>
      </c>
      <c r="J503" s="21" t="s">
        <v>7</v>
      </c>
      <c r="K503" s="22">
        <f t="shared" si="37"/>
        <v>2801382</v>
      </c>
      <c r="L503" s="19">
        <f t="shared" si="34"/>
        <v>4609892</v>
      </c>
      <c r="M503" s="19">
        <f t="shared" si="35"/>
        <v>3410108</v>
      </c>
      <c r="N503" s="3"/>
      <c r="O503" s="7"/>
    </row>
    <row r="504" spans="1:19" ht="17.100000000000001" customHeight="1" x14ac:dyDescent="0.25">
      <c r="A504" s="17" t="s">
        <v>20</v>
      </c>
      <c r="B504" s="30"/>
      <c r="C504" s="30" t="s">
        <v>1164</v>
      </c>
      <c r="D504" s="33" t="s">
        <v>1124</v>
      </c>
      <c r="E504" s="34">
        <v>1078000</v>
      </c>
      <c r="F504" s="20">
        <v>202574.16666666669</v>
      </c>
      <c r="G504" s="19">
        <f t="shared" si="33"/>
        <v>875425.83333333326</v>
      </c>
      <c r="H504" s="19">
        <v>0</v>
      </c>
      <c r="I504" s="19">
        <v>0</v>
      </c>
      <c r="J504" s="21" t="s">
        <v>7</v>
      </c>
      <c r="K504" s="22">
        <f t="shared" si="37"/>
        <v>394817</v>
      </c>
      <c r="L504" s="19">
        <f t="shared" si="34"/>
        <v>597391.16666666674</v>
      </c>
      <c r="M504" s="19">
        <f t="shared" si="35"/>
        <v>480608.83333333326</v>
      </c>
      <c r="N504" s="3"/>
      <c r="O504" s="7"/>
    </row>
    <row r="505" spans="1:19" ht="17.100000000000001" customHeight="1" x14ac:dyDescent="0.25">
      <c r="A505" s="17" t="s">
        <v>20</v>
      </c>
      <c r="B505" s="30"/>
      <c r="C505" s="30" t="s">
        <v>1165</v>
      </c>
      <c r="D505" s="31">
        <v>42325</v>
      </c>
      <c r="E505" s="34">
        <v>4728900</v>
      </c>
      <c r="F505" s="20">
        <v>177727.82499999998</v>
      </c>
      <c r="G505" s="19">
        <f t="shared" si="33"/>
        <v>4551172.1749999998</v>
      </c>
      <c r="H505" s="19">
        <v>0</v>
      </c>
      <c r="I505" s="19">
        <v>0</v>
      </c>
      <c r="J505" s="21" t="s">
        <v>7</v>
      </c>
      <c r="K505" s="22">
        <f t="shared" si="37"/>
        <v>2052579</v>
      </c>
      <c r="L505" s="19">
        <f t="shared" si="34"/>
        <v>2230306.8250000002</v>
      </c>
      <c r="M505" s="19">
        <f t="shared" si="35"/>
        <v>2498593.1749999998</v>
      </c>
      <c r="N505" s="3"/>
      <c r="O505" s="7"/>
    </row>
    <row r="506" spans="1:19" ht="17.100000000000001" customHeight="1" x14ac:dyDescent="0.25">
      <c r="A506" s="17" t="s">
        <v>20</v>
      </c>
      <c r="B506" s="30"/>
      <c r="C506" s="30" t="s">
        <v>1171</v>
      </c>
      <c r="D506" s="31">
        <v>42386</v>
      </c>
      <c r="E506" s="38">
        <v>202500</v>
      </c>
      <c r="F506" s="19">
        <v>0</v>
      </c>
      <c r="G506" s="19">
        <v>0</v>
      </c>
      <c r="H506" s="19">
        <v>202500</v>
      </c>
      <c r="I506" s="19">
        <v>0</v>
      </c>
      <c r="J506" s="21" t="s">
        <v>7</v>
      </c>
      <c r="K506" s="22">
        <f>ROUND((H506)*0.451*S506/12,0)</f>
        <v>83717</v>
      </c>
      <c r="L506" s="19">
        <f t="shared" si="34"/>
        <v>83717</v>
      </c>
      <c r="M506" s="19">
        <f t="shared" si="35"/>
        <v>118783</v>
      </c>
      <c r="N506" s="3"/>
      <c r="O506" s="7"/>
      <c r="S506" s="1">
        <v>11</v>
      </c>
    </row>
    <row r="507" spans="1:19" ht="17.100000000000001" customHeight="1" x14ac:dyDescent="0.25">
      <c r="A507" s="17" t="s">
        <v>20</v>
      </c>
      <c r="B507" s="30"/>
      <c r="C507" s="30" t="s">
        <v>1172</v>
      </c>
      <c r="D507" s="31">
        <v>42404</v>
      </c>
      <c r="E507" s="38">
        <v>352000</v>
      </c>
      <c r="F507" s="19">
        <v>0</v>
      </c>
      <c r="G507" s="19">
        <v>0</v>
      </c>
      <c r="H507" s="19">
        <v>352000</v>
      </c>
      <c r="I507" s="19">
        <v>0</v>
      </c>
      <c r="J507" s="21" t="s">
        <v>7</v>
      </c>
      <c r="K507" s="22">
        <f t="shared" ref="K507:K545" si="38">ROUND((H507)*0.451*S507/12,0)</f>
        <v>132293</v>
      </c>
      <c r="L507" s="19">
        <f t="shared" si="34"/>
        <v>132293</v>
      </c>
      <c r="M507" s="19">
        <f t="shared" si="35"/>
        <v>219707</v>
      </c>
      <c r="N507" s="3"/>
      <c r="O507" s="7"/>
      <c r="S507" s="1">
        <v>10</v>
      </c>
    </row>
    <row r="508" spans="1:19" ht="17.100000000000001" customHeight="1" x14ac:dyDescent="0.25">
      <c r="A508" s="17" t="s">
        <v>20</v>
      </c>
      <c r="B508" s="30"/>
      <c r="C508" s="30" t="s">
        <v>1173</v>
      </c>
      <c r="D508" s="31">
        <v>42404</v>
      </c>
      <c r="E508" s="38">
        <v>352000</v>
      </c>
      <c r="F508" s="19">
        <v>0</v>
      </c>
      <c r="G508" s="19">
        <v>0</v>
      </c>
      <c r="H508" s="19">
        <v>352000</v>
      </c>
      <c r="I508" s="19">
        <v>0</v>
      </c>
      <c r="J508" s="21" t="s">
        <v>7</v>
      </c>
      <c r="K508" s="22">
        <f t="shared" si="38"/>
        <v>132293</v>
      </c>
      <c r="L508" s="19">
        <f t="shared" si="34"/>
        <v>132293</v>
      </c>
      <c r="M508" s="19">
        <f t="shared" si="35"/>
        <v>219707</v>
      </c>
      <c r="N508" s="3"/>
      <c r="O508" s="7"/>
      <c r="S508" s="1">
        <v>10</v>
      </c>
    </row>
    <row r="509" spans="1:19" ht="17.100000000000001" customHeight="1" x14ac:dyDescent="0.25">
      <c r="A509" s="17" t="s">
        <v>20</v>
      </c>
      <c r="B509" s="30"/>
      <c r="C509" s="30" t="s">
        <v>1174</v>
      </c>
      <c r="D509" s="31">
        <v>42418</v>
      </c>
      <c r="E509" s="38">
        <v>352000</v>
      </c>
      <c r="F509" s="19">
        <v>0</v>
      </c>
      <c r="G509" s="19">
        <v>0</v>
      </c>
      <c r="H509" s="19">
        <v>352000</v>
      </c>
      <c r="I509" s="19">
        <v>0</v>
      </c>
      <c r="J509" s="21" t="s">
        <v>7</v>
      </c>
      <c r="K509" s="22">
        <f t="shared" si="38"/>
        <v>132293</v>
      </c>
      <c r="L509" s="19">
        <f t="shared" si="34"/>
        <v>132293</v>
      </c>
      <c r="M509" s="19">
        <f t="shared" si="35"/>
        <v>219707</v>
      </c>
      <c r="N509" s="3"/>
      <c r="O509" s="7"/>
      <c r="S509" s="1">
        <v>10</v>
      </c>
    </row>
    <row r="510" spans="1:19" ht="17.100000000000001" customHeight="1" x14ac:dyDescent="0.25">
      <c r="A510" s="17" t="s">
        <v>20</v>
      </c>
      <c r="B510" s="30"/>
      <c r="C510" s="30" t="s">
        <v>1175</v>
      </c>
      <c r="D510" s="31">
        <v>42424</v>
      </c>
      <c r="E510" s="38">
        <v>11768950</v>
      </c>
      <c r="F510" s="19">
        <v>0</v>
      </c>
      <c r="G510" s="19">
        <v>0</v>
      </c>
      <c r="H510" s="19">
        <v>11768950</v>
      </c>
      <c r="I510" s="19">
        <v>0</v>
      </c>
      <c r="J510" s="21" t="s">
        <v>7</v>
      </c>
      <c r="K510" s="22">
        <f t="shared" si="38"/>
        <v>4423164</v>
      </c>
      <c r="L510" s="19">
        <f t="shared" si="34"/>
        <v>4423164</v>
      </c>
      <c r="M510" s="19">
        <f t="shared" si="35"/>
        <v>7345786</v>
      </c>
      <c r="N510" s="3"/>
      <c r="O510" s="7"/>
      <c r="S510" s="1">
        <v>10</v>
      </c>
    </row>
    <row r="511" spans="1:19" ht="17.100000000000001" customHeight="1" x14ac:dyDescent="0.25">
      <c r="A511" s="17" t="s">
        <v>20</v>
      </c>
      <c r="B511" s="30"/>
      <c r="C511" s="30" t="s">
        <v>1176</v>
      </c>
      <c r="D511" s="31">
        <v>42428</v>
      </c>
      <c r="E511" s="38">
        <v>240000</v>
      </c>
      <c r="F511" s="19">
        <v>0</v>
      </c>
      <c r="G511" s="19">
        <v>0</v>
      </c>
      <c r="H511" s="19">
        <v>240000</v>
      </c>
      <c r="I511" s="19">
        <v>0</v>
      </c>
      <c r="J511" s="21" t="s">
        <v>7</v>
      </c>
      <c r="K511" s="22">
        <f t="shared" si="38"/>
        <v>90200</v>
      </c>
      <c r="L511" s="19">
        <f t="shared" si="34"/>
        <v>90200</v>
      </c>
      <c r="M511" s="19">
        <f t="shared" si="35"/>
        <v>149800</v>
      </c>
      <c r="N511" s="3"/>
      <c r="O511" s="7"/>
      <c r="S511" s="1">
        <v>10</v>
      </c>
    </row>
    <row r="512" spans="1:19" ht="17.100000000000001" customHeight="1" x14ac:dyDescent="0.25">
      <c r="A512" s="17" t="s">
        <v>20</v>
      </c>
      <c r="B512" s="30"/>
      <c r="C512" s="30" t="s">
        <v>1177</v>
      </c>
      <c r="D512" s="31">
        <v>42437</v>
      </c>
      <c r="E512" s="38">
        <v>5049000</v>
      </c>
      <c r="F512" s="19">
        <v>0</v>
      </c>
      <c r="G512" s="19">
        <v>0</v>
      </c>
      <c r="H512" s="19">
        <v>5049000</v>
      </c>
      <c r="I512" s="19">
        <v>0</v>
      </c>
      <c r="J512" s="21" t="s">
        <v>7</v>
      </c>
      <c r="K512" s="22">
        <f t="shared" si="38"/>
        <v>1707824</v>
      </c>
      <c r="L512" s="19">
        <f t="shared" si="34"/>
        <v>1707824</v>
      </c>
      <c r="M512" s="19">
        <f t="shared" si="35"/>
        <v>3341176</v>
      </c>
      <c r="N512" s="3"/>
      <c r="O512" s="7"/>
      <c r="S512" s="1">
        <v>9</v>
      </c>
    </row>
    <row r="513" spans="1:19" ht="17.100000000000001" customHeight="1" x14ac:dyDescent="0.25">
      <c r="A513" s="17" t="s">
        <v>20</v>
      </c>
      <c r="B513" s="30"/>
      <c r="C513" s="30" t="s">
        <v>1178</v>
      </c>
      <c r="D513" s="31">
        <v>42437</v>
      </c>
      <c r="E513" s="38">
        <v>14368000</v>
      </c>
      <c r="F513" s="19">
        <v>0</v>
      </c>
      <c r="G513" s="19">
        <v>0</v>
      </c>
      <c r="H513" s="19">
        <v>14368000</v>
      </c>
      <c r="I513" s="19">
        <v>0</v>
      </c>
      <c r="J513" s="21" t="s">
        <v>7</v>
      </c>
      <c r="K513" s="22">
        <f t="shared" si="38"/>
        <v>4859976</v>
      </c>
      <c r="L513" s="19">
        <f t="shared" si="34"/>
        <v>4859976</v>
      </c>
      <c r="M513" s="19">
        <f t="shared" si="35"/>
        <v>9508024</v>
      </c>
      <c r="N513" s="3"/>
      <c r="O513" s="7"/>
      <c r="S513" s="1">
        <v>9</v>
      </c>
    </row>
    <row r="514" spans="1:19" ht="17.100000000000001" customHeight="1" x14ac:dyDescent="0.25">
      <c r="A514" s="17" t="s">
        <v>20</v>
      </c>
      <c r="B514" s="30"/>
      <c r="C514" s="30" t="s">
        <v>1179</v>
      </c>
      <c r="D514" s="31">
        <v>42451</v>
      </c>
      <c r="E514" s="38">
        <v>3650000</v>
      </c>
      <c r="F514" s="19">
        <v>0</v>
      </c>
      <c r="G514" s="19">
        <v>0</v>
      </c>
      <c r="H514" s="19">
        <v>3650000</v>
      </c>
      <c r="I514" s="19">
        <v>0</v>
      </c>
      <c r="J514" s="21" t="s">
        <v>7</v>
      </c>
      <c r="K514" s="22">
        <f t="shared" si="38"/>
        <v>1234613</v>
      </c>
      <c r="L514" s="19">
        <f t="shared" si="34"/>
        <v>1234613</v>
      </c>
      <c r="M514" s="19">
        <f t="shared" si="35"/>
        <v>2415387</v>
      </c>
      <c r="N514" s="3"/>
      <c r="O514" s="7"/>
      <c r="S514" s="1">
        <v>9</v>
      </c>
    </row>
    <row r="515" spans="1:19" ht="17.100000000000001" customHeight="1" x14ac:dyDescent="0.25">
      <c r="A515" s="17" t="s">
        <v>20</v>
      </c>
      <c r="B515" s="30"/>
      <c r="C515" s="30" t="s">
        <v>1180</v>
      </c>
      <c r="D515" s="31">
        <v>42457</v>
      </c>
      <c r="E515" s="38">
        <v>17520940</v>
      </c>
      <c r="F515" s="19">
        <v>0</v>
      </c>
      <c r="G515" s="19">
        <v>0</v>
      </c>
      <c r="H515" s="19">
        <v>17520940</v>
      </c>
      <c r="I515" s="19">
        <v>0</v>
      </c>
      <c r="J515" s="21" t="s">
        <v>7</v>
      </c>
      <c r="K515" s="22">
        <f t="shared" si="38"/>
        <v>5926458</v>
      </c>
      <c r="L515" s="19">
        <f t="shared" si="34"/>
        <v>5926458</v>
      </c>
      <c r="M515" s="19">
        <f t="shared" si="35"/>
        <v>11594482</v>
      </c>
      <c r="N515" s="3"/>
      <c r="O515" s="7"/>
      <c r="S515" s="1">
        <v>9</v>
      </c>
    </row>
    <row r="516" spans="1:19" ht="17.100000000000001" customHeight="1" x14ac:dyDescent="0.25">
      <c r="A516" s="17" t="s">
        <v>20</v>
      </c>
      <c r="B516" s="30"/>
      <c r="C516" s="30" t="s">
        <v>1181</v>
      </c>
      <c r="D516" s="31">
        <v>42459</v>
      </c>
      <c r="E516" s="38">
        <v>1738000</v>
      </c>
      <c r="F516" s="19">
        <v>0</v>
      </c>
      <c r="G516" s="19">
        <v>0</v>
      </c>
      <c r="H516" s="19">
        <v>1738000</v>
      </c>
      <c r="I516" s="19">
        <v>0</v>
      </c>
      <c r="J516" s="21" t="s">
        <v>7</v>
      </c>
      <c r="K516" s="22">
        <f t="shared" si="38"/>
        <v>587879</v>
      </c>
      <c r="L516" s="19">
        <f t="shared" si="34"/>
        <v>587879</v>
      </c>
      <c r="M516" s="19">
        <f t="shared" si="35"/>
        <v>1150121</v>
      </c>
      <c r="N516" s="3"/>
      <c r="O516" s="7"/>
      <c r="S516" s="1">
        <v>9</v>
      </c>
    </row>
    <row r="517" spans="1:19" ht="17.100000000000001" customHeight="1" x14ac:dyDescent="0.25">
      <c r="A517" s="17" t="s">
        <v>20</v>
      </c>
      <c r="B517" s="30"/>
      <c r="C517" s="30" t="s">
        <v>1182</v>
      </c>
      <c r="D517" s="31">
        <v>42459</v>
      </c>
      <c r="E517" s="38">
        <v>1705000</v>
      </c>
      <c r="F517" s="19">
        <v>0</v>
      </c>
      <c r="G517" s="19">
        <v>0</v>
      </c>
      <c r="H517" s="19">
        <v>1705000</v>
      </c>
      <c r="I517" s="19">
        <v>0</v>
      </c>
      <c r="J517" s="21" t="s">
        <v>7</v>
      </c>
      <c r="K517" s="22">
        <f t="shared" si="38"/>
        <v>576716</v>
      </c>
      <c r="L517" s="19">
        <f t="shared" si="34"/>
        <v>576716</v>
      </c>
      <c r="M517" s="19">
        <f t="shared" si="35"/>
        <v>1128284</v>
      </c>
      <c r="N517" s="3"/>
      <c r="O517" s="7"/>
      <c r="S517" s="1">
        <v>9</v>
      </c>
    </row>
    <row r="518" spans="1:19" ht="17.100000000000001" customHeight="1" x14ac:dyDescent="0.25">
      <c r="A518" s="17" t="s">
        <v>20</v>
      </c>
      <c r="B518" s="30"/>
      <c r="C518" s="30" t="s">
        <v>1183</v>
      </c>
      <c r="D518" s="31">
        <v>42464</v>
      </c>
      <c r="E518" s="38">
        <v>132640</v>
      </c>
      <c r="F518" s="19">
        <v>0</v>
      </c>
      <c r="G518" s="19">
        <v>0</v>
      </c>
      <c r="H518" s="19">
        <v>132640</v>
      </c>
      <c r="I518" s="19">
        <v>0</v>
      </c>
      <c r="J518" s="21" t="s">
        <v>7</v>
      </c>
      <c r="K518" s="22">
        <f t="shared" si="38"/>
        <v>39880</v>
      </c>
      <c r="L518" s="19">
        <f t="shared" si="34"/>
        <v>39880</v>
      </c>
      <c r="M518" s="19">
        <f t="shared" si="35"/>
        <v>92760</v>
      </c>
      <c r="N518" s="3"/>
      <c r="O518" s="7"/>
      <c r="S518" s="1">
        <v>8</v>
      </c>
    </row>
    <row r="519" spans="1:19" ht="17.100000000000001" customHeight="1" x14ac:dyDescent="0.25">
      <c r="A519" s="17" t="s">
        <v>20</v>
      </c>
      <c r="B519" s="30"/>
      <c r="C519" s="30" t="s">
        <v>1184</v>
      </c>
      <c r="D519" s="31">
        <v>42464</v>
      </c>
      <c r="E519" s="38">
        <v>864000</v>
      </c>
      <c r="F519" s="19">
        <v>0</v>
      </c>
      <c r="G519" s="19">
        <v>0</v>
      </c>
      <c r="H519" s="19">
        <v>864000</v>
      </c>
      <c r="I519" s="19">
        <v>0</v>
      </c>
      <c r="J519" s="21" t="s">
        <v>7</v>
      </c>
      <c r="K519" s="22">
        <f t="shared" si="38"/>
        <v>259776</v>
      </c>
      <c r="L519" s="19">
        <f t="shared" si="34"/>
        <v>259776</v>
      </c>
      <c r="M519" s="19">
        <f t="shared" si="35"/>
        <v>604224</v>
      </c>
      <c r="N519" s="3"/>
      <c r="O519" s="7"/>
      <c r="S519" s="1">
        <v>8</v>
      </c>
    </row>
    <row r="520" spans="1:19" ht="17.100000000000001" customHeight="1" x14ac:dyDescent="0.25">
      <c r="A520" s="17" t="s">
        <v>20</v>
      </c>
      <c r="B520" s="30"/>
      <c r="C520" s="30" t="s">
        <v>1185</v>
      </c>
      <c r="D520" s="31">
        <v>42466</v>
      </c>
      <c r="E520" s="38">
        <v>2950000</v>
      </c>
      <c r="F520" s="19">
        <v>0</v>
      </c>
      <c r="G520" s="19">
        <v>0</v>
      </c>
      <c r="H520" s="19">
        <v>2950000</v>
      </c>
      <c r="I520" s="19">
        <v>0</v>
      </c>
      <c r="J520" s="21" t="s">
        <v>7</v>
      </c>
      <c r="K520" s="22">
        <f t="shared" si="38"/>
        <v>886967</v>
      </c>
      <c r="L520" s="19">
        <f t="shared" si="34"/>
        <v>886967</v>
      </c>
      <c r="M520" s="19">
        <f t="shared" si="35"/>
        <v>2063033</v>
      </c>
      <c r="N520" s="3"/>
      <c r="O520" s="7"/>
      <c r="S520" s="1">
        <v>8</v>
      </c>
    </row>
    <row r="521" spans="1:19" ht="17.100000000000001" customHeight="1" x14ac:dyDescent="0.25">
      <c r="A521" s="17" t="s">
        <v>20</v>
      </c>
      <c r="B521" s="30"/>
      <c r="C521" s="30" t="s">
        <v>1186</v>
      </c>
      <c r="D521" s="31">
        <v>42466</v>
      </c>
      <c r="E521" s="38">
        <v>11796400</v>
      </c>
      <c r="F521" s="19">
        <v>0</v>
      </c>
      <c r="G521" s="19">
        <v>0</v>
      </c>
      <c r="H521" s="19">
        <v>11796400</v>
      </c>
      <c r="I521" s="19">
        <v>0</v>
      </c>
      <c r="J521" s="21" t="s">
        <v>7</v>
      </c>
      <c r="K521" s="22">
        <f t="shared" si="38"/>
        <v>3546784</v>
      </c>
      <c r="L521" s="19">
        <f t="shared" si="34"/>
        <v>3546784</v>
      </c>
      <c r="M521" s="19">
        <f t="shared" si="35"/>
        <v>8249616</v>
      </c>
      <c r="N521" s="3"/>
      <c r="O521" s="7"/>
      <c r="S521" s="1">
        <v>8</v>
      </c>
    </row>
    <row r="522" spans="1:19" ht="17.100000000000001" customHeight="1" x14ac:dyDescent="0.25">
      <c r="A522" s="17" t="s">
        <v>20</v>
      </c>
      <c r="B522" s="30"/>
      <c r="C522" s="30" t="s">
        <v>1187</v>
      </c>
      <c r="D522" s="31">
        <v>42466</v>
      </c>
      <c r="E522" s="38">
        <v>41400000</v>
      </c>
      <c r="F522" s="19">
        <v>0</v>
      </c>
      <c r="G522" s="19">
        <v>0</v>
      </c>
      <c r="H522" s="19">
        <v>41400000</v>
      </c>
      <c r="I522" s="19">
        <v>0</v>
      </c>
      <c r="J522" s="21" t="s">
        <v>7</v>
      </c>
      <c r="K522" s="22">
        <f t="shared" si="38"/>
        <v>12447600</v>
      </c>
      <c r="L522" s="19">
        <f t="shared" ref="L522:L545" si="39">F522+K522</f>
        <v>12447600</v>
      </c>
      <c r="M522" s="19">
        <f t="shared" ref="M522:M545" si="40">E522-L522</f>
        <v>28952400</v>
      </c>
      <c r="N522" s="3"/>
      <c r="O522" s="7"/>
      <c r="S522" s="1">
        <v>8</v>
      </c>
    </row>
    <row r="523" spans="1:19" ht="17.100000000000001" customHeight="1" x14ac:dyDescent="0.25">
      <c r="A523" s="17" t="s">
        <v>20</v>
      </c>
      <c r="B523" s="30"/>
      <c r="C523" s="30" t="s">
        <v>1188</v>
      </c>
      <c r="D523" s="31">
        <v>42467</v>
      </c>
      <c r="E523" s="38">
        <v>1650000</v>
      </c>
      <c r="F523" s="19">
        <v>0</v>
      </c>
      <c r="G523" s="19">
        <v>0</v>
      </c>
      <c r="H523" s="19">
        <v>1650000</v>
      </c>
      <c r="I523" s="19">
        <v>0</v>
      </c>
      <c r="J523" s="21" t="s">
        <v>7</v>
      </c>
      <c r="K523" s="22">
        <f t="shared" si="38"/>
        <v>496100</v>
      </c>
      <c r="L523" s="19">
        <f t="shared" si="39"/>
        <v>496100</v>
      </c>
      <c r="M523" s="19">
        <f t="shared" si="40"/>
        <v>1153900</v>
      </c>
      <c r="N523" s="3"/>
      <c r="O523" s="7"/>
      <c r="S523" s="1">
        <v>8</v>
      </c>
    </row>
    <row r="524" spans="1:19" ht="17.100000000000001" customHeight="1" x14ac:dyDescent="0.25">
      <c r="A524" s="17" t="s">
        <v>20</v>
      </c>
      <c r="B524" s="30"/>
      <c r="C524" s="30" t="s">
        <v>1189</v>
      </c>
      <c r="D524" s="31">
        <v>42467</v>
      </c>
      <c r="E524" s="38">
        <v>3617490</v>
      </c>
      <c r="F524" s="19">
        <v>0</v>
      </c>
      <c r="G524" s="19">
        <v>0</v>
      </c>
      <c r="H524" s="19">
        <v>3617490</v>
      </c>
      <c r="I524" s="19">
        <v>0</v>
      </c>
      <c r="J524" s="21" t="s">
        <v>7</v>
      </c>
      <c r="K524" s="22">
        <f t="shared" si="38"/>
        <v>1087659</v>
      </c>
      <c r="L524" s="19">
        <f t="shared" si="39"/>
        <v>1087659</v>
      </c>
      <c r="M524" s="19">
        <f t="shared" si="40"/>
        <v>2529831</v>
      </c>
      <c r="N524" s="3"/>
      <c r="O524" s="7"/>
      <c r="S524" s="1">
        <v>8</v>
      </c>
    </row>
    <row r="525" spans="1:19" ht="17.100000000000001" customHeight="1" x14ac:dyDescent="0.25">
      <c r="A525" s="17" t="s">
        <v>20</v>
      </c>
      <c r="B525" s="30"/>
      <c r="C525" s="30" t="s">
        <v>1190</v>
      </c>
      <c r="D525" s="31">
        <v>42472</v>
      </c>
      <c r="E525" s="38">
        <v>7233420</v>
      </c>
      <c r="F525" s="19">
        <v>0</v>
      </c>
      <c r="G525" s="19">
        <v>0</v>
      </c>
      <c r="H525" s="19">
        <v>7233420</v>
      </c>
      <c r="I525" s="19">
        <v>0</v>
      </c>
      <c r="J525" s="21" t="s">
        <v>7</v>
      </c>
      <c r="K525" s="22">
        <f t="shared" si="38"/>
        <v>2174848</v>
      </c>
      <c r="L525" s="19">
        <f t="shared" si="39"/>
        <v>2174848</v>
      </c>
      <c r="M525" s="19">
        <f t="shared" si="40"/>
        <v>5058572</v>
      </c>
      <c r="N525" s="3"/>
      <c r="O525" s="7"/>
      <c r="S525" s="1">
        <v>8</v>
      </c>
    </row>
    <row r="526" spans="1:19" ht="17.100000000000001" customHeight="1" x14ac:dyDescent="0.25">
      <c r="A526" s="17" t="s">
        <v>20</v>
      </c>
      <c r="B526" s="30"/>
      <c r="C526" s="30" t="s">
        <v>1191</v>
      </c>
      <c r="D526" s="31">
        <v>42472</v>
      </c>
      <c r="E526" s="38">
        <v>254220</v>
      </c>
      <c r="F526" s="19">
        <v>0</v>
      </c>
      <c r="G526" s="19">
        <v>0</v>
      </c>
      <c r="H526" s="19">
        <v>254220</v>
      </c>
      <c r="I526" s="19">
        <v>0</v>
      </c>
      <c r="J526" s="21" t="s">
        <v>7</v>
      </c>
      <c r="K526" s="22">
        <f t="shared" si="38"/>
        <v>76435</v>
      </c>
      <c r="L526" s="19">
        <f t="shared" si="39"/>
        <v>76435</v>
      </c>
      <c r="M526" s="19">
        <f t="shared" si="40"/>
        <v>177785</v>
      </c>
      <c r="N526" s="3"/>
      <c r="O526" s="7"/>
      <c r="S526" s="1">
        <v>8</v>
      </c>
    </row>
    <row r="527" spans="1:19" ht="17.100000000000001" customHeight="1" x14ac:dyDescent="0.25">
      <c r="A527" s="17" t="s">
        <v>20</v>
      </c>
      <c r="B527" s="30"/>
      <c r="C527" s="30" t="s">
        <v>1192</v>
      </c>
      <c r="D527" s="31">
        <v>42484</v>
      </c>
      <c r="E527" s="38">
        <v>260000</v>
      </c>
      <c r="F527" s="19">
        <v>0</v>
      </c>
      <c r="G527" s="19">
        <v>0</v>
      </c>
      <c r="H527" s="19">
        <v>260000</v>
      </c>
      <c r="I527" s="19">
        <v>0</v>
      </c>
      <c r="J527" s="21" t="s">
        <v>7</v>
      </c>
      <c r="K527" s="22">
        <f t="shared" si="38"/>
        <v>78173</v>
      </c>
      <c r="L527" s="19">
        <f t="shared" si="39"/>
        <v>78173</v>
      </c>
      <c r="M527" s="19">
        <f t="shared" si="40"/>
        <v>181827</v>
      </c>
      <c r="N527" s="3"/>
      <c r="O527" s="7"/>
      <c r="S527" s="1">
        <v>8</v>
      </c>
    </row>
    <row r="528" spans="1:19" ht="17.100000000000001" customHeight="1" x14ac:dyDescent="0.25">
      <c r="A528" s="17" t="s">
        <v>20</v>
      </c>
      <c r="B528" s="30"/>
      <c r="C528" s="30" t="s">
        <v>1190</v>
      </c>
      <c r="D528" s="31">
        <v>42486</v>
      </c>
      <c r="E528" s="38">
        <v>147570</v>
      </c>
      <c r="F528" s="19">
        <v>0</v>
      </c>
      <c r="G528" s="19">
        <v>0</v>
      </c>
      <c r="H528" s="19">
        <v>147570</v>
      </c>
      <c r="I528" s="19">
        <v>0</v>
      </c>
      <c r="J528" s="21" t="s">
        <v>7</v>
      </c>
      <c r="K528" s="22">
        <f t="shared" si="38"/>
        <v>44369</v>
      </c>
      <c r="L528" s="19">
        <f t="shared" si="39"/>
        <v>44369</v>
      </c>
      <c r="M528" s="19">
        <f t="shared" si="40"/>
        <v>103201</v>
      </c>
      <c r="N528" s="3"/>
      <c r="O528" s="7"/>
      <c r="S528" s="1">
        <v>8</v>
      </c>
    </row>
    <row r="529" spans="1:19" ht="17.100000000000001" customHeight="1" x14ac:dyDescent="0.25">
      <c r="A529" s="17" t="s">
        <v>20</v>
      </c>
      <c r="B529" s="30"/>
      <c r="C529" s="30" t="s">
        <v>1193</v>
      </c>
      <c r="D529" s="31">
        <v>42499</v>
      </c>
      <c r="E529" s="38">
        <v>25190000</v>
      </c>
      <c r="F529" s="19">
        <v>0</v>
      </c>
      <c r="G529" s="19">
        <v>0</v>
      </c>
      <c r="H529" s="19">
        <v>25190000</v>
      </c>
      <c r="I529" s="19">
        <v>0</v>
      </c>
      <c r="J529" s="21" t="s">
        <v>7</v>
      </c>
      <c r="K529" s="22">
        <f t="shared" si="38"/>
        <v>6627069</v>
      </c>
      <c r="L529" s="19">
        <f t="shared" si="39"/>
        <v>6627069</v>
      </c>
      <c r="M529" s="19">
        <f t="shared" si="40"/>
        <v>18562931</v>
      </c>
      <c r="N529" s="3"/>
      <c r="O529" s="7"/>
      <c r="S529" s="1">
        <v>7</v>
      </c>
    </row>
    <row r="530" spans="1:19" ht="17.100000000000001" customHeight="1" x14ac:dyDescent="0.25">
      <c r="A530" s="17" t="s">
        <v>20</v>
      </c>
      <c r="B530" s="30"/>
      <c r="C530" s="30" t="s">
        <v>1194</v>
      </c>
      <c r="D530" s="31">
        <v>42506</v>
      </c>
      <c r="E530" s="38">
        <v>1100000</v>
      </c>
      <c r="F530" s="19">
        <v>0</v>
      </c>
      <c r="G530" s="19">
        <v>0</v>
      </c>
      <c r="H530" s="19">
        <v>1100000</v>
      </c>
      <c r="I530" s="19">
        <v>0</v>
      </c>
      <c r="J530" s="21" t="s">
        <v>7</v>
      </c>
      <c r="K530" s="22">
        <f t="shared" si="38"/>
        <v>289392</v>
      </c>
      <c r="L530" s="19">
        <f t="shared" si="39"/>
        <v>289392</v>
      </c>
      <c r="M530" s="19">
        <f t="shared" si="40"/>
        <v>810608</v>
      </c>
      <c r="N530" s="3"/>
      <c r="O530" s="7"/>
      <c r="S530" s="1">
        <v>7</v>
      </c>
    </row>
    <row r="531" spans="1:19" ht="17.100000000000001" customHeight="1" x14ac:dyDescent="0.25">
      <c r="A531" s="17" t="s">
        <v>20</v>
      </c>
      <c r="B531" s="30"/>
      <c r="C531" s="30" t="s">
        <v>1195</v>
      </c>
      <c r="D531" s="31">
        <v>42519</v>
      </c>
      <c r="E531" s="38">
        <v>190000</v>
      </c>
      <c r="F531" s="19">
        <v>0</v>
      </c>
      <c r="G531" s="19">
        <v>0</v>
      </c>
      <c r="H531" s="19">
        <v>190000</v>
      </c>
      <c r="I531" s="19">
        <v>0</v>
      </c>
      <c r="J531" s="21" t="s">
        <v>7</v>
      </c>
      <c r="K531" s="22">
        <f t="shared" si="38"/>
        <v>49986</v>
      </c>
      <c r="L531" s="19">
        <f t="shared" si="39"/>
        <v>49986</v>
      </c>
      <c r="M531" s="19">
        <f t="shared" si="40"/>
        <v>140014</v>
      </c>
      <c r="N531" s="3"/>
      <c r="O531" s="7"/>
      <c r="S531" s="1">
        <v>7</v>
      </c>
    </row>
    <row r="532" spans="1:19" ht="17.100000000000001" customHeight="1" x14ac:dyDescent="0.25">
      <c r="A532" s="17" t="s">
        <v>20</v>
      </c>
      <c r="B532" s="30"/>
      <c r="C532" s="30" t="s">
        <v>1196</v>
      </c>
      <c r="D532" s="31">
        <v>42524</v>
      </c>
      <c r="E532" s="38">
        <v>1200000</v>
      </c>
      <c r="F532" s="19">
        <v>0</v>
      </c>
      <c r="G532" s="19">
        <v>0</v>
      </c>
      <c r="H532" s="19">
        <v>1200000</v>
      </c>
      <c r="I532" s="19">
        <v>0</v>
      </c>
      <c r="J532" s="21" t="s">
        <v>7</v>
      </c>
      <c r="K532" s="22">
        <f t="shared" si="38"/>
        <v>270600</v>
      </c>
      <c r="L532" s="19">
        <f t="shared" si="39"/>
        <v>270600</v>
      </c>
      <c r="M532" s="19">
        <f t="shared" si="40"/>
        <v>929400</v>
      </c>
      <c r="N532" s="3"/>
      <c r="O532" s="7"/>
      <c r="S532" s="1">
        <v>6</v>
      </c>
    </row>
    <row r="533" spans="1:19" ht="17.100000000000001" customHeight="1" x14ac:dyDescent="0.25">
      <c r="A533" s="17" t="s">
        <v>20</v>
      </c>
      <c r="B533" s="30"/>
      <c r="C533" s="30" t="s">
        <v>1197</v>
      </c>
      <c r="D533" s="31">
        <v>42528</v>
      </c>
      <c r="E533" s="38">
        <v>1265000</v>
      </c>
      <c r="F533" s="19">
        <v>0</v>
      </c>
      <c r="G533" s="19">
        <v>0</v>
      </c>
      <c r="H533" s="19">
        <v>1265000</v>
      </c>
      <c r="I533" s="19">
        <v>0</v>
      </c>
      <c r="J533" s="21" t="s">
        <v>7</v>
      </c>
      <c r="K533" s="22">
        <f t="shared" si="38"/>
        <v>285258</v>
      </c>
      <c r="L533" s="19">
        <f t="shared" si="39"/>
        <v>285258</v>
      </c>
      <c r="M533" s="19">
        <f t="shared" si="40"/>
        <v>979742</v>
      </c>
      <c r="N533" s="3"/>
      <c r="O533" s="7"/>
      <c r="S533" s="1">
        <v>6</v>
      </c>
    </row>
    <row r="534" spans="1:19" ht="17.100000000000001" customHeight="1" x14ac:dyDescent="0.25">
      <c r="A534" s="17" t="s">
        <v>20</v>
      </c>
      <c r="B534" s="30"/>
      <c r="C534" s="30" t="s">
        <v>1198</v>
      </c>
      <c r="D534" s="31">
        <v>42528</v>
      </c>
      <c r="E534" s="38">
        <v>3900000</v>
      </c>
      <c r="F534" s="19">
        <v>0</v>
      </c>
      <c r="G534" s="19">
        <v>0</v>
      </c>
      <c r="H534" s="19">
        <v>3900000</v>
      </c>
      <c r="I534" s="19">
        <v>0</v>
      </c>
      <c r="J534" s="21" t="s">
        <v>7</v>
      </c>
      <c r="K534" s="22">
        <f t="shared" si="38"/>
        <v>879450</v>
      </c>
      <c r="L534" s="19">
        <f t="shared" si="39"/>
        <v>879450</v>
      </c>
      <c r="M534" s="19">
        <f t="shared" si="40"/>
        <v>3020550</v>
      </c>
      <c r="N534" s="3"/>
      <c r="O534" s="7"/>
      <c r="S534" s="1">
        <v>6</v>
      </c>
    </row>
    <row r="535" spans="1:19" ht="17.100000000000001" customHeight="1" x14ac:dyDescent="0.25">
      <c r="A535" s="17" t="s">
        <v>20</v>
      </c>
      <c r="B535" s="30"/>
      <c r="C535" s="30" t="s">
        <v>1199</v>
      </c>
      <c r="D535" s="31">
        <v>42570</v>
      </c>
      <c r="E535" s="38">
        <v>275000</v>
      </c>
      <c r="F535" s="19">
        <v>0</v>
      </c>
      <c r="G535" s="19">
        <v>0</v>
      </c>
      <c r="H535" s="19">
        <v>275000</v>
      </c>
      <c r="I535" s="19">
        <v>0</v>
      </c>
      <c r="J535" s="21" t="s">
        <v>7</v>
      </c>
      <c r="K535" s="22">
        <f t="shared" si="38"/>
        <v>51677</v>
      </c>
      <c r="L535" s="19">
        <f t="shared" si="39"/>
        <v>51677</v>
      </c>
      <c r="M535" s="19">
        <f t="shared" si="40"/>
        <v>223323</v>
      </c>
      <c r="N535" s="3"/>
      <c r="O535" s="7"/>
      <c r="S535" s="1">
        <v>5</v>
      </c>
    </row>
    <row r="536" spans="1:19" ht="17.100000000000001" customHeight="1" x14ac:dyDescent="0.25">
      <c r="A536" s="17" t="s">
        <v>20</v>
      </c>
      <c r="B536" s="30"/>
      <c r="C536" s="30" t="s">
        <v>1200</v>
      </c>
      <c r="D536" s="31">
        <v>42575</v>
      </c>
      <c r="E536" s="38">
        <v>167100</v>
      </c>
      <c r="F536" s="19">
        <v>0</v>
      </c>
      <c r="G536" s="19">
        <v>0</v>
      </c>
      <c r="H536" s="19">
        <v>167100</v>
      </c>
      <c r="I536" s="19">
        <v>0</v>
      </c>
      <c r="J536" s="21" t="s">
        <v>7</v>
      </c>
      <c r="K536" s="22">
        <f t="shared" si="38"/>
        <v>31401</v>
      </c>
      <c r="L536" s="19">
        <f t="shared" si="39"/>
        <v>31401</v>
      </c>
      <c r="M536" s="19">
        <f t="shared" si="40"/>
        <v>135699</v>
      </c>
      <c r="N536" s="3"/>
      <c r="O536" s="7"/>
      <c r="S536" s="1">
        <v>5</v>
      </c>
    </row>
    <row r="537" spans="1:19" ht="17.100000000000001" customHeight="1" x14ac:dyDescent="0.25">
      <c r="A537" s="17" t="s">
        <v>20</v>
      </c>
      <c r="B537" s="30"/>
      <c r="C537" s="30" t="s">
        <v>1201</v>
      </c>
      <c r="D537" s="31">
        <v>42579</v>
      </c>
      <c r="E537" s="38">
        <v>1650000</v>
      </c>
      <c r="F537" s="19">
        <v>0</v>
      </c>
      <c r="G537" s="19">
        <v>0</v>
      </c>
      <c r="H537" s="19">
        <v>1650000</v>
      </c>
      <c r="I537" s="19">
        <v>0</v>
      </c>
      <c r="J537" s="21" t="s">
        <v>7</v>
      </c>
      <c r="K537" s="22">
        <f t="shared" si="38"/>
        <v>310063</v>
      </c>
      <c r="L537" s="19">
        <f t="shared" si="39"/>
        <v>310063</v>
      </c>
      <c r="M537" s="19">
        <f t="shared" si="40"/>
        <v>1339937</v>
      </c>
      <c r="N537" s="3"/>
      <c r="O537" s="7"/>
      <c r="S537" s="1">
        <v>5</v>
      </c>
    </row>
    <row r="538" spans="1:19" ht="17.100000000000001" customHeight="1" x14ac:dyDescent="0.25">
      <c r="A538" s="17" t="s">
        <v>20</v>
      </c>
      <c r="B538" s="30"/>
      <c r="C538" s="30" t="s">
        <v>1202</v>
      </c>
      <c r="D538" s="31">
        <v>42579</v>
      </c>
      <c r="E538" s="38">
        <v>850000</v>
      </c>
      <c r="F538" s="19">
        <v>0</v>
      </c>
      <c r="G538" s="19">
        <v>0</v>
      </c>
      <c r="H538" s="19">
        <v>850000</v>
      </c>
      <c r="I538" s="19">
        <v>0</v>
      </c>
      <c r="J538" s="21" t="s">
        <v>7</v>
      </c>
      <c r="K538" s="22">
        <f t="shared" si="38"/>
        <v>159729</v>
      </c>
      <c r="L538" s="19">
        <f t="shared" si="39"/>
        <v>159729</v>
      </c>
      <c r="M538" s="19">
        <f t="shared" si="40"/>
        <v>690271</v>
      </c>
      <c r="N538" s="3"/>
      <c r="O538" s="7"/>
      <c r="S538" s="1">
        <v>5</v>
      </c>
    </row>
    <row r="539" spans="1:19" ht="17.100000000000001" customHeight="1" x14ac:dyDescent="0.25">
      <c r="A539" s="17" t="s">
        <v>20</v>
      </c>
      <c r="B539" s="30"/>
      <c r="C539" s="30" t="s">
        <v>1203</v>
      </c>
      <c r="D539" s="31">
        <v>42598</v>
      </c>
      <c r="E539" s="38">
        <v>1436600</v>
      </c>
      <c r="F539" s="19">
        <v>0</v>
      </c>
      <c r="G539" s="19">
        <v>0</v>
      </c>
      <c r="H539" s="19">
        <v>1436600</v>
      </c>
      <c r="I539" s="19">
        <v>0</v>
      </c>
      <c r="J539" s="21" t="s">
        <v>7</v>
      </c>
      <c r="K539" s="22">
        <f t="shared" si="38"/>
        <v>215969</v>
      </c>
      <c r="L539" s="19">
        <f t="shared" si="39"/>
        <v>215969</v>
      </c>
      <c r="M539" s="19">
        <f t="shared" si="40"/>
        <v>1220631</v>
      </c>
      <c r="N539" s="3"/>
      <c r="O539" s="7"/>
      <c r="S539" s="1">
        <v>4</v>
      </c>
    </row>
    <row r="540" spans="1:19" ht="17.100000000000001" customHeight="1" x14ac:dyDescent="0.25">
      <c r="A540" s="17" t="s">
        <v>20</v>
      </c>
      <c r="B540" s="30"/>
      <c r="C540" s="30" t="s">
        <v>1204</v>
      </c>
      <c r="D540" s="31">
        <v>42600</v>
      </c>
      <c r="E540" s="38">
        <v>280000</v>
      </c>
      <c r="F540" s="19">
        <v>0</v>
      </c>
      <c r="G540" s="19">
        <v>0</v>
      </c>
      <c r="H540" s="19">
        <v>280000</v>
      </c>
      <c r="I540" s="19">
        <v>0</v>
      </c>
      <c r="J540" s="21" t="s">
        <v>7</v>
      </c>
      <c r="K540" s="22">
        <f t="shared" si="38"/>
        <v>42093</v>
      </c>
      <c r="L540" s="19">
        <f t="shared" si="39"/>
        <v>42093</v>
      </c>
      <c r="M540" s="19">
        <f t="shared" si="40"/>
        <v>237907</v>
      </c>
      <c r="N540" s="3"/>
      <c r="O540" s="7"/>
      <c r="S540" s="1">
        <v>4</v>
      </c>
    </row>
    <row r="541" spans="1:19" ht="17.100000000000001" customHeight="1" x14ac:dyDescent="0.25">
      <c r="A541" s="17" t="s">
        <v>20</v>
      </c>
      <c r="B541" s="30"/>
      <c r="C541" s="30" t="s">
        <v>1205</v>
      </c>
      <c r="D541" s="31">
        <v>42610</v>
      </c>
      <c r="E541" s="38">
        <v>134200</v>
      </c>
      <c r="F541" s="19">
        <v>0</v>
      </c>
      <c r="G541" s="19">
        <v>0</v>
      </c>
      <c r="H541" s="19">
        <v>134200</v>
      </c>
      <c r="I541" s="19">
        <v>0</v>
      </c>
      <c r="J541" s="21" t="s">
        <v>7</v>
      </c>
      <c r="K541" s="22">
        <f t="shared" si="38"/>
        <v>20175</v>
      </c>
      <c r="L541" s="19">
        <f t="shared" si="39"/>
        <v>20175</v>
      </c>
      <c r="M541" s="19">
        <f t="shared" si="40"/>
        <v>114025</v>
      </c>
      <c r="N541" s="3"/>
      <c r="O541" s="7"/>
      <c r="S541" s="1">
        <v>4</v>
      </c>
    </row>
    <row r="542" spans="1:19" ht="17.100000000000001" customHeight="1" x14ac:dyDescent="0.25">
      <c r="A542" s="17" t="s">
        <v>20</v>
      </c>
      <c r="B542" s="30"/>
      <c r="C542" s="30" t="s">
        <v>1206</v>
      </c>
      <c r="D542" s="31">
        <v>42610</v>
      </c>
      <c r="E542" s="38">
        <v>217500</v>
      </c>
      <c r="F542" s="19">
        <v>0</v>
      </c>
      <c r="G542" s="19">
        <v>0</v>
      </c>
      <c r="H542" s="19">
        <v>217500</v>
      </c>
      <c r="I542" s="19">
        <v>0</v>
      </c>
      <c r="J542" s="21" t="s">
        <v>7</v>
      </c>
      <c r="K542" s="22">
        <f t="shared" si="38"/>
        <v>32698</v>
      </c>
      <c r="L542" s="19">
        <f t="shared" si="39"/>
        <v>32698</v>
      </c>
      <c r="M542" s="19">
        <f t="shared" si="40"/>
        <v>184802</v>
      </c>
      <c r="N542" s="3"/>
      <c r="O542" s="7"/>
      <c r="S542" s="1">
        <v>4</v>
      </c>
    </row>
    <row r="543" spans="1:19" ht="17.100000000000001" customHeight="1" x14ac:dyDescent="0.25">
      <c r="A543" s="17" t="s">
        <v>20</v>
      </c>
      <c r="B543" s="30"/>
      <c r="C543" s="30" t="s">
        <v>1207</v>
      </c>
      <c r="D543" s="31">
        <v>42612</v>
      </c>
      <c r="E543" s="38">
        <v>129000</v>
      </c>
      <c r="F543" s="19">
        <v>0</v>
      </c>
      <c r="G543" s="19">
        <v>0</v>
      </c>
      <c r="H543" s="19">
        <v>129000</v>
      </c>
      <c r="I543" s="19">
        <v>0</v>
      </c>
      <c r="J543" s="21" t="s">
        <v>7</v>
      </c>
      <c r="K543" s="22">
        <f t="shared" si="38"/>
        <v>19393</v>
      </c>
      <c r="L543" s="19">
        <f t="shared" si="39"/>
        <v>19393</v>
      </c>
      <c r="M543" s="19">
        <f t="shared" si="40"/>
        <v>109607</v>
      </c>
      <c r="N543" s="3"/>
      <c r="O543" s="7"/>
      <c r="S543" s="1">
        <v>4</v>
      </c>
    </row>
    <row r="544" spans="1:19" ht="17.100000000000001" customHeight="1" x14ac:dyDescent="0.25">
      <c r="A544" s="17" t="s">
        <v>20</v>
      </c>
      <c r="B544" s="30"/>
      <c r="C544" s="30" t="s">
        <v>1208</v>
      </c>
      <c r="D544" s="31">
        <v>42622</v>
      </c>
      <c r="E544" s="38">
        <v>310000</v>
      </c>
      <c r="F544" s="19">
        <v>0</v>
      </c>
      <c r="G544" s="19">
        <v>0</v>
      </c>
      <c r="H544" s="19">
        <v>310000</v>
      </c>
      <c r="I544" s="19">
        <v>0</v>
      </c>
      <c r="J544" s="21" t="s">
        <v>7</v>
      </c>
      <c r="K544" s="22">
        <f t="shared" si="38"/>
        <v>34953</v>
      </c>
      <c r="L544" s="19">
        <f t="shared" si="39"/>
        <v>34953</v>
      </c>
      <c r="M544" s="19">
        <f t="shared" si="40"/>
        <v>275047</v>
      </c>
      <c r="N544" s="3"/>
      <c r="O544" s="7"/>
      <c r="S544" s="1">
        <v>3</v>
      </c>
    </row>
    <row r="545" spans="1:19" ht="17.100000000000001" customHeight="1" x14ac:dyDescent="0.25">
      <c r="A545" s="17" t="s">
        <v>20</v>
      </c>
      <c r="C545" s="1" t="s">
        <v>1209</v>
      </c>
      <c r="D545" s="31">
        <v>42667</v>
      </c>
      <c r="E545" s="38">
        <v>550000</v>
      </c>
      <c r="F545" s="19">
        <v>0</v>
      </c>
      <c r="G545" s="19">
        <v>0</v>
      </c>
      <c r="H545" s="19">
        <v>550000</v>
      </c>
      <c r="I545" s="19">
        <v>0</v>
      </c>
      <c r="J545" s="21" t="s">
        <v>7</v>
      </c>
      <c r="K545" s="22">
        <f t="shared" si="38"/>
        <v>41342</v>
      </c>
      <c r="L545" s="19">
        <f t="shared" si="39"/>
        <v>41342</v>
      </c>
      <c r="M545" s="19">
        <f t="shared" si="40"/>
        <v>508658</v>
      </c>
      <c r="N545" s="3"/>
      <c r="O545" s="7"/>
      <c r="S545" s="1">
        <v>2</v>
      </c>
    </row>
    <row r="546" spans="1:19" ht="24" customHeight="1" x14ac:dyDescent="0.25">
      <c r="A546" s="176" t="s">
        <v>1041</v>
      </c>
      <c r="B546" s="177"/>
      <c r="C546" s="177"/>
      <c r="D546" s="177"/>
      <c r="E546" s="50">
        <f>SUM(E10:E505)</f>
        <v>1442547988</v>
      </c>
      <c r="F546" s="50">
        <f>SUM(F10:F505)</f>
        <v>1251199982.8816671</v>
      </c>
      <c r="G546" s="50">
        <f t="shared" ref="G546" si="41">SUM(G10:G505)</f>
        <v>191348005.11833334</v>
      </c>
      <c r="H546" s="50">
        <f>SUM(H457:H545)</f>
        <v>166448530</v>
      </c>
      <c r="I546" s="50">
        <f t="shared" ref="I546:J546" si="42">SUM(I10:I483)</f>
        <v>0</v>
      </c>
      <c r="J546" s="50">
        <f t="shared" si="42"/>
        <v>0</v>
      </c>
      <c r="K546" s="50">
        <f>SUM(K10:K545)</f>
        <v>141519876</v>
      </c>
      <c r="L546" s="50">
        <f>SUM(L10:L545)</f>
        <v>1392719858.8816671</v>
      </c>
      <c r="M546" s="50">
        <f>SUM(M10:M545)</f>
        <v>216276659.11833331</v>
      </c>
      <c r="P546" s="3">
        <v>128418106</v>
      </c>
    </row>
    <row r="547" spans="1:19" ht="17.100000000000001" customHeight="1" x14ac:dyDescent="0.25">
      <c r="A547" s="17" t="s">
        <v>1045</v>
      </c>
      <c r="B547" s="17" t="s">
        <v>196</v>
      </c>
      <c r="C547" s="35" t="s">
        <v>1077</v>
      </c>
      <c r="D547" s="17" t="s">
        <v>197</v>
      </c>
      <c r="E547" s="19">
        <v>176000</v>
      </c>
      <c r="F547" s="20">
        <v>176000</v>
      </c>
      <c r="G547" s="19">
        <f t="shared" ref="G547:G578" si="43">E547-F547</f>
        <v>0</v>
      </c>
      <c r="H547" s="19">
        <v>0</v>
      </c>
      <c r="I547" s="19">
        <v>0</v>
      </c>
      <c r="J547" s="29">
        <v>0.2</v>
      </c>
      <c r="K547" s="22">
        <f>ROUND((G547+H547)*0.2,0)</f>
        <v>0</v>
      </c>
      <c r="L547" s="19">
        <f t="shared" ref="L547:L578" si="44">F547+K547</f>
        <v>176000</v>
      </c>
      <c r="M547" s="20">
        <f t="shared" ref="M547:M578" si="45">E547-L547</f>
        <v>0</v>
      </c>
    </row>
    <row r="548" spans="1:19" ht="17.100000000000001" customHeight="1" x14ac:dyDescent="0.25">
      <c r="A548" s="17" t="s">
        <v>1045</v>
      </c>
      <c r="B548" s="17" t="s">
        <v>205</v>
      </c>
      <c r="C548" s="35" t="s">
        <v>1078</v>
      </c>
      <c r="D548" s="17" t="s">
        <v>206</v>
      </c>
      <c r="E548" s="19">
        <v>8580000</v>
      </c>
      <c r="F548" s="20">
        <v>8580000</v>
      </c>
      <c r="G548" s="19">
        <f t="shared" si="43"/>
        <v>0</v>
      </c>
      <c r="H548" s="19">
        <v>0</v>
      </c>
      <c r="I548" s="19">
        <v>0</v>
      </c>
      <c r="J548" s="29">
        <v>0.2</v>
      </c>
      <c r="K548" s="22">
        <f t="shared" ref="K548:K586" si="46">ROUND((G548+H548)*0.2,0)</f>
        <v>0</v>
      </c>
      <c r="L548" s="19">
        <f t="shared" si="44"/>
        <v>8580000</v>
      </c>
      <c r="M548" s="20">
        <f t="shared" si="45"/>
        <v>0</v>
      </c>
    </row>
    <row r="549" spans="1:19" ht="17.100000000000001" customHeight="1" x14ac:dyDescent="0.25">
      <c r="A549" s="17" t="s">
        <v>1045</v>
      </c>
      <c r="B549" s="17" t="s">
        <v>207</v>
      </c>
      <c r="C549" s="35" t="s">
        <v>1046</v>
      </c>
      <c r="D549" s="17" t="s">
        <v>208</v>
      </c>
      <c r="E549" s="19">
        <v>2062360</v>
      </c>
      <c r="F549" s="20">
        <v>2062360</v>
      </c>
      <c r="G549" s="19">
        <f t="shared" si="43"/>
        <v>0</v>
      </c>
      <c r="H549" s="19">
        <v>0</v>
      </c>
      <c r="I549" s="19">
        <v>0</v>
      </c>
      <c r="J549" s="29">
        <v>0.2</v>
      </c>
      <c r="K549" s="22">
        <f t="shared" si="46"/>
        <v>0</v>
      </c>
      <c r="L549" s="19">
        <f t="shared" si="44"/>
        <v>2062360</v>
      </c>
      <c r="M549" s="20">
        <f t="shared" si="45"/>
        <v>0</v>
      </c>
    </row>
    <row r="550" spans="1:19" ht="17.100000000000001" customHeight="1" x14ac:dyDescent="0.25">
      <c r="A550" s="17" t="s">
        <v>1045</v>
      </c>
      <c r="B550" s="17" t="s">
        <v>213</v>
      </c>
      <c r="C550" s="35" t="s">
        <v>1079</v>
      </c>
      <c r="D550" s="17" t="s">
        <v>214</v>
      </c>
      <c r="E550" s="19">
        <v>2227500</v>
      </c>
      <c r="F550" s="20">
        <v>2227500</v>
      </c>
      <c r="G550" s="19">
        <f t="shared" si="43"/>
        <v>0</v>
      </c>
      <c r="H550" s="19">
        <v>0</v>
      </c>
      <c r="I550" s="19">
        <v>0</v>
      </c>
      <c r="J550" s="29">
        <v>0.2</v>
      </c>
      <c r="K550" s="22">
        <f t="shared" si="46"/>
        <v>0</v>
      </c>
      <c r="L550" s="19">
        <f t="shared" si="44"/>
        <v>2227500</v>
      </c>
      <c r="M550" s="20">
        <f t="shared" si="45"/>
        <v>0</v>
      </c>
    </row>
    <row r="551" spans="1:19" ht="17.100000000000001" customHeight="1" x14ac:dyDescent="0.25">
      <c r="A551" s="17" t="s">
        <v>1045</v>
      </c>
      <c r="B551" s="17" t="s">
        <v>221</v>
      </c>
      <c r="C551" s="35" t="s">
        <v>1080</v>
      </c>
      <c r="D551" s="17" t="s">
        <v>220</v>
      </c>
      <c r="E551" s="19">
        <v>570810</v>
      </c>
      <c r="F551" s="20">
        <v>570810</v>
      </c>
      <c r="G551" s="19">
        <f t="shared" si="43"/>
        <v>0</v>
      </c>
      <c r="H551" s="19">
        <v>0</v>
      </c>
      <c r="I551" s="19">
        <v>0</v>
      </c>
      <c r="J551" s="29">
        <v>0.2</v>
      </c>
      <c r="K551" s="22">
        <f t="shared" si="46"/>
        <v>0</v>
      </c>
      <c r="L551" s="19">
        <f t="shared" si="44"/>
        <v>570810</v>
      </c>
      <c r="M551" s="20">
        <f t="shared" si="45"/>
        <v>0</v>
      </c>
    </row>
    <row r="552" spans="1:19" ht="17.100000000000001" customHeight="1" x14ac:dyDescent="0.25">
      <c r="A552" s="17" t="s">
        <v>1045</v>
      </c>
      <c r="B552" s="17" t="s">
        <v>247</v>
      </c>
      <c r="C552" s="35" t="s">
        <v>1047</v>
      </c>
      <c r="D552" s="17" t="s">
        <v>246</v>
      </c>
      <c r="E552" s="19">
        <v>5280000</v>
      </c>
      <c r="F552" s="20">
        <v>5280000</v>
      </c>
      <c r="G552" s="19">
        <f t="shared" si="43"/>
        <v>0</v>
      </c>
      <c r="H552" s="19">
        <v>0</v>
      </c>
      <c r="I552" s="19">
        <v>0</v>
      </c>
      <c r="J552" s="29">
        <v>0.2</v>
      </c>
      <c r="K552" s="22">
        <f t="shared" si="46"/>
        <v>0</v>
      </c>
      <c r="L552" s="19">
        <f t="shared" si="44"/>
        <v>5280000</v>
      </c>
      <c r="M552" s="20">
        <f t="shared" si="45"/>
        <v>0</v>
      </c>
    </row>
    <row r="553" spans="1:19" s="3" customFormat="1" ht="17.100000000000001" customHeight="1" x14ac:dyDescent="0.25">
      <c r="A553" s="17" t="s">
        <v>1045</v>
      </c>
      <c r="B553" s="17" t="s">
        <v>245</v>
      </c>
      <c r="C553" s="35" t="s">
        <v>1048</v>
      </c>
      <c r="D553" s="17" t="s">
        <v>246</v>
      </c>
      <c r="E553" s="19">
        <v>3151500</v>
      </c>
      <c r="F553" s="20">
        <v>3151500</v>
      </c>
      <c r="G553" s="19">
        <f t="shared" si="43"/>
        <v>0</v>
      </c>
      <c r="H553" s="19">
        <v>0</v>
      </c>
      <c r="I553" s="19">
        <v>0</v>
      </c>
      <c r="J553" s="29">
        <v>0.2</v>
      </c>
      <c r="K553" s="22">
        <f t="shared" si="46"/>
        <v>0</v>
      </c>
      <c r="L553" s="19">
        <f t="shared" si="44"/>
        <v>3151500</v>
      </c>
      <c r="M553" s="20">
        <f t="shared" si="45"/>
        <v>0</v>
      </c>
      <c r="N553" s="1"/>
      <c r="O553" s="1"/>
      <c r="P553" s="1"/>
      <c r="Q553" s="1"/>
    </row>
    <row r="554" spans="1:19" s="3" customFormat="1" ht="17.100000000000001" customHeight="1" x14ac:dyDescent="0.25">
      <c r="A554" s="17" t="s">
        <v>1045</v>
      </c>
      <c r="B554" s="17" t="s">
        <v>253</v>
      </c>
      <c r="C554" s="35" t="s">
        <v>1081</v>
      </c>
      <c r="D554" s="17" t="s">
        <v>254</v>
      </c>
      <c r="E554" s="19">
        <v>94380</v>
      </c>
      <c r="F554" s="20">
        <v>94380</v>
      </c>
      <c r="G554" s="19">
        <f t="shared" si="43"/>
        <v>0</v>
      </c>
      <c r="H554" s="19">
        <v>0</v>
      </c>
      <c r="I554" s="19">
        <v>0</v>
      </c>
      <c r="J554" s="29">
        <v>0.2</v>
      </c>
      <c r="K554" s="22">
        <f t="shared" si="46"/>
        <v>0</v>
      </c>
      <c r="L554" s="19">
        <f t="shared" si="44"/>
        <v>94380</v>
      </c>
      <c r="M554" s="20">
        <f t="shared" si="45"/>
        <v>0</v>
      </c>
      <c r="N554" s="1"/>
      <c r="O554" s="1"/>
      <c r="P554" s="1"/>
      <c r="Q554" s="1"/>
    </row>
    <row r="555" spans="1:19" s="3" customFormat="1" ht="17.100000000000001" customHeight="1" x14ac:dyDescent="0.25">
      <c r="A555" s="17" t="s">
        <v>1045</v>
      </c>
      <c r="B555" s="17" t="s">
        <v>258</v>
      </c>
      <c r="C555" s="35" t="s">
        <v>1049</v>
      </c>
      <c r="D555" s="17" t="s">
        <v>259</v>
      </c>
      <c r="E555" s="19">
        <v>2445300</v>
      </c>
      <c r="F555" s="20">
        <v>2445300</v>
      </c>
      <c r="G555" s="19">
        <f t="shared" si="43"/>
        <v>0</v>
      </c>
      <c r="H555" s="19">
        <v>0</v>
      </c>
      <c r="I555" s="19">
        <v>0</v>
      </c>
      <c r="J555" s="29">
        <v>0.2</v>
      </c>
      <c r="K555" s="22">
        <f t="shared" si="46"/>
        <v>0</v>
      </c>
      <c r="L555" s="19">
        <f t="shared" si="44"/>
        <v>2445300</v>
      </c>
      <c r="M555" s="20">
        <f t="shared" si="45"/>
        <v>0</v>
      </c>
      <c r="N555" s="1"/>
      <c r="O555" s="1"/>
      <c r="P555" s="1"/>
      <c r="Q555" s="1"/>
    </row>
    <row r="556" spans="1:19" s="3" customFormat="1" ht="17.100000000000001" customHeight="1" x14ac:dyDescent="0.25">
      <c r="A556" s="17" t="s">
        <v>1045</v>
      </c>
      <c r="B556" s="17" t="s">
        <v>303</v>
      </c>
      <c r="C556" s="35" t="s">
        <v>1050</v>
      </c>
      <c r="D556" s="17" t="s">
        <v>304</v>
      </c>
      <c r="E556" s="19">
        <v>660000</v>
      </c>
      <c r="F556" s="20">
        <v>660000</v>
      </c>
      <c r="G556" s="19">
        <f t="shared" si="43"/>
        <v>0</v>
      </c>
      <c r="H556" s="19">
        <v>0</v>
      </c>
      <c r="I556" s="19">
        <v>0</v>
      </c>
      <c r="J556" s="29">
        <v>0.2</v>
      </c>
      <c r="K556" s="22">
        <f t="shared" si="46"/>
        <v>0</v>
      </c>
      <c r="L556" s="19">
        <f t="shared" si="44"/>
        <v>660000</v>
      </c>
      <c r="M556" s="20">
        <f t="shared" si="45"/>
        <v>0</v>
      </c>
      <c r="N556" s="1"/>
      <c r="O556" s="1"/>
      <c r="P556" s="1"/>
      <c r="Q556" s="1"/>
    </row>
    <row r="557" spans="1:19" s="3" customFormat="1" ht="17.100000000000001" customHeight="1" x14ac:dyDescent="0.25">
      <c r="A557" s="17" t="s">
        <v>1045</v>
      </c>
      <c r="B557" s="17" t="s">
        <v>367</v>
      </c>
      <c r="C557" s="35" t="s">
        <v>1047</v>
      </c>
      <c r="D557" s="17" t="s">
        <v>368</v>
      </c>
      <c r="E557" s="19">
        <v>5280000</v>
      </c>
      <c r="F557" s="20">
        <v>5280000</v>
      </c>
      <c r="G557" s="19">
        <f t="shared" si="43"/>
        <v>0</v>
      </c>
      <c r="H557" s="19">
        <v>0</v>
      </c>
      <c r="I557" s="19">
        <v>0</v>
      </c>
      <c r="J557" s="29">
        <v>0.2</v>
      </c>
      <c r="K557" s="22">
        <f t="shared" si="46"/>
        <v>0</v>
      </c>
      <c r="L557" s="19">
        <f t="shared" si="44"/>
        <v>5280000</v>
      </c>
      <c r="M557" s="20">
        <f t="shared" si="45"/>
        <v>0</v>
      </c>
      <c r="N557" s="1"/>
      <c r="O557" s="1"/>
      <c r="P557" s="1"/>
      <c r="Q557" s="1"/>
    </row>
    <row r="558" spans="1:19" s="3" customFormat="1" ht="17.100000000000001" customHeight="1" x14ac:dyDescent="0.25">
      <c r="A558" s="17" t="s">
        <v>1045</v>
      </c>
      <c r="B558" s="17" t="s">
        <v>372</v>
      </c>
      <c r="C558" s="35" t="s">
        <v>1051</v>
      </c>
      <c r="D558" s="17" t="s">
        <v>373</v>
      </c>
      <c r="E558" s="19">
        <v>3888900</v>
      </c>
      <c r="F558" s="20">
        <v>3888900</v>
      </c>
      <c r="G558" s="19">
        <f t="shared" si="43"/>
        <v>0</v>
      </c>
      <c r="H558" s="19">
        <v>0</v>
      </c>
      <c r="I558" s="19">
        <v>0</v>
      </c>
      <c r="J558" s="29">
        <v>0.2</v>
      </c>
      <c r="K558" s="22">
        <f t="shared" si="46"/>
        <v>0</v>
      </c>
      <c r="L558" s="19">
        <f t="shared" si="44"/>
        <v>3888900</v>
      </c>
      <c r="M558" s="20">
        <f t="shared" si="45"/>
        <v>0</v>
      </c>
      <c r="N558" s="1"/>
      <c r="O558" s="1"/>
      <c r="P558" s="1"/>
      <c r="Q558" s="1"/>
    </row>
    <row r="559" spans="1:19" s="3" customFormat="1" ht="17.100000000000001" customHeight="1" x14ac:dyDescent="0.25">
      <c r="A559" s="17" t="s">
        <v>1045</v>
      </c>
      <c r="B559" s="17" t="s">
        <v>462</v>
      </c>
      <c r="C559" s="35" t="s">
        <v>1052</v>
      </c>
      <c r="D559" s="17" t="s">
        <v>463</v>
      </c>
      <c r="E559" s="19">
        <v>1169300</v>
      </c>
      <c r="F559" s="20">
        <v>1169300</v>
      </c>
      <c r="G559" s="19">
        <f t="shared" si="43"/>
        <v>0</v>
      </c>
      <c r="H559" s="19">
        <v>0</v>
      </c>
      <c r="I559" s="19">
        <v>0</v>
      </c>
      <c r="J559" s="29">
        <v>0.2</v>
      </c>
      <c r="K559" s="22">
        <f t="shared" si="46"/>
        <v>0</v>
      </c>
      <c r="L559" s="19">
        <f t="shared" si="44"/>
        <v>1169300</v>
      </c>
      <c r="M559" s="20">
        <f t="shared" si="45"/>
        <v>0</v>
      </c>
      <c r="N559" s="1"/>
      <c r="O559" s="1"/>
      <c r="P559" s="1"/>
      <c r="Q559" s="1"/>
    </row>
    <row r="560" spans="1:19" s="3" customFormat="1" ht="17.100000000000001" customHeight="1" x14ac:dyDescent="0.25">
      <c r="A560" s="17" t="s">
        <v>1045</v>
      </c>
      <c r="B560" s="17" t="s">
        <v>466</v>
      </c>
      <c r="C560" s="35" t="s">
        <v>1053</v>
      </c>
      <c r="D560" s="17" t="s">
        <v>465</v>
      </c>
      <c r="E560" s="19">
        <v>599500</v>
      </c>
      <c r="F560" s="20">
        <v>599500</v>
      </c>
      <c r="G560" s="19">
        <f t="shared" si="43"/>
        <v>0</v>
      </c>
      <c r="H560" s="19">
        <v>0</v>
      </c>
      <c r="I560" s="19">
        <v>0</v>
      </c>
      <c r="J560" s="29">
        <v>0.2</v>
      </c>
      <c r="K560" s="22">
        <f t="shared" si="46"/>
        <v>0</v>
      </c>
      <c r="L560" s="19">
        <f t="shared" si="44"/>
        <v>599500</v>
      </c>
      <c r="M560" s="20">
        <f t="shared" si="45"/>
        <v>0</v>
      </c>
      <c r="N560" s="1"/>
      <c r="O560" s="1"/>
      <c r="P560" s="1"/>
      <c r="Q560" s="1"/>
    </row>
    <row r="561" spans="1:17" s="3" customFormat="1" ht="17.100000000000001" customHeight="1" x14ac:dyDescent="0.25">
      <c r="A561" s="17" t="s">
        <v>1045</v>
      </c>
      <c r="B561" s="17" t="s">
        <v>464</v>
      </c>
      <c r="C561" s="35" t="s">
        <v>1054</v>
      </c>
      <c r="D561" s="17" t="s">
        <v>465</v>
      </c>
      <c r="E561" s="19">
        <v>699600</v>
      </c>
      <c r="F561" s="20">
        <v>699600</v>
      </c>
      <c r="G561" s="19">
        <f t="shared" si="43"/>
        <v>0</v>
      </c>
      <c r="H561" s="19">
        <v>0</v>
      </c>
      <c r="I561" s="19">
        <v>0</v>
      </c>
      <c r="J561" s="29">
        <v>0.2</v>
      </c>
      <c r="K561" s="22">
        <f t="shared" si="46"/>
        <v>0</v>
      </c>
      <c r="L561" s="19">
        <f t="shared" si="44"/>
        <v>699600</v>
      </c>
      <c r="M561" s="20">
        <f t="shared" si="45"/>
        <v>0</v>
      </c>
      <c r="N561" s="1"/>
      <c r="O561" s="1"/>
      <c r="P561" s="1"/>
      <c r="Q561" s="1"/>
    </row>
    <row r="562" spans="1:17" s="3" customFormat="1" ht="17.100000000000001" customHeight="1" x14ac:dyDescent="0.25">
      <c r="A562" s="17" t="s">
        <v>1045</v>
      </c>
      <c r="B562" s="17" t="s">
        <v>467</v>
      </c>
      <c r="C562" s="35" t="s">
        <v>1055</v>
      </c>
      <c r="D562" s="17" t="s">
        <v>465</v>
      </c>
      <c r="E562" s="19">
        <v>4757000</v>
      </c>
      <c r="F562" s="20">
        <v>4757000</v>
      </c>
      <c r="G562" s="19">
        <f t="shared" si="43"/>
        <v>0</v>
      </c>
      <c r="H562" s="19">
        <v>0</v>
      </c>
      <c r="I562" s="19">
        <v>0</v>
      </c>
      <c r="J562" s="29">
        <v>0.2</v>
      </c>
      <c r="K562" s="22">
        <f t="shared" si="46"/>
        <v>0</v>
      </c>
      <c r="L562" s="19">
        <f t="shared" si="44"/>
        <v>4757000</v>
      </c>
      <c r="M562" s="20">
        <f t="shared" si="45"/>
        <v>0</v>
      </c>
      <c r="N562" s="1"/>
      <c r="O562" s="1"/>
      <c r="P562" s="1"/>
      <c r="Q562" s="1"/>
    </row>
    <row r="563" spans="1:17" s="3" customFormat="1" ht="17.100000000000001" customHeight="1" x14ac:dyDescent="0.25">
      <c r="A563" s="17" t="s">
        <v>1045</v>
      </c>
      <c r="B563" s="17" t="s">
        <v>469</v>
      </c>
      <c r="C563" s="35" t="s">
        <v>1082</v>
      </c>
      <c r="D563" s="17" t="s">
        <v>470</v>
      </c>
      <c r="E563" s="19">
        <v>5995000</v>
      </c>
      <c r="F563" s="20">
        <v>5995000</v>
      </c>
      <c r="G563" s="19">
        <f t="shared" si="43"/>
        <v>0</v>
      </c>
      <c r="H563" s="19">
        <v>0</v>
      </c>
      <c r="I563" s="19">
        <v>0</v>
      </c>
      <c r="J563" s="29">
        <v>0.2</v>
      </c>
      <c r="K563" s="22">
        <f t="shared" si="46"/>
        <v>0</v>
      </c>
      <c r="L563" s="19">
        <f t="shared" si="44"/>
        <v>5995000</v>
      </c>
      <c r="M563" s="20">
        <f t="shared" si="45"/>
        <v>0</v>
      </c>
      <c r="N563" s="1"/>
      <c r="O563" s="1"/>
      <c r="P563" s="1"/>
      <c r="Q563" s="1"/>
    </row>
    <row r="564" spans="1:17" s="3" customFormat="1" ht="17.100000000000001" customHeight="1" x14ac:dyDescent="0.25">
      <c r="A564" s="17" t="s">
        <v>1045</v>
      </c>
      <c r="B564" s="17" t="s">
        <v>471</v>
      </c>
      <c r="C564" s="35" t="s">
        <v>1083</v>
      </c>
      <c r="D564" s="17" t="s">
        <v>472</v>
      </c>
      <c r="E564" s="19">
        <v>34705000</v>
      </c>
      <c r="F564" s="20">
        <v>34705000</v>
      </c>
      <c r="G564" s="19">
        <f t="shared" si="43"/>
        <v>0</v>
      </c>
      <c r="H564" s="19">
        <v>0</v>
      </c>
      <c r="I564" s="19">
        <v>0</v>
      </c>
      <c r="J564" s="29">
        <v>0.2</v>
      </c>
      <c r="K564" s="22">
        <f t="shared" si="46"/>
        <v>0</v>
      </c>
      <c r="L564" s="19">
        <f t="shared" si="44"/>
        <v>34705000</v>
      </c>
      <c r="M564" s="20">
        <f t="shared" si="45"/>
        <v>0</v>
      </c>
      <c r="N564" s="1"/>
      <c r="O564" s="1"/>
      <c r="P564" s="1"/>
      <c r="Q564" s="1"/>
    </row>
    <row r="565" spans="1:17" s="3" customFormat="1" ht="17.100000000000001" customHeight="1" x14ac:dyDescent="0.25">
      <c r="A565" s="17" t="s">
        <v>1045</v>
      </c>
      <c r="B565" s="17" t="s">
        <v>549</v>
      </c>
      <c r="C565" s="35" t="s">
        <v>1056</v>
      </c>
      <c r="D565" s="17" t="s">
        <v>548</v>
      </c>
      <c r="E565" s="19">
        <v>5037000</v>
      </c>
      <c r="F565" s="20">
        <v>5037000</v>
      </c>
      <c r="G565" s="19">
        <f t="shared" si="43"/>
        <v>0</v>
      </c>
      <c r="H565" s="19">
        <v>0</v>
      </c>
      <c r="I565" s="19">
        <v>0</v>
      </c>
      <c r="J565" s="29">
        <v>0.2</v>
      </c>
      <c r="K565" s="22">
        <f t="shared" si="46"/>
        <v>0</v>
      </c>
      <c r="L565" s="19">
        <f t="shared" si="44"/>
        <v>5037000</v>
      </c>
      <c r="M565" s="20">
        <f t="shared" si="45"/>
        <v>0</v>
      </c>
      <c r="N565" s="1"/>
      <c r="O565" s="1"/>
      <c r="P565" s="1"/>
      <c r="Q565" s="1"/>
    </row>
    <row r="566" spans="1:17" s="3" customFormat="1" ht="17.100000000000001" customHeight="1" x14ac:dyDescent="0.25">
      <c r="A566" s="17" t="s">
        <v>1045</v>
      </c>
      <c r="B566" s="17" t="s">
        <v>550</v>
      </c>
      <c r="C566" s="35" t="s">
        <v>1057</v>
      </c>
      <c r="D566" s="17" t="s">
        <v>548</v>
      </c>
      <c r="E566" s="19">
        <v>2243340</v>
      </c>
      <c r="F566" s="20">
        <v>2243340</v>
      </c>
      <c r="G566" s="19">
        <f t="shared" si="43"/>
        <v>0</v>
      </c>
      <c r="H566" s="19">
        <v>0</v>
      </c>
      <c r="I566" s="19">
        <v>0</v>
      </c>
      <c r="J566" s="29">
        <v>0.2</v>
      </c>
      <c r="K566" s="22">
        <f t="shared" si="46"/>
        <v>0</v>
      </c>
      <c r="L566" s="19">
        <f t="shared" si="44"/>
        <v>2243340</v>
      </c>
      <c r="M566" s="20">
        <f t="shared" si="45"/>
        <v>0</v>
      </c>
      <c r="N566" s="1"/>
      <c r="O566" s="1"/>
      <c r="P566" s="1"/>
      <c r="Q566" s="1"/>
    </row>
    <row r="567" spans="1:17" s="3" customFormat="1" ht="17.100000000000001" customHeight="1" x14ac:dyDescent="0.25">
      <c r="A567" s="17" t="s">
        <v>1045</v>
      </c>
      <c r="B567" s="17" t="s">
        <v>547</v>
      </c>
      <c r="C567" s="35" t="s">
        <v>1058</v>
      </c>
      <c r="D567" s="17" t="s">
        <v>548</v>
      </c>
      <c r="E567" s="19">
        <v>569500</v>
      </c>
      <c r="F567" s="20">
        <v>569500</v>
      </c>
      <c r="G567" s="19">
        <f t="shared" si="43"/>
        <v>0</v>
      </c>
      <c r="H567" s="19">
        <v>0</v>
      </c>
      <c r="I567" s="19">
        <v>0</v>
      </c>
      <c r="J567" s="29">
        <v>0.2</v>
      </c>
      <c r="K567" s="22">
        <f t="shared" si="46"/>
        <v>0</v>
      </c>
      <c r="L567" s="19">
        <f t="shared" si="44"/>
        <v>569500</v>
      </c>
      <c r="M567" s="20">
        <f t="shared" si="45"/>
        <v>0</v>
      </c>
      <c r="N567" s="1"/>
      <c r="O567" s="1"/>
      <c r="P567" s="1"/>
      <c r="Q567" s="1"/>
    </row>
    <row r="568" spans="1:17" s="3" customFormat="1" ht="17.100000000000001" customHeight="1" x14ac:dyDescent="0.25">
      <c r="A568" s="17" t="s">
        <v>1045</v>
      </c>
      <c r="B568" s="17" t="s">
        <v>573</v>
      </c>
      <c r="C568" s="35" t="s">
        <v>1084</v>
      </c>
      <c r="D568" s="17" t="s">
        <v>572</v>
      </c>
      <c r="E568" s="19">
        <v>465000</v>
      </c>
      <c r="F568" s="20">
        <v>465000</v>
      </c>
      <c r="G568" s="19">
        <f t="shared" si="43"/>
        <v>0</v>
      </c>
      <c r="H568" s="19">
        <v>0</v>
      </c>
      <c r="I568" s="19">
        <v>0</v>
      </c>
      <c r="J568" s="29">
        <v>0.2</v>
      </c>
      <c r="K568" s="22">
        <f t="shared" si="46"/>
        <v>0</v>
      </c>
      <c r="L568" s="19">
        <f t="shared" si="44"/>
        <v>465000</v>
      </c>
      <c r="M568" s="20">
        <f t="shared" si="45"/>
        <v>0</v>
      </c>
      <c r="N568" s="1"/>
      <c r="O568" s="1"/>
      <c r="P568" s="1"/>
      <c r="Q568" s="1"/>
    </row>
    <row r="569" spans="1:17" ht="17.100000000000001" customHeight="1" x14ac:dyDescent="0.25">
      <c r="A569" s="17" t="s">
        <v>1045</v>
      </c>
      <c r="B569" s="17" t="s">
        <v>574</v>
      </c>
      <c r="C569" s="35" t="s">
        <v>1059</v>
      </c>
      <c r="D569" s="17" t="s">
        <v>572</v>
      </c>
      <c r="E569" s="19">
        <v>869400</v>
      </c>
      <c r="F569" s="20">
        <v>869400</v>
      </c>
      <c r="G569" s="19">
        <f t="shared" si="43"/>
        <v>0</v>
      </c>
      <c r="H569" s="19">
        <v>0</v>
      </c>
      <c r="I569" s="19">
        <v>0</v>
      </c>
      <c r="J569" s="29">
        <v>0.2</v>
      </c>
      <c r="K569" s="22">
        <f t="shared" si="46"/>
        <v>0</v>
      </c>
      <c r="L569" s="19">
        <f t="shared" si="44"/>
        <v>869400</v>
      </c>
      <c r="M569" s="20">
        <f t="shared" si="45"/>
        <v>0</v>
      </c>
    </row>
    <row r="570" spans="1:17" ht="17.100000000000001" customHeight="1" x14ac:dyDescent="0.25">
      <c r="A570" s="17" t="s">
        <v>1045</v>
      </c>
      <c r="B570" s="17" t="s">
        <v>575</v>
      </c>
      <c r="C570" s="35" t="s">
        <v>1085</v>
      </c>
      <c r="D570" s="17" t="s">
        <v>572</v>
      </c>
      <c r="E570" s="19">
        <v>612150</v>
      </c>
      <c r="F570" s="20">
        <v>612150</v>
      </c>
      <c r="G570" s="19">
        <f t="shared" si="43"/>
        <v>0</v>
      </c>
      <c r="H570" s="19">
        <v>0</v>
      </c>
      <c r="I570" s="19">
        <v>0</v>
      </c>
      <c r="J570" s="29">
        <v>0.2</v>
      </c>
      <c r="K570" s="22">
        <f t="shared" si="46"/>
        <v>0</v>
      </c>
      <c r="L570" s="19">
        <f t="shared" si="44"/>
        <v>612150</v>
      </c>
      <c r="M570" s="20">
        <f t="shared" si="45"/>
        <v>0</v>
      </c>
    </row>
    <row r="571" spans="1:17" ht="17.100000000000001" customHeight="1" x14ac:dyDescent="0.25">
      <c r="A571" s="17" t="s">
        <v>1045</v>
      </c>
      <c r="B571" s="17" t="s">
        <v>576</v>
      </c>
      <c r="C571" s="35" t="s">
        <v>1060</v>
      </c>
      <c r="D571" s="17" t="s">
        <v>572</v>
      </c>
      <c r="E571" s="19">
        <v>3600300</v>
      </c>
      <c r="F571" s="20">
        <v>3600300</v>
      </c>
      <c r="G571" s="19">
        <f t="shared" si="43"/>
        <v>0</v>
      </c>
      <c r="H571" s="19">
        <v>0</v>
      </c>
      <c r="I571" s="19">
        <v>0</v>
      </c>
      <c r="J571" s="29">
        <v>0.2</v>
      </c>
      <c r="K571" s="22">
        <f t="shared" si="46"/>
        <v>0</v>
      </c>
      <c r="L571" s="19">
        <f t="shared" si="44"/>
        <v>3600300</v>
      </c>
      <c r="M571" s="20">
        <f t="shared" si="45"/>
        <v>0</v>
      </c>
    </row>
    <row r="572" spans="1:17" ht="17.100000000000001" customHeight="1" x14ac:dyDescent="0.25">
      <c r="A572" s="17" t="s">
        <v>1045</v>
      </c>
      <c r="B572" s="17" t="s">
        <v>571</v>
      </c>
      <c r="C572" s="35" t="s">
        <v>1086</v>
      </c>
      <c r="D572" s="17" t="s">
        <v>572</v>
      </c>
      <c r="E572" s="19">
        <v>4389000</v>
      </c>
      <c r="F572" s="20">
        <v>4389000</v>
      </c>
      <c r="G572" s="19">
        <f t="shared" si="43"/>
        <v>0</v>
      </c>
      <c r="H572" s="19">
        <v>0</v>
      </c>
      <c r="I572" s="19">
        <v>0</v>
      </c>
      <c r="J572" s="29">
        <v>0.2</v>
      </c>
      <c r="K572" s="22">
        <f t="shared" si="46"/>
        <v>0</v>
      </c>
      <c r="L572" s="19">
        <f t="shared" si="44"/>
        <v>4389000</v>
      </c>
      <c r="M572" s="20">
        <f t="shared" si="45"/>
        <v>0</v>
      </c>
    </row>
    <row r="573" spans="1:17" ht="17.100000000000001" customHeight="1" x14ac:dyDescent="0.25">
      <c r="A573" s="17" t="s">
        <v>1045</v>
      </c>
      <c r="B573" s="17" t="s">
        <v>591</v>
      </c>
      <c r="C573" s="35" t="s">
        <v>1061</v>
      </c>
      <c r="D573" s="17" t="s">
        <v>589</v>
      </c>
      <c r="E573" s="19">
        <v>1666500</v>
      </c>
      <c r="F573" s="20">
        <v>1666500</v>
      </c>
      <c r="G573" s="19">
        <f t="shared" si="43"/>
        <v>0</v>
      </c>
      <c r="H573" s="19">
        <v>0</v>
      </c>
      <c r="I573" s="19">
        <v>0</v>
      </c>
      <c r="J573" s="29">
        <v>0.2</v>
      </c>
      <c r="K573" s="22">
        <f t="shared" si="46"/>
        <v>0</v>
      </c>
      <c r="L573" s="19">
        <f t="shared" si="44"/>
        <v>1666500</v>
      </c>
      <c r="M573" s="20">
        <f t="shared" si="45"/>
        <v>0</v>
      </c>
    </row>
    <row r="574" spans="1:17" ht="17.100000000000001" customHeight="1" x14ac:dyDescent="0.25">
      <c r="A574" s="17" t="s">
        <v>1045</v>
      </c>
      <c r="B574" s="17" t="s">
        <v>588</v>
      </c>
      <c r="C574" s="35" t="s">
        <v>1062</v>
      </c>
      <c r="D574" s="17" t="s">
        <v>589</v>
      </c>
      <c r="E574" s="19">
        <v>2970000</v>
      </c>
      <c r="F574" s="20">
        <v>2970000</v>
      </c>
      <c r="G574" s="19">
        <f t="shared" si="43"/>
        <v>0</v>
      </c>
      <c r="H574" s="19">
        <v>0</v>
      </c>
      <c r="I574" s="19">
        <v>0</v>
      </c>
      <c r="J574" s="29">
        <v>0.2</v>
      </c>
      <c r="K574" s="22">
        <f t="shared" si="46"/>
        <v>0</v>
      </c>
      <c r="L574" s="19">
        <f t="shared" si="44"/>
        <v>2970000</v>
      </c>
      <c r="M574" s="20">
        <f t="shared" si="45"/>
        <v>0</v>
      </c>
    </row>
    <row r="575" spans="1:17" ht="17.100000000000001" customHeight="1" x14ac:dyDescent="0.25">
      <c r="A575" s="17" t="s">
        <v>1045</v>
      </c>
      <c r="B575" s="17" t="s">
        <v>651</v>
      </c>
      <c r="C575" s="35" t="s">
        <v>1087</v>
      </c>
      <c r="D575" s="17" t="s">
        <v>652</v>
      </c>
      <c r="E575" s="19">
        <v>6930000</v>
      </c>
      <c r="F575" s="20">
        <v>6930000</v>
      </c>
      <c r="G575" s="19">
        <f t="shared" si="43"/>
        <v>0</v>
      </c>
      <c r="H575" s="19">
        <v>0</v>
      </c>
      <c r="I575" s="19">
        <v>0</v>
      </c>
      <c r="J575" s="29">
        <v>0.2</v>
      </c>
      <c r="K575" s="22">
        <f t="shared" si="46"/>
        <v>0</v>
      </c>
      <c r="L575" s="19">
        <f t="shared" si="44"/>
        <v>6930000</v>
      </c>
      <c r="M575" s="20">
        <f t="shared" si="45"/>
        <v>0</v>
      </c>
    </row>
    <row r="576" spans="1:17" ht="17.100000000000001" customHeight="1" x14ac:dyDescent="0.25">
      <c r="A576" s="17" t="s">
        <v>1045</v>
      </c>
      <c r="B576" s="17" t="s">
        <v>607</v>
      </c>
      <c r="C576" s="35" t="s">
        <v>1088</v>
      </c>
      <c r="D576" s="17" t="s">
        <v>602</v>
      </c>
      <c r="E576" s="19">
        <v>369930</v>
      </c>
      <c r="F576" s="20">
        <v>369930</v>
      </c>
      <c r="G576" s="19">
        <f t="shared" si="43"/>
        <v>0</v>
      </c>
      <c r="H576" s="19">
        <v>0</v>
      </c>
      <c r="I576" s="19">
        <v>0</v>
      </c>
      <c r="J576" s="29">
        <v>0.2</v>
      </c>
      <c r="K576" s="22">
        <f t="shared" si="46"/>
        <v>0</v>
      </c>
      <c r="L576" s="19">
        <f t="shared" si="44"/>
        <v>369930</v>
      </c>
      <c r="M576" s="20">
        <f t="shared" si="45"/>
        <v>0</v>
      </c>
    </row>
    <row r="577" spans="1:17" ht="17.100000000000001" customHeight="1" x14ac:dyDescent="0.25">
      <c r="A577" s="17" t="s">
        <v>1045</v>
      </c>
      <c r="B577" s="17" t="s">
        <v>606</v>
      </c>
      <c r="C577" s="35" t="s">
        <v>1063</v>
      </c>
      <c r="D577" s="17" t="s">
        <v>602</v>
      </c>
      <c r="E577" s="19">
        <v>1630100</v>
      </c>
      <c r="F577" s="20">
        <v>1630100</v>
      </c>
      <c r="G577" s="19">
        <f t="shared" si="43"/>
        <v>0</v>
      </c>
      <c r="H577" s="19">
        <v>0</v>
      </c>
      <c r="I577" s="19">
        <v>0</v>
      </c>
      <c r="J577" s="29">
        <v>0.2</v>
      </c>
      <c r="K577" s="22">
        <f t="shared" si="46"/>
        <v>0</v>
      </c>
      <c r="L577" s="19">
        <f t="shared" si="44"/>
        <v>1630100</v>
      </c>
      <c r="M577" s="20">
        <f t="shared" si="45"/>
        <v>0</v>
      </c>
    </row>
    <row r="578" spans="1:17" ht="17.100000000000001" customHeight="1" x14ac:dyDescent="0.25">
      <c r="A578" s="17" t="s">
        <v>1045</v>
      </c>
      <c r="B578" s="17" t="s">
        <v>604</v>
      </c>
      <c r="C578" s="35" t="s">
        <v>1089</v>
      </c>
      <c r="D578" s="17" t="s">
        <v>602</v>
      </c>
      <c r="E578" s="19">
        <v>1030920</v>
      </c>
      <c r="F578" s="20">
        <v>1030920</v>
      </c>
      <c r="G578" s="19">
        <f t="shared" si="43"/>
        <v>0</v>
      </c>
      <c r="H578" s="19">
        <v>0</v>
      </c>
      <c r="I578" s="19">
        <v>0</v>
      </c>
      <c r="J578" s="29">
        <v>0.2</v>
      </c>
      <c r="K578" s="22">
        <f t="shared" si="46"/>
        <v>0</v>
      </c>
      <c r="L578" s="19">
        <f t="shared" si="44"/>
        <v>1030920</v>
      </c>
      <c r="M578" s="20">
        <f t="shared" si="45"/>
        <v>0</v>
      </c>
    </row>
    <row r="579" spans="1:17" ht="17.100000000000001" customHeight="1" x14ac:dyDescent="0.25">
      <c r="A579" s="17" t="s">
        <v>1045</v>
      </c>
      <c r="B579" s="17" t="s">
        <v>605</v>
      </c>
      <c r="C579" s="35" t="s">
        <v>1090</v>
      </c>
      <c r="D579" s="17" t="s">
        <v>602</v>
      </c>
      <c r="E579" s="19">
        <v>3300000</v>
      </c>
      <c r="F579" s="20">
        <v>3300000</v>
      </c>
      <c r="G579" s="19">
        <f t="shared" ref="G579:G609" si="47">E579-F579</f>
        <v>0</v>
      </c>
      <c r="H579" s="19">
        <v>0</v>
      </c>
      <c r="I579" s="19">
        <v>0</v>
      </c>
      <c r="J579" s="29">
        <v>0.2</v>
      </c>
      <c r="K579" s="22">
        <f t="shared" si="46"/>
        <v>0</v>
      </c>
      <c r="L579" s="19">
        <f t="shared" ref="L579:L610" si="48">F579+K579</f>
        <v>3300000</v>
      </c>
      <c r="M579" s="20">
        <f t="shared" ref="M579:M610" si="49">E579-L579</f>
        <v>0</v>
      </c>
    </row>
    <row r="580" spans="1:17" ht="17.100000000000001" customHeight="1" x14ac:dyDescent="0.25">
      <c r="A580" s="17" t="s">
        <v>1045</v>
      </c>
      <c r="B580" s="17" t="s">
        <v>603</v>
      </c>
      <c r="C580" s="35" t="s">
        <v>1091</v>
      </c>
      <c r="D580" s="17" t="s">
        <v>602</v>
      </c>
      <c r="E580" s="19">
        <v>1390400</v>
      </c>
      <c r="F580" s="20">
        <v>1390400</v>
      </c>
      <c r="G580" s="19">
        <f t="shared" si="47"/>
        <v>0</v>
      </c>
      <c r="H580" s="19">
        <v>0</v>
      </c>
      <c r="I580" s="19">
        <v>0</v>
      </c>
      <c r="J580" s="29">
        <v>0.2</v>
      </c>
      <c r="K580" s="22">
        <f t="shared" si="46"/>
        <v>0</v>
      </c>
      <c r="L580" s="19">
        <f t="shared" si="48"/>
        <v>1390400</v>
      </c>
      <c r="M580" s="20">
        <f t="shared" si="49"/>
        <v>0</v>
      </c>
    </row>
    <row r="581" spans="1:17" ht="17.100000000000001" customHeight="1" x14ac:dyDescent="0.25">
      <c r="A581" s="17" t="s">
        <v>1045</v>
      </c>
      <c r="B581" s="17" t="s">
        <v>601</v>
      </c>
      <c r="C581" s="35" t="s">
        <v>1092</v>
      </c>
      <c r="D581" s="17" t="s">
        <v>602</v>
      </c>
      <c r="E581" s="19">
        <v>3822000</v>
      </c>
      <c r="F581" s="20">
        <v>3822000</v>
      </c>
      <c r="G581" s="19">
        <f t="shared" si="47"/>
        <v>0</v>
      </c>
      <c r="H581" s="19">
        <v>0</v>
      </c>
      <c r="I581" s="19">
        <v>0</v>
      </c>
      <c r="J581" s="29">
        <v>0.2</v>
      </c>
      <c r="K581" s="22">
        <f t="shared" si="46"/>
        <v>0</v>
      </c>
      <c r="L581" s="19">
        <f t="shared" si="48"/>
        <v>3822000</v>
      </c>
      <c r="M581" s="20">
        <f t="shared" si="49"/>
        <v>0</v>
      </c>
      <c r="O581" s="1">
        <v>3</v>
      </c>
      <c r="P581" s="1">
        <v>14</v>
      </c>
    </row>
    <row r="582" spans="1:17" ht="17.100000000000001" customHeight="1" x14ac:dyDescent="0.25">
      <c r="A582" s="17" t="s">
        <v>1045</v>
      </c>
      <c r="B582" s="17" t="s">
        <v>608</v>
      </c>
      <c r="C582" s="35" t="s">
        <v>1086</v>
      </c>
      <c r="D582" s="17" t="s">
        <v>602</v>
      </c>
      <c r="E582" s="19">
        <v>6669000</v>
      </c>
      <c r="F582" s="20">
        <v>6669000</v>
      </c>
      <c r="G582" s="19">
        <f t="shared" si="47"/>
        <v>0</v>
      </c>
      <c r="H582" s="19">
        <v>0</v>
      </c>
      <c r="I582" s="19">
        <v>0</v>
      </c>
      <c r="J582" s="29">
        <v>0.2</v>
      </c>
      <c r="K582" s="22">
        <f t="shared" si="46"/>
        <v>0</v>
      </c>
      <c r="L582" s="19">
        <f t="shared" si="48"/>
        <v>6669000</v>
      </c>
      <c r="M582" s="20">
        <f t="shared" si="49"/>
        <v>0</v>
      </c>
      <c r="O582" s="1">
        <v>4</v>
      </c>
      <c r="P582" s="1">
        <v>15</v>
      </c>
    </row>
    <row r="583" spans="1:17" ht="17.100000000000001" customHeight="1" x14ac:dyDescent="0.25">
      <c r="A583" s="17" t="s">
        <v>1045</v>
      </c>
      <c r="B583" s="17" t="s">
        <v>667</v>
      </c>
      <c r="C583" s="35" t="s">
        <v>1064</v>
      </c>
      <c r="D583" s="17" t="s">
        <v>661</v>
      </c>
      <c r="E583" s="19">
        <v>1433190</v>
      </c>
      <c r="F583" s="20">
        <v>1433190</v>
      </c>
      <c r="G583" s="19">
        <f t="shared" si="47"/>
        <v>0</v>
      </c>
      <c r="H583" s="19">
        <v>0</v>
      </c>
      <c r="I583" s="19">
        <v>0</v>
      </c>
      <c r="J583" s="29">
        <v>0.2</v>
      </c>
      <c r="K583" s="22">
        <f t="shared" si="46"/>
        <v>0</v>
      </c>
      <c r="L583" s="19">
        <f t="shared" si="48"/>
        <v>1433190</v>
      </c>
      <c r="M583" s="20">
        <f t="shared" si="49"/>
        <v>0</v>
      </c>
      <c r="O583" s="1">
        <v>5</v>
      </c>
      <c r="P583" s="1">
        <v>16</v>
      </c>
    </row>
    <row r="584" spans="1:17" ht="17.100000000000001" customHeight="1" x14ac:dyDescent="0.25">
      <c r="A584" s="17" t="s">
        <v>1045</v>
      </c>
      <c r="B584" s="17" t="s">
        <v>695</v>
      </c>
      <c r="C584" s="35" t="s">
        <v>1093</v>
      </c>
      <c r="D584" s="17" t="s">
        <v>694</v>
      </c>
      <c r="E584" s="19">
        <v>9196000</v>
      </c>
      <c r="F584" s="20">
        <v>9196000</v>
      </c>
      <c r="G584" s="19">
        <f t="shared" si="47"/>
        <v>0</v>
      </c>
      <c r="H584" s="19">
        <v>0</v>
      </c>
      <c r="I584" s="19">
        <v>0</v>
      </c>
      <c r="J584" s="29">
        <v>0.2</v>
      </c>
      <c r="K584" s="22">
        <f t="shared" si="46"/>
        <v>0</v>
      </c>
      <c r="L584" s="19">
        <f t="shared" si="48"/>
        <v>9196000</v>
      </c>
      <c r="M584" s="20">
        <f t="shared" si="49"/>
        <v>0</v>
      </c>
      <c r="O584" s="1">
        <v>6</v>
      </c>
      <c r="P584" s="1">
        <v>17</v>
      </c>
    </row>
    <row r="585" spans="1:17" ht="17.100000000000001" customHeight="1" x14ac:dyDescent="0.25">
      <c r="A585" s="17" t="s">
        <v>1045</v>
      </c>
      <c r="B585" s="17" t="s">
        <v>696</v>
      </c>
      <c r="C585" s="35" t="s">
        <v>1093</v>
      </c>
      <c r="D585" s="17" t="s">
        <v>694</v>
      </c>
      <c r="E585" s="19">
        <v>14052020</v>
      </c>
      <c r="F585" s="20">
        <v>14052020</v>
      </c>
      <c r="G585" s="19">
        <f t="shared" si="47"/>
        <v>0</v>
      </c>
      <c r="H585" s="19">
        <v>0</v>
      </c>
      <c r="I585" s="19">
        <v>0</v>
      </c>
      <c r="J585" s="29">
        <v>0.2</v>
      </c>
      <c r="K585" s="22">
        <f t="shared" si="46"/>
        <v>0</v>
      </c>
      <c r="L585" s="19">
        <f t="shared" si="48"/>
        <v>14052020</v>
      </c>
      <c r="M585" s="20">
        <f t="shared" si="49"/>
        <v>0</v>
      </c>
      <c r="O585" s="1">
        <v>7</v>
      </c>
      <c r="P585" s="1">
        <v>18</v>
      </c>
    </row>
    <row r="586" spans="1:17" ht="17.100000000000001" customHeight="1" x14ac:dyDescent="0.25">
      <c r="A586" s="17" t="s">
        <v>1045</v>
      </c>
      <c r="B586" s="17" t="s">
        <v>703</v>
      </c>
      <c r="C586" s="35" t="s">
        <v>1093</v>
      </c>
      <c r="D586" s="17" t="s">
        <v>704</v>
      </c>
      <c r="E586" s="19">
        <v>72730</v>
      </c>
      <c r="F586" s="20">
        <v>72730</v>
      </c>
      <c r="G586" s="19">
        <f t="shared" si="47"/>
        <v>0</v>
      </c>
      <c r="H586" s="19">
        <v>0</v>
      </c>
      <c r="I586" s="19">
        <v>0</v>
      </c>
      <c r="J586" s="29">
        <v>0.2</v>
      </c>
      <c r="K586" s="22">
        <f t="shared" si="46"/>
        <v>0</v>
      </c>
      <c r="L586" s="19">
        <f t="shared" si="48"/>
        <v>72730</v>
      </c>
      <c r="M586" s="20">
        <f t="shared" si="49"/>
        <v>0</v>
      </c>
      <c r="O586" s="1">
        <v>8</v>
      </c>
      <c r="P586" s="1">
        <v>19</v>
      </c>
    </row>
    <row r="587" spans="1:17" ht="17.100000000000001" customHeight="1" x14ac:dyDescent="0.25">
      <c r="A587" s="17" t="s">
        <v>1045</v>
      </c>
      <c r="B587" s="17" t="s">
        <v>742</v>
      </c>
      <c r="C587" s="35" t="s">
        <v>1065</v>
      </c>
      <c r="D587" s="17" t="s">
        <v>743</v>
      </c>
      <c r="E587" s="19">
        <v>1210000</v>
      </c>
      <c r="F587" s="20">
        <v>1210000</v>
      </c>
      <c r="G587" s="19">
        <f t="shared" si="47"/>
        <v>0</v>
      </c>
      <c r="H587" s="19">
        <v>0</v>
      </c>
      <c r="I587" s="19">
        <v>0</v>
      </c>
      <c r="J587" s="29">
        <v>0.2</v>
      </c>
      <c r="K587" s="22">
        <f>G587</f>
        <v>0</v>
      </c>
      <c r="L587" s="19">
        <f t="shared" si="48"/>
        <v>1210000</v>
      </c>
      <c r="M587" s="20">
        <f t="shared" si="49"/>
        <v>0</v>
      </c>
      <c r="O587" s="1">
        <v>9</v>
      </c>
      <c r="P587" s="1">
        <v>20</v>
      </c>
    </row>
    <row r="588" spans="1:17" ht="17.100000000000001" customHeight="1" x14ac:dyDescent="0.25">
      <c r="A588" s="17" t="s">
        <v>1045</v>
      </c>
      <c r="B588" s="17" t="s">
        <v>793</v>
      </c>
      <c r="C588" s="35" t="s">
        <v>1066</v>
      </c>
      <c r="D588" s="17" t="s">
        <v>792</v>
      </c>
      <c r="E588" s="19">
        <v>6747480</v>
      </c>
      <c r="F588" s="20">
        <v>6747480</v>
      </c>
      <c r="G588" s="19">
        <f t="shared" si="47"/>
        <v>0</v>
      </c>
      <c r="H588" s="19">
        <v>0</v>
      </c>
      <c r="I588" s="19">
        <v>0</v>
      </c>
      <c r="J588" s="29">
        <v>0.2</v>
      </c>
      <c r="K588" s="22">
        <f t="shared" ref="K588:K595" si="50">G588</f>
        <v>0</v>
      </c>
      <c r="L588" s="19">
        <f t="shared" si="48"/>
        <v>6747480</v>
      </c>
      <c r="M588" s="20">
        <f t="shared" si="49"/>
        <v>0</v>
      </c>
      <c r="O588" s="1">
        <v>10</v>
      </c>
      <c r="P588" s="1">
        <v>21</v>
      </c>
    </row>
    <row r="589" spans="1:17" ht="17.100000000000001" customHeight="1" x14ac:dyDescent="0.25">
      <c r="A589" s="17" t="s">
        <v>1045</v>
      </c>
      <c r="B589" s="17" t="s">
        <v>804</v>
      </c>
      <c r="C589" s="35" t="s">
        <v>1094</v>
      </c>
      <c r="D589" s="17" t="s">
        <v>805</v>
      </c>
      <c r="E589" s="19">
        <v>4545410</v>
      </c>
      <c r="F589" s="20">
        <v>4545410</v>
      </c>
      <c r="G589" s="19">
        <f t="shared" si="47"/>
        <v>0</v>
      </c>
      <c r="H589" s="19">
        <v>0</v>
      </c>
      <c r="I589" s="19">
        <v>0</v>
      </c>
      <c r="J589" s="29">
        <v>0.2</v>
      </c>
      <c r="K589" s="22">
        <f t="shared" si="50"/>
        <v>0</v>
      </c>
      <c r="L589" s="19">
        <f t="shared" si="48"/>
        <v>4545410</v>
      </c>
      <c r="M589" s="20">
        <f t="shared" si="49"/>
        <v>0</v>
      </c>
      <c r="O589" s="1">
        <v>11</v>
      </c>
      <c r="P589" s="1">
        <v>22</v>
      </c>
    </row>
    <row r="590" spans="1:17" ht="17.100000000000001" customHeight="1" x14ac:dyDescent="0.25">
      <c r="A590" s="17" t="s">
        <v>1045</v>
      </c>
      <c r="B590" s="17" t="s">
        <v>809</v>
      </c>
      <c r="C590" s="35" t="s">
        <v>1095</v>
      </c>
      <c r="D590" s="17" t="s">
        <v>810</v>
      </c>
      <c r="E590" s="19">
        <v>8480340</v>
      </c>
      <c r="F590" s="20">
        <v>8480340</v>
      </c>
      <c r="G590" s="19">
        <f t="shared" si="47"/>
        <v>0</v>
      </c>
      <c r="H590" s="19">
        <v>0</v>
      </c>
      <c r="I590" s="19">
        <v>0</v>
      </c>
      <c r="J590" s="29">
        <v>0.2</v>
      </c>
      <c r="K590" s="22">
        <f t="shared" si="50"/>
        <v>0</v>
      </c>
      <c r="L590" s="19">
        <f t="shared" si="48"/>
        <v>8480340</v>
      </c>
      <c r="M590" s="20">
        <f t="shared" si="49"/>
        <v>0</v>
      </c>
      <c r="O590" s="1">
        <v>12</v>
      </c>
      <c r="P590" s="1">
        <v>23</v>
      </c>
    </row>
    <row r="591" spans="1:17" ht="17.100000000000001" customHeight="1" x14ac:dyDescent="0.25">
      <c r="A591" s="17" t="s">
        <v>1045</v>
      </c>
      <c r="B591" s="17" t="s">
        <v>811</v>
      </c>
      <c r="C591" s="35" t="s">
        <v>1096</v>
      </c>
      <c r="D591" s="17" t="s">
        <v>810</v>
      </c>
      <c r="E591" s="19">
        <v>6387700</v>
      </c>
      <c r="F591" s="20">
        <v>6387700</v>
      </c>
      <c r="G591" s="19">
        <f t="shared" si="47"/>
        <v>0</v>
      </c>
      <c r="H591" s="19">
        <v>0</v>
      </c>
      <c r="I591" s="19">
        <v>0</v>
      </c>
      <c r="J591" s="29">
        <v>0.2</v>
      </c>
      <c r="K591" s="22">
        <f t="shared" si="50"/>
        <v>0</v>
      </c>
      <c r="L591" s="19">
        <f t="shared" si="48"/>
        <v>6387700</v>
      </c>
      <c r="M591" s="20">
        <f t="shared" si="49"/>
        <v>0</v>
      </c>
      <c r="O591" s="7">
        <f t="shared" ref="O591:O607" si="51">ROUND(N591/30,0)</f>
        <v>0</v>
      </c>
      <c r="P591" s="3">
        <f>(Q591-D591)/30</f>
        <v>54.833333333333336</v>
      </c>
      <c r="Q591" s="2">
        <v>42004</v>
      </c>
    </row>
    <row r="592" spans="1:17" ht="17.100000000000001" customHeight="1" x14ac:dyDescent="0.25">
      <c r="A592" s="17" t="s">
        <v>1045</v>
      </c>
      <c r="B592" s="17" t="s">
        <v>814</v>
      </c>
      <c r="C592" s="35" t="s">
        <v>1097</v>
      </c>
      <c r="D592" s="17" t="s">
        <v>815</v>
      </c>
      <c r="E592" s="19">
        <v>5720000</v>
      </c>
      <c r="F592" s="20">
        <v>5720000</v>
      </c>
      <c r="G592" s="19">
        <f t="shared" si="47"/>
        <v>0</v>
      </c>
      <c r="H592" s="19">
        <v>0</v>
      </c>
      <c r="I592" s="19">
        <v>0</v>
      </c>
      <c r="J592" s="29">
        <v>0.2</v>
      </c>
      <c r="K592" s="22">
        <f t="shared" si="50"/>
        <v>0</v>
      </c>
      <c r="L592" s="19">
        <f t="shared" si="48"/>
        <v>5720000</v>
      </c>
      <c r="M592" s="20">
        <f t="shared" si="49"/>
        <v>0</v>
      </c>
      <c r="O592" s="7">
        <f t="shared" si="51"/>
        <v>0</v>
      </c>
    </row>
    <row r="593" spans="1:15" ht="17.100000000000001" customHeight="1" x14ac:dyDescent="0.25">
      <c r="A593" s="17" t="s">
        <v>1045</v>
      </c>
      <c r="B593" s="17" t="s">
        <v>911</v>
      </c>
      <c r="C593" s="35" t="s">
        <v>1067</v>
      </c>
      <c r="D593" s="17" t="s">
        <v>912</v>
      </c>
      <c r="E593" s="19">
        <v>11873220</v>
      </c>
      <c r="F593" s="20">
        <v>11267400</v>
      </c>
      <c r="G593" s="19">
        <f t="shared" si="47"/>
        <v>605820</v>
      </c>
      <c r="H593" s="19">
        <v>0</v>
      </c>
      <c r="I593" s="19">
        <v>0</v>
      </c>
      <c r="J593" s="29">
        <v>0.2</v>
      </c>
      <c r="K593" s="22">
        <f t="shared" si="50"/>
        <v>605820</v>
      </c>
      <c r="L593" s="19">
        <f t="shared" si="48"/>
        <v>11873220</v>
      </c>
      <c r="M593" s="20">
        <f t="shared" si="49"/>
        <v>0</v>
      </c>
      <c r="O593" s="7">
        <f t="shared" si="51"/>
        <v>0</v>
      </c>
    </row>
    <row r="594" spans="1:15" ht="17.100000000000001" customHeight="1" x14ac:dyDescent="0.25">
      <c r="A594" s="17" t="s">
        <v>1045</v>
      </c>
      <c r="B594" s="17" t="s">
        <v>919</v>
      </c>
      <c r="C594" s="35" t="s">
        <v>1098</v>
      </c>
      <c r="D594" s="17" t="s">
        <v>920</v>
      </c>
      <c r="E594" s="19">
        <v>7565000</v>
      </c>
      <c r="F594" s="20">
        <v>7035676.4000000004</v>
      </c>
      <c r="G594" s="19">
        <f t="shared" si="47"/>
        <v>529323.59999999963</v>
      </c>
      <c r="H594" s="19">
        <v>0</v>
      </c>
      <c r="I594" s="19">
        <v>0</v>
      </c>
      <c r="J594" s="29">
        <v>0.2</v>
      </c>
      <c r="K594" s="22">
        <f t="shared" si="50"/>
        <v>529323.59999999963</v>
      </c>
      <c r="L594" s="19">
        <f t="shared" si="48"/>
        <v>7565000</v>
      </c>
      <c r="M594" s="20">
        <f t="shared" si="49"/>
        <v>0</v>
      </c>
      <c r="O594" s="7">
        <f t="shared" si="51"/>
        <v>0</v>
      </c>
    </row>
    <row r="595" spans="1:15" ht="17.100000000000001" customHeight="1" x14ac:dyDescent="0.25">
      <c r="A595" s="17" t="s">
        <v>1045</v>
      </c>
      <c r="B595" s="17" t="s">
        <v>921</v>
      </c>
      <c r="C595" s="35" t="s">
        <v>922</v>
      </c>
      <c r="D595" s="17" t="s">
        <v>923</v>
      </c>
      <c r="E595" s="19">
        <v>5659000</v>
      </c>
      <c r="F595" s="20">
        <v>5263039.5999999996</v>
      </c>
      <c r="G595" s="19">
        <f t="shared" si="47"/>
        <v>395960.40000000037</v>
      </c>
      <c r="H595" s="19">
        <v>0</v>
      </c>
      <c r="I595" s="19">
        <v>0</v>
      </c>
      <c r="J595" s="29">
        <v>0.2</v>
      </c>
      <c r="K595" s="22">
        <f t="shared" si="50"/>
        <v>395960.40000000037</v>
      </c>
      <c r="L595" s="19">
        <f t="shared" si="48"/>
        <v>5659000</v>
      </c>
      <c r="M595" s="20">
        <f t="shared" si="49"/>
        <v>0</v>
      </c>
      <c r="O595" s="7">
        <f t="shared" si="51"/>
        <v>0</v>
      </c>
    </row>
    <row r="596" spans="1:15" ht="17.100000000000001" customHeight="1" x14ac:dyDescent="0.25">
      <c r="A596" s="17" t="s">
        <v>1045</v>
      </c>
      <c r="B596" s="17" t="s">
        <v>927</v>
      </c>
      <c r="C596" s="35" t="s">
        <v>1068</v>
      </c>
      <c r="D596" s="17" t="s">
        <v>928</v>
      </c>
      <c r="E596" s="19">
        <v>56000000</v>
      </c>
      <c r="F596" s="20">
        <v>50420447.043478258</v>
      </c>
      <c r="G596" s="19">
        <f t="shared" si="47"/>
        <v>5579552.956521742</v>
      </c>
      <c r="H596" s="19">
        <v>0</v>
      </c>
      <c r="I596" s="19">
        <v>0</v>
      </c>
      <c r="J596" s="29">
        <v>0.2</v>
      </c>
      <c r="K596" s="22">
        <f>G596</f>
        <v>5579552.956521742</v>
      </c>
      <c r="L596" s="19">
        <f t="shared" si="48"/>
        <v>56000000</v>
      </c>
      <c r="M596" s="20">
        <f t="shared" si="49"/>
        <v>0</v>
      </c>
      <c r="O596" s="7">
        <f t="shared" si="51"/>
        <v>0</v>
      </c>
    </row>
    <row r="597" spans="1:15" ht="17.100000000000001" customHeight="1" x14ac:dyDescent="0.25">
      <c r="A597" s="17" t="s">
        <v>1045</v>
      </c>
      <c r="B597" s="30" t="s">
        <v>936</v>
      </c>
      <c r="C597" s="35" t="s">
        <v>1099</v>
      </c>
      <c r="D597" s="31">
        <v>40939</v>
      </c>
      <c r="E597" s="19">
        <v>15000000</v>
      </c>
      <c r="F597" s="20">
        <v>12804000</v>
      </c>
      <c r="G597" s="19">
        <f t="shared" si="47"/>
        <v>2196000</v>
      </c>
      <c r="H597" s="19">
        <v>0</v>
      </c>
      <c r="I597" s="19">
        <v>0</v>
      </c>
      <c r="J597" s="29">
        <v>0.2</v>
      </c>
      <c r="K597" s="22">
        <f>ROUND((G597)/2,0)</f>
        <v>1098000</v>
      </c>
      <c r="L597" s="19">
        <f t="shared" si="48"/>
        <v>13902000</v>
      </c>
      <c r="M597" s="20">
        <f t="shared" si="49"/>
        <v>1098000</v>
      </c>
      <c r="O597" s="7">
        <f t="shared" si="51"/>
        <v>0</v>
      </c>
    </row>
    <row r="598" spans="1:15" ht="17.100000000000001" customHeight="1" x14ac:dyDescent="0.25">
      <c r="A598" s="17" t="s">
        <v>1045</v>
      </c>
      <c r="B598" s="30" t="s">
        <v>978</v>
      </c>
      <c r="C598" s="35" t="s">
        <v>1069</v>
      </c>
      <c r="D598" s="31">
        <v>41148</v>
      </c>
      <c r="E598" s="19">
        <v>6908000</v>
      </c>
      <c r="F598" s="20">
        <v>4677097.2258064514</v>
      </c>
      <c r="G598" s="19">
        <f t="shared" si="47"/>
        <v>2230902.7741935486</v>
      </c>
      <c r="H598" s="19">
        <v>0</v>
      </c>
      <c r="I598" s="19">
        <v>0</v>
      </c>
      <c r="J598" s="29">
        <v>0.2</v>
      </c>
      <c r="K598" s="22">
        <f>ROUND((G598)/2,0)</f>
        <v>1115451</v>
      </c>
      <c r="L598" s="19">
        <f t="shared" si="48"/>
        <v>5792548.2258064514</v>
      </c>
      <c r="M598" s="20">
        <f t="shared" si="49"/>
        <v>1115451.7741935486</v>
      </c>
      <c r="O598" s="7">
        <f t="shared" si="51"/>
        <v>0</v>
      </c>
    </row>
    <row r="599" spans="1:15" ht="17.100000000000001" customHeight="1" x14ac:dyDescent="0.25">
      <c r="A599" s="17" t="s">
        <v>1045</v>
      </c>
      <c r="B599" s="30"/>
      <c r="C599" s="35" t="s">
        <v>993</v>
      </c>
      <c r="D599" s="31">
        <v>41383</v>
      </c>
      <c r="E599" s="19">
        <v>95000000</v>
      </c>
      <c r="F599" s="20">
        <v>54764705.923076928</v>
      </c>
      <c r="G599" s="19">
        <f t="shared" si="47"/>
        <v>40235294.076923072</v>
      </c>
      <c r="H599" s="19">
        <v>0</v>
      </c>
      <c r="I599" s="19">
        <v>0</v>
      </c>
      <c r="J599" s="29">
        <v>0.2</v>
      </c>
      <c r="K599" s="22">
        <f t="shared" ref="K599:K601" si="52">ROUND((G599)/3,0)</f>
        <v>13411765</v>
      </c>
      <c r="L599" s="19">
        <f t="shared" si="48"/>
        <v>68176470.923076928</v>
      </c>
      <c r="M599" s="20">
        <f t="shared" si="49"/>
        <v>26823529.076923072</v>
      </c>
      <c r="O599" s="7">
        <f t="shared" si="51"/>
        <v>0</v>
      </c>
    </row>
    <row r="600" spans="1:15" ht="17.100000000000001" customHeight="1" x14ac:dyDescent="0.25">
      <c r="A600" s="17" t="s">
        <v>1045</v>
      </c>
      <c r="B600" s="30"/>
      <c r="C600" s="35" t="s">
        <v>1100</v>
      </c>
      <c r="D600" s="31">
        <v>41418</v>
      </c>
      <c r="E600" s="19">
        <v>20238690</v>
      </c>
      <c r="F600" s="20">
        <v>11520485.4</v>
      </c>
      <c r="G600" s="19">
        <f t="shared" si="47"/>
        <v>8718204.5999999996</v>
      </c>
      <c r="H600" s="19">
        <v>0</v>
      </c>
      <c r="I600" s="19">
        <v>0</v>
      </c>
      <c r="J600" s="29">
        <v>0.2</v>
      </c>
      <c r="K600" s="22">
        <f t="shared" si="52"/>
        <v>2906068</v>
      </c>
      <c r="L600" s="19">
        <f t="shared" si="48"/>
        <v>14426553.4</v>
      </c>
      <c r="M600" s="20">
        <f t="shared" si="49"/>
        <v>5812136.5999999996</v>
      </c>
      <c r="O600" s="7">
        <f t="shared" si="51"/>
        <v>0</v>
      </c>
    </row>
    <row r="601" spans="1:15" ht="17.100000000000001" customHeight="1" x14ac:dyDescent="0.25">
      <c r="A601" s="17" t="s">
        <v>1045</v>
      </c>
      <c r="B601" s="30"/>
      <c r="C601" s="35" t="s">
        <v>1070</v>
      </c>
      <c r="D601" s="31">
        <v>41481</v>
      </c>
      <c r="E601" s="19">
        <v>2200000</v>
      </c>
      <c r="F601" s="20">
        <v>1222222.1428571427</v>
      </c>
      <c r="G601" s="19">
        <f t="shared" si="47"/>
        <v>977777.85714285728</v>
      </c>
      <c r="H601" s="19">
        <v>0</v>
      </c>
      <c r="I601" s="19">
        <v>0</v>
      </c>
      <c r="J601" s="29">
        <v>0.2</v>
      </c>
      <c r="K601" s="22">
        <f t="shared" si="52"/>
        <v>325926</v>
      </c>
      <c r="L601" s="19">
        <f t="shared" si="48"/>
        <v>1548148.1428571427</v>
      </c>
      <c r="M601" s="20">
        <f t="shared" si="49"/>
        <v>651851.85714285728</v>
      </c>
      <c r="O601" s="7">
        <f t="shared" si="51"/>
        <v>0</v>
      </c>
    </row>
    <row r="602" spans="1:15" ht="17.100000000000001" customHeight="1" x14ac:dyDescent="0.25">
      <c r="A602" s="17" t="s">
        <v>1045</v>
      </c>
      <c r="B602" s="30"/>
      <c r="C602" s="35" t="s">
        <v>1101</v>
      </c>
      <c r="D602" s="31">
        <v>41564</v>
      </c>
      <c r="E602" s="19">
        <v>11112200</v>
      </c>
      <c r="F602" s="20">
        <v>5965496.5333333332</v>
      </c>
      <c r="G602" s="19">
        <f t="shared" si="47"/>
        <v>5146703.4666666668</v>
      </c>
      <c r="H602" s="19">
        <v>0</v>
      </c>
      <c r="I602" s="19">
        <v>0</v>
      </c>
      <c r="J602" s="29">
        <v>0.2</v>
      </c>
      <c r="K602" s="22">
        <f>ROUND((G602)/3,0)</f>
        <v>1715568</v>
      </c>
      <c r="L602" s="19">
        <f t="shared" si="48"/>
        <v>7681064.5333333332</v>
      </c>
      <c r="M602" s="20">
        <f t="shared" si="49"/>
        <v>3431135.4666666668</v>
      </c>
      <c r="O602" s="7">
        <f t="shared" si="51"/>
        <v>0</v>
      </c>
    </row>
    <row r="603" spans="1:15" ht="17.100000000000001" customHeight="1" x14ac:dyDescent="0.25">
      <c r="A603" s="17" t="s">
        <v>1045</v>
      </c>
      <c r="B603" s="30"/>
      <c r="C603" s="30" t="s">
        <v>1071</v>
      </c>
      <c r="D603" s="33" t="s">
        <v>1042</v>
      </c>
      <c r="E603" s="41">
        <v>15000000</v>
      </c>
      <c r="F603" s="20">
        <v>5000000</v>
      </c>
      <c r="G603" s="19">
        <f t="shared" si="47"/>
        <v>10000000</v>
      </c>
      <c r="H603" s="19">
        <v>0</v>
      </c>
      <c r="I603" s="19">
        <v>0</v>
      </c>
      <c r="J603" s="29">
        <v>0.2</v>
      </c>
      <c r="K603" s="22">
        <f t="shared" ref="K603:K606" si="53">ROUND((G603)/4,0)</f>
        <v>2500000</v>
      </c>
      <c r="L603" s="19">
        <f t="shared" si="48"/>
        <v>7500000</v>
      </c>
      <c r="M603" s="20">
        <f t="shared" si="49"/>
        <v>7500000</v>
      </c>
      <c r="N603" s="3">
        <f>N$8-D603</f>
        <v>231</v>
      </c>
      <c r="O603" s="7">
        <f t="shared" si="51"/>
        <v>8</v>
      </c>
    </row>
    <row r="604" spans="1:15" ht="17.100000000000001" customHeight="1" x14ac:dyDescent="0.25">
      <c r="A604" s="17" t="s">
        <v>1045</v>
      </c>
      <c r="B604" s="30"/>
      <c r="C604" s="30" t="s">
        <v>1072</v>
      </c>
      <c r="D604" s="33" t="s">
        <v>1042</v>
      </c>
      <c r="E604" s="41">
        <v>14740000</v>
      </c>
      <c r="F604" s="20">
        <v>4913333.076923077</v>
      </c>
      <c r="G604" s="19">
        <f t="shared" si="47"/>
        <v>9826666.9230769239</v>
      </c>
      <c r="H604" s="19">
        <v>0</v>
      </c>
      <c r="I604" s="19">
        <v>0</v>
      </c>
      <c r="J604" s="29">
        <v>0.2</v>
      </c>
      <c r="K604" s="22">
        <f t="shared" si="53"/>
        <v>2456667</v>
      </c>
      <c r="L604" s="19">
        <f t="shared" si="48"/>
        <v>7370000.076923077</v>
      </c>
      <c r="M604" s="20">
        <f t="shared" si="49"/>
        <v>7369999.923076923</v>
      </c>
      <c r="N604" s="3">
        <f>N$8-D604</f>
        <v>231</v>
      </c>
      <c r="O604" s="7">
        <f t="shared" si="51"/>
        <v>8</v>
      </c>
    </row>
    <row r="605" spans="1:15" ht="17.100000000000001" customHeight="1" x14ac:dyDescent="0.25">
      <c r="A605" s="17" t="s">
        <v>1045</v>
      </c>
      <c r="B605" s="30"/>
      <c r="C605" s="30" t="s">
        <v>1073</v>
      </c>
      <c r="D605" s="33" t="s">
        <v>1043</v>
      </c>
      <c r="E605" s="41">
        <v>34032790</v>
      </c>
      <c r="F605" s="20">
        <v>10209837</v>
      </c>
      <c r="G605" s="19">
        <f t="shared" si="47"/>
        <v>23822953</v>
      </c>
      <c r="H605" s="19">
        <v>0</v>
      </c>
      <c r="I605" s="19">
        <v>0</v>
      </c>
      <c r="J605" s="29">
        <v>0.2</v>
      </c>
      <c r="K605" s="22">
        <f t="shared" si="53"/>
        <v>5955738</v>
      </c>
      <c r="L605" s="19">
        <f t="shared" si="48"/>
        <v>16165575</v>
      </c>
      <c r="M605" s="20">
        <f t="shared" si="49"/>
        <v>17867215</v>
      </c>
      <c r="N605" s="3">
        <f>N$8-D605</f>
        <v>181</v>
      </c>
      <c r="O605" s="7">
        <f t="shared" si="51"/>
        <v>6</v>
      </c>
    </row>
    <row r="606" spans="1:15" ht="17.100000000000001" customHeight="1" x14ac:dyDescent="0.25">
      <c r="A606" s="17" t="s">
        <v>1045</v>
      </c>
      <c r="B606" s="30"/>
      <c r="C606" s="30" t="s">
        <v>1102</v>
      </c>
      <c r="D606" s="31">
        <v>41898</v>
      </c>
      <c r="E606" s="41">
        <v>35000000</v>
      </c>
      <c r="F606" s="20">
        <v>9333333.0714285709</v>
      </c>
      <c r="G606" s="19">
        <f t="shared" si="47"/>
        <v>25666666.928571429</v>
      </c>
      <c r="H606" s="19">
        <v>0</v>
      </c>
      <c r="I606" s="19">
        <v>0</v>
      </c>
      <c r="J606" s="29">
        <v>0.2</v>
      </c>
      <c r="K606" s="22">
        <f t="shared" si="53"/>
        <v>6416667</v>
      </c>
      <c r="L606" s="19">
        <f t="shared" si="48"/>
        <v>15750000.071428571</v>
      </c>
      <c r="M606" s="20">
        <f t="shared" si="49"/>
        <v>19249999.928571429</v>
      </c>
      <c r="N606" s="3">
        <f>N$8-D606</f>
        <v>106</v>
      </c>
      <c r="O606" s="7">
        <f t="shared" si="51"/>
        <v>4</v>
      </c>
    </row>
    <row r="607" spans="1:15" ht="17.100000000000001" customHeight="1" x14ac:dyDescent="0.25">
      <c r="A607" s="17" t="s">
        <v>1045</v>
      </c>
      <c r="B607" s="30"/>
      <c r="C607" s="30" t="s">
        <v>1103</v>
      </c>
      <c r="D607" s="31">
        <v>41974</v>
      </c>
      <c r="E607" s="41">
        <v>9559000</v>
      </c>
      <c r="F607" s="20">
        <v>2071116.9322033899</v>
      </c>
      <c r="G607" s="19">
        <f t="shared" si="47"/>
        <v>7487883.0677966103</v>
      </c>
      <c r="H607" s="19">
        <v>0</v>
      </c>
      <c r="I607" s="19">
        <v>0</v>
      </c>
      <c r="J607" s="29">
        <v>0.2</v>
      </c>
      <c r="K607" s="22">
        <f>ROUND((G607)/4,0)</f>
        <v>1871971</v>
      </c>
      <c r="L607" s="19">
        <f t="shared" si="48"/>
        <v>3943087.9322033897</v>
      </c>
      <c r="M607" s="20">
        <f t="shared" si="49"/>
        <v>5615912.0677966103</v>
      </c>
      <c r="N607" s="3">
        <f>N$8-D607</f>
        <v>30</v>
      </c>
      <c r="O607" s="7">
        <f t="shared" si="51"/>
        <v>1</v>
      </c>
    </row>
    <row r="608" spans="1:15" ht="17.100000000000001" customHeight="1" x14ac:dyDescent="0.25">
      <c r="A608" s="17" t="s">
        <v>1134</v>
      </c>
      <c r="B608" s="30"/>
      <c r="C608" s="30" t="s">
        <v>1103</v>
      </c>
      <c r="D608" s="33" t="s">
        <v>1109</v>
      </c>
      <c r="E608" s="34">
        <v>29539640</v>
      </c>
      <c r="F608" s="20">
        <v>5415600.666666667</v>
      </c>
      <c r="G608" s="19">
        <f t="shared" si="47"/>
        <v>24124039.333333332</v>
      </c>
      <c r="H608" s="19">
        <v>0</v>
      </c>
      <c r="I608" s="19">
        <v>0</v>
      </c>
      <c r="J608" s="29">
        <v>0.2</v>
      </c>
      <c r="K608" s="22">
        <f>ROUND((G608)/5,0)</f>
        <v>4824808</v>
      </c>
      <c r="L608" s="19">
        <f t="shared" si="48"/>
        <v>10240408.666666668</v>
      </c>
      <c r="M608" s="20">
        <f t="shared" si="49"/>
        <v>19299231.333333332</v>
      </c>
      <c r="N608" s="3"/>
      <c r="O608" s="7"/>
    </row>
    <row r="609" spans="1:16" ht="17.100000000000001" customHeight="1" x14ac:dyDescent="0.25">
      <c r="A609" s="17" t="s">
        <v>1134</v>
      </c>
      <c r="B609" s="30"/>
      <c r="C609" s="30" t="s">
        <v>1135</v>
      </c>
      <c r="D609" s="42">
        <v>42346</v>
      </c>
      <c r="E609" s="43">
        <v>5445000</v>
      </c>
      <c r="F609" s="20">
        <v>90750</v>
      </c>
      <c r="G609" s="19">
        <f t="shared" si="47"/>
        <v>5354250</v>
      </c>
      <c r="H609" s="19">
        <v>0</v>
      </c>
      <c r="I609" s="19">
        <v>0</v>
      </c>
      <c r="J609" s="29">
        <v>0.2</v>
      </c>
      <c r="K609" s="22">
        <f>ROUND((G609)/5,0)</f>
        <v>1070850</v>
      </c>
      <c r="L609" s="19">
        <f t="shared" si="48"/>
        <v>1161600</v>
      </c>
      <c r="M609" s="20">
        <f t="shared" si="49"/>
        <v>4283400</v>
      </c>
      <c r="N609" s="3"/>
      <c r="O609" s="7"/>
    </row>
    <row r="610" spans="1:16" ht="17.100000000000001" customHeight="1" x14ac:dyDescent="0.25">
      <c r="A610" s="17" t="s">
        <v>1134</v>
      </c>
      <c r="B610" s="30"/>
      <c r="C610" s="47" t="s">
        <v>1167</v>
      </c>
      <c r="D610" s="44" t="s">
        <v>1169</v>
      </c>
      <c r="E610" s="45">
        <v>1408000</v>
      </c>
      <c r="F610" s="39">
        <v>0</v>
      </c>
      <c r="G610" s="19">
        <v>0</v>
      </c>
      <c r="H610" s="19">
        <v>1408000</v>
      </c>
      <c r="I610" s="19">
        <v>0</v>
      </c>
      <c r="J610" s="29">
        <v>0.2</v>
      </c>
      <c r="K610" s="22">
        <f>ROUND((H610)/5*1/12,0)</f>
        <v>23467</v>
      </c>
      <c r="L610" s="19">
        <f t="shared" si="48"/>
        <v>23467</v>
      </c>
      <c r="M610" s="20">
        <f t="shared" si="49"/>
        <v>1384533</v>
      </c>
      <c r="N610" s="3"/>
      <c r="O610" s="7"/>
    </row>
    <row r="611" spans="1:16" ht="17.100000000000001" customHeight="1" x14ac:dyDescent="0.25">
      <c r="A611" s="17" t="s">
        <v>1134</v>
      </c>
      <c r="B611" s="37"/>
      <c r="C611" s="47" t="s">
        <v>1168</v>
      </c>
      <c r="D611" s="44" t="s">
        <v>1170</v>
      </c>
      <c r="E611" s="45">
        <v>5461000</v>
      </c>
      <c r="F611" s="40">
        <v>0</v>
      </c>
      <c r="G611" s="19">
        <v>0</v>
      </c>
      <c r="H611" s="19">
        <v>5461000</v>
      </c>
      <c r="I611" s="19">
        <v>0</v>
      </c>
      <c r="J611" s="29">
        <v>0.2</v>
      </c>
      <c r="K611" s="22">
        <f>ROUND((H611)/5*1/12,0)</f>
        <v>91017</v>
      </c>
      <c r="L611" s="19">
        <f t="shared" ref="L611" si="54">F611+K611</f>
        <v>91017</v>
      </c>
      <c r="M611" s="20">
        <f t="shared" ref="M611" si="55">E611-L611</f>
        <v>5369983</v>
      </c>
      <c r="N611" s="3"/>
      <c r="O611" s="7"/>
    </row>
    <row r="612" spans="1:16" ht="21" customHeight="1" x14ac:dyDescent="0.25">
      <c r="A612" s="176" t="s">
        <v>1213</v>
      </c>
      <c r="B612" s="176"/>
      <c r="C612" s="176"/>
      <c r="D612" s="178"/>
      <c r="E612" s="55">
        <f>SUM(E547:E611)</f>
        <v>569493100</v>
      </c>
      <c r="F612" s="56">
        <f>SUM(F547:F611)</f>
        <v>389726101.01577389</v>
      </c>
      <c r="G612" s="56">
        <f>SUM(G547:G611)</f>
        <v>172897998.9842262</v>
      </c>
      <c r="H612" s="56">
        <f>SUM(H547:H611)</f>
        <v>6869000</v>
      </c>
      <c r="I612" s="56">
        <f t="shared" ref="I612" si="56">SUM(I547:I607)</f>
        <v>0</v>
      </c>
      <c r="J612" s="56"/>
      <c r="K612" s="56">
        <f>SUM(K547:K611)</f>
        <v>52894619.956521742</v>
      </c>
      <c r="L612" s="56">
        <f>SUM(L547:L611)</f>
        <v>442620720.97229564</v>
      </c>
      <c r="M612" s="56">
        <f>SUM(M547:M611)</f>
        <v>126872379.02770443</v>
      </c>
      <c r="P612" s="3">
        <v>37864517</v>
      </c>
    </row>
    <row r="613" spans="1:16" ht="21" customHeight="1" x14ac:dyDescent="0.25">
      <c r="A613" s="179" t="s">
        <v>1214</v>
      </c>
      <c r="B613" s="179"/>
      <c r="C613" s="179"/>
      <c r="D613" s="179"/>
      <c r="E613" s="54">
        <f t="shared" ref="E613:M613" si="57">E612+E546+E9</f>
        <v>2121398384</v>
      </c>
      <c r="F613" s="54">
        <f t="shared" si="57"/>
        <v>1743617960.8974409</v>
      </c>
      <c r="G613" s="54">
        <f t="shared" si="57"/>
        <v>370911423.10255957</v>
      </c>
      <c r="H613" s="54">
        <f t="shared" si="57"/>
        <v>173317530</v>
      </c>
      <c r="I613" s="54">
        <f t="shared" si="57"/>
        <v>0</v>
      </c>
      <c r="J613" s="54">
        <f t="shared" si="57"/>
        <v>0</v>
      </c>
      <c r="K613" s="53">
        <f t="shared" si="57"/>
        <v>197710108.95652175</v>
      </c>
      <c r="L613" s="54">
        <f t="shared" si="57"/>
        <v>1941328069.8539629</v>
      </c>
      <c r="M613" s="54">
        <f t="shared" si="57"/>
        <v>346518844.14603776</v>
      </c>
      <c r="P613" s="3">
        <v>176798963</v>
      </c>
    </row>
    <row r="614" spans="1:16" ht="13.5" hidden="1" customHeight="1" x14ac:dyDescent="0.25">
      <c r="P614" s="8">
        <f>K613</f>
        <v>197710108.95652175</v>
      </c>
    </row>
    <row r="615" spans="1:16" ht="13.5" hidden="1" customHeight="1" x14ac:dyDescent="0.25">
      <c r="E615" s="3"/>
      <c r="P615" s="8">
        <f>P614-P613</f>
        <v>20911145.956521749</v>
      </c>
    </row>
    <row r="616" spans="1:16" ht="13.5" hidden="1" customHeight="1" x14ac:dyDescent="0.25">
      <c r="E616" s="3"/>
      <c r="H616" s="3"/>
    </row>
    <row r="617" spans="1:16" ht="13.5" hidden="1" customHeight="1" x14ac:dyDescent="0.25">
      <c r="A617" s="9" t="s">
        <v>1104</v>
      </c>
      <c r="E617" s="3"/>
    </row>
    <row r="618" spans="1:16" ht="13.5" hidden="1" customHeight="1" x14ac:dyDescent="0.25">
      <c r="E618" s="3"/>
    </row>
    <row r="619" spans="1:16" ht="19.5" hidden="1" customHeight="1" x14ac:dyDescent="0.25">
      <c r="A619" s="10" t="s">
        <v>1107</v>
      </c>
      <c r="E619" s="3"/>
      <c r="L619" s="11" t="s">
        <v>1132</v>
      </c>
      <c r="M619" s="11" t="s">
        <v>1129</v>
      </c>
      <c r="N619" s="11" t="s">
        <v>1130</v>
      </c>
      <c r="O619" s="11"/>
      <c r="P619" s="11" t="s">
        <v>1131</v>
      </c>
    </row>
    <row r="620" spans="1:16" ht="19.5" hidden="1" customHeight="1" x14ac:dyDescent="0.25">
      <c r="E620" s="3"/>
      <c r="L620" s="11" t="s">
        <v>1127</v>
      </c>
      <c r="M620" s="12">
        <v>6665000</v>
      </c>
      <c r="N620" s="13"/>
      <c r="O620" s="13"/>
      <c r="P620" s="14" t="e">
        <f>#REF!+N620</f>
        <v>#REF!</v>
      </c>
    </row>
    <row r="621" spans="1:16" ht="19.5" hidden="1" customHeight="1" x14ac:dyDescent="0.25">
      <c r="A621" s="9" t="s">
        <v>1108</v>
      </c>
      <c r="E621" s="3"/>
      <c r="L621" s="11" t="s">
        <v>1125</v>
      </c>
      <c r="M621" s="12">
        <v>188320000</v>
      </c>
      <c r="N621" s="12" t="e">
        <f>ROUND((#REF!*0.451*11/12)/1000,0)</f>
        <v>#REF!</v>
      </c>
      <c r="O621" s="16" t="s">
        <v>1133</v>
      </c>
      <c r="P621" s="14" t="e">
        <f>#REF!+N621</f>
        <v>#REF!</v>
      </c>
    </row>
    <row r="622" spans="1:16" ht="19.5" hidden="1" customHeight="1" x14ac:dyDescent="0.25">
      <c r="E622" s="3"/>
      <c r="L622" s="11" t="s">
        <v>1126</v>
      </c>
      <c r="M622" s="12">
        <v>171630000</v>
      </c>
      <c r="N622" s="12" t="e">
        <f>ROUNDUP(#REF!*0.2/1000,0)</f>
        <v>#REF!</v>
      </c>
      <c r="O622" s="13"/>
      <c r="P622" s="14" t="e">
        <f>#REF!+N622</f>
        <v>#REF!</v>
      </c>
    </row>
    <row r="623" spans="1:16" ht="19.5" hidden="1" customHeight="1" x14ac:dyDescent="0.25">
      <c r="L623" s="11" t="s">
        <v>1128</v>
      </c>
      <c r="M623" s="12">
        <f>SUM(M620:M622)</f>
        <v>366615000</v>
      </c>
      <c r="N623" s="15" t="e">
        <f>SUM(N620:N622)</f>
        <v>#REF!</v>
      </c>
      <c r="O623" s="13"/>
      <c r="P623" s="15" t="e">
        <f>SUM(P620:P622)</f>
        <v>#REF!</v>
      </c>
    </row>
    <row r="624" spans="1:16" ht="13.5" hidden="1" customHeight="1" x14ac:dyDescent="0.25">
      <c r="M624" s="3"/>
    </row>
    <row r="625" spans="4:16" ht="13.5" customHeight="1" x14ac:dyDescent="0.25">
      <c r="M625" s="3"/>
      <c r="P625" s="3">
        <v>201145</v>
      </c>
    </row>
    <row r="626" spans="4:16" ht="13.5" customHeight="1" x14ac:dyDescent="0.25">
      <c r="P626" s="8" t="e">
        <f>P623-P625</f>
        <v>#REF!</v>
      </c>
    </row>
    <row r="627" spans="4:16" ht="20.25" customHeight="1" x14ac:dyDescent="0.25">
      <c r="D627" s="46" t="s">
        <v>1127</v>
      </c>
      <c r="E627" s="36">
        <f>E9</f>
        <v>109357296</v>
      </c>
      <c r="F627" s="36">
        <f>F9</f>
        <v>102691877</v>
      </c>
      <c r="G627" s="36">
        <f>G9</f>
        <v>6665419</v>
      </c>
      <c r="H627" s="36">
        <f t="shared" ref="H627:M627" si="58">H9</f>
        <v>0</v>
      </c>
      <c r="I627" s="36">
        <f t="shared" si="58"/>
        <v>0</v>
      </c>
      <c r="J627" s="36">
        <f t="shared" si="58"/>
        <v>0</v>
      </c>
      <c r="K627" s="36">
        <f t="shared" si="58"/>
        <v>3295613</v>
      </c>
      <c r="L627" s="36">
        <f t="shared" si="58"/>
        <v>105987490</v>
      </c>
      <c r="M627" s="36">
        <f t="shared" si="58"/>
        <v>3369806</v>
      </c>
    </row>
    <row r="628" spans="4:16" ht="20.25" customHeight="1" x14ac:dyDescent="0.25">
      <c r="D628" s="46" t="s">
        <v>1138</v>
      </c>
      <c r="E628" s="36">
        <f>E546</f>
        <v>1442547988</v>
      </c>
      <c r="F628" s="36">
        <f>F546</f>
        <v>1251199982.8816671</v>
      </c>
      <c r="G628" s="36">
        <f>G546</f>
        <v>191348005.11833334</v>
      </c>
      <c r="H628" s="36">
        <f t="shared" ref="H628:M628" si="59">H546</f>
        <v>166448530</v>
      </c>
      <c r="I628" s="36">
        <f t="shared" si="59"/>
        <v>0</v>
      </c>
      <c r="J628" s="36">
        <f t="shared" si="59"/>
        <v>0</v>
      </c>
      <c r="K628" s="36">
        <f t="shared" si="59"/>
        <v>141519876</v>
      </c>
      <c r="L628" s="36">
        <f t="shared" si="59"/>
        <v>1392719858.8816671</v>
      </c>
      <c r="M628" s="36">
        <f t="shared" si="59"/>
        <v>216276659.11833331</v>
      </c>
    </row>
    <row r="629" spans="4:16" ht="20.25" customHeight="1" x14ac:dyDescent="0.25">
      <c r="D629" s="46" t="s">
        <v>1137</v>
      </c>
      <c r="E629" s="36">
        <f t="shared" ref="E629:F629" si="60">E612</f>
        <v>569493100</v>
      </c>
      <c r="F629" s="36">
        <f t="shared" si="60"/>
        <v>389726101.01577389</v>
      </c>
      <c r="G629" s="36">
        <f>G612</f>
        <v>172897998.9842262</v>
      </c>
      <c r="H629" s="36">
        <f t="shared" ref="H629:M629" si="61">H612</f>
        <v>6869000</v>
      </c>
      <c r="I629" s="36">
        <f t="shared" si="61"/>
        <v>0</v>
      </c>
      <c r="J629" s="36">
        <f t="shared" si="61"/>
        <v>0</v>
      </c>
      <c r="K629" s="36">
        <f t="shared" si="61"/>
        <v>52894619.956521742</v>
      </c>
      <c r="L629" s="36">
        <f t="shared" si="61"/>
        <v>442620720.97229564</v>
      </c>
      <c r="M629" s="36">
        <f t="shared" si="61"/>
        <v>126872379.02770443</v>
      </c>
    </row>
    <row r="630" spans="4:16" ht="20.25" customHeight="1" x14ac:dyDescent="0.25">
      <c r="D630" s="57" t="s">
        <v>1215</v>
      </c>
      <c r="E630" s="58">
        <f t="shared" ref="E630:F630" si="62">SUM(E627:E629)</f>
        <v>2121398384</v>
      </c>
      <c r="F630" s="58">
        <f t="shared" si="62"/>
        <v>1743617960.8974409</v>
      </c>
      <c r="G630" s="58">
        <f>SUM(G627:G629)</f>
        <v>370911423.10255957</v>
      </c>
      <c r="H630" s="58">
        <f t="shared" ref="H630:M630" si="63">SUM(H627:H629)</f>
        <v>173317530</v>
      </c>
      <c r="I630" s="58">
        <f t="shared" si="63"/>
        <v>0</v>
      </c>
      <c r="J630" s="58">
        <f t="shared" si="63"/>
        <v>0</v>
      </c>
      <c r="K630" s="58">
        <f t="shared" si="63"/>
        <v>197710108.95652175</v>
      </c>
      <c r="L630" s="58">
        <f t="shared" si="63"/>
        <v>1941328069.8539629</v>
      </c>
      <c r="M630" s="58">
        <f t="shared" si="63"/>
        <v>346518844.14603776</v>
      </c>
    </row>
  </sheetData>
  <sortState ref="C505:O543">
    <sortCondition ref="D505:D543"/>
  </sortState>
  <mergeCells count="5">
    <mergeCell ref="A1:C1"/>
    <mergeCell ref="A9:D9"/>
    <mergeCell ref="A546:D546"/>
    <mergeCell ref="A612:D612"/>
    <mergeCell ref="A613:D61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666"/>
  <sheetViews>
    <sheetView workbookViewId="0">
      <pane xSplit="2" ySplit="3" topLeftCell="C647" activePane="bottomRight" state="frozen"/>
      <selection activeCell="A51" sqref="A51:K51"/>
      <selection pane="topRight" activeCell="A51" sqref="A51:K51"/>
      <selection pane="bottomLeft" activeCell="A51" sqref="A51:K51"/>
      <selection pane="bottomRight" activeCell="C668" sqref="C668"/>
    </sheetView>
  </sheetViews>
  <sheetFormatPr defaultColWidth="11" defaultRowHeight="13.5" customHeight="1" x14ac:dyDescent="0.25"/>
  <cols>
    <col min="1" max="1" width="18.75" style="4" customWidth="1"/>
    <col min="2" max="2" width="7.125" style="1" customWidth="1"/>
    <col min="3" max="3" width="43.625" style="1" customWidth="1"/>
    <col min="4" max="4" width="11.375" style="1" customWidth="1"/>
    <col min="5" max="5" width="14.25" style="1" bestFit="1" customWidth="1"/>
    <col min="6" max="6" width="15" style="1" customWidth="1"/>
    <col min="7" max="7" width="13.125" style="1" customWidth="1"/>
    <col min="8" max="8" width="12.625" style="1" customWidth="1"/>
    <col min="9" max="9" width="10.5" style="1" customWidth="1"/>
    <col min="10" max="10" width="5.375" style="5" customWidth="1"/>
    <col min="11" max="11" width="12.75" style="6" bestFit="1" customWidth="1"/>
    <col min="12" max="12" width="14.875" style="1" customWidth="1"/>
    <col min="13" max="13" width="14.25" style="1" customWidth="1"/>
    <col min="14" max="14" width="12.875" style="1" customWidth="1"/>
    <col min="15" max="15" width="7.875" style="1" customWidth="1"/>
    <col min="16" max="16" width="13.5" style="1" customWidth="1"/>
    <col min="17" max="20" width="11" style="1" customWidth="1"/>
    <col min="21" max="254" width="11" style="1"/>
    <col min="255" max="255" width="13.75" style="1" customWidth="1"/>
    <col min="256" max="256" width="0" style="1" hidden="1" customWidth="1"/>
    <col min="257" max="257" width="25.25" style="1" customWidth="1"/>
    <col min="258" max="258" width="9.875" style="1" customWidth="1"/>
    <col min="259" max="259" width="15.625" style="1" bestFit="1" customWidth="1"/>
    <col min="260" max="260" width="14.5" style="1" customWidth="1"/>
    <col min="261" max="262" width="12.875" style="1" customWidth="1"/>
    <col min="263" max="264" width="0" style="1" hidden="1" customWidth="1"/>
    <col min="265" max="265" width="12.875" style="1" customWidth="1"/>
    <col min="266" max="266" width="14.5" style="1" customWidth="1"/>
    <col min="267" max="267" width="12.875" style="1" customWidth="1"/>
    <col min="268" max="268" width="7.5" style="1" customWidth="1"/>
    <col min="269" max="269" width="10" style="1" customWidth="1"/>
    <col min="270" max="510" width="11" style="1"/>
    <col min="511" max="511" width="13.75" style="1" customWidth="1"/>
    <col min="512" max="512" width="0" style="1" hidden="1" customWidth="1"/>
    <col min="513" max="513" width="25.25" style="1" customWidth="1"/>
    <col min="514" max="514" width="9.875" style="1" customWidth="1"/>
    <col min="515" max="515" width="15.625" style="1" bestFit="1" customWidth="1"/>
    <col min="516" max="516" width="14.5" style="1" customWidth="1"/>
    <col min="517" max="518" width="12.875" style="1" customWidth="1"/>
    <col min="519" max="520" width="0" style="1" hidden="1" customWidth="1"/>
    <col min="521" max="521" width="12.875" style="1" customWidth="1"/>
    <col min="522" max="522" width="14.5" style="1" customWidth="1"/>
    <col min="523" max="523" width="12.875" style="1" customWidth="1"/>
    <col min="524" max="524" width="7.5" style="1" customWidth="1"/>
    <col min="525" max="525" width="10" style="1" customWidth="1"/>
    <col min="526" max="766" width="11" style="1"/>
    <col min="767" max="767" width="13.75" style="1" customWidth="1"/>
    <col min="768" max="768" width="0" style="1" hidden="1" customWidth="1"/>
    <col min="769" max="769" width="25.25" style="1" customWidth="1"/>
    <col min="770" max="770" width="9.875" style="1" customWidth="1"/>
    <col min="771" max="771" width="15.625" style="1" bestFit="1" customWidth="1"/>
    <col min="772" max="772" width="14.5" style="1" customWidth="1"/>
    <col min="773" max="774" width="12.875" style="1" customWidth="1"/>
    <col min="775" max="776" width="0" style="1" hidden="1" customWidth="1"/>
    <col min="777" max="777" width="12.875" style="1" customWidth="1"/>
    <col min="778" max="778" width="14.5" style="1" customWidth="1"/>
    <col min="779" max="779" width="12.875" style="1" customWidth="1"/>
    <col min="780" max="780" width="7.5" style="1" customWidth="1"/>
    <col min="781" max="781" width="10" style="1" customWidth="1"/>
    <col min="782" max="1022" width="11" style="1"/>
    <col min="1023" max="1023" width="13.75" style="1" customWidth="1"/>
    <col min="1024" max="1024" width="0" style="1" hidden="1" customWidth="1"/>
    <col min="1025" max="1025" width="25.25" style="1" customWidth="1"/>
    <col min="1026" max="1026" width="9.875" style="1" customWidth="1"/>
    <col min="1027" max="1027" width="15.625" style="1" bestFit="1" customWidth="1"/>
    <col min="1028" max="1028" width="14.5" style="1" customWidth="1"/>
    <col min="1029" max="1030" width="12.875" style="1" customWidth="1"/>
    <col min="1031" max="1032" width="0" style="1" hidden="1" customWidth="1"/>
    <col min="1033" max="1033" width="12.875" style="1" customWidth="1"/>
    <col min="1034" max="1034" width="14.5" style="1" customWidth="1"/>
    <col min="1035" max="1035" width="12.875" style="1" customWidth="1"/>
    <col min="1036" max="1036" width="7.5" style="1" customWidth="1"/>
    <col min="1037" max="1037" width="10" style="1" customWidth="1"/>
    <col min="1038" max="1278" width="11" style="1"/>
    <col min="1279" max="1279" width="13.75" style="1" customWidth="1"/>
    <col min="1280" max="1280" width="0" style="1" hidden="1" customWidth="1"/>
    <col min="1281" max="1281" width="25.25" style="1" customWidth="1"/>
    <col min="1282" max="1282" width="9.875" style="1" customWidth="1"/>
    <col min="1283" max="1283" width="15.625" style="1" bestFit="1" customWidth="1"/>
    <col min="1284" max="1284" width="14.5" style="1" customWidth="1"/>
    <col min="1285" max="1286" width="12.875" style="1" customWidth="1"/>
    <col min="1287" max="1288" width="0" style="1" hidden="1" customWidth="1"/>
    <col min="1289" max="1289" width="12.875" style="1" customWidth="1"/>
    <col min="1290" max="1290" width="14.5" style="1" customWidth="1"/>
    <col min="1291" max="1291" width="12.875" style="1" customWidth="1"/>
    <col min="1292" max="1292" width="7.5" style="1" customWidth="1"/>
    <col min="1293" max="1293" width="10" style="1" customWidth="1"/>
    <col min="1294" max="1534" width="11" style="1"/>
    <col min="1535" max="1535" width="13.75" style="1" customWidth="1"/>
    <col min="1536" max="1536" width="0" style="1" hidden="1" customWidth="1"/>
    <col min="1537" max="1537" width="25.25" style="1" customWidth="1"/>
    <col min="1538" max="1538" width="9.875" style="1" customWidth="1"/>
    <col min="1539" max="1539" width="15.625" style="1" bestFit="1" customWidth="1"/>
    <col min="1540" max="1540" width="14.5" style="1" customWidth="1"/>
    <col min="1541" max="1542" width="12.875" style="1" customWidth="1"/>
    <col min="1543" max="1544" width="0" style="1" hidden="1" customWidth="1"/>
    <col min="1545" max="1545" width="12.875" style="1" customWidth="1"/>
    <col min="1546" max="1546" width="14.5" style="1" customWidth="1"/>
    <col min="1547" max="1547" width="12.875" style="1" customWidth="1"/>
    <col min="1548" max="1548" width="7.5" style="1" customWidth="1"/>
    <col min="1549" max="1549" width="10" style="1" customWidth="1"/>
    <col min="1550" max="1790" width="11" style="1"/>
    <col min="1791" max="1791" width="13.75" style="1" customWidth="1"/>
    <col min="1792" max="1792" width="0" style="1" hidden="1" customWidth="1"/>
    <col min="1793" max="1793" width="25.25" style="1" customWidth="1"/>
    <col min="1794" max="1794" width="9.875" style="1" customWidth="1"/>
    <col min="1795" max="1795" width="15.625" style="1" bestFit="1" customWidth="1"/>
    <col min="1796" max="1796" width="14.5" style="1" customWidth="1"/>
    <col min="1797" max="1798" width="12.875" style="1" customWidth="1"/>
    <col min="1799" max="1800" width="0" style="1" hidden="1" customWidth="1"/>
    <col min="1801" max="1801" width="12.875" style="1" customWidth="1"/>
    <col min="1802" max="1802" width="14.5" style="1" customWidth="1"/>
    <col min="1803" max="1803" width="12.875" style="1" customWidth="1"/>
    <col min="1804" max="1804" width="7.5" style="1" customWidth="1"/>
    <col min="1805" max="1805" width="10" style="1" customWidth="1"/>
    <col min="1806" max="2046" width="11" style="1"/>
    <col min="2047" max="2047" width="13.75" style="1" customWidth="1"/>
    <col min="2048" max="2048" width="0" style="1" hidden="1" customWidth="1"/>
    <col min="2049" max="2049" width="25.25" style="1" customWidth="1"/>
    <col min="2050" max="2050" width="9.875" style="1" customWidth="1"/>
    <col min="2051" max="2051" width="15.625" style="1" bestFit="1" customWidth="1"/>
    <col min="2052" max="2052" width="14.5" style="1" customWidth="1"/>
    <col min="2053" max="2054" width="12.875" style="1" customWidth="1"/>
    <col min="2055" max="2056" width="0" style="1" hidden="1" customWidth="1"/>
    <col min="2057" max="2057" width="12.875" style="1" customWidth="1"/>
    <col min="2058" max="2058" width="14.5" style="1" customWidth="1"/>
    <col min="2059" max="2059" width="12.875" style="1" customWidth="1"/>
    <col min="2060" max="2060" width="7.5" style="1" customWidth="1"/>
    <col min="2061" max="2061" width="10" style="1" customWidth="1"/>
    <col min="2062" max="2302" width="11" style="1"/>
    <col min="2303" max="2303" width="13.75" style="1" customWidth="1"/>
    <col min="2304" max="2304" width="0" style="1" hidden="1" customWidth="1"/>
    <col min="2305" max="2305" width="25.25" style="1" customWidth="1"/>
    <col min="2306" max="2306" width="9.875" style="1" customWidth="1"/>
    <col min="2307" max="2307" width="15.625" style="1" bestFit="1" customWidth="1"/>
    <col min="2308" max="2308" width="14.5" style="1" customWidth="1"/>
    <col min="2309" max="2310" width="12.875" style="1" customWidth="1"/>
    <col min="2311" max="2312" width="0" style="1" hidden="1" customWidth="1"/>
    <col min="2313" max="2313" width="12.875" style="1" customWidth="1"/>
    <col min="2314" max="2314" width="14.5" style="1" customWidth="1"/>
    <col min="2315" max="2315" width="12.875" style="1" customWidth="1"/>
    <col min="2316" max="2316" width="7.5" style="1" customWidth="1"/>
    <col min="2317" max="2317" width="10" style="1" customWidth="1"/>
    <col min="2318" max="2558" width="11" style="1"/>
    <col min="2559" max="2559" width="13.75" style="1" customWidth="1"/>
    <col min="2560" max="2560" width="0" style="1" hidden="1" customWidth="1"/>
    <col min="2561" max="2561" width="25.25" style="1" customWidth="1"/>
    <col min="2562" max="2562" width="9.875" style="1" customWidth="1"/>
    <col min="2563" max="2563" width="15.625" style="1" bestFit="1" customWidth="1"/>
    <col min="2564" max="2564" width="14.5" style="1" customWidth="1"/>
    <col min="2565" max="2566" width="12.875" style="1" customWidth="1"/>
    <col min="2567" max="2568" width="0" style="1" hidden="1" customWidth="1"/>
    <col min="2569" max="2569" width="12.875" style="1" customWidth="1"/>
    <col min="2570" max="2570" width="14.5" style="1" customWidth="1"/>
    <col min="2571" max="2571" width="12.875" style="1" customWidth="1"/>
    <col min="2572" max="2572" width="7.5" style="1" customWidth="1"/>
    <col min="2573" max="2573" width="10" style="1" customWidth="1"/>
    <col min="2574" max="2814" width="11" style="1"/>
    <col min="2815" max="2815" width="13.75" style="1" customWidth="1"/>
    <col min="2816" max="2816" width="0" style="1" hidden="1" customWidth="1"/>
    <col min="2817" max="2817" width="25.25" style="1" customWidth="1"/>
    <col min="2818" max="2818" width="9.875" style="1" customWidth="1"/>
    <col min="2819" max="2819" width="15.625" style="1" bestFit="1" customWidth="1"/>
    <col min="2820" max="2820" width="14.5" style="1" customWidth="1"/>
    <col min="2821" max="2822" width="12.875" style="1" customWidth="1"/>
    <col min="2823" max="2824" width="0" style="1" hidden="1" customWidth="1"/>
    <col min="2825" max="2825" width="12.875" style="1" customWidth="1"/>
    <col min="2826" max="2826" width="14.5" style="1" customWidth="1"/>
    <col min="2827" max="2827" width="12.875" style="1" customWidth="1"/>
    <col min="2828" max="2828" width="7.5" style="1" customWidth="1"/>
    <col min="2829" max="2829" width="10" style="1" customWidth="1"/>
    <col min="2830" max="3070" width="11" style="1"/>
    <col min="3071" max="3071" width="13.75" style="1" customWidth="1"/>
    <col min="3072" max="3072" width="0" style="1" hidden="1" customWidth="1"/>
    <col min="3073" max="3073" width="25.25" style="1" customWidth="1"/>
    <col min="3074" max="3074" width="9.875" style="1" customWidth="1"/>
    <col min="3075" max="3075" width="15.625" style="1" bestFit="1" customWidth="1"/>
    <col min="3076" max="3076" width="14.5" style="1" customWidth="1"/>
    <col min="3077" max="3078" width="12.875" style="1" customWidth="1"/>
    <col min="3079" max="3080" width="0" style="1" hidden="1" customWidth="1"/>
    <col min="3081" max="3081" width="12.875" style="1" customWidth="1"/>
    <col min="3082" max="3082" width="14.5" style="1" customWidth="1"/>
    <col min="3083" max="3083" width="12.875" style="1" customWidth="1"/>
    <col min="3084" max="3084" width="7.5" style="1" customWidth="1"/>
    <col min="3085" max="3085" width="10" style="1" customWidth="1"/>
    <col min="3086" max="3326" width="11" style="1"/>
    <col min="3327" max="3327" width="13.75" style="1" customWidth="1"/>
    <col min="3328" max="3328" width="0" style="1" hidden="1" customWidth="1"/>
    <col min="3329" max="3329" width="25.25" style="1" customWidth="1"/>
    <col min="3330" max="3330" width="9.875" style="1" customWidth="1"/>
    <col min="3331" max="3331" width="15.625" style="1" bestFit="1" customWidth="1"/>
    <col min="3332" max="3332" width="14.5" style="1" customWidth="1"/>
    <col min="3333" max="3334" width="12.875" style="1" customWidth="1"/>
    <col min="3335" max="3336" width="0" style="1" hidden="1" customWidth="1"/>
    <col min="3337" max="3337" width="12.875" style="1" customWidth="1"/>
    <col min="3338" max="3338" width="14.5" style="1" customWidth="1"/>
    <col min="3339" max="3339" width="12.875" style="1" customWidth="1"/>
    <col min="3340" max="3340" width="7.5" style="1" customWidth="1"/>
    <col min="3341" max="3341" width="10" style="1" customWidth="1"/>
    <col min="3342" max="3582" width="11" style="1"/>
    <col min="3583" max="3583" width="13.75" style="1" customWidth="1"/>
    <col min="3584" max="3584" width="0" style="1" hidden="1" customWidth="1"/>
    <col min="3585" max="3585" width="25.25" style="1" customWidth="1"/>
    <col min="3586" max="3586" width="9.875" style="1" customWidth="1"/>
    <col min="3587" max="3587" width="15.625" style="1" bestFit="1" customWidth="1"/>
    <col min="3588" max="3588" width="14.5" style="1" customWidth="1"/>
    <col min="3589" max="3590" width="12.875" style="1" customWidth="1"/>
    <col min="3591" max="3592" width="0" style="1" hidden="1" customWidth="1"/>
    <col min="3593" max="3593" width="12.875" style="1" customWidth="1"/>
    <col min="3594" max="3594" width="14.5" style="1" customWidth="1"/>
    <col min="3595" max="3595" width="12.875" style="1" customWidth="1"/>
    <col min="3596" max="3596" width="7.5" style="1" customWidth="1"/>
    <col min="3597" max="3597" width="10" style="1" customWidth="1"/>
    <col min="3598" max="3838" width="11" style="1"/>
    <col min="3839" max="3839" width="13.75" style="1" customWidth="1"/>
    <col min="3840" max="3840" width="0" style="1" hidden="1" customWidth="1"/>
    <col min="3841" max="3841" width="25.25" style="1" customWidth="1"/>
    <col min="3842" max="3842" width="9.875" style="1" customWidth="1"/>
    <col min="3843" max="3843" width="15.625" style="1" bestFit="1" customWidth="1"/>
    <col min="3844" max="3844" width="14.5" style="1" customWidth="1"/>
    <col min="3845" max="3846" width="12.875" style="1" customWidth="1"/>
    <col min="3847" max="3848" width="0" style="1" hidden="1" customWidth="1"/>
    <col min="3849" max="3849" width="12.875" style="1" customWidth="1"/>
    <col min="3850" max="3850" width="14.5" style="1" customWidth="1"/>
    <col min="3851" max="3851" width="12.875" style="1" customWidth="1"/>
    <col min="3852" max="3852" width="7.5" style="1" customWidth="1"/>
    <col min="3853" max="3853" width="10" style="1" customWidth="1"/>
    <col min="3854" max="4094" width="11" style="1"/>
    <col min="4095" max="4095" width="13.75" style="1" customWidth="1"/>
    <col min="4096" max="4096" width="0" style="1" hidden="1" customWidth="1"/>
    <col min="4097" max="4097" width="25.25" style="1" customWidth="1"/>
    <col min="4098" max="4098" width="9.875" style="1" customWidth="1"/>
    <col min="4099" max="4099" width="15.625" style="1" bestFit="1" customWidth="1"/>
    <col min="4100" max="4100" width="14.5" style="1" customWidth="1"/>
    <col min="4101" max="4102" width="12.875" style="1" customWidth="1"/>
    <col min="4103" max="4104" width="0" style="1" hidden="1" customWidth="1"/>
    <col min="4105" max="4105" width="12.875" style="1" customWidth="1"/>
    <col min="4106" max="4106" width="14.5" style="1" customWidth="1"/>
    <col min="4107" max="4107" width="12.875" style="1" customWidth="1"/>
    <col min="4108" max="4108" width="7.5" style="1" customWidth="1"/>
    <col min="4109" max="4109" width="10" style="1" customWidth="1"/>
    <col min="4110" max="4350" width="11" style="1"/>
    <col min="4351" max="4351" width="13.75" style="1" customWidth="1"/>
    <col min="4352" max="4352" width="0" style="1" hidden="1" customWidth="1"/>
    <col min="4353" max="4353" width="25.25" style="1" customWidth="1"/>
    <col min="4354" max="4354" width="9.875" style="1" customWidth="1"/>
    <col min="4355" max="4355" width="15.625" style="1" bestFit="1" customWidth="1"/>
    <col min="4356" max="4356" width="14.5" style="1" customWidth="1"/>
    <col min="4357" max="4358" width="12.875" style="1" customWidth="1"/>
    <col min="4359" max="4360" width="0" style="1" hidden="1" customWidth="1"/>
    <col min="4361" max="4361" width="12.875" style="1" customWidth="1"/>
    <col min="4362" max="4362" width="14.5" style="1" customWidth="1"/>
    <col min="4363" max="4363" width="12.875" style="1" customWidth="1"/>
    <col min="4364" max="4364" width="7.5" style="1" customWidth="1"/>
    <col min="4365" max="4365" width="10" style="1" customWidth="1"/>
    <col min="4366" max="4606" width="11" style="1"/>
    <col min="4607" max="4607" width="13.75" style="1" customWidth="1"/>
    <col min="4608" max="4608" width="0" style="1" hidden="1" customWidth="1"/>
    <col min="4609" max="4609" width="25.25" style="1" customWidth="1"/>
    <col min="4610" max="4610" width="9.875" style="1" customWidth="1"/>
    <col min="4611" max="4611" width="15.625" style="1" bestFit="1" customWidth="1"/>
    <col min="4612" max="4612" width="14.5" style="1" customWidth="1"/>
    <col min="4613" max="4614" width="12.875" style="1" customWidth="1"/>
    <col min="4615" max="4616" width="0" style="1" hidden="1" customWidth="1"/>
    <col min="4617" max="4617" width="12.875" style="1" customWidth="1"/>
    <col min="4618" max="4618" width="14.5" style="1" customWidth="1"/>
    <col min="4619" max="4619" width="12.875" style="1" customWidth="1"/>
    <col min="4620" max="4620" width="7.5" style="1" customWidth="1"/>
    <col min="4621" max="4621" width="10" style="1" customWidth="1"/>
    <col min="4622" max="4862" width="11" style="1"/>
    <col min="4863" max="4863" width="13.75" style="1" customWidth="1"/>
    <col min="4864" max="4864" width="0" style="1" hidden="1" customWidth="1"/>
    <col min="4865" max="4865" width="25.25" style="1" customWidth="1"/>
    <col min="4866" max="4866" width="9.875" style="1" customWidth="1"/>
    <col min="4867" max="4867" width="15.625" style="1" bestFit="1" customWidth="1"/>
    <col min="4868" max="4868" width="14.5" style="1" customWidth="1"/>
    <col min="4869" max="4870" width="12.875" style="1" customWidth="1"/>
    <col min="4871" max="4872" width="0" style="1" hidden="1" customWidth="1"/>
    <col min="4873" max="4873" width="12.875" style="1" customWidth="1"/>
    <col min="4874" max="4874" width="14.5" style="1" customWidth="1"/>
    <col min="4875" max="4875" width="12.875" style="1" customWidth="1"/>
    <col min="4876" max="4876" width="7.5" style="1" customWidth="1"/>
    <col min="4877" max="4877" width="10" style="1" customWidth="1"/>
    <col min="4878" max="5118" width="11" style="1"/>
    <col min="5119" max="5119" width="13.75" style="1" customWidth="1"/>
    <col min="5120" max="5120" width="0" style="1" hidden="1" customWidth="1"/>
    <col min="5121" max="5121" width="25.25" style="1" customWidth="1"/>
    <col min="5122" max="5122" width="9.875" style="1" customWidth="1"/>
    <col min="5123" max="5123" width="15.625" style="1" bestFit="1" customWidth="1"/>
    <col min="5124" max="5124" width="14.5" style="1" customWidth="1"/>
    <col min="5125" max="5126" width="12.875" style="1" customWidth="1"/>
    <col min="5127" max="5128" width="0" style="1" hidden="1" customWidth="1"/>
    <col min="5129" max="5129" width="12.875" style="1" customWidth="1"/>
    <col min="5130" max="5130" width="14.5" style="1" customWidth="1"/>
    <col min="5131" max="5131" width="12.875" style="1" customWidth="1"/>
    <col min="5132" max="5132" width="7.5" style="1" customWidth="1"/>
    <col min="5133" max="5133" width="10" style="1" customWidth="1"/>
    <col min="5134" max="5374" width="11" style="1"/>
    <col min="5375" max="5375" width="13.75" style="1" customWidth="1"/>
    <col min="5376" max="5376" width="0" style="1" hidden="1" customWidth="1"/>
    <col min="5377" max="5377" width="25.25" style="1" customWidth="1"/>
    <col min="5378" max="5378" width="9.875" style="1" customWidth="1"/>
    <col min="5379" max="5379" width="15.625" style="1" bestFit="1" customWidth="1"/>
    <col min="5380" max="5380" width="14.5" style="1" customWidth="1"/>
    <col min="5381" max="5382" width="12.875" style="1" customWidth="1"/>
    <col min="5383" max="5384" width="0" style="1" hidden="1" customWidth="1"/>
    <col min="5385" max="5385" width="12.875" style="1" customWidth="1"/>
    <col min="5386" max="5386" width="14.5" style="1" customWidth="1"/>
    <col min="5387" max="5387" width="12.875" style="1" customWidth="1"/>
    <col min="5388" max="5388" width="7.5" style="1" customWidth="1"/>
    <col min="5389" max="5389" width="10" style="1" customWidth="1"/>
    <col min="5390" max="5630" width="11" style="1"/>
    <col min="5631" max="5631" width="13.75" style="1" customWidth="1"/>
    <col min="5632" max="5632" width="0" style="1" hidden="1" customWidth="1"/>
    <col min="5633" max="5633" width="25.25" style="1" customWidth="1"/>
    <col min="5634" max="5634" width="9.875" style="1" customWidth="1"/>
    <col min="5635" max="5635" width="15.625" style="1" bestFit="1" customWidth="1"/>
    <col min="5636" max="5636" width="14.5" style="1" customWidth="1"/>
    <col min="5637" max="5638" width="12.875" style="1" customWidth="1"/>
    <col min="5639" max="5640" width="0" style="1" hidden="1" customWidth="1"/>
    <col min="5641" max="5641" width="12.875" style="1" customWidth="1"/>
    <col min="5642" max="5642" width="14.5" style="1" customWidth="1"/>
    <col min="5643" max="5643" width="12.875" style="1" customWidth="1"/>
    <col min="5644" max="5644" width="7.5" style="1" customWidth="1"/>
    <col min="5645" max="5645" width="10" style="1" customWidth="1"/>
    <col min="5646" max="5886" width="11" style="1"/>
    <col min="5887" max="5887" width="13.75" style="1" customWidth="1"/>
    <col min="5888" max="5888" width="0" style="1" hidden="1" customWidth="1"/>
    <col min="5889" max="5889" width="25.25" style="1" customWidth="1"/>
    <col min="5890" max="5890" width="9.875" style="1" customWidth="1"/>
    <col min="5891" max="5891" width="15.625" style="1" bestFit="1" customWidth="1"/>
    <col min="5892" max="5892" width="14.5" style="1" customWidth="1"/>
    <col min="5893" max="5894" width="12.875" style="1" customWidth="1"/>
    <col min="5895" max="5896" width="0" style="1" hidden="1" customWidth="1"/>
    <col min="5897" max="5897" width="12.875" style="1" customWidth="1"/>
    <col min="5898" max="5898" width="14.5" style="1" customWidth="1"/>
    <col min="5899" max="5899" width="12.875" style="1" customWidth="1"/>
    <col min="5900" max="5900" width="7.5" style="1" customWidth="1"/>
    <col min="5901" max="5901" width="10" style="1" customWidth="1"/>
    <col min="5902" max="6142" width="11" style="1"/>
    <col min="6143" max="6143" width="13.75" style="1" customWidth="1"/>
    <col min="6144" max="6144" width="0" style="1" hidden="1" customWidth="1"/>
    <col min="6145" max="6145" width="25.25" style="1" customWidth="1"/>
    <col min="6146" max="6146" width="9.875" style="1" customWidth="1"/>
    <col min="6147" max="6147" width="15.625" style="1" bestFit="1" customWidth="1"/>
    <col min="6148" max="6148" width="14.5" style="1" customWidth="1"/>
    <col min="6149" max="6150" width="12.875" style="1" customWidth="1"/>
    <col min="6151" max="6152" width="0" style="1" hidden="1" customWidth="1"/>
    <col min="6153" max="6153" width="12.875" style="1" customWidth="1"/>
    <col min="6154" max="6154" width="14.5" style="1" customWidth="1"/>
    <col min="6155" max="6155" width="12.875" style="1" customWidth="1"/>
    <col min="6156" max="6156" width="7.5" style="1" customWidth="1"/>
    <col min="6157" max="6157" width="10" style="1" customWidth="1"/>
    <col min="6158" max="6398" width="11" style="1"/>
    <col min="6399" max="6399" width="13.75" style="1" customWidth="1"/>
    <col min="6400" max="6400" width="0" style="1" hidden="1" customWidth="1"/>
    <col min="6401" max="6401" width="25.25" style="1" customWidth="1"/>
    <col min="6402" max="6402" width="9.875" style="1" customWidth="1"/>
    <col min="6403" max="6403" width="15.625" style="1" bestFit="1" customWidth="1"/>
    <col min="6404" max="6404" width="14.5" style="1" customWidth="1"/>
    <col min="6405" max="6406" width="12.875" style="1" customWidth="1"/>
    <col min="6407" max="6408" width="0" style="1" hidden="1" customWidth="1"/>
    <col min="6409" max="6409" width="12.875" style="1" customWidth="1"/>
    <col min="6410" max="6410" width="14.5" style="1" customWidth="1"/>
    <col min="6411" max="6411" width="12.875" style="1" customWidth="1"/>
    <col min="6412" max="6412" width="7.5" style="1" customWidth="1"/>
    <col min="6413" max="6413" width="10" style="1" customWidth="1"/>
    <col min="6414" max="6654" width="11" style="1"/>
    <col min="6655" max="6655" width="13.75" style="1" customWidth="1"/>
    <col min="6656" max="6656" width="0" style="1" hidden="1" customWidth="1"/>
    <col min="6657" max="6657" width="25.25" style="1" customWidth="1"/>
    <col min="6658" max="6658" width="9.875" style="1" customWidth="1"/>
    <col min="6659" max="6659" width="15.625" style="1" bestFit="1" customWidth="1"/>
    <col min="6660" max="6660" width="14.5" style="1" customWidth="1"/>
    <col min="6661" max="6662" width="12.875" style="1" customWidth="1"/>
    <col min="6663" max="6664" width="0" style="1" hidden="1" customWidth="1"/>
    <col min="6665" max="6665" width="12.875" style="1" customWidth="1"/>
    <col min="6666" max="6666" width="14.5" style="1" customWidth="1"/>
    <col min="6667" max="6667" width="12.875" style="1" customWidth="1"/>
    <col min="6668" max="6668" width="7.5" style="1" customWidth="1"/>
    <col min="6669" max="6669" width="10" style="1" customWidth="1"/>
    <col min="6670" max="6910" width="11" style="1"/>
    <col min="6911" max="6911" width="13.75" style="1" customWidth="1"/>
    <col min="6912" max="6912" width="0" style="1" hidden="1" customWidth="1"/>
    <col min="6913" max="6913" width="25.25" style="1" customWidth="1"/>
    <col min="6914" max="6914" width="9.875" style="1" customWidth="1"/>
    <col min="6915" max="6915" width="15.625" style="1" bestFit="1" customWidth="1"/>
    <col min="6916" max="6916" width="14.5" style="1" customWidth="1"/>
    <col min="6917" max="6918" width="12.875" style="1" customWidth="1"/>
    <col min="6919" max="6920" width="0" style="1" hidden="1" customWidth="1"/>
    <col min="6921" max="6921" width="12.875" style="1" customWidth="1"/>
    <col min="6922" max="6922" width="14.5" style="1" customWidth="1"/>
    <col min="6923" max="6923" width="12.875" style="1" customWidth="1"/>
    <col min="6924" max="6924" width="7.5" style="1" customWidth="1"/>
    <col min="6925" max="6925" width="10" style="1" customWidth="1"/>
    <col min="6926" max="7166" width="11" style="1"/>
    <col min="7167" max="7167" width="13.75" style="1" customWidth="1"/>
    <col min="7168" max="7168" width="0" style="1" hidden="1" customWidth="1"/>
    <col min="7169" max="7169" width="25.25" style="1" customWidth="1"/>
    <col min="7170" max="7170" width="9.875" style="1" customWidth="1"/>
    <col min="7171" max="7171" width="15.625" style="1" bestFit="1" customWidth="1"/>
    <col min="7172" max="7172" width="14.5" style="1" customWidth="1"/>
    <col min="7173" max="7174" width="12.875" style="1" customWidth="1"/>
    <col min="7175" max="7176" width="0" style="1" hidden="1" customWidth="1"/>
    <col min="7177" max="7177" width="12.875" style="1" customWidth="1"/>
    <col min="7178" max="7178" width="14.5" style="1" customWidth="1"/>
    <col min="7179" max="7179" width="12.875" style="1" customWidth="1"/>
    <col min="7180" max="7180" width="7.5" style="1" customWidth="1"/>
    <col min="7181" max="7181" width="10" style="1" customWidth="1"/>
    <col min="7182" max="7422" width="11" style="1"/>
    <col min="7423" max="7423" width="13.75" style="1" customWidth="1"/>
    <col min="7424" max="7424" width="0" style="1" hidden="1" customWidth="1"/>
    <col min="7425" max="7425" width="25.25" style="1" customWidth="1"/>
    <col min="7426" max="7426" width="9.875" style="1" customWidth="1"/>
    <col min="7427" max="7427" width="15.625" style="1" bestFit="1" customWidth="1"/>
    <col min="7428" max="7428" width="14.5" style="1" customWidth="1"/>
    <col min="7429" max="7430" width="12.875" style="1" customWidth="1"/>
    <col min="7431" max="7432" width="0" style="1" hidden="1" customWidth="1"/>
    <col min="7433" max="7433" width="12.875" style="1" customWidth="1"/>
    <col min="7434" max="7434" width="14.5" style="1" customWidth="1"/>
    <col min="7435" max="7435" width="12.875" style="1" customWidth="1"/>
    <col min="7436" max="7436" width="7.5" style="1" customWidth="1"/>
    <col min="7437" max="7437" width="10" style="1" customWidth="1"/>
    <col min="7438" max="7678" width="11" style="1"/>
    <col min="7679" max="7679" width="13.75" style="1" customWidth="1"/>
    <col min="7680" max="7680" width="0" style="1" hidden="1" customWidth="1"/>
    <col min="7681" max="7681" width="25.25" style="1" customWidth="1"/>
    <col min="7682" max="7682" width="9.875" style="1" customWidth="1"/>
    <col min="7683" max="7683" width="15.625" style="1" bestFit="1" customWidth="1"/>
    <col min="7684" max="7684" width="14.5" style="1" customWidth="1"/>
    <col min="7685" max="7686" width="12.875" style="1" customWidth="1"/>
    <col min="7687" max="7688" width="0" style="1" hidden="1" customWidth="1"/>
    <col min="7689" max="7689" width="12.875" style="1" customWidth="1"/>
    <col min="7690" max="7690" width="14.5" style="1" customWidth="1"/>
    <col min="7691" max="7691" width="12.875" style="1" customWidth="1"/>
    <col min="7692" max="7692" width="7.5" style="1" customWidth="1"/>
    <col min="7693" max="7693" width="10" style="1" customWidth="1"/>
    <col min="7694" max="7934" width="11" style="1"/>
    <col min="7935" max="7935" width="13.75" style="1" customWidth="1"/>
    <col min="7936" max="7936" width="0" style="1" hidden="1" customWidth="1"/>
    <col min="7937" max="7937" width="25.25" style="1" customWidth="1"/>
    <col min="7938" max="7938" width="9.875" style="1" customWidth="1"/>
    <col min="7939" max="7939" width="15.625" style="1" bestFit="1" customWidth="1"/>
    <col min="7940" max="7940" width="14.5" style="1" customWidth="1"/>
    <col min="7941" max="7942" width="12.875" style="1" customWidth="1"/>
    <col min="7943" max="7944" width="0" style="1" hidden="1" customWidth="1"/>
    <col min="7945" max="7945" width="12.875" style="1" customWidth="1"/>
    <col min="7946" max="7946" width="14.5" style="1" customWidth="1"/>
    <col min="7947" max="7947" width="12.875" style="1" customWidth="1"/>
    <col min="7948" max="7948" width="7.5" style="1" customWidth="1"/>
    <col min="7949" max="7949" width="10" style="1" customWidth="1"/>
    <col min="7950" max="8190" width="11" style="1"/>
    <col min="8191" max="8191" width="13.75" style="1" customWidth="1"/>
    <col min="8192" max="8192" width="0" style="1" hidden="1" customWidth="1"/>
    <col min="8193" max="8193" width="25.25" style="1" customWidth="1"/>
    <col min="8194" max="8194" width="9.875" style="1" customWidth="1"/>
    <col min="8195" max="8195" width="15.625" style="1" bestFit="1" customWidth="1"/>
    <col min="8196" max="8196" width="14.5" style="1" customWidth="1"/>
    <col min="8197" max="8198" width="12.875" style="1" customWidth="1"/>
    <col min="8199" max="8200" width="0" style="1" hidden="1" customWidth="1"/>
    <col min="8201" max="8201" width="12.875" style="1" customWidth="1"/>
    <col min="8202" max="8202" width="14.5" style="1" customWidth="1"/>
    <col min="8203" max="8203" width="12.875" style="1" customWidth="1"/>
    <col min="8204" max="8204" width="7.5" style="1" customWidth="1"/>
    <col min="8205" max="8205" width="10" style="1" customWidth="1"/>
    <col min="8206" max="8446" width="11" style="1"/>
    <col min="8447" max="8447" width="13.75" style="1" customWidth="1"/>
    <col min="8448" max="8448" width="0" style="1" hidden="1" customWidth="1"/>
    <col min="8449" max="8449" width="25.25" style="1" customWidth="1"/>
    <col min="8450" max="8450" width="9.875" style="1" customWidth="1"/>
    <col min="8451" max="8451" width="15.625" style="1" bestFit="1" customWidth="1"/>
    <col min="8452" max="8452" width="14.5" style="1" customWidth="1"/>
    <col min="8453" max="8454" width="12.875" style="1" customWidth="1"/>
    <col min="8455" max="8456" width="0" style="1" hidden="1" customWidth="1"/>
    <col min="8457" max="8457" width="12.875" style="1" customWidth="1"/>
    <col min="8458" max="8458" width="14.5" style="1" customWidth="1"/>
    <col min="8459" max="8459" width="12.875" style="1" customWidth="1"/>
    <col min="8460" max="8460" width="7.5" style="1" customWidth="1"/>
    <col min="8461" max="8461" width="10" style="1" customWidth="1"/>
    <col min="8462" max="8702" width="11" style="1"/>
    <col min="8703" max="8703" width="13.75" style="1" customWidth="1"/>
    <col min="8704" max="8704" width="0" style="1" hidden="1" customWidth="1"/>
    <col min="8705" max="8705" width="25.25" style="1" customWidth="1"/>
    <col min="8706" max="8706" width="9.875" style="1" customWidth="1"/>
    <col min="8707" max="8707" width="15.625" style="1" bestFit="1" customWidth="1"/>
    <col min="8708" max="8708" width="14.5" style="1" customWidth="1"/>
    <col min="8709" max="8710" width="12.875" style="1" customWidth="1"/>
    <col min="8711" max="8712" width="0" style="1" hidden="1" customWidth="1"/>
    <col min="8713" max="8713" width="12.875" style="1" customWidth="1"/>
    <col min="8714" max="8714" width="14.5" style="1" customWidth="1"/>
    <col min="8715" max="8715" width="12.875" style="1" customWidth="1"/>
    <col min="8716" max="8716" width="7.5" style="1" customWidth="1"/>
    <col min="8717" max="8717" width="10" style="1" customWidth="1"/>
    <col min="8718" max="8958" width="11" style="1"/>
    <col min="8959" max="8959" width="13.75" style="1" customWidth="1"/>
    <col min="8960" max="8960" width="0" style="1" hidden="1" customWidth="1"/>
    <col min="8961" max="8961" width="25.25" style="1" customWidth="1"/>
    <col min="8962" max="8962" width="9.875" style="1" customWidth="1"/>
    <col min="8963" max="8963" width="15.625" style="1" bestFit="1" customWidth="1"/>
    <col min="8964" max="8964" width="14.5" style="1" customWidth="1"/>
    <col min="8965" max="8966" width="12.875" style="1" customWidth="1"/>
    <col min="8967" max="8968" width="0" style="1" hidden="1" customWidth="1"/>
    <col min="8969" max="8969" width="12.875" style="1" customWidth="1"/>
    <col min="8970" max="8970" width="14.5" style="1" customWidth="1"/>
    <col min="8971" max="8971" width="12.875" style="1" customWidth="1"/>
    <col min="8972" max="8972" width="7.5" style="1" customWidth="1"/>
    <col min="8973" max="8973" width="10" style="1" customWidth="1"/>
    <col min="8974" max="9214" width="11" style="1"/>
    <col min="9215" max="9215" width="13.75" style="1" customWidth="1"/>
    <col min="9216" max="9216" width="0" style="1" hidden="1" customWidth="1"/>
    <col min="9217" max="9217" width="25.25" style="1" customWidth="1"/>
    <col min="9218" max="9218" width="9.875" style="1" customWidth="1"/>
    <col min="9219" max="9219" width="15.625" style="1" bestFit="1" customWidth="1"/>
    <col min="9220" max="9220" width="14.5" style="1" customWidth="1"/>
    <col min="9221" max="9222" width="12.875" style="1" customWidth="1"/>
    <col min="9223" max="9224" width="0" style="1" hidden="1" customWidth="1"/>
    <col min="9225" max="9225" width="12.875" style="1" customWidth="1"/>
    <col min="9226" max="9226" width="14.5" style="1" customWidth="1"/>
    <col min="9227" max="9227" width="12.875" style="1" customWidth="1"/>
    <col min="9228" max="9228" width="7.5" style="1" customWidth="1"/>
    <col min="9229" max="9229" width="10" style="1" customWidth="1"/>
    <col min="9230" max="9470" width="11" style="1"/>
    <col min="9471" max="9471" width="13.75" style="1" customWidth="1"/>
    <col min="9472" max="9472" width="0" style="1" hidden="1" customWidth="1"/>
    <col min="9473" max="9473" width="25.25" style="1" customWidth="1"/>
    <col min="9474" max="9474" width="9.875" style="1" customWidth="1"/>
    <col min="9475" max="9475" width="15.625" style="1" bestFit="1" customWidth="1"/>
    <col min="9476" max="9476" width="14.5" style="1" customWidth="1"/>
    <col min="9477" max="9478" width="12.875" style="1" customWidth="1"/>
    <col min="9479" max="9480" width="0" style="1" hidden="1" customWidth="1"/>
    <col min="9481" max="9481" width="12.875" style="1" customWidth="1"/>
    <col min="9482" max="9482" width="14.5" style="1" customWidth="1"/>
    <col min="9483" max="9483" width="12.875" style="1" customWidth="1"/>
    <col min="9484" max="9484" width="7.5" style="1" customWidth="1"/>
    <col min="9485" max="9485" width="10" style="1" customWidth="1"/>
    <col min="9486" max="9726" width="11" style="1"/>
    <col min="9727" max="9727" width="13.75" style="1" customWidth="1"/>
    <col min="9728" max="9728" width="0" style="1" hidden="1" customWidth="1"/>
    <col min="9729" max="9729" width="25.25" style="1" customWidth="1"/>
    <col min="9730" max="9730" width="9.875" style="1" customWidth="1"/>
    <col min="9731" max="9731" width="15.625" style="1" bestFit="1" customWidth="1"/>
    <col min="9732" max="9732" width="14.5" style="1" customWidth="1"/>
    <col min="9733" max="9734" width="12.875" style="1" customWidth="1"/>
    <col min="9735" max="9736" width="0" style="1" hidden="1" customWidth="1"/>
    <col min="9737" max="9737" width="12.875" style="1" customWidth="1"/>
    <col min="9738" max="9738" width="14.5" style="1" customWidth="1"/>
    <col min="9739" max="9739" width="12.875" style="1" customWidth="1"/>
    <col min="9740" max="9740" width="7.5" style="1" customWidth="1"/>
    <col min="9741" max="9741" width="10" style="1" customWidth="1"/>
    <col min="9742" max="9982" width="11" style="1"/>
    <col min="9983" max="9983" width="13.75" style="1" customWidth="1"/>
    <col min="9984" max="9984" width="0" style="1" hidden="1" customWidth="1"/>
    <col min="9985" max="9985" width="25.25" style="1" customWidth="1"/>
    <col min="9986" max="9986" width="9.875" style="1" customWidth="1"/>
    <col min="9987" max="9987" width="15.625" style="1" bestFit="1" customWidth="1"/>
    <col min="9988" max="9988" width="14.5" style="1" customWidth="1"/>
    <col min="9989" max="9990" width="12.875" style="1" customWidth="1"/>
    <col min="9991" max="9992" width="0" style="1" hidden="1" customWidth="1"/>
    <col min="9993" max="9993" width="12.875" style="1" customWidth="1"/>
    <col min="9994" max="9994" width="14.5" style="1" customWidth="1"/>
    <col min="9995" max="9995" width="12.875" style="1" customWidth="1"/>
    <col min="9996" max="9996" width="7.5" style="1" customWidth="1"/>
    <col min="9997" max="9997" width="10" style="1" customWidth="1"/>
    <col min="9998" max="10238" width="11" style="1"/>
    <col min="10239" max="10239" width="13.75" style="1" customWidth="1"/>
    <col min="10240" max="10240" width="0" style="1" hidden="1" customWidth="1"/>
    <col min="10241" max="10241" width="25.25" style="1" customWidth="1"/>
    <col min="10242" max="10242" width="9.875" style="1" customWidth="1"/>
    <col min="10243" max="10243" width="15.625" style="1" bestFit="1" customWidth="1"/>
    <col min="10244" max="10244" width="14.5" style="1" customWidth="1"/>
    <col min="10245" max="10246" width="12.875" style="1" customWidth="1"/>
    <col min="10247" max="10248" width="0" style="1" hidden="1" customWidth="1"/>
    <col min="10249" max="10249" width="12.875" style="1" customWidth="1"/>
    <col min="10250" max="10250" width="14.5" style="1" customWidth="1"/>
    <col min="10251" max="10251" width="12.875" style="1" customWidth="1"/>
    <col min="10252" max="10252" width="7.5" style="1" customWidth="1"/>
    <col min="10253" max="10253" width="10" style="1" customWidth="1"/>
    <col min="10254" max="10494" width="11" style="1"/>
    <col min="10495" max="10495" width="13.75" style="1" customWidth="1"/>
    <col min="10496" max="10496" width="0" style="1" hidden="1" customWidth="1"/>
    <col min="10497" max="10497" width="25.25" style="1" customWidth="1"/>
    <col min="10498" max="10498" width="9.875" style="1" customWidth="1"/>
    <col min="10499" max="10499" width="15.625" style="1" bestFit="1" customWidth="1"/>
    <col min="10500" max="10500" width="14.5" style="1" customWidth="1"/>
    <col min="10501" max="10502" width="12.875" style="1" customWidth="1"/>
    <col min="10503" max="10504" width="0" style="1" hidden="1" customWidth="1"/>
    <col min="10505" max="10505" width="12.875" style="1" customWidth="1"/>
    <col min="10506" max="10506" width="14.5" style="1" customWidth="1"/>
    <col min="10507" max="10507" width="12.875" style="1" customWidth="1"/>
    <col min="10508" max="10508" width="7.5" style="1" customWidth="1"/>
    <col min="10509" max="10509" width="10" style="1" customWidth="1"/>
    <col min="10510" max="10750" width="11" style="1"/>
    <col min="10751" max="10751" width="13.75" style="1" customWidth="1"/>
    <col min="10752" max="10752" width="0" style="1" hidden="1" customWidth="1"/>
    <col min="10753" max="10753" width="25.25" style="1" customWidth="1"/>
    <col min="10754" max="10754" width="9.875" style="1" customWidth="1"/>
    <col min="10755" max="10755" width="15.625" style="1" bestFit="1" customWidth="1"/>
    <col min="10756" max="10756" width="14.5" style="1" customWidth="1"/>
    <col min="10757" max="10758" width="12.875" style="1" customWidth="1"/>
    <col min="10759" max="10760" width="0" style="1" hidden="1" customWidth="1"/>
    <col min="10761" max="10761" width="12.875" style="1" customWidth="1"/>
    <col min="10762" max="10762" width="14.5" style="1" customWidth="1"/>
    <col min="10763" max="10763" width="12.875" style="1" customWidth="1"/>
    <col min="10764" max="10764" width="7.5" style="1" customWidth="1"/>
    <col min="10765" max="10765" width="10" style="1" customWidth="1"/>
    <col min="10766" max="11006" width="11" style="1"/>
    <col min="11007" max="11007" width="13.75" style="1" customWidth="1"/>
    <col min="11008" max="11008" width="0" style="1" hidden="1" customWidth="1"/>
    <col min="11009" max="11009" width="25.25" style="1" customWidth="1"/>
    <col min="11010" max="11010" width="9.875" style="1" customWidth="1"/>
    <col min="11011" max="11011" width="15.625" style="1" bestFit="1" customWidth="1"/>
    <col min="11012" max="11012" width="14.5" style="1" customWidth="1"/>
    <col min="11013" max="11014" width="12.875" style="1" customWidth="1"/>
    <col min="11015" max="11016" width="0" style="1" hidden="1" customWidth="1"/>
    <col min="11017" max="11017" width="12.875" style="1" customWidth="1"/>
    <col min="11018" max="11018" width="14.5" style="1" customWidth="1"/>
    <col min="11019" max="11019" width="12.875" style="1" customWidth="1"/>
    <col min="11020" max="11020" width="7.5" style="1" customWidth="1"/>
    <col min="11021" max="11021" width="10" style="1" customWidth="1"/>
    <col min="11022" max="11262" width="11" style="1"/>
    <col min="11263" max="11263" width="13.75" style="1" customWidth="1"/>
    <col min="11264" max="11264" width="0" style="1" hidden="1" customWidth="1"/>
    <col min="11265" max="11265" width="25.25" style="1" customWidth="1"/>
    <col min="11266" max="11266" width="9.875" style="1" customWidth="1"/>
    <col min="11267" max="11267" width="15.625" style="1" bestFit="1" customWidth="1"/>
    <col min="11268" max="11268" width="14.5" style="1" customWidth="1"/>
    <col min="11269" max="11270" width="12.875" style="1" customWidth="1"/>
    <col min="11271" max="11272" width="0" style="1" hidden="1" customWidth="1"/>
    <col min="11273" max="11273" width="12.875" style="1" customWidth="1"/>
    <col min="11274" max="11274" width="14.5" style="1" customWidth="1"/>
    <col min="11275" max="11275" width="12.875" style="1" customWidth="1"/>
    <col min="11276" max="11276" width="7.5" style="1" customWidth="1"/>
    <col min="11277" max="11277" width="10" style="1" customWidth="1"/>
    <col min="11278" max="11518" width="11" style="1"/>
    <col min="11519" max="11519" width="13.75" style="1" customWidth="1"/>
    <col min="11520" max="11520" width="0" style="1" hidden="1" customWidth="1"/>
    <col min="11521" max="11521" width="25.25" style="1" customWidth="1"/>
    <col min="11522" max="11522" width="9.875" style="1" customWidth="1"/>
    <col min="11523" max="11523" width="15.625" style="1" bestFit="1" customWidth="1"/>
    <col min="11524" max="11524" width="14.5" style="1" customWidth="1"/>
    <col min="11525" max="11526" width="12.875" style="1" customWidth="1"/>
    <col min="11527" max="11528" width="0" style="1" hidden="1" customWidth="1"/>
    <col min="11529" max="11529" width="12.875" style="1" customWidth="1"/>
    <col min="11530" max="11530" width="14.5" style="1" customWidth="1"/>
    <col min="11531" max="11531" width="12.875" style="1" customWidth="1"/>
    <col min="11532" max="11532" width="7.5" style="1" customWidth="1"/>
    <col min="11533" max="11533" width="10" style="1" customWidth="1"/>
    <col min="11534" max="11774" width="11" style="1"/>
    <col min="11775" max="11775" width="13.75" style="1" customWidth="1"/>
    <col min="11776" max="11776" width="0" style="1" hidden="1" customWidth="1"/>
    <col min="11777" max="11777" width="25.25" style="1" customWidth="1"/>
    <col min="11778" max="11778" width="9.875" style="1" customWidth="1"/>
    <col min="11779" max="11779" width="15.625" style="1" bestFit="1" customWidth="1"/>
    <col min="11780" max="11780" width="14.5" style="1" customWidth="1"/>
    <col min="11781" max="11782" width="12.875" style="1" customWidth="1"/>
    <col min="11783" max="11784" width="0" style="1" hidden="1" customWidth="1"/>
    <col min="11785" max="11785" width="12.875" style="1" customWidth="1"/>
    <col min="11786" max="11786" width="14.5" style="1" customWidth="1"/>
    <col min="11787" max="11787" width="12.875" style="1" customWidth="1"/>
    <col min="11788" max="11788" width="7.5" style="1" customWidth="1"/>
    <col min="11789" max="11789" width="10" style="1" customWidth="1"/>
    <col min="11790" max="12030" width="11" style="1"/>
    <col min="12031" max="12031" width="13.75" style="1" customWidth="1"/>
    <col min="12032" max="12032" width="0" style="1" hidden="1" customWidth="1"/>
    <col min="12033" max="12033" width="25.25" style="1" customWidth="1"/>
    <col min="12034" max="12034" width="9.875" style="1" customWidth="1"/>
    <col min="12035" max="12035" width="15.625" style="1" bestFit="1" customWidth="1"/>
    <col min="12036" max="12036" width="14.5" style="1" customWidth="1"/>
    <col min="12037" max="12038" width="12.875" style="1" customWidth="1"/>
    <col min="12039" max="12040" width="0" style="1" hidden="1" customWidth="1"/>
    <col min="12041" max="12041" width="12.875" style="1" customWidth="1"/>
    <col min="12042" max="12042" width="14.5" style="1" customWidth="1"/>
    <col min="12043" max="12043" width="12.875" style="1" customWidth="1"/>
    <col min="12044" max="12044" width="7.5" style="1" customWidth="1"/>
    <col min="12045" max="12045" width="10" style="1" customWidth="1"/>
    <col min="12046" max="12286" width="11" style="1"/>
    <col min="12287" max="12287" width="13.75" style="1" customWidth="1"/>
    <col min="12288" max="12288" width="0" style="1" hidden="1" customWidth="1"/>
    <col min="12289" max="12289" width="25.25" style="1" customWidth="1"/>
    <col min="12290" max="12290" width="9.875" style="1" customWidth="1"/>
    <col min="12291" max="12291" width="15.625" style="1" bestFit="1" customWidth="1"/>
    <col min="12292" max="12292" width="14.5" style="1" customWidth="1"/>
    <col min="12293" max="12294" width="12.875" style="1" customWidth="1"/>
    <col min="12295" max="12296" width="0" style="1" hidden="1" customWidth="1"/>
    <col min="12297" max="12297" width="12.875" style="1" customWidth="1"/>
    <col min="12298" max="12298" width="14.5" style="1" customWidth="1"/>
    <col min="12299" max="12299" width="12.875" style="1" customWidth="1"/>
    <col min="12300" max="12300" width="7.5" style="1" customWidth="1"/>
    <col min="12301" max="12301" width="10" style="1" customWidth="1"/>
    <col min="12302" max="12542" width="11" style="1"/>
    <col min="12543" max="12543" width="13.75" style="1" customWidth="1"/>
    <col min="12544" max="12544" width="0" style="1" hidden="1" customWidth="1"/>
    <col min="12545" max="12545" width="25.25" style="1" customWidth="1"/>
    <col min="12546" max="12546" width="9.875" style="1" customWidth="1"/>
    <col min="12547" max="12547" width="15.625" style="1" bestFit="1" customWidth="1"/>
    <col min="12548" max="12548" width="14.5" style="1" customWidth="1"/>
    <col min="12549" max="12550" width="12.875" style="1" customWidth="1"/>
    <col min="12551" max="12552" width="0" style="1" hidden="1" customWidth="1"/>
    <col min="12553" max="12553" width="12.875" style="1" customWidth="1"/>
    <col min="12554" max="12554" width="14.5" style="1" customWidth="1"/>
    <col min="12555" max="12555" width="12.875" style="1" customWidth="1"/>
    <col min="12556" max="12556" width="7.5" style="1" customWidth="1"/>
    <col min="12557" max="12557" width="10" style="1" customWidth="1"/>
    <col min="12558" max="12798" width="11" style="1"/>
    <col min="12799" max="12799" width="13.75" style="1" customWidth="1"/>
    <col min="12800" max="12800" width="0" style="1" hidden="1" customWidth="1"/>
    <col min="12801" max="12801" width="25.25" style="1" customWidth="1"/>
    <col min="12802" max="12802" width="9.875" style="1" customWidth="1"/>
    <col min="12803" max="12803" width="15.625" style="1" bestFit="1" customWidth="1"/>
    <col min="12804" max="12804" width="14.5" style="1" customWidth="1"/>
    <col min="12805" max="12806" width="12.875" style="1" customWidth="1"/>
    <col min="12807" max="12808" width="0" style="1" hidden="1" customWidth="1"/>
    <col min="12809" max="12809" width="12.875" style="1" customWidth="1"/>
    <col min="12810" max="12810" width="14.5" style="1" customWidth="1"/>
    <col min="12811" max="12811" width="12.875" style="1" customWidth="1"/>
    <col min="12812" max="12812" width="7.5" style="1" customWidth="1"/>
    <col min="12813" max="12813" width="10" style="1" customWidth="1"/>
    <col min="12814" max="13054" width="11" style="1"/>
    <col min="13055" max="13055" width="13.75" style="1" customWidth="1"/>
    <col min="13056" max="13056" width="0" style="1" hidden="1" customWidth="1"/>
    <col min="13057" max="13057" width="25.25" style="1" customWidth="1"/>
    <col min="13058" max="13058" width="9.875" style="1" customWidth="1"/>
    <col min="13059" max="13059" width="15.625" style="1" bestFit="1" customWidth="1"/>
    <col min="13060" max="13060" width="14.5" style="1" customWidth="1"/>
    <col min="13061" max="13062" width="12.875" style="1" customWidth="1"/>
    <col min="13063" max="13064" width="0" style="1" hidden="1" customWidth="1"/>
    <col min="13065" max="13065" width="12.875" style="1" customWidth="1"/>
    <col min="13066" max="13066" width="14.5" style="1" customWidth="1"/>
    <col min="13067" max="13067" width="12.875" style="1" customWidth="1"/>
    <col min="13068" max="13068" width="7.5" style="1" customWidth="1"/>
    <col min="13069" max="13069" width="10" style="1" customWidth="1"/>
    <col min="13070" max="13310" width="11" style="1"/>
    <col min="13311" max="13311" width="13.75" style="1" customWidth="1"/>
    <col min="13312" max="13312" width="0" style="1" hidden="1" customWidth="1"/>
    <col min="13313" max="13313" width="25.25" style="1" customWidth="1"/>
    <col min="13314" max="13314" width="9.875" style="1" customWidth="1"/>
    <col min="13315" max="13315" width="15.625" style="1" bestFit="1" customWidth="1"/>
    <col min="13316" max="13316" width="14.5" style="1" customWidth="1"/>
    <col min="13317" max="13318" width="12.875" style="1" customWidth="1"/>
    <col min="13319" max="13320" width="0" style="1" hidden="1" customWidth="1"/>
    <col min="13321" max="13321" width="12.875" style="1" customWidth="1"/>
    <col min="13322" max="13322" width="14.5" style="1" customWidth="1"/>
    <col min="13323" max="13323" width="12.875" style="1" customWidth="1"/>
    <col min="13324" max="13324" width="7.5" style="1" customWidth="1"/>
    <col min="13325" max="13325" width="10" style="1" customWidth="1"/>
    <col min="13326" max="13566" width="11" style="1"/>
    <col min="13567" max="13567" width="13.75" style="1" customWidth="1"/>
    <col min="13568" max="13568" width="0" style="1" hidden="1" customWidth="1"/>
    <col min="13569" max="13569" width="25.25" style="1" customWidth="1"/>
    <col min="13570" max="13570" width="9.875" style="1" customWidth="1"/>
    <col min="13571" max="13571" width="15.625" style="1" bestFit="1" customWidth="1"/>
    <col min="13572" max="13572" width="14.5" style="1" customWidth="1"/>
    <col min="13573" max="13574" width="12.875" style="1" customWidth="1"/>
    <col min="13575" max="13576" width="0" style="1" hidden="1" customWidth="1"/>
    <col min="13577" max="13577" width="12.875" style="1" customWidth="1"/>
    <col min="13578" max="13578" width="14.5" style="1" customWidth="1"/>
    <col min="13579" max="13579" width="12.875" style="1" customWidth="1"/>
    <col min="13580" max="13580" width="7.5" style="1" customWidth="1"/>
    <col min="13581" max="13581" width="10" style="1" customWidth="1"/>
    <col min="13582" max="13822" width="11" style="1"/>
    <col min="13823" max="13823" width="13.75" style="1" customWidth="1"/>
    <col min="13824" max="13824" width="0" style="1" hidden="1" customWidth="1"/>
    <col min="13825" max="13825" width="25.25" style="1" customWidth="1"/>
    <col min="13826" max="13826" width="9.875" style="1" customWidth="1"/>
    <col min="13827" max="13827" width="15.625" style="1" bestFit="1" customWidth="1"/>
    <col min="13828" max="13828" width="14.5" style="1" customWidth="1"/>
    <col min="13829" max="13830" width="12.875" style="1" customWidth="1"/>
    <col min="13831" max="13832" width="0" style="1" hidden="1" customWidth="1"/>
    <col min="13833" max="13833" width="12.875" style="1" customWidth="1"/>
    <col min="13834" max="13834" width="14.5" style="1" customWidth="1"/>
    <col min="13835" max="13835" width="12.875" style="1" customWidth="1"/>
    <col min="13836" max="13836" width="7.5" style="1" customWidth="1"/>
    <col min="13837" max="13837" width="10" style="1" customWidth="1"/>
    <col min="13838" max="14078" width="11" style="1"/>
    <col min="14079" max="14079" width="13.75" style="1" customWidth="1"/>
    <col min="14080" max="14080" width="0" style="1" hidden="1" customWidth="1"/>
    <col min="14081" max="14081" width="25.25" style="1" customWidth="1"/>
    <col min="14082" max="14082" width="9.875" style="1" customWidth="1"/>
    <col min="14083" max="14083" width="15.625" style="1" bestFit="1" customWidth="1"/>
    <col min="14084" max="14084" width="14.5" style="1" customWidth="1"/>
    <col min="14085" max="14086" width="12.875" style="1" customWidth="1"/>
    <col min="14087" max="14088" width="0" style="1" hidden="1" customWidth="1"/>
    <col min="14089" max="14089" width="12.875" style="1" customWidth="1"/>
    <col min="14090" max="14090" width="14.5" style="1" customWidth="1"/>
    <col min="14091" max="14091" width="12.875" style="1" customWidth="1"/>
    <col min="14092" max="14092" width="7.5" style="1" customWidth="1"/>
    <col min="14093" max="14093" width="10" style="1" customWidth="1"/>
    <col min="14094" max="14334" width="11" style="1"/>
    <col min="14335" max="14335" width="13.75" style="1" customWidth="1"/>
    <col min="14336" max="14336" width="0" style="1" hidden="1" customWidth="1"/>
    <col min="14337" max="14337" width="25.25" style="1" customWidth="1"/>
    <col min="14338" max="14338" width="9.875" style="1" customWidth="1"/>
    <col min="14339" max="14339" width="15.625" style="1" bestFit="1" customWidth="1"/>
    <col min="14340" max="14340" width="14.5" style="1" customWidth="1"/>
    <col min="14341" max="14342" width="12.875" style="1" customWidth="1"/>
    <col min="14343" max="14344" width="0" style="1" hidden="1" customWidth="1"/>
    <col min="14345" max="14345" width="12.875" style="1" customWidth="1"/>
    <col min="14346" max="14346" width="14.5" style="1" customWidth="1"/>
    <col min="14347" max="14347" width="12.875" style="1" customWidth="1"/>
    <col min="14348" max="14348" width="7.5" style="1" customWidth="1"/>
    <col min="14349" max="14349" width="10" style="1" customWidth="1"/>
    <col min="14350" max="14590" width="11" style="1"/>
    <col min="14591" max="14591" width="13.75" style="1" customWidth="1"/>
    <col min="14592" max="14592" width="0" style="1" hidden="1" customWidth="1"/>
    <col min="14593" max="14593" width="25.25" style="1" customWidth="1"/>
    <col min="14594" max="14594" width="9.875" style="1" customWidth="1"/>
    <col min="14595" max="14595" width="15.625" style="1" bestFit="1" customWidth="1"/>
    <col min="14596" max="14596" width="14.5" style="1" customWidth="1"/>
    <col min="14597" max="14598" width="12.875" style="1" customWidth="1"/>
    <col min="14599" max="14600" width="0" style="1" hidden="1" customWidth="1"/>
    <col min="14601" max="14601" width="12.875" style="1" customWidth="1"/>
    <col min="14602" max="14602" width="14.5" style="1" customWidth="1"/>
    <col min="14603" max="14603" width="12.875" style="1" customWidth="1"/>
    <col min="14604" max="14604" width="7.5" style="1" customWidth="1"/>
    <col min="14605" max="14605" width="10" style="1" customWidth="1"/>
    <col min="14606" max="14846" width="11" style="1"/>
    <col min="14847" max="14847" width="13.75" style="1" customWidth="1"/>
    <col min="14848" max="14848" width="0" style="1" hidden="1" customWidth="1"/>
    <col min="14849" max="14849" width="25.25" style="1" customWidth="1"/>
    <col min="14850" max="14850" width="9.875" style="1" customWidth="1"/>
    <col min="14851" max="14851" width="15.625" style="1" bestFit="1" customWidth="1"/>
    <col min="14852" max="14852" width="14.5" style="1" customWidth="1"/>
    <col min="14853" max="14854" width="12.875" style="1" customWidth="1"/>
    <col min="14855" max="14856" width="0" style="1" hidden="1" customWidth="1"/>
    <col min="14857" max="14857" width="12.875" style="1" customWidth="1"/>
    <col min="14858" max="14858" width="14.5" style="1" customWidth="1"/>
    <col min="14859" max="14859" width="12.875" style="1" customWidth="1"/>
    <col min="14860" max="14860" width="7.5" style="1" customWidth="1"/>
    <col min="14861" max="14861" width="10" style="1" customWidth="1"/>
    <col min="14862" max="15102" width="11" style="1"/>
    <col min="15103" max="15103" width="13.75" style="1" customWidth="1"/>
    <col min="15104" max="15104" width="0" style="1" hidden="1" customWidth="1"/>
    <col min="15105" max="15105" width="25.25" style="1" customWidth="1"/>
    <col min="15106" max="15106" width="9.875" style="1" customWidth="1"/>
    <col min="15107" max="15107" width="15.625" style="1" bestFit="1" customWidth="1"/>
    <col min="15108" max="15108" width="14.5" style="1" customWidth="1"/>
    <col min="15109" max="15110" width="12.875" style="1" customWidth="1"/>
    <col min="15111" max="15112" width="0" style="1" hidden="1" customWidth="1"/>
    <col min="15113" max="15113" width="12.875" style="1" customWidth="1"/>
    <col min="15114" max="15114" width="14.5" style="1" customWidth="1"/>
    <col min="15115" max="15115" width="12.875" style="1" customWidth="1"/>
    <col min="15116" max="15116" width="7.5" style="1" customWidth="1"/>
    <col min="15117" max="15117" width="10" style="1" customWidth="1"/>
    <col min="15118" max="15358" width="11" style="1"/>
    <col min="15359" max="15359" width="13.75" style="1" customWidth="1"/>
    <col min="15360" max="15360" width="0" style="1" hidden="1" customWidth="1"/>
    <col min="15361" max="15361" width="25.25" style="1" customWidth="1"/>
    <col min="15362" max="15362" width="9.875" style="1" customWidth="1"/>
    <col min="15363" max="15363" width="15.625" style="1" bestFit="1" customWidth="1"/>
    <col min="15364" max="15364" width="14.5" style="1" customWidth="1"/>
    <col min="15365" max="15366" width="12.875" style="1" customWidth="1"/>
    <col min="15367" max="15368" width="0" style="1" hidden="1" customWidth="1"/>
    <col min="15369" max="15369" width="12.875" style="1" customWidth="1"/>
    <col min="15370" max="15370" width="14.5" style="1" customWidth="1"/>
    <col min="15371" max="15371" width="12.875" style="1" customWidth="1"/>
    <col min="15372" max="15372" width="7.5" style="1" customWidth="1"/>
    <col min="15373" max="15373" width="10" style="1" customWidth="1"/>
    <col min="15374" max="15614" width="11" style="1"/>
    <col min="15615" max="15615" width="13.75" style="1" customWidth="1"/>
    <col min="15616" max="15616" width="0" style="1" hidden="1" customWidth="1"/>
    <col min="15617" max="15617" width="25.25" style="1" customWidth="1"/>
    <col min="15618" max="15618" width="9.875" style="1" customWidth="1"/>
    <col min="15619" max="15619" width="15.625" style="1" bestFit="1" customWidth="1"/>
    <col min="15620" max="15620" width="14.5" style="1" customWidth="1"/>
    <col min="15621" max="15622" width="12.875" style="1" customWidth="1"/>
    <col min="15623" max="15624" width="0" style="1" hidden="1" customWidth="1"/>
    <col min="15625" max="15625" width="12.875" style="1" customWidth="1"/>
    <col min="15626" max="15626" width="14.5" style="1" customWidth="1"/>
    <col min="15627" max="15627" width="12.875" style="1" customWidth="1"/>
    <col min="15628" max="15628" width="7.5" style="1" customWidth="1"/>
    <col min="15629" max="15629" width="10" style="1" customWidth="1"/>
    <col min="15630" max="15870" width="11" style="1"/>
    <col min="15871" max="15871" width="13.75" style="1" customWidth="1"/>
    <col min="15872" max="15872" width="0" style="1" hidden="1" customWidth="1"/>
    <col min="15873" max="15873" width="25.25" style="1" customWidth="1"/>
    <col min="15874" max="15874" width="9.875" style="1" customWidth="1"/>
    <col min="15875" max="15875" width="15.625" style="1" bestFit="1" customWidth="1"/>
    <col min="15876" max="15876" width="14.5" style="1" customWidth="1"/>
    <col min="15877" max="15878" width="12.875" style="1" customWidth="1"/>
    <col min="15879" max="15880" width="0" style="1" hidden="1" customWidth="1"/>
    <col min="15881" max="15881" width="12.875" style="1" customWidth="1"/>
    <col min="15882" max="15882" width="14.5" style="1" customWidth="1"/>
    <col min="15883" max="15883" width="12.875" style="1" customWidth="1"/>
    <col min="15884" max="15884" width="7.5" style="1" customWidth="1"/>
    <col min="15885" max="15885" width="10" style="1" customWidth="1"/>
    <col min="15886" max="16126" width="11" style="1"/>
    <col min="16127" max="16127" width="13.75" style="1" customWidth="1"/>
    <col min="16128" max="16128" width="0" style="1" hidden="1" customWidth="1"/>
    <col min="16129" max="16129" width="25.25" style="1" customWidth="1"/>
    <col min="16130" max="16130" width="9.875" style="1" customWidth="1"/>
    <col min="16131" max="16131" width="15.625" style="1" bestFit="1" customWidth="1"/>
    <col min="16132" max="16132" width="14.5" style="1" customWidth="1"/>
    <col min="16133" max="16134" width="12.875" style="1" customWidth="1"/>
    <col min="16135" max="16136" width="0" style="1" hidden="1" customWidth="1"/>
    <col min="16137" max="16137" width="12.875" style="1" customWidth="1"/>
    <col min="16138" max="16138" width="14.5" style="1" customWidth="1"/>
    <col min="16139" max="16139" width="12.875" style="1" customWidth="1"/>
    <col min="16140" max="16140" width="7.5" style="1" customWidth="1"/>
    <col min="16141" max="16141" width="10" style="1" customWidth="1"/>
    <col min="16142" max="16384" width="11" style="1"/>
  </cols>
  <sheetData>
    <row r="1" spans="1:15" ht="33.75" customHeight="1" x14ac:dyDescent="0.6">
      <c r="A1" s="174" t="s">
        <v>1220</v>
      </c>
      <c r="B1" s="174"/>
      <c r="C1" s="174"/>
    </row>
    <row r="2" spans="1:15" ht="24.75" customHeight="1" x14ac:dyDescent="0.35">
      <c r="M2" s="59" t="s">
        <v>1222</v>
      </c>
      <c r="N2" s="2">
        <v>43100</v>
      </c>
    </row>
    <row r="3" spans="1:15" ht="27" x14ac:dyDescent="0.25">
      <c r="A3" s="48" t="s">
        <v>1217</v>
      </c>
      <c r="B3" s="48" t="s">
        <v>0</v>
      </c>
      <c r="C3" s="48" t="s">
        <v>1216</v>
      </c>
      <c r="D3" s="48" t="s">
        <v>1218</v>
      </c>
      <c r="E3" s="48" t="s">
        <v>1219</v>
      </c>
      <c r="F3" s="48" t="s">
        <v>1</v>
      </c>
      <c r="G3" s="48" t="s">
        <v>1210</v>
      </c>
      <c r="H3" s="48" t="s">
        <v>2</v>
      </c>
      <c r="I3" s="48" t="s">
        <v>3</v>
      </c>
      <c r="J3" s="48" t="s">
        <v>4</v>
      </c>
      <c r="K3" s="52" t="s">
        <v>1212</v>
      </c>
      <c r="L3" s="48" t="s">
        <v>1105</v>
      </c>
      <c r="M3" s="49" t="s">
        <v>1106</v>
      </c>
    </row>
    <row r="4" spans="1:15" ht="17.100000000000001" customHeight="1" x14ac:dyDescent="0.25">
      <c r="A4" s="17" t="s">
        <v>5</v>
      </c>
      <c r="B4" s="17" t="s">
        <v>8</v>
      </c>
      <c r="C4" s="18" t="s">
        <v>9</v>
      </c>
      <c r="D4" s="17" t="s">
        <v>10</v>
      </c>
      <c r="E4" s="23">
        <v>14477750</v>
      </c>
      <c r="F4" s="20">
        <v>14477750</v>
      </c>
      <c r="G4" s="19">
        <v>0</v>
      </c>
      <c r="H4" s="19">
        <v>0</v>
      </c>
      <c r="I4" s="19">
        <v>0</v>
      </c>
      <c r="J4" s="21" t="s">
        <v>7</v>
      </c>
      <c r="K4" s="22">
        <f t="shared" ref="K4:K68" si="0">ROUND((G4)*0.451,0)</f>
        <v>0</v>
      </c>
      <c r="L4" s="19">
        <f t="shared" ref="L4:L9" si="1">F4+K4</f>
        <v>14477750</v>
      </c>
      <c r="M4" s="19">
        <f t="shared" ref="M4:M9" si="2">E4-L4</f>
        <v>0</v>
      </c>
    </row>
    <row r="5" spans="1:15" ht="17.100000000000001" customHeight="1" x14ac:dyDescent="0.25">
      <c r="A5" s="17" t="s">
        <v>5</v>
      </c>
      <c r="B5" s="17" t="s">
        <v>11</v>
      </c>
      <c r="C5" s="18" t="s">
        <v>12</v>
      </c>
      <c r="D5" s="17" t="s">
        <v>13</v>
      </c>
      <c r="E5" s="19">
        <v>22576806</v>
      </c>
      <c r="F5" s="20">
        <v>22576806</v>
      </c>
      <c r="G5" s="19">
        <v>0</v>
      </c>
      <c r="H5" s="19">
        <v>0</v>
      </c>
      <c r="I5" s="19">
        <v>0</v>
      </c>
      <c r="J5" s="21" t="s">
        <v>7</v>
      </c>
      <c r="K5" s="22">
        <f t="shared" si="0"/>
        <v>0</v>
      </c>
      <c r="L5" s="19">
        <f t="shared" si="1"/>
        <v>22576806</v>
      </c>
      <c r="M5" s="19">
        <f t="shared" si="2"/>
        <v>0</v>
      </c>
    </row>
    <row r="6" spans="1:15" ht="17.100000000000001" customHeight="1" x14ac:dyDescent="0.25">
      <c r="A6" s="17" t="s">
        <v>5</v>
      </c>
      <c r="B6" s="17" t="s">
        <v>14</v>
      </c>
      <c r="C6" s="18" t="s">
        <v>15</v>
      </c>
      <c r="D6" s="17" t="s">
        <v>16</v>
      </c>
      <c r="E6" s="111">
        <f>19260000-9630000</f>
        <v>9630000</v>
      </c>
      <c r="F6" s="64">
        <f>19260000-9630000</f>
        <v>9630000</v>
      </c>
      <c r="G6" s="19">
        <f>E6-F6</f>
        <v>0</v>
      </c>
      <c r="H6" s="19">
        <v>0</v>
      </c>
      <c r="I6" s="19"/>
      <c r="J6" s="21" t="s">
        <v>7</v>
      </c>
      <c r="K6" s="22">
        <f t="shared" si="0"/>
        <v>0</v>
      </c>
      <c r="L6" s="19">
        <f t="shared" si="1"/>
        <v>9630000</v>
      </c>
      <c r="M6" s="19">
        <f t="shared" si="2"/>
        <v>0</v>
      </c>
    </row>
    <row r="7" spans="1:15" ht="17.100000000000001" customHeight="1" x14ac:dyDescent="0.25">
      <c r="A7" s="17" t="s">
        <v>5</v>
      </c>
      <c r="B7" s="17" t="s">
        <v>17</v>
      </c>
      <c r="C7" s="18" t="s">
        <v>18</v>
      </c>
      <c r="D7" s="17" t="s">
        <v>19</v>
      </c>
      <c r="E7" s="19">
        <v>23522930</v>
      </c>
      <c r="F7" s="20">
        <v>22834780</v>
      </c>
      <c r="G7" s="19">
        <f>E7-F7</f>
        <v>688150</v>
      </c>
      <c r="H7" s="19">
        <v>0</v>
      </c>
      <c r="I7" s="19">
        <v>0</v>
      </c>
      <c r="J7" s="21" t="s">
        <v>7</v>
      </c>
      <c r="K7" s="22">
        <v>688150</v>
      </c>
      <c r="L7" s="19">
        <f t="shared" si="1"/>
        <v>23522930</v>
      </c>
      <c r="M7" s="19">
        <f t="shared" si="2"/>
        <v>0</v>
      </c>
    </row>
    <row r="8" spans="1:15" ht="17.100000000000001" customHeight="1" x14ac:dyDescent="0.25">
      <c r="A8" s="17" t="s">
        <v>5</v>
      </c>
      <c r="B8" s="17"/>
      <c r="C8" s="18" t="s">
        <v>994</v>
      </c>
      <c r="D8" s="24">
        <v>41275</v>
      </c>
      <c r="E8" s="19">
        <v>29519810</v>
      </c>
      <c r="F8" s="20">
        <v>26838154</v>
      </c>
      <c r="G8" s="19">
        <f>E8-F8</f>
        <v>2681656</v>
      </c>
      <c r="H8" s="19">
        <v>0</v>
      </c>
      <c r="I8" s="19">
        <v>0</v>
      </c>
      <c r="J8" s="21" t="s">
        <v>7</v>
      </c>
      <c r="K8" s="22">
        <f>ROUND((G8)*0.451,0)-2</f>
        <v>1209425</v>
      </c>
      <c r="L8" s="19">
        <f t="shared" si="1"/>
        <v>28047579</v>
      </c>
      <c r="M8" s="19">
        <f t="shared" si="2"/>
        <v>1472231</v>
      </c>
      <c r="N8" s="2" t="s">
        <v>1277</v>
      </c>
    </row>
    <row r="9" spans="1:15" ht="17.100000000000001" customHeight="1" x14ac:dyDescent="0.25">
      <c r="A9" s="17" t="s">
        <v>5</v>
      </c>
      <c r="B9" s="60"/>
      <c r="C9" s="61" t="s">
        <v>1223</v>
      </c>
      <c r="D9" s="62">
        <v>42829</v>
      </c>
      <c r="E9" s="63">
        <v>12864470</v>
      </c>
      <c r="F9" s="64"/>
      <c r="G9" s="63"/>
      <c r="H9" s="63">
        <f>E9</f>
        <v>12864470</v>
      </c>
      <c r="I9" s="63"/>
      <c r="J9" s="21" t="s">
        <v>7</v>
      </c>
      <c r="K9" s="22">
        <f>ROUND((H9)*O9/12*0.451,0)-2</f>
        <v>4351405</v>
      </c>
      <c r="L9" s="19">
        <f t="shared" si="1"/>
        <v>4351405</v>
      </c>
      <c r="M9" s="19">
        <f t="shared" si="2"/>
        <v>8513065</v>
      </c>
      <c r="N9" s="3">
        <f t="shared" ref="N9" si="3">N$2-D9</f>
        <v>271</v>
      </c>
      <c r="O9" s="70">
        <f>ROUND(N9/30,0)</f>
        <v>9</v>
      </c>
    </row>
    <row r="10" spans="1:15" ht="24" customHeight="1" x14ac:dyDescent="0.25">
      <c r="A10" s="175" t="s">
        <v>1211</v>
      </c>
      <c r="B10" s="175"/>
      <c r="C10" s="175"/>
      <c r="D10" s="175"/>
      <c r="E10" s="50">
        <f>SUM(E4:E9)</f>
        <v>112591766</v>
      </c>
      <c r="F10" s="50">
        <f t="shared" ref="F10:I10" si="4">SUM(F4:F9)</f>
        <v>96357490</v>
      </c>
      <c r="G10" s="50">
        <f t="shared" si="4"/>
        <v>3369806</v>
      </c>
      <c r="H10" s="50">
        <f t="shared" si="4"/>
        <v>12864470</v>
      </c>
      <c r="I10" s="50">
        <f t="shared" si="4"/>
        <v>0</v>
      </c>
      <c r="J10" s="50">
        <f>SUM(J4:J7)</f>
        <v>0</v>
      </c>
      <c r="K10" s="56">
        <f t="shared" ref="K10" si="5">SUM(K4:K9)</f>
        <v>6248980</v>
      </c>
      <c r="L10" s="108">
        <f t="shared" ref="L10" si="6">SUM(L4:L9)</f>
        <v>102606470</v>
      </c>
      <c r="M10" s="50">
        <f t="shared" ref="M10" si="7">SUM(M4:M9)</f>
        <v>9985296</v>
      </c>
    </row>
    <row r="11" spans="1:15" ht="17.100000000000001" customHeight="1" x14ac:dyDescent="0.25">
      <c r="A11" s="17" t="s">
        <v>20</v>
      </c>
      <c r="B11" s="17" t="s">
        <v>6</v>
      </c>
      <c r="C11" s="25" t="s">
        <v>21</v>
      </c>
      <c r="D11" s="17" t="s">
        <v>22</v>
      </c>
      <c r="E11" s="19">
        <v>73320</v>
      </c>
      <c r="F11" s="20">
        <v>73320</v>
      </c>
      <c r="G11" s="19">
        <f t="shared" ref="G11:G74" si="8">E11-F11</f>
        <v>0</v>
      </c>
      <c r="H11" s="19">
        <v>0</v>
      </c>
      <c r="I11" s="19">
        <v>0</v>
      </c>
      <c r="J11" s="21" t="s">
        <v>7</v>
      </c>
      <c r="K11" s="22">
        <f t="shared" si="0"/>
        <v>0</v>
      </c>
      <c r="L11" s="19">
        <f t="shared" ref="L11:L74" si="9">F11+K11</f>
        <v>73320</v>
      </c>
      <c r="M11" s="19">
        <f t="shared" ref="M11:M74" si="10">E11-L11</f>
        <v>0</v>
      </c>
    </row>
    <row r="12" spans="1:15" ht="17.100000000000001" customHeight="1" x14ac:dyDescent="0.25">
      <c r="A12" s="17" t="s">
        <v>20</v>
      </c>
      <c r="B12" s="17" t="s">
        <v>23</v>
      </c>
      <c r="C12" s="25" t="s">
        <v>24</v>
      </c>
      <c r="D12" s="17" t="s">
        <v>22</v>
      </c>
      <c r="E12" s="19">
        <v>296100</v>
      </c>
      <c r="F12" s="20">
        <v>296100</v>
      </c>
      <c r="G12" s="19">
        <f t="shared" si="8"/>
        <v>0</v>
      </c>
      <c r="H12" s="19">
        <v>0</v>
      </c>
      <c r="I12" s="19">
        <v>0</v>
      </c>
      <c r="J12" s="21" t="s">
        <v>7</v>
      </c>
      <c r="K12" s="22">
        <f t="shared" si="0"/>
        <v>0</v>
      </c>
      <c r="L12" s="19">
        <f t="shared" si="9"/>
        <v>296100</v>
      </c>
      <c r="M12" s="19">
        <f t="shared" si="10"/>
        <v>0</v>
      </c>
    </row>
    <row r="13" spans="1:15" ht="17.100000000000001" customHeight="1" x14ac:dyDescent="0.25">
      <c r="A13" s="17" t="s">
        <v>20</v>
      </c>
      <c r="B13" s="17" t="s">
        <v>8</v>
      </c>
      <c r="C13" s="25" t="s">
        <v>25</v>
      </c>
      <c r="D13" s="17" t="s">
        <v>22</v>
      </c>
      <c r="E13" s="19">
        <v>109040</v>
      </c>
      <c r="F13" s="20">
        <v>109040</v>
      </c>
      <c r="G13" s="19">
        <f t="shared" si="8"/>
        <v>0</v>
      </c>
      <c r="H13" s="19">
        <v>0</v>
      </c>
      <c r="I13" s="19">
        <v>0</v>
      </c>
      <c r="J13" s="21" t="s">
        <v>7</v>
      </c>
      <c r="K13" s="22">
        <f t="shared" si="0"/>
        <v>0</v>
      </c>
      <c r="L13" s="19">
        <f t="shared" si="9"/>
        <v>109040</v>
      </c>
      <c r="M13" s="19">
        <f t="shared" si="10"/>
        <v>0</v>
      </c>
    </row>
    <row r="14" spans="1:15" ht="17.100000000000001" customHeight="1" x14ac:dyDescent="0.25">
      <c r="A14" s="17" t="s">
        <v>20</v>
      </c>
      <c r="B14" s="17" t="s">
        <v>14</v>
      </c>
      <c r="C14" s="25" t="s">
        <v>27</v>
      </c>
      <c r="D14" s="17" t="s">
        <v>22</v>
      </c>
      <c r="E14" s="19">
        <v>1113200</v>
      </c>
      <c r="F14" s="20">
        <v>1113200</v>
      </c>
      <c r="G14" s="19">
        <f t="shared" si="8"/>
        <v>0</v>
      </c>
      <c r="H14" s="19">
        <v>0</v>
      </c>
      <c r="I14" s="19">
        <v>0</v>
      </c>
      <c r="J14" s="21" t="s">
        <v>7</v>
      </c>
      <c r="K14" s="22">
        <f t="shared" si="0"/>
        <v>0</v>
      </c>
      <c r="L14" s="19">
        <f t="shared" si="9"/>
        <v>1113200</v>
      </c>
      <c r="M14" s="19">
        <f t="shared" si="10"/>
        <v>0</v>
      </c>
    </row>
    <row r="15" spans="1:15" ht="17.100000000000001" customHeight="1" x14ac:dyDescent="0.25">
      <c r="A15" s="17" t="s">
        <v>20</v>
      </c>
      <c r="B15" s="17" t="s">
        <v>17</v>
      </c>
      <c r="C15" s="25" t="s">
        <v>28</v>
      </c>
      <c r="D15" s="17" t="s">
        <v>22</v>
      </c>
      <c r="E15" s="19">
        <v>150400</v>
      </c>
      <c r="F15" s="20">
        <v>150400</v>
      </c>
      <c r="G15" s="19">
        <f t="shared" si="8"/>
        <v>0</v>
      </c>
      <c r="H15" s="19">
        <v>0</v>
      </c>
      <c r="I15" s="19">
        <v>0</v>
      </c>
      <c r="J15" s="21" t="s">
        <v>7</v>
      </c>
      <c r="K15" s="22">
        <f t="shared" si="0"/>
        <v>0</v>
      </c>
      <c r="L15" s="19">
        <f t="shared" si="9"/>
        <v>150400</v>
      </c>
      <c r="M15" s="19">
        <f t="shared" si="10"/>
        <v>0</v>
      </c>
    </row>
    <row r="16" spans="1:15" ht="17.100000000000001" customHeight="1" x14ac:dyDescent="0.25">
      <c r="A16" s="17" t="s">
        <v>20</v>
      </c>
      <c r="B16" s="17" t="s">
        <v>29</v>
      </c>
      <c r="C16" s="25" t="s">
        <v>30</v>
      </c>
      <c r="D16" s="17" t="s">
        <v>22</v>
      </c>
      <c r="E16" s="19">
        <v>987000</v>
      </c>
      <c r="F16" s="20">
        <v>987000</v>
      </c>
      <c r="G16" s="19">
        <f t="shared" si="8"/>
        <v>0</v>
      </c>
      <c r="H16" s="19">
        <v>0</v>
      </c>
      <c r="I16" s="19">
        <v>0</v>
      </c>
      <c r="J16" s="21" t="s">
        <v>7</v>
      </c>
      <c r="K16" s="22">
        <f t="shared" si="0"/>
        <v>0</v>
      </c>
      <c r="L16" s="19">
        <f t="shared" si="9"/>
        <v>987000</v>
      </c>
      <c r="M16" s="19">
        <f t="shared" si="10"/>
        <v>0</v>
      </c>
    </row>
    <row r="17" spans="1:13" ht="17.100000000000001" customHeight="1" x14ac:dyDescent="0.25">
      <c r="A17" s="17" t="s">
        <v>20</v>
      </c>
      <c r="B17" s="17" t="s">
        <v>31</v>
      </c>
      <c r="C17" s="25" t="s">
        <v>32</v>
      </c>
      <c r="D17" s="17" t="s">
        <v>22</v>
      </c>
      <c r="E17" s="19">
        <v>94752</v>
      </c>
      <c r="F17" s="20">
        <v>94752</v>
      </c>
      <c r="G17" s="19">
        <f t="shared" si="8"/>
        <v>0</v>
      </c>
      <c r="H17" s="19">
        <v>0</v>
      </c>
      <c r="I17" s="19">
        <v>0</v>
      </c>
      <c r="J17" s="21" t="s">
        <v>7</v>
      </c>
      <c r="K17" s="22">
        <f t="shared" si="0"/>
        <v>0</v>
      </c>
      <c r="L17" s="19">
        <f t="shared" si="9"/>
        <v>94752</v>
      </c>
      <c r="M17" s="19">
        <f t="shared" si="10"/>
        <v>0</v>
      </c>
    </row>
    <row r="18" spans="1:13" ht="17.100000000000001" customHeight="1" x14ac:dyDescent="0.25">
      <c r="A18" s="17" t="s">
        <v>20</v>
      </c>
      <c r="B18" s="17" t="s">
        <v>33</v>
      </c>
      <c r="C18" s="25" t="s">
        <v>32</v>
      </c>
      <c r="D18" s="17" t="s">
        <v>22</v>
      </c>
      <c r="E18" s="19">
        <v>68432</v>
      </c>
      <c r="F18" s="20">
        <v>68432</v>
      </c>
      <c r="G18" s="19">
        <f t="shared" si="8"/>
        <v>0</v>
      </c>
      <c r="H18" s="19">
        <v>0</v>
      </c>
      <c r="I18" s="19">
        <v>0</v>
      </c>
      <c r="J18" s="21" t="s">
        <v>7</v>
      </c>
      <c r="K18" s="22">
        <f t="shared" si="0"/>
        <v>0</v>
      </c>
      <c r="L18" s="19">
        <f t="shared" si="9"/>
        <v>68432</v>
      </c>
      <c r="M18" s="19">
        <f t="shared" si="10"/>
        <v>0</v>
      </c>
    </row>
    <row r="19" spans="1:13" ht="17.100000000000001" customHeight="1" x14ac:dyDescent="0.25">
      <c r="A19" s="17" t="s">
        <v>20</v>
      </c>
      <c r="B19" s="17" t="s">
        <v>34</v>
      </c>
      <c r="C19" s="25" t="s">
        <v>35</v>
      </c>
      <c r="D19" s="17" t="s">
        <v>22</v>
      </c>
      <c r="E19" s="19">
        <v>924000</v>
      </c>
      <c r="F19" s="20">
        <v>924000</v>
      </c>
      <c r="G19" s="19">
        <f t="shared" si="8"/>
        <v>0</v>
      </c>
      <c r="H19" s="19">
        <v>0</v>
      </c>
      <c r="I19" s="19">
        <v>0</v>
      </c>
      <c r="J19" s="21" t="s">
        <v>7</v>
      </c>
      <c r="K19" s="22">
        <f t="shared" si="0"/>
        <v>0</v>
      </c>
      <c r="L19" s="19">
        <f t="shared" si="9"/>
        <v>924000</v>
      </c>
      <c r="M19" s="19">
        <f t="shared" si="10"/>
        <v>0</v>
      </c>
    </row>
    <row r="20" spans="1:13" ht="17.100000000000001" customHeight="1" x14ac:dyDescent="0.25">
      <c r="A20" s="17" t="s">
        <v>20</v>
      </c>
      <c r="B20" s="17" t="s">
        <v>36</v>
      </c>
      <c r="C20" s="25" t="s">
        <v>37</v>
      </c>
      <c r="D20" s="17" t="s">
        <v>22</v>
      </c>
      <c r="E20" s="19">
        <v>112530</v>
      </c>
      <c r="F20" s="20">
        <v>112530</v>
      </c>
      <c r="G20" s="19">
        <f t="shared" si="8"/>
        <v>0</v>
      </c>
      <c r="H20" s="19">
        <v>0</v>
      </c>
      <c r="I20" s="19">
        <v>0</v>
      </c>
      <c r="J20" s="21" t="s">
        <v>7</v>
      </c>
      <c r="K20" s="22">
        <f t="shared" si="0"/>
        <v>0</v>
      </c>
      <c r="L20" s="19">
        <f t="shared" si="9"/>
        <v>112530</v>
      </c>
      <c r="M20" s="19">
        <f t="shared" si="10"/>
        <v>0</v>
      </c>
    </row>
    <row r="21" spans="1:13" ht="17.100000000000001" customHeight="1" x14ac:dyDescent="0.25">
      <c r="A21" s="17" t="s">
        <v>20</v>
      </c>
      <c r="B21" s="17" t="s">
        <v>38</v>
      </c>
      <c r="C21" s="25" t="s">
        <v>39</v>
      </c>
      <c r="D21" s="17" t="s">
        <v>22</v>
      </c>
      <c r="E21" s="19">
        <v>21620</v>
      </c>
      <c r="F21" s="20">
        <v>21620</v>
      </c>
      <c r="G21" s="19">
        <f t="shared" si="8"/>
        <v>0</v>
      </c>
      <c r="H21" s="19">
        <v>0</v>
      </c>
      <c r="I21" s="19">
        <v>0</v>
      </c>
      <c r="J21" s="21" t="s">
        <v>7</v>
      </c>
      <c r="K21" s="22">
        <f t="shared" si="0"/>
        <v>0</v>
      </c>
      <c r="L21" s="19">
        <f t="shared" si="9"/>
        <v>21620</v>
      </c>
      <c r="M21" s="19">
        <f t="shared" si="10"/>
        <v>0</v>
      </c>
    </row>
    <row r="22" spans="1:13" ht="17.100000000000001" customHeight="1" x14ac:dyDescent="0.25">
      <c r="A22" s="17" t="s">
        <v>20</v>
      </c>
      <c r="B22" s="17" t="s">
        <v>40</v>
      </c>
      <c r="C22" s="25" t="s">
        <v>41</v>
      </c>
      <c r="D22" s="17" t="s">
        <v>22</v>
      </c>
      <c r="E22" s="19">
        <v>219960</v>
      </c>
      <c r="F22" s="20">
        <v>219960</v>
      </c>
      <c r="G22" s="19">
        <f t="shared" si="8"/>
        <v>0</v>
      </c>
      <c r="H22" s="19">
        <v>0</v>
      </c>
      <c r="I22" s="19">
        <v>0</v>
      </c>
      <c r="J22" s="21" t="s">
        <v>7</v>
      </c>
      <c r="K22" s="22">
        <f t="shared" si="0"/>
        <v>0</v>
      </c>
      <c r="L22" s="19">
        <f t="shared" si="9"/>
        <v>219960</v>
      </c>
      <c r="M22" s="19">
        <f t="shared" si="10"/>
        <v>0</v>
      </c>
    </row>
    <row r="23" spans="1:13" ht="17.100000000000001" customHeight="1" x14ac:dyDescent="0.25">
      <c r="A23" s="17" t="s">
        <v>20</v>
      </c>
      <c r="B23" s="17" t="s">
        <v>42</v>
      </c>
      <c r="C23" s="25" t="s">
        <v>43</v>
      </c>
      <c r="D23" s="17" t="s">
        <v>22</v>
      </c>
      <c r="E23" s="19">
        <v>227480</v>
      </c>
      <c r="F23" s="20">
        <v>227480</v>
      </c>
      <c r="G23" s="19">
        <f t="shared" si="8"/>
        <v>0</v>
      </c>
      <c r="H23" s="19">
        <v>0</v>
      </c>
      <c r="I23" s="19">
        <v>0</v>
      </c>
      <c r="J23" s="21" t="s">
        <v>7</v>
      </c>
      <c r="K23" s="22">
        <f t="shared" si="0"/>
        <v>0</v>
      </c>
      <c r="L23" s="19">
        <f t="shared" si="9"/>
        <v>227480</v>
      </c>
      <c r="M23" s="19">
        <f t="shared" si="10"/>
        <v>0</v>
      </c>
    </row>
    <row r="24" spans="1:13" ht="17.100000000000001" customHeight="1" x14ac:dyDescent="0.25">
      <c r="A24" s="17" t="s">
        <v>20</v>
      </c>
      <c r="B24" s="17" t="s">
        <v>46</v>
      </c>
      <c r="C24" s="25" t="s">
        <v>43</v>
      </c>
      <c r="D24" s="17" t="s">
        <v>22</v>
      </c>
      <c r="E24" s="19">
        <v>315840</v>
      </c>
      <c r="F24" s="20">
        <v>315840</v>
      </c>
      <c r="G24" s="19">
        <f t="shared" si="8"/>
        <v>0</v>
      </c>
      <c r="H24" s="19">
        <v>0</v>
      </c>
      <c r="I24" s="19">
        <v>0</v>
      </c>
      <c r="J24" s="21" t="s">
        <v>7</v>
      </c>
      <c r="K24" s="22">
        <f t="shared" si="0"/>
        <v>0</v>
      </c>
      <c r="L24" s="19">
        <f t="shared" si="9"/>
        <v>315840</v>
      </c>
      <c r="M24" s="19">
        <f t="shared" si="10"/>
        <v>0</v>
      </c>
    </row>
    <row r="25" spans="1:13" ht="17.100000000000001" customHeight="1" x14ac:dyDescent="0.25">
      <c r="A25" s="17" t="s">
        <v>20</v>
      </c>
      <c r="B25" s="17" t="s">
        <v>44</v>
      </c>
      <c r="C25" s="25" t="s">
        <v>45</v>
      </c>
      <c r="D25" s="17" t="s">
        <v>22</v>
      </c>
      <c r="E25" s="19">
        <v>181420</v>
      </c>
      <c r="F25" s="20">
        <v>181420</v>
      </c>
      <c r="G25" s="19">
        <f t="shared" si="8"/>
        <v>0</v>
      </c>
      <c r="H25" s="19">
        <v>0</v>
      </c>
      <c r="I25" s="19">
        <v>0</v>
      </c>
      <c r="J25" s="21" t="s">
        <v>7</v>
      </c>
      <c r="K25" s="22">
        <f t="shared" si="0"/>
        <v>0</v>
      </c>
      <c r="L25" s="19">
        <f t="shared" si="9"/>
        <v>181420</v>
      </c>
      <c r="M25" s="19">
        <f t="shared" si="10"/>
        <v>0</v>
      </c>
    </row>
    <row r="26" spans="1:13" ht="17.100000000000001" customHeight="1" x14ac:dyDescent="0.25">
      <c r="A26" s="17" t="s">
        <v>20</v>
      </c>
      <c r="B26" s="17" t="s">
        <v>47</v>
      </c>
      <c r="C26" s="25" t="s">
        <v>48</v>
      </c>
      <c r="D26" s="17" t="s">
        <v>22</v>
      </c>
      <c r="E26" s="19">
        <v>1263360</v>
      </c>
      <c r="F26" s="20">
        <v>1263360</v>
      </c>
      <c r="G26" s="19">
        <f t="shared" si="8"/>
        <v>0</v>
      </c>
      <c r="H26" s="19">
        <v>0</v>
      </c>
      <c r="I26" s="19">
        <v>0</v>
      </c>
      <c r="J26" s="21" t="s">
        <v>7</v>
      </c>
      <c r="K26" s="22">
        <f t="shared" si="0"/>
        <v>0</v>
      </c>
      <c r="L26" s="19">
        <f t="shared" si="9"/>
        <v>1263360</v>
      </c>
      <c r="M26" s="19">
        <f t="shared" si="10"/>
        <v>0</v>
      </c>
    </row>
    <row r="27" spans="1:13" ht="17.100000000000001" customHeight="1" x14ac:dyDescent="0.25">
      <c r="A27" s="17" t="s">
        <v>20</v>
      </c>
      <c r="B27" s="17" t="s">
        <v>49</v>
      </c>
      <c r="C27" s="25" t="s">
        <v>50</v>
      </c>
      <c r="D27" s="17" t="s">
        <v>22</v>
      </c>
      <c r="E27" s="19">
        <v>1703280</v>
      </c>
      <c r="F27" s="20">
        <v>1703280</v>
      </c>
      <c r="G27" s="19">
        <f t="shared" si="8"/>
        <v>0</v>
      </c>
      <c r="H27" s="19">
        <v>0</v>
      </c>
      <c r="I27" s="19">
        <v>0</v>
      </c>
      <c r="J27" s="21" t="s">
        <v>7</v>
      </c>
      <c r="K27" s="22">
        <f t="shared" si="0"/>
        <v>0</v>
      </c>
      <c r="L27" s="19">
        <f t="shared" si="9"/>
        <v>1703280</v>
      </c>
      <c r="M27" s="19">
        <f t="shared" si="10"/>
        <v>0</v>
      </c>
    </row>
    <row r="28" spans="1:13" ht="17.100000000000001" customHeight="1" x14ac:dyDescent="0.25">
      <c r="A28" s="17" t="s">
        <v>20</v>
      </c>
      <c r="B28" s="17" t="s">
        <v>51</v>
      </c>
      <c r="C28" s="25" t="s">
        <v>52</v>
      </c>
      <c r="D28" s="17" t="s">
        <v>22</v>
      </c>
      <c r="E28" s="19">
        <v>105280</v>
      </c>
      <c r="F28" s="20">
        <v>105280</v>
      </c>
      <c r="G28" s="19">
        <f t="shared" si="8"/>
        <v>0</v>
      </c>
      <c r="H28" s="19">
        <v>0</v>
      </c>
      <c r="I28" s="19">
        <v>0</v>
      </c>
      <c r="J28" s="21" t="s">
        <v>7</v>
      </c>
      <c r="K28" s="22">
        <f t="shared" si="0"/>
        <v>0</v>
      </c>
      <c r="L28" s="19">
        <f t="shared" si="9"/>
        <v>105280</v>
      </c>
      <c r="M28" s="19">
        <f t="shared" si="10"/>
        <v>0</v>
      </c>
    </row>
    <row r="29" spans="1:13" ht="17.100000000000001" customHeight="1" x14ac:dyDescent="0.25">
      <c r="A29" s="17" t="s">
        <v>20</v>
      </c>
      <c r="B29" s="17" t="s">
        <v>53</v>
      </c>
      <c r="C29" s="25" t="s">
        <v>54</v>
      </c>
      <c r="D29" s="17" t="s">
        <v>22</v>
      </c>
      <c r="E29" s="19">
        <v>971520</v>
      </c>
      <c r="F29" s="20">
        <v>971520</v>
      </c>
      <c r="G29" s="19">
        <f t="shared" si="8"/>
        <v>0</v>
      </c>
      <c r="H29" s="19">
        <v>0</v>
      </c>
      <c r="I29" s="19">
        <v>0</v>
      </c>
      <c r="J29" s="21" t="s">
        <v>7</v>
      </c>
      <c r="K29" s="22">
        <f t="shared" si="0"/>
        <v>0</v>
      </c>
      <c r="L29" s="19">
        <f t="shared" si="9"/>
        <v>971520</v>
      </c>
      <c r="M29" s="19">
        <f t="shared" si="10"/>
        <v>0</v>
      </c>
    </row>
    <row r="30" spans="1:13" ht="17.100000000000001" customHeight="1" x14ac:dyDescent="0.25">
      <c r="A30" s="17" t="s">
        <v>20</v>
      </c>
      <c r="B30" s="17" t="s">
        <v>55</v>
      </c>
      <c r="C30" s="25" t="s">
        <v>56</v>
      </c>
      <c r="D30" s="17" t="s">
        <v>22</v>
      </c>
      <c r="E30" s="19">
        <v>166980</v>
      </c>
      <c r="F30" s="20">
        <v>166980</v>
      </c>
      <c r="G30" s="19">
        <f t="shared" si="8"/>
        <v>0</v>
      </c>
      <c r="H30" s="19">
        <v>0</v>
      </c>
      <c r="I30" s="19">
        <v>0</v>
      </c>
      <c r="J30" s="21" t="s">
        <v>7</v>
      </c>
      <c r="K30" s="22">
        <f t="shared" si="0"/>
        <v>0</v>
      </c>
      <c r="L30" s="19">
        <f t="shared" si="9"/>
        <v>166980</v>
      </c>
      <c r="M30" s="19">
        <f t="shared" si="10"/>
        <v>0</v>
      </c>
    </row>
    <row r="31" spans="1:13" ht="17.100000000000001" customHeight="1" x14ac:dyDescent="0.25">
      <c r="A31" s="17" t="s">
        <v>20</v>
      </c>
      <c r="B31" s="17" t="s">
        <v>57</v>
      </c>
      <c r="C31" s="25" t="s">
        <v>58</v>
      </c>
      <c r="D31" s="17" t="s">
        <v>22</v>
      </c>
      <c r="E31" s="19">
        <v>364320</v>
      </c>
      <c r="F31" s="20">
        <v>364320</v>
      </c>
      <c r="G31" s="19">
        <f t="shared" si="8"/>
        <v>0</v>
      </c>
      <c r="H31" s="19">
        <v>0</v>
      </c>
      <c r="I31" s="19">
        <v>0</v>
      </c>
      <c r="J31" s="21" t="s">
        <v>7</v>
      </c>
      <c r="K31" s="22">
        <f t="shared" si="0"/>
        <v>0</v>
      </c>
      <c r="L31" s="19">
        <f t="shared" si="9"/>
        <v>364320</v>
      </c>
      <c r="M31" s="19">
        <f t="shared" si="10"/>
        <v>0</v>
      </c>
    </row>
    <row r="32" spans="1:13" ht="17.100000000000001" customHeight="1" x14ac:dyDescent="0.25">
      <c r="A32" s="17" t="s">
        <v>20</v>
      </c>
      <c r="B32" s="17" t="s">
        <v>59</v>
      </c>
      <c r="C32" s="25" t="s">
        <v>60</v>
      </c>
      <c r="D32" s="17" t="s">
        <v>22</v>
      </c>
      <c r="E32" s="19">
        <v>153450</v>
      </c>
      <c r="F32" s="20">
        <v>153450</v>
      </c>
      <c r="G32" s="19">
        <f t="shared" si="8"/>
        <v>0</v>
      </c>
      <c r="H32" s="19">
        <v>0</v>
      </c>
      <c r="I32" s="19">
        <v>0</v>
      </c>
      <c r="J32" s="21" t="s">
        <v>7</v>
      </c>
      <c r="K32" s="22">
        <f t="shared" si="0"/>
        <v>0</v>
      </c>
      <c r="L32" s="19">
        <f t="shared" si="9"/>
        <v>153450</v>
      </c>
      <c r="M32" s="19">
        <f t="shared" si="10"/>
        <v>0</v>
      </c>
    </row>
    <row r="33" spans="1:13" ht="17.100000000000001" customHeight="1" x14ac:dyDescent="0.25">
      <c r="A33" s="17" t="s">
        <v>20</v>
      </c>
      <c r="B33" s="17" t="s">
        <v>61</v>
      </c>
      <c r="C33" s="25" t="s">
        <v>62</v>
      </c>
      <c r="D33" s="17" t="s">
        <v>22</v>
      </c>
      <c r="E33" s="19">
        <v>103400</v>
      </c>
      <c r="F33" s="20">
        <v>103400</v>
      </c>
      <c r="G33" s="19">
        <f t="shared" si="8"/>
        <v>0</v>
      </c>
      <c r="H33" s="19">
        <v>0</v>
      </c>
      <c r="I33" s="19">
        <v>0</v>
      </c>
      <c r="J33" s="21" t="s">
        <v>7</v>
      </c>
      <c r="K33" s="22">
        <f t="shared" si="0"/>
        <v>0</v>
      </c>
      <c r="L33" s="19">
        <f t="shared" si="9"/>
        <v>103400</v>
      </c>
      <c r="M33" s="19">
        <f t="shared" si="10"/>
        <v>0</v>
      </c>
    </row>
    <row r="34" spans="1:13" ht="17.100000000000001" customHeight="1" x14ac:dyDescent="0.25">
      <c r="A34" s="17" t="s">
        <v>20</v>
      </c>
      <c r="B34" s="17" t="s">
        <v>63</v>
      </c>
      <c r="C34" s="25" t="s">
        <v>64</v>
      </c>
      <c r="D34" s="17" t="s">
        <v>22</v>
      </c>
      <c r="E34" s="19">
        <v>39480</v>
      </c>
      <c r="F34" s="20">
        <v>39480</v>
      </c>
      <c r="G34" s="19">
        <f t="shared" si="8"/>
        <v>0</v>
      </c>
      <c r="H34" s="19">
        <v>0</v>
      </c>
      <c r="I34" s="19">
        <v>0</v>
      </c>
      <c r="J34" s="21" t="s">
        <v>7</v>
      </c>
      <c r="K34" s="22">
        <f t="shared" si="0"/>
        <v>0</v>
      </c>
      <c r="L34" s="19">
        <f t="shared" si="9"/>
        <v>39480</v>
      </c>
      <c r="M34" s="19">
        <f t="shared" si="10"/>
        <v>0</v>
      </c>
    </row>
    <row r="35" spans="1:13" ht="17.100000000000001" customHeight="1" x14ac:dyDescent="0.25">
      <c r="A35" s="17" t="s">
        <v>20</v>
      </c>
      <c r="B35" s="17" t="s">
        <v>468</v>
      </c>
      <c r="C35" s="25" t="s">
        <v>64</v>
      </c>
      <c r="D35" s="17" t="s">
        <v>22</v>
      </c>
      <c r="E35" s="19">
        <v>37600</v>
      </c>
      <c r="F35" s="20">
        <v>37600</v>
      </c>
      <c r="G35" s="19">
        <f t="shared" si="8"/>
        <v>0</v>
      </c>
      <c r="H35" s="19">
        <v>0</v>
      </c>
      <c r="I35" s="19">
        <v>0</v>
      </c>
      <c r="J35" s="21" t="s">
        <v>7</v>
      </c>
      <c r="K35" s="22">
        <f t="shared" si="0"/>
        <v>0</v>
      </c>
      <c r="L35" s="19">
        <f t="shared" si="9"/>
        <v>37600</v>
      </c>
      <c r="M35" s="19">
        <f t="shared" si="10"/>
        <v>0</v>
      </c>
    </row>
    <row r="36" spans="1:13" ht="17.100000000000001" customHeight="1" x14ac:dyDescent="0.25">
      <c r="A36" s="17" t="s">
        <v>20</v>
      </c>
      <c r="B36" s="17" t="s">
        <v>65</v>
      </c>
      <c r="C36" s="25" t="s">
        <v>66</v>
      </c>
      <c r="D36" s="17" t="s">
        <v>22</v>
      </c>
      <c r="E36" s="19">
        <v>147580</v>
      </c>
      <c r="F36" s="20">
        <v>147580</v>
      </c>
      <c r="G36" s="19">
        <f t="shared" si="8"/>
        <v>0</v>
      </c>
      <c r="H36" s="19">
        <v>0</v>
      </c>
      <c r="I36" s="19">
        <v>0</v>
      </c>
      <c r="J36" s="21" t="s">
        <v>7</v>
      </c>
      <c r="K36" s="22">
        <f t="shared" si="0"/>
        <v>0</v>
      </c>
      <c r="L36" s="19">
        <f t="shared" si="9"/>
        <v>147580</v>
      </c>
      <c r="M36" s="19">
        <f t="shared" si="10"/>
        <v>0</v>
      </c>
    </row>
    <row r="37" spans="1:13" ht="17.100000000000001" customHeight="1" x14ac:dyDescent="0.25">
      <c r="A37" s="17" t="s">
        <v>20</v>
      </c>
      <c r="B37" s="17" t="s">
        <v>67</v>
      </c>
      <c r="C37" s="25" t="s">
        <v>68</v>
      </c>
      <c r="D37" s="17" t="s">
        <v>22</v>
      </c>
      <c r="E37" s="19">
        <v>30080</v>
      </c>
      <c r="F37" s="20">
        <v>30080</v>
      </c>
      <c r="G37" s="19">
        <f t="shared" si="8"/>
        <v>0</v>
      </c>
      <c r="H37" s="19">
        <v>0</v>
      </c>
      <c r="I37" s="19">
        <v>0</v>
      </c>
      <c r="J37" s="21" t="s">
        <v>7</v>
      </c>
      <c r="K37" s="22">
        <f t="shared" si="0"/>
        <v>0</v>
      </c>
      <c r="L37" s="19">
        <f t="shared" si="9"/>
        <v>30080</v>
      </c>
      <c r="M37" s="19">
        <f t="shared" si="10"/>
        <v>0</v>
      </c>
    </row>
    <row r="38" spans="1:13" ht="17.100000000000001" customHeight="1" x14ac:dyDescent="0.25">
      <c r="A38" s="17" t="s">
        <v>20</v>
      </c>
      <c r="B38" s="17" t="s">
        <v>69</v>
      </c>
      <c r="C38" s="25" t="s">
        <v>70</v>
      </c>
      <c r="D38" s="17" t="s">
        <v>22</v>
      </c>
      <c r="E38" s="19">
        <v>132990</v>
      </c>
      <c r="F38" s="20">
        <v>132990</v>
      </c>
      <c r="G38" s="19">
        <f t="shared" si="8"/>
        <v>0</v>
      </c>
      <c r="H38" s="19">
        <v>0</v>
      </c>
      <c r="I38" s="19">
        <v>0</v>
      </c>
      <c r="J38" s="21" t="s">
        <v>7</v>
      </c>
      <c r="K38" s="22">
        <f t="shared" si="0"/>
        <v>0</v>
      </c>
      <c r="L38" s="19">
        <f t="shared" si="9"/>
        <v>132990</v>
      </c>
      <c r="M38" s="19">
        <f t="shared" si="10"/>
        <v>0</v>
      </c>
    </row>
    <row r="39" spans="1:13" ht="17.100000000000001" customHeight="1" x14ac:dyDescent="0.25">
      <c r="A39" s="17" t="s">
        <v>20</v>
      </c>
      <c r="B39" s="17" t="s">
        <v>71</v>
      </c>
      <c r="C39" s="25" t="s">
        <v>72</v>
      </c>
      <c r="D39" s="17" t="s">
        <v>22</v>
      </c>
      <c r="E39" s="19">
        <v>129720</v>
      </c>
      <c r="F39" s="20">
        <v>129720</v>
      </c>
      <c r="G39" s="19">
        <f t="shared" si="8"/>
        <v>0</v>
      </c>
      <c r="H39" s="19">
        <v>0</v>
      </c>
      <c r="I39" s="19">
        <v>0</v>
      </c>
      <c r="J39" s="21" t="s">
        <v>7</v>
      </c>
      <c r="K39" s="22">
        <f t="shared" si="0"/>
        <v>0</v>
      </c>
      <c r="L39" s="19">
        <f t="shared" si="9"/>
        <v>129720</v>
      </c>
      <c r="M39" s="19">
        <f t="shared" si="10"/>
        <v>0</v>
      </c>
    </row>
    <row r="40" spans="1:13" ht="17.100000000000001" customHeight="1" x14ac:dyDescent="0.25">
      <c r="A40" s="17" t="s">
        <v>20</v>
      </c>
      <c r="B40" s="17" t="s">
        <v>73</v>
      </c>
      <c r="C40" s="25" t="s">
        <v>74</v>
      </c>
      <c r="D40" s="17" t="s">
        <v>22</v>
      </c>
      <c r="E40" s="19">
        <v>1945800</v>
      </c>
      <c r="F40" s="20">
        <v>1945800</v>
      </c>
      <c r="G40" s="19">
        <f t="shared" si="8"/>
        <v>0</v>
      </c>
      <c r="H40" s="19">
        <v>0</v>
      </c>
      <c r="I40" s="19">
        <v>0</v>
      </c>
      <c r="J40" s="21" t="s">
        <v>7</v>
      </c>
      <c r="K40" s="22">
        <f t="shared" si="0"/>
        <v>0</v>
      </c>
      <c r="L40" s="19">
        <f t="shared" si="9"/>
        <v>1945800</v>
      </c>
      <c r="M40" s="19">
        <f t="shared" si="10"/>
        <v>0</v>
      </c>
    </row>
    <row r="41" spans="1:13" ht="17.100000000000001" customHeight="1" x14ac:dyDescent="0.25">
      <c r="A41" s="17" t="s">
        <v>20</v>
      </c>
      <c r="B41" s="17" t="s">
        <v>77</v>
      </c>
      <c r="C41" s="25" t="s">
        <v>78</v>
      </c>
      <c r="D41" s="17" t="s">
        <v>22</v>
      </c>
      <c r="E41" s="19">
        <v>342160</v>
      </c>
      <c r="F41" s="20">
        <v>342160</v>
      </c>
      <c r="G41" s="19">
        <f t="shared" si="8"/>
        <v>0</v>
      </c>
      <c r="H41" s="19">
        <v>0</v>
      </c>
      <c r="I41" s="19">
        <v>0</v>
      </c>
      <c r="J41" s="21" t="s">
        <v>7</v>
      </c>
      <c r="K41" s="22">
        <f t="shared" si="0"/>
        <v>0</v>
      </c>
      <c r="L41" s="19">
        <f t="shared" si="9"/>
        <v>342160</v>
      </c>
      <c r="M41" s="19">
        <f t="shared" si="10"/>
        <v>0</v>
      </c>
    </row>
    <row r="42" spans="1:13" ht="17.100000000000001" customHeight="1" x14ac:dyDescent="0.25">
      <c r="A42" s="17" t="s">
        <v>20</v>
      </c>
      <c r="B42" s="17" t="s">
        <v>79</v>
      </c>
      <c r="C42" s="25" t="s">
        <v>80</v>
      </c>
      <c r="D42" s="17" t="s">
        <v>22</v>
      </c>
      <c r="E42" s="19">
        <v>317720</v>
      </c>
      <c r="F42" s="20">
        <v>317720</v>
      </c>
      <c r="G42" s="19">
        <f t="shared" si="8"/>
        <v>0</v>
      </c>
      <c r="H42" s="19">
        <v>0</v>
      </c>
      <c r="I42" s="19">
        <v>0</v>
      </c>
      <c r="J42" s="21" t="s">
        <v>7</v>
      </c>
      <c r="K42" s="22">
        <f t="shared" si="0"/>
        <v>0</v>
      </c>
      <c r="L42" s="19">
        <f t="shared" si="9"/>
        <v>317720</v>
      </c>
      <c r="M42" s="19">
        <f t="shared" si="10"/>
        <v>0</v>
      </c>
    </row>
    <row r="43" spans="1:13" ht="17.100000000000001" customHeight="1" x14ac:dyDescent="0.25">
      <c r="A43" s="17" t="s">
        <v>20</v>
      </c>
      <c r="B43" s="17" t="s">
        <v>75</v>
      </c>
      <c r="C43" s="25" t="s">
        <v>76</v>
      </c>
      <c r="D43" s="17" t="s">
        <v>22</v>
      </c>
      <c r="E43" s="19">
        <v>293280</v>
      </c>
      <c r="F43" s="20">
        <v>293280</v>
      </c>
      <c r="G43" s="19">
        <f t="shared" si="8"/>
        <v>0</v>
      </c>
      <c r="H43" s="19">
        <v>0</v>
      </c>
      <c r="I43" s="19">
        <v>0</v>
      </c>
      <c r="J43" s="21" t="s">
        <v>7</v>
      </c>
      <c r="K43" s="22">
        <f t="shared" si="0"/>
        <v>0</v>
      </c>
      <c r="L43" s="19">
        <f t="shared" si="9"/>
        <v>293280</v>
      </c>
      <c r="M43" s="19">
        <f t="shared" si="10"/>
        <v>0</v>
      </c>
    </row>
    <row r="44" spans="1:13" ht="17.100000000000001" customHeight="1" x14ac:dyDescent="0.25">
      <c r="A44" s="17" t="s">
        <v>20</v>
      </c>
      <c r="B44" s="17" t="s">
        <v>81</v>
      </c>
      <c r="C44" s="25" t="s">
        <v>82</v>
      </c>
      <c r="D44" s="17" t="s">
        <v>22</v>
      </c>
      <c r="E44" s="19">
        <v>1504000</v>
      </c>
      <c r="F44" s="20">
        <v>1504000</v>
      </c>
      <c r="G44" s="19">
        <f t="shared" si="8"/>
        <v>0</v>
      </c>
      <c r="H44" s="19">
        <v>0</v>
      </c>
      <c r="I44" s="19">
        <v>0</v>
      </c>
      <c r="J44" s="21" t="s">
        <v>7</v>
      </c>
      <c r="K44" s="22">
        <f t="shared" si="0"/>
        <v>0</v>
      </c>
      <c r="L44" s="19">
        <f t="shared" si="9"/>
        <v>1504000</v>
      </c>
      <c r="M44" s="19">
        <f t="shared" si="10"/>
        <v>0</v>
      </c>
    </row>
    <row r="45" spans="1:13" ht="17.100000000000001" customHeight="1" x14ac:dyDescent="0.25">
      <c r="A45" s="17" t="s">
        <v>20</v>
      </c>
      <c r="B45" s="17" t="s">
        <v>83</v>
      </c>
      <c r="C45" s="25" t="s">
        <v>84</v>
      </c>
      <c r="D45" s="17" t="s">
        <v>22</v>
      </c>
      <c r="E45" s="19">
        <v>260380</v>
      </c>
      <c r="F45" s="20">
        <v>260380</v>
      </c>
      <c r="G45" s="19">
        <f t="shared" si="8"/>
        <v>0</v>
      </c>
      <c r="H45" s="19">
        <v>0</v>
      </c>
      <c r="I45" s="19">
        <v>0</v>
      </c>
      <c r="J45" s="21" t="s">
        <v>7</v>
      </c>
      <c r="K45" s="22">
        <f t="shared" si="0"/>
        <v>0</v>
      </c>
      <c r="L45" s="19">
        <f t="shared" si="9"/>
        <v>260380</v>
      </c>
      <c r="M45" s="19">
        <f t="shared" si="10"/>
        <v>0</v>
      </c>
    </row>
    <row r="46" spans="1:13" ht="17.100000000000001" customHeight="1" x14ac:dyDescent="0.25">
      <c r="A46" s="17" t="s">
        <v>20</v>
      </c>
      <c r="B46" s="17" t="s">
        <v>91</v>
      </c>
      <c r="C46" s="25" t="s">
        <v>92</v>
      </c>
      <c r="D46" s="17" t="s">
        <v>22</v>
      </c>
      <c r="E46" s="19">
        <v>318660</v>
      </c>
      <c r="F46" s="20">
        <v>318660</v>
      </c>
      <c r="G46" s="19">
        <f t="shared" si="8"/>
        <v>0</v>
      </c>
      <c r="H46" s="19">
        <v>0</v>
      </c>
      <c r="I46" s="19">
        <v>0</v>
      </c>
      <c r="J46" s="21" t="s">
        <v>7</v>
      </c>
      <c r="K46" s="22">
        <f t="shared" si="0"/>
        <v>0</v>
      </c>
      <c r="L46" s="19">
        <f t="shared" si="9"/>
        <v>318660</v>
      </c>
      <c r="M46" s="19">
        <f t="shared" si="10"/>
        <v>0</v>
      </c>
    </row>
    <row r="47" spans="1:13" ht="17.100000000000001" customHeight="1" x14ac:dyDescent="0.25">
      <c r="A47" s="17" t="s">
        <v>20</v>
      </c>
      <c r="B47" s="17" t="s">
        <v>93</v>
      </c>
      <c r="C47" s="25" t="s">
        <v>94</v>
      </c>
      <c r="D47" s="17" t="s">
        <v>22</v>
      </c>
      <c r="E47" s="19">
        <v>204016</v>
      </c>
      <c r="F47" s="20">
        <v>204016</v>
      </c>
      <c r="G47" s="19">
        <f t="shared" si="8"/>
        <v>0</v>
      </c>
      <c r="H47" s="19">
        <v>0</v>
      </c>
      <c r="I47" s="19">
        <v>0</v>
      </c>
      <c r="J47" s="21" t="s">
        <v>7</v>
      </c>
      <c r="K47" s="22">
        <f t="shared" si="0"/>
        <v>0</v>
      </c>
      <c r="L47" s="19">
        <f t="shared" si="9"/>
        <v>204016</v>
      </c>
      <c r="M47" s="19">
        <f t="shared" si="10"/>
        <v>0</v>
      </c>
    </row>
    <row r="48" spans="1:13" ht="17.100000000000001" customHeight="1" x14ac:dyDescent="0.25">
      <c r="A48" s="17" t="s">
        <v>20</v>
      </c>
      <c r="B48" s="17" t="s">
        <v>85</v>
      </c>
      <c r="C48" s="25" t="s">
        <v>86</v>
      </c>
      <c r="D48" s="17" t="s">
        <v>22</v>
      </c>
      <c r="E48" s="19">
        <v>133480</v>
      </c>
      <c r="F48" s="20">
        <v>133480</v>
      </c>
      <c r="G48" s="19">
        <f t="shared" si="8"/>
        <v>0</v>
      </c>
      <c r="H48" s="19">
        <v>0</v>
      </c>
      <c r="I48" s="19">
        <v>0</v>
      </c>
      <c r="J48" s="21" t="s">
        <v>7</v>
      </c>
      <c r="K48" s="22">
        <f t="shared" si="0"/>
        <v>0</v>
      </c>
      <c r="L48" s="19">
        <f t="shared" si="9"/>
        <v>133480</v>
      </c>
      <c r="M48" s="19">
        <f t="shared" si="10"/>
        <v>0</v>
      </c>
    </row>
    <row r="49" spans="1:13" ht="17.100000000000001" customHeight="1" x14ac:dyDescent="0.25">
      <c r="A49" s="17" t="s">
        <v>20</v>
      </c>
      <c r="B49" s="17" t="s">
        <v>87</v>
      </c>
      <c r="C49" s="25" t="s">
        <v>88</v>
      </c>
      <c r="D49" s="17" t="s">
        <v>22</v>
      </c>
      <c r="E49" s="19">
        <v>159800</v>
      </c>
      <c r="F49" s="20">
        <v>159800</v>
      </c>
      <c r="G49" s="19">
        <f t="shared" si="8"/>
        <v>0</v>
      </c>
      <c r="H49" s="19">
        <v>0</v>
      </c>
      <c r="I49" s="19">
        <v>0</v>
      </c>
      <c r="J49" s="21" t="s">
        <v>7</v>
      </c>
      <c r="K49" s="22">
        <f t="shared" si="0"/>
        <v>0</v>
      </c>
      <c r="L49" s="19">
        <f t="shared" si="9"/>
        <v>159800</v>
      </c>
      <c r="M49" s="19">
        <f t="shared" si="10"/>
        <v>0</v>
      </c>
    </row>
    <row r="50" spans="1:13" ht="17.100000000000001" customHeight="1" x14ac:dyDescent="0.25">
      <c r="A50" s="17" t="s">
        <v>20</v>
      </c>
      <c r="B50" s="17" t="s">
        <v>89</v>
      </c>
      <c r="C50" s="25" t="s">
        <v>90</v>
      </c>
      <c r="D50" s="17" t="s">
        <v>22</v>
      </c>
      <c r="E50" s="19">
        <v>118440</v>
      </c>
      <c r="F50" s="20">
        <v>118440</v>
      </c>
      <c r="G50" s="19">
        <f t="shared" si="8"/>
        <v>0</v>
      </c>
      <c r="H50" s="19">
        <v>0</v>
      </c>
      <c r="I50" s="19">
        <v>0</v>
      </c>
      <c r="J50" s="21" t="s">
        <v>7</v>
      </c>
      <c r="K50" s="22">
        <f t="shared" si="0"/>
        <v>0</v>
      </c>
      <c r="L50" s="19">
        <f t="shared" si="9"/>
        <v>118440</v>
      </c>
      <c r="M50" s="19">
        <f t="shared" si="10"/>
        <v>0</v>
      </c>
    </row>
    <row r="51" spans="1:13" ht="17.100000000000001" customHeight="1" x14ac:dyDescent="0.25">
      <c r="A51" s="17" t="s">
        <v>20</v>
      </c>
      <c r="B51" s="17" t="s">
        <v>95</v>
      </c>
      <c r="C51" s="25" t="s">
        <v>96</v>
      </c>
      <c r="D51" s="17" t="s">
        <v>22</v>
      </c>
      <c r="E51" s="19">
        <v>102300</v>
      </c>
      <c r="F51" s="20">
        <v>102300</v>
      </c>
      <c r="G51" s="19">
        <f t="shared" si="8"/>
        <v>0</v>
      </c>
      <c r="H51" s="19">
        <v>0</v>
      </c>
      <c r="I51" s="19">
        <v>0</v>
      </c>
      <c r="J51" s="21" t="s">
        <v>7</v>
      </c>
      <c r="K51" s="22">
        <f t="shared" si="0"/>
        <v>0</v>
      </c>
      <c r="L51" s="19">
        <f t="shared" si="9"/>
        <v>102300</v>
      </c>
      <c r="M51" s="19">
        <f t="shared" si="10"/>
        <v>0</v>
      </c>
    </row>
    <row r="52" spans="1:13" ht="17.100000000000001" customHeight="1" x14ac:dyDescent="0.25">
      <c r="A52" s="17" t="s">
        <v>20</v>
      </c>
      <c r="B52" s="17" t="s">
        <v>97</v>
      </c>
      <c r="C52" s="25" t="s">
        <v>98</v>
      </c>
      <c r="D52" s="17" t="s">
        <v>22</v>
      </c>
      <c r="E52" s="19">
        <v>599500</v>
      </c>
      <c r="F52" s="20">
        <v>599500</v>
      </c>
      <c r="G52" s="19">
        <f t="shared" si="8"/>
        <v>0</v>
      </c>
      <c r="H52" s="19">
        <v>0</v>
      </c>
      <c r="I52" s="19">
        <v>0</v>
      </c>
      <c r="J52" s="21" t="s">
        <v>7</v>
      </c>
      <c r="K52" s="22">
        <f t="shared" si="0"/>
        <v>0</v>
      </c>
      <c r="L52" s="19">
        <f t="shared" si="9"/>
        <v>599500</v>
      </c>
      <c r="M52" s="19">
        <f t="shared" si="10"/>
        <v>0</v>
      </c>
    </row>
    <row r="53" spans="1:13" ht="17.100000000000001" customHeight="1" x14ac:dyDescent="0.25">
      <c r="A53" s="17" t="s">
        <v>20</v>
      </c>
      <c r="B53" s="17" t="s">
        <v>99</v>
      </c>
      <c r="C53" s="25" t="s">
        <v>100</v>
      </c>
      <c r="D53" s="17" t="s">
        <v>22</v>
      </c>
      <c r="E53" s="19">
        <v>33840</v>
      </c>
      <c r="F53" s="20">
        <v>33840</v>
      </c>
      <c r="G53" s="19">
        <f t="shared" si="8"/>
        <v>0</v>
      </c>
      <c r="H53" s="19">
        <v>0</v>
      </c>
      <c r="I53" s="19">
        <v>0</v>
      </c>
      <c r="J53" s="21" t="s">
        <v>7</v>
      </c>
      <c r="K53" s="22">
        <f t="shared" si="0"/>
        <v>0</v>
      </c>
      <c r="L53" s="19">
        <f t="shared" si="9"/>
        <v>33840</v>
      </c>
      <c r="M53" s="19">
        <f t="shared" si="10"/>
        <v>0</v>
      </c>
    </row>
    <row r="54" spans="1:13" ht="17.100000000000001" customHeight="1" x14ac:dyDescent="0.25">
      <c r="A54" s="17" t="s">
        <v>20</v>
      </c>
      <c r="B54" s="17" t="s">
        <v>101</v>
      </c>
      <c r="C54" s="25" t="s">
        <v>102</v>
      </c>
      <c r="D54" s="17" t="s">
        <v>22</v>
      </c>
      <c r="E54" s="19">
        <v>293280</v>
      </c>
      <c r="F54" s="20">
        <v>293280</v>
      </c>
      <c r="G54" s="19">
        <f t="shared" si="8"/>
        <v>0</v>
      </c>
      <c r="H54" s="19">
        <v>0</v>
      </c>
      <c r="I54" s="19">
        <v>0</v>
      </c>
      <c r="J54" s="21" t="s">
        <v>7</v>
      </c>
      <c r="K54" s="22">
        <f t="shared" si="0"/>
        <v>0</v>
      </c>
      <c r="L54" s="19">
        <f t="shared" si="9"/>
        <v>293280</v>
      </c>
      <c r="M54" s="19">
        <f t="shared" si="10"/>
        <v>0</v>
      </c>
    </row>
    <row r="55" spans="1:13" ht="17.100000000000001" customHeight="1" x14ac:dyDescent="0.25">
      <c r="A55" s="17" t="s">
        <v>20</v>
      </c>
      <c r="B55" s="17" t="s">
        <v>103</v>
      </c>
      <c r="C55" s="25" t="s">
        <v>104</v>
      </c>
      <c r="D55" s="17" t="s">
        <v>22</v>
      </c>
      <c r="E55" s="19">
        <v>35720</v>
      </c>
      <c r="F55" s="20">
        <v>35720</v>
      </c>
      <c r="G55" s="19">
        <f t="shared" si="8"/>
        <v>0</v>
      </c>
      <c r="H55" s="19">
        <v>0</v>
      </c>
      <c r="I55" s="19">
        <v>0</v>
      </c>
      <c r="J55" s="21" t="s">
        <v>7</v>
      </c>
      <c r="K55" s="22">
        <f t="shared" si="0"/>
        <v>0</v>
      </c>
      <c r="L55" s="19">
        <f t="shared" si="9"/>
        <v>35720</v>
      </c>
      <c r="M55" s="19">
        <f t="shared" si="10"/>
        <v>0</v>
      </c>
    </row>
    <row r="56" spans="1:13" ht="17.100000000000001" customHeight="1" x14ac:dyDescent="0.25">
      <c r="A56" s="17" t="s">
        <v>20</v>
      </c>
      <c r="B56" s="17" t="s">
        <v>105</v>
      </c>
      <c r="C56" s="25" t="s">
        <v>106</v>
      </c>
      <c r="D56" s="17" t="s">
        <v>22</v>
      </c>
      <c r="E56" s="19">
        <v>56400</v>
      </c>
      <c r="F56" s="20">
        <v>56400</v>
      </c>
      <c r="G56" s="19">
        <f t="shared" si="8"/>
        <v>0</v>
      </c>
      <c r="H56" s="19">
        <v>0</v>
      </c>
      <c r="I56" s="19">
        <v>0</v>
      </c>
      <c r="J56" s="21" t="s">
        <v>7</v>
      </c>
      <c r="K56" s="22">
        <f t="shared" si="0"/>
        <v>0</v>
      </c>
      <c r="L56" s="19">
        <f t="shared" si="9"/>
        <v>56400</v>
      </c>
      <c r="M56" s="19">
        <f t="shared" si="10"/>
        <v>0</v>
      </c>
    </row>
    <row r="57" spans="1:13" ht="17.100000000000001" customHeight="1" x14ac:dyDescent="0.25">
      <c r="A57" s="17" t="s">
        <v>20</v>
      </c>
      <c r="B57" s="17" t="s">
        <v>107</v>
      </c>
      <c r="C57" s="25" t="s">
        <v>108</v>
      </c>
      <c r="D57" s="17" t="s">
        <v>22</v>
      </c>
      <c r="E57" s="19">
        <v>163680</v>
      </c>
      <c r="F57" s="20">
        <v>163680</v>
      </c>
      <c r="G57" s="19">
        <f t="shared" si="8"/>
        <v>0</v>
      </c>
      <c r="H57" s="19">
        <v>0</v>
      </c>
      <c r="I57" s="19">
        <v>0</v>
      </c>
      <c r="J57" s="21" t="s">
        <v>7</v>
      </c>
      <c r="K57" s="22">
        <f t="shared" si="0"/>
        <v>0</v>
      </c>
      <c r="L57" s="19">
        <f t="shared" si="9"/>
        <v>163680</v>
      </c>
      <c r="M57" s="19">
        <f t="shared" si="10"/>
        <v>0</v>
      </c>
    </row>
    <row r="58" spans="1:13" ht="17.100000000000001" customHeight="1" x14ac:dyDescent="0.25">
      <c r="A58" s="17" t="s">
        <v>20</v>
      </c>
      <c r="B58" s="17" t="s">
        <v>109</v>
      </c>
      <c r="C58" s="25" t="s">
        <v>110</v>
      </c>
      <c r="D58" s="17" t="s">
        <v>22</v>
      </c>
      <c r="E58" s="19">
        <v>28200</v>
      </c>
      <c r="F58" s="20">
        <v>28200</v>
      </c>
      <c r="G58" s="19">
        <f t="shared" si="8"/>
        <v>0</v>
      </c>
      <c r="H58" s="19">
        <v>0</v>
      </c>
      <c r="I58" s="19">
        <v>0</v>
      </c>
      <c r="J58" s="21" t="s">
        <v>7</v>
      </c>
      <c r="K58" s="22">
        <f t="shared" si="0"/>
        <v>0</v>
      </c>
      <c r="L58" s="19">
        <f t="shared" si="9"/>
        <v>28200</v>
      </c>
      <c r="M58" s="19">
        <f t="shared" si="10"/>
        <v>0</v>
      </c>
    </row>
    <row r="59" spans="1:13" ht="17.100000000000001" customHeight="1" x14ac:dyDescent="0.25">
      <c r="A59" s="17" t="s">
        <v>20</v>
      </c>
      <c r="B59" s="17" t="s">
        <v>111</v>
      </c>
      <c r="C59" s="25" t="s">
        <v>112</v>
      </c>
      <c r="D59" s="17" t="s">
        <v>22</v>
      </c>
      <c r="E59" s="19">
        <v>2030400</v>
      </c>
      <c r="F59" s="20">
        <v>2030400</v>
      </c>
      <c r="G59" s="19">
        <f t="shared" si="8"/>
        <v>0</v>
      </c>
      <c r="H59" s="19">
        <v>0</v>
      </c>
      <c r="I59" s="19">
        <v>0</v>
      </c>
      <c r="J59" s="21" t="s">
        <v>7</v>
      </c>
      <c r="K59" s="22">
        <f t="shared" si="0"/>
        <v>0</v>
      </c>
      <c r="L59" s="19">
        <f t="shared" si="9"/>
        <v>2030400</v>
      </c>
      <c r="M59" s="19">
        <f t="shared" si="10"/>
        <v>0</v>
      </c>
    </row>
    <row r="60" spans="1:13" ht="17.100000000000001" customHeight="1" x14ac:dyDescent="0.25">
      <c r="A60" s="17" t="s">
        <v>20</v>
      </c>
      <c r="B60" s="17" t="s">
        <v>113</v>
      </c>
      <c r="C60" s="25" t="s">
        <v>114</v>
      </c>
      <c r="D60" s="17" t="s">
        <v>22</v>
      </c>
      <c r="E60" s="19">
        <v>122200</v>
      </c>
      <c r="F60" s="20">
        <v>122200</v>
      </c>
      <c r="G60" s="19">
        <f t="shared" si="8"/>
        <v>0</v>
      </c>
      <c r="H60" s="19">
        <v>0</v>
      </c>
      <c r="I60" s="19">
        <v>0</v>
      </c>
      <c r="J60" s="21" t="s">
        <v>7</v>
      </c>
      <c r="K60" s="22">
        <f t="shared" si="0"/>
        <v>0</v>
      </c>
      <c r="L60" s="19">
        <f t="shared" si="9"/>
        <v>122200</v>
      </c>
      <c r="M60" s="19">
        <f t="shared" si="10"/>
        <v>0</v>
      </c>
    </row>
    <row r="61" spans="1:13" ht="17.100000000000001" customHeight="1" x14ac:dyDescent="0.25">
      <c r="A61" s="17" t="s">
        <v>20</v>
      </c>
      <c r="B61" s="17" t="s">
        <v>115</v>
      </c>
      <c r="C61" s="25" t="s">
        <v>116</v>
      </c>
      <c r="D61" s="17" t="s">
        <v>22</v>
      </c>
      <c r="E61" s="19">
        <v>465300</v>
      </c>
      <c r="F61" s="20">
        <v>465300</v>
      </c>
      <c r="G61" s="19">
        <f t="shared" si="8"/>
        <v>0</v>
      </c>
      <c r="H61" s="19">
        <v>0</v>
      </c>
      <c r="I61" s="19">
        <v>0</v>
      </c>
      <c r="J61" s="21" t="s">
        <v>7</v>
      </c>
      <c r="K61" s="22">
        <f t="shared" si="0"/>
        <v>0</v>
      </c>
      <c r="L61" s="19">
        <f t="shared" si="9"/>
        <v>465300</v>
      </c>
      <c r="M61" s="19">
        <f t="shared" si="10"/>
        <v>0</v>
      </c>
    </row>
    <row r="62" spans="1:13" ht="17.100000000000001" customHeight="1" x14ac:dyDescent="0.25">
      <c r="A62" s="17" t="s">
        <v>20</v>
      </c>
      <c r="B62" s="17" t="s">
        <v>117</v>
      </c>
      <c r="C62" s="25" t="s">
        <v>118</v>
      </c>
      <c r="D62" s="17" t="s">
        <v>22</v>
      </c>
      <c r="E62" s="19">
        <v>25575</v>
      </c>
      <c r="F62" s="20">
        <v>25575</v>
      </c>
      <c r="G62" s="19">
        <f t="shared" si="8"/>
        <v>0</v>
      </c>
      <c r="H62" s="19">
        <v>0</v>
      </c>
      <c r="I62" s="19">
        <v>0</v>
      </c>
      <c r="J62" s="21" t="s">
        <v>7</v>
      </c>
      <c r="K62" s="22">
        <f t="shared" si="0"/>
        <v>0</v>
      </c>
      <c r="L62" s="19">
        <f t="shared" si="9"/>
        <v>25575</v>
      </c>
      <c r="M62" s="19">
        <f t="shared" si="10"/>
        <v>0</v>
      </c>
    </row>
    <row r="63" spans="1:13" ht="17.100000000000001" customHeight="1" x14ac:dyDescent="0.25">
      <c r="A63" s="17" t="s">
        <v>20</v>
      </c>
      <c r="B63" s="17" t="s">
        <v>119</v>
      </c>
      <c r="C63" s="25" t="s">
        <v>120</v>
      </c>
      <c r="D63" s="17" t="s">
        <v>22</v>
      </c>
      <c r="E63" s="19">
        <v>103400</v>
      </c>
      <c r="F63" s="20">
        <v>103400</v>
      </c>
      <c r="G63" s="19">
        <f t="shared" si="8"/>
        <v>0</v>
      </c>
      <c r="H63" s="19">
        <v>0</v>
      </c>
      <c r="I63" s="19">
        <v>0</v>
      </c>
      <c r="J63" s="21" t="s">
        <v>7</v>
      </c>
      <c r="K63" s="22">
        <f t="shared" si="0"/>
        <v>0</v>
      </c>
      <c r="L63" s="19">
        <f t="shared" si="9"/>
        <v>103400</v>
      </c>
      <c r="M63" s="19">
        <f t="shared" si="10"/>
        <v>0</v>
      </c>
    </row>
    <row r="64" spans="1:13" ht="17.100000000000001" customHeight="1" x14ac:dyDescent="0.25">
      <c r="A64" s="17" t="s">
        <v>20</v>
      </c>
      <c r="B64" s="17" t="s">
        <v>125</v>
      </c>
      <c r="C64" s="25" t="s">
        <v>120</v>
      </c>
      <c r="D64" s="17" t="s">
        <v>22</v>
      </c>
      <c r="E64" s="19">
        <v>493500</v>
      </c>
      <c r="F64" s="20">
        <v>493500</v>
      </c>
      <c r="G64" s="19">
        <f t="shared" si="8"/>
        <v>0</v>
      </c>
      <c r="H64" s="19">
        <v>0</v>
      </c>
      <c r="I64" s="19">
        <v>0</v>
      </c>
      <c r="J64" s="21" t="s">
        <v>7</v>
      </c>
      <c r="K64" s="22">
        <f t="shared" si="0"/>
        <v>0</v>
      </c>
      <c r="L64" s="19">
        <f t="shared" si="9"/>
        <v>493500</v>
      </c>
      <c r="M64" s="19">
        <f t="shared" si="10"/>
        <v>0</v>
      </c>
    </row>
    <row r="65" spans="1:13" ht="17.100000000000001" customHeight="1" x14ac:dyDescent="0.25">
      <c r="A65" s="17" t="s">
        <v>20</v>
      </c>
      <c r="B65" s="17" t="s">
        <v>136</v>
      </c>
      <c r="C65" s="25" t="s">
        <v>137</v>
      </c>
      <c r="D65" s="17" t="s">
        <v>22</v>
      </c>
      <c r="E65" s="19">
        <v>1710800</v>
      </c>
      <c r="F65" s="20">
        <v>1710800</v>
      </c>
      <c r="G65" s="19">
        <f t="shared" si="8"/>
        <v>0</v>
      </c>
      <c r="H65" s="19">
        <v>0</v>
      </c>
      <c r="I65" s="19">
        <v>0</v>
      </c>
      <c r="J65" s="21" t="s">
        <v>7</v>
      </c>
      <c r="K65" s="22">
        <f t="shared" si="0"/>
        <v>0</v>
      </c>
      <c r="L65" s="19">
        <f t="shared" si="9"/>
        <v>1710800</v>
      </c>
      <c r="M65" s="19">
        <f t="shared" si="10"/>
        <v>0</v>
      </c>
    </row>
    <row r="66" spans="1:13" ht="17.100000000000001" customHeight="1" x14ac:dyDescent="0.25">
      <c r="A66" s="17" t="s">
        <v>20</v>
      </c>
      <c r="B66" s="17" t="s">
        <v>138</v>
      </c>
      <c r="C66" s="25" t="s">
        <v>139</v>
      </c>
      <c r="D66" s="17" t="s">
        <v>22</v>
      </c>
      <c r="E66" s="19">
        <v>935300</v>
      </c>
      <c r="F66" s="20">
        <v>935300</v>
      </c>
      <c r="G66" s="19">
        <f t="shared" si="8"/>
        <v>0</v>
      </c>
      <c r="H66" s="19">
        <v>0</v>
      </c>
      <c r="I66" s="19">
        <v>0</v>
      </c>
      <c r="J66" s="21" t="s">
        <v>7</v>
      </c>
      <c r="K66" s="22">
        <f t="shared" si="0"/>
        <v>0</v>
      </c>
      <c r="L66" s="19">
        <f t="shared" si="9"/>
        <v>935300</v>
      </c>
      <c r="M66" s="19">
        <f t="shared" si="10"/>
        <v>0</v>
      </c>
    </row>
    <row r="67" spans="1:13" ht="17.100000000000001" customHeight="1" x14ac:dyDescent="0.25">
      <c r="A67" s="17" t="s">
        <v>20</v>
      </c>
      <c r="B67" s="17" t="s">
        <v>121</v>
      </c>
      <c r="C67" s="25" t="s">
        <v>122</v>
      </c>
      <c r="D67" s="17" t="s">
        <v>22</v>
      </c>
      <c r="E67" s="19">
        <v>1556640</v>
      </c>
      <c r="F67" s="20">
        <v>1556640</v>
      </c>
      <c r="G67" s="19">
        <f t="shared" si="8"/>
        <v>0</v>
      </c>
      <c r="H67" s="19">
        <v>0</v>
      </c>
      <c r="I67" s="19">
        <v>0</v>
      </c>
      <c r="J67" s="21" t="s">
        <v>7</v>
      </c>
      <c r="K67" s="22">
        <f t="shared" si="0"/>
        <v>0</v>
      </c>
      <c r="L67" s="19">
        <f t="shared" si="9"/>
        <v>1556640</v>
      </c>
      <c r="M67" s="19">
        <f t="shared" si="10"/>
        <v>0</v>
      </c>
    </row>
    <row r="68" spans="1:13" ht="17.100000000000001" customHeight="1" x14ac:dyDescent="0.25">
      <c r="A68" s="17" t="s">
        <v>20</v>
      </c>
      <c r="B68" s="17" t="s">
        <v>123</v>
      </c>
      <c r="C68" s="25" t="s">
        <v>124</v>
      </c>
      <c r="D68" s="17" t="s">
        <v>22</v>
      </c>
      <c r="E68" s="19">
        <v>342160</v>
      </c>
      <c r="F68" s="20">
        <v>342160</v>
      </c>
      <c r="G68" s="19">
        <f t="shared" si="8"/>
        <v>0</v>
      </c>
      <c r="H68" s="19">
        <v>0</v>
      </c>
      <c r="I68" s="19">
        <v>0</v>
      </c>
      <c r="J68" s="21" t="s">
        <v>7</v>
      </c>
      <c r="K68" s="22">
        <f t="shared" si="0"/>
        <v>0</v>
      </c>
      <c r="L68" s="19">
        <f t="shared" si="9"/>
        <v>342160</v>
      </c>
      <c r="M68" s="19">
        <f t="shared" si="10"/>
        <v>0</v>
      </c>
    </row>
    <row r="69" spans="1:13" ht="17.100000000000001" customHeight="1" x14ac:dyDescent="0.25">
      <c r="A69" s="17" t="s">
        <v>20</v>
      </c>
      <c r="B69" s="17" t="s">
        <v>140</v>
      </c>
      <c r="C69" s="25" t="s">
        <v>141</v>
      </c>
      <c r="D69" s="17" t="s">
        <v>22</v>
      </c>
      <c r="E69" s="19">
        <v>146640</v>
      </c>
      <c r="F69" s="20">
        <v>146640</v>
      </c>
      <c r="G69" s="19">
        <f t="shared" si="8"/>
        <v>0</v>
      </c>
      <c r="H69" s="19">
        <v>0</v>
      </c>
      <c r="I69" s="19">
        <v>0</v>
      </c>
      <c r="J69" s="21" t="s">
        <v>7</v>
      </c>
      <c r="K69" s="22">
        <f t="shared" ref="K69:K132" si="11">ROUND((G69)*0.451,0)</f>
        <v>0</v>
      </c>
      <c r="L69" s="19">
        <f t="shared" si="9"/>
        <v>146640</v>
      </c>
      <c r="M69" s="19">
        <f t="shared" si="10"/>
        <v>0</v>
      </c>
    </row>
    <row r="70" spans="1:13" ht="17.100000000000001" customHeight="1" x14ac:dyDescent="0.25">
      <c r="A70" s="17" t="s">
        <v>20</v>
      </c>
      <c r="B70" s="17" t="s">
        <v>142</v>
      </c>
      <c r="C70" s="25" t="s">
        <v>143</v>
      </c>
      <c r="D70" s="17" t="s">
        <v>22</v>
      </c>
      <c r="E70" s="19">
        <v>454020</v>
      </c>
      <c r="F70" s="20">
        <v>454020</v>
      </c>
      <c r="G70" s="19">
        <f t="shared" si="8"/>
        <v>0</v>
      </c>
      <c r="H70" s="19">
        <v>0</v>
      </c>
      <c r="I70" s="19">
        <v>0</v>
      </c>
      <c r="J70" s="21" t="s">
        <v>7</v>
      </c>
      <c r="K70" s="22">
        <f t="shared" si="11"/>
        <v>0</v>
      </c>
      <c r="L70" s="19">
        <f t="shared" si="9"/>
        <v>454020</v>
      </c>
      <c r="M70" s="19">
        <f t="shared" si="10"/>
        <v>0</v>
      </c>
    </row>
    <row r="71" spans="1:13" ht="17.100000000000001" customHeight="1" x14ac:dyDescent="0.25">
      <c r="A71" s="17" t="s">
        <v>20</v>
      </c>
      <c r="B71" s="17" t="s">
        <v>126</v>
      </c>
      <c r="C71" s="25" t="s">
        <v>127</v>
      </c>
      <c r="D71" s="17" t="s">
        <v>22</v>
      </c>
      <c r="E71" s="19">
        <v>947520</v>
      </c>
      <c r="F71" s="20">
        <v>947520</v>
      </c>
      <c r="G71" s="19">
        <f t="shared" si="8"/>
        <v>0</v>
      </c>
      <c r="H71" s="19">
        <v>0</v>
      </c>
      <c r="I71" s="19">
        <v>0</v>
      </c>
      <c r="J71" s="21" t="s">
        <v>7</v>
      </c>
      <c r="K71" s="22">
        <f t="shared" si="11"/>
        <v>0</v>
      </c>
      <c r="L71" s="19">
        <f t="shared" si="9"/>
        <v>947520</v>
      </c>
      <c r="M71" s="19">
        <f t="shared" si="10"/>
        <v>0</v>
      </c>
    </row>
    <row r="72" spans="1:13" ht="17.100000000000001" customHeight="1" x14ac:dyDescent="0.25">
      <c r="A72" s="17" t="s">
        <v>20</v>
      </c>
      <c r="B72" s="17" t="s">
        <v>130</v>
      </c>
      <c r="C72" s="25" t="s">
        <v>131</v>
      </c>
      <c r="D72" s="17" t="s">
        <v>22</v>
      </c>
      <c r="E72" s="19">
        <v>2192080</v>
      </c>
      <c r="F72" s="20">
        <v>2192080</v>
      </c>
      <c r="G72" s="19">
        <f t="shared" si="8"/>
        <v>0</v>
      </c>
      <c r="H72" s="19">
        <v>0</v>
      </c>
      <c r="I72" s="19">
        <v>0</v>
      </c>
      <c r="J72" s="21" t="s">
        <v>7</v>
      </c>
      <c r="K72" s="22">
        <f t="shared" si="11"/>
        <v>0</v>
      </c>
      <c r="L72" s="19">
        <f t="shared" si="9"/>
        <v>2192080</v>
      </c>
      <c r="M72" s="19">
        <f t="shared" si="10"/>
        <v>0</v>
      </c>
    </row>
    <row r="73" spans="1:13" ht="17.100000000000001" customHeight="1" x14ac:dyDescent="0.25">
      <c r="A73" s="17" t="s">
        <v>20</v>
      </c>
      <c r="B73" s="17" t="s">
        <v>132</v>
      </c>
      <c r="C73" s="25" t="s">
        <v>133</v>
      </c>
      <c r="D73" s="17" t="s">
        <v>22</v>
      </c>
      <c r="E73" s="19">
        <v>340280</v>
      </c>
      <c r="F73" s="20">
        <v>340280</v>
      </c>
      <c r="G73" s="19">
        <f t="shared" si="8"/>
        <v>0</v>
      </c>
      <c r="H73" s="19">
        <v>0</v>
      </c>
      <c r="I73" s="19">
        <v>0</v>
      </c>
      <c r="J73" s="21" t="s">
        <v>7</v>
      </c>
      <c r="K73" s="22">
        <f t="shared" si="11"/>
        <v>0</v>
      </c>
      <c r="L73" s="19">
        <f t="shared" si="9"/>
        <v>340280</v>
      </c>
      <c r="M73" s="19">
        <f t="shared" si="10"/>
        <v>0</v>
      </c>
    </row>
    <row r="74" spans="1:13" ht="17.100000000000001" customHeight="1" x14ac:dyDescent="0.25">
      <c r="A74" s="17" t="s">
        <v>20</v>
      </c>
      <c r="B74" s="17" t="s">
        <v>134</v>
      </c>
      <c r="C74" s="25" t="s">
        <v>135</v>
      </c>
      <c r="D74" s="17" t="s">
        <v>22</v>
      </c>
      <c r="E74" s="19">
        <v>645780</v>
      </c>
      <c r="F74" s="20">
        <v>645780</v>
      </c>
      <c r="G74" s="19">
        <f t="shared" si="8"/>
        <v>0</v>
      </c>
      <c r="H74" s="19">
        <v>0</v>
      </c>
      <c r="I74" s="19">
        <v>0</v>
      </c>
      <c r="J74" s="21" t="s">
        <v>7</v>
      </c>
      <c r="K74" s="22">
        <f t="shared" si="11"/>
        <v>0</v>
      </c>
      <c r="L74" s="19">
        <f t="shared" si="9"/>
        <v>645780</v>
      </c>
      <c r="M74" s="19">
        <f t="shared" si="10"/>
        <v>0</v>
      </c>
    </row>
    <row r="75" spans="1:13" ht="17.100000000000001" customHeight="1" x14ac:dyDescent="0.25">
      <c r="A75" s="17" t="s">
        <v>20</v>
      </c>
      <c r="B75" s="17" t="s">
        <v>128</v>
      </c>
      <c r="C75" s="25" t="s">
        <v>129</v>
      </c>
      <c r="D75" s="17" t="s">
        <v>22</v>
      </c>
      <c r="E75" s="19">
        <v>165440</v>
      </c>
      <c r="F75" s="20">
        <v>165440</v>
      </c>
      <c r="G75" s="19">
        <f t="shared" ref="G75:G138" si="12">E75-F75</f>
        <v>0</v>
      </c>
      <c r="H75" s="19">
        <v>0</v>
      </c>
      <c r="I75" s="19">
        <v>0</v>
      </c>
      <c r="J75" s="21" t="s">
        <v>7</v>
      </c>
      <c r="K75" s="22">
        <f t="shared" si="11"/>
        <v>0</v>
      </c>
      <c r="L75" s="19">
        <f t="shared" ref="L75:L138" si="13">F75+K75</f>
        <v>165440</v>
      </c>
      <c r="M75" s="19">
        <f t="shared" ref="M75:M138" si="14">E75-L75</f>
        <v>0</v>
      </c>
    </row>
    <row r="76" spans="1:13" ht="17.100000000000001" customHeight="1" x14ac:dyDescent="0.25">
      <c r="A76" s="17" t="s">
        <v>20</v>
      </c>
      <c r="B76" s="17" t="s">
        <v>144</v>
      </c>
      <c r="C76" s="25" t="s">
        <v>145</v>
      </c>
      <c r="D76" s="17" t="s">
        <v>22</v>
      </c>
      <c r="E76" s="19">
        <v>107415</v>
      </c>
      <c r="F76" s="20">
        <v>107415</v>
      </c>
      <c r="G76" s="19">
        <f t="shared" si="12"/>
        <v>0</v>
      </c>
      <c r="H76" s="19">
        <v>0</v>
      </c>
      <c r="I76" s="19">
        <v>0</v>
      </c>
      <c r="J76" s="21" t="s">
        <v>7</v>
      </c>
      <c r="K76" s="22">
        <f t="shared" si="11"/>
        <v>0</v>
      </c>
      <c r="L76" s="19">
        <f t="shared" si="13"/>
        <v>107415</v>
      </c>
      <c r="M76" s="19">
        <f t="shared" si="14"/>
        <v>0</v>
      </c>
    </row>
    <row r="77" spans="1:13" ht="17.100000000000001" customHeight="1" x14ac:dyDescent="0.25">
      <c r="A77" s="17" t="s">
        <v>20</v>
      </c>
      <c r="B77" s="17" t="s">
        <v>146</v>
      </c>
      <c r="C77" s="25" t="s">
        <v>147</v>
      </c>
      <c r="D77" s="17" t="s">
        <v>22</v>
      </c>
      <c r="E77" s="19">
        <v>81840</v>
      </c>
      <c r="F77" s="20">
        <v>81840</v>
      </c>
      <c r="G77" s="19">
        <f t="shared" si="12"/>
        <v>0</v>
      </c>
      <c r="H77" s="19">
        <v>0</v>
      </c>
      <c r="I77" s="19">
        <v>0</v>
      </c>
      <c r="J77" s="21" t="s">
        <v>7</v>
      </c>
      <c r="K77" s="22">
        <f t="shared" si="11"/>
        <v>0</v>
      </c>
      <c r="L77" s="19">
        <f t="shared" si="13"/>
        <v>81840</v>
      </c>
      <c r="M77" s="19">
        <f t="shared" si="14"/>
        <v>0</v>
      </c>
    </row>
    <row r="78" spans="1:13" ht="17.100000000000001" customHeight="1" x14ac:dyDescent="0.25">
      <c r="A78" s="17" t="s">
        <v>20</v>
      </c>
      <c r="B78" s="17" t="s">
        <v>148</v>
      </c>
      <c r="C78" s="25" t="s">
        <v>149</v>
      </c>
      <c r="D78" s="17" t="s">
        <v>22</v>
      </c>
      <c r="E78" s="19">
        <v>122760</v>
      </c>
      <c r="F78" s="20">
        <v>122760</v>
      </c>
      <c r="G78" s="19">
        <f t="shared" si="12"/>
        <v>0</v>
      </c>
      <c r="H78" s="19">
        <v>0</v>
      </c>
      <c r="I78" s="19">
        <v>0</v>
      </c>
      <c r="J78" s="21" t="s">
        <v>7</v>
      </c>
      <c r="K78" s="22">
        <f t="shared" si="11"/>
        <v>0</v>
      </c>
      <c r="L78" s="19">
        <f t="shared" si="13"/>
        <v>122760</v>
      </c>
      <c r="M78" s="19">
        <f t="shared" si="14"/>
        <v>0</v>
      </c>
    </row>
    <row r="79" spans="1:13" ht="17.100000000000001" customHeight="1" x14ac:dyDescent="0.25">
      <c r="A79" s="17" t="s">
        <v>20</v>
      </c>
      <c r="B79" s="17" t="s">
        <v>150</v>
      </c>
      <c r="C79" s="25" t="s">
        <v>151</v>
      </c>
      <c r="D79" s="17" t="s">
        <v>22</v>
      </c>
      <c r="E79" s="19">
        <v>155100</v>
      </c>
      <c r="F79" s="20">
        <v>155100</v>
      </c>
      <c r="G79" s="19">
        <f t="shared" si="12"/>
        <v>0</v>
      </c>
      <c r="H79" s="19">
        <v>0</v>
      </c>
      <c r="I79" s="19">
        <v>0</v>
      </c>
      <c r="J79" s="21" t="s">
        <v>7</v>
      </c>
      <c r="K79" s="22">
        <f t="shared" si="11"/>
        <v>0</v>
      </c>
      <c r="L79" s="19">
        <f t="shared" si="13"/>
        <v>155100</v>
      </c>
      <c r="M79" s="19">
        <f t="shared" si="14"/>
        <v>0</v>
      </c>
    </row>
    <row r="80" spans="1:13" ht="17.100000000000001" customHeight="1" x14ac:dyDescent="0.25">
      <c r="A80" s="17" t="s">
        <v>20</v>
      </c>
      <c r="B80" s="17" t="s">
        <v>152</v>
      </c>
      <c r="C80" s="25" t="s">
        <v>153</v>
      </c>
      <c r="D80" s="17" t="s">
        <v>22</v>
      </c>
      <c r="E80" s="19">
        <v>327120</v>
      </c>
      <c r="F80" s="20">
        <v>327120</v>
      </c>
      <c r="G80" s="19">
        <f t="shared" si="12"/>
        <v>0</v>
      </c>
      <c r="H80" s="19">
        <v>0</v>
      </c>
      <c r="I80" s="19">
        <v>0</v>
      </c>
      <c r="J80" s="21" t="s">
        <v>7</v>
      </c>
      <c r="K80" s="22">
        <f t="shared" si="11"/>
        <v>0</v>
      </c>
      <c r="L80" s="19">
        <f t="shared" si="13"/>
        <v>327120</v>
      </c>
      <c r="M80" s="19">
        <f t="shared" si="14"/>
        <v>0</v>
      </c>
    </row>
    <row r="81" spans="1:13" ht="17.100000000000001" customHeight="1" x14ac:dyDescent="0.25">
      <c r="A81" s="17" t="s">
        <v>20</v>
      </c>
      <c r="B81" s="17" t="s">
        <v>154</v>
      </c>
      <c r="C81" s="25" t="s">
        <v>155</v>
      </c>
      <c r="D81" s="17" t="s">
        <v>22</v>
      </c>
      <c r="E81" s="19">
        <v>490680</v>
      </c>
      <c r="F81" s="20">
        <v>490680</v>
      </c>
      <c r="G81" s="19">
        <f t="shared" si="12"/>
        <v>0</v>
      </c>
      <c r="H81" s="19">
        <v>0</v>
      </c>
      <c r="I81" s="19">
        <v>0</v>
      </c>
      <c r="J81" s="21" t="s">
        <v>7</v>
      </c>
      <c r="K81" s="22">
        <f t="shared" si="11"/>
        <v>0</v>
      </c>
      <c r="L81" s="19">
        <f t="shared" si="13"/>
        <v>490680</v>
      </c>
      <c r="M81" s="19">
        <f t="shared" si="14"/>
        <v>0</v>
      </c>
    </row>
    <row r="82" spans="1:13" ht="17.100000000000001" customHeight="1" x14ac:dyDescent="0.25">
      <c r="A82" s="17" t="s">
        <v>20</v>
      </c>
      <c r="B82" s="17" t="s">
        <v>156</v>
      </c>
      <c r="C82" s="25" t="s">
        <v>157</v>
      </c>
      <c r="D82" s="17" t="s">
        <v>22</v>
      </c>
      <c r="E82" s="19">
        <v>917440</v>
      </c>
      <c r="F82" s="20">
        <v>917440</v>
      </c>
      <c r="G82" s="19">
        <f t="shared" si="12"/>
        <v>0</v>
      </c>
      <c r="H82" s="19">
        <v>0</v>
      </c>
      <c r="I82" s="19">
        <v>0</v>
      </c>
      <c r="J82" s="21" t="s">
        <v>7</v>
      </c>
      <c r="K82" s="22">
        <f t="shared" si="11"/>
        <v>0</v>
      </c>
      <c r="L82" s="19">
        <f t="shared" si="13"/>
        <v>917440</v>
      </c>
      <c r="M82" s="19">
        <f t="shared" si="14"/>
        <v>0</v>
      </c>
    </row>
    <row r="83" spans="1:13" ht="17.100000000000001" customHeight="1" x14ac:dyDescent="0.25">
      <c r="A83" s="17" t="s">
        <v>20</v>
      </c>
      <c r="B83" s="17" t="s">
        <v>158</v>
      </c>
      <c r="C83" s="25" t="s">
        <v>159</v>
      </c>
      <c r="D83" s="17" t="s">
        <v>22</v>
      </c>
      <c r="E83" s="19">
        <v>272600</v>
      </c>
      <c r="F83" s="20">
        <v>272600</v>
      </c>
      <c r="G83" s="19">
        <f t="shared" si="12"/>
        <v>0</v>
      </c>
      <c r="H83" s="19">
        <v>0</v>
      </c>
      <c r="I83" s="19">
        <v>0</v>
      </c>
      <c r="J83" s="21" t="s">
        <v>7</v>
      </c>
      <c r="K83" s="22">
        <f t="shared" si="11"/>
        <v>0</v>
      </c>
      <c r="L83" s="19">
        <f t="shared" si="13"/>
        <v>272600</v>
      </c>
      <c r="M83" s="19">
        <f t="shared" si="14"/>
        <v>0</v>
      </c>
    </row>
    <row r="84" spans="1:13" ht="17.100000000000001" customHeight="1" x14ac:dyDescent="0.25">
      <c r="A84" s="17" t="s">
        <v>20</v>
      </c>
      <c r="B84" s="17" t="s">
        <v>160</v>
      </c>
      <c r="C84" s="25" t="s">
        <v>159</v>
      </c>
      <c r="D84" s="17" t="s">
        <v>22</v>
      </c>
      <c r="E84" s="19">
        <v>223720</v>
      </c>
      <c r="F84" s="20">
        <v>223720</v>
      </c>
      <c r="G84" s="19">
        <f t="shared" si="12"/>
        <v>0</v>
      </c>
      <c r="H84" s="19">
        <v>0</v>
      </c>
      <c r="I84" s="19">
        <v>0</v>
      </c>
      <c r="J84" s="21" t="s">
        <v>7</v>
      </c>
      <c r="K84" s="22">
        <f t="shared" si="11"/>
        <v>0</v>
      </c>
      <c r="L84" s="19">
        <f t="shared" si="13"/>
        <v>223720</v>
      </c>
      <c r="M84" s="19">
        <f t="shared" si="14"/>
        <v>0</v>
      </c>
    </row>
    <row r="85" spans="1:13" ht="17.100000000000001" customHeight="1" x14ac:dyDescent="0.25">
      <c r="A85" s="17" t="s">
        <v>20</v>
      </c>
      <c r="B85" s="17" t="s">
        <v>161</v>
      </c>
      <c r="C85" s="25" t="s">
        <v>162</v>
      </c>
      <c r="D85" s="17" t="s">
        <v>22</v>
      </c>
      <c r="E85" s="19">
        <v>43240</v>
      </c>
      <c r="F85" s="20">
        <v>43240</v>
      </c>
      <c r="G85" s="19">
        <f t="shared" si="12"/>
        <v>0</v>
      </c>
      <c r="H85" s="19">
        <v>0</v>
      </c>
      <c r="I85" s="19">
        <v>0</v>
      </c>
      <c r="J85" s="21" t="s">
        <v>7</v>
      </c>
      <c r="K85" s="22">
        <f t="shared" si="11"/>
        <v>0</v>
      </c>
      <c r="L85" s="19">
        <f t="shared" si="13"/>
        <v>43240</v>
      </c>
      <c r="M85" s="19">
        <f t="shared" si="14"/>
        <v>0</v>
      </c>
    </row>
    <row r="86" spans="1:13" ht="17.100000000000001" customHeight="1" x14ac:dyDescent="0.25">
      <c r="A86" s="17" t="s">
        <v>20</v>
      </c>
      <c r="B86" s="17" t="s">
        <v>163</v>
      </c>
      <c r="C86" s="25" t="s">
        <v>162</v>
      </c>
      <c r="D86" s="17" t="s">
        <v>22</v>
      </c>
      <c r="E86" s="19">
        <v>33840</v>
      </c>
      <c r="F86" s="20">
        <v>33840</v>
      </c>
      <c r="G86" s="19">
        <f t="shared" si="12"/>
        <v>0</v>
      </c>
      <c r="H86" s="19">
        <v>0</v>
      </c>
      <c r="I86" s="19">
        <v>0</v>
      </c>
      <c r="J86" s="21" t="s">
        <v>7</v>
      </c>
      <c r="K86" s="22">
        <f t="shared" si="11"/>
        <v>0</v>
      </c>
      <c r="L86" s="19">
        <f t="shared" si="13"/>
        <v>33840</v>
      </c>
      <c r="M86" s="19">
        <f t="shared" si="14"/>
        <v>0</v>
      </c>
    </row>
    <row r="87" spans="1:13" ht="17.100000000000001" customHeight="1" x14ac:dyDescent="0.25">
      <c r="A87" s="17" t="s">
        <v>20</v>
      </c>
      <c r="B87" s="17" t="s">
        <v>164</v>
      </c>
      <c r="C87" s="25" t="s">
        <v>162</v>
      </c>
      <c r="D87" s="17" t="s">
        <v>22</v>
      </c>
      <c r="E87" s="19">
        <v>45120</v>
      </c>
      <c r="F87" s="20">
        <v>45120</v>
      </c>
      <c r="G87" s="19">
        <f t="shared" si="12"/>
        <v>0</v>
      </c>
      <c r="H87" s="19">
        <v>0</v>
      </c>
      <c r="I87" s="19">
        <v>0</v>
      </c>
      <c r="J87" s="21" t="s">
        <v>7</v>
      </c>
      <c r="K87" s="22">
        <f t="shared" si="11"/>
        <v>0</v>
      </c>
      <c r="L87" s="19">
        <f t="shared" si="13"/>
        <v>45120</v>
      </c>
      <c r="M87" s="19">
        <f t="shared" si="14"/>
        <v>0</v>
      </c>
    </row>
    <row r="88" spans="1:13" ht="17.100000000000001" customHeight="1" x14ac:dyDescent="0.25">
      <c r="A88" s="17" t="s">
        <v>20</v>
      </c>
      <c r="B88" s="17" t="s">
        <v>11</v>
      </c>
      <c r="C88" s="25" t="s">
        <v>26</v>
      </c>
      <c r="D88" s="17" t="s">
        <v>22</v>
      </c>
      <c r="E88" s="19">
        <v>229360</v>
      </c>
      <c r="F88" s="20">
        <v>229360</v>
      </c>
      <c r="G88" s="19">
        <f t="shared" si="12"/>
        <v>0</v>
      </c>
      <c r="H88" s="19">
        <v>0</v>
      </c>
      <c r="I88" s="19">
        <v>0</v>
      </c>
      <c r="J88" s="21" t="s">
        <v>7</v>
      </c>
      <c r="K88" s="22">
        <f t="shared" si="11"/>
        <v>0</v>
      </c>
      <c r="L88" s="19">
        <f t="shared" si="13"/>
        <v>229360</v>
      </c>
      <c r="M88" s="19">
        <f t="shared" si="14"/>
        <v>0</v>
      </c>
    </row>
    <row r="89" spans="1:13" ht="17.100000000000001" customHeight="1" x14ac:dyDescent="0.25">
      <c r="A89" s="17" t="s">
        <v>20</v>
      </c>
      <c r="B89" s="17" t="s">
        <v>168</v>
      </c>
      <c r="C89" s="25" t="s">
        <v>169</v>
      </c>
      <c r="D89" s="17" t="s">
        <v>167</v>
      </c>
      <c r="E89" s="19">
        <v>159500</v>
      </c>
      <c r="F89" s="20">
        <v>159500</v>
      </c>
      <c r="G89" s="19">
        <f t="shared" si="12"/>
        <v>0</v>
      </c>
      <c r="H89" s="19">
        <v>0</v>
      </c>
      <c r="I89" s="19">
        <v>0</v>
      </c>
      <c r="J89" s="21" t="s">
        <v>7</v>
      </c>
      <c r="K89" s="22">
        <f t="shared" si="11"/>
        <v>0</v>
      </c>
      <c r="L89" s="19">
        <f t="shared" si="13"/>
        <v>159500</v>
      </c>
      <c r="M89" s="19">
        <f t="shared" si="14"/>
        <v>0</v>
      </c>
    </row>
    <row r="90" spans="1:13" ht="17.100000000000001" customHeight="1" x14ac:dyDescent="0.25">
      <c r="A90" s="17" t="s">
        <v>20</v>
      </c>
      <c r="B90" s="17" t="s">
        <v>170</v>
      </c>
      <c r="C90" s="25" t="s">
        <v>171</v>
      </c>
      <c r="D90" s="17" t="s">
        <v>167</v>
      </c>
      <c r="E90" s="19">
        <v>291500</v>
      </c>
      <c r="F90" s="20">
        <v>291500</v>
      </c>
      <c r="G90" s="19">
        <f t="shared" si="12"/>
        <v>0</v>
      </c>
      <c r="H90" s="19">
        <v>0</v>
      </c>
      <c r="I90" s="19">
        <v>0</v>
      </c>
      <c r="J90" s="21" t="s">
        <v>7</v>
      </c>
      <c r="K90" s="22">
        <f t="shared" si="11"/>
        <v>0</v>
      </c>
      <c r="L90" s="19">
        <f t="shared" si="13"/>
        <v>291500</v>
      </c>
      <c r="M90" s="19">
        <f t="shared" si="14"/>
        <v>0</v>
      </c>
    </row>
    <row r="91" spans="1:13" ht="17.100000000000001" customHeight="1" x14ac:dyDescent="0.25">
      <c r="A91" s="17" t="s">
        <v>20</v>
      </c>
      <c r="B91" s="17" t="s">
        <v>172</v>
      </c>
      <c r="C91" s="25" t="s">
        <v>173</v>
      </c>
      <c r="D91" s="17" t="s">
        <v>167</v>
      </c>
      <c r="E91" s="19">
        <v>6760000</v>
      </c>
      <c r="F91" s="20">
        <v>6760000</v>
      </c>
      <c r="G91" s="19">
        <f t="shared" si="12"/>
        <v>0</v>
      </c>
      <c r="H91" s="19">
        <v>0</v>
      </c>
      <c r="I91" s="19">
        <v>0</v>
      </c>
      <c r="J91" s="21" t="s">
        <v>7</v>
      </c>
      <c r="K91" s="22">
        <f t="shared" si="11"/>
        <v>0</v>
      </c>
      <c r="L91" s="19">
        <f t="shared" si="13"/>
        <v>6760000</v>
      </c>
      <c r="M91" s="19">
        <f t="shared" si="14"/>
        <v>0</v>
      </c>
    </row>
    <row r="92" spans="1:13" ht="17.100000000000001" customHeight="1" x14ac:dyDescent="0.25">
      <c r="A92" s="17" t="s">
        <v>20</v>
      </c>
      <c r="B92" s="17" t="s">
        <v>174</v>
      </c>
      <c r="C92" s="25" t="s">
        <v>175</v>
      </c>
      <c r="D92" s="17" t="s">
        <v>167</v>
      </c>
      <c r="E92" s="19">
        <v>148500</v>
      </c>
      <c r="F92" s="20">
        <v>148500</v>
      </c>
      <c r="G92" s="19">
        <f t="shared" si="12"/>
        <v>0</v>
      </c>
      <c r="H92" s="19">
        <v>0</v>
      </c>
      <c r="I92" s="19">
        <v>0</v>
      </c>
      <c r="J92" s="21" t="s">
        <v>7</v>
      </c>
      <c r="K92" s="22">
        <f t="shared" si="11"/>
        <v>0</v>
      </c>
      <c r="L92" s="19">
        <f t="shared" si="13"/>
        <v>148500</v>
      </c>
      <c r="M92" s="19">
        <f t="shared" si="14"/>
        <v>0</v>
      </c>
    </row>
    <row r="93" spans="1:13" ht="17.100000000000001" customHeight="1" x14ac:dyDescent="0.25">
      <c r="A93" s="17" t="s">
        <v>20</v>
      </c>
      <c r="B93" s="17" t="s">
        <v>176</v>
      </c>
      <c r="C93" s="25" t="s">
        <v>175</v>
      </c>
      <c r="D93" s="17" t="s">
        <v>167</v>
      </c>
      <c r="E93" s="19">
        <v>594000</v>
      </c>
      <c r="F93" s="20">
        <v>594000</v>
      </c>
      <c r="G93" s="19">
        <f t="shared" si="12"/>
        <v>0</v>
      </c>
      <c r="H93" s="19">
        <v>0</v>
      </c>
      <c r="I93" s="19">
        <v>0</v>
      </c>
      <c r="J93" s="21" t="s">
        <v>7</v>
      </c>
      <c r="K93" s="22">
        <f t="shared" si="11"/>
        <v>0</v>
      </c>
      <c r="L93" s="19">
        <f t="shared" si="13"/>
        <v>594000</v>
      </c>
      <c r="M93" s="19">
        <f t="shared" si="14"/>
        <v>0</v>
      </c>
    </row>
    <row r="94" spans="1:13" ht="17.100000000000001" customHeight="1" x14ac:dyDescent="0.25">
      <c r="A94" s="17" t="s">
        <v>20</v>
      </c>
      <c r="B94" s="17" t="s">
        <v>177</v>
      </c>
      <c r="C94" s="25" t="s">
        <v>178</v>
      </c>
      <c r="D94" s="17" t="s">
        <v>167</v>
      </c>
      <c r="E94" s="19">
        <v>148500</v>
      </c>
      <c r="F94" s="20">
        <v>148500</v>
      </c>
      <c r="G94" s="19">
        <f t="shared" si="12"/>
        <v>0</v>
      </c>
      <c r="H94" s="19">
        <v>0</v>
      </c>
      <c r="I94" s="19">
        <v>0</v>
      </c>
      <c r="J94" s="21" t="s">
        <v>7</v>
      </c>
      <c r="K94" s="22">
        <f t="shared" si="11"/>
        <v>0</v>
      </c>
      <c r="L94" s="19">
        <f t="shared" si="13"/>
        <v>148500</v>
      </c>
      <c r="M94" s="19">
        <f t="shared" si="14"/>
        <v>0</v>
      </c>
    </row>
    <row r="95" spans="1:13" ht="17.100000000000001" customHeight="1" x14ac:dyDescent="0.25">
      <c r="A95" s="17" t="s">
        <v>20</v>
      </c>
      <c r="B95" s="17" t="s">
        <v>179</v>
      </c>
      <c r="C95" s="25" t="s">
        <v>180</v>
      </c>
      <c r="D95" s="17" t="s">
        <v>167</v>
      </c>
      <c r="E95" s="19">
        <v>257400</v>
      </c>
      <c r="F95" s="20">
        <v>257400</v>
      </c>
      <c r="G95" s="19">
        <f t="shared" si="12"/>
        <v>0</v>
      </c>
      <c r="H95" s="19">
        <v>0</v>
      </c>
      <c r="I95" s="19">
        <v>0</v>
      </c>
      <c r="J95" s="21" t="s">
        <v>7</v>
      </c>
      <c r="K95" s="22">
        <f t="shared" si="11"/>
        <v>0</v>
      </c>
      <c r="L95" s="19">
        <f t="shared" si="13"/>
        <v>257400</v>
      </c>
      <c r="M95" s="19">
        <f t="shared" si="14"/>
        <v>0</v>
      </c>
    </row>
    <row r="96" spans="1:13" ht="17.100000000000001" customHeight="1" x14ac:dyDescent="0.25">
      <c r="A96" s="17" t="s">
        <v>20</v>
      </c>
      <c r="B96" s="17" t="s">
        <v>181</v>
      </c>
      <c r="C96" s="25" t="s">
        <v>182</v>
      </c>
      <c r="D96" s="17" t="s">
        <v>167</v>
      </c>
      <c r="E96" s="19">
        <v>22000</v>
      </c>
      <c r="F96" s="20">
        <v>22000</v>
      </c>
      <c r="G96" s="19">
        <f t="shared" si="12"/>
        <v>0</v>
      </c>
      <c r="H96" s="19">
        <v>0</v>
      </c>
      <c r="I96" s="19">
        <v>0</v>
      </c>
      <c r="J96" s="21" t="s">
        <v>7</v>
      </c>
      <c r="K96" s="22">
        <f t="shared" si="11"/>
        <v>0</v>
      </c>
      <c r="L96" s="19">
        <f t="shared" si="13"/>
        <v>22000</v>
      </c>
      <c r="M96" s="19">
        <f t="shared" si="14"/>
        <v>0</v>
      </c>
    </row>
    <row r="97" spans="1:13" ht="17.100000000000001" customHeight="1" x14ac:dyDescent="0.25">
      <c r="A97" s="17" t="s">
        <v>20</v>
      </c>
      <c r="B97" s="17" t="s">
        <v>183</v>
      </c>
      <c r="C97" s="25" t="s">
        <v>184</v>
      </c>
      <c r="D97" s="17" t="s">
        <v>167</v>
      </c>
      <c r="E97" s="19">
        <v>4510000</v>
      </c>
      <c r="F97" s="20">
        <v>4510000</v>
      </c>
      <c r="G97" s="19">
        <f t="shared" si="12"/>
        <v>0</v>
      </c>
      <c r="H97" s="19">
        <v>0</v>
      </c>
      <c r="I97" s="19">
        <v>0</v>
      </c>
      <c r="J97" s="21" t="s">
        <v>7</v>
      </c>
      <c r="K97" s="22">
        <f t="shared" si="11"/>
        <v>0</v>
      </c>
      <c r="L97" s="19">
        <f t="shared" si="13"/>
        <v>4510000</v>
      </c>
      <c r="M97" s="19">
        <f t="shared" si="14"/>
        <v>0</v>
      </c>
    </row>
    <row r="98" spans="1:13" ht="17.100000000000001" customHeight="1" x14ac:dyDescent="0.25">
      <c r="A98" s="17" t="s">
        <v>20</v>
      </c>
      <c r="B98" s="17" t="s">
        <v>165</v>
      </c>
      <c r="C98" s="25" t="s">
        <v>166</v>
      </c>
      <c r="D98" s="17" t="s">
        <v>167</v>
      </c>
      <c r="E98" s="19">
        <v>836000</v>
      </c>
      <c r="F98" s="20">
        <v>836000</v>
      </c>
      <c r="G98" s="19">
        <f t="shared" si="12"/>
        <v>0</v>
      </c>
      <c r="H98" s="19">
        <v>0</v>
      </c>
      <c r="I98" s="19">
        <v>0</v>
      </c>
      <c r="J98" s="21" t="s">
        <v>7</v>
      </c>
      <c r="K98" s="22">
        <f t="shared" si="11"/>
        <v>0</v>
      </c>
      <c r="L98" s="19">
        <f t="shared" si="13"/>
        <v>836000</v>
      </c>
      <c r="M98" s="19">
        <f t="shared" si="14"/>
        <v>0</v>
      </c>
    </row>
    <row r="99" spans="1:13" ht="17.100000000000001" customHeight="1" x14ac:dyDescent="0.25">
      <c r="A99" s="17" t="s">
        <v>20</v>
      </c>
      <c r="B99" s="17" t="s">
        <v>185</v>
      </c>
      <c r="C99" s="25" t="s">
        <v>186</v>
      </c>
      <c r="D99" s="17" t="s">
        <v>187</v>
      </c>
      <c r="E99" s="19">
        <v>4500000</v>
      </c>
      <c r="F99" s="20">
        <v>4500000</v>
      </c>
      <c r="G99" s="19">
        <f t="shared" si="12"/>
        <v>0</v>
      </c>
      <c r="H99" s="19">
        <v>0</v>
      </c>
      <c r="I99" s="19">
        <v>0</v>
      </c>
      <c r="J99" s="21" t="s">
        <v>7</v>
      </c>
      <c r="K99" s="22">
        <f t="shared" si="11"/>
        <v>0</v>
      </c>
      <c r="L99" s="19">
        <f t="shared" si="13"/>
        <v>4500000</v>
      </c>
      <c r="M99" s="19">
        <f t="shared" si="14"/>
        <v>0</v>
      </c>
    </row>
    <row r="100" spans="1:13" ht="17.100000000000001" customHeight="1" x14ac:dyDescent="0.25">
      <c r="A100" s="17" t="s">
        <v>20</v>
      </c>
      <c r="B100" s="17" t="s">
        <v>188</v>
      </c>
      <c r="C100" s="25" t="s">
        <v>189</v>
      </c>
      <c r="D100" s="17" t="s">
        <v>190</v>
      </c>
      <c r="E100" s="19">
        <v>3474970</v>
      </c>
      <c r="F100" s="20">
        <v>3474970</v>
      </c>
      <c r="G100" s="19">
        <f t="shared" si="12"/>
        <v>0</v>
      </c>
      <c r="H100" s="19">
        <v>0</v>
      </c>
      <c r="I100" s="19">
        <v>0</v>
      </c>
      <c r="J100" s="21" t="s">
        <v>7</v>
      </c>
      <c r="K100" s="22">
        <f t="shared" si="11"/>
        <v>0</v>
      </c>
      <c r="L100" s="19">
        <f t="shared" si="13"/>
        <v>3474970</v>
      </c>
      <c r="M100" s="19">
        <f t="shared" si="14"/>
        <v>0</v>
      </c>
    </row>
    <row r="101" spans="1:13" ht="17.100000000000001" customHeight="1" x14ac:dyDescent="0.25">
      <c r="A101" s="17" t="s">
        <v>20</v>
      </c>
      <c r="B101" s="17" t="s">
        <v>191</v>
      </c>
      <c r="C101" s="25" t="s">
        <v>192</v>
      </c>
      <c r="D101" s="17" t="s">
        <v>190</v>
      </c>
      <c r="E101" s="19">
        <v>1951480</v>
      </c>
      <c r="F101" s="20">
        <v>1951480</v>
      </c>
      <c r="G101" s="19">
        <f t="shared" si="12"/>
        <v>0</v>
      </c>
      <c r="H101" s="19">
        <v>0</v>
      </c>
      <c r="I101" s="19">
        <v>0</v>
      </c>
      <c r="J101" s="21" t="s">
        <v>7</v>
      </c>
      <c r="K101" s="22">
        <f t="shared" si="11"/>
        <v>0</v>
      </c>
      <c r="L101" s="19">
        <f t="shared" si="13"/>
        <v>1951480</v>
      </c>
      <c r="M101" s="19">
        <f t="shared" si="14"/>
        <v>0</v>
      </c>
    </row>
    <row r="102" spans="1:13" ht="17.100000000000001" customHeight="1" x14ac:dyDescent="0.25">
      <c r="A102" s="17" t="s">
        <v>20</v>
      </c>
      <c r="B102" s="17" t="s">
        <v>193</v>
      </c>
      <c r="C102" s="25" t="s">
        <v>194</v>
      </c>
      <c r="D102" s="17" t="s">
        <v>195</v>
      </c>
      <c r="E102" s="19">
        <v>729300</v>
      </c>
      <c r="F102" s="20">
        <v>729300</v>
      </c>
      <c r="G102" s="19">
        <f t="shared" si="12"/>
        <v>0</v>
      </c>
      <c r="H102" s="19">
        <v>0</v>
      </c>
      <c r="I102" s="19">
        <v>0</v>
      </c>
      <c r="J102" s="21" t="s">
        <v>7</v>
      </c>
      <c r="K102" s="22">
        <f t="shared" si="11"/>
        <v>0</v>
      </c>
      <c r="L102" s="19">
        <f t="shared" si="13"/>
        <v>729300</v>
      </c>
      <c r="M102" s="19">
        <f t="shared" si="14"/>
        <v>0</v>
      </c>
    </row>
    <row r="103" spans="1:13" ht="17.100000000000001" customHeight="1" x14ac:dyDescent="0.25">
      <c r="A103" s="17" t="s">
        <v>20</v>
      </c>
      <c r="B103" s="17" t="s">
        <v>198</v>
      </c>
      <c r="C103" s="25" t="s">
        <v>199</v>
      </c>
      <c r="D103" s="17" t="s">
        <v>197</v>
      </c>
      <c r="E103" s="19">
        <v>544320</v>
      </c>
      <c r="F103" s="20">
        <v>544320</v>
      </c>
      <c r="G103" s="19">
        <f t="shared" si="12"/>
        <v>0</v>
      </c>
      <c r="H103" s="19">
        <v>0</v>
      </c>
      <c r="I103" s="19">
        <v>0</v>
      </c>
      <c r="J103" s="21" t="s">
        <v>7</v>
      </c>
      <c r="K103" s="22">
        <f t="shared" si="11"/>
        <v>0</v>
      </c>
      <c r="L103" s="19">
        <f t="shared" si="13"/>
        <v>544320</v>
      </c>
      <c r="M103" s="19">
        <f t="shared" si="14"/>
        <v>0</v>
      </c>
    </row>
    <row r="104" spans="1:13" ht="17.100000000000001" customHeight="1" x14ac:dyDescent="0.25">
      <c r="A104" s="17" t="s">
        <v>20</v>
      </c>
      <c r="B104" s="17" t="s">
        <v>200</v>
      </c>
      <c r="C104" s="25" t="s">
        <v>201</v>
      </c>
      <c r="D104" s="17" t="s">
        <v>197</v>
      </c>
      <c r="E104" s="19">
        <v>14484960</v>
      </c>
      <c r="F104" s="20">
        <v>14484960</v>
      </c>
      <c r="G104" s="19">
        <f t="shared" si="12"/>
        <v>0</v>
      </c>
      <c r="H104" s="19">
        <v>0</v>
      </c>
      <c r="I104" s="19">
        <v>0</v>
      </c>
      <c r="J104" s="21" t="s">
        <v>7</v>
      </c>
      <c r="K104" s="22">
        <f t="shared" si="11"/>
        <v>0</v>
      </c>
      <c r="L104" s="19">
        <f t="shared" si="13"/>
        <v>14484960</v>
      </c>
      <c r="M104" s="19">
        <f t="shared" si="14"/>
        <v>0</v>
      </c>
    </row>
    <row r="105" spans="1:13" ht="17.100000000000001" customHeight="1" x14ac:dyDescent="0.25">
      <c r="A105" s="17" t="s">
        <v>20</v>
      </c>
      <c r="B105" s="17" t="s">
        <v>202</v>
      </c>
      <c r="C105" s="25" t="s">
        <v>203</v>
      </c>
      <c r="D105" s="17" t="s">
        <v>204</v>
      </c>
      <c r="E105" s="19">
        <v>612000</v>
      </c>
      <c r="F105" s="20">
        <v>612000</v>
      </c>
      <c r="G105" s="19">
        <f t="shared" si="12"/>
        <v>0</v>
      </c>
      <c r="H105" s="19">
        <v>0</v>
      </c>
      <c r="I105" s="19">
        <v>0</v>
      </c>
      <c r="J105" s="21" t="s">
        <v>7</v>
      </c>
      <c r="K105" s="22">
        <f t="shared" si="11"/>
        <v>0</v>
      </c>
      <c r="L105" s="19">
        <f t="shared" si="13"/>
        <v>612000</v>
      </c>
      <c r="M105" s="19">
        <f t="shared" si="14"/>
        <v>0</v>
      </c>
    </row>
    <row r="106" spans="1:13" ht="17.100000000000001" customHeight="1" x14ac:dyDescent="0.25">
      <c r="A106" s="17" t="s">
        <v>20</v>
      </c>
      <c r="B106" s="17" t="s">
        <v>209</v>
      </c>
      <c r="C106" s="25" t="s">
        <v>210</v>
      </c>
      <c r="D106" s="17" t="s">
        <v>208</v>
      </c>
      <c r="E106" s="19">
        <v>545600</v>
      </c>
      <c r="F106" s="20">
        <v>545600</v>
      </c>
      <c r="G106" s="19">
        <f t="shared" si="12"/>
        <v>0</v>
      </c>
      <c r="H106" s="19">
        <v>0</v>
      </c>
      <c r="I106" s="19">
        <v>0</v>
      </c>
      <c r="J106" s="21" t="s">
        <v>7</v>
      </c>
      <c r="K106" s="22">
        <f t="shared" si="11"/>
        <v>0</v>
      </c>
      <c r="L106" s="19">
        <f t="shared" si="13"/>
        <v>545600</v>
      </c>
      <c r="M106" s="19">
        <f t="shared" si="14"/>
        <v>0</v>
      </c>
    </row>
    <row r="107" spans="1:13" ht="17.100000000000001" customHeight="1" x14ac:dyDescent="0.25">
      <c r="A107" s="17" t="s">
        <v>20</v>
      </c>
      <c r="B107" s="17" t="s">
        <v>211</v>
      </c>
      <c r="C107" s="25" t="s">
        <v>212</v>
      </c>
      <c r="D107" s="17" t="s">
        <v>208</v>
      </c>
      <c r="E107" s="19">
        <v>453600</v>
      </c>
      <c r="F107" s="20">
        <v>453600</v>
      </c>
      <c r="G107" s="19">
        <f t="shared" si="12"/>
        <v>0</v>
      </c>
      <c r="H107" s="19">
        <v>0</v>
      </c>
      <c r="I107" s="19">
        <v>0</v>
      </c>
      <c r="J107" s="21" t="s">
        <v>7</v>
      </c>
      <c r="K107" s="22">
        <f t="shared" si="11"/>
        <v>0</v>
      </c>
      <c r="L107" s="19">
        <f t="shared" si="13"/>
        <v>453600</v>
      </c>
      <c r="M107" s="19">
        <f t="shared" si="14"/>
        <v>0</v>
      </c>
    </row>
    <row r="108" spans="1:13" ht="17.100000000000001" customHeight="1" x14ac:dyDescent="0.25">
      <c r="A108" s="17" t="s">
        <v>20</v>
      </c>
      <c r="B108" s="17" t="s">
        <v>215</v>
      </c>
      <c r="C108" s="25" t="s">
        <v>216</v>
      </c>
      <c r="D108" s="17" t="s">
        <v>217</v>
      </c>
      <c r="E108" s="19">
        <v>5945000</v>
      </c>
      <c r="F108" s="20">
        <v>5945000</v>
      </c>
      <c r="G108" s="19">
        <f t="shared" si="12"/>
        <v>0</v>
      </c>
      <c r="H108" s="19">
        <v>0</v>
      </c>
      <c r="I108" s="19">
        <v>0</v>
      </c>
      <c r="J108" s="21" t="s">
        <v>7</v>
      </c>
      <c r="K108" s="22">
        <f t="shared" si="11"/>
        <v>0</v>
      </c>
      <c r="L108" s="19">
        <f t="shared" si="13"/>
        <v>5945000</v>
      </c>
      <c r="M108" s="19">
        <f t="shared" si="14"/>
        <v>0</v>
      </c>
    </row>
    <row r="109" spans="1:13" ht="17.100000000000001" customHeight="1" x14ac:dyDescent="0.25">
      <c r="A109" s="17" t="s">
        <v>20</v>
      </c>
      <c r="B109" s="17" t="s">
        <v>218</v>
      </c>
      <c r="C109" s="25" t="s">
        <v>219</v>
      </c>
      <c r="D109" s="17" t="s">
        <v>220</v>
      </c>
      <c r="E109" s="19">
        <v>145000</v>
      </c>
      <c r="F109" s="20">
        <v>145000</v>
      </c>
      <c r="G109" s="19">
        <f t="shared" si="12"/>
        <v>0</v>
      </c>
      <c r="H109" s="19">
        <v>0</v>
      </c>
      <c r="I109" s="19">
        <v>0</v>
      </c>
      <c r="J109" s="21" t="s">
        <v>7</v>
      </c>
      <c r="K109" s="22">
        <f t="shared" si="11"/>
        <v>0</v>
      </c>
      <c r="L109" s="19">
        <f t="shared" si="13"/>
        <v>145000</v>
      </c>
      <c r="M109" s="19">
        <f t="shared" si="14"/>
        <v>0</v>
      </c>
    </row>
    <row r="110" spans="1:13" ht="17.100000000000001" customHeight="1" x14ac:dyDescent="0.25">
      <c r="A110" s="17" t="s">
        <v>20</v>
      </c>
      <c r="B110" s="17" t="s">
        <v>222</v>
      </c>
      <c r="C110" s="25" t="s">
        <v>223</v>
      </c>
      <c r="D110" s="17" t="s">
        <v>224</v>
      </c>
      <c r="E110" s="19">
        <v>2381700</v>
      </c>
      <c r="F110" s="20">
        <v>2381700</v>
      </c>
      <c r="G110" s="19">
        <f t="shared" si="12"/>
        <v>0</v>
      </c>
      <c r="H110" s="19">
        <v>0</v>
      </c>
      <c r="I110" s="19">
        <v>0</v>
      </c>
      <c r="J110" s="21" t="s">
        <v>7</v>
      </c>
      <c r="K110" s="22">
        <f t="shared" si="11"/>
        <v>0</v>
      </c>
      <c r="L110" s="19">
        <f t="shared" si="13"/>
        <v>2381700</v>
      </c>
      <c r="M110" s="19">
        <f t="shared" si="14"/>
        <v>0</v>
      </c>
    </row>
    <row r="111" spans="1:13" ht="17.100000000000001" customHeight="1" x14ac:dyDescent="0.25">
      <c r="A111" s="17" t="s">
        <v>20</v>
      </c>
      <c r="B111" s="17" t="s">
        <v>225</v>
      </c>
      <c r="C111" s="25" t="s">
        <v>223</v>
      </c>
      <c r="D111" s="17" t="s">
        <v>226</v>
      </c>
      <c r="E111" s="19">
        <v>2456800</v>
      </c>
      <c r="F111" s="20">
        <v>2456800</v>
      </c>
      <c r="G111" s="19">
        <f t="shared" si="12"/>
        <v>0</v>
      </c>
      <c r="H111" s="19">
        <v>0</v>
      </c>
      <c r="I111" s="19">
        <v>0</v>
      </c>
      <c r="J111" s="21" t="s">
        <v>7</v>
      </c>
      <c r="K111" s="22">
        <f t="shared" si="11"/>
        <v>0</v>
      </c>
      <c r="L111" s="19">
        <f t="shared" si="13"/>
        <v>2456800</v>
      </c>
      <c r="M111" s="19">
        <f t="shared" si="14"/>
        <v>0</v>
      </c>
    </row>
    <row r="112" spans="1:13" ht="17.100000000000001" customHeight="1" x14ac:dyDescent="0.25">
      <c r="A112" s="17" t="s">
        <v>20</v>
      </c>
      <c r="B112" s="17" t="s">
        <v>227</v>
      </c>
      <c r="C112" s="25" t="s">
        <v>228</v>
      </c>
      <c r="D112" s="17" t="s">
        <v>229</v>
      </c>
      <c r="E112" s="19">
        <v>550000</v>
      </c>
      <c r="F112" s="20">
        <v>550000</v>
      </c>
      <c r="G112" s="19">
        <f t="shared" si="12"/>
        <v>0</v>
      </c>
      <c r="H112" s="19">
        <v>0</v>
      </c>
      <c r="I112" s="19">
        <v>0</v>
      </c>
      <c r="J112" s="21" t="s">
        <v>7</v>
      </c>
      <c r="K112" s="22">
        <f t="shared" si="11"/>
        <v>0</v>
      </c>
      <c r="L112" s="19">
        <f t="shared" si="13"/>
        <v>550000</v>
      </c>
      <c r="M112" s="19">
        <f t="shared" si="14"/>
        <v>0</v>
      </c>
    </row>
    <row r="113" spans="1:13" ht="17.100000000000001" customHeight="1" x14ac:dyDescent="0.25">
      <c r="A113" s="17" t="s">
        <v>20</v>
      </c>
      <c r="B113" s="17" t="s">
        <v>230</v>
      </c>
      <c r="C113" s="25" t="s">
        <v>231</v>
      </c>
      <c r="D113" s="17" t="s">
        <v>229</v>
      </c>
      <c r="E113" s="19">
        <v>200200</v>
      </c>
      <c r="F113" s="20">
        <v>200200</v>
      </c>
      <c r="G113" s="19">
        <f t="shared" si="12"/>
        <v>0</v>
      </c>
      <c r="H113" s="19">
        <v>0</v>
      </c>
      <c r="I113" s="19">
        <v>0</v>
      </c>
      <c r="J113" s="21" t="s">
        <v>7</v>
      </c>
      <c r="K113" s="22">
        <f t="shared" si="11"/>
        <v>0</v>
      </c>
      <c r="L113" s="19">
        <f t="shared" si="13"/>
        <v>200200</v>
      </c>
      <c r="M113" s="19">
        <f t="shared" si="14"/>
        <v>0</v>
      </c>
    </row>
    <row r="114" spans="1:13" ht="17.100000000000001" customHeight="1" x14ac:dyDescent="0.25">
      <c r="A114" s="17" t="s">
        <v>20</v>
      </c>
      <c r="B114" s="17" t="s">
        <v>232</v>
      </c>
      <c r="C114" s="25" t="s">
        <v>233</v>
      </c>
      <c r="D114" s="17" t="s">
        <v>234</v>
      </c>
      <c r="E114" s="19">
        <v>253000</v>
      </c>
      <c r="F114" s="20">
        <v>253000</v>
      </c>
      <c r="G114" s="19">
        <f t="shared" si="12"/>
        <v>0</v>
      </c>
      <c r="H114" s="19">
        <v>0</v>
      </c>
      <c r="I114" s="19">
        <v>0</v>
      </c>
      <c r="J114" s="21" t="s">
        <v>7</v>
      </c>
      <c r="K114" s="22">
        <f t="shared" si="11"/>
        <v>0</v>
      </c>
      <c r="L114" s="19">
        <f t="shared" si="13"/>
        <v>253000</v>
      </c>
      <c r="M114" s="19">
        <f t="shared" si="14"/>
        <v>0</v>
      </c>
    </row>
    <row r="115" spans="1:13" ht="17.100000000000001" customHeight="1" x14ac:dyDescent="0.25">
      <c r="A115" s="17" t="s">
        <v>20</v>
      </c>
      <c r="B115" s="17" t="s">
        <v>235</v>
      </c>
      <c r="C115" s="25" t="s">
        <v>236</v>
      </c>
      <c r="D115" s="17" t="s">
        <v>237</v>
      </c>
      <c r="E115" s="19">
        <v>330000</v>
      </c>
      <c r="F115" s="20">
        <v>330000</v>
      </c>
      <c r="G115" s="19">
        <f t="shared" si="12"/>
        <v>0</v>
      </c>
      <c r="H115" s="19">
        <v>0</v>
      </c>
      <c r="I115" s="19">
        <v>0</v>
      </c>
      <c r="J115" s="21" t="s">
        <v>7</v>
      </c>
      <c r="K115" s="22">
        <f t="shared" si="11"/>
        <v>0</v>
      </c>
      <c r="L115" s="19">
        <f t="shared" si="13"/>
        <v>330000</v>
      </c>
      <c r="M115" s="19">
        <f t="shared" si="14"/>
        <v>0</v>
      </c>
    </row>
    <row r="116" spans="1:13" ht="17.100000000000001" customHeight="1" x14ac:dyDescent="0.25">
      <c r="A116" s="17" t="s">
        <v>20</v>
      </c>
      <c r="B116" s="17" t="s">
        <v>238</v>
      </c>
      <c r="C116" s="25" t="s">
        <v>239</v>
      </c>
      <c r="D116" s="17" t="s">
        <v>237</v>
      </c>
      <c r="E116" s="19">
        <v>2492600</v>
      </c>
      <c r="F116" s="20">
        <v>2492600</v>
      </c>
      <c r="G116" s="19">
        <f t="shared" si="12"/>
        <v>0</v>
      </c>
      <c r="H116" s="19">
        <v>0</v>
      </c>
      <c r="I116" s="19">
        <v>0</v>
      </c>
      <c r="J116" s="21" t="s">
        <v>7</v>
      </c>
      <c r="K116" s="22">
        <f t="shared" si="11"/>
        <v>0</v>
      </c>
      <c r="L116" s="19">
        <f t="shared" si="13"/>
        <v>2492600</v>
      </c>
      <c r="M116" s="19">
        <f t="shared" si="14"/>
        <v>0</v>
      </c>
    </row>
    <row r="117" spans="1:13" ht="17.100000000000001" customHeight="1" x14ac:dyDescent="0.25">
      <c r="A117" s="17" t="s">
        <v>20</v>
      </c>
      <c r="B117" s="17" t="s">
        <v>240</v>
      </c>
      <c r="C117" s="25" t="s">
        <v>241</v>
      </c>
      <c r="D117" s="17" t="s">
        <v>242</v>
      </c>
      <c r="E117" s="19">
        <v>1113200</v>
      </c>
      <c r="F117" s="20">
        <v>1113200</v>
      </c>
      <c r="G117" s="19">
        <f t="shared" si="12"/>
        <v>0</v>
      </c>
      <c r="H117" s="19">
        <v>0</v>
      </c>
      <c r="I117" s="19">
        <v>0</v>
      </c>
      <c r="J117" s="21" t="s">
        <v>7</v>
      </c>
      <c r="K117" s="22">
        <f t="shared" si="11"/>
        <v>0</v>
      </c>
      <c r="L117" s="19">
        <f t="shared" si="13"/>
        <v>1113200</v>
      </c>
      <c r="M117" s="19">
        <f t="shared" si="14"/>
        <v>0</v>
      </c>
    </row>
    <row r="118" spans="1:13" ht="17.100000000000001" customHeight="1" x14ac:dyDescent="0.25">
      <c r="A118" s="17" t="s">
        <v>20</v>
      </c>
      <c r="B118" s="17" t="s">
        <v>243</v>
      </c>
      <c r="C118" s="25" t="s">
        <v>244</v>
      </c>
      <c r="D118" s="17" t="s">
        <v>242</v>
      </c>
      <c r="E118" s="19">
        <v>865000</v>
      </c>
      <c r="F118" s="20">
        <v>865000</v>
      </c>
      <c r="G118" s="19">
        <f t="shared" si="12"/>
        <v>0</v>
      </c>
      <c r="H118" s="19">
        <v>0</v>
      </c>
      <c r="I118" s="19">
        <v>0</v>
      </c>
      <c r="J118" s="21" t="s">
        <v>7</v>
      </c>
      <c r="K118" s="22">
        <f t="shared" si="11"/>
        <v>0</v>
      </c>
      <c r="L118" s="19">
        <f t="shared" si="13"/>
        <v>865000</v>
      </c>
      <c r="M118" s="19">
        <f t="shared" si="14"/>
        <v>0</v>
      </c>
    </row>
    <row r="119" spans="1:13" ht="17.100000000000001" customHeight="1" x14ac:dyDescent="0.25">
      <c r="A119" s="17" t="s">
        <v>20</v>
      </c>
      <c r="B119" s="17" t="s">
        <v>248</v>
      </c>
      <c r="C119" s="25" t="s">
        <v>249</v>
      </c>
      <c r="D119" s="17" t="s">
        <v>246</v>
      </c>
      <c r="E119" s="19">
        <v>577940</v>
      </c>
      <c r="F119" s="20">
        <v>577940</v>
      </c>
      <c r="G119" s="19">
        <f t="shared" si="12"/>
        <v>0</v>
      </c>
      <c r="H119" s="19">
        <v>0</v>
      </c>
      <c r="I119" s="19">
        <v>0</v>
      </c>
      <c r="J119" s="21" t="s">
        <v>7</v>
      </c>
      <c r="K119" s="22">
        <f t="shared" si="11"/>
        <v>0</v>
      </c>
      <c r="L119" s="19">
        <f t="shared" si="13"/>
        <v>577940</v>
      </c>
      <c r="M119" s="19">
        <f t="shared" si="14"/>
        <v>0</v>
      </c>
    </row>
    <row r="120" spans="1:13" ht="17.100000000000001" customHeight="1" x14ac:dyDescent="0.25">
      <c r="A120" s="17" t="s">
        <v>20</v>
      </c>
      <c r="B120" s="17" t="s">
        <v>250</v>
      </c>
      <c r="C120" s="25" t="s">
        <v>251</v>
      </c>
      <c r="D120" s="17" t="s">
        <v>252</v>
      </c>
      <c r="E120" s="19">
        <v>1122000</v>
      </c>
      <c r="F120" s="20">
        <v>1122000</v>
      </c>
      <c r="G120" s="19">
        <f t="shared" si="12"/>
        <v>0</v>
      </c>
      <c r="H120" s="19">
        <v>0</v>
      </c>
      <c r="I120" s="19">
        <v>0</v>
      </c>
      <c r="J120" s="21" t="s">
        <v>7</v>
      </c>
      <c r="K120" s="22">
        <f t="shared" si="11"/>
        <v>0</v>
      </c>
      <c r="L120" s="19">
        <f t="shared" si="13"/>
        <v>1122000</v>
      </c>
      <c r="M120" s="19">
        <f t="shared" si="14"/>
        <v>0</v>
      </c>
    </row>
    <row r="121" spans="1:13" ht="17.100000000000001" customHeight="1" x14ac:dyDescent="0.25">
      <c r="A121" s="17" t="s">
        <v>20</v>
      </c>
      <c r="B121" s="17" t="s">
        <v>255</v>
      </c>
      <c r="C121" s="25" t="s">
        <v>256</v>
      </c>
      <c r="D121" s="17" t="s">
        <v>257</v>
      </c>
      <c r="E121" s="19">
        <v>1320000</v>
      </c>
      <c r="F121" s="20">
        <v>1320000</v>
      </c>
      <c r="G121" s="19">
        <f t="shared" si="12"/>
        <v>0</v>
      </c>
      <c r="H121" s="19">
        <v>0</v>
      </c>
      <c r="I121" s="19">
        <v>0</v>
      </c>
      <c r="J121" s="21" t="s">
        <v>7</v>
      </c>
      <c r="K121" s="22">
        <f t="shared" si="11"/>
        <v>0</v>
      </c>
      <c r="L121" s="19">
        <f t="shared" si="13"/>
        <v>1320000</v>
      </c>
      <c r="M121" s="19">
        <f t="shared" si="14"/>
        <v>0</v>
      </c>
    </row>
    <row r="122" spans="1:13" ht="17.100000000000001" customHeight="1" x14ac:dyDescent="0.25">
      <c r="A122" s="17" t="s">
        <v>20</v>
      </c>
      <c r="B122" s="17" t="s">
        <v>260</v>
      </c>
      <c r="C122" s="25" t="s">
        <v>261</v>
      </c>
      <c r="D122" s="17" t="s">
        <v>262</v>
      </c>
      <c r="E122" s="19">
        <v>614500</v>
      </c>
      <c r="F122" s="20">
        <v>614500</v>
      </c>
      <c r="G122" s="19">
        <f t="shared" si="12"/>
        <v>0</v>
      </c>
      <c r="H122" s="19">
        <v>0</v>
      </c>
      <c r="I122" s="19">
        <v>0</v>
      </c>
      <c r="J122" s="21" t="s">
        <v>7</v>
      </c>
      <c r="K122" s="22">
        <f t="shared" si="11"/>
        <v>0</v>
      </c>
      <c r="L122" s="19">
        <f t="shared" si="13"/>
        <v>614500</v>
      </c>
      <c r="M122" s="19">
        <f t="shared" si="14"/>
        <v>0</v>
      </c>
    </row>
    <row r="123" spans="1:13" ht="17.100000000000001" customHeight="1" x14ac:dyDescent="0.25">
      <c r="A123" s="17" t="s">
        <v>20</v>
      </c>
      <c r="B123" s="17" t="s">
        <v>263</v>
      </c>
      <c r="C123" s="25" t="s">
        <v>264</v>
      </c>
      <c r="D123" s="17" t="s">
        <v>265</v>
      </c>
      <c r="E123" s="19">
        <v>1300000</v>
      </c>
      <c r="F123" s="20">
        <v>1300000</v>
      </c>
      <c r="G123" s="19">
        <f t="shared" si="12"/>
        <v>0</v>
      </c>
      <c r="H123" s="19">
        <v>0</v>
      </c>
      <c r="I123" s="19">
        <v>0</v>
      </c>
      <c r="J123" s="21" t="s">
        <v>7</v>
      </c>
      <c r="K123" s="22">
        <f t="shared" si="11"/>
        <v>0</v>
      </c>
      <c r="L123" s="19">
        <f t="shared" si="13"/>
        <v>1300000</v>
      </c>
      <c r="M123" s="19">
        <f t="shared" si="14"/>
        <v>0</v>
      </c>
    </row>
    <row r="124" spans="1:13" ht="17.100000000000001" customHeight="1" x14ac:dyDescent="0.25">
      <c r="A124" s="17" t="s">
        <v>20</v>
      </c>
      <c r="B124" s="17" t="s">
        <v>266</v>
      </c>
      <c r="C124" s="25" t="s">
        <v>267</v>
      </c>
      <c r="D124" s="17" t="s">
        <v>268</v>
      </c>
      <c r="E124" s="19">
        <v>2700000</v>
      </c>
      <c r="F124" s="20">
        <v>2700000</v>
      </c>
      <c r="G124" s="19">
        <f t="shared" si="12"/>
        <v>0</v>
      </c>
      <c r="H124" s="19">
        <v>0</v>
      </c>
      <c r="I124" s="19">
        <v>0</v>
      </c>
      <c r="J124" s="21" t="s">
        <v>7</v>
      </c>
      <c r="K124" s="22">
        <f t="shared" si="11"/>
        <v>0</v>
      </c>
      <c r="L124" s="19">
        <f t="shared" si="13"/>
        <v>2700000</v>
      </c>
      <c r="M124" s="19">
        <f t="shared" si="14"/>
        <v>0</v>
      </c>
    </row>
    <row r="125" spans="1:13" ht="17.100000000000001" customHeight="1" x14ac:dyDescent="0.25">
      <c r="A125" s="17" t="s">
        <v>20</v>
      </c>
      <c r="B125" s="17" t="s">
        <v>269</v>
      </c>
      <c r="C125" s="25" t="s">
        <v>270</v>
      </c>
      <c r="D125" s="17" t="s">
        <v>271</v>
      </c>
      <c r="E125" s="19">
        <v>3232800</v>
      </c>
      <c r="F125" s="20">
        <v>3232800</v>
      </c>
      <c r="G125" s="19">
        <f t="shared" si="12"/>
        <v>0</v>
      </c>
      <c r="H125" s="19">
        <v>0</v>
      </c>
      <c r="I125" s="19">
        <v>0</v>
      </c>
      <c r="J125" s="21" t="s">
        <v>7</v>
      </c>
      <c r="K125" s="22">
        <f t="shared" si="11"/>
        <v>0</v>
      </c>
      <c r="L125" s="19">
        <f t="shared" si="13"/>
        <v>3232800</v>
      </c>
      <c r="M125" s="19">
        <f t="shared" si="14"/>
        <v>0</v>
      </c>
    </row>
    <row r="126" spans="1:13" ht="17.100000000000001" customHeight="1" x14ac:dyDescent="0.25">
      <c r="A126" s="17" t="s">
        <v>20</v>
      </c>
      <c r="B126" s="17" t="s">
        <v>279</v>
      </c>
      <c r="C126" s="25" t="s">
        <v>280</v>
      </c>
      <c r="D126" s="17" t="s">
        <v>274</v>
      </c>
      <c r="E126" s="19">
        <v>297000</v>
      </c>
      <c r="F126" s="20">
        <v>297000</v>
      </c>
      <c r="G126" s="19">
        <f t="shared" si="12"/>
        <v>0</v>
      </c>
      <c r="H126" s="19">
        <v>0</v>
      </c>
      <c r="I126" s="19">
        <v>0</v>
      </c>
      <c r="J126" s="21" t="s">
        <v>7</v>
      </c>
      <c r="K126" s="22">
        <f t="shared" si="11"/>
        <v>0</v>
      </c>
      <c r="L126" s="19">
        <f t="shared" si="13"/>
        <v>297000</v>
      </c>
      <c r="M126" s="19">
        <f t="shared" si="14"/>
        <v>0</v>
      </c>
    </row>
    <row r="127" spans="1:13" ht="17.100000000000001" customHeight="1" x14ac:dyDescent="0.25">
      <c r="A127" s="17" t="s">
        <v>20</v>
      </c>
      <c r="B127" s="17" t="s">
        <v>277</v>
      </c>
      <c r="C127" s="25" t="s">
        <v>278</v>
      </c>
      <c r="D127" s="17" t="s">
        <v>274</v>
      </c>
      <c r="E127" s="19">
        <v>231000</v>
      </c>
      <c r="F127" s="20">
        <v>231000</v>
      </c>
      <c r="G127" s="19">
        <f t="shared" si="12"/>
        <v>0</v>
      </c>
      <c r="H127" s="19">
        <v>0</v>
      </c>
      <c r="I127" s="19">
        <v>0</v>
      </c>
      <c r="J127" s="21" t="s">
        <v>7</v>
      </c>
      <c r="K127" s="22">
        <f t="shared" si="11"/>
        <v>0</v>
      </c>
      <c r="L127" s="19">
        <f t="shared" si="13"/>
        <v>231000</v>
      </c>
      <c r="M127" s="19">
        <f t="shared" si="14"/>
        <v>0</v>
      </c>
    </row>
    <row r="128" spans="1:13" ht="17.100000000000001" customHeight="1" x14ac:dyDescent="0.25">
      <c r="A128" s="17" t="s">
        <v>20</v>
      </c>
      <c r="B128" s="17" t="s">
        <v>275</v>
      </c>
      <c r="C128" s="25" t="s">
        <v>276</v>
      </c>
      <c r="D128" s="17" t="s">
        <v>274</v>
      </c>
      <c r="E128" s="19">
        <v>303600</v>
      </c>
      <c r="F128" s="20">
        <v>303600</v>
      </c>
      <c r="G128" s="19">
        <f t="shared" si="12"/>
        <v>0</v>
      </c>
      <c r="H128" s="19">
        <v>0</v>
      </c>
      <c r="I128" s="19">
        <v>0</v>
      </c>
      <c r="J128" s="21" t="s">
        <v>7</v>
      </c>
      <c r="K128" s="22">
        <f t="shared" si="11"/>
        <v>0</v>
      </c>
      <c r="L128" s="19">
        <f t="shared" si="13"/>
        <v>303600</v>
      </c>
      <c r="M128" s="19">
        <f t="shared" si="14"/>
        <v>0</v>
      </c>
    </row>
    <row r="129" spans="1:13" ht="17.100000000000001" customHeight="1" x14ac:dyDescent="0.25">
      <c r="A129" s="17" t="s">
        <v>20</v>
      </c>
      <c r="B129" s="17" t="s">
        <v>272</v>
      </c>
      <c r="C129" s="25" t="s">
        <v>273</v>
      </c>
      <c r="D129" s="17" t="s">
        <v>274</v>
      </c>
      <c r="E129" s="19">
        <v>368400</v>
      </c>
      <c r="F129" s="20">
        <v>368400</v>
      </c>
      <c r="G129" s="19">
        <f t="shared" si="12"/>
        <v>0</v>
      </c>
      <c r="H129" s="19">
        <v>0</v>
      </c>
      <c r="I129" s="19">
        <v>0</v>
      </c>
      <c r="J129" s="21" t="s">
        <v>7</v>
      </c>
      <c r="K129" s="22">
        <f t="shared" si="11"/>
        <v>0</v>
      </c>
      <c r="L129" s="19">
        <f t="shared" si="13"/>
        <v>368400</v>
      </c>
      <c r="M129" s="19">
        <f t="shared" si="14"/>
        <v>0</v>
      </c>
    </row>
    <row r="130" spans="1:13" ht="17.100000000000001" customHeight="1" x14ac:dyDescent="0.25">
      <c r="A130" s="17" t="s">
        <v>20</v>
      </c>
      <c r="B130" s="17" t="s">
        <v>281</v>
      </c>
      <c r="C130" s="25" t="s">
        <v>282</v>
      </c>
      <c r="D130" s="17" t="s">
        <v>283</v>
      </c>
      <c r="E130" s="19">
        <v>288970</v>
      </c>
      <c r="F130" s="20">
        <v>288970</v>
      </c>
      <c r="G130" s="19">
        <f t="shared" si="12"/>
        <v>0</v>
      </c>
      <c r="H130" s="19">
        <v>0</v>
      </c>
      <c r="I130" s="19">
        <v>0</v>
      </c>
      <c r="J130" s="21" t="s">
        <v>7</v>
      </c>
      <c r="K130" s="22">
        <f t="shared" si="11"/>
        <v>0</v>
      </c>
      <c r="L130" s="19">
        <f t="shared" si="13"/>
        <v>288970</v>
      </c>
      <c r="M130" s="19">
        <f t="shared" si="14"/>
        <v>0</v>
      </c>
    </row>
    <row r="131" spans="1:13" ht="17.100000000000001" customHeight="1" x14ac:dyDescent="0.25">
      <c r="A131" s="17" t="s">
        <v>20</v>
      </c>
      <c r="B131" s="17" t="s">
        <v>284</v>
      </c>
      <c r="C131" s="25" t="s">
        <v>285</v>
      </c>
      <c r="D131" s="17" t="s">
        <v>286</v>
      </c>
      <c r="E131" s="19">
        <v>1320000</v>
      </c>
      <c r="F131" s="20">
        <v>1320000</v>
      </c>
      <c r="G131" s="19">
        <f t="shared" si="12"/>
        <v>0</v>
      </c>
      <c r="H131" s="19">
        <v>0</v>
      </c>
      <c r="I131" s="19">
        <v>0</v>
      </c>
      <c r="J131" s="21" t="s">
        <v>7</v>
      </c>
      <c r="K131" s="22">
        <f t="shared" si="11"/>
        <v>0</v>
      </c>
      <c r="L131" s="19">
        <f t="shared" si="13"/>
        <v>1320000</v>
      </c>
      <c r="M131" s="19">
        <f t="shared" si="14"/>
        <v>0</v>
      </c>
    </row>
    <row r="132" spans="1:13" ht="17.100000000000001" customHeight="1" x14ac:dyDescent="0.25">
      <c r="A132" s="17" t="s">
        <v>20</v>
      </c>
      <c r="B132" s="17" t="s">
        <v>287</v>
      </c>
      <c r="C132" s="25" t="s">
        <v>282</v>
      </c>
      <c r="D132" s="17" t="s">
        <v>286</v>
      </c>
      <c r="E132" s="19">
        <v>288970</v>
      </c>
      <c r="F132" s="20">
        <v>288970</v>
      </c>
      <c r="G132" s="19">
        <f t="shared" si="12"/>
        <v>0</v>
      </c>
      <c r="H132" s="19">
        <v>0</v>
      </c>
      <c r="I132" s="19">
        <v>0</v>
      </c>
      <c r="J132" s="21" t="s">
        <v>7</v>
      </c>
      <c r="K132" s="22">
        <f t="shared" si="11"/>
        <v>0</v>
      </c>
      <c r="L132" s="19">
        <f t="shared" si="13"/>
        <v>288970</v>
      </c>
      <c r="M132" s="19">
        <f t="shared" si="14"/>
        <v>0</v>
      </c>
    </row>
    <row r="133" spans="1:13" ht="17.100000000000001" customHeight="1" x14ac:dyDescent="0.25">
      <c r="A133" s="17" t="s">
        <v>20</v>
      </c>
      <c r="B133" s="17" t="s">
        <v>288</v>
      </c>
      <c r="C133" s="25" t="s">
        <v>289</v>
      </c>
      <c r="D133" s="17" t="s">
        <v>290</v>
      </c>
      <c r="E133" s="19">
        <v>137500</v>
      </c>
      <c r="F133" s="20">
        <v>137500</v>
      </c>
      <c r="G133" s="19">
        <f t="shared" si="12"/>
        <v>0</v>
      </c>
      <c r="H133" s="19">
        <v>0</v>
      </c>
      <c r="I133" s="19">
        <v>0</v>
      </c>
      <c r="J133" s="21" t="s">
        <v>7</v>
      </c>
      <c r="K133" s="22">
        <f t="shared" ref="K133:K196" si="15">ROUND((G133)*0.451,0)</f>
        <v>0</v>
      </c>
      <c r="L133" s="19">
        <f t="shared" si="13"/>
        <v>137500</v>
      </c>
      <c r="M133" s="19">
        <f t="shared" si="14"/>
        <v>0</v>
      </c>
    </row>
    <row r="134" spans="1:13" ht="17.100000000000001" customHeight="1" x14ac:dyDescent="0.25">
      <c r="A134" s="17" t="s">
        <v>20</v>
      </c>
      <c r="B134" s="17" t="s">
        <v>291</v>
      </c>
      <c r="C134" s="25" t="s">
        <v>278</v>
      </c>
      <c r="D134" s="17" t="s">
        <v>290</v>
      </c>
      <c r="E134" s="19">
        <v>281600</v>
      </c>
      <c r="F134" s="20">
        <v>281600</v>
      </c>
      <c r="G134" s="19">
        <f t="shared" si="12"/>
        <v>0</v>
      </c>
      <c r="H134" s="19">
        <v>0</v>
      </c>
      <c r="I134" s="19">
        <v>0</v>
      </c>
      <c r="J134" s="21" t="s">
        <v>7</v>
      </c>
      <c r="K134" s="22">
        <f t="shared" si="15"/>
        <v>0</v>
      </c>
      <c r="L134" s="19">
        <f t="shared" si="13"/>
        <v>281600</v>
      </c>
      <c r="M134" s="19">
        <f t="shared" si="14"/>
        <v>0</v>
      </c>
    </row>
    <row r="135" spans="1:13" ht="17.100000000000001" customHeight="1" x14ac:dyDescent="0.25">
      <c r="A135" s="17" t="s">
        <v>20</v>
      </c>
      <c r="B135" s="17" t="s">
        <v>295</v>
      </c>
      <c r="C135" s="25" t="s">
        <v>296</v>
      </c>
      <c r="D135" s="17" t="s">
        <v>294</v>
      </c>
      <c r="E135" s="19">
        <v>300000</v>
      </c>
      <c r="F135" s="20">
        <v>300000</v>
      </c>
      <c r="G135" s="19">
        <f t="shared" si="12"/>
        <v>0</v>
      </c>
      <c r="H135" s="19">
        <v>0</v>
      </c>
      <c r="I135" s="19">
        <v>0</v>
      </c>
      <c r="J135" s="21" t="s">
        <v>7</v>
      </c>
      <c r="K135" s="22">
        <f t="shared" si="15"/>
        <v>0</v>
      </c>
      <c r="L135" s="19">
        <f t="shared" si="13"/>
        <v>300000</v>
      </c>
      <c r="M135" s="19">
        <f t="shared" si="14"/>
        <v>0</v>
      </c>
    </row>
    <row r="136" spans="1:13" ht="17.100000000000001" customHeight="1" x14ac:dyDescent="0.25">
      <c r="A136" s="17" t="s">
        <v>20</v>
      </c>
      <c r="B136" s="17" t="s">
        <v>292</v>
      </c>
      <c r="C136" s="25" t="s">
        <v>293</v>
      </c>
      <c r="D136" s="17" t="s">
        <v>294</v>
      </c>
      <c r="E136" s="19">
        <v>2970000</v>
      </c>
      <c r="F136" s="20">
        <v>2970000</v>
      </c>
      <c r="G136" s="19">
        <f t="shared" si="12"/>
        <v>0</v>
      </c>
      <c r="H136" s="19">
        <v>0</v>
      </c>
      <c r="I136" s="19">
        <v>0</v>
      </c>
      <c r="J136" s="21" t="s">
        <v>7</v>
      </c>
      <c r="K136" s="22">
        <f t="shared" si="15"/>
        <v>0</v>
      </c>
      <c r="L136" s="19">
        <f t="shared" si="13"/>
        <v>2970000</v>
      </c>
      <c r="M136" s="19">
        <f t="shared" si="14"/>
        <v>0</v>
      </c>
    </row>
    <row r="137" spans="1:13" ht="17.100000000000001" customHeight="1" x14ac:dyDescent="0.25">
      <c r="A137" s="17" t="s">
        <v>20</v>
      </c>
      <c r="B137" s="17" t="s">
        <v>297</v>
      </c>
      <c r="C137" s="25" t="s">
        <v>298</v>
      </c>
      <c r="D137" s="17" t="s">
        <v>294</v>
      </c>
      <c r="E137" s="19">
        <v>350000</v>
      </c>
      <c r="F137" s="20">
        <v>350000</v>
      </c>
      <c r="G137" s="19">
        <f t="shared" si="12"/>
        <v>0</v>
      </c>
      <c r="H137" s="19">
        <v>0</v>
      </c>
      <c r="I137" s="19">
        <v>0</v>
      </c>
      <c r="J137" s="21" t="s">
        <v>7</v>
      </c>
      <c r="K137" s="22">
        <f t="shared" si="15"/>
        <v>0</v>
      </c>
      <c r="L137" s="19">
        <f t="shared" si="13"/>
        <v>350000</v>
      </c>
      <c r="M137" s="19">
        <f t="shared" si="14"/>
        <v>0</v>
      </c>
    </row>
    <row r="138" spans="1:13" ht="17.100000000000001" customHeight="1" x14ac:dyDescent="0.25">
      <c r="A138" s="17" t="s">
        <v>20</v>
      </c>
      <c r="B138" s="17" t="s">
        <v>301</v>
      </c>
      <c r="C138" s="25" t="s">
        <v>302</v>
      </c>
      <c r="D138" s="17" t="s">
        <v>294</v>
      </c>
      <c r="E138" s="19">
        <v>250000</v>
      </c>
      <c r="F138" s="20">
        <v>250000</v>
      </c>
      <c r="G138" s="19">
        <f t="shared" si="12"/>
        <v>0</v>
      </c>
      <c r="H138" s="19">
        <v>0</v>
      </c>
      <c r="I138" s="19">
        <v>0</v>
      </c>
      <c r="J138" s="21" t="s">
        <v>7</v>
      </c>
      <c r="K138" s="22">
        <f t="shared" si="15"/>
        <v>0</v>
      </c>
      <c r="L138" s="19">
        <f t="shared" si="13"/>
        <v>250000</v>
      </c>
      <c r="M138" s="19">
        <f t="shared" si="14"/>
        <v>0</v>
      </c>
    </row>
    <row r="139" spans="1:13" ht="17.100000000000001" customHeight="1" x14ac:dyDescent="0.25">
      <c r="A139" s="17" t="s">
        <v>20</v>
      </c>
      <c r="B139" s="17" t="s">
        <v>299</v>
      </c>
      <c r="C139" s="25" t="s">
        <v>300</v>
      </c>
      <c r="D139" s="17" t="s">
        <v>294</v>
      </c>
      <c r="E139" s="19">
        <v>850000</v>
      </c>
      <c r="F139" s="20">
        <v>850000</v>
      </c>
      <c r="G139" s="19">
        <f t="shared" ref="G139:G202" si="16">E139-F139</f>
        <v>0</v>
      </c>
      <c r="H139" s="19">
        <v>0</v>
      </c>
      <c r="I139" s="19">
        <v>0</v>
      </c>
      <c r="J139" s="21" t="s">
        <v>7</v>
      </c>
      <c r="K139" s="22">
        <f t="shared" si="15"/>
        <v>0</v>
      </c>
      <c r="L139" s="19">
        <f t="shared" ref="L139:L202" si="17">F139+K139</f>
        <v>850000</v>
      </c>
      <c r="M139" s="19">
        <f t="shared" ref="M139:M202" si="18">E139-L139</f>
        <v>0</v>
      </c>
    </row>
    <row r="140" spans="1:13" ht="17.100000000000001" customHeight="1" x14ac:dyDescent="0.25">
      <c r="A140" s="17" t="s">
        <v>20</v>
      </c>
      <c r="B140" s="17" t="s">
        <v>308</v>
      </c>
      <c r="C140" s="25" t="s">
        <v>309</v>
      </c>
      <c r="D140" s="17" t="s">
        <v>307</v>
      </c>
      <c r="E140" s="19">
        <v>125831</v>
      </c>
      <c r="F140" s="20">
        <v>125831</v>
      </c>
      <c r="G140" s="19">
        <f t="shared" si="16"/>
        <v>0</v>
      </c>
      <c r="H140" s="19">
        <v>0</v>
      </c>
      <c r="I140" s="19">
        <v>0</v>
      </c>
      <c r="J140" s="21" t="s">
        <v>7</v>
      </c>
      <c r="K140" s="22">
        <f t="shared" si="15"/>
        <v>0</v>
      </c>
      <c r="L140" s="19">
        <f t="shared" si="17"/>
        <v>125831</v>
      </c>
      <c r="M140" s="19">
        <f t="shared" si="18"/>
        <v>0</v>
      </c>
    </row>
    <row r="141" spans="1:13" ht="17.100000000000001" customHeight="1" x14ac:dyDescent="0.25">
      <c r="A141" s="17" t="s">
        <v>20</v>
      </c>
      <c r="B141" s="17" t="s">
        <v>305</v>
      </c>
      <c r="C141" s="25" t="s">
        <v>306</v>
      </c>
      <c r="D141" s="17" t="s">
        <v>307</v>
      </c>
      <c r="E141" s="19">
        <v>190912</v>
      </c>
      <c r="F141" s="20">
        <v>190912</v>
      </c>
      <c r="G141" s="19">
        <f t="shared" si="16"/>
        <v>0</v>
      </c>
      <c r="H141" s="19">
        <v>0</v>
      </c>
      <c r="I141" s="19">
        <v>0</v>
      </c>
      <c r="J141" s="21" t="s">
        <v>7</v>
      </c>
      <c r="K141" s="22">
        <f t="shared" si="15"/>
        <v>0</v>
      </c>
      <c r="L141" s="19">
        <f t="shared" si="17"/>
        <v>190912</v>
      </c>
      <c r="M141" s="19">
        <f t="shared" si="18"/>
        <v>0</v>
      </c>
    </row>
    <row r="142" spans="1:13" ht="17.100000000000001" customHeight="1" x14ac:dyDescent="0.25">
      <c r="A142" s="17" t="s">
        <v>20</v>
      </c>
      <c r="B142" s="17" t="s">
        <v>311</v>
      </c>
      <c r="C142" s="25" t="s">
        <v>312</v>
      </c>
      <c r="D142" s="17" t="s">
        <v>307</v>
      </c>
      <c r="E142" s="19">
        <v>134456</v>
      </c>
      <c r="F142" s="20">
        <v>134456</v>
      </c>
      <c r="G142" s="19">
        <f t="shared" si="16"/>
        <v>0</v>
      </c>
      <c r="H142" s="19">
        <v>0</v>
      </c>
      <c r="I142" s="19">
        <v>0</v>
      </c>
      <c r="J142" s="21" t="s">
        <v>7</v>
      </c>
      <c r="K142" s="22">
        <f t="shared" si="15"/>
        <v>0</v>
      </c>
      <c r="L142" s="19">
        <f t="shared" si="17"/>
        <v>134456</v>
      </c>
      <c r="M142" s="19">
        <f t="shared" si="18"/>
        <v>0</v>
      </c>
    </row>
    <row r="143" spans="1:13" ht="17.100000000000001" customHeight="1" x14ac:dyDescent="0.25">
      <c r="A143" s="17" t="s">
        <v>20</v>
      </c>
      <c r="B143" s="17" t="s">
        <v>310</v>
      </c>
      <c r="C143" s="25" t="s">
        <v>72</v>
      </c>
      <c r="D143" s="17" t="s">
        <v>307</v>
      </c>
      <c r="E143" s="19">
        <v>146151</v>
      </c>
      <c r="F143" s="20">
        <v>146151</v>
      </c>
      <c r="G143" s="19">
        <f t="shared" si="16"/>
        <v>0</v>
      </c>
      <c r="H143" s="19">
        <v>0</v>
      </c>
      <c r="I143" s="19">
        <v>0</v>
      </c>
      <c r="J143" s="21" t="s">
        <v>7</v>
      </c>
      <c r="K143" s="22">
        <f t="shared" si="15"/>
        <v>0</v>
      </c>
      <c r="L143" s="19">
        <f t="shared" si="17"/>
        <v>146151</v>
      </c>
      <c r="M143" s="19">
        <f t="shared" si="18"/>
        <v>0</v>
      </c>
    </row>
    <row r="144" spans="1:13" ht="17.100000000000001" customHeight="1" x14ac:dyDescent="0.25">
      <c r="A144" s="17" t="s">
        <v>20</v>
      </c>
      <c r="B144" s="17" t="s">
        <v>313</v>
      </c>
      <c r="C144" s="25" t="s">
        <v>314</v>
      </c>
      <c r="D144" s="17" t="s">
        <v>315</v>
      </c>
      <c r="E144" s="19">
        <v>150204</v>
      </c>
      <c r="F144" s="20">
        <v>150204</v>
      </c>
      <c r="G144" s="19">
        <f t="shared" si="16"/>
        <v>0</v>
      </c>
      <c r="H144" s="19">
        <v>0</v>
      </c>
      <c r="I144" s="19">
        <v>0</v>
      </c>
      <c r="J144" s="21" t="s">
        <v>7</v>
      </c>
      <c r="K144" s="22">
        <f t="shared" si="15"/>
        <v>0</v>
      </c>
      <c r="L144" s="19">
        <f t="shared" si="17"/>
        <v>150204</v>
      </c>
      <c r="M144" s="19">
        <f t="shared" si="18"/>
        <v>0</v>
      </c>
    </row>
    <row r="145" spans="1:13" ht="17.100000000000001" customHeight="1" x14ac:dyDescent="0.25">
      <c r="A145" s="17" t="s">
        <v>20</v>
      </c>
      <c r="B145" s="17" t="s">
        <v>316</v>
      </c>
      <c r="C145" s="25" t="s">
        <v>317</v>
      </c>
      <c r="D145" s="17" t="s">
        <v>315</v>
      </c>
      <c r="E145" s="19">
        <v>157046</v>
      </c>
      <c r="F145" s="20">
        <v>157046</v>
      </c>
      <c r="G145" s="19">
        <f t="shared" si="16"/>
        <v>0</v>
      </c>
      <c r="H145" s="19">
        <v>0</v>
      </c>
      <c r="I145" s="19">
        <v>0</v>
      </c>
      <c r="J145" s="21" t="s">
        <v>7</v>
      </c>
      <c r="K145" s="22">
        <f t="shared" si="15"/>
        <v>0</v>
      </c>
      <c r="L145" s="19">
        <f t="shared" si="17"/>
        <v>157046</v>
      </c>
      <c r="M145" s="19">
        <f t="shared" si="18"/>
        <v>0</v>
      </c>
    </row>
    <row r="146" spans="1:13" ht="17.100000000000001" customHeight="1" x14ac:dyDescent="0.25">
      <c r="A146" s="17" t="s">
        <v>20</v>
      </c>
      <c r="B146" s="17" t="s">
        <v>327</v>
      </c>
      <c r="C146" s="25" t="s">
        <v>328</v>
      </c>
      <c r="D146" s="17" t="s">
        <v>320</v>
      </c>
      <c r="E146" s="19">
        <v>1650000</v>
      </c>
      <c r="F146" s="20">
        <v>1650000</v>
      </c>
      <c r="G146" s="19">
        <f t="shared" si="16"/>
        <v>0</v>
      </c>
      <c r="H146" s="19">
        <v>0</v>
      </c>
      <c r="I146" s="19">
        <v>0</v>
      </c>
      <c r="J146" s="21" t="s">
        <v>7</v>
      </c>
      <c r="K146" s="22">
        <f t="shared" si="15"/>
        <v>0</v>
      </c>
      <c r="L146" s="19">
        <f t="shared" si="17"/>
        <v>1650000</v>
      </c>
      <c r="M146" s="19">
        <f t="shared" si="18"/>
        <v>0</v>
      </c>
    </row>
    <row r="147" spans="1:13" ht="17.100000000000001" customHeight="1" x14ac:dyDescent="0.25">
      <c r="A147" s="17" t="s">
        <v>20</v>
      </c>
      <c r="B147" s="17" t="s">
        <v>325</v>
      </c>
      <c r="C147" s="25" t="s">
        <v>326</v>
      </c>
      <c r="D147" s="17" t="s">
        <v>320</v>
      </c>
      <c r="E147" s="19">
        <v>2552000</v>
      </c>
      <c r="F147" s="20">
        <v>2552000</v>
      </c>
      <c r="G147" s="19">
        <f t="shared" si="16"/>
        <v>0</v>
      </c>
      <c r="H147" s="19">
        <v>0</v>
      </c>
      <c r="I147" s="19">
        <v>0</v>
      </c>
      <c r="J147" s="21" t="s">
        <v>7</v>
      </c>
      <c r="K147" s="22">
        <f t="shared" si="15"/>
        <v>0</v>
      </c>
      <c r="L147" s="19">
        <f t="shared" si="17"/>
        <v>2552000</v>
      </c>
      <c r="M147" s="19">
        <f t="shared" si="18"/>
        <v>0</v>
      </c>
    </row>
    <row r="148" spans="1:13" ht="17.100000000000001" customHeight="1" x14ac:dyDescent="0.25">
      <c r="A148" s="17" t="s">
        <v>20</v>
      </c>
      <c r="B148" s="17" t="s">
        <v>318</v>
      </c>
      <c r="C148" s="25" t="s">
        <v>319</v>
      </c>
      <c r="D148" s="17" t="s">
        <v>320</v>
      </c>
      <c r="E148" s="19">
        <v>413600</v>
      </c>
      <c r="F148" s="20">
        <v>413600</v>
      </c>
      <c r="G148" s="19">
        <f t="shared" si="16"/>
        <v>0</v>
      </c>
      <c r="H148" s="19">
        <v>0</v>
      </c>
      <c r="I148" s="19">
        <v>0</v>
      </c>
      <c r="J148" s="21" t="s">
        <v>7</v>
      </c>
      <c r="K148" s="22">
        <f t="shared" si="15"/>
        <v>0</v>
      </c>
      <c r="L148" s="19">
        <f t="shared" si="17"/>
        <v>413600</v>
      </c>
      <c r="M148" s="19">
        <f t="shared" si="18"/>
        <v>0</v>
      </c>
    </row>
    <row r="149" spans="1:13" ht="17.100000000000001" customHeight="1" x14ac:dyDescent="0.25">
      <c r="A149" s="17" t="s">
        <v>20</v>
      </c>
      <c r="B149" s="17" t="s">
        <v>323</v>
      </c>
      <c r="C149" s="25" t="s">
        <v>324</v>
      </c>
      <c r="D149" s="17" t="s">
        <v>320</v>
      </c>
      <c r="E149" s="19">
        <v>1358000</v>
      </c>
      <c r="F149" s="20">
        <v>1358000</v>
      </c>
      <c r="G149" s="19">
        <f t="shared" si="16"/>
        <v>0</v>
      </c>
      <c r="H149" s="19">
        <v>0</v>
      </c>
      <c r="I149" s="19">
        <v>0</v>
      </c>
      <c r="J149" s="21" t="s">
        <v>7</v>
      </c>
      <c r="K149" s="22">
        <f t="shared" si="15"/>
        <v>0</v>
      </c>
      <c r="L149" s="19">
        <f t="shared" si="17"/>
        <v>1358000</v>
      </c>
      <c r="M149" s="19">
        <f t="shared" si="18"/>
        <v>0</v>
      </c>
    </row>
    <row r="150" spans="1:13" ht="17.100000000000001" customHeight="1" x14ac:dyDescent="0.25">
      <c r="A150" s="17" t="s">
        <v>20</v>
      </c>
      <c r="B150" s="17" t="s">
        <v>321</v>
      </c>
      <c r="C150" s="25" t="s">
        <v>322</v>
      </c>
      <c r="D150" s="17" t="s">
        <v>320</v>
      </c>
      <c r="E150" s="19">
        <v>2084800</v>
      </c>
      <c r="F150" s="20">
        <v>2084800</v>
      </c>
      <c r="G150" s="19">
        <f t="shared" si="16"/>
        <v>0</v>
      </c>
      <c r="H150" s="19">
        <v>0</v>
      </c>
      <c r="I150" s="19">
        <v>0</v>
      </c>
      <c r="J150" s="21" t="s">
        <v>7</v>
      </c>
      <c r="K150" s="22">
        <f t="shared" si="15"/>
        <v>0</v>
      </c>
      <c r="L150" s="19">
        <f t="shared" si="17"/>
        <v>2084800</v>
      </c>
      <c r="M150" s="19">
        <f t="shared" si="18"/>
        <v>0</v>
      </c>
    </row>
    <row r="151" spans="1:13" ht="17.100000000000001" customHeight="1" x14ac:dyDescent="0.25">
      <c r="A151" s="17" t="s">
        <v>20</v>
      </c>
      <c r="B151" s="17" t="s">
        <v>329</v>
      </c>
      <c r="C151" s="25" t="s">
        <v>330</v>
      </c>
      <c r="D151" s="17" t="s">
        <v>331</v>
      </c>
      <c r="E151" s="19">
        <v>385000</v>
      </c>
      <c r="F151" s="20">
        <v>385000</v>
      </c>
      <c r="G151" s="19">
        <f t="shared" si="16"/>
        <v>0</v>
      </c>
      <c r="H151" s="19">
        <v>0</v>
      </c>
      <c r="I151" s="19">
        <v>0</v>
      </c>
      <c r="J151" s="21" t="s">
        <v>7</v>
      </c>
      <c r="K151" s="22">
        <f t="shared" si="15"/>
        <v>0</v>
      </c>
      <c r="L151" s="19">
        <f t="shared" si="17"/>
        <v>385000</v>
      </c>
      <c r="M151" s="19">
        <f t="shared" si="18"/>
        <v>0</v>
      </c>
    </row>
    <row r="152" spans="1:13" ht="17.100000000000001" customHeight="1" x14ac:dyDescent="0.25">
      <c r="A152" s="17" t="s">
        <v>20</v>
      </c>
      <c r="B152" s="17" t="s">
        <v>332</v>
      </c>
      <c r="C152" s="25" t="s">
        <v>333</v>
      </c>
      <c r="D152" s="17" t="s">
        <v>331</v>
      </c>
      <c r="E152" s="19">
        <v>1100000</v>
      </c>
      <c r="F152" s="20">
        <v>1100000</v>
      </c>
      <c r="G152" s="19">
        <f t="shared" si="16"/>
        <v>0</v>
      </c>
      <c r="H152" s="19">
        <v>0</v>
      </c>
      <c r="I152" s="19">
        <v>0</v>
      </c>
      <c r="J152" s="21" t="s">
        <v>7</v>
      </c>
      <c r="K152" s="22">
        <f t="shared" si="15"/>
        <v>0</v>
      </c>
      <c r="L152" s="19">
        <f t="shared" si="17"/>
        <v>1100000</v>
      </c>
      <c r="M152" s="19">
        <f t="shared" si="18"/>
        <v>0</v>
      </c>
    </row>
    <row r="153" spans="1:13" ht="17.100000000000001" customHeight="1" x14ac:dyDescent="0.25">
      <c r="A153" s="17" t="s">
        <v>20</v>
      </c>
      <c r="B153" s="17" t="s">
        <v>337</v>
      </c>
      <c r="C153" s="25" t="s">
        <v>338</v>
      </c>
      <c r="D153" s="17" t="s">
        <v>336</v>
      </c>
      <c r="E153" s="19">
        <v>88000</v>
      </c>
      <c r="F153" s="20">
        <v>88000</v>
      </c>
      <c r="G153" s="19">
        <f t="shared" si="16"/>
        <v>0</v>
      </c>
      <c r="H153" s="19">
        <v>0</v>
      </c>
      <c r="I153" s="19">
        <v>0</v>
      </c>
      <c r="J153" s="21" t="s">
        <v>7</v>
      </c>
      <c r="K153" s="22">
        <f t="shared" si="15"/>
        <v>0</v>
      </c>
      <c r="L153" s="19">
        <f t="shared" si="17"/>
        <v>88000</v>
      </c>
      <c r="M153" s="19">
        <f t="shared" si="18"/>
        <v>0</v>
      </c>
    </row>
    <row r="154" spans="1:13" ht="17.100000000000001" customHeight="1" x14ac:dyDescent="0.25">
      <c r="A154" s="17" t="s">
        <v>20</v>
      </c>
      <c r="B154" s="17" t="s">
        <v>334</v>
      </c>
      <c r="C154" s="25" t="s">
        <v>335</v>
      </c>
      <c r="D154" s="17" t="s">
        <v>336</v>
      </c>
      <c r="E154" s="19">
        <v>187000</v>
      </c>
      <c r="F154" s="20">
        <v>187000</v>
      </c>
      <c r="G154" s="19">
        <f t="shared" si="16"/>
        <v>0</v>
      </c>
      <c r="H154" s="19">
        <v>0</v>
      </c>
      <c r="I154" s="19">
        <v>0</v>
      </c>
      <c r="J154" s="21" t="s">
        <v>7</v>
      </c>
      <c r="K154" s="22">
        <f t="shared" si="15"/>
        <v>0</v>
      </c>
      <c r="L154" s="19">
        <f t="shared" si="17"/>
        <v>187000</v>
      </c>
      <c r="M154" s="19">
        <f t="shared" si="18"/>
        <v>0</v>
      </c>
    </row>
    <row r="155" spans="1:13" ht="17.100000000000001" customHeight="1" x14ac:dyDescent="0.25">
      <c r="A155" s="17" t="s">
        <v>20</v>
      </c>
      <c r="B155" s="17" t="s">
        <v>339</v>
      </c>
      <c r="C155" s="25" t="s">
        <v>340</v>
      </c>
      <c r="D155" s="17" t="s">
        <v>341</v>
      </c>
      <c r="E155" s="19">
        <v>2185000</v>
      </c>
      <c r="F155" s="20">
        <v>2185000</v>
      </c>
      <c r="G155" s="19">
        <f t="shared" si="16"/>
        <v>0</v>
      </c>
      <c r="H155" s="19">
        <v>0</v>
      </c>
      <c r="I155" s="19">
        <v>0</v>
      </c>
      <c r="J155" s="21" t="s">
        <v>7</v>
      </c>
      <c r="K155" s="22">
        <f t="shared" si="15"/>
        <v>0</v>
      </c>
      <c r="L155" s="19">
        <f t="shared" si="17"/>
        <v>2185000</v>
      </c>
      <c r="M155" s="19">
        <f t="shared" si="18"/>
        <v>0</v>
      </c>
    </row>
    <row r="156" spans="1:13" ht="17.100000000000001" customHeight="1" x14ac:dyDescent="0.25">
      <c r="A156" s="17" t="s">
        <v>20</v>
      </c>
      <c r="B156" s="17" t="s">
        <v>342</v>
      </c>
      <c r="C156" s="25" t="s">
        <v>343</v>
      </c>
      <c r="D156" s="17" t="s">
        <v>341</v>
      </c>
      <c r="E156" s="19">
        <v>308000</v>
      </c>
      <c r="F156" s="20">
        <v>308000</v>
      </c>
      <c r="G156" s="19">
        <f t="shared" si="16"/>
        <v>0</v>
      </c>
      <c r="H156" s="19">
        <v>0</v>
      </c>
      <c r="I156" s="19">
        <v>0</v>
      </c>
      <c r="J156" s="21" t="s">
        <v>7</v>
      </c>
      <c r="K156" s="22">
        <f t="shared" si="15"/>
        <v>0</v>
      </c>
      <c r="L156" s="19">
        <f t="shared" si="17"/>
        <v>308000</v>
      </c>
      <c r="M156" s="19">
        <f t="shared" si="18"/>
        <v>0</v>
      </c>
    </row>
    <row r="157" spans="1:13" ht="17.100000000000001" customHeight="1" x14ac:dyDescent="0.25">
      <c r="A157" s="17" t="s">
        <v>20</v>
      </c>
      <c r="B157" s="17" t="s">
        <v>344</v>
      </c>
      <c r="C157" s="25" t="s">
        <v>345</v>
      </c>
      <c r="D157" s="17" t="s">
        <v>346</v>
      </c>
      <c r="E157" s="19">
        <v>1255600</v>
      </c>
      <c r="F157" s="20">
        <v>1255600</v>
      </c>
      <c r="G157" s="19">
        <f t="shared" si="16"/>
        <v>0</v>
      </c>
      <c r="H157" s="19">
        <v>0</v>
      </c>
      <c r="I157" s="19">
        <v>0</v>
      </c>
      <c r="J157" s="21" t="s">
        <v>7</v>
      </c>
      <c r="K157" s="22">
        <f t="shared" si="15"/>
        <v>0</v>
      </c>
      <c r="L157" s="19">
        <f t="shared" si="17"/>
        <v>1255600</v>
      </c>
      <c r="M157" s="19">
        <f t="shared" si="18"/>
        <v>0</v>
      </c>
    </row>
    <row r="158" spans="1:13" ht="17.100000000000001" customHeight="1" x14ac:dyDescent="0.25">
      <c r="A158" s="17" t="s">
        <v>20</v>
      </c>
      <c r="B158" s="17" t="s">
        <v>347</v>
      </c>
      <c r="C158" s="25" t="s">
        <v>348</v>
      </c>
      <c r="D158" s="17" t="s">
        <v>349</v>
      </c>
      <c r="E158" s="19">
        <v>938760</v>
      </c>
      <c r="F158" s="20">
        <v>938760</v>
      </c>
      <c r="G158" s="19">
        <f t="shared" si="16"/>
        <v>0</v>
      </c>
      <c r="H158" s="19">
        <v>0</v>
      </c>
      <c r="I158" s="19">
        <v>0</v>
      </c>
      <c r="J158" s="21" t="s">
        <v>7</v>
      </c>
      <c r="K158" s="22">
        <f t="shared" si="15"/>
        <v>0</v>
      </c>
      <c r="L158" s="19">
        <f t="shared" si="17"/>
        <v>938760</v>
      </c>
      <c r="M158" s="19">
        <f t="shared" si="18"/>
        <v>0</v>
      </c>
    </row>
    <row r="159" spans="1:13" ht="17.100000000000001" customHeight="1" x14ac:dyDescent="0.25">
      <c r="A159" s="17" t="s">
        <v>20</v>
      </c>
      <c r="B159" s="17" t="s">
        <v>350</v>
      </c>
      <c r="C159" s="25" t="s">
        <v>351</v>
      </c>
      <c r="D159" s="17" t="s">
        <v>349</v>
      </c>
      <c r="E159" s="19">
        <v>1793250</v>
      </c>
      <c r="F159" s="20">
        <v>1793250</v>
      </c>
      <c r="G159" s="19">
        <f t="shared" si="16"/>
        <v>0</v>
      </c>
      <c r="H159" s="19">
        <v>0</v>
      </c>
      <c r="I159" s="19">
        <v>0</v>
      </c>
      <c r="J159" s="21" t="s">
        <v>7</v>
      </c>
      <c r="K159" s="22">
        <f t="shared" si="15"/>
        <v>0</v>
      </c>
      <c r="L159" s="19">
        <f t="shared" si="17"/>
        <v>1793250</v>
      </c>
      <c r="M159" s="19">
        <f t="shared" si="18"/>
        <v>0</v>
      </c>
    </row>
    <row r="160" spans="1:13" ht="17.100000000000001" customHeight="1" x14ac:dyDescent="0.25">
      <c r="A160" s="17" t="s">
        <v>20</v>
      </c>
      <c r="B160" s="17" t="s">
        <v>352</v>
      </c>
      <c r="C160" s="25" t="s">
        <v>353</v>
      </c>
      <c r="D160" s="17" t="s">
        <v>349</v>
      </c>
      <c r="E160" s="19">
        <v>219200</v>
      </c>
      <c r="F160" s="20">
        <v>219200</v>
      </c>
      <c r="G160" s="19">
        <f t="shared" si="16"/>
        <v>0</v>
      </c>
      <c r="H160" s="19">
        <v>0</v>
      </c>
      <c r="I160" s="19">
        <v>0</v>
      </c>
      <c r="J160" s="21" t="s">
        <v>7</v>
      </c>
      <c r="K160" s="22">
        <f t="shared" si="15"/>
        <v>0</v>
      </c>
      <c r="L160" s="19">
        <f t="shared" si="17"/>
        <v>219200</v>
      </c>
      <c r="M160" s="19">
        <f t="shared" si="18"/>
        <v>0</v>
      </c>
    </row>
    <row r="161" spans="1:13" ht="17.100000000000001" customHeight="1" x14ac:dyDescent="0.25">
      <c r="A161" s="17" t="s">
        <v>20</v>
      </c>
      <c r="B161" s="17" t="s">
        <v>358</v>
      </c>
      <c r="C161" s="25" t="s">
        <v>359</v>
      </c>
      <c r="D161" s="17" t="s">
        <v>349</v>
      </c>
      <c r="E161" s="19">
        <v>811020</v>
      </c>
      <c r="F161" s="20">
        <v>811020</v>
      </c>
      <c r="G161" s="19">
        <f t="shared" si="16"/>
        <v>0</v>
      </c>
      <c r="H161" s="19">
        <v>0</v>
      </c>
      <c r="I161" s="19">
        <v>0</v>
      </c>
      <c r="J161" s="21" t="s">
        <v>7</v>
      </c>
      <c r="K161" s="22">
        <f t="shared" si="15"/>
        <v>0</v>
      </c>
      <c r="L161" s="19">
        <f t="shared" si="17"/>
        <v>811020</v>
      </c>
      <c r="M161" s="19">
        <f t="shared" si="18"/>
        <v>0</v>
      </c>
    </row>
    <row r="162" spans="1:13" ht="17.100000000000001" customHeight="1" x14ac:dyDescent="0.25">
      <c r="A162" s="17" t="s">
        <v>20</v>
      </c>
      <c r="B162" s="17" t="s">
        <v>354</v>
      </c>
      <c r="C162" s="25" t="s">
        <v>355</v>
      </c>
      <c r="D162" s="17" t="s">
        <v>349</v>
      </c>
      <c r="E162" s="19">
        <v>1832640</v>
      </c>
      <c r="F162" s="20">
        <v>1832640</v>
      </c>
      <c r="G162" s="19">
        <f t="shared" si="16"/>
        <v>0</v>
      </c>
      <c r="H162" s="19">
        <v>0</v>
      </c>
      <c r="I162" s="19">
        <v>0</v>
      </c>
      <c r="J162" s="21" t="s">
        <v>7</v>
      </c>
      <c r="K162" s="22">
        <f t="shared" si="15"/>
        <v>0</v>
      </c>
      <c r="L162" s="19">
        <f t="shared" si="17"/>
        <v>1832640</v>
      </c>
      <c r="M162" s="19">
        <f t="shared" si="18"/>
        <v>0</v>
      </c>
    </row>
    <row r="163" spans="1:13" ht="17.100000000000001" customHeight="1" x14ac:dyDescent="0.25">
      <c r="A163" s="17" t="s">
        <v>20</v>
      </c>
      <c r="B163" s="17" t="s">
        <v>356</v>
      </c>
      <c r="C163" s="25" t="s">
        <v>357</v>
      </c>
      <c r="D163" s="17" t="s">
        <v>349</v>
      </c>
      <c r="E163" s="19">
        <v>1433700</v>
      </c>
      <c r="F163" s="20">
        <v>1433700</v>
      </c>
      <c r="G163" s="19">
        <f t="shared" si="16"/>
        <v>0</v>
      </c>
      <c r="H163" s="19">
        <v>0</v>
      </c>
      <c r="I163" s="19">
        <v>0</v>
      </c>
      <c r="J163" s="21" t="s">
        <v>7</v>
      </c>
      <c r="K163" s="22">
        <f t="shared" si="15"/>
        <v>0</v>
      </c>
      <c r="L163" s="19">
        <f t="shared" si="17"/>
        <v>1433700</v>
      </c>
      <c r="M163" s="19">
        <f t="shared" si="18"/>
        <v>0</v>
      </c>
    </row>
    <row r="164" spans="1:13" ht="17.100000000000001" customHeight="1" x14ac:dyDescent="0.25">
      <c r="A164" s="17" t="s">
        <v>20</v>
      </c>
      <c r="B164" s="17" t="s">
        <v>360</v>
      </c>
      <c r="C164" s="25" t="s">
        <v>361</v>
      </c>
      <c r="D164" s="17" t="s">
        <v>362</v>
      </c>
      <c r="E164" s="19">
        <v>8140000</v>
      </c>
      <c r="F164" s="20">
        <v>8140000</v>
      </c>
      <c r="G164" s="19">
        <f t="shared" si="16"/>
        <v>0</v>
      </c>
      <c r="H164" s="19">
        <v>0</v>
      </c>
      <c r="I164" s="19">
        <v>0</v>
      </c>
      <c r="J164" s="21" t="s">
        <v>7</v>
      </c>
      <c r="K164" s="22">
        <f t="shared" si="15"/>
        <v>0</v>
      </c>
      <c r="L164" s="19">
        <f t="shared" si="17"/>
        <v>8140000</v>
      </c>
      <c r="M164" s="19">
        <f t="shared" si="18"/>
        <v>0</v>
      </c>
    </row>
    <row r="165" spans="1:13" ht="17.100000000000001" customHeight="1" x14ac:dyDescent="0.25">
      <c r="A165" s="17" t="s">
        <v>20</v>
      </c>
      <c r="B165" s="17" t="s">
        <v>365</v>
      </c>
      <c r="C165" s="25" t="s">
        <v>366</v>
      </c>
      <c r="D165" s="17" t="s">
        <v>362</v>
      </c>
      <c r="E165" s="19">
        <v>1980000</v>
      </c>
      <c r="F165" s="20">
        <v>1980000</v>
      </c>
      <c r="G165" s="19">
        <f t="shared" si="16"/>
        <v>0</v>
      </c>
      <c r="H165" s="19">
        <v>0</v>
      </c>
      <c r="I165" s="19">
        <v>0</v>
      </c>
      <c r="J165" s="21" t="s">
        <v>7</v>
      </c>
      <c r="K165" s="22">
        <f t="shared" si="15"/>
        <v>0</v>
      </c>
      <c r="L165" s="19">
        <f t="shared" si="17"/>
        <v>1980000</v>
      </c>
      <c r="M165" s="19">
        <f t="shared" si="18"/>
        <v>0</v>
      </c>
    </row>
    <row r="166" spans="1:13" ht="17.100000000000001" customHeight="1" x14ac:dyDescent="0.25">
      <c r="A166" s="17" t="s">
        <v>20</v>
      </c>
      <c r="B166" s="17" t="s">
        <v>363</v>
      </c>
      <c r="C166" s="25" t="s">
        <v>364</v>
      </c>
      <c r="D166" s="17" t="s">
        <v>362</v>
      </c>
      <c r="E166" s="19">
        <v>1848000</v>
      </c>
      <c r="F166" s="20">
        <v>1848000</v>
      </c>
      <c r="G166" s="19">
        <f t="shared" si="16"/>
        <v>0</v>
      </c>
      <c r="H166" s="19">
        <v>0</v>
      </c>
      <c r="I166" s="19">
        <v>0</v>
      </c>
      <c r="J166" s="21" t="s">
        <v>7</v>
      </c>
      <c r="K166" s="22">
        <f t="shared" si="15"/>
        <v>0</v>
      </c>
      <c r="L166" s="19">
        <f t="shared" si="17"/>
        <v>1848000</v>
      </c>
      <c r="M166" s="19">
        <f t="shared" si="18"/>
        <v>0</v>
      </c>
    </row>
    <row r="167" spans="1:13" ht="17.100000000000001" customHeight="1" x14ac:dyDescent="0.25">
      <c r="A167" s="17" t="s">
        <v>20</v>
      </c>
      <c r="B167" s="17" t="s">
        <v>369</v>
      </c>
      <c r="C167" s="25" t="s">
        <v>370</v>
      </c>
      <c r="D167" s="17" t="s">
        <v>371</v>
      </c>
      <c r="E167" s="19">
        <v>2090000</v>
      </c>
      <c r="F167" s="20">
        <v>2090000</v>
      </c>
      <c r="G167" s="19">
        <f t="shared" si="16"/>
        <v>0</v>
      </c>
      <c r="H167" s="19">
        <v>0</v>
      </c>
      <c r="I167" s="19">
        <v>0</v>
      </c>
      <c r="J167" s="21" t="s">
        <v>7</v>
      </c>
      <c r="K167" s="22">
        <f t="shared" si="15"/>
        <v>0</v>
      </c>
      <c r="L167" s="19">
        <f t="shared" si="17"/>
        <v>2090000</v>
      </c>
      <c r="M167" s="19">
        <f t="shared" si="18"/>
        <v>0</v>
      </c>
    </row>
    <row r="168" spans="1:13" ht="17.100000000000001" customHeight="1" x14ac:dyDescent="0.25">
      <c r="A168" s="17" t="s">
        <v>20</v>
      </c>
      <c r="B168" s="17" t="s">
        <v>374</v>
      </c>
      <c r="C168" s="25" t="s">
        <v>375</v>
      </c>
      <c r="D168" s="17" t="s">
        <v>376</v>
      </c>
      <c r="E168" s="19">
        <v>318100</v>
      </c>
      <c r="F168" s="20">
        <v>318100</v>
      </c>
      <c r="G168" s="19">
        <f t="shared" si="16"/>
        <v>0</v>
      </c>
      <c r="H168" s="19">
        <v>0</v>
      </c>
      <c r="I168" s="19">
        <v>0</v>
      </c>
      <c r="J168" s="21" t="s">
        <v>7</v>
      </c>
      <c r="K168" s="22">
        <f t="shared" si="15"/>
        <v>0</v>
      </c>
      <c r="L168" s="19">
        <f t="shared" si="17"/>
        <v>318100</v>
      </c>
      <c r="M168" s="19">
        <f t="shared" si="18"/>
        <v>0</v>
      </c>
    </row>
    <row r="169" spans="1:13" ht="17.100000000000001" customHeight="1" x14ac:dyDescent="0.25">
      <c r="A169" s="17" t="s">
        <v>20</v>
      </c>
      <c r="B169" s="17" t="s">
        <v>377</v>
      </c>
      <c r="C169" s="26" t="s">
        <v>378</v>
      </c>
      <c r="D169" s="17" t="s">
        <v>379</v>
      </c>
      <c r="E169" s="19">
        <v>2600000</v>
      </c>
      <c r="F169" s="20">
        <v>2600000</v>
      </c>
      <c r="G169" s="19">
        <f t="shared" si="16"/>
        <v>0</v>
      </c>
      <c r="H169" s="19">
        <v>0</v>
      </c>
      <c r="I169" s="19">
        <v>0</v>
      </c>
      <c r="J169" s="21" t="s">
        <v>7</v>
      </c>
      <c r="K169" s="22">
        <f t="shared" si="15"/>
        <v>0</v>
      </c>
      <c r="L169" s="19">
        <f t="shared" si="17"/>
        <v>2600000</v>
      </c>
      <c r="M169" s="19">
        <f t="shared" si="18"/>
        <v>0</v>
      </c>
    </row>
    <row r="170" spans="1:13" ht="17.100000000000001" customHeight="1" x14ac:dyDescent="0.25">
      <c r="A170" s="17" t="s">
        <v>20</v>
      </c>
      <c r="B170" s="17" t="s">
        <v>380</v>
      </c>
      <c r="C170" s="25" t="s">
        <v>381</v>
      </c>
      <c r="D170" s="17" t="s">
        <v>382</v>
      </c>
      <c r="E170" s="19">
        <v>412500</v>
      </c>
      <c r="F170" s="20">
        <v>412500</v>
      </c>
      <c r="G170" s="19">
        <f t="shared" si="16"/>
        <v>0</v>
      </c>
      <c r="H170" s="19">
        <v>0</v>
      </c>
      <c r="I170" s="19">
        <v>0</v>
      </c>
      <c r="J170" s="21" t="s">
        <v>7</v>
      </c>
      <c r="K170" s="22">
        <f t="shared" si="15"/>
        <v>0</v>
      </c>
      <c r="L170" s="19">
        <f t="shared" si="17"/>
        <v>412500</v>
      </c>
      <c r="M170" s="19">
        <f t="shared" si="18"/>
        <v>0</v>
      </c>
    </row>
    <row r="171" spans="1:13" ht="17.100000000000001" customHeight="1" x14ac:dyDescent="0.25">
      <c r="A171" s="17" t="s">
        <v>20</v>
      </c>
      <c r="B171" s="17" t="s">
        <v>383</v>
      </c>
      <c r="C171" s="25" t="s">
        <v>199</v>
      </c>
      <c r="D171" s="17" t="s">
        <v>382</v>
      </c>
      <c r="E171" s="19">
        <v>450000</v>
      </c>
      <c r="F171" s="20">
        <v>450000</v>
      </c>
      <c r="G171" s="19">
        <f t="shared" si="16"/>
        <v>0</v>
      </c>
      <c r="H171" s="19">
        <v>0</v>
      </c>
      <c r="I171" s="19">
        <v>0</v>
      </c>
      <c r="J171" s="21" t="s">
        <v>7</v>
      </c>
      <c r="K171" s="22">
        <f t="shared" si="15"/>
        <v>0</v>
      </c>
      <c r="L171" s="19">
        <f t="shared" si="17"/>
        <v>450000</v>
      </c>
      <c r="M171" s="19">
        <f t="shared" si="18"/>
        <v>0</v>
      </c>
    </row>
    <row r="172" spans="1:13" ht="17.100000000000001" customHeight="1" x14ac:dyDescent="0.25">
      <c r="A172" s="17" t="s">
        <v>20</v>
      </c>
      <c r="B172" s="17" t="s">
        <v>384</v>
      </c>
      <c r="C172" s="25" t="s">
        <v>385</v>
      </c>
      <c r="D172" s="17" t="s">
        <v>382</v>
      </c>
      <c r="E172" s="19">
        <v>1740500</v>
      </c>
      <c r="F172" s="20">
        <v>1740500</v>
      </c>
      <c r="G172" s="19">
        <f t="shared" si="16"/>
        <v>0</v>
      </c>
      <c r="H172" s="19">
        <v>0</v>
      </c>
      <c r="I172" s="19">
        <v>0</v>
      </c>
      <c r="J172" s="21" t="s">
        <v>7</v>
      </c>
      <c r="K172" s="22">
        <f t="shared" si="15"/>
        <v>0</v>
      </c>
      <c r="L172" s="19">
        <f t="shared" si="17"/>
        <v>1740500</v>
      </c>
      <c r="M172" s="19">
        <f t="shared" si="18"/>
        <v>0</v>
      </c>
    </row>
    <row r="173" spans="1:13" ht="17.100000000000001" customHeight="1" x14ac:dyDescent="0.25">
      <c r="A173" s="17" t="s">
        <v>20</v>
      </c>
      <c r="B173" s="17" t="s">
        <v>391</v>
      </c>
      <c r="C173" s="25" t="s">
        <v>180</v>
      </c>
      <c r="D173" s="17" t="s">
        <v>388</v>
      </c>
      <c r="E173" s="19">
        <v>193000</v>
      </c>
      <c r="F173" s="20">
        <v>193000</v>
      </c>
      <c r="G173" s="19">
        <f t="shared" si="16"/>
        <v>0</v>
      </c>
      <c r="H173" s="19">
        <v>0</v>
      </c>
      <c r="I173" s="19">
        <v>0</v>
      </c>
      <c r="J173" s="21" t="s">
        <v>7</v>
      </c>
      <c r="K173" s="22">
        <f t="shared" si="15"/>
        <v>0</v>
      </c>
      <c r="L173" s="19">
        <f t="shared" si="17"/>
        <v>193000</v>
      </c>
      <c r="M173" s="19">
        <f t="shared" si="18"/>
        <v>0</v>
      </c>
    </row>
    <row r="174" spans="1:13" ht="17.100000000000001" customHeight="1" x14ac:dyDescent="0.25">
      <c r="A174" s="17" t="s">
        <v>20</v>
      </c>
      <c r="B174" s="17" t="s">
        <v>386</v>
      </c>
      <c r="C174" s="25" t="s">
        <v>387</v>
      </c>
      <c r="D174" s="17" t="s">
        <v>388</v>
      </c>
      <c r="E174" s="19">
        <v>203000</v>
      </c>
      <c r="F174" s="20">
        <v>203000</v>
      </c>
      <c r="G174" s="19">
        <f t="shared" si="16"/>
        <v>0</v>
      </c>
      <c r="H174" s="19">
        <v>0</v>
      </c>
      <c r="I174" s="19">
        <v>0</v>
      </c>
      <c r="J174" s="21" t="s">
        <v>7</v>
      </c>
      <c r="K174" s="22">
        <f t="shared" si="15"/>
        <v>0</v>
      </c>
      <c r="L174" s="19">
        <f t="shared" si="17"/>
        <v>203000</v>
      </c>
      <c r="M174" s="19">
        <f t="shared" si="18"/>
        <v>0</v>
      </c>
    </row>
    <row r="175" spans="1:13" ht="17.100000000000001" customHeight="1" x14ac:dyDescent="0.25">
      <c r="A175" s="17" t="s">
        <v>20</v>
      </c>
      <c r="B175" s="17" t="s">
        <v>389</v>
      </c>
      <c r="C175" s="25" t="s">
        <v>390</v>
      </c>
      <c r="D175" s="17" t="s">
        <v>388</v>
      </c>
      <c r="E175" s="19">
        <v>104000</v>
      </c>
      <c r="F175" s="20">
        <v>104000</v>
      </c>
      <c r="G175" s="19">
        <f t="shared" si="16"/>
        <v>0</v>
      </c>
      <c r="H175" s="19">
        <v>0</v>
      </c>
      <c r="I175" s="19">
        <v>0</v>
      </c>
      <c r="J175" s="21" t="s">
        <v>7</v>
      </c>
      <c r="K175" s="22">
        <f t="shared" si="15"/>
        <v>0</v>
      </c>
      <c r="L175" s="19">
        <f t="shared" si="17"/>
        <v>104000</v>
      </c>
      <c r="M175" s="19">
        <f t="shared" si="18"/>
        <v>0</v>
      </c>
    </row>
    <row r="176" spans="1:13" ht="17.100000000000001" customHeight="1" x14ac:dyDescent="0.25">
      <c r="A176" s="17" t="s">
        <v>20</v>
      </c>
      <c r="B176" s="17" t="s">
        <v>392</v>
      </c>
      <c r="C176" s="25" t="s">
        <v>393</v>
      </c>
      <c r="D176" s="17" t="s">
        <v>394</v>
      </c>
      <c r="E176" s="19">
        <v>11880000</v>
      </c>
      <c r="F176" s="20">
        <v>11880000</v>
      </c>
      <c r="G176" s="19">
        <f t="shared" si="16"/>
        <v>0</v>
      </c>
      <c r="H176" s="19">
        <v>0</v>
      </c>
      <c r="I176" s="19">
        <v>0</v>
      </c>
      <c r="J176" s="21" t="s">
        <v>7</v>
      </c>
      <c r="K176" s="22">
        <f t="shared" si="15"/>
        <v>0</v>
      </c>
      <c r="L176" s="19">
        <f t="shared" si="17"/>
        <v>11880000</v>
      </c>
      <c r="M176" s="19">
        <f t="shared" si="18"/>
        <v>0</v>
      </c>
    </row>
    <row r="177" spans="1:13" ht="17.100000000000001" customHeight="1" x14ac:dyDescent="0.25">
      <c r="A177" s="17" t="s">
        <v>20</v>
      </c>
      <c r="B177" s="17" t="s">
        <v>395</v>
      </c>
      <c r="C177" s="25" t="s">
        <v>396</v>
      </c>
      <c r="D177" s="17" t="s">
        <v>397</v>
      </c>
      <c r="E177" s="19">
        <v>250000</v>
      </c>
      <c r="F177" s="20">
        <v>250000</v>
      </c>
      <c r="G177" s="19">
        <f t="shared" si="16"/>
        <v>0</v>
      </c>
      <c r="H177" s="19">
        <v>0</v>
      </c>
      <c r="I177" s="19">
        <v>0</v>
      </c>
      <c r="J177" s="21" t="s">
        <v>7</v>
      </c>
      <c r="K177" s="22">
        <f t="shared" si="15"/>
        <v>0</v>
      </c>
      <c r="L177" s="19">
        <f t="shared" si="17"/>
        <v>250000</v>
      </c>
      <c r="M177" s="19">
        <f t="shared" si="18"/>
        <v>0</v>
      </c>
    </row>
    <row r="178" spans="1:13" ht="17.100000000000001" customHeight="1" x14ac:dyDescent="0.25">
      <c r="A178" s="17" t="s">
        <v>20</v>
      </c>
      <c r="B178" s="17" t="s">
        <v>398</v>
      </c>
      <c r="C178" s="25" t="s">
        <v>399</v>
      </c>
      <c r="D178" s="17" t="s">
        <v>400</v>
      </c>
      <c r="E178" s="19">
        <v>1834000</v>
      </c>
      <c r="F178" s="20">
        <v>1834000</v>
      </c>
      <c r="G178" s="19">
        <f t="shared" si="16"/>
        <v>0</v>
      </c>
      <c r="H178" s="19">
        <v>0</v>
      </c>
      <c r="I178" s="19">
        <v>0</v>
      </c>
      <c r="J178" s="21" t="s">
        <v>7</v>
      </c>
      <c r="K178" s="22">
        <f t="shared" si="15"/>
        <v>0</v>
      </c>
      <c r="L178" s="19">
        <f t="shared" si="17"/>
        <v>1834000</v>
      </c>
      <c r="M178" s="19">
        <f t="shared" si="18"/>
        <v>0</v>
      </c>
    </row>
    <row r="179" spans="1:13" ht="17.100000000000001" customHeight="1" x14ac:dyDescent="0.25">
      <c r="A179" s="17" t="s">
        <v>20</v>
      </c>
      <c r="B179" s="17" t="s">
        <v>401</v>
      </c>
      <c r="C179" s="25" t="s">
        <v>402</v>
      </c>
      <c r="D179" s="17" t="s">
        <v>400</v>
      </c>
      <c r="E179" s="19">
        <v>902000</v>
      </c>
      <c r="F179" s="20">
        <v>902000</v>
      </c>
      <c r="G179" s="19">
        <f t="shared" si="16"/>
        <v>0</v>
      </c>
      <c r="H179" s="19">
        <v>0</v>
      </c>
      <c r="I179" s="19">
        <v>0</v>
      </c>
      <c r="J179" s="21" t="s">
        <v>7</v>
      </c>
      <c r="K179" s="22">
        <f t="shared" si="15"/>
        <v>0</v>
      </c>
      <c r="L179" s="19">
        <f t="shared" si="17"/>
        <v>902000</v>
      </c>
      <c r="M179" s="19">
        <f t="shared" si="18"/>
        <v>0</v>
      </c>
    </row>
    <row r="180" spans="1:13" ht="17.100000000000001" customHeight="1" x14ac:dyDescent="0.25">
      <c r="A180" s="17" t="s">
        <v>20</v>
      </c>
      <c r="B180" s="17" t="s">
        <v>403</v>
      </c>
      <c r="C180" s="25" t="s">
        <v>404</v>
      </c>
      <c r="D180" s="17" t="s">
        <v>405</v>
      </c>
      <c r="E180" s="19">
        <v>990000</v>
      </c>
      <c r="F180" s="20">
        <v>990000</v>
      </c>
      <c r="G180" s="19">
        <f t="shared" si="16"/>
        <v>0</v>
      </c>
      <c r="H180" s="19">
        <v>0</v>
      </c>
      <c r="I180" s="19">
        <v>0</v>
      </c>
      <c r="J180" s="21" t="s">
        <v>7</v>
      </c>
      <c r="K180" s="22">
        <f t="shared" si="15"/>
        <v>0</v>
      </c>
      <c r="L180" s="19">
        <f t="shared" si="17"/>
        <v>990000</v>
      </c>
      <c r="M180" s="19">
        <f t="shared" si="18"/>
        <v>0</v>
      </c>
    </row>
    <row r="181" spans="1:13" ht="17.100000000000001" customHeight="1" x14ac:dyDescent="0.25">
      <c r="A181" s="17" t="s">
        <v>20</v>
      </c>
      <c r="B181" s="17" t="s">
        <v>406</v>
      </c>
      <c r="C181" s="25" t="s">
        <v>407</v>
      </c>
      <c r="D181" s="17" t="s">
        <v>405</v>
      </c>
      <c r="E181" s="19">
        <v>1716000</v>
      </c>
      <c r="F181" s="20">
        <v>1716000</v>
      </c>
      <c r="G181" s="19">
        <f t="shared" si="16"/>
        <v>0</v>
      </c>
      <c r="H181" s="19">
        <v>0</v>
      </c>
      <c r="I181" s="19">
        <v>0</v>
      </c>
      <c r="J181" s="21" t="s">
        <v>7</v>
      </c>
      <c r="K181" s="22">
        <f t="shared" si="15"/>
        <v>0</v>
      </c>
      <c r="L181" s="19">
        <f t="shared" si="17"/>
        <v>1716000</v>
      </c>
      <c r="M181" s="19">
        <f t="shared" si="18"/>
        <v>0</v>
      </c>
    </row>
    <row r="182" spans="1:13" ht="17.100000000000001" customHeight="1" x14ac:dyDescent="0.25">
      <c r="A182" s="17" t="s">
        <v>20</v>
      </c>
      <c r="B182" s="17" t="s">
        <v>499</v>
      </c>
      <c r="C182" s="25" t="s">
        <v>411</v>
      </c>
      <c r="D182" s="17" t="s">
        <v>409</v>
      </c>
      <c r="E182" s="19">
        <v>3300000</v>
      </c>
      <c r="F182" s="20">
        <v>3300000</v>
      </c>
      <c r="G182" s="19">
        <f t="shared" si="16"/>
        <v>0</v>
      </c>
      <c r="H182" s="19">
        <v>0</v>
      </c>
      <c r="I182" s="19">
        <v>0</v>
      </c>
      <c r="J182" s="21" t="s">
        <v>7</v>
      </c>
      <c r="K182" s="22">
        <f t="shared" si="15"/>
        <v>0</v>
      </c>
      <c r="L182" s="19">
        <f t="shared" si="17"/>
        <v>3300000</v>
      </c>
      <c r="M182" s="19">
        <f t="shared" si="18"/>
        <v>0</v>
      </c>
    </row>
    <row r="183" spans="1:13" ht="17.100000000000001" customHeight="1" x14ac:dyDescent="0.25">
      <c r="A183" s="17" t="s">
        <v>20</v>
      </c>
      <c r="B183" s="17" t="s">
        <v>502</v>
      </c>
      <c r="C183" s="25" t="s">
        <v>410</v>
      </c>
      <c r="D183" s="17" t="s">
        <v>409</v>
      </c>
      <c r="E183" s="19">
        <v>8602000</v>
      </c>
      <c r="F183" s="20">
        <v>8602000</v>
      </c>
      <c r="G183" s="19">
        <f t="shared" si="16"/>
        <v>0</v>
      </c>
      <c r="H183" s="19">
        <v>0</v>
      </c>
      <c r="I183" s="19">
        <v>0</v>
      </c>
      <c r="J183" s="21" t="s">
        <v>7</v>
      </c>
      <c r="K183" s="22">
        <f t="shared" si="15"/>
        <v>0</v>
      </c>
      <c r="L183" s="19">
        <f t="shared" si="17"/>
        <v>8602000</v>
      </c>
      <c r="M183" s="19">
        <f t="shared" si="18"/>
        <v>0</v>
      </c>
    </row>
    <row r="184" spans="1:13" ht="17.100000000000001" customHeight="1" x14ac:dyDescent="0.25">
      <c r="A184" s="17" t="s">
        <v>20</v>
      </c>
      <c r="B184" s="17" t="s">
        <v>501</v>
      </c>
      <c r="C184" s="25" t="s">
        <v>410</v>
      </c>
      <c r="D184" s="17" t="s">
        <v>409</v>
      </c>
      <c r="E184" s="19">
        <v>1720400</v>
      </c>
      <c r="F184" s="20">
        <v>1720400</v>
      </c>
      <c r="G184" s="19">
        <f t="shared" si="16"/>
        <v>0</v>
      </c>
      <c r="H184" s="19">
        <v>0</v>
      </c>
      <c r="I184" s="19">
        <v>0</v>
      </c>
      <c r="J184" s="21" t="s">
        <v>7</v>
      </c>
      <c r="K184" s="22">
        <f t="shared" si="15"/>
        <v>0</v>
      </c>
      <c r="L184" s="19">
        <f t="shared" si="17"/>
        <v>1720400</v>
      </c>
      <c r="M184" s="19">
        <f t="shared" si="18"/>
        <v>0</v>
      </c>
    </row>
    <row r="185" spans="1:13" ht="17.100000000000001" customHeight="1" x14ac:dyDescent="0.25">
      <c r="A185" s="17" t="s">
        <v>20</v>
      </c>
      <c r="B185" s="17" t="s">
        <v>503</v>
      </c>
      <c r="C185" s="25" t="s">
        <v>410</v>
      </c>
      <c r="D185" s="17" t="s">
        <v>409</v>
      </c>
      <c r="E185" s="19">
        <v>2150500</v>
      </c>
      <c r="F185" s="20">
        <v>2150500</v>
      </c>
      <c r="G185" s="19">
        <f t="shared" si="16"/>
        <v>0</v>
      </c>
      <c r="H185" s="19">
        <v>0</v>
      </c>
      <c r="I185" s="19">
        <v>0</v>
      </c>
      <c r="J185" s="21" t="s">
        <v>7</v>
      </c>
      <c r="K185" s="22">
        <f t="shared" si="15"/>
        <v>0</v>
      </c>
      <c r="L185" s="19">
        <f t="shared" si="17"/>
        <v>2150500</v>
      </c>
      <c r="M185" s="19">
        <f t="shared" si="18"/>
        <v>0</v>
      </c>
    </row>
    <row r="186" spans="1:13" ht="17.100000000000001" customHeight="1" x14ac:dyDescent="0.25">
      <c r="A186" s="17" t="s">
        <v>20</v>
      </c>
      <c r="B186" s="17" t="s">
        <v>504</v>
      </c>
      <c r="C186" s="25" t="s">
        <v>410</v>
      </c>
      <c r="D186" s="17" t="s">
        <v>409</v>
      </c>
      <c r="E186" s="19">
        <v>430100</v>
      </c>
      <c r="F186" s="20">
        <v>430100</v>
      </c>
      <c r="G186" s="19">
        <f t="shared" si="16"/>
        <v>0</v>
      </c>
      <c r="H186" s="19">
        <v>0</v>
      </c>
      <c r="I186" s="19">
        <v>0</v>
      </c>
      <c r="J186" s="21" t="s">
        <v>7</v>
      </c>
      <c r="K186" s="22">
        <f t="shared" si="15"/>
        <v>0</v>
      </c>
      <c r="L186" s="19">
        <f t="shared" si="17"/>
        <v>430100</v>
      </c>
      <c r="M186" s="19">
        <f t="shared" si="18"/>
        <v>0</v>
      </c>
    </row>
    <row r="187" spans="1:13" ht="17.100000000000001" customHeight="1" x14ac:dyDescent="0.25">
      <c r="A187" s="17" t="s">
        <v>20</v>
      </c>
      <c r="B187" s="17" t="s">
        <v>503</v>
      </c>
      <c r="C187" s="25" t="s">
        <v>408</v>
      </c>
      <c r="D187" s="17" t="s">
        <v>409</v>
      </c>
      <c r="E187" s="19">
        <v>10562200</v>
      </c>
      <c r="F187" s="20">
        <v>10562200</v>
      </c>
      <c r="G187" s="19">
        <f t="shared" si="16"/>
        <v>0</v>
      </c>
      <c r="H187" s="19">
        <v>0</v>
      </c>
      <c r="I187" s="19">
        <v>0</v>
      </c>
      <c r="J187" s="21" t="s">
        <v>7</v>
      </c>
      <c r="K187" s="22">
        <f t="shared" si="15"/>
        <v>0</v>
      </c>
      <c r="L187" s="19">
        <f t="shared" si="17"/>
        <v>10562200</v>
      </c>
      <c r="M187" s="19">
        <f t="shared" si="18"/>
        <v>0</v>
      </c>
    </row>
    <row r="188" spans="1:13" ht="17.100000000000001" customHeight="1" x14ac:dyDescent="0.25">
      <c r="A188" s="17" t="s">
        <v>20</v>
      </c>
      <c r="B188" s="17" t="s">
        <v>499</v>
      </c>
      <c r="C188" s="25" t="s">
        <v>500</v>
      </c>
      <c r="D188" s="17" t="s">
        <v>409</v>
      </c>
      <c r="E188" s="19">
        <v>1920400</v>
      </c>
      <c r="F188" s="20">
        <v>1920400</v>
      </c>
      <c r="G188" s="19">
        <f t="shared" si="16"/>
        <v>0</v>
      </c>
      <c r="H188" s="19">
        <v>0</v>
      </c>
      <c r="I188" s="19">
        <v>0</v>
      </c>
      <c r="J188" s="21" t="s">
        <v>7</v>
      </c>
      <c r="K188" s="22">
        <f t="shared" si="15"/>
        <v>0</v>
      </c>
      <c r="L188" s="19">
        <f t="shared" si="17"/>
        <v>1920400</v>
      </c>
      <c r="M188" s="19">
        <f t="shared" si="18"/>
        <v>0</v>
      </c>
    </row>
    <row r="189" spans="1:13" ht="17.100000000000001" customHeight="1" x14ac:dyDescent="0.25">
      <c r="A189" s="17" t="s">
        <v>20</v>
      </c>
      <c r="B189" s="17" t="s">
        <v>502</v>
      </c>
      <c r="C189" s="25" t="s">
        <v>500</v>
      </c>
      <c r="D189" s="17" t="s">
        <v>409</v>
      </c>
      <c r="E189" s="19">
        <v>960200</v>
      </c>
      <c r="F189" s="20">
        <v>960200</v>
      </c>
      <c r="G189" s="19">
        <f t="shared" si="16"/>
        <v>0</v>
      </c>
      <c r="H189" s="19">
        <v>0</v>
      </c>
      <c r="I189" s="19">
        <v>0</v>
      </c>
      <c r="J189" s="21" t="s">
        <v>7</v>
      </c>
      <c r="K189" s="22">
        <f t="shared" si="15"/>
        <v>0</v>
      </c>
      <c r="L189" s="19">
        <f t="shared" si="17"/>
        <v>960200</v>
      </c>
      <c r="M189" s="19">
        <f t="shared" si="18"/>
        <v>0</v>
      </c>
    </row>
    <row r="190" spans="1:13" ht="17.100000000000001" customHeight="1" x14ac:dyDescent="0.25">
      <c r="A190" s="17" t="s">
        <v>20</v>
      </c>
      <c r="B190" s="17" t="s">
        <v>412</v>
      </c>
      <c r="C190" s="25" t="s">
        <v>413</v>
      </c>
      <c r="D190" s="17" t="s">
        <v>414</v>
      </c>
      <c r="E190" s="19">
        <v>2840000</v>
      </c>
      <c r="F190" s="20">
        <v>2840000</v>
      </c>
      <c r="G190" s="19">
        <f t="shared" si="16"/>
        <v>0</v>
      </c>
      <c r="H190" s="19">
        <v>0</v>
      </c>
      <c r="I190" s="19">
        <v>0</v>
      </c>
      <c r="J190" s="21" t="s">
        <v>7</v>
      </c>
      <c r="K190" s="22">
        <f t="shared" si="15"/>
        <v>0</v>
      </c>
      <c r="L190" s="19">
        <f t="shared" si="17"/>
        <v>2840000</v>
      </c>
      <c r="M190" s="19">
        <f t="shared" si="18"/>
        <v>0</v>
      </c>
    </row>
    <row r="191" spans="1:13" ht="17.100000000000001" customHeight="1" x14ac:dyDescent="0.25">
      <c r="A191" s="17" t="s">
        <v>20</v>
      </c>
      <c r="B191" s="17" t="s">
        <v>415</v>
      </c>
      <c r="C191" s="25" t="s">
        <v>416</v>
      </c>
      <c r="D191" s="17" t="s">
        <v>417</v>
      </c>
      <c r="E191" s="19">
        <v>902000</v>
      </c>
      <c r="F191" s="20">
        <v>902000</v>
      </c>
      <c r="G191" s="19">
        <f t="shared" si="16"/>
        <v>0</v>
      </c>
      <c r="H191" s="19">
        <v>0</v>
      </c>
      <c r="I191" s="19">
        <v>0</v>
      </c>
      <c r="J191" s="21" t="s">
        <v>7</v>
      </c>
      <c r="K191" s="22">
        <f t="shared" si="15"/>
        <v>0</v>
      </c>
      <c r="L191" s="19">
        <f t="shared" si="17"/>
        <v>902000</v>
      </c>
      <c r="M191" s="19">
        <f t="shared" si="18"/>
        <v>0</v>
      </c>
    </row>
    <row r="192" spans="1:13" ht="17.100000000000001" customHeight="1" x14ac:dyDescent="0.25">
      <c r="A192" s="17" t="s">
        <v>20</v>
      </c>
      <c r="B192" s="17" t="s">
        <v>418</v>
      </c>
      <c r="C192" s="25" t="s">
        <v>419</v>
      </c>
      <c r="D192" s="17" t="s">
        <v>420</v>
      </c>
      <c r="E192" s="19">
        <v>2851200</v>
      </c>
      <c r="F192" s="20">
        <v>2851200</v>
      </c>
      <c r="G192" s="19">
        <f t="shared" si="16"/>
        <v>0</v>
      </c>
      <c r="H192" s="19">
        <v>0</v>
      </c>
      <c r="I192" s="19">
        <v>0</v>
      </c>
      <c r="J192" s="21" t="s">
        <v>7</v>
      </c>
      <c r="K192" s="22">
        <f t="shared" si="15"/>
        <v>0</v>
      </c>
      <c r="L192" s="19">
        <f t="shared" si="17"/>
        <v>2851200</v>
      </c>
      <c r="M192" s="19">
        <f t="shared" si="18"/>
        <v>0</v>
      </c>
    </row>
    <row r="193" spans="1:13" ht="17.100000000000001" customHeight="1" x14ac:dyDescent="0.25">
      <c r="A193" s="17" t="s">
        <v>20</v>
      </c>
      <c r="B193" s="17" t="s">
        <v>438</v>
      </c>
      <c r="C193" s="25" t="s">
        <v>439</v>
      </c>
      <c r="D193" s="17" t="s">
        <v>423</v>
      </c>
      <c r="E193" s="19">
        <v>550000</v>
      </c>
      <c r="F193" s="20">
        <v>550000</v>
      </c>
      <c r="G193" s="19">
        <f t="shared" si="16"/>
        <v>0</v>
      </c>
      <c r="H193" s="19">
        <v>0</v>
      </c>
      <c r="I193" s="19">
        <v>0</v>
      </c>
      <c r="J193" s="21" t="s">
        <v>7</v>
      </c>
      <c r="K193" s="22">
        <f t="shared" si="15"/>
        <v>0</v>
      </c>
      <c r="L193" s="19">
        <f t="shared" si="17"/>
        <v>550000</v>
      </c>
      <c r="M193" s="19">
        <f t="shared" si="18"/>
        <v>0</v>
      </c>
    </row>
    <row r="194" spans="1:13" ht="17.100000000000001" customHeight="1" x14ac:dyDescent="0.25">
      <c r="A194" s="17" t="s">
        <v>20</v>
      </c>
      <c r="B194" s="17" t="s">
        <v>430</v>
      </c>
      <c r="C194" s="25" t="s">
        <v>431</v>
      </c>
      <c r="D194" s="17" t="s">
        <v>423</v>
      </c>
      <c r="E194" s="19">
        <v>385000</v>
      </c>
      <c r="F194" s="20">
        <v>385000</v>
      </c>
      <c r="G194" s="19">
        <f t="shared" si="16"/>
        <v>0</v>
      </c>
      <c r="H194" s="19">
        <v>0</v>
      </c>
      <c r="I194" s="19">
        <v>0</v>
      </c>
      <c r="J194" s="21" t="s">
        <v>7</v>
      </c>
      <c r="K194" s="22">
        <f t="shared" si="15"/>
        <v>0</v>
      </c>
      <c r="L194" s="19">
        <f t="shared" si="17"/>
        <v>385000</v>
      </c>
      <c r="M194" s="19">
        <f t="shared" si="18"/>
        <v>0</v>
      </c>
    </row>
    <row r="195" spans="1:13" ht="17.100000000000001" customHeight="1" x14ac:dyDescent="0.25">
      <c r="A195" s="17" t="s">
        <v>20</v>
      </c>
      <c r="B195" s="17" t="s">
        <v>442</v>
      </c>
      <c r="C195" s="25" t="s">
        <v>443</v>
      </c>
      <c r="D195" s="17" t="s">
        <v>423</v>
      </c>
      <c r="E195" s="19">
        <v>5000000</v>
      </c>
      <c r="F195" s="20">
        <v>5000000</v>
      </c>
      <c r="G195" s="19">
        <f t="shared" si="16"/>
        <v>0</v>
      </c>
      <c r="H195" s="19">
        <v>0</v>
      </c>
      <c r="I195" s="19">
        <v>0</v>
      </c>
      <c r="J195" s="21" t="s">
        <v>7</v>
      </c>
      <c r="K195" s="22">
        <f t="shared" si="15"/>
        <v>0</v>
      </c>
      <c r="L195" s="19">
        <f t="shared" si="17"/>
        <v>5000000</v>
      </c>
      <c r="M195" s="19">
        <f t="shared" si="18"/>
        <v>0</v>
      </c>
    </row>
    <row r="196" spans="1:13" ht="17.100000000000001" customHeight="1" x14ac:dyDescent="0.25">
      <c r="A196" s="17" t="s">
        <v>20</v>
      </c>
      <c r="B196" s="17" t="s">
        <v>426</v>
      </c>
      <c r="C196" s="25" t="s">
        <v>427</v>
      </c>
      <c r="D196" s="17" t="s">
        <v>423</v>
      </c>
      <c r="E196" s="19">
        <v>1540000</v>
      </c>
      <c r="F196" s="20">
        <v>1540000</v>
      </c>
      <c r="G196" s="19">
        <f t="shared" si="16"/>
        <v>0</v>
      </c>
      <c r="H196" s="19">
        <v>0</v>
      </c>
      <c r="I196" s="19">
        <v>0</v>
      </c>
      <c r="J196" s="21" t="s">
        <v>7</v>
      </c>
      <c r="K196" s="22">
        <f t="shared" si="15"/>
        <v>0</v>
      </c>
      <c r="L196" s="19">
        <f t="shared" si="17"/>
        <v>1540000</v>
      </c>
      <c r="M196" s="19">
        <f t="shared" si="18"/>
        <v>0</v>
      </c>
    </row>
    <row r="197" spans="1:13" ht="17.100000000000001" customHeight="1" x14ac:dyDescent="0.25">
      <c r="A197" s="17" t="s">
        <v>20</v>
      </c>
      <c r="B197" s="17" t="s">
        <v>421</v>
      </c>
      <c r="C197" s="25" t="s">
        <v>422</v>
      </c>
      <c r="D197" s="17" t="s">
        <v>423</v>
      </c>
      <c r="E197" s="19">
        <v>1760000</v>
      </c>
      <c r="F197" s="20">
        <v>1760000</v>
      </c>
      <c r="G197" s="19">
        <f t="shared" si="16"/>
        <v>0</v>
      </c>
      <c r="H197" s="19">
        <v>0</v>
      </c>
      <c r="I197" s="19">
        <v>0</v>
      </c>
      <c r="J197" s="21" t="s">
        <v>7</v>
      </c>
      <c r="K197" s="22">
        <f t="shared" ref="K197:K260" si="19">ROUND((G197)*0.451,0)</f>
        <v>0</v>
      </c>
      <c r="L197" s="19">
        <f t="shared" si="17"/>
        <v>1760000</v>
      </c>
      <c r="M197" s="19">
        <f t="shared" si="18"/>
        <v>0</v>
      </c>
    </row>
    <row r="198" spans="1:13" ht="17.100000000000001" customHeight="1" x14ac:dyDescent="0.25">
      <c r="A198" s="17" t="s">
        <v>20</v>
      </c>
      <c r="B198" s="17" t="s">
        <v>432</v>
      </c>
      <c r="C198" s="25" t="s">
        <v>433</v>
      </c>
      <c r="D198" s="17" t="s">
        <v>423</v>
      </c>
      <c r="E198" s="19">
        <v>385000</v>
      </c>
      <c r="F198" s="20">
        <v>385000</v>
      </c>
      <c r="G198" s="19">
        <f t="shared" si="16"/>
        <v>0</v>
      </c>
      <c r="H198" s="19">
        <v>0</v>
      </c>
      <c r="I198" s="19">
        <v>0</v>
      </c>
      <c r="J198" s="21" t="s">
        <v>7</v>
      </c>
      <c r="K198" s="22">
        <f t="shared" si="19"/>
        <v>0</v>
      </c>
      <c r="L198" s="19">
        <f t="shared" si="17"/>
        <v>385000</v>
      </c>
      <c r="M198" s="19">
        <f t="shared" si="18"/>
        <v>0</v>
      </c>
    </row>
    <row r="199" spans="1:13" ht="17.100000000000001" customHeight="1" x14ac:dyDescent="0.25">
      <c r="A199" s="17" t="s">
        <v>20</v>
      </c>
      <c r="B199" s="17" t="s">
        <v>428</v>
      </c>
      <c r="C199" s="25" t="s">
        <v>429</v>
      </c>
      <c r="D199" s="17" t="s">
        <v>423</v>
      </c>
      <c r="E199" s="19">
        <v>1650000</v>
      </c>
      <c r="F199" s="20">
        <v>1650000</v>
      </c>
      <c r="G199" s="19">
        <f t="shared" si="16"/>
        <v>0</v>
      </c>
      <c r="H199" s="19">
        <v>0</v>
      </c>
      <c r="I199" s="19">
        <v>0</v>
      </c>
      <c r="J199" s="21" t="s">
        <v>7</v>
      </c>
      <c r="K199" s="22">
        <f t="shared" si="19"/>
        <v>0</v>
      </c>
      <c r="L199" s="19">
        <f t="shared" si="17"/>
        <v>1650000</v>
      </c>
      <c r="M199" s="19">
        <f t="shared" si="18"/>
        <v>0</v>
      </c>
    </row>
    <row r="200" spans="1:13" ht="17.100000000000001" customHeight="1" x14ac:dyDescent="0.25">
      <c r="A200" s="17" t="s">
        <v>20</v>
      </c>
      <c r="B200" s="17" t="s">
        <v>436</v>
      </c>
      <c r="C200" s="25" t="s">
        <v>437</v>
      </c>
      <c r="D200" s="17" t="s">
        <v>423</v>
      </c>
      <c r="E200" s="19">
        <v>385000</v>
      </c>
      <c r="F200" s="20">
        <v>385000</v>
      </c>
      <c r="G200" s="19">
        <f t="shared" si="16"/>
        <v>0</v>
      </c>
      <c r="H200" s="19">
        <v>0</v>
      </c>
      <c r="I200" s="19">
        <v>0</v>
      </c>
      <c r="J200" s="21" t="s">
        <v>7</v>
      </c>
      <c r="K200" s="22">
        <f t="shared" si="19"/>
        <v>0</v>
      </c>
      <c r="L200" s="19">
        <f t="shared" si="17"/>
        <v>385000</v>
      </c>
      <c r="M200" s="19">
        <f t="shared" si="18"/>
        <v>0</v>
      </c>
    </row>
    <row r="201" spans="1:13" ht="17.100000000000001" customHeight="1" x14ac:dyDescent="0.25">
      <c r="A201" s="17" t="s">
        <v>20</v>
      </c>
      <c r="B201" s="17" t="s">
        <v>424</v>
      </c>
      <c r="C201" s="25" t="s">
        <v>425</v>
      </c>
      <c r="D201" s="17" t="s">
        <v>423</v>
      </c>
      <c r="E201" s="19">
        <v>1078000</v>
      </c>
      <c r="F201" s="20">
        <v>1078000</v>
      </c>
      <c r="G201" s="19">
        <f t="shared" si="16"/>
        <v>0</v>
      </c>
      <c r="H201" s="19">
        <v>0</v>
      </c>
      <c r="I201" s="19">
        <v>0</v>
      </c>
      <c r="J201" s="21" t="s">
        <v>7</v>
      </c>
      <c r="K201" s="22">
        <f t="shared" si="19"/>
        <v>0</v>
      </c>
      <c r="L201" s="19">
        <f t="shared" si="17"/>
        <v>1078000</v>
      </c>
      <c r="M201" s="19">
        <f t="shared" si="18"/>
        <v>0</v>
      </c>
    </row>
    <row r="202" spans="1:13" ht="17.100000000000001" customHeight="1" x14ac:dyDescent="0.25">
      <c r="A202" s="17" t="s">
        <v>20</v>
      </c>
      <c r="B202" s="17" t="s">
        <v>434</v>
      </c>
      <c r="C202" s="25" t="s">
        <v>435</v>
      </c>
      <c r="D202" s="17" t="s">
        <v>423</v>
      </c>
      <c r="E202" s="19">
        <v>495000</v>
      </c>
      <c r="F202" s="20">
        <v>495000</v>
      </c>
      <c r="G202" s="19">
        <f t="shared" si="16"/>
        <v>0</v>
      </c>
      <c r="H202" s="19">
        <v>0</v>
      </c>
      <c r="I202" s="19">
        <v>0</v>
      </c>
      <c r="J202" s="21" t="s">
        <v>7</v>
      </c>
      <c r="K202" s="22">
        <f t="shared" si="19"/>
        <v>0</v>
      </c>
      <c r="L202" s="19">
        <f t="shared" si="17"/>
        <v>495000</v>
      </c>
      <c r="M202" s="19">
        <f t="shared" si="18"/>
        <v>0</v>
      </c>
    </row>
    <row r="203" spans="1:13" ht="17.100000000000001" customHeight="1" x14ac:dyDescent="0.25">
      <c r="A203" s="17" t="s">
        <v>20</v>
      </c>
      <c r="B203" s="17" t="s">
        <v>440</v>
      </c>
      <c r="C203" s="25" t="s">
        <v>441</v>
      </c>
      <c r="D203" s="17" t="s">
        <v>423</v>
      </c>
      <c r="E203" s="19">
        <v>2706000</v>
      </c>
      <c r="F203" s="20">
        <v>2706000</v>
      </c>
      <c r="G203" s="19">
        <f t="shared" ref="G203:G266" si="20">E203-F203</f>
        <v>0</v>
      </c>
      <c r="H203" s="19">
        <v>0</v>
      </c>
      <c r="I203" s="19">
        <v>0</v>
      </c>
      <c r="J203" s="21" t="s">
        <v>7</v>
      </c>
      <c r="K203" s="22">
        <f t="shared" si="19"/>
        <v>0</v>
      </c>
      <c r="L203" s="19">
        <f t="shared" ref="L203:L266" si="21">F203+K203</f>
        <v>2706000</v>
      </c>
      <c r="M203" s="19">
        <f t="shared" ref="M203:M266" si="22">E203-L203</f>
        <v>0</v>
      </c>
    </row>
    <row r="204" spans="1:13" ht="17.100000000000001" customHeight="1" x14ac:dyDescent="0.25">
      <c r="A204" s="17" t="s">
        <v>20</v>
      </c>
      <c r="B204" s="17" t="s">
        <v>444</v>
      </c>
      <c r="C204" s="25" t="s">
        <v>445</v>
      </c>
      <c r="D204" s="17" t="s">
        <v>446</v>
      </c>
      <c r="E204" s="19">
        <v>1900800</v>
      </c>
      <c r="F204" s="20">
        <v>1900800</v>
      </c>
      <c r="G204" s="19">
        <f t="shared" si="20"/>
        <v>0</v>
      </c>
      <c r="H204" s="19">
        <v>0</v>
      </c>
      <c r="I204" s="19">
        <v>0</v>
      </c>
      <c r="J204" s="21" t="s">
        <v>7</v>
      </c>
      <c r="K204" s="22">
        <f t="shared" si="19"/>
        <v>0</v>
      </c>
      <c r="L204" s="19">
        <f t="shared" si="21"/>
        <v>1900800</v>
      </c>
      <c r="M204" s="19">
        <f t="shared" si="22"/>
        <v>0</v>
      </c>
    </row>
    <row r="205" spans="1:13" ht="17.100000000000001" customHeight="1" x14ac:dyDescent="0.25">
      <c r="A205" s="17" t="s">
        <v>20</v>
      </c>
      <c r="B205" s="17" t="s">
        <v>450</v>
      </c>
      <c r="C205" s="25" t="s">
        <v>451</v>
      </c>
      <c r="D205" s="17" t="s">
        <v>449</v>
      </c>
      <c r="E205" s="19">
        <v>1552000</v>
      </c>
      <c r="F205" s="20">
        <v>1552000</v>
      </c>
      <c r="G205" s="19">
        <f t="shared" si="20"/>
        <v>0</v>
      </c>
      <c r="H205" s="19">
        <v>0</v>
      </c>
      <c r="I205" s="19">
        <v>0</v>
      </c>
      <c r="J205" s="21" t="s">
        <v>7</v>
      </c>
      <c r="K205" s="22">
        <f t="shared" si="19"/>
        <v>0</v>
      </c>
      <c r="L205" s="19">
        <f t="shared" si="21"/>
        <v>1552000</v>
      </c>
      <c r="M205" s="19">
        <f t="shared" si="22"/>
        <v>0</v>
      </c>
    </row>
    <row r="206" spans="1:13" ht="17.100000000000001" customHeight="1" x14ac:dyDescent="0.25">
      <c r="A206" s="17" t="s">
        <v>20</v>
      </c>
      <c r="B206" s="17" t="s">
        <v>447</v>
      </c>
      <c r="C206" s="25" t="s">
        <v>448</v>
      </c>
      <c r="D206" s="17" t="s">
        <v>449</v>
      </c>
      <c r="E206" s="19">
        <v>17166000</v>
      </c>
      <c r="F206" s="20">
        <v>17166000</v>
      </c>
      <c r="G206" s="19">
        <f t="shared" si="20"/>
        <v>0</v>
      </c>
      <c r="H206" s="19">
        <v>0</v>
      </c>
      <c r="I206" s="19">
        <v>0</v>
      </c>
      <c r="J206" s="21" t="s">
        <v>7</v>
      </c>
      <c r="K206" s="22">
        <f t="shared" si="19"/>
        <v>0</v>
      </c>
      <c r="L206" s="19">
        <f t="shared" si="21"/>
        <v>17166000</v>
      </c>
      <c r="M206" s="19">
        <f t="shared" si="22"/>
        <v>0</v>
      </c>
    </row>
    <row r="207" spans="1:13" ht="17.100000000000001" customHeight="1" x14ac:dyDescent="0.25">
      <c r="A207" s="17" t="s">
        <v>20</v>
      </c>
      <c r="B207" s="17" t="s">
        <v>460</v>
      </c>
      <c r="C207" s="25" t="s">
        <v>461</v>
      </c>
      <c r="D207" s="17" t="s">
        <v>449</v>
      </c>
      <c r="E207" s="19">
        <v>6024000</v>
      </c>
      <c r="F207" s="20">
        <v>6024000</v>
      </c>
      <c r="G207" s="19">
        <f t="shared" si="20"/>
        <v>0</v>
      </c>
      <c r="H207" s="19">
        <v>0</v>
      </c>
      <c r="I207" s="19">
        <v>0</v>
      </c>
      <c r="J207" s="21" t="s">
        <v>7</v>
      </c>
      <c r="K207" s="22">
        <f t="shared" si="19"/>
        <v>0</v>
      </c>
      <c r="L207" s="19">
        <f t="shared" si="21"/>
        <v>6024000</v>
      </c>
      <c r="M207" s="19">
        <f t="shared" si="22"/>
        <v>0</v>
      </c>
    </row>
    <row r="208" spans="1:13" ht="17.100000000000001" customHeight="1" x14ac:dyDescent="0.25">
      <c r="A208" s="17" t="s">
        <v>20</v>
      </c>
      <c r="B208" s="17" t="s">
        <v>454</v>
      </c>
      <c r="C208" s="25" t="s">
        <v>455</v>
      </c>
      <c r="D208" s="17" t="s">
        <v>449</v>
      </c>
      <c r="E208" s="19">
        <v>1649000</v>
      </c>
      <c r="F208" s="20">
        <v>1649000</v>
      </c>
      <c r="G208" s="19">
        <f t="shared" si="20"/>
        <v>0</v>
      </c>
      <c r="H208" s="19">
        <v>0</v>
      </c>
      <c r="I208" s="19">
        <v>0</v>
      </c>
      <c r="J208" s="21" t="s">
        <v>7</v>
      </c>
      <c r="K208" s="22">
        <f t="shared" si="19"/>
        <v>0</v>
      </c>
      <c r="L208" s="19">
        <f t="shared" si="21"/>
        <v>1649000</v>
      </c>
      <c r="M208" s="19">
        <f t="shared" si="22"/>
        <v>0</v>
      </c>
    </row>
    <row r="209" spans="1:13" ht="17.100000000000001" customHeight="1" x14ac:dyDescent="0.25">
      <c r="A209" s="17" t="s">
        <v>20</v>
      </c>
      <c r="B209" s="17" t="s">
        <v>452</v>
      </c>
      <c r="C209" s="25" t="s">
        <v>453</v>
      </c>
      <c r="D209" s="17" t="s">
        <v>449</v>
      </c>
      <c r="E209" s="19">
        <v>1552000</v>
      </c>
      <c r="F209" s="20">
        <v>1552000</v>
      </c>
      <c r="G209" s="19">
        <f t="shared" si="20"/>
        <v>0</v>
      </c>
      <c r="H209" s="19">
        <v>0</v>
      </c>
      <c r="I209" s="19">
        <v>0</v>
      </c>
      <c r="J209" s="21" t="s">
        <v>7</v>
      </c>
      <c r="K209" s="22">
        <f t="shared" si="19"/>
        <v>0</v>
      </c>
      <c r="L209" s="19">
        <f t="shared" si="21"/>
        <v>1552000</v>
      </c>
      <c r="M209" s="19">
        <f t="shared" si="22"/>
        <v>0</v>
      </c>
    </row>
    <row r="210" spans="1:13" ht="17.100000000000001" customHeight="1" x14ac:dyDescent="0.25">
      <c r="A210" s="17" t="s">
        <v>20</v>
      </c>
      <c r="B210" s="17" t="s">
        <v>458</v>
      </c>
      <c r="C210" s="25" t="s">
        <v>459</v>
      </c>
      <c r="D210" s="17" t="s">
        <v>449</v>
      </c>
      <c r="E210" s="19">
        <v>388000</v>
      </c>
      <c r="F210" s="20">
        <v>388000</v>
      </c>
      <c r="G210" s="19">
        <f t="shared" si="20"/>
        <v>0</v>
      </c>
      <c r="H210" s="19">
        <v>0</v>
      </c>
      <c r="I210" s="19">
        <v>0</v>
      </c>
      <c r="J210" s="21" t="s">
        <v>7</v>
      </c>
      <c r="K210" s="22">
        <f t="shared" si="19"/>
        <v>0</v>
      </c>
      <c r="L210" s="19">
        <f t="shared" si="21"/>
        <v>388000</v>
      </c>
      <c r="M210" s="19">
        <f t="shared" si="22"/>
        <v>0</v>
      </c>
    </row>
    <row r="211" spans="1:13" ht="17.100000000000001" customHeight="1" x14ac:dyDescent="0.25">
      <c r="A211" s="17" t="s">
        <v>20</v>
      </c>
      <c r="B211" s="17" t="s">
        <v>456</v>
      </c>
      <c r="C211" s="25" t="s">
        <v>457</v>
      </c>
      <c r="D211" s="17" t="s">
        <v>449</v>
      </c>
      <c r="E211" s="19">
        <v>1649000</v>
      </c>
      <c r="F211" s="20">
        <v>1649000</v>
      </c>
      <c r="G211" s="19">
        <f t="shared" si="20"/>
        <v>0</v>
      </c>
      <c r="H211" s="19">
        <v>0</v>
      </c>
      <c r="I211" s="19">
        <v>0</v>
      </c>
      <c r="J211" s="21" t="s">
        <v>7</v>
      </c>
      <c r="K211" s="22">
        <f t="shared" si="19"/>
        <v>0</v>
      </c>
      <c r="L211" s="19">
        <f t="shared" si="21"/>
        <v>1649000</v>
      </c>
      <c r="M211" s="19">
        <f t="shared" si="22"/>
        <v>0</v>
      </c>
    </row>
    <row r="212" spans="1:13" ht="17.100000000000001" customHeight="1" x14ac:dyDescent="0.25">
      <c r="A212" s="17" t="s">
        <v>20</v>
      </c>
      <c r="B212" s="17" t="s">
        <v>473</v>
      </c>
      <c r="C212" s="25" t="s">
        <v>474</v>
      </c>
      <c r="D212" s="17" t="s">
        <v>475</v>
      </c>
      <c r="E212" s="19">
        <v>1098000</v>
      </c>
      <c r="F212" s="20">
        <v>1098000</v>
      </c>
      <c r="G212" s="19">
        <f t="shared" si="20"/>
        <v>0</v>
      </c>
      <c r="H212" s="19">
        <v>0</v>
      </c>
      <c r="I212" s="19">
        <v>0</v>
      </c>
      <c r="J212" s="21" t="s">
        <v>7</v>
      </c>
      <c r="K212" s="22">
        <f t="shared" si="19"/>
        <v>0</v>
      </c>
      <c r="L212" s="19">
        <f t="shared" si="21"/>
        <v>1098000</v>
      </c>
      <c r="M212" s="19">
        <f t="shared" si="22"/>
        <v>0</v>
      </c>
    </row>
    <row r="213" spans="1:13" ht="17.100000000000001" customHeight="1" x14ac:dyDescent="0.25">
      <c r="A213" s="17" t="s">
        <v>20</v>
      </c>
      <c r="B213" s="17" t="s">
        <v>476</v>
      </c>
      <c r="C213" s="25" t="s">
        <v>477</v>
      </c>
      <c r="D213" s="17" t="s">
        <v>472</v>
      </c>
      <c r="E213" s="19">
        <v>1720000</v>
      </c>
      <c r="F213" s="20">
        <v>1720000</v>
      </c>
      <c r="G213" s="19">
        <f t="shared" si="20"/>
        <v>0</v>
      </c>
      <c r="H213" s="19">
        <v>0</v>
      </c>
      <c r="I213" s="19">
        <v>0</v>
      </c>
      <c r="J213" s="21" t="s">
        <v>7</v>
      </c>
      <c r="K213" s="22">
        <f t="shared" si="19"/>
        <v>0</v>
      </c>
      <c r="L213" s="19">
        <f t="shared" si="21"/>
        <v>1720000</v>
      </c>
      <c r="M213" s="19">
        <f t="shared" si="22"/>
        <v>0</v>
      </c>
    </row>
    <row r="214" spans="1:13" ht="17.100000000000001" customHeight="1" x14ac:dyDescent="0.25">
      <c r="A214" s="17" t="s">
        <v>20</v>
      </c>
      <c r="B214" s="17" t="s">
        <v>478</v>
      </c>
      <c r="C214" s="25" t="s">
        <v>479</v>
      </c>
      <c r="D214" s="17" t="s">
        <v>480</v>
      </c>
      <c r="E214" s="19">
        <v>1859000</v>
      </c>
      <c r="F214" s="20">
        <v>1859000</v>
      </c>
      <c r="G214" s="19">
        <f t="shared" si="20"/>
        <v>0</v>
      </c>
      <c r="H214" s="19">
        <v>0</v>
      </c>
      <c r="I214" s="19">
        <v>0</v>
      </c>
      <c r="J214" s="21" t="s">
        <v>7</v>
      </c>
      <c r="K214" s="22">
        <f t="shared" si="19"/>
        <v>0</v>
      </c>
      <c r="L214" s="19">
        <f t="shared" si="21"/>
        <v>1859000</v>
      </c>
      <c r="M214" s="19">
        <f t="shared" si="22"/>
        <v>0</v>
      </c>
    </row>
    <row r="215" spans="1:13" ht="17.100000000000001" customHeight="1" x14ac:dyDescent="0.25">
      <c r="A215" s="17" t="s">
        <v>20</v>
      </c>
      <c r="B215" s="17" t="s">
        <v>556</v>
      </c>
      <c r="C215" s="25" t="s">
        <v>410</v>
      </c>
      <c r="D215" s="17" t="s">
        <v>557</v>
      </c>
      <c r="E215" s="19">
        <v>700000</v>
      </c>
      <c r="F215" s="20">
        <v>700000</v>
      </c>
      <c r="G215" s="19">
        <f t="shared" si="20"/>
        <v>0</v>
      </c>
      <c r="H215" s="19">
        <v>0</v>
      </c>
      <c r="I215" s="19">
        <v>0</v>
      </c>
      <c r="J215" s="21" t="s">
        <v>7</v>
      </c>
      <c r="K215" s="22">
        <f t="shared" si="19"/>
        <v>0</v>
      </c>
      <c r="L215" s="19">
        <f t="shared" si="21"/>
        <v>700000</v>
      </c>
      <c r="M215" s="19">
        <f t="shared" si="22"/>
        <v>0</v>
      </c>
    </row>
    <row r="216" spans="1:13" ht="17.100000000000001" customHeight="1" x14ac:dyDescent="0.25">
      <c r="A216" s="17" t="s">
        <v>20</v>
      </c>
      <c r="B216" s="17" t="s">
        <v>481</v>
      </c>
      <c r="C216" s="25" t="s">
        <v>474</v>
      </c>
      <c r="D216" s="17" t="s">
        <v>482</v>
      </c>
      <c r="E216" s="19">
        <v>1190000</v>
      </c>
      <c r="F216" s="20">
        <v>1190000</v>
      </c>
      <c r="G216" s="19">
        <f t="shared" si="20"/>
        <v>0</v>
      </c>
      <c r="H216" s="19">
        <v>0</v>
      </c>
      <c r="I216" s="19">
        <v>0</v>
      </c>
      <c r="J216" s="21" t="s">
        <v>7</v>
      </c>
      <c r="K216" s="22">
        <f t="shared" si="19"/>
        <v>0</v>
      </c>
      <c r="L216" s="19">
        <f t="shared" si="21"/>
        <v>1190000</v>
      </c>
      <c r="M216" s="19">
        <f t="shared" si="22"/>
        <v>0</v>
      </c>
    </row>
    <row r="217" spans="1:13" ht="17.100000000000001" customHeight="1" x14ac:dyDescent="0.25">
      <c r="A217" s="17" t="s">
        <v>20</v>
      </c>
      <c r="B217" s="17" t="s">
        <v>483</v>
      </c>
      <c r="C217" s="25" t="s">
        <v>474</v>
      </c>
      <c r="D217" s="17" t="s">
        <v>484</v>
      </c>
      <c r="E217" s="19">
        <v>4840000</v>
      </c>
      <c r="F217" s="20">
        <v>4840000</v>
      </c>
      <c r="G217" s="19">
        <f t="shared" si="20"/>
        <v>0</v>
      </c>
      <c r="H217" s="19">
        <v>0</v>
      </c>
      <c r="I217" s="19">
        <v>0</v>
      </c>
      <c r="J217" s="21" t="s">
        <v>7</v>
      </c>
      <c r="K217" s="22">
        <f t="shared" si="19"/>
        <v>0</v>
      </c>
      <c r="L217" s="19">
        <f t="shared" si="21"/>
        <v>4840000</v>
      </c>
      <c r="M217" s="19">
        <f t="shared" si="22"/>
        <v>0</v>
      </c>
    </row>
    <row r="218" spans="1:13" ht="17.100000000000001" customHeight="1" x14ac:dyDescent="0.25">
      <c r="A218" s="17" t="s">
        <v>20</v>
      </c>
      <c r="B218" s="17" t="s">
        <v>485</v>
      </c>
      <c r="C218" s="25" t="s">
        <v>486</v>
      </c>
      <c r="D218" s="17" t="s">
        <v>487</v>
      </c>
      <c r="E218" s="19">
        <v>9900000</v>
      </c>
      <c r="F218" s="20">
        <v>9900000</v>
      </c>
      <c r="G218" s="19">
        <f t="shared" si="20"/>
        <v>0</v>
      </c>
      <c r="H218" s="19">
        <v>0</v>
      </c>
      <c r="I218" s="19">
        <v>0</v>
      </c>
      <c r="J218" s="21" t="s">
        <v>7</v>
      </c>
      <c r="K218" s="22">
        <f t="shared" si="19"/>
        <v>0</v>
      </c>
      <c r="L218" s="19">
        <f t="shared" si="21"/>
        <v>9900000</v>
      </c>
      <c r="M218" s="19">
        <f t="shared" si="22"/>
        <v>0</v>
      </c>
    </row>
    <row r="219" spans="1:13" ht="17.100000000000001" customHeight="1" x14ac:dyDescent="0.25">
      <c r="A219" s="17" t="s">
        <v>20</v>
      </c>
      <c r="B219" s="17" t="s">
        <v>488</v>
      </c>
      <c r="C219" s="25" t="s">
        <v>489</v>
      </c>
      <c r="D219" s="17" t="s">
        <v>490</v>
      </c>
      <c r="E219" s="19">
        <v>2827000</v>
      </c>
      <c r="F219" s="20">
        <v>2827000</v>
      </c>
      <c r="G219" s="19">
        <f t="shared" si="20"/>
        <v>0</v>
      </c>
      <c r="H219" s="19">
        <v>0</v>
      </c>
      <c r="I219" s="19">
        <v>0</v>
      </c>
      <c r="J219" s="21" t="s">
        <v>7</v>
      </c>
      <c r="K219" s="22">
        <f t="shared" si="19"/>
        <v>0</v>
      </c>
      <c r="L219" s="19">
        <f t="shared" si="21"/>
        <v>2827000</v>
      </c>
      <c r="M219" s="19">
        <f t="shared" si="22"/>
        <v>0</v>
      </c>
    </row>
    <row r="220" spans="1:13" ht="17.100000000000001" customHeight="1" x14ac:dyDescent="0.25">
      <c r="A220" s="17" t="s">
        <v>20</v>
      </c>
      <c r="B220" s="17" t="s">
        <v>505</v>
      </c>
      <c r="C220" s="25" t="s">
        <v>506</v>
      </c>
      <c r="D220" s="17" t="s">
        <v>507</v>
      </c>
      <c r="E220" s="19">
        <v>700000</v>
      </c>
      <c r="F220" s="20">
        <v>700000</v>
      </c>
      <c r="G220" s="19">
        <f t="shared" si="20"/>
        <v>0</v>
      </c>
      <c r="H220" s="19">
        <v>0</v>
      </c>
      <c r="I220" s="19">
        <v>0</v>
      </c>
      <c r="J220" s="21" t="s">
        <v>7</v>
      </c>
      <c r="K220" s="22">
        <f t="shared" si="19"/>
        <v>0</v>
      </c>
      <c r="L220" s="19">
        <f t="shared" si="21"/>
        <v>700000</v>
      </c>
      <c r="M220" s="19">
        <f t="shared" si="22"/>
        <v>0</v>
      </c>
    </row>
    <row r="221" spans="1:13" ht="17.100000000000001" customHeight="1" x14ac:dyDescent="0.25">
      <c r="A221" s="17" t="s">
        <v>20</v>
      </c>
      <c r="B221" s="17" t="s">
        <v>496</v>
      </c>
      <c r="C221" s="25" t="s">
        <v>340</v>
      </c>
      <c r="D221" s="17" t="s">
        <v>493</v>
      </c>
      <c r="E221" s="19">
        <v>1573000</v>
      </c>
      <c r="F221" s="20">
        <v>1573000</v>
      </c>
      <c r="G221" s="19">
        <f t="shared" si="20"/>
        <v>0</v>
      </c>
      <c r="H221" s="19">
        <v>0</v>
      </c>
      <c r="I221" s="19">
        <v>0</v>
      </c>
      <c r="J221" s="21" t="s">
        <v>7</v>
      </c>
      <c r="K221" s="22">
        <f t="shared" si="19"/>
        <v>0</v>
      </c>
      <c r="L221" s="19">
        <f t="shared" si="21"/>
        <v>1573000</v>
      </c>
      <c r="M221" s="19">
        <f t="shared" si="22"/>
        <v>0</v>
      </c>
    </row>
    <row r="222" spans="1:13" ht="17.100000000000001" customHeight="1" x14ac:dyDescent="0.25">
      <c r="A222" s="17" t="s">
        <v>20</v>
      </c>
      <c r="B222" s="17" t="s">
        <v>491</v>
      </c>
      <c r="C222" s="25" t="s">
        <v>492</v>
      </c>
      <c r="D222" s="17" t="s">
        <v>493</v>
      </c>
      <c r="E222" s="19">
        <v>610500</v>
      </c>
      <c r="F222" s="20">
        <v>610500</v>
      </c>
      <c r="G222" s="19">
        <f t="shared" si="20"/>
        <v>0</v>
      </c>
      <c r="H222" s="19">
        <v>0</v>
      </c>
      <c r="I222" s="19">
        <v>0</v>
      </c>
      <c r="J222" s="21" t="s">
        <v>7</v>
      </c>
      <c r="K222" s="22">
        <f t="shared" si="19"/>
        <v>0</v>
      </c>
      <c r="L222" s="19">
        <f t="shared" si="21"/>
        <v>610500</v>
      </c>
      <c r="M222" s="19">
        <f t="shared" si="22"/>
        <v>0</v>
      </c>
    </row>
    <row r="223" spans="1:13" ht="17.100000000000001" customHeight="1" x14ac:dyDescent="0.25">
      <c r="A223" s="17" t="s">
        <v>20</v>
      </c>
      <c r="B223" s="17" t="s">
        <v>494</v>
      </c>
      <c r="C223" s="25" t="s">
        <v>495</v>
      </c>
      <c r="D223" s="17" t="s">
        <v>493</v>
      </c>
      <c r="E223" s="19">
        <v>4290000</v>
      </c>
      <c r="F223" s="20">
        <v>4290000</v>
      </c>
      <c r="G223" s="19">
        <f t="shared" si="20"/>
        <v>0</v>
      </c>
      <c r="H223" s="19">
        <v>0</v>
      </c>
      <c r="I223" s="19">
        <v>0</v>
      </c>
      <c r="J223" s="21" t="s">
        <v>7</v>
      </c>
      <c r="K223" s="22">
        <f t="shared" si="19"/>
        <v>0</v>
      </c>
      <c r="L223" s="19">
        <f t="shared" si="21"/>
        <v>4290000</v>
      </c>
      <c r="M223" s="19">
        <f t="shared" si="22"/>
        <v>0</v>
      </c>
    </row>
    <row r="224" spans="1:13" ht="17.100000000000001" customHeight="1" x14ac:dyDescent="0.25">
      <c r="A224" s="17" t="s">
        <v>20</v>
      </c>
      <c r="B224" s="17" t="s">
        <v>497</v>
      </c>
      <c r="C224" s="25" t="s">
        <v>498</v>
      </c>
      <c r="D224" s="17" t="s">
        <v>493</v>
      </c>
      <c r="E224" s="19">
        <v>1800000</v>
      </c>
      <c r="F224" s="20">
        <v>1800000</v>
      </c>
      <c r="G224" s="19">
        <f t="shared" si="20"/>
        <v>0</v>
      </c>
      <c r="H224" s="19">
        <v>0</v>
      </c>
      <c r="I224" s="19">
        <v>0</v>
      </c>
      <c r="J224" s="21" t="s">
        <v>7</v>
      </c>
      <c r="K224" s="22">
        <f t="shared" si="19"/>
        <v>0</v>
      </c>
      <c r="L224" s="19">
        <f t="shared" si="21"/>
        <v>1800000</v>
      </c>
      <c r="M224" s="19">
        <f t="shared" si="22"/>
        <v>0</v>
      </c>
    </row>
    <row r="225" spans="1:13" ht="17.100000000000001" customHeight="1" x14ac:dyDescent="0.25">
      <c r="A225" s="17" t="s">
        <v>20</v>
      </c>
      <c r="B225" s="17" t="s">
        <v>516</v>
      </c>
      <c r="C225" s="25" t="s">
        <v>517</v>
      </c>
      <c r="D225" s="17" t="s">
        <v>510</v>
      </c>
      <c r="E225" s="19">
        <v>700000</v>
      </c>
      <c r="F225" s="20">
        <v>700000</v>
      </c>
      <c r="G225" s="19">
        <f t="shared" si="20"/>
        <v>0</v>
      </c>
      <c r="H225" s="19">
        <v>0</v>
      </c>
      <c r="I225" s="19">
        <v>0</v>
      </c>
      <c r="J225" s="21" t="s">
        <v>7</v>
      </c>
      <c r="K225" s="22">
        <f t="shared" si="19"/>
        <v>0</v>
      </c>
      <c r="L225" s="19">
        <f t="shared" si="21"/>
        <v>700000</v>
      </c>
      <c r="M225" s="19">
        <f t="shared" si="22"/>
        <v>0</v>
      </c>
    </row>
    <row r="226" spans="1:13" ht="17.100000000000001" customHeight="1" x14ac:dyDescent="0.25">
      <c r="A226" s="17" t="s">
        <v>20</v>
      </c>
      <c r="B226" s="17" t="s">
        <v>511</v>
      </c>
      <c r="C226" s="25" t="s">
        <v>512</v>
      </c>
      <c r="D226" s="17" t="s">
        <v>510</v>
      </c>
      <c r="E226" s="19">
        <v>1210000</v>
      </c>
      <c r="F226" s="20">
        <v>1210000</v>
      </c>
      <c r="G226" s="19">
        <f t="shared" si="20"/>
        <v>0</v>
      </c>
      <c r="H226" s="19">
        <v>0</v>
      </c>
      <c r="I226" s="19">
        <v>0</v>
      </c>
      <c r="J226" s="21" t="s">
        <v>7</v>
      </c>
      <c r="K226" s="22">
        <f t="shared" si="19"/>
        <v>0</v>
      </c>
      <c r="L226" s="19">
        <f t="shared" si="21"/>
        <v>1210000</v>
      </c>
      <c r="M226" s="19">
        <f t="shared" si="22"/>
        <v>0</v>
      </c>
    </row>
    <row r="227" spans="1:13" ht="17.100000000000001" customHeight="1" x14ac:dyDescent="0.25">
      <c r="A227" s="17" t="s">
        <v>20</v>
      </c>
      <c r="B227" s="17" t="s">
        <v>513</v>
      </c>
      <c r="C227" s="25" t="s">
        <v>512</v>
      </c>
      <c r="D227" s="17" t="s">
        <v>510</v>
      </c>
      <c r="E227" s="19">
        <v>2420000</v>
      </c>
      <c r="F227" s="20">
        <v>2420000</v>
      </c>
      <c r="G227" s="19">
        <f t="shared" si="20"/>
        <v>0</v>
      </c>
      <c r="H227" s="19">
        <v>0</v>
      </c>
      <c r="I227" s="19">
        <v>0</v>
      </c>
      <c r="J227" s="21" t="s">
        <v>7</v>
      </c>
      <c r="K227" s="22">
        <f t="shared" si="19"/>
        <v>0</v>
      </c>
      <c r="L227" s="19">
        <f t="shared" si="21"/>
        <v>2420000</v>
      </c>
      <c r="M227" s="19">
        <f t="shared" si="22"/>
        <v>0</v>
      </c>
    </row>
    <row r="228" spans="1:13" ht="17.100000000000001" customHeight="1" x14ac:dyDescent="0.25">
      <c r="A228" s="17" t="s">
        <v>20</v>
      </c>
      <c r="B228" s="17" t="s">
        <v>514</v>
      </c>
      <c r="C228" s="25" t="s">
        <v>512</v>
      </c>
      <c r="D228" s="17" t="s">
        <v>510</v>
      </c>
      <c r="E228" s="19">
        <v>1210000</v>
      </c>
      <c r="F228" s="20">
        <v>1210000</v>
      </c>
      <c r="G228" s="19">
        <f t="shared" si="20"/>
        <v>0</v>
      </c>
      <c r="H228" s="19">
        <v>0</v>
      </c>
      <c r="I228" s="19">
        <v>0</v>
      </c>
      <c r="J228" s="21" t="s">
        <v>7</v>
      </c>
      <c r="K228" s="22">
        <f t="shared" si="19"/>
        <v>0</v>
      </c>
      <c r="L228" s="19">
        <f t="shared" si="21"/>
        <v>1210000</v>
      </c>
      <c r="M228" s="19">
        <f t="shared" si="22"/>
        <v>0</v>
      </c>
    </row>
    <row r="229" spans="1:13" ht="17.100000000000001" customHeight="1" x14ac:dyDescent="0.25">
      <c r="A229" s="17" t="s">
        <v>20</v>
      </c>
      <c r="B229" s="17" t="s">
        <v>515</v>
      </c>
      <c r="C229" s="25" t="s">
        <v>512</v>
      </c>
      <c r="D229" s="17" t="s">
        <v>510</v>
      </c>
      <c r="E229" s="19">
        <v>1210000</v>
      </c>
      <c r="F229" s="20">
        <v>1210000</v>
      </c>
      <c r="G229" s="19">
        <f t="shared" si="20"/>
        <v>0</v>
      </c>
      <c r="H229" s="19">
        <v>0</v>
      </c>
      <c r="I229" s="19">
        <v>0</v>
      </c>
      <c r="J229" s="21" t="s">
        <v>7</v>
      </c>
      <c r="K229" s="22">
        <f t="shared" si="19"/>
        <v>0</v>
      </c>
      <c r="L229" s="19">
        <f t="shared" si="21"/>
        <v>1210000</v>
      </c>
      <c r="M229" s="19">
        <f t="shared" si="22"/>
        <v>0</v>
      </c>
    </row>
    <row r="230" spans="1:13" ht="17.100000000000001" customHeight="1" x14ac:dyDescent="0.25">
      <c r="A230" s="17" t="s">
        <v>20</v>
      </c>
      <c r="B230" s="17" t="s">
        <v>518</v>
      </c>
      <c r="C230" s="25" t="s">
        <v>512</v>
      </c>
      <c r="D230" s="17" t="s">
        <v>510</v>
      </c>
      <c r="E230" s="19">
        <v>1210000</v>
      </c>
      <c r="F230" s="20">
        <v>1210000</v>
      </c>
      <c r="G230" s="19">
        <f t="shared" si="20"/>
        <v>0</v>
      </c>
      <c r="H230" s="19">
        <v>0</v>
      </c>
      <c r="I230" s="19">
        <v>0</v>
      </c>
      <c r="J230" s="21" t="s">
        <v>7</v>
      </c>
      <c r="K230" s="22">
        <f t="shared" si="19"/>
        <v>0</v>
      </c>
      <c r="L230" s="19">
        <f t="shared" si="21"/>
        <v>1210000</v>
      </c>
      <c r="M230" s="19">
        <f t="shared" si="22"/>
        <v>0</v>
      </c>
    </row>
    <row r="231" spans="1:13" ht="17.100000000000001" customHeight="1" x14ac:dyDescent="0.25">
      <c r="A231" s="17" t="s">
        <v>20</v>
      </c>
      <c r="B231" s="17" t="s">
        <v>508</v>
      </c>
      <c r="C231" s="25" t="s">
        <v>509</v>
      </c>
      <c r="D231" s="17" t="s">
        <v>510</v>
      </c>
      <c r="E231" s="19">
        <v>1720000</v>
      </c>
      <c r="F231" s="20">
        <v>1720000</v>
      </c>
      <c r="G231" s="19">
        <f t="shared" si="20"/>
        <v>0</v>
      </c>
      <c r="H231" s="19">
        <v>0</v>
      </c>
      <c r="I231" s="19">
        <v>0</v>
      </c>
      <c r="J231" s="21" t="s">
        <v>7</v>
      </c>
      <c r="K231" s="22">
        <f t="shared" si="19"/>
        <v>0</v>
      </c>
      <c r="L231" s="19">
        <f t="shared" si="21"/>
        <v>1720000</v>
      </c>
      <c r="M231" s="19">
        <f t="shared" si="22"/>
        <v>0</v>
      </c>
    </row>
    <row r="232" spans="1:13" ht="17.100000000000001" customHeight="1" x14ac:dyDescent="0.25">
      <c r="A232" s="17" t="s">
        <v>20</v>
      </c>
      <c r="B232" s="17" t="s">
        <v>519</v>
      </c>
      <c r="C232" s="25" t="s">
        <v>512</v>
      </c>
      <c r="D232" s="17" t="s">
        <v>520</v>
      </c>
      <c r="E232" s="19">
        <v>1210000</v>
      </c>
      <c r="F232" s="20">
        <v>1210000</v>
      </c>
      <c r="G232" s="19">
        <f t="shared" si="20"/>
        <v>0</v>
      </c>
      <c r="H232" s="19">
        <v>0</v>
      </c>
      <c r="I232" s="19">
        <v>0</v>
      </c>
      <c r="J232" s="21" t="s">
        <v>7</v>
      </c>
      <c r="K232" s="22">
        <f t="shared" si="19"/>
        <v>0</v>
      </c>
      <c r="L232" s="19">
        <f t="shared" si="21"/>
        <v>1210000</v>
      </c>
      <c r="M232" s="19">
        <f t="shared" si="22"/>
        <v>0</v>
      </c>
    </row>
    <row r="233" spans="1:13" ht="17.100000000000001" customHeight="1" x14ac:dyDescent="0.25">
      <c r="A233" s="17" t="s">
        <v>20</v>
      </c>
      <c r="B233" s="17" t="s">
        <v>521</v>
      </c>
      <c r="C233" s="25" t="s">
        <v>522</v>
      </c>
      <c r="D233" s="17" t="s">
        <v>523</v>
      </c>
      <c r="E233" s="19">
        <v>1490990</v>
      </c>
      <c r="F233" s="20">
        <v>1490990</v>
      </c>
      <c r="G233" s="19">
        <f t="shared" si="20"/>
        <v>0</v>
      </c>
      <c r="H233" s="19">
        <v>0</v>
      </c>
      <c r="I233" s="19">
        <v>0</v>
      </c>
      <c r="J233" s="21" t="s">
        <v>7</v>
      </c>
      <c r="K233" s="22">
        <f t="shared" si="19"/>
        <v>0</v>
      </c>
      <c r="L233" s="19">
        <f t="shared" si="21"/>
        <v>1490990</v>
      </c>
      <c r="M233" s="19">
        <f t="shared" si="22"/>
        <v>0</v>
      </c>
    </row>
    <row r="234" spans="1:13" ht="17.100000000000001" customHeight="1" x14ac:dyDescent="0.25">
      <c r="A234" s="17" t="s">
        <v>20</v>
      </c>
      <c r="B234" s="17" t="s">
        <v>524</v>
      </c>
      <c r="C234" s="25" t="s">
        <v>525</v>
      </c>
      <c r="D234" s="17" t="s">
        <v>526</v>
      </c>
      <c r="E234" s="19">
        <v>1100000</v>
      </c>
      <c r="F234" s="20">
        <v>1100000</v>
      </c>
      <c r="G234" s="19">
        <f t="shared" si="20"/>
        <v>0</v>
      </c>
      <c r="H234" s="19">
        <v>0</v>
      </c>
      <c r="I234" s="19">
        <v>0</v>
      </c>
      <c r="J234" s="21" t="s">
        <v>7</v>
      </c>
      <c r="K234" s="22">
        <f t="shared" si="19"/>
        <v>0</v>
      </c>
      <c r="L234" s="19">
        <f t="shared" si="21"/>
        <v>1100000</v>
      </c>
      <c r="M234" s="19">
        <f t="shared" si="22"/>
        <v>0</v>
      </c>
    </row>
    <row r="235" spans="1:13" ht="17.100000000000001" customHeight="1" x14ac:dyDescent="0.25">
      <c r="A235" s="17" t="s">
        <v>20</v>
      </c>
      <c r="B235" s="17" t="s">
        <v>527</v>
      </c>
      <c r="C235" s="25" t="s">
        <v>528</v>
      </c>
      <c r="D235" s="17" t="s">
        <v>529</v>
      </c>
      <c r="E235" s="19">
        <v>3608000</v>
      </c>
      <c r="F235" s="20">
        <v>3608000</v>
      </c>
      <c r="G235" s="19">
        <f t="shared" si="20"/>
        <v>0</v>
      </c>
      <c r="H235" s="19">
        <v>0</v>
      </c>
      <c r="I235" s="19">
        <v>0</v>
      </c>
      <c r="J235" s="21" t="s">
        <v>7</v>
      </c>
      <c r="K235" s="22">
        <f t="shared" si="19"/>
        <v>0</v>
      </c>
      <c r="L235" s="19">
        <f t="shared" si="21"/>
        <v>3608000</v>
      </c>
      <c r="M235" s="19">
        <f t="shared" si="22"/>
        <v>0</v>
      </c>
    </row>
    <row r="236" spans="1:13" ht="17.100000000000001" customHeight="1" x14ac:dyDescent="0.25">
      <c r="A236" s="17" t="s">
        <v>20</v>
      </c>
      <c r="B236" s="17" t="s">
        <v>530</v>
      </c>
      <c r="C236" s="25" t="s">
        <v>531</v>
      </c>
      <c r="D236" s="17" t="s">
        <v>532</v>
      </c>
      <c r="E236" s="19">
        <v>616000</v>
      </c>
      <c r="F236" s="20">
        <v>616000</v>
      </c>
      <c r="G236" s="19">
        <f t="shared" si="20"/>
        <v>0</v>
      </c>
      <c r="H236" s="19">
        <v>0</v>
      </c>
      <c r="I236" s="19">
        <v>0</v>
      </c>
      <c r="J236" s="21" t="s">
        <v>7</v>
      </c>
      <c r="K236" s="22">
        <f t="shared" si="19"/>
        <v>0</v>
      </c>
      <c r="L236" s="19">
        <f t="shared" si="21"/>
        <v>616000</v>
      </c>
      <c r="M236" s="19">
        <f t="shared" si="22"/>
        <v>0</v>
      </c>
    </row>
    <row r="237" spans="1:13" ht="17.100000000000001" customHeight="1" x14ac:dyDescent="0.25">
      <c r="A237" s="17" t="s">
        <v>20</v>
      </c>
      <c r="B237" s="17" t="s">
        <v>533</v>
      </c>
      <c r="C237" s="25" t="s">
        <v>534</v>
      </c>
      <c r="D237" s="17" t="s">
        <v>535</v>
      </c>
      <c r="E237" s="19">
        <v>220000</v>
      </c>
      <c r="F237" s="20">
        <v>220000</v>
      </c>
      <c r="G237" s="19">
        <f t="shared" si="20"/>
        <v>0</v>
      </c>
      <c r="H237" s="19">
        <v>0</v>
      </c>
      <c r="I237" s="19">
        <v>0</v>
      </c>
      <c r="J237" s="21" t="s">
        <v>7</v>
      </c>
      <c r="K237" s="22">
        <f t="shared" si="19"/>
        <v>0</v>
      </c>
      <c r="L237" s="19">
        <f t="shared" si="21"/>
        <v>220000</v>
      </c>
      <c r="M237" s="19">
        <f t="shared" si="22"/>
        <v>0</v>
      </c>
    </row>
    <row r="238" spans="1:13" ht="17.100000000000001" customHeight="1" x14ac:dyDescent="0.25">
      <c r="A238" s="17" t="s">
        <v>20</v>
      </c>
      <c r="B238" s="17" t="s">
        <v>536</v>
      </c>
      <c r="C238" s="25" t="s">
        <v>537</v>
      </c>
      <c r="D238" s="17" t="s">
        <v>535</v>
      </c>
      <c r="E238" s="19">
        <v>305000</v>
      </c>
      <c r="F238" s="20">
        <v>305000</v>
      </c>
      <c r="G238" s="19">
        <f t="shared" si="20"/>
        <v>0</v>
      </c>
      <c r="H238" s="19">
        <v>0</v>
      </c>
      <c r="I238" s="19">
        <v>0</v>
      </c>
      <c r="J238" s="21" t="s">
        <v>7</v>
      </c>
      <c r="K238" s="22">
        <f t="shared" si="19"/>
        <v>0</v>
      </c>
      <c r="L238" s="19">
        <f t="shared" si="21"/>
        <v>305000</v>
      </c>
      <c r="M238" s="19">
        <f t="shared" si="22"/>
        <v>0</v>
      </c>
    </row>
    <row r="239" spans="1:13" ht="17.100000000000001" customHeight="1" x14ac:dyDescent="0.25">
      <c r="A239" s="17" t="s">
        <v>20</v>
      </c>
      <c r="B239" s="17" t="s">
        <v>538</v>
      </c>
      <c r="C239" s="25" t="s">
        <v>512</v>
      </c>
      <c r="D239" s="17" t="s">
        <v>535</v>
      </c>
      <c r="E239" s="19">
        <v>830000</v>
      </c>
      <c r="F239" s="20">
        <v>830000</v>
      </c>
      <c r="G239" s="19">
        <f t="shared" si="20"/>
        <v>0</v>
      </c>
      <c r="H239" s="19">
        <v>0</v>
      </c>
      <c r="I239" s="19">
        <v>0</v>
      </c>
      <c r="J239" s="21" t="s">
        <v>7</v>
      </c>
      <c r="K239" s="22">
        <f t="shared" si="19"/>
        <v>0</v>
      </c>
      <c r="L239" s="19">
        <f t="shared" si="21"/>
        <v>830000</v>
      </c>
      <c r="M239" s="19">
        <f t="shared" si="22"/>
        <v>0</v>
      </c>
    </row>
    <row r="240" spans="1:13" ht="17.100000000000001" customHeight="1" x14ac:dyDescent="0.25">
      <c r="A240" s="17" t="s">
        <v>20</v>
      </c>
      <c r="B240" s="17" t="s">
        <v>539</v>
      </c>
      <c r="C240" s="25" t="s">
        <v>509</v>
      </c>
      <c r="D240" s="17" t="s">
        <v>540</v>
      </c>
      <c r="E240" s="19">
        <v>1800000</v>
      </c>
      <c r="F240" s="20">
        <v>1800000</v>
      </c>
      <c r="G240" s="19">
        <f t="shared" si="20"/>
        <v>0</v>
      </c>
      <c r="H240" s="19">
        <v>0</v>
      </c>
      <c r="I240" s="19">
        <v>0</v>
      </c>
      <c r="J240" s="21" t="s">
        <v>7</v>
      </c>
      <c r="K240" s="22">
        <f t="shared" si="19"/>
        <v>0</v>
      </c>
      <c r="L240" s="19">
        <f t="shared" si="21"/>
        <v>1800000</v>
      </c>
      <c r="M240" s="19">
        <f t="shared" si="22"/>
        <v>0</v>
      </c>
    </row>
    <row r="241" spans="1:13" ht="17.100000000000001" customHeight="1" x14ac:dyDescent="0.25">
      <c r="A241" s="17" t="s">
        <v>20</v>
      </c>
      <c r="B241" s="17" t="s">
        <v>543</v>
      </c>
      <c r="C241" s="25" t="s">
        <v>544</v>
      </c>
      <c r="D241" s="17" t="s">
        <v>542</v>
      </c>
      <c r="E241" s="19">
        <v>580000</v>
      </c>
      <c r="F241" s="20">
        <v>580000</v>
      </c>
      <c r="G241" s="19">
        <f t="shared" si="20"/>
        <v>0</v>
      </c>
      <c r="H241" s="19">
        <v>0</v>
      </c>
      <c r="I241" s="19">
        <v>0</v>
      </c>
      <c r="J241" s="21" t="s">
        <v>7</v>
      </c>
      <c r="K241" s="22">
        <f t="shared" si="19"/>
        <v>0</v>
      </c>
      <c r="L241" s="19">
        <f t="shared" si="21"/>
        <v>580000</v>
      </c>
      <c r="M241" s="19">
        <f t="shared" si="22"/>
        <v>0</v>
      </c>
    </row>
    <row r="242" spans="1:13" ht="17.100000000000001" customHeight="1" x14ac:dyDescent="0.25">
      <c r="A242" s="17" t="s">
        <v>20</v>
      </c>
      <c r="B242" s="17" t="s">
        <v>541</v>
      </c>
      <c r="C242" s="25" t="s">
        <v>509</v>
      </c>
      <c r="D242" s="17" t="s">
        <v>542</v>
      </c>
      <c r="E242" s="19">
        <v>900000</v>
      </c>
      <c r="F242" s="20">
        <v>900000</v>
      </c>
      <c r="G242" s="19">
        <f t="shared" si="20"/>
        <v>0</v>
      </c>
      <c r="H242" s="19">
        <v>0</v>
      </c>
      <c r="I242" s="19">
        <v>0</v>
      </c>
      <c r="J242" s="21" t="s">
        <v>7</v>
      </c>
      <c r="K242" s="22">
        <f t="shared" si="19"/>
        <v>0</v>
      </c>
      <c r="L242" s="19">
        <f t="shared" si="21"/>
        <v>900000</v>
      </c>
      <c r="M242" s="19">
        <f t="shared" si="22"/>
        <v>0</v>
      </c>
    </row>
    <row r="243" spans="1:13" ht="17.100000000000001" customHeight="1" x14ac:dyDescent="0.25">
      <c r="A243" s="17" t="s">
        <v>20</v>
      </c>
      <c r="B243" s="17" t="s">
        <v>545</v>
      </c>
      <c r="C243" s="25" t="s">
        <v>512</v>
      </c>
      <c r="D243" s="17" t="s">
        <v>546</v>
      </c>
      <c r="E243" s="19">
        <v>2200000</v>
      </c>
      <c r="F243" s="20">
        <v>2200000</v>
      </c>
      <c r="G243" s="19">
        <f t="shared" si="20"/>
        <v>0</v>
      </c>
      <c r="H243" s="19">
        <v>0</v>
      </c>
      <c r="I243" s="19">
        <v>0</v>
      </c>
      <c r="J243" s="21" t="s">
        <v>7</v>
      </c>
      <c r="K243" s="22">
        <f t="shared" si="19"/>
        <v>0</v>
      </c>
      <c r="L243" s="19">
        <f t="shared" si="21"/>
        <v>2200000</v>
      </c>
      <c r="M243" s="19">
        <f t="shared" si="22"/>
        <v>0</v>
      </c>
    </row>
    <row r="244" spans="1:13" ht="17.100000000000001" customHeight="1" x14ac:dyDescent="0.25">
      <c r="A244" s="17" t="s">
        <v>20</v>
      </c>
      <c r="B244" s="17" t="s">
        <v>551</v>
      </c>
      <c r="C244" s="25" t="s">
        <v>552</v>
      </c>
      <c r="D244" s="17" t="s">
        <v>553</v>
      </c>
      <c r="E244" s="19">
        <v>1320000</v>
      </c>
      <c r="F244" s="20">
        <v>1320000</v>
      </c>
      <c r="G244" s="19">
        <f t="shared" si="20"/>
        <v>0</v>
      </c>
      <c r="H244" s="19">
        <v>0</v>
      </c>
      <c r="I244" s="19">
        <v>0</v>
      </c>
      <c r="J244" s="21" t="s">
        <v>7</v>
      </c>
      <c r="K244" s="22">
        <f t="shared" si="19"/>
        <v>0</v>
      </c>
      <c r="L244" s="19">
        <f t="shared" si="21"/>
        <v>1320000</v>
      </c>
      <c r="M244" s="19">
        <f t="shared" si="22"/>
        <v>0</v>
      </c>
    </row>
    <row r="245" spans="1:13" ht="17.100000000000001" customHeight="1" x14ac:dyDescent="0.25">
      <c r="A245" s="17" t="s">
        <v>20</v>
      </c>
      <c r="B245" s="17" t="s">
        <v>554</v>
      </c>
      <c r="C245" s="25" t="s">
        <v>506</v>
      </c>
      <c r="D245" s="17" t="s">
        <v>555</v>
      </c>
      <c r="E245" s="19">
        <v>4540000</v>
      </c>
      <c r="F245" s="20">
        <v>4540000</v>
      </c>
      <c r="G245" s="19">
        <f t="shared" si="20"/>
        <v>0</v>
      </c>
      <c r="H245" s="19">
        <v>0</v>
      </c>
      <c r="I245" s="19">
        <v>0</v>
      </c>
      <c r="J245" s="21" t="s">
        <v>7</v>
      </c>
      <c r="K245" s="22">
        <f t="shared" si="19"/>
        <v>0</v>
      </c>
      <c r="L245" s="19">
        <f t="shared" si="21"/>
        <v>4540000</v>
      </c>
      <c r="M245" s="19">
        <f t="shared" si="22"/>
        <v>0</v>
      </c>
    </row>
    <row r="246" spans="1:13" ht="17.100000000000001" customHeight="1" x14ac:dyDescent="0.25">
      <c r="A246" s="17" t="s">
        <v>20</v>
      </c>
      <c r="B246" s="17" t="s">
        <v>558</v>
      </c>
      <c r="C246" s="25" t="s">
        <v>559</v>
      </c>
      <c r="D246" s="17" t="s">
        <v>560</v>
      </c>
      <c r="E246" s="19">
        <v>304000</v>
      </c>
      <c r="F246" s="20">
        <v>304000</v>
      </c>
      <c r="G246" s="19">
        <f t="shared" si="20"/>
        <v>0</v>
      </c>
      <c r="H246" s="19">
        <v>0</v>
      </c>
      <c r="I246" s="19">
        <v>0</v>
      </c>
      <c r="J246" s="21" t="s">
        <v>7</v>
      </c>
      <c r="K246" s="22">
        <f t="shared" si="19"/>
        <v>0</v>
      </c>
      <c r="L246" s="19">
        <f t="shared" si="21"/>
        <v>304000</v>
      </c>
      <c r="M246" s="19">
        <f t="shared" si="22"/>
        <v>0</v>
      </c>
    </row>
    <row r="247" spans="1:13" ht="17.100000000000001" customHeight="1" x14ac:dyDescent="0.25">
      <c r="A247" s="17" t="s">
        <v>20</v>
      </c>
      <c r="B247" s="17" t="s">
        <v>561</v>
      </c>
      <c r="C247" s="25" t="s">
        <v>562</v>
      </c>
      <c r="D247" s="17" t="s">
        <v>560</v>
      </c>
      <c r="E247" s="19">
        <v>1310000</v>
      </c>
      <c r="F247" s="20">
        <v>1310000</v>
      </c>
      <c r="G247" s="19">
        <f t="shared" si="20"/>
        <v>0</v>
      </c>
      <c r="H247" s="19">
        <v>0</v>
      </c>
      <c r="I247" s="19">
        <v>0</v>
      </c>
      <c r="J247" s="21" t="s">
        <v>7</v>
      </c>
      <c r="K247" s="22">
        <f t="shared" si="19"/>
        <v>0</v>
      </c>
      <c r="L247" s="19">
        <f t="shared" si="21"/>
        <v>1310000</v>
      </c>
      <c r="M247" s="19">
        <f t="shared" si="22"/>
        <v>0</v>
      </c>
    </row>
    <row r="248" spans="1:13" ht="17.100000000000001" customHeight="1" x14ac:dyDescent="0.25">
      <c r="A248" s="17" t="s">
        <v>20</v>
      </c>
      <c r="B248" s="17" t="s">
        <v>563</v>
      </c>
      <c r="C248" s="25" t="s">
        <v>564</v>
      </c>
      <c r="D248" s="17" t="s">
        <v>560</v>
      </c>
      <c r="E248" s="19">
        <v>352000</v>
      </c>
      <c r="F248" s="20">
        <v>352000</v>
      </c>
      <c r="G248" s="19">
        <f t="shared" si="20"/>
        <v>0</v>
      </c>
      <c r="H248" s="19">
        <v>0</v>
      </c>
      <c r="I248" s="19">
        <v>0</v>
      </c>
      <c r="J248" s="21" t="s">
        <v>7</v>
      </c>
      <c r="K248" s="22">
        <f t="shared" si="19"/>
        <v>0</v>
      </c>
      <c r="L248" s="19">
        <f t="shared" si="21"/>
        <v>352000</v>
      </c>
      <c r="M248" s="19">
        <f t="shared" si="22"/>
        <v>0</v>
      </c>
    </row>
    <row r="249" spans="1:13" ht="17.100000000000001" customHeight="1" x14ac:dyDescent="0.25">
      <c r="A249" s="17" t="s">
        <v>20</v>
      </c>
      <c r="B249" s="17" t="s">
        <v>565</v>
      </c>
      <c r="C249" s="25" t="s">
        <v>219</v>
      </c>
      <c r="D249" s="17" t="s">
        <v>560</v>
      </c>
      <c r="E249" s="19">
        <v>1980000</v>
      </c>
      <c r="F249" s="20">
        <v>1980000</v>
      </c>
      <c r="G249" s="19">
        <f t="shared" si="20"/>
        <v>0</v>
      </c>
      <c r="H249" s="19">
        <v>0</v>
      </c>
      <c r="I249" s="19">
        <v>0</v>
      </c>
      <c r="J249" s="21" t="s">
        <v>7</v>
      </c>
      <c r="K249" s="22">
        <f t="shared" si="19"/>
        <v>0</v>
      </c>
      <c r="L249" s="19">
        <f t="shared" si="21"/>
        <v>1980000</v>
      </c>
      <c r="M249" s="19">
        <f t="shared" si="22"/>
        <v>0</v>
      </c>
    </row>
    <row r="250" spans="1:13" ht="17.100000000000001" customHeight="1" x14ac:dyDescent="0.25">
      <c r="A250" s="17" t="s">
        <v>20</v>
      </c>
      <c r="B250" s="17" t="s">
        <v>566</v>
      </c>
      <c r="C250" s="25" t="s">
        <v>567</v>
      </c>
      <c r="D250" s="17" t="s">
        <v>560</v>
      </c>
      <c r="E250" s="19">
        <v>138000</v>
      </c>
      <c r="F250" s="20">
        <v>138000</v>
      </c>
      <c r="G250" s="19">
        <f t="shared" si="20"/>
        <v>0</v>
      </c>
      <c r="H250" s="19">
        <v>0</v>
      </c>
      <c r="I250" s="19">
        <v>0</v>
      </c>
      <c r="J250" s="21" t="s">
        <v>7</v>
      </c>
      <c r="K250" s="22">
        <f t="shared" si="19"/>
        <v>0</v>
      </c>
      <c r="L250" s="19">
        <f t="shared" si="21"/>
        <v>138000</v>
      </c>
      <c r="M250" s="19">
        <f t="shared" si="22"/>
        <v>0</v>
      </c>
    </row>
    <row r="251" spans="1:13" ht="17.100000000000001" customHeight="1" x14ac:dyDescent="0.25">
      <c r="A251" s="17" t="s">
        <v>20</v>
      </c>
      <c r="B251" s="17" t="s">
        <v>568</v>
      </c>
      <c r="C251" s="25" t="s">
        <v>544</v>
      </c>
      <c r="D251" s="17" t="s">
        <v>569</v>
      </c>
      <c r="E251" s="19">
        <v>4040000</v>
      </c>
      <c r="F251" s="20">
        <v>4040000</v>
      </c>
      <c r="G251" s="19">
        <f t="shared" si="20"/>
        <v>0</v>
      </c>
      <c r="H251" s="19">
        <v>0</v>
      </c>
      <c r="I251" s="19">
        <v>0</v>
      </c>
      <c r="J251" s="21" t="s">
        <v>7</v>
      </c>
      <c r="K251" s="22">
        <f t="shared" si="19"/>
        <v>0</v>
      </c>
      <c r="L251" s="19">
        <f t="shared" si="21"/>
        <v>4040000</v>
      </c>
      <c r="M251" s="19">
        <f t="shared" si="22"/>
        <v>0</v>
      </c>
    </row>
    <row r="252" spans="1:13" ht="17.100000000000001" customHeight="1" x14ac:dyDescent="0.25">
      <c r="A252" s="17" t="s">
        <v>20</v>
      </c>
      <c r="B252" s="17" t="s">
        <v>570</v>
      </c>
      <c r="C252" s="25" t="s">
        <v>509</v>
      </c>
      <c r="D252" s="17" t="s">
        <v>569</v>
      </c>
      <c r="E252" s="19">
        <v>25140000</v>
      </c>
      <c r="F252" s="20">
        <v>25140000</v>
      </c>
      <c r="G252" s="19">
        <f t="shared" si="20"/>
        <v>0</v>
      </c>
      <c r="H252" s="19">
        <v>0</v>
      </c>
      <c r="I252" s="19">
        <v>0</v>
      </c>
      <c r="J252" s="21" t="s">
        <v>7</v>
      </c>
      <c r="K252" s="22">
        <f t="shared" si="19"/>
        <v>0</v>
      </c>
      <c r="L252" s="19">
        <f t="shared" si="21"/>
        <v>25140000</v>
      </c>
      <c r="M252" s="19">
        <f t="shared" si="22"/>
        <v>0</v>
      </c>
    </row>
    <row r="253" spans="1:13" ht="17.100000000000001" customHeight="1" x14ac:dyDescent="0.25">
      <c r="A253" s="17" t="s">
        <v>20</v>
      </c>
      <c r="B253" s="17" t="s">
        <v>577</v>
      </c>
      <c r="C253" s="25" t="s">
        <v>578</v>
      </c>
      <c r="D253" s="17" t="s">
        <v>579</v>
      </c>
      <c r="E253" s="19">
        <v>1633500</v>
      </c>
      <c r="F253" s="20">
        <v>1633500</v>
      </c>
      <c r="G253" s="19">
        <f t="shared" si="20"/>
        <v>0</v>
      </c>
      <c r="H253" s="19">
        <v>0</v>
      </c>
      <c r="I253" s="19">
        <v>0</v>
      </c>
      <c r="J253" s="21" t="s">
        <v>7</v>
      </c>
      <c r="K253" s="22">
        <f t="shared" si="19"/>
        <v>0</v>
      </c>
      <c r="L253" s="19">
        <f t="shared" si="21"/>
        <v>1633500</v>
      </c>
      <c r="M253" s="19">
        <f t="shared" si="22"/>
        <v>0</v>
      </c>
    </row>
    <row r="254" spans="1:13" ht="17.100000000000001" customHeight="1" x14ac:dyDescent="0.25">
      <c r="A254" s="17" t="s">
        <v>20</v>
      </c>
      <c r="B254" s="17" t="s">
        <v>580</v>
      </c>
      <c r="C254" s="25" t="s">
        <v>544</v>
      </c>
      <c r="D254" s="17" t="s">
        <v>581</v>
      </c>
      <c r="E254" s="19">
        <v>260000</v>
      </c>
      <c r="F254" s="20">
        <v>260000</v>
      </c>
      <c r="G254" s="19">
        <f t="shared" si="20"/>
        <v>0</v>
      </c>
      <c r="H254" s="19">
        <v>0</v>
      </c>
      <c r="I254" s="19">
        <v>0</v>
      </c>
      <c r="J254" s="21" t="s">
        <v>7</v>
      </c>
      <c r="K254" s="22">
        <f t="shared" si="19"/>
        <v>0</v>
      </c>
      <c r="L254" s="19">
        <f t="shared" si="21"/>
        <v>260000</v>
      </c>
      <c r="M254" s="19">
        <f t="shared" si="22"/>
        <v>0</v>
      </c>
    </row>
    <row r="255" spans="1:13" ht="17.100000000000001" customHeight="1" x14ac:dyDescent="0.25">
      <c r="A255" s="17" t="s">
        <v>20</v>
      </c>
      <c r="B255" s="17" t="s">
        <v>582</v>
      </c>
      <c r="C255" s="25" t="s">
        <v>509</v>
      </c>
      <c r="D255" s="17" t="s">
        <v>581</v>
      </c>
      <c r="E255" s="19">
        <v>1960000</v>
      </c>
      <c r="F255" s="20">
        <v>1960000</v>
      </c>
      <c r="G255" s="19">
        <f t="shared" si="20"/>
        <v>0</v>
      </c>
      <c r="H255" s="19">
        <v>0</v>
      </c>
      <c r="I255" s="19">
        <v>0</v>
      </c>
      <c r="J255" s="21" t="s">
        <v>7</v>
      </c>
      <c r="K255" s="22">
        <f t="shared" si="19"/>
        <v>0</v>
      </c>
      <c r="L255" s="19">
        <f t="shared" si="21"/>
        <v>1960000</v>
      </c>
      <c r="M255" s="19">
        <f t="shared" si="22"/>
        <v>0</v>
      </c>
    </row>
    <row r="256" spans="1:13" ht="17.100000000000001" customHeight="1" x14ac:dyDescent="0.25">
      <c r="A256" s="17" t="s">
        <v>20</v>
      </c>
      <c r="B256" s="17" t="s">
        <v>583</v>
      </c>
      <c r="C256" s="25" t="s">
        <v>544</v>
      </c>
      <c r="D256" s="17" t="s">
        <v>584</v>
      </c>
      <c r="E256" s="19">
        <v>250000</v>
      </c>
      <c r="F256" s="20">
        <v>250000</v>
      </c>
      <c r="G256" s="19">
        <f t="shared" si="20"/>
        <v>0</v>
      </c>
      <c r="H256" s="19">
        <v>0</v>
      </c>
      <c r="I256" s="19">
        <v>0</v>
      </c>
      <c r="J256" s="21" t="s">
        <v>7</v>
      </c>
      <c r="K256" s="22">
        <f t="shared" si="19"/>
        <v>0</v>
      </c>
      <c r="L256" s="19">
        <f t="shared" si="21"/>
        <v>250000</v>
      </c>
      <c r="M256" s="19">
        <f t="shared" si="22"/>
        <v>0</v>
      </c>
    </row>
    <row r="257" spans="1:13" ht="17.100000000000001" customHeight="1" x14ac:dyDescent="0.25">
      <c r="A257" s="17" t="s">
        <v>20</v>
      </c>
      <c r="B257" s="17" t="s">
        <v>585</v>
      </c>
      <c r="C257" s="25" t="s">
        <v>586</v>
      </c>
      <c r="D257" s="17" t="s">
        <v>587</v>
      </c>
      <c r="E257" s="19">
        <v>800000</v>
      </c>
      <c r="F257" s="20">
        <v>800000</v>
      </c>
      <c r="G257" s="19">
        <f t="shared" si="20"/>
        <v>0</v>
      </c>
      <c r="H257" s="19">
        <v>0</v>
      </c>
      <c r="I257" s="19">
        <v>0</v>
      </c>
      <c r="J257" s="21" t="s">
        <v>7</v>
      </c>
      <c r="K257" s="22">
        <f t="shared" si="19"/>
        <v>0</v>
      </c>
      <c r="L257" s="19">
        <f t="shared" si="21"/>
        <v>800000</v>
      </c>
      <c r="M257" s="19">
        <f t="shared" si="22"/>
        <v>0</v>
      </c>
    </row>
    <row r="258" spans="1:13" ht="17.100000000000001" customHeight="1" x14ac:dyDescent="0.25">
      <c r="A258" s="17" t="s">
        <v>20</v>
      </c>
      <c r="B258" s="17" t="s">
        <v>590</v>
      </c>
      <c r="C258" s="25" t="s">
        <v>402</v>
      </c>
      <c r="D258" s="17" t="s">
        <v>589</v>
      </c>
      <c r="E258" s="19">
        <v>352000</v>
      </c>
      <c r="F258" s="20">
        <v>352000</v>
      </c>
      <c r="G258" s="19">
        <f t="shared" si="20"/>
        <v>0</v>
      </c>
      <c r="H258" s="19">
        <v>0</v>
      </c>
      <c r="I258" s="19">
        <v>0</v>
      </c>
      <c r="J258" s="21" t="s">
        <v>7</v>
      </c>
      <c r="K258" s="22">
        <f t="shared" si="19"/>
        <v>0</v>
      </c>
      <c r="L258" s="19">
        <f t="shared" si="21"/>
        <v>352000</v>
      </c>
      <c r="M258" s="19">
        <f t="shared" si="22"/>
        <v>0</v>
      </c>
    </row>
    <row r="259" spans="1:13" ht="17.100000000000001" customHeight="1" x14ac:dyDescent="0.25">
      <c r="A259" s="17" t="s">
        <v>20</v>
      </c>
      <c r="B259" s="17" t="s">
        <v>644</v>
      </c>
      <c r="C259" s="26" t="s">
        <v>544</v>
      </c>
      <c r="D259" s="17" t="s">
        <v>643</v>
      </c>
      <c r="E259" s="19">
        <v>1500000</v>
      </c>
      <c r="F259" s="20">
        <v>1500000</v>
      </c>
      <c r="G259" s="19">
        <f t="shared" si="20"/>
        <v>0</v>
      </c>
      <c r="H259" s="19">
        <v>0</v>
      </c>
      <c r="I259" s="19">
        <v>0</v>
      </c>
      <c r="J259" s="21" t="s">
        <v>7</v>
      </c>
      <c r="K259" s="22">
        <f t="shared" si="19"/>
        <v>0</v>
      </c>
      <c r="L259" s="19">
        <f t="shared" si="21"/>
        <v>1500000</v>
      </c>
      <c r="M259" s="19">
        <f t="shared" si="22"/>
        <v>0</v>
      </c>
    </row>
    <row r="260" spans="1:13" ht="17.100000000000001" customHeight="1" x14ac:dyDescent="0.25">
      <c r="A260" s="17" t="s">
        <v>20</v>
      </c>
      <c r="B260" s="17" t="s">
        <v>642</v>
      </c>
      <c r="C260" s="26" t="s">
        <v>509</v>
      </c>
      <c r="D260" s="17" t="s">
        <v>643</v>
      </c>
      <c r="E260" s="19">
        <v>6320000</v>
      </c>
      <c r="F260" s="20">
        <v>6320000</v>
      </c>
      <c r="G260" s="19">
        <f t="shared" si="20"/>
        <v>0</v>
      </c>
      <c r="H260" s="19">
        <v>0</v>
      </c>
      <c r="I260" s="19">
        <v>0</v>
      </c>
      <c r="J260" s="21" t="s">
        <v>7</v>
      </c>
      <c r="K260" s="22">
        <f t="shared" si="19"/>
        <v>0</v>
      </c>
      <c r="L260" s="19">
        <f t="shared" si="21"/>
        <v>6320000</v>
      </c>
      <c r="M260" s="19">
        <f t="shared" si="22"/>
        <v>0</v>
      </c>
    </row>
    <row r="261" spans="1:13" ht="17.100000000000001" customHeight="1" x14ac:dyDescent="0.25">
      <c r="A261" s="17" t="s">
        <v>20</v>
      </c>
      <c r="B261" s="17" t="s">
        <v>645</v>
      </c>
      <c r="C261" s="26" t="s">
        <v>646</v>
      </c>
      <c r="D261" s="17" t="s">
        <v>647</v>
      </c>
      <c r="E261" s="19">
        <v>4880000</v>
      </c>
      <c r="F261" s="20">
        <v>4880000</v>
      </c>
      <c r="G261" s="19">
        <f t="shared" si="20"/>
        <v>0</v>
      </c>
      <c r="H261" s="19">
        <v>0</v>
      </c>
      <c r="I261" s="19">
        <v>0</v>
      </c>
      <c r="J261" s="21" t="s">
        <v>7</v>
      </c>
      <c r="K261" s="22">
        <f t="shared" ref="K261:K310" si="23">ROUND((G261)*0.451,0)</f>
        <v>0</v>
      </c>
      <c r="L261" s="19">
        <f t="shared" si="21"/>
        <v>4880000</v>
      </c>
      <c r="M261" s="19">
        <f t="shared" si="22"/>
        <v>0</v>
      </c>
    </row>
    <row r="262" spans="1:13" ht="17.100000000000001" customHeight="1" x14ac:dyDescent="0.25">
      <c r="A262" s="17" t="s">
        <v>20</v>
      </c>
      <c r="B262" s="17" t="s">
        <v>648</v>
      </c>
      <c r="C262" s="26" t="s">
        <v>649</v>
      </c>
      <c r="D262" s="17" t="s">
        <v>650</v>
      </c>
      <c r="E262" s="19">
        <v>1936000</v>
      </c>
      <c r="F262" s="20">
        <v>1936000</v>
      </c>
      <c r="G262" s="19">
        <f t="shared" si="20"/>
        <v>0</v>
      </c>
      <c r="H262" s="19">
        <v>0</v>
      </c>
      <c r="I262" s="19">
        <v>0</v>
      </c>
      <c r="J262" s="21" t="s">
        <v>7</v>
      </c>
      <c r="K262" s="22">
        <f t="shared" si="23"/>
        <v>0</v>
      </c>
      <c r="L262" s="19">
        <f t="shared" si="21"/>
        <v>1936000</v>
      </c>
      <c r="M262" s="19">
        <f t="shared" si="22"/>
        <v>0</v>
      </c>
    </row>
    <row r="263" spans="1:13" ht="17.100000000000001" customHeight="1" x14ac:dyDescent="0.25">
      <c r="A263" s="17" t="s">
        <v>20</v>
      </c>
      <c r="B263" s="17" t="s">
        <v>640</v>
      </c>
      <c r="C263" s="26" t="s">
        <v>559</v>
      </c>
      <c r="D263" s="17" t="s">
        <v>641</v>
      </c>
      <c r="E263" s="19">
        <v>369000</v>
      </c>
      <c r="F263" s="20">
        <v>369000</v>
      </c>
      <c r="G263" s="19">
        <f t="shared" si="20"/>
        <v>0</v>
      </c>
      <c r="H263" s="19">
        <v>0</v>
      </c>
      <c r="I263" s="19">
        <v>0</v>
      </c>
      <c r="J263" s="21" t="s">
        <v>7</v>
      </c>
      <c r="K263" s="22">
        <f t="shared" si="23"/>
        <v>0</v>
      </c>
      <c r="L263" s="19">
        <f t="shared" si="21"/>
        <v>369000</v>
      </c>
      <c r="M263" s="19">
        <f t="shared" si="22"/>
        <v>0</v>
      </c>
    </row>
    <row r="264" spans="1:13" ht="17.100000000000001" customHeight="1" x14ac:dyDescent="0.25">
      <c r="A264" s="17" t="s">
        <v>20</v>
      </c>
      <c r="B264" s="17" t="s">
        <v>633</v>
      </c>
      <c r="C264" s="26" t="s">
        <v>634</v>
      </c>
      <c r="D264" s="17" t="s">
        <v>614</v>
      </c>
      <c r="E264" s="19">
        <v>300000</v>
      </c>
      <c r="F264" s="20">
        <v>300000</v>
      </c>
      <c r="G264" s="19">
        <f t="shared" si="20"/>
        <v>0</v>
      </c>
      <c r="H264" s="19">
        <v>0</v>
      </c>
      <c r="I264" s="19">
        <v>0</v>
      </c>
      <c r="J264" s="21" t="s">
        <v>7</v>
      </c>
      <c r="K264" s="22">
        <f t="shared" si="23"/>
        <v>0</v>
      </c>
      <c r="L264" s="19">
        <f t="shared" si="21"/>
        <v>300000</v>
      </c>
      <c r="M264" s="19">
        <f t="shared" si="22"/>
        <v>0</v>
      </c>
    </row>
    <row r="265" spans="1:13" ht="17.100000000000001" customHeight="1" x14ac:dyDescent="0.25">
      <c r="A265" s="17" t="s">
        <v>20</v>
      </c>
      <c r="B265" s="17" t="s">
        <v>635</v>
      </c>
      <c r="C265" s="26" t="s">
        <v>636</v>
      </c>
      <c r="D265" s="17" t="s">
        <v>614</v>
      </c>
      <c r="E265" s="19">
        <v>626400</v>
      </c>
      <c r="F265" s="20">
        <v>626400</v>
      </c>
      <c r="G265" s="19">
        <f t="shared" si="20"/>
        <v>0</v>
      </c>
      <c r="H265" s="19">
        <v>0</v>
      </c>
      <c r="I265" s="19">
        <v>0</v>
      </c>
      <c r="J265" s="21" t="s">
        <v>7</v>
      </c>
      <c r="K265" s="22">
        <f t="shared" si="23"/>
        <v>0</v>
      </c>
      <c r="L265" s="19">
        <f t="shared" si="21"/>
        <v>626400</v>
      </c>
      <c r="M265" s="19">
        <f t="shared" si="22"/>
        <v>0</v>
      </c>
    </row>
    <row r="266" spans="1:13" ht="17.100000000000001" customHeight="1" x14ac:dyDescent="0.25">
      <c r="A266" s="17" t="s">
        <v>20</v>
      </c>
      <c r="B266" s="17" t="s">
        <v>615</v>
      </c>
      <c r="C266" s="26" t="s">
        <v>448</v>
      </c>
      <c r="D266" s="17" t="s">
        <v>614</v>
      </c>
      <c r="E266" s="19">
        <v>13000000</v>
      </c>
      <c r="F266" s="20">
        <v>13000000</v>
      </c>
      <c r="G266" s="19">
        <f t="shared" si="20"/>
        <v>0</v>
      </c>
      <c r="H266" s="19">
        <v>0</v>
      </c>
      <c r="I266" s="19">
        <v>0</v>
      </c>
      <c r="J266" s="21" t="s">
        <v>7</v>
      </c>
      <c r="K266" s="22">
        <f t="shared" si="23"/>
        <v>0</v>
      </c>
      <c r="L266" s="19">
        <f t="shared" si="21"/>
        <v>13000000</v>
      </c>
      <c r="M266" s="19">
        <f t="shared" si="22"/>
        <v>0</v>
      </c>
    </row>
    <row r="267" spans="1:13" ht="17.100000000000001" customHeight="1" x14ac:dyDescent="0.25">
      <c r="A267" s="17" t="s">
        <v>20</v>
      </c>
      <c r="B267" s="17" t="s">
        <v>632</v>
      </c>
      <c r="C267" s="26" t="s">
        <v>461</v>
      </c>
      <c r="D267" s="17" t="s">
        <v>614</v>
      </c>
      <c r="E267" s="19">
        <v>3200000</v>
      </c>
      <c r="F267" s="20">
        <v>3200000</v>
      </c>
      <c r="G267" s="19">
        <f t="shared" ref="G267:G330" si="24">E267-F267</f>
        <v>0</v>
      </c>
      <c r="H267" s="19">
        <v>0</v>
      </c>
      <c r="I267" s="19">
        <v>0</v>
      </c>
      <c r="J267" s="21" t="s">
        <v>7</v>
      </c>
      <c r="K267" s="22">
        <f t="shared" si="23"/>
        <v>0</v>
      </c>
      <c r="L267" s="19">
        <f t="shared" ref="L267:L330" si="25">F267+K267</f>
        <v>3200000</v>
      </c>
      <c r="M267" s="19">
        <f t="shared" ref="M267:M330" si="26">E267-L267</f>
        <v>0</v>
      </c>
    </row>
    <row r="268" spans="1:13" ht="17.100000000000001" customHeight="1" x14ac:dyDescent="0.25">
      <c r="A268" s="17" t="s">
        <v>20</v>
      </c>
      <c r="B268" s="17" t="s">
        <v>620</v>
      </c>
      <c r="C268" s="26" t="s">
        <v>621</v>
      </c>
      <c r="D268" s="17" t="s">
        <v>614</v>
      </c>
      <c r="E268" s="19">
        <v>9200000</v>
      </c>
      <c r="F268" s="20">
        <v>9200000</v>
      </c>
      <c r="G268" s="19">
        <f t="shared" si="24"/>
        <v>0</v>
      </c>
      <c r="H268" s="19">
        <v>0</v>
      </c>
      <c r="I268" s="19">
        <v>0</v>
      </c>
      <c r="J268" s="21" t="s">
        <v>7</v>
      </c>
      <c r="K268" s="22">
        <f t="shared" si="23"/>
        <v>0</v>
      </c>
      <c r="L268" s="19">
        <f t="shared" si="25"/>
        <v>9200000</v>
      </c>
      <c r="M268" s="19">
        <f t="shared" si="26"/>
        <v>0</v>
      </c>
    </row>
    <row r="269" spans="1:13" ht="17.100000000000001" customHeight="1" x14ac:dyDescent="0.25">
      <c r="A269" s="17" t="s">
        <v>20</v>
      </c>
      <c r="B269" s="17" t="s">
        <v>626</v>
      </c>
      <c r="C269" s="26" t="s">
        <v>627</v>
      </c>
      <c r="D269" s="17" t="s">
        <v>614</v>
      </c>
      <c r="E269" s="19">
        <v>1900000</v>
      </c>
      <c r="F269" s="20">
        <v>1900000</v>
      </c>
      <c r="G269" s="19">
        <f t="shared" si="24"/>
        <v>0</v>
      </c>
      <c r="H269" s="19">
        <v>0</v>
      </c>
      <c r="I269" s="19">
        <v>0</v>
      </c>
      <c r="J269" s="21" t="s">
        <v>7</v>
      </c>
      <c r="K269" s="22">
        <f t="shared" si="23"/>
        <v>0</v>
      </c>
      <c r="L269" s="19">
        <f t="shared" si="25"/>
        <v>1900000</v>
      </c>
      <c r="M269" s="19">
        <f t="shared" si="26"/>
        <v>0</v>
      </c>
    </row>
    <row r="270" spans="1:13" ht="17.100000000000001" customHeight="1" x14ac:dyDescent="0.25">
      <c r="A270" s="17" t="s">
        <v>20</v>
      </c>
      <c r="B270" s="17" t="s">
        <v>616</v>
      </c>
      <c r="C270" s="26" t="s">
        <v>617</v>
      </c>
      <c r="D270" s="17" t="s">
        <v>614</v>
      </c>
      <c r="E270" s="19">
        <v>6000000</v>
      </c>
      <c r="F270" s="20">
        <v>6000000</v>
      </c>
      <c r="G270" s="19">
        <f t="shared" si="24"/>
        <v>0</v>
      </c>
      <c r="H270" s="19">
        <v>0</v>
      </c>
      <c r="I270" s="19">
        <v>0</v>
      </c>
      <c r="J270" s="21" t="s">
        <v>7</v>
      </c>
      <c r="K270" s="22">
        <f t="shared" si="23"/>
        <v>0</v>
      </c>
      <c r="L270" s="19">
        <f t="shared" si="25"/>
        <v>6000000</v>
      </c>
      <c r="M270" s="19">
        <f t="shared" si="26"/>
        <v>0</v>
      </c>
    </row>
    <row r="271" spans="1:13" ht="17.100000000000001" customHeight="1" x14ac:dyDescent="0.25">
      <c r="A271" s="17" t="s">
        <v>20</v>
      </c>
      <c r="B271" s="17" t="s">
        <v>618</v>
      </c>
      <c r="C271" s="26" t="s">
        <v>619</v>
      </c>
      <c r="D271" s="17" t="s">
        <v>614</v>
      </c>
      <c r="E271" s="19">
        <v>4950000</v>
      </c>
      <c r="F271" s="20">
        <v>4950000</v>
      </c>
      <c r="G271" s="19">
        <f t="shared" si="24"/>
        <v>0</v>
      </c>
      <c r="H271" s="19">
        <v>0</v>
      </c>
      <c r="I271" s="19">
        <v>0</v>
      </c>
      <c r="J271" s="21" t="s">
        <v>7</v>
      </c>
      <c r="K271" s="22">
        <f t="shared" si="23"/>
        <v>0</v>
      </c>
      <c r="L271" s="19">
        <f t="shared" si="25"/>
        <v>4950000</v>
      </c>
      <c r="M271" s="19">
        <f t="shared" si="26"/>
        <v>0</v>
      </c>
    </row>
    <row r="272" spans="1:13" ht="17.100000000000001" customHeight="1" x14ac:dyDescent="0.25">
      <c r="A272" s="17" t="s">
        <v>20</v>
      </c>
      <c r="B272" s="17" t="s">
        <v>622</v>
      </c>
      <c r="C272" s="26" t="s">
        <v>623</v>
      </c>
      <c r="D272" s="17" t="s">
        <v>614</v>
      </c>
      <c r="E272" s="19">
        <v>6400000</v>
      </c>
      <c r="F272" s="20">
        <v>6400000</v>
      </c>
      <c r="G272" s="19">
        <f t="shared" si="24"/>
        <v>0</v>
      </c>
      <c r="H272" s="19">
        <v>0</v>
      </c>
      <c r="I272" s="19">
        <v>0</v>
      </c>
      <c r="J272" s="21" t="s">
        <v>7</v>
      </c>
      <c r="K272" s="22">
        <f t="shared" si="23"/>
        <v>0</v>
      </c>
      <c r="L272" s="19">
        <f t="shared" si="25"/>
        <v>6400000</v>
      </c>
      <c r="M272" s="19">
        <f t="shared" si="26"/>
        <v>0</v>
      </c>
    </row>
    <row r="273" spans="1:13" ht="17.100000000000001" customHeight="1" x14ac:dyDescent="0.25">
      <c r="A273" s="17" t="s">
        <v>20</v>
      </c>
      <c r="B273" s="17" t="s">
        <v>624</v>
      </c>
      <c r="C273" s="26" t="s">
        <v>625</v>
      </c>
      <c r="D273" s="17" t="s">
        <v>614</v>
      </c>
      <c r="E273" s="19">
        <v>2900000</v>
      </c>
      <c r="F273" s="20">
        <v>2900000</v>
      </c>
      <c r="G273" s="19">
        <f t="shared" si="24"/>
        <v>0</v>
      </c>
      <c r="H273" s="19">
        <v>0</v>
      </c>
      <c r="I273" s="19">
        <v>0</v>
      </c>
      <c r="J273" s="21" t="s">
        <v>7</v>
      </c>
      <c r="K273" s="22">
        <f t="shared" si="23"/>
        <v>0</v>
      </c>
      <c r="L273" s="19">
        <f t="shared" si="25"/>
        <v>2900000</v>
      </c>
      <c r="M273" s="19">
        <f t="shared" si="26"/>
        <v>0</v>
      </c>
    </row>
    <row r="274" spans="1:13" ht="17.100000000000001" customHeight="1" x14ac:dyDescent="0.25">
      <c r="A274" s="17" t="s">
        <v>20</v>
      </c>
      <c r="B274" s="17" t="s">
        <v>628</v>
      </c>
      <c r="C274" s="26" t="s">
        <v>629</v>
      </c>
      <c r="D274" s="17" t="s">
        <v>614</v>
      </c>
      <c r="E274" s="19">
        <v>430000</v>
      </c>
      <c r="F274" s="20">
        <v>430000</v>
      </c>
      <c r="G274" s="19">
        <f t="shared" si="24"/>
        <v>0</v>
      </c>
      <c r="H274" s="19">
        <v>0</v>
      </c>
      <c r="I274" s="19">
        <v>0</v>
      </c>
      <c r="J274" s="21" t="s">
        <v>7</v>
      </c>
      <c r="K274" s="22">
        <f t="shared" si="23"/>
        <v>0</v>
      </c>
      <c r="L274" s="19">
        <f t="shared" si="25"/>
        <v>430000</v>
      </c>
      <c r="M274" s="19">
        <f t="shared" si="26"/>
        <v>0</v>
      </c>
    </row>
    <row r="275" spans="1:13" ht="17.100000000000001" customHeight="1" x14ac:dyDescent="0.25">
      <c r="A275" s="17" t="s">
        <v>20</v>
      </c>
      <c r="B275" s="17" t="s">
        <v>630</v>
      </c>
      <c r="C275" s="26" t="s">
        <v>631</v>
      </c>
      <c r="D275" s="17" t="s">
        <v>614</v>
      </c>
      <c r="E275" s="19">
        <v>360000</v>
      </c>
      <c r="F275" s="20">
        <v>360000</v>
      </c>
      <c r="G275" s="19">
        <f t="shared" si="24"/>
        <v>0</v>
      </c>
      <c r="H275" s="19">
        <v>0</v>
      </c>
      <c r="I275" s="19">
        <v>0</v>
      </c>
      <c r="J275" s="21" t="s">
        <v>7</v>
      </c>
      <c r="K275" s="22">
        <f t="shared" si="23"/>
        <v>0</v>
      </c>
      <c r="L275" s="19">
        <f t="shared" si="25"/>
        <v>360000</v>
      </c>
      <c r="M275" s="19">
        <f t="shared" si="26"/>
        <v>0</v>
      </c>
    </row>
    <row r="276" spans="1:13" ht="17.100000000000001" customHeight="1" x14ac:dyDescent="0.25">
      <c r="A276" s="17" t="s">
        <v>20</v>
      </c>
      <c r="B276" s="17" t="s">
        <v>612</v>
      </c>
      <c r="C276" s="26" t="s">
        <v>613</v>
      </c>
      <c r="D276" s="17" t="s">
        <v>614</v>
      </c>
      <c r="E276" s="19">
        <v>11438148</v>
      </c>
      <c r="F276" s="20">
        <v>11438148</v>
      </c>
      <c r="G276" s="19">
        <f t="shared" si="24"/>
        <v>0</v>
      </c>
      <c r="H276" s="19">
        <v>0</v>
      </c>
      <c r="I276" s="19">
        <v>0</v>
      </c>
      <c r="J276" s="21" t="s">
        <v>7</v>
      </c>
      <c r="K276" s="22">
        <f t="shared" si="23"/>
        <v>0</v>
      </c>
      <c r="L276" s="19">
        <f t="shared" si="25"/>
        <v>11438148</v>
      </c>
      <c r="M276" s="19">
        <f t="shared" si="26"/>
        <v>0</v>
      </c>
    </row>
    <row r="277" spans="1:13" ht="17.100000000000001" customHeight="1" x14ac:dyDescent="0.25">
      <c r="A277" s="17" t="s">
        <v>20</v>
      </c>
      <c r="B277" s="17" t="s">
        <v>611</v>
      </c>
      <c r="C277" s="26" t="s">
        <v>544</v>
      </c>
      <c r="D277" s="17" t="s">
        <v>610</v>
      </c>
      <c r="E277" s="19">
        <v>500000</v>
      </c>
      <c r="F277" s="20">
        <v>500000</v>
      </c>
      <c r="G277" s="19">
        <f t="shared" si="24"/>
        <v>0</v>
      </c>
      <c r="H277" s="19">
        <v>0</v>
      </c>
      <c r="I277" s="19">
        <v>0</v>
      </c>
      <c r="J277" s="21" t="s">
        <v>7</v>
      </c>
      <c r="K277" s="22">
        <f t="shared" si="23"/>
        <v>0</v>
      </c>
      <c r="L277" s="19">
        <f t="shared" si="25"/>
        <v>500000</v>
      </c>
      <c r="M277" s="19">
        <f t="shared" si="26"/>
        <v>0</v>
      </c>
    </row>
    <row r="278" spans="1:13" ht="17.100000000000001" customHeight="1" x14ac:dyDescent="0.25">
      <c r="A278" s="17" t="s">
        <v>20</v>
      </c>
      <c r="B278" s="17" t="s">
        <v>609</v>
      </c>
      <c r="C278" s="26" t="s">
        <v>509</v>
      </c>
      <c r="D278" s="17" t="s">
        <v>610</v>
      </c>
      <c r="E278" s="19">
        <v>1580000</v>
      </c>
      <c r="F278" s="20">
        <v>1580000</v>
      </c>
      <c r="G278" s="19">
        <f t="shared" si="24"/>
        <v>0</v>
      </c>
      <c r="H278" s="19">
        <v>0</v>
      </c>
      <c r="I278" s="19">
        <v>0</v>
      </c>
      <c r="J278" s="21" t="s">
        <v>7</v>
      </c>
      <c r="K278" s="22">
        <f t="shared" si="23"/>
        <v>0</v>
      </c>
      <c r="L278" s="19">
        <f t="shared" si="25"/>
        <v>1580000</v>
      </c>
      <c r="M278" s="19">
        <f t="shared" si="26"/>
        <v>0</v>
      </c>
    </row>
    <row r="279" spans="1:13" ht="17.100000000000001" customHeight="1" x14ac:dyDescent="0.25">
      <c r="A279" s="17" t="s">
        <v>20</v>
      </c>
      <c r="B279" s="17" t="s">
        <v>637</v>
      </c>
      <c r="C279" s="26" t="s">
        <v>638</v>
      </c>
      <c r="D279" s="17" t="s">
        <v>639</v>
      </c>
      <c r="E279" s="19">
        <v>990000</v>
      </c>
      <c r="F279" s="20">
        <v>990000</v>
      </c>
      <c r="G279" s="19">
        <f t="shared" si="24"/>
        <v>0</v>
      </c>
      <c r="H279" s="19">
        <v>0</v>
      </c>
      <c r="I279" s="19">
        <v>0</v>
      </c>
      <c r="J279" s="21" t="s">
        <v>7</v>
      </c>
      <c r="K279" s="22">
        <f t="shared" si="23"/>
        <v>0</v>
      </c>
      <c r="L279" s="19">
        <f t="shared" si="25"/>
        <v>990000</v>
      </c>
      <c r="M279" s="19">
        <f t="shared" si="26"/>
        <v>0</v>
      </c>
    </row>
    <row r="280" spans="1:13" ht="17.100000000000001" customHeight="1" x14ac:dyDescent="0.25">
      <c r="A280" s="27" t="s">
        <v>20</v>
      </c>
      <c r="B280" s="27" t="s">
        <v>592</v>
      </c>
      <c r="C280" s="26" t="s">
        <v>593</v>
      </c>
      <c r="D280" s="27" t="s">
        <v>594</v>
      </c>
      <c r="E280" s="28">
        <v>1235000</v>
      </c>
      <c r="F280" s="20">
        <v>1235000</v>
      </c>
      <c r="G280" s="19">
        <f t="shared" si="24"/>
        <v>0</v>
      </c>
      <c r="H280" s="19">
        <v>0</v>
      </c>
      <c r="I280" s="19">
        <v>0</v>
      </c>
      <c r="J280" s="29" t="s">
        <v>7</v>
      </c>
      <c r="K280" s="22">
        <f t="shared" si="23"/>
        <v>0</v>
      </c>
      <c r="L280" s="19">
        <f t="shared" si="25"/>
        <v>1235000</v>
      </c>
      <c r="M280" s="19">
        <f t="shared" si="26"/>
        <v>0</v>
      </c>
    </row>
    <row r="281" spans="1:13" ht="17.100000000000001" customHeight="1" x14ac:dyDescent="0.25">
      <c r="A281" s="17" t="s">
        <v>20</v>
      </c>
      <c r="B281" s="17" t="s">
        <v>597</v>
      </c>
      <c r="C281" s="25" t="s">
        <v>598</v>
      </c>
      <c r="D281" s="17" t="s">
        <v>594</v>
      </c>
      <c r="E281" s="19">
        <v>1060000</v>
      </c>
      <c r="F281" s="20">
        <v>1060000</v>
      </c>
      <c r="G281" s="19">
        <f t="shared" si="24"/>
        <v>0</v>
      </c>
      <c r="H281" s="19">
        <v>0</v>
      </c>
      <c r="I281" s="19">
        <v>0</v>
      </c>
      <c r="J281" s="21" t="s">
        <v>7</v>
      </c>
      <c r="K281" s="22">
        <f t="shared" si="23"/>
        <v>0</v>
      </c>
      <c r="L281" s="19">
        <f t="shared" si="25"/>
        <v>1060000</v>
      </c>
      <c r="M281" s="19">
        <f t="shared" si="26"/>
        <v>0</v>
      </c>
    </row>
    <row r="282" spans="1:13" ht="17.100000000000001" customHeight="1" x14ac:dyDescent="0.25">
      <c r="A282" s="17" t="s">
        <v>20</v>
      </c>
      <c r="B282" s="17" t="s">
        <v>595</v>
      </c>
      <c r="C282" s="25" t="s">
        <v>596</v>
      </c>
      <c r="D282" s="17" t="s">
        <v>594</v>
      </c>
      <c r="E282" s="19">
        <v>2788000</v>
      </c>
      <c r="F282" s="20">
        <v>2788000</v>
      </c>
      <c r="G282" s="19">
        <f t="shared" si="24"/>
        <v>0</v>
      </c>
      <c r="H282" s="19">
        <v>0</v>
      </c>
      <c r="I282" s="19">
        <v>0</v>
      </c>
      <c r="J282" s="21" t="s">
        <v>7</v>
      </c>
      <c r="K282" s="22">
        <f t="shared" si="23"/>
        <v>0</v>
      </c>
      <c r="L282" s="19">
        <f t="shared" si="25"/>
        <v>2788000</v>
      </c>
      <c r="M282" s="19">
        <f t="shared" si="26"/>
        <v>0</v>
      </c>
    </row>
    <row r="283" spans="1:13" ht="17.100000000000001" customHeight="1" x14ac:dyDescent="0.25">
      <c r="A283" s="17" t="s">
        <v>20</v>
      </c>
      <c r="B283" s="17" t="s">
        <v>599</v>
      </c>
      <c r="C283" s="25" t="s">
        <v>492</v>
      </c>
      <c r="D283" s="17" t="s">
        <v>600</v>
      </c>
      <c r="E283" s="19">
        <v>890000</v>
      </c>
      <c r="F283" s="20">
        <v>890000</v>
      </c>
      <c r="G283" s="19">
        <f t="shared" si="24"/>
        <v>0</v>
      </c>
      <c r="H283" s="19">
        <v>0</v>
      </c>
      <c r="I283" s="19">
        <v>0</v>
      </c>
      <c r="J283" s="21" t="s">
        <v>7</v>
      </c>
      <c r="K283" s="22">
        <f t="shared" si="23"/>
        <v>0</v>
      </c>
      <c r="L283" s="19">
        <f t="shared" si="25"/>
        <v>890000</v>
      </c>
      <c r="M283" s="19">
        <f t="shared" si="26"/>
        <v>0</v>
      </c>
    </row>
    <row r="284" spans="1:13" ht="17.100000000000001" customHeight="1" x14ac:dyDescent="0.25">
      <c r="A284" s="17" t="s">
        <v>20</v>
      </c>
      <c r="B284" s="17" t="s">
        <v>662</v>
      </c>
      <c r="C284" s="25" t="s">
        <v>199</v>
      </c>
      <c r="D284" s="17" t="s">
        <v>663</v>
      </c>
      <c r="E284" s="19">
        <v>676000</v>
      </c>
      <c r="F284" s="20">
        <v>676000</v>
      </c>
      <c r="G284" s="19">
        <f t="shared" si="24"/>
        <v>0</v>
      </c>
      <c r="H284" s="19">
        <v>0</v>
      </c>
      <c r="I284" s="19">
        <v>0</v>
      </c>
      <c r="J284" s="21" t="s">
        <v>7</v>
      </c>
      <c r="K284" s="22">
        <f t="shared" si="23"/>
        <v>0</v>
      </c>
      <c r="L284" s="19">
        <f t="shared" si="25"/>
        <v>676000</v>
      </c>
      <c r="M284" s="19">
        <f t="shared" si="26"/>
        <v>0</v>
      </c>
    </row>
    <row r="285" spans="1:13" ht="17.100000000000001" customHeight="1" x14ac:dyDescent="0.25">
      <c r="A285" s="17" t="s">
        <v>20</v>
      </c>
      <c r="B285" s="17" t="s">
        <v>656</v>
      </c>
      <c r="C285" s="25" t="s">
        <v>657</v>
      </c>
      <c r="D285" s="17" t="s">
        <v>658</v>
      </c>
      <c r="E285" s="19">
        <v>3701630</v>
      </c>
      <c r="F285" s="20">
        <v>3701630</v>
      </c>
      <c r="G285" s="19">
        <f t="shared" si="24"/>
        <v>0</v>
      </c>
      <c r="H285" s="19">
        <v>0</v>
      </c>
      <c r="I285" s="19">
        <v>0</v>
      </c>
      <c r="J285" s="21" t="s">
        <v>7</v>
      </c>
      <c r="K285" s="22">
        <f t="shared" si="23"/>
        <v>0</v>
      </c>
      <c r="L285" s="19">
        <f t="shared" si="25"/>
        <v>3701630</v>
      </c>
      <c r="M285" s="19">
        <f t="shared" si="26"/>
        <v>0</v>
      </c>
    </row>
    <row r="286" spans="1:13" ht="17.100000000000001" customHeight="1" x14ac:dyDescent="0.25">
      <c r="A286" s="17" t="s">
        <v>20</v>
      </c>
      <c r="B286" s="17" t="s">
        <v>653</v>
      </c>
      <c r="C286" s="25" t="s">
        <v>654</v>
      </c>
      <c r="D286" s="17" t="s">
        <v>655</v>
      </c>
      <c r="E286" s="19">
        <v>6600000</v>
      </c>
      <c r="F286" s="20">
        <v>6600000</v>
      </c>
      <c r="G286" s="19">
        <f t="shared" si="24"/>
        <v>0</v>
      </c>
      <c r="H286" s="19">
        <v>0</v>
      </c>
      <c r="I286" s="19">
        <v>0</v>
      </c>
      <c r="J286" s="21" t="s">
        <v>7</v>
      </c>
      <c r="K286" s="22">
        <f t="shared" si="23"/>
        <v>0</v>
      </c>
      <c r="L286" s="19">
        <f t="shared" si="25"/>
        <v>6600000</v>
      </c>
      <c r="M286" s="19">
        <f t="shared" si="26"/>
        <v>0</v>
      </c>
    </row>
    <row r="287" spans="1:13" ht="17.100000000000001" customHeight="1" x14ac:dyDescent="0.25">
      <c r="A287" s="17" t="s">
        <v>20</v>
      </c>
      <c r="B287" s="17" t="s">
        <v>664</v>
      </c>
      <c r="C287" s="25" t="s">
        <v>665</v>
      </c>
      <c r="D287" s="17" t="s">
        <v>666</v>
      </c>
      <c r="E287" s="19">
        <v>245000</v>
      </c>
      <c r="F287" s="20">
        <v>245000</v>
      </c>
      <c r="G287" s="19">
        <f t="shared" si="24"/>
        <v>0</v>
      </c>
      <c r="H287" s="19">
        <v>0</v>
      </c>
      <c r="I287" s="19">
        <v>0</v>
      </c>
      <c r="J287" s="21" t="s">
        <v>7</v>
      </c>
      <c r="K287" s="22">
        <f t="shared" si="23"/>
        <v>0</v>
      </c>
      <c r="L287" s="19">
        <f t="shared" si="25"/>
        <v>245000</v>
      </c>
      <c r="M287" s="19">
        <f t="shared" si="26"/>
        <v>0</v>
      </c>
    </row>
    <row r="288" spans="1:13" ht="17.100000000000001" customHeight="1" x14ac:dyDescent="0.25">
      <c r="A288" s="17" t="s">
        <v>20</v>
      </c>
      <c r="B288" s="17" t="s">
        <v>659</v>
      </c>
      <c r="C288" s="25" t="s">
        <v>660</v>
      </c>
      <c r="D288" s="17" t="s">
        <v>661</v>
      </c>
      <c r="E288" s="19">
        <v>750000</v>
      </c>
      <c r="F288" s="20">
        <v>750000</v>
      </c>
      <c r="G288" s="19">
        <f t="shared" si="24"/>
        <v>0</v>
      </c>
      <c r="H288" s="19">
        <v>0</v>
      </c>
      <c r="I288" s="19">
        <v>0</v>
      </c>
      <c r="J288" s="21" t="s">
        <v>7</v>
      </c>
      <c r="K288" s="22">
        <f t="shared" si="23"/>
        <v>0</v>
      </c>
      <c r="L288" s="19">
        <f t="shared" si="25"/>
        <v>750000</v>
      </c>
      <c r="M288" s="19">
        <f t="shared" si="26"/>
        <v>0</v>
      </c>
    </row>
    <row r="289" spans="1:13" ht="17.100000000000001" customHeight="1" x14ac:dyDescent="0.25">
      <c r="A289" s="17" t="s">
        <v>20</v>
      </c>
      <c r="B289" s="17" t="s">
        <v>668</v>
      </c>
      <c r="C289" s="25" t="s">
        <v>669</v>
      </c>
      <c r="D289" s="17" t="s">
        <v>670</v>
      </c>
      <c r="E289" s="19">
        <v>2706000</v>
      </c>
      <c r="F289" s="20">
        <v>2706000</v>
      </c>
      <c r="G289" s="19">
        <f t="shared" si="24"/>
        <v>0</v>
      </c>
      <c r="H289" s="19">
        <v>0</v>
      </c>
      <c r="I289" s="19">
        <v>0</v>
      </c>
      <c r="J289" s="21" t="s">
        <v>7</v>
      </c>
      <c r="K289" s="22">
        <f t="shared" si="23"/>
        <v>0</v>
      </c>
      <c r="L289" s="19">
        <f t="shared" si="25"/>
        <v>2706000</v>
      </c>
      <c r="M289" s="19">
        <f t="shared" si="26"/>
        <v>0</v>
      </c>
    </row>
    <row r="290" spans="1:13" ht="17.100000000000001" customHeight="1" x14ac:dyDescent="0.25">
      <c r="A290" s="17" t="s">
        <v>20</v>
      </c>
      <c r="B290" s="17" t="s">
        <v>671</v>
      </c>
      <c r="C290" s="25" t="s">
        <v>672</v>
      </c>
      <c r="D290" s="17" t="s">
        <v>670</v>
      </c>
      <c r="E290" s="19">
        <v>700000</v>
      </c>
      <c r="F290" s="20">
        <v>700000</v>
      </c>
      <c r="G290" s="19">
        <f t="shared" si="24"/>
        <v>0</v>
      </c>
      <c r="H290" s="19">
        <v>0</v>
      </c>
      <c r="I290" s="19">
        <v>0</v>
      </c>
      <c r="J290" s="21" t="s">
        <v>7</v>
      </c>
      <c r="K290" s="22">
        <f t="shared" si="23"/>
        <v>0</v>
      </c>
      <c r="L290" s="19">
        <f t="shared" si="25"/>
        <v>700000</v>
      </c>
      <c r="M290" s="19">
        <f t="shared" si="26"/>
        <v>0</v>
      </c>
    </row>
    <row r="291" spans="1:13" ht="17.100000000000001" customHeight="1" x14ac:dyDescent="0.25">
      <c r="A291" s="17" t="s">
        <v>20</v>
      </c>
      <c r="B291" s="17" t="s">
        <v>673</v>
      </c>
      <c r="C291" s="25" t="s">
        <v>559</v>
      </c>
      <c r="D291" s="17" t="s">
        <v>674</v>
      </c>
      <c r="E291" s="19">
        <v>309000</v>
      </c>
      <c r="F291" s="20">
        <v>309000</v>
      </c>
      <c r="G291" s="19">
        <f t="shared" si="24"/>
        <v>0</v>
      </c>
      <c r="H291" s="19">
        <v>0</v>
      </c>
      <c r="I291" s="19">
        <v>0</v>
      </c>
      <c r="J291" s="21" t="s">
        <v>7</v>
      </c>
      <c r="K291" s="22">
        <f t="shared" si="23"/>
        <v>0</v>
      </c>
      <c r="L291" s="19">
        <f t="shared" si="25"/>
        <v>309000</v>
      </c>
      <c r="M291" s="19">
        <f t="shared" si="26"/>
        <v>0</v>
      </c>
    </row>
    <row r="292" spans="1:13" ht="17.100000000000001" customHeight="1" x14ac:dyDescent="0.25">
      <c r="A292" s="17" t="s">
        <v>20</v>
      </c>
      <c r="B292" s="17" t="s">
        <v>675</v>
      </c>
      <c r="C292" s="25" t="s">
        <v>676</v>
      </c>
      <c r="D292" s="17" t="s">
        <v>677</v>
      </c>
      <c r="E292" s="19">
        <v>1700000</v>
      </c>
      <c r="F292" s="20">
        <v>1700000</v>
      </c>
      <c r="G292" s="19">
        <f t="shared" si="24"/>
        <v>0</v>
      </c>
      <c r="H292" s="19">
        <v>0</v>
      </c>
      <c r="I292" s="19">
        <v>0</v>
      </c>
      <c r="J292" s="21" t="s">
        <v>7</v>
      </c>
      <c r="K292" s="22">
        <f t="shared" si="23"/>
        <v>0</v>
      </c>
      <c r="L292" s="19">
        <f t="shared" si="25"/>
        <v>1700000</v>
      </c>
      <c r="M292" s="19">
        <f t="shared" si="26"/>
        <v>0</v>
      </c>
    </row>
    <row r="293" spans="1:13" ht="17.100000000000001" customHeight="1" x14ac:dyDescent="0.25">
      <c r="A293" s="17" t="s">
        <v>20</v>
      </c>
      <c r="B293" s="17" t="s">
        <v>678</v>
      </c>
      <c r="C293" s="25" t="s">
        <v>679</v>
      </c>
      <c r="D293" s="17" t="s">
        <v>677</v>
      </c>
      <c r="E293" s="19">
        <v>2100000</v>
      </c>
      <c r="F293" s="20">
        <v>2100000</v>
      </c>
      <c r="G293" s="19">
        <f t="shared" si="24"/>
        <v>0</v>
      </c>
      <c r="H293" s="19">
        <v>0</v>
      </c>
      <c r="I293" s="19">
        <v>0</v>
      </c>
      <c r="J293" s="21" t="s">
        <v>7</v>
      </c>
      <c r="K293" s="22">
        <f t="shared" si="23"/>
        <v>0</v>
      </c>
      <c r="L293" s="19">
        <f t="shared" si="25"/>
        <v>2100000</v>
      </c>
      <c r="M293" s="19">
        <f t="shared" si="26"/>
        <v>0</v>
      </c>
    </row>
    <row r="294" spans="1:13" ht="17.100000000000001" customHeight="1" x14ac:dyDescent="0.25">
      <c r="A294" s="17" t="s">
        <v>20</v>
      </c>
      <c r="B294" s="17" t="s">
        <v>682</v>
      </c>
      <c r="C294" s="25" t="s">
        <v>665</v>
      </c>
      <c r="D294" s="17" t="s">
        <v>681</v>
      </c>
      <c r="E294" s="19">
        <v>261350</v>
      </c>
      <c r="F294" s="20">
        <v>261350</v>
      </c>
      <c r="G294" s="19">
        <f t="shared" si="24"/>
        <v>0</v>
      </c>
      <c r="H294" s="19">
        <v>0</v>
      </c>
      <c r="I294" s="19">
        <v>0</v>
      </c>
      <c r="J294" s="21" t="s">
        <v>7</v>
      </c>
      <c r="K294" s="22">
        <f t="shared" si="23"/>
        <v>0</v>
      </c>
      <c r="L294" s="19">
        <f t="shared" si="25"/>
        <v>261350</v>
      </c>
      <c r="M294" s="19">
        <f t="shared" si="26"/>
        <v>0</v>
      </c>
    </row>
    <row r="295" spans="1:13" ht="17.100000000000001" customHeight="1" x14ac:dyDescent="0.25">
      <c r="A295" s="17" t="s">
        <v>20</v>
      </c>
      <c r="B295" s="17" t="s">
        <v>680</v>
      </c>
      <c r="C295" s="25" t="s">
        <v>512</v>
      </c>
      <c r="D295" s="17" t="s">
        <v>681</v>
      </c>
      <c r="E295" s="19">
        <v>12000000</v>
      </c>
      <c r="F295" s="20">
        <v>12000000</v>
      </c>
      <c r="G295" s="19">
        <f t="shared" si="24"/>
        <v>0</v>
      </c>
      <c r="H295" s="19">
        <v>0</v>
      </c>
      <c r="I295" s="19">
        <v>0</v>
      </c>
      <c r="J295" s="21" t="s">
        <v>7</v>
      </c>
      <c r="K295" s="22">
        <f t="shared" si="23"/>
        <v>0</v>
      </c>
      <c r="L295" s="19">
        <f t="shared" si="25"/>
        <v>12000000</v>
      </c>
      <c r="M295" s="19">
        <f t="shared" si="26"/>
        <v>0</v>
      </c>
    </row>
    <row r="296" spans="1:13" ht="17.100000000000001" customHeight="1" x14ac:dyDescent="0.25">
      <c r="A296" s="17" t="s">
        <v>20</v>
      </c>
      <c r="B296" s="17" t="s">
        <v>683</v>
      </c>
      <c r="C296" s="25" t="s">
        <v>684</v>
      </c>
      <c r="D296" s="17" t="s">
        <v>685</v>
      </c>
      <c r="E296" s="19">
        <v>1375000</v>
      </c>
      <c r="F296" s="20">
        <v>1375000</v>
      </c>
      <c r="G296" s="19">
        <f t="shared" si="24"/>
        <v>0</v>
      </c>
      <c r="H296" s="19">
        <v>0</v>
      </c>
      <c r="I296" s="19">
        <v>0</v>
      </c>
      <c r="J296" s="21" t="s">
        <v>7</v>
      </c>
      <c r="K296" s="22">
        <f t="shared" si="23"/>
        <v>0</v>
      </c>
      <c r="L296" s="19">
        <f t="shared" si="25"/>
        <v>1375000</v>
      </c>
      <c r="M296" s="19">
        <f t="shared" si="26"/>
        <v>0</v>
      </c>
    </row>
    <row r="297" spans="1:13" ht="17.100000000000001" customHeight="1" x14ac:dyDescent="0.25">
      <c r="A297" s="17" t="s">
        <v>20</v>
      </c>
      <c r="B297" s="17" t="s">
        <v>686</v>
      </c>
      <c r="C297" s="25" t="s">
        <v>687</v>
      </c>
      <c r="D297" s="17" t="s">
        <v>13</v>
      </c>
      <c r="E297" s="19">
        <v>1760000</v>
      </c>
      <c r="F297" s="20">
        <v>1760000</v>
      </c>
      <c r="G297" s="19">
        <f t="shared" si="24"/>
        <v>0</v>
      </c>
      <c r="H297" s="19">
        <v>0</v>
      </c>
      <c r="I297" s="19">
        <v>0</v>
      </c>
      <c r="J297" s="21" t="s">
        <v>7</v>
      </c>
      <c r="K297" s="22">
        <f t="shared" si="23"/>
        <v>0</v>
      </c>
      <c r="L297" s="19">
        <f t="shared" si="25"/>
        <v>1760000</v>
      </c>
      <c r="M297" s="19">
        <f t="shared" si="26"/>
        <v>0</v>
      </c>
    </row>
    <row r="298" spans="1:13" ht="17.100000000000001" customHeight="1" x14ac:dyDescent="0.25">
      <c r="A298" s="17" t="s">
        <v>20</v>
      </c>
      <c r="B298" s="17" t="s">
        <v>688</v>
      </c>
      <c r="C298" s="25" t="s">
        <v>654</v>
      </c>
      <c r="D298" s="17" t="s">
        <v>689</v>
      </c>
      <c r="E298" s="19">
        <v>1248000</v>
      </c>
      <c r="F298" s="20">
        <v>1248000</v>
      </c>
      <c r="G298" s="19">
        <f t="shared" si="24"/>
        <v>0</v>
      </c>
      <c r="H298" s="19">
        <v>0</v>
      </c>
      <c r="I298" s="19">
        <v>0</v>
      </c>
      <c r="J298" s="21" t="s">
        <v>7</v>
      </c>
      <c r="K298" s="22">
        <f t="shared" si="23"/>
        <v>0</v>
      </c>
      <c r="L298" s="19">
        <f t="shared" si="25"/>
        <v>1248000</v>
      </c>
      <c r="M298" s="19">
        <f t="shared" si="26"/>
        <v>0</v>
      </c>
    </row>
    <row r="299" spans="1:13" ht="17.100000000000001" customHeight="1" x14ac:dyDescent="0.25">
      <c r="A299" s="17" t="s">
        <v>20</v>
      </c>
      <c r="B299" s="17" t="s">
        <v>690</v>
      </c>
      <c r="C299" s="25" t="s">
        <v>665</v>
      </c>
      <c r="D299" s="17" t="s">
        <v>691</v>
      </c>
      <c r="E299" s="19">
        <v>522700</v>
      </c>
      <c r="F299" s="20">
        <v>522700</v>
      </c>
      <c r="G299" s="19">
        <f t="shared" si="24"/>
        <v>0</v>
      </c>
      <c r="H299" s="19">
        <v>0</v>
      </c>
      <c r="I299" s="19">
        <v>0</v>
      </c>
      <c r="J299" s="21" t="s">
        <v>7</v>
      </c>
      <c r="K299" s="22">
        <f t="shared" si="23"/>
        <v>0</v>
      </c>
      <c r="L299" s="19">
        <f t="shared" si="25"/>
        <v>522700</v>
      </c>
      <c r="M299" s="19">
        <f t="shared" si="26"/>
        <v>0</v>
      </c>
    </row>
    <row r="300" spans="1:13" ht="17.100000000000001" customHeight="1" x14ac:dyDescent="0.25">
      <c r="A300" s="17" t="s">
        <v>20</v>
      </c>
      <c r="B300" s="17" t="s">
        <v>692</v>
      </c>
      <c r="C300" s="25" t="s">
        <v>693</v>
      </c>
      <c r="D300" s="17" t="s">
        <v>694</v>
      </c>
      <c r="E300" s="19">
        <v>8360000</v>
      </c>
      <c r="F300" s="20">
        <v>8360000</v>
      </c>
      <c r="G300" s="19">
        <f t="shared" si="24"/>
        <v>0</v>
      </c>
      <c r="H300" s="19">
        <v>0</v>
      </c>
      <c r="I300" s="19">
        <v>0</v>
      </c>
      <c r="J300" s="21" t="s">
        <v>7</v>
      </c>
      <c r="K300" s="22">
        <f t="shared" si="23"/>
        <v>0</v>
      </c>
      <c r="L300" s="19">
        <f t="shared" si="25"/>
        <v>8360000</v>
      </c>
      <c r="M300" s="19">
        <f t="shared" si="26"/>
        <v>0</v>
      </c>
    </row>
    <row r="301" spans="1:13" ht="17.100000000000001" customHeight="1" x14ac:dyDescent="0.25">
      <c r="A301" s="17" t="s">
        <v>20</v>
      </c>
      <c r="B301" s="17" t="s">
        <v>697</v>
      </c>
      <c r="C301" s="25" t="s">
        <v>698</v>
      </c>
      <c r="D301" s="17" t="s">
        <v>694</v>
      </c>
      <c r="E301" s="19">
        <v>660000</v>
      </c>
      <c r="F301" s="20">
        <v>660000</v>
      </c>
      <c r="G301" s="19">
        <f t="shared" si="24"/>
        <v>0</v>
      </c>
      <c r="H301" s="19">
        <v>0</v>
      </c>
      <c r="I301" s="19">
        <v>0</v>
      </c>
      <c r="J301" s="21" t="s">
        <v>7</v>
      </c>
      <c r="K301" s="22">
        <f t="shared" si="23"/>
        <v>0</v>
      </c>
      <c r="L301" s="19">
        <f t="shared" si="25"/>
        <v>660000</v>
      </c>
      <c r="M301" s="19">
        <f t="shared" si="26"/>
        <v>0</v>
      </c>
    </row>
    <row r="302" spans="1:13" ht="17.100000000000001" customHeight="1" x14ac:dyDescent="0.25">
      <c r="A302" s="17" t="s">
        <v>20</v>
      </c>
      <c r="B302" s="17" t="s">
        <v>699</v>
      </c>
      <c r="C302" s="25" t="s">
        <v>448</v>
      </c>
      <c r="D302" s="17" t="s">
        <v>700</v>
      </c>
      <c r="E302" s="19">
        <v>79728180</v>
      </c>
      <c r="F302" s="20">
        <v>79728180</v>
      </c>
      <c r="G302" s="19">
        <f t="shared" si="24"/>
        <v>0</v>
      </c>
      <c r="H302" s="19">
        <v>0</v>
      </c>
      <c r="I302" s="19">
        <v>0</v>
      </c>
      <c r="J302" s="21" t="s">
        <v>7</v>
      </c>
      <c r="K302" s="22">
        <f t="shared" si="23"/>
        <v>0</v>
      </c>
      <c r="L302" s="19">
        <f t="shared" si="25"/>
        <v>79728180</v>
      </c>
      <c r="M302" s="19">
        <f t="shared" si="26"/>
        <v>0</v>
      </c>
    </row>
    <row r="303" spans="1:13" ht="17.100000000000001" customHeight="1" x14ac:dyDescent="0.25">
      <c r="A303" s="17" t="s">
        <v>20</v>
      </c>
      <c r="B303" s="17" t="s">
        <v>701</v>
      </c>
      <c r="C303" s="25" t="s">
        <v>702</v>
      </c>
      <c r="D303" s="17" t="s">
        <v>700</v>
      </c>
      <c r="E303" s="19">
        <v>3344900</v>
      </c>
      <c r="F303" s="20">
        <v>3344900</v>
      </c>
      <c r="G303" s="19">
        <f t="shared" si="24"/>
        <v>0</v>
      </c>
      <c r="H303" s="19">
        <v>0</v>
      </c>
      <c r="I303" s="19">
        <v>0</v>
      </c>
      <c r="J303" s="21" t="s">
        <v>7</v>
      </c>
      <c r="K303" s="22">
        <f t="shared" si="23"/>
        <v>0</v>
      </c>
      <c r="L303" s="19">
        <f t="shared" si="25"/>
        <v>3344900</v>
      </c>
      <c r="M303" s="19">
        <f t="shared" si="26"/>
        <v>0</v>
      </c>
    </row>
    <row r="304" spans="1:13" ht="17.100000000000001" customHeight="1" x14ac:dyDescent="0.25">
      <c r="A304" s="17" t="s">
        <v>20</v>
      </c>
      <c r="B304" s="17" t="s">
        <v>705</v>
      </c>
      <c r="C304" s="25" t="s">
        <v>706</v>
      </c>
      <c r="D304" s="17" t="s">
        <v>707</v>
      </c>
      <c r="E304" s="19">
        <v>2000000</v>
      </c>
      <c r="F304" s="20">
        <v>2000000</v>
      </c>
      <c r="G304" s="19">
        <f t="shared" si="24"/>
        <v>0</v>
      </c>
      <c r="H304" s="19">
        <v>0</v>
      </c>
      <c r="I304" s="19">
        <v>0</v>
      </c>
      <c r="J304" s="21" t="s">
        <v>7</v>
      </c>
      <c r="K304" s="22">
        <f t="shared" si="23"/>
        <v>0</v>
      </c>
      <c r="L304" s="19">
        <f t="shared" si="25"/>
        <v>2000000</v>
      </c>
      <c r="M304" s="19">
        <f t="shared" si="26"/>
        <v>0</v>
      </c>
    </row>
    <row r="305" spans="1:13" ht="17.100000000000001" customHeight="1" x14ac:dyDescent="0.25">
      <c r="A305" s="17" t="s">
        <v>20</v>
      </c>
      <c r="B305" s="17" t="s">
        <v>708</v>
      </c>
      <c r="C305" s="25" t="s">
        <v>489</v>
      </c>
      <c r="D305" s="17" t="s">
        <v>709</v>
      </c>
      <c r="E305" s="19">
        <v>3969530</v>
      </c>
      <c r="F305" s="20">
        <v>3969530</v>
      </c>
      <c r="G305" s="19">
        <f t="shared" si="24"/>
        <v>0</v>
      </c>
      <c r="H305" s="19">
        <v>0</v>
      </c>
      <c r="I305" s="19">
        <v>0</v>
      </c>
      <c r="J305" s="21" t="s">
        <v>7</v>
      </c>
      <c r="K305" s="22">
        <f t="shared" si="23"/>
        <v>0</v>
      </c>
      <c r="L305" s="19">
        <f t="shared" si="25"/>
        <v>3969530</v>
      </c>
      <c r="M305" s="19">
        <f t="shared" si="26"/>
        <v>0</v>
      </c>
    </row>
    <row r="306" spans="1:13" ht="17.100000000000001" customHeight="1" x14ac:dyDescent="0.25">
      <c r="A306" s="17" t="s">
        <v>20</v>
      </c>
      <c r="B306" s="17" t="s">
        <v>713</v>
      </c>
      <c r="C306" s="25" t="s">
        <v>714</v>
      </c>
      <c r="D306" s="17" t="s">
        <v>712</v>
      </c>
      <c r="E306" s="19">
        <v>1340000</v>
      </c>
      <c r="F306" s="20">
        <v>1340000</v>
      </c>
      <c r="G306" s="19">
        <f t="shared" si="24"/>
        <v>0</v>
      </c>
      <c r="H306" s="19">
        <v>0</v>
      </c>
      <c r="I306" s="19">
        <v>0</v>
      </c>
      <c r="J306" s="21" t="s">
        <v>7</v>
      </c>
      <c r="K306" s="22">
        <f t="shared" si="23"/>
        <v>0</v>
      </c>
      <c r="L306" s="19">
        <f t="shared" si="25"/>
        <v>1340000</v>
      </c>
      <c r="M306" s="19">
        <f t="shared" si="26"/>
        <v>0</v>
      </c>
    </row>
    <row r="307" spans="1:13" ht="17.100000000000001" customHeight="1" x14ac:dyDescent="0.25">
      <c r="A307" s="17" t="s">
        <v>20</v>
      </c>
      <c r="B307" s="17" t="s">
        <v>710</v>
      </c>
      <c r="C307" s="25" t="s">
        <v>711</v>
      </c>
      <c r="D307" s="17" t="s">
        <v>712</v>
      </c>
      <c r="E307" s="19">
        <v>600000</v>
      </c>
      <c r="F307" s="20">
        <v>600000</v>
      </c>
      <c r="G307" s="19">
        <f t="shared" si="24"/>
        <v>0</v>
      </c>
      <c r="H307" s="19">
        <v>0</v>
      </c>
      <c r="I307" s="19">
        <v>0</v>
      </c>
      <c r="J307" s="21" t="s">
        <v>7</v>
      </c>
      <c r="K307" s="22">
        <f t="shared" si="23"/>
        <v>0</v>
      </c>
      <c r="L307" s="19">
        <f t="shared" si="25"/>
        <v>600000</v>
      </c>
      <c r="M307" s="19">
        <f t="shared" si="26"/>
        <v>0</v>
      </c>
    </row>
    <row r="308" spans="1:13" ht="17.100000000000001" customHeight="1" x14ac:dyDescent="0.25">
      <c r="A308" s="17" t="s">
        <v>20</v>
      </c>
      <c r="B308" s="17" t="s">
        <v>715</v>
      </c>
      <c r="C308" s="25" t="s">
        <v>716</v>
      </c>
      <c r="D308" s="17" t="s">
        <v>717</v>
      </c>
      <c r="E308" s="19">
        <v>4635350</v>
      </c>
      <c r="F308" s="20">
        <v>4635350</v>
      </c>
      <c r="G308" s="19">
        <f t="shared" si="24"/>
        <v>0</v>
      </c>
      <c r="H308" s="19">
        <v>0</v>
      </c>
      <c r="I308" s="19">
        <v>0</v>
      </c>
      <c r="J308" s="21" t="s">
        <v>7</v>
      </c>
      <c r="K308" s="22">
        <f t="shared" si="23"/>
        <v>0</v>
      </c>
      <c r="L308" s="19">
        <f t="shared" si="25"/>
        <v>4635350</v>
      </c>
      <c r="M308" s="19">
        <f t="shared" si="26"/>
        <v>0</v>
      </c>
    </row>
    <row r="309" spans="1:13" ht="17.100000000000001" customHeight="1" x14ac:dyDescent="0.25">
      <c r="A309" s="17" t="s">
        <v>20</v>
      </c>
      <c r="B309" s="17" t="s">
        <v>718</v>
      </c>
      <c r="C309" s="25" t="s">
        <v>719</v>
      </c>
      <c r="D309" s="17" t="s">
        <v>720</v>
      </c>
      <c r="E309" s="19">
        <v>490000</v>
      </c>
      <c r="F309" s="20">
        <v>490000</v>
      </c>
      <c r="G309" s="19">
        <f t="shared" si="24"/>
        <v>0</v>
      </c>
      <c r="H309" s="19">
        <v>0</v>
      </c>
      <c r="I309" s="19">
        <v>0</v>
      </c>
      <c r="J309" s="21" t="s">
        <v>7</v>
      </c>
      <c r="K309" s="22">
        <f t="shared" si="23"/>
        <v>0</v>
      </c>
      <c r="L309" s="19">
        <f t="shared" si="25"/>
        <v>490000</v>
      </c>
      <c r="M309" s="19">
        <f t="shared" si="26"/>
        <v>0</v>
      </c>
    </row>
    <row r="310" spans="1:13" ht="17.100000000000001" customHeight="1" x14ac:dyDescent="0.25">
      <c r="A310" s="17" t="s">
        <v>20</v>
      </c>
      <c r="B310" s="17" t="s">
        <v>721</v>
      </c>
      <c r="C310" s="25" t="s">
        <v>722</v>
      </c>
      <c r="D310" s="17" t="s">
        <v>720</v>
      </c>
      <c r="E310" s="19">
        <v>1008700</v>
      </c>
      <c r="F310" s="20">
        <v>1008700</v>
      </c>
      <c r="G310" s="19">
        <f t="shared" si="24"/>
        <v>0</v>
      </c>
      <c r="H310" s="19">
        <v>0</v>
      </c>
      <c r="I310" s="19">
        <v>0</v>
      </c>
      <c r="J310" s="21" t="s">
        <v>7</v>
      </c>
      <c r="K310" s="22">
        <f t="shared" si="23"/>
        <v>0</v>
      </c>
      <c r="L310" s="19">
        <f t="shared" si="25"/>
        <v>1008700</v>
      </c>
      <c r="M310" s="19">
        <f t="shared" si="26"/>
        <v>0</v>
      </c>
    </row>
    <row r="311" spans="1:13" ht="17.100000000000001" customHeight="1" x14ac:dyDescent="0.25">
      <c r="A311" s="17" t="s">
        <v>20</v>
      </c>
      <c r="B311" s="17" t="s">
        <v>723</v>
      </c>
      <c r="C311" s="25" t="s">
        <v>559</v>
      </c>
      <c r="D311" s="17" t="s">
        <v>724</v>
      </c>
      <c r="E311" s="19">
        <v>338000</v>
      </c>
      <c r="F311" s="20">
        <v>338000</v>
      </c>
      <c r="G311" s="19">
        <f t="shared" si="24"/>
        <v>0</v>
      </c>
      <c r="H311" s="19">
        <v>0</v>
      </c>
      <c r="I311" s="19">
        <v>0</v>
      </c>
      <c r="J311" s="21" t="s">
        <v>7</v>
      </c>
      <c r="K311" s="22">
        <f>G311</f>
        <v>0</v>
      </c>
      <c r="L311" s="19">
        <f t="shared" si="25"/>
        <v>338000</v>
      </c>
      <c r="M311" s="19">
        <f t="shared" si="26"/>
        <v>0</v>
      </c>
    </row>
    <row r="312" spans="1:13" ht="17.100000000000001" customHeight="1" x14ac:dyDescent="0.25">
      <c r="A312" s="17" t="s">
        <v>20</v>
      </c>
      <c r="B312" s="17" t="s">
        <v>728</v>
      </c>
      <c r="C312" s="25" t="s">
        <v>729</v>
      </c>
      <c r="D312" s="17" t="s">
        <v>727</v>
      </c>
      <c r="E312" s="19">
        <v>770000</v>
      </c>
      <c r="F312" s="20">
        <v>770000</v>
      </c>
      <c r="G312" s="19">
        <f t="shared" si="24"/>
        <v>0</v>
      </c>
      <c r="H312" s="19">
        <v>0</v>
      </c>
      <c r="I312" s="19">
        <v>0</v>
      </c>
      <c r="J312" s="21" t="s">
        <v>7</v>
      </c>
      <c r="K312" s="22">
        <f t="shared" ref="K312:K350" si="27">G312</f>
        <v>0</v>
      </c>
      <c r="L312" s="19">
        <f t="shared" si="25"/>
        <v>770000</v>
      </c>
      <c r="M312" s="19">
        <f t="shared" si="26"/>
        <v>0</v>
      </c>
    </row>
    <row r="313" spans="1:13" ht="17.100000000000001" customHeight="1" x14ac:dyDescent="0.25">
      <c r="A313" s="17" t="s">
        <v>20</v>
      </c>
      <c r="B313" s="17" t="s">
        <v>725</v>
      </c>
      <c r="C313" s="25" t="s">
        <v>726</v>
      </c>
      <c r="D313" s="17" t="s">
        <v>727</v>
      </c>
      <c r="E313" s="19">
        <v>335000</v>
      </c>
      <c r="F313" s="20">
        <v>335000</v>
      </c>
      <c r="G313" s="19">
        <f t="shared" si="24"/>
        <v>0</v>
      </c>
      <c r="H313" s="19">
        <v>0</v>
      </c>
      <c r="I313" s="19">
        <v>0</v>
      </c>
      <c r="J313" s="21" t="s">
        <v>7</v>
      </c>
      <c r="K313" s="22">
        <f t="shared" si="27"/>
        <v>0</v>
      </c>
      <c r="L313" s="19">
        <f t="shared" si="25"/>
        <v>335000</v>
      </c>
      <c r="M313" s="19">
        <f t="shared" si="26"/>
        <v>0</v>
      </c>
    </row>
    <row r="314" spans="1:13" ht="17.100000000000001" customHeight="1" x14ac:dyDescent="0.25">
      <c r="A314" s="17" t="s">
        <v>20</v>
      </c>
      <c r="B314" s="17" t="s">
        <v>730</v>
      </c>
      <c r="C314" s="25" t="s">
        <v>387</v>
      </c>
      <c r="D314" s="17" t="s">
        <v>727</v>
      </c>
      <c r="E314" s="19">
        <v>1950000</v>
      </c>
      <c r="F314" s="20">
        <v>1950000</v>
      </c>
      <c r="G314" s="19">
        <f t="shared" si="24"/>
        <v>0</v>
      </c>
      <c r="H314" s="19">
        <v>0</v>
      </c>
      <c r="I314" s="19">
        <v>0</v>
      </c>
      <c r="J314" s="21" t="s">
        <v>7</v>
      </c>
      <c r="K314" s="22">
        <f t="shared" si="27"/>
        <v>0</v>
      </c>
      <c r="L314" s="19">
        <f t="shared" si="25"/>
        <v>1950000</v>
      </c>
      <c r="M314" s="19">
        <f t="shared" si="26"/>
        <v>0</v>
      </c>
    </row>
    <row r="315" spans="1:13" ht="17.100000000000001" customHeight="1" x14ac:dyDescent="0.25">
      <c r="A315" s="17" t="s">
        <v>20</v>
      </c>
      <c r="B315" s="17" t="s">
        <v>731</v>
      </c>
      <c r="C315" s="25" t="s">
        <v>732</v>
      </c>
      <c r="D315" s="17" t="s">
        <v>733</v>
      </c>
      <c r="E315" s="19">
        <v>1700000</v>
      </c>
      <c r="F315" s="20">
        <v>1700000</v>
      </c>
      <c r="G315" s="19">
        <f t="shared" si="24"/>
        <v>0</v>
      </c>
      <c r="H315" s="19">
        <v>0</v>
      </c>
      <c r="I315" s="19">
        <v>0</v>
      </c>
      <c r="J315" s="21" t="s">
        <v>7</v>
      </c>
      <c r="K315" s="22">
        <f t="shared" si="27"/>
        <v>0</v>
      </c>
      <c r="L315" s="19">
        <f t="shared" si="25"/>
        <v>1700000</v>
      </c>
      <c r="M315" s="19">
        <f t="shared" si="26"/>
        <v>0</v>
      </c>
    </row>
    <row r="316" spans="1:13" ht="17.100000000000001" customHeight="1" x14ac:dyDescent="0.25">
      <c r="A316" s="17" t="s">
        <v>20</v>
      </c>
      <c r="B316" s="17" t="s">
        <v>736</v>
      </c>
      <c r="C316" s="25" t="s">
        <v>737</v>
      </c>
      <c r="D316" s="17" t="s">
        <v>735</v>
      </c>
      <c r="E316" s="19">
        <v>1990690</v>
      </c>
      <c r="F316" s="20">
        <v>1990690</v>
      </c>
      <c r="G316" s="19">
        <f t="shared" si="24"/>
        <v>0</v>
      </c>
      <c r="H316" s="19">
        <v>0</v>
      </c>
      <c r="I316" s="19">
        <v>0</v>
      </c>
      <c r="J316" s="21" t="s">
        <v>7</v>
      </c>
      <c r="K316" s="22">
        <f t="shared" si="27"/>
        <v>0</v>
      </c>
      <c r="L316" s="19">
        <f t="shared" si="25"/>
        <v>1990690</v>
      </c>
      <c r="M316" s="19">
        <f t="shared" si="26"/>
        <v>0</v>
      </c>
    </row>
    <row r="317" spans="1:13" ht="17.100000000000001" customHeight="1" x14ac:dyDescent="0.25">
      <c r="A317" s="17" t="s">
        <v>20</v>
      </c>
      <c r="B317" s="17" t="s">
        <v>738</v>
      </c>
      <c r="C317" s="25" t="s">
        <v>564</v>
      </c>
      <c r="D317" s="17" t="s">
        <v>735</v>
      </c>
      <c r="E317" s="19">
        <v>324740</v>
      </c>
      <c r="F317" s="20">
        <v>324740</v>
      </c>
      <c r="G317" s="19">
        <f t="shared" si="24"/>
        <v>0</v>
      </c>
      <c r="H317" s="19">
        <v>0</v>
      </c>
      <c r="I317" s="19">
        <v>0</v>
      </c>
      <c r="J317" s="21" t="s">
        <v>7</v>
      </c>
      <c r="K317" s="22">
        <f t="shared" si="27"/>
        <v>0</v>
      </c>
      <c r="L317" s="19">
        <f t="shared" si="25"/>
        <v>324740</v>
      </c>
      <c r="M317" s="19">
        <f t="shared" si="26"/>
        <v>0</v>
      </c>
    </row>
    <row r="318" spans="1:13" ht="17.100000000000001" customHeight="1" x14ac:dyDescent="0.25">
      <c r="A318" s="17" t="s">
        <v>20</v>
      </c>
      <c r="B318" s="17" t="s">
        <v>734</v>
      </c>
      <c r="C318" s="25" t="s">
        <v>489</v>
      </c>
      <c r="D318" s="17" t="s">
        <v>735</v>
      </c>
      <c r="E318" s="19">
        <v>6259620</v>
      </c>
      <c r="F318" s="20">
        <v>6259620</v>
      </c>
      <c r="G318" s="19">
        <f t="shared" si="24"/>
        <v>0</v>
      </c>
      <c r="H318" s="19">
        <v>0</v>
      </c>
      <c r="I318" s="19">
        <v>0</v>
      </c>
      <c r="J318" s="21" t="s">
        <v>7</v>
      </c>
      <c r="K318" s="22">
        <f t="shared" si="27"/>
        <v>0</v>
      </c>
      <c r="L318" s="19">
        <f t="shared" si="25"/>
        <v>6259620</v>
      </c>
      <c r="M318" s="19">
        <f t="shared" si="26"/>
        <v>0</v>
      </c>
    </row>
    <row r="319" spans="1:13" ht="17.100000000000001" customHeight="1" x14ac:dyDescent="0.25">
      <c r="A319" s="17" t="s">
        <v>20</v>
      </c>
      <c r="B319" s="17" t="s">
        <v>739</v>
      </c>
      <c r="C319" s="25" t="s">
        <v>740</v>
      </c>
      <c r="D319" s="17" t="s">
        <v>741</v>
      </c>
      <c r="E319" s="19">
        <v>1155000</v>
      </c>
      <c r="F319" s="20">
        <v>1155000</v>
      </c>
      <c r="G319" s="19">
        <f t="shared" si="24"/>
        <v>0</v>
      </c>
      <c r="H319" s="19">
        <v>0</v>
      </c>
      <c r="I319" s="19">
        <v>0</v>
      </c>
      <c r="J319" s="21" t="s">
        <v>7</v>
      </c>
      <c r="K319" s="22">
        <f t="shared" si="27"/>
        <v>0</v>
      </c>
      <c r="L319" s="19">
        <f t="shared" si="25"/>
        <v>1155000</v>
      </c>
      <c r="M319" s="19">
        <f t="shared" si="26"/>
        <v>0</v>
      </c>
    </row>
    <row r="320" spans="1:13" ht="17.100000000000001" customHeight="1" x14ac:dyDescent="0.25">
      <c r="A320" s="17" t="s">
        <v>20</v>
      </c>
      <c r="B320" s="17" t="s">
        <v>744</v>
      </c>
      <c r="C320" s="25" t="s">
        <v>745</v>
      </c>
      <c r="D320" s="17" t="s">
        <v>746</v>
      </c>
      <c r="E320" s="19">
        <v>7962760</v>
      </c>
      <c r="F320" s="20">
        <v>7962760</v>
      </c>
      <c r="G320" s="19">
        <f t="shared" si="24"/>
        <v>0</v>
      </c>
      <c r="H320" s="19">
        <v>0</v>
      </c>
      <c r="I320" s="19">
        <v>0</v>
      </c>
      <c r="J320" s="21" t="s">
        <v>7</v>
      </c>
      <c r="K320" s="22">
        <f t="shared" si="27"/>
        <v>0</v>
      </c>
      <c r="L320" s="19">
        <f t="shared" si="25"/>
        <v>7962760</v>
      </c>
      <c r="M320" s="19">
        <f t="shared" si="26"/>
        <v>0</v>
      </c>
    </row>
    <row r="321" spans="1:13" ht="17.100000000000001" customHeight="1" x14ac:dyDescent="0.25">
      <c r="A321" s="17" t="s">
        <v>20</v>
      </c>
      <c r="B321" s="17" t="s">
        <v>747</v>
      </c>
      <c r="C321" s="25" t="s">
        <v>748</v>
      </c>
      <c r="D321" s="17" t="s">
        <v>746</v>
      </c>
      <c r="E321" s="19">
        <v>1407560</v>
      </c>
      <c r="F321" s="20">
        <v>1407560</v>
      </c>
      <c r="G321" s="19">
        <f t="shared" si="24"/>
        <v>0</v>
      </c>
      <c r="H321" s="19">
        <v>0</v>
      </c>
      <c r="I321" s="19">
        <v>0</v>
      </c>
      <c r="J321" s="21" t="s">
        <v>7</v>
      </c>
      <c r="K321" s="22">
        <f t="shared" si="27"/>
        <v>0</v>
      </c>
      <c r="L321" s="19">
        <f t="shared" si="25"/>
        <v>1407560</v>
      </c>
      <c r="M321" s="19">
        <f t="shared" si="26"/>
        <v>0</v>
      </c>
    </row>
    <row r="322" spans="1:13" ht="17.100000000000001" customHeight="1" x14ac:dyDescent="0.25">
      <c r="A322" s="17" t="s">
        <v>20</v>
      </c>
      <c r="B322" s="17" t="s">
        <v>749</v>
      </c>
      <c r="C322" s="25" t="s">
        <v>750</v>
      </c>
      <c r="D322" s="17" t="s">
        <v>746</v>
      </c>
      <c r="E322" s="19">
        <v>330000</v>
      </c>
      <c r="F322" s="20">
        <v>330000</v>
      </c>
      <c r="G322" s="19">
        <f t="shared" si="24"/>
        <v>0</v>
      </c>
      <c r="H322" s="19">
        <v>0</v>
      </c>
      <c r="I322" s="19">
        <v>0</v>
      </c>
      <c r="J322" s="21" t="s">
        <v>7</v>
      </c>
      <c r="K322" s="22">
        <f t="shared" si="27"/>
        <v>0</v>
      </c>
      <c r="L322" s="19">
        <f t="shared" si="25"/>
        <v>330000</v>
      </c>
      <c r="M322" s="19">
        <f t="shared" si="26"/>
        <v>0</v>
      </c>
    </row>
    <row r="323" spans="1:13" ht="17.100000000000001" customHeight="1" x14ac:dyDescent="0.25">
      <c r="A323" s="17" t="s">
        <v>20</v>
      </c>
      <c r="B323" s="17" t="s">
        <v>754</v>
      </c>
      <c r="C323" s="25" t="s">
        <v>755</v>
      </c>
      <c r="D323" s="17" t="s">
        <v>753</v>
      </c>
      <c r="E323" s="19">
        <v>2299000</v>
      </c>
      <c r="F323" s="20">
        <v>2299000</v>
      </c>
      <c r="G323" s="19">
        <f t="shared" si="24"/>
        <v>0</v>
      </c>
      <c r="H323" s="19">
        <v>0</v>
      </c>
      <c r="I323" s="19">
        <v>0</v>
      </c>
      <c r="J323" s="21" t="s">
        <v>7</v>
      </c>
      <c r="K323" s="22">
        <f t="shared" si="27"/>
        <v>0</v>
      </c>
      <c r="L323" s="19">
        <f t="shared" si="25"/>
        <v>2299000</v>
      </c>
      <c r="M323" s="19">
        <f t="shared" si="26"/>
        <v>0</v>
      </c>
    </row>
    <row r="324" spans="1:13" ht="17.100000000000001" customHeight="1" x14ac:dyDescent="0.25">
      <c r="A324" s="17" t="s">
        <v>20</v>
      </c>
      <c r="B324" s="17" t="s">
        <v>760</v>
      </c>
      <c r="C324" s="25" t="s">
        <v>761</v>
      </c>
      <c r="D324" s="17" t="s">
        <v>753</v>
      </c>
      <c r="E324" s="19">
        <v>12184700</v>
      </c>
      <c r="F324" s="20">
        <v>12184700</v>
      </c>
      <c r="G324" s="19">
        <f t="shared" si="24"/>
        <v>0</v>
      </c>
      <c r="H324" s="19">
        <v>0</v>
      </c>
      <c r="I324" s="19">
        <v>0</v>
      </c>
      <c r="J324" s="21" t="s">
        <v>7</v>
      </c>
      <c r="K324" s="22">
        <f t="shared" si="27"/>
        <v>0</v>
      </c>
      <c r="L324" s="19">
        <f t="shared" si="25"/>
        <v>12184700</v>
      </c>
      <c r="M324" s="19">
        <f t="shared" si="26"/>
        <v>0</v>
      </c>
    </row>
    <row r="325" spans="1:13" ht="17.100000000000001" customHeight="1" x14ac:dyDescent="0.25">
      <c r="A325" s="17" t="s">
        <v>20</v>
      </c>
      <c r="B325" s="17" t="s">
        <v>756</v>
      </c>
      <c r="C325" s="25" t="s">
        <v>757</v>
      </c>
      <c r="D325" s="17" t="s">
        <v>753</v>
      </c>
      <c r="E325" s="19">
        <v>1122000</v>
      </c>
      <c r="F325" s="20">
        <v>1122000</v>
      </c>
      <c r="G325" s="19">
        <f t="shared" si="24"/>
        <v>0</v>
      </c>
      <c r="H325" s="19">
        <v>0</v>
      </c>
      <c r="I325" s="19">
        <v>0</v>
      </c>
      <c r="J325" s="21" t="s">
        <v>7</v>
      </c>
      <c r="K325" s="22">
        <f t="shared" si="27"/>
        <v>0</v>
      </c>
      <c r="L325" s="19">
        <f t="shared" si="25"/>
        <v>1122000</v>
      </c>
      <c r="M325" s="19">
        <f t="shared" si="26"/>
        <v>0</v>
      </c>
    </row>
    <row r="326" spans="1:13" ht="17.100000000000001" customHeight="1" x14ac:dyDescent="0.25">
      <c r="A326" s="17" t="s">
        <v>20</v>
      </c>
      <c r="B326" s="17" t="s">
        <v>751</v>
      </c>
      <c r="C326" s="25" t="s">
        <v>752</v>
      </c>
      <c r="D326" s="17" t="s">
        <v>753</v>
      </c>
      <c r="E326" s="19">
        <v>3946800</v>
      </c>
      <c r="F326" s="20">
        <v>3946800</v>
      </c>
      <c r="G326" s="19">
        <f t="shared" si="24"/>
        <v>0</v>
      </c>
      <c r="H326" s="19">
        <v>0</v>
      </c>
      <c r="I326" s="19">
        <v>0</v>
      </c>
      <c r="J326" s="21" t="s">
        <v>7</v>
      </c>
      <c r="K326" s="22">
        <f t="shared" si="27"/>
        <v>0</v>
      </c>
      <c r="L326" s="19">
        <f t="shared" si="25"/>
        <v>3946800</v>
      </c>
      <c r="M326" s="19">
        <f t="shared" si="26"/>
        <v>0</v>
      </c>
    </row>
    <row r="327" spans="1:13" ht="17.100000000000001" customHeight="1" x14ac:dyDescent="0.25">
      <c r="A327" s="17" t="s">
        <v>20</v>
      </c>
      <c r="B327" s="17" t="s">
        <v>758</v>
      </c>
      <c r="C327" s="25" t="s">
        <v>759</v>
      </c>
      <c r="D327" s="17" t="s">
        <v>753</v>
      </c>
      <c r="E327" s="19">
        <v>1320000</v>
      </c>
      <c r="F327" s="20">
        <v>1320000</v>
      </c>
      <c r="G327" s="19">
        <f t="shared" si="24"/>
        <v>0</v>
      </c>
      <c r="H327" s="19">
        <v>0</v>
      </c>
      <c r="I327" s="19">
        <v>0</v>
      </c>
      <c r="J327" s="21" t="s">
        <v>7</v>
      </c>
      <c r="K327" s="22">
        <f t="shared" si="27"/>
        <v>0</v>
      </c>
      <c r="L327" s="19">
        <f t="shared" si="25"/>
        <v>1320000</v>
      </c>
      <c r="M327" s="19">
        <f t="shared" si="26"/>
        <v>0</v>
      </c>
    </row>
    <row r="328" spans="1:13" ht="17.100000000000001" customHeight="1" x14ac:dyDescent="0.25">
      <c r="A328" s="17" t="s">
        <v>20</v>
      </c>
      <c r="B328" s="17" t="s">
        <v>765</v>
      </c>
      <c r="C328" s="25" t="s">
        <v>766</v>
      </c>
      <c r="D328" s="17" t="s">
        <v>764</v>
      </c>
      <c r="E328" s="19">
        <v>198000</v>
      </c>
      <c r="F328" s="20">
        <v>198000</v>
      </c>
      <c r="G328" s="19">
        <f t="shared" si="24"/>
        <v>0</v>
      </c>
      <c r="H328" s="19">
        <v>0</v>
      </c>
      <c r="I328" s="19">
        <v>0</v>
      </c>
      <c r="J328" s="21" t="s">
        <v>7</v>
      </c>
      <c r="K328" s="22">
        <f t="shared" si="27"/>
        <v>0</v>
      </c>
      <c r="L328" s="19">
        <f t="shared" si="25"/>
        <v>198000</v>
      </c>
      <c r="M328" s="19">
        <f t="shared" si="26"/>
        <v>0</v>
      </c>
    </row>
    <row r="329" spans="1:13" ht="17.100000000000001" customHeight="1" x14ac:dyDescent="0.25">
      <c r="A329" s="17" t="s">
        <v>20</v>
      </c>
      <c r="B329" s="17" t="s">
        <v>762</v>
      </c>
      <c r="C329" s="25" t="s">
        <v>763</v>
      </c>
      <c r="D329" s="17" t="s">
        <v>764</v>
      </c>
      <c r="E329" s="19">
        <v>660000</v>
      </c>
      <c r="F329" s="20">
        <v>660000</v>
      </c>
      <c r="G329" s="19">
        <f t="shared" si="24"/>
        <v>0</v>
      </c>
      <c r="H329" s="19">
        <v>0</v>
      </c>
      <c r="I329" s="19">
        <v>0</v>
      </c>
      <c r="J329" s="21" t="s">
        <v>7</v>
      </c>
      <c r="K329" s="22">
        <f t="shared" si="27"/>
        <v>0</v>
      </c>
      <c r="L329" s="19">
        <f t="shared" si="25"/>
        <v>660000</v>
      </c>
      <c r="M329" s="19">
        <f t="shared" si="26"/>
        <v>0</v>
      </c>
    </row>
    <row r="330" spans="1:13" ht="17.100000000000001" customHeight="1" x14ac:dyDescent="0.25">
      <c r="A330" s="17" t="s">
        <v>20</v>
      </c>
      <c r="B330" s="17" t="s">
        <v>772</v>
      </c>
      <c r="C330" s="25" t="s">
        <v>773</v>
      </c>
      <c r="D330" s="17" t="s">
        <v>769</v>
      </c>
      <c r="E330" s="19">
        <v>5268290</v>
      </c>
      <c r="F330" s="20">
        <v>5268290</v>
      </c>
      <c r="G330" s="19">
        <f t="shared" si="24"/>
        <v>0</v>
      </c>
      <c r="H330" s="19">
        <v>0</v>
      </c>
      <c r="I330" s="19">
        <v>0</v>
      </c>
      <c r="J330" s="21" t="s">
        <v>7</v>
      </c>
      <c r="K330" s="22">
        <f t="shared" si="27"/>
        <v>0</v>
      </c>
      <c r="L330" s="19">
        <f t="shared" si="25"/>
        <v>5268290</v>
      </c>
      <c r="M330" s="19">
        <f t="shared" si="26"/>
        <v>0</v>
      </c>
    </row>
    <row r="331" spans="1:13" ht="17.100000000000001" customHeight="1" x14ac:dyDescent="0.25">
      <c r="A331" s="17" t="s">
        <v>20</v>
      </c>
      <c r="B331" s="17" t="s">
        <v>770</v>
      </c>
      <c r="C331" s="25" t="s">
        <v>771</v>
      </c>
      <c r="D331" s="17" t="s">
        <v>769</v>
      </c>
      <c r="E331" s="19">
        <v>8119610</v>
      </c>
      <c r="F331" s="20">
        <v>8119610</v>
      </c>
      <c r="G331" s="19">
        <f t="shared" ref="G331:G394" si="28">E331-F331</f>
        <v>0</v>
      </c>
      <c r="H331" s="19">
        <v>0</v>
      </c>
      <c r="I331" s="19">
        <v>0</v>
      </c>
      <c r="J331" s="21" t="s">
        <v>7</v>
      </c>
      <c r="K331" s="22">
        <f t="shared" si="27"/>
        <v>0</v>
      </c>
      <c r="L331" s="19">
        <f t="shared" ref="L331:L394" si="29">F331+K331</f>
        <v>8119610</v>
      </c>
      <c r="M331" s="19">
        <f t="shared" ref="M331:M394" si="30">E331-L331</f>
        <v>0</v>
      </c>
    </row>
    <row r="332" spans="1:13" ht="17.100000000000001" customHeight="1" x14ac:dyDescent="0.25">
      <c r="A332" s="17" t="s">
        <v>20</v>
      </c>
      <c r="B332" s="17" t="s">
        <v>774</v>
      </c>
      <c r="C332" s="25" t="s">
        <v>771</v>
      </c>
      <c r="D332" s="17" t="s">
        <v>769</v>
      </c>
      <c r="E332" s="19">
        <v>27749040</v>
      </c>
      <c r="F332" s="20">
        <v>27749040</v>
      </c>
      <c r="G332" s="19">
        <f t="shared" si="28"/>
        <v>0</v>
      </c>
      <c r="H332" s="19">
        <v>0</v>
      </c>
      <c r="I332" s="19">
        <v>0</v>
      </c>
      <c r="J332" s="21" t="s">
        <v>7</v>
      </c>
      <c r="K332" s="22">
        <f t="shared" si="27"/>
        <v>0</v>
      </c>
      <c r="L332" s="19">
        <f t="shared" si="29"/>
        <v>27749040</v>
      </c>
      <c r="M332" s="19">
        <f t="shared" si="30"/>
        <v>0</v>
      </c>
    </row>
    <row r="333" spans="1:13" ht="17.100000000000001" customHeight="1" x14ac:dyDescent="0.25">
      <c r="A333" s="17" t="s">
        <v>20</v>
      </c>
      <c r="B333" s="17" t="s">
        <v>775</v>
      </c>
      <c r="C333" s="25" t="s">
        <v>776</v>
      </c>
      <c r="D333" s="17" t="s">
        <v>769</v>
      </c>
      <c r="E333" s="19">
        <v>723880</v>
      </c>
      <c r="F333" s="20">
        <v>723880</v>
      </c>
      <c r="G333" s="19">
        <f t="shared" si="28"/>
        <v>0</v>
      </c>
      <c r="H333" s="19">
        <v>0</v>
      </c>
      <c r="I333" s="19">
        <v>0</v>
      </c>
      <c r="J333" s="21" t="s">
        <v>7</v>
      </c>
      <c r="K333" s="22">
        <f t="shared" si="27"/>
        <v>0</v>
      </c>
      <c r="L333" s="19">
        <f t="shared" si="29"/>
        <v>723880</v>
      </c>
      <c r="M333" s="19">
        <f t="shared" si="30"/>
        <v>0</v>
      </c>
    </row>
    <row r="334" spans="1:13" ht="17.100000000000001" customHeight="1" x14ac:dyDescent="0.25">
      <c r="A334" s="17" t="s">
        <v>20</v>
      </c>
      <c r="B334" s="17" t="s">
        <v>767</v>
      </c>
      <c r="C334" s="25" t="s">
        <v>768</v>
      </c>
      <c r="D334" s="17" t="s">
        <v>769</v>
      </c>
      <c r="E334" s="19">
        <v>36554330</v>
      </c>
      <c r="F334" s="20">
        <v>36554330</v>
      </c>
      <c r="G334" s="19">
        <f t="shared" si="28"/>
        <v>0</v>
      </c>
      <c r="H334" s="19">
        <v>0</v>
      </c>
      <c r="I334" s="19">
        <v>0</v>
      </c>
      <c r="J334" s="21" t="s">
        <v>7</v>
      </c>
      <c r="K334" s="22">
        <f t="shared" si="27"/>
        <v>0</v>
      </c>
      <c r="L334" s="19">
        <f t="shared" si="29"/>
        <v>36554330</v>
      </c>
      <c r="M334" s="19">
        <f t="shared" si="30"/>
        <v>0</v>
      </c>
    </row>
    <row r="335" spans="1:13" ht="17.100000000000001" customHeight="1" x14ac:dyDescent="0.25">
      <c r="A335" s="17" t="s">
        <v>20</v>
      </c>
      <c r="B335" s="17" t="s">
        <v>777</v>
      </c>
      <c r="C335" s="25" t="s">
        <v>410</v>
      </c>
      <c r="D335" s="17" t="s">
        <v>778</v>
      </c>
      <c r="E335" s="19">
        <v>302620</v>
      </c>
      <c r="F335" s="20">
        <v>302620</v>
      </c>
      <c r="G335" s="19">
        <f t="shared" si="28"/>
        <v>0</v>
      </c>
      <c r="H335" s="19">
        <v>0</v>
      </c>
      <c r="I335" s="19">
        <v>0</v>
      </c>
      <c r="J335" s="21" t="s">
        <v>7</v>
      </c>
      <c r="K335" s="22">
        <f t="shared" si="27"/>
        <v>0</v>
      </c>
      <c r="L335" s="19">
        <f t="shared" si="29"/>
        <v>302620</v>
      </c>
      <c r="M335" s="19">
        <f t="shared" si="30"/>
        <v>0</v>
      </c>
    </row>
    <row r="336" spans="1:13" ht="17.100000000000001" customHeight="1" x14ac:dyDescent="0.25">
      <c r="A336" s="17" t="s">
        <v>20</v>
      </c>
      <c r="B336" s="17" t="s">
        <v>779</v>
      </c>
      <c r="C336" s="25" t="s">
        <v>780</v>
      </c>
      <c r="D336" s="17" t="s">
        <v>781</v>
      </c>
      <c r="E336" s="19">
        <v>1386000</v>
      </c>
      <c r="F336" s="20">
        <v>1386000</v>
      </c>
      <c r="G336" s="19">
        <f t="shared" si="28"/>
        <v>0</v>
      </c>
      <c r="H336" s="19">
        <v>0</v>
      </c>
      <c r="I336" s="19">
        <v>0</v>
      </c>
      <c r="J336" s="21" t="s">
        <v>7</v>
      </c>
      <c r="K336" s="22">
        <f t="shared" si="27"/>
        <v>0</v>
      </c>
      <c r="L336" s="19">
        <f t="shared" si="29"/>
        <v>1386000</v>
      </c>
      <c r="M336" s="19">
        <f t="shared" si="30"/>
        <v>0</v>
      </c>
    </row>
    <row r="337" spans="1:13" ht="17.100000000000001" customHeight="1" x14ac:dyDescent="0.25">
      <c r="A337" s="17" t="s">
        <v>20</v>
      </c>
      <c r="B337" s="17" t="s">
        <v>782</v>
      </c>
      <c r="C337" s="25" t="s">
        <v>783</v>
      </c>
      <c r="D337" s="17" t="s">
        <v>784</v>
      </c>
      <c r="E337" s="19">
        <v>29800000</v>
      </c>
      <c r="F337" s="20">
        <v>29800000</v>
      </c>
      <c r="G337" s="19">
        <f t="shared" si="28"/>
        <v>0</v>
      </c>
      <c r="H337" s="19">
        <v>0</v>
      </c>
      <c r="I337" s="19">
        <v>0</v>
      </c>
      <c r="J337" s="21" t="s">
        <v>7</v>
      </c>
      <c r="K337" s="22">
        <f t="shared" si="27"/>
        <v>0</v>
      </c>
      <c r="L337" s="19">
        <f t="shared" si="29"/>
        <v>29800000</v>
      </c>
      <c r="M337" s="19">
        <f t="shared" si="30"/>
        <v>0</v>
      </c>
    </row>
    <row r="338" spans="1:13" ht="17.100000000000001" customHeight="1" x14ac:dyDescent="0.25">
      <c r="A338" s="17" t="s">
        <v>20</v>
      </c>
      <c r="B338" s="17" t="s">
        <v>785</v>
      </c>
      <c r="C338" s="25" t="s">
        <v>479</v>
      </c>
      <c r="D338" s="17" t="s">
        <v>786</v>
      </c>
      <c r="E338" s="19">
        <v>1834800</v>
      </c>
      <c r="F338" s="20">
        <v>1834800</v>
      </c>
      <c r="G338" s="19">
        <f t="shared" si="28"/>
        <v>0</v>
      </c>
      <c r="H338" s="19">
        <v>0</v>
      </c>
      <c r="I338" s="19">
        <v>0</v>
      </c>
      <c r="J338" s="21" t="s">
        <v>7</v>
      </c>
      <c r="K338" s="22">
        <f t="shared" si="27"/>
        <v>0</v>
      </c>
      <c r="L338" s="19">
        <f t="shared" si="29"/>
        <v>1834800</v>
      </c>
      <c r="M338" s="19">
        <f t="shared" si="30"/>
        <v>0</v>
      </c>
    </row>
    <row r="339" spans="1:13" ht="17.100000000000001" customHeight="1" x14ac:dyDescent="0.25">
      <c r="A339" s="17" t="s">
        <v>20</v>
      </c>
      <c r="B339" s="17" t="s">
        <v>787</v>
      </c>
      <c r="C339" s="25" t="s">
        <v>788</v>
      </c>
      <c r="D339" s="17" t="s">
        <v>789</v>
      </c>
      <c r="E339" s="19">
        <v>990000</v>
      </c>
      <c r="F339" s="20">
        <v>990000</v>
      </c>
      <c r="G339" s="19">
        <f t="shared" si="28"/>
        <v>0</v>
      </c>
      <c r="H339" s="19">
        <v>0</v>
      </c>
      <c r="I339" s="19">
        <v>0</v>
      </c>
      <c r="J339" s="21" t="s">
        <v>7</v>
      </c>
      <c r="K339" s="22">
        <f t="shared" si="27"/>
        <v>0</v>
      </c>
      <c r="L339" s="19">
        <f t="shared" si="29"/>
        <v>990000</v>
      </c>
      <c r="M339" s="19">
        <f t="shared" si="30"/>
        <v>0</v>
      </c>
    </row>
    <row r="340" spans="1:13" ht="17.100000000000001" customHeight="1" x14ac:dyDescent="0.25">
      <c r="A340" s="17" t="s">
        <v>20</v>
      </c>
      <c r="B340" s="17" t="s">
        <v>790</v>
      </c>
      <c r="C340" s="25" t="s">
        <v>791</v>
      </c>
      <c r="D340" s="17" t="s">
        <v>792</v>
      </c>
      <c r="E340" s="19">
        <v>638660</v>
      </c>
      <c r="F340" s="20">
        <v>638660</v>
      </c>
      <c r="G340" s="19">
        <f t="shared" si="28"/>
        <v>0</v>
      </c>
      <c r="H340" s="19">
        <v>0</v>
      </c>
      <c r="I340" s="19">
        <v>0</v>
      </c>
      <c r="J340" s="21" t="s">
        <v>7</v>
      </c>
      <c r="K340" s="22">
        <f t="shared" si="27"/>
        <v>0</v>
      </c>
      <c r="L340" s="19">
        <f t="shared" si="29"/>
        <v>638660</v>
      </c>
      <c r="M340" s="19">
        <f t="shared" si="30"/>
        <v>0</v>
      </c>
    </row>
    <row r="341" spans="1:13" ht="17.100000000000001" customHeight="1" x14ac:dyDescent="0.25">
      <c r="A341" s="17" t="s">
        <v>20</v>
      </c>
      <c r="B341" s="17" t="s">
        <v>821</v>
      </c>
      <c r="C341" s="25" t="s">
        <v>445</v>
      </c>
      <c r="D341" s="17" t="s">
        <v>795</v>
      </c>
      <c r="E341" s="19">
        <v>1440000</v>
      </c>
      <c r="F341" s="20">
        <v>1440000</v>
      </c>
      <c r="G341" s="19">
        <f t="shared" si="28"/>
        <v>0</v>
      </c>
      <c r="H341" s="19">
        <v>0</v>
      </c>
      <c r="I341" s="19">
        <v>0</v>
      </c>
      <c r="J341" s="21" t="s">
        <v>7</v>
      </c>
      <c r="K341" s="22">
        <f t="shared" si="27"/>
        <v>0</v>
      </c>
      <c r="L341" s="19">
        <f t="shared" si="29"/>
        <v>1440000</v>
      </c>
      <c r="M341" s="19">
        <f t="shared" si="30"/>
        <v>0</v>
      </c>
    </row>
    <row r="342" spans="1:13" ht="17.100000000000001" customHeight="1" x14ac:dyDescent="0.25">
      <c r="A342" s="17" t="s">
        <v>20</v>
      </c>
      <c r="B342" s="17" t="s">
        <v>800</v>
      </c>
      <c r="C342" s="25" t="s">
        <v>801</v>
      </c>
      <c r="D342" s="17" t="s">
        <v>795</v>
      </c>
      <c r="E342" s="19">
        <v>1056000</v>
      </c>
      <c r="F342" s="20">
        <v>1056000</v>
      </c>
      <c r="G342" s="19">
        <f t="shared" si="28"/>
        <v>0</v>
      </c>
      <c r="H342" s="19">
        <v>0</v>
      </c>
      <c r="I342" s="19">
        <v>0</v>
      </c>
      <c r="J342" s="21" t="s">
        <v>7</v>
      </c>
      <c r="K342" s="22">
        <f t="shared" si="27"/>
        <v>0</v>
      </c>
      <c r="L342" s="19">
        <f t="shared" si="29"/>
        <v>1056000</v>
      </c>
      <c r="M342" s="19">
        <f t="shared" si="30"/>
        <v>0</v>
      </c>
    </row>
    <row r="343" spans="1:13" ht="17.100000000000001" customHeight="1" x14ac:dyDescent="0.25">
      <c r="A343" s="17" t="s">
        <v>20</v>
      </c>
      <c r="B343" s="17" t="s">
        <v>796</v>
      </c>
      <c r="C343" s="25" t="s">
        <v>797</v>
      </c>
      <c r="D343" s="17" t="s">
        <v>795</v>
      </c>
      <c r="E343" s="19">
        <v>7697000</v>
      </c>
      <c r="F343" s="20">
        <v>7697000</v>
      </c>
      <c r="G343" s="19">
        <f t="shared" si="28"/>
        <v>0</v>
      </c>
      <c r="H343" s="19">
        <v>0</v>
      </c>
      <c r="I343" s="19">
        <v>0</v>
      </c>
      <c r="J343" s="21" t="s">
        <v>7</v>
      </c>
      <c r="K343" s="22">
        <f t="shared" si="27"/>
        <v>0</v>
      </c>
      <c r="L343" s="19">
        <f t="shared" si="29"/>
        <v>7697000</v>
      </c>
      <c r="M343" s="19">
        <f t="shared" si="30"/>
        <v>0</v>
      </c>
    </row>
    <row r="344" spans="1:13" ht="17.100000000000001" customHeight="1" x14ac:dyDescent="0.25">
      <c r="A344" s="17" t="s">
        <v>20</v>
      </c>
      <c r="B344" s="17" t="s">
        <v>794</v>
      </c>
      <c r="C344" s="25" t="s">
        <v>726</v>
      </c>
      <c r="D344" s="17" t="s">
        <v>795</v>
      </c>
      <c r="E344" s="19">
        <v>6933230</v>
      </c>
      <c r="F344" s="20">
        <v>6933230</v>
      </c>
      <c r="G344" s="19">
        <f t="shared" si="28"/>
        <v>0</v>
      </c>
      <c r="H344" s="19">
        <v>0</v>
      </c>
      <c r="I344" s="19">
        <v>0</v>
      </c>
      <c r="J344" s="21" t="s">
        <v>7</v>
      </c>
      <c r="K344" s="22">
        <f t="shared" si="27"/>
        <v>0</v>
      </c>
      <c r="L344" s="19">
        <f t="shared" si="29"/>
        <v>6933230</v>
      </c>
      <c r="M344" s="19">
        <f t="shared" si="30"/>
        <v>0</v>
      </c>
    </row>
    <row r="345" spans="1:13" ht="17.100000000000001" customHeight="1" x14ac:dyDescent="0.25">
      <c r="A345" s="17" t="s">
        <v>20</v>
      </c>
      <c r="B345" s="17" t="s">
        <v>802</v>
      </c>
      <c r="C345" s="25" t="s">
        <v>803</v>
      </c>
      <c r="D345" s="17" t="s">
        <v>795</v>
      </c>
      <c r="E345" s="19">
        <v>7440480</v>
      </c>
      <c r="F345" s="20">
        <v>7440480</v>
      </c>
      <c r="G345" s="19">
        <f t="shared" si="28"/>
        <v>0</v>
      </c>
      <c r="H345" s="19">
        <v>0</v>
      </c>
      <c r="I345" s="19">
        <v>0</v>
      </c>
      <c r="J345" s="21" t="s">
        <v>7</v>
      </c>
      <c r="K345" s="22">
        <f t="shared" si="27"/>
        <v>0</v>
      </c>
      <c r="L345" s="19">
        <f t="shared" si="29"/>
        <v>7440480</v>
      </c>
      <c r="M345" s="19">
        <f t="shared" si="30"/>
        <v>0</v>
      </c>
    </row>
    <row r="346" spans="1:13" ht="17.100000000000001" customHeight="1" x14ac:dyDescent="0.25">
      <c r="A346" s="17" t="s">
        <v>20</v>
      </c>
      <c r="B346" s="17" t="s">
        <v>798</v>
      </c>
      <c r="C346" s="25" t="s">
        <v>799</v>
      </c>
      <c r="D346" s="17" t="s">
        <v>795</v>
      </c>
      <c r="E346" s="19">
        <v>1500000</v>
      </c>
      <c r="F346" s="20">
        <v>1500000</v>
      </c>
      <c r="G346" s="19">
        <f t="shared" si="28"/>
        <v>0</v>
      </c>
      <c r="H346" s="19">
        <v>0</v>
      </c>
      <c r="I346" s="19">
        <v>0</v>
      </c>
      <c r="J346" s="21" t="s">
        <v>7</v>
      </c>
      <c r="K346" s="22">
        <f t="shared" si="27"/>
        <v>0</v>
      </c>
      <c r="L346" s="19">
        <f t="shared" si="29"/>
        <v>1500000</v>
      </c>
      <c r="M346" s="19">
        <f t="shared" si="30"/>
        <v>0</v>
      </c>
    </row>
    <row r="347" spans="1:13" ht="17.100000000000001" customHeight="1" x14ac:dyDescent="0.25">
      <c r="A347" s="17" t="s">
        <v>20</v>
      </c>
      <c r="B347" s="17" t="s">
        <v>806</v>
      </c>
      <c r="C347" s="25" t="s">
        <v>807</v>
      </c>
      <c r="D347" s="17" t="s">
        <v>808</v>
      </c>
      <c r="E347" s="19">
        <v>495000</v>
      </c>
      <c r="F347" s="20">
        <v>495000</v>
      </c>
      <c r="G347" s="19">
        <f t="shared" si="28"/>
        <v>0</v>
      </c>
      <c r="H347" s="19">
        <v>0</v>
      </c>
      <c r="I347" s="19">
        <v>0</v>
      </c>
      <c r="J347" s="21" t="s">
        <v>7</v>
      </c>
      <c r="K347" s="22">
        <f t="shared" si="27"/>
        <v>0</v>
      </c>
      <c r="L347" s="19">
        <f t="shared" si="29"/>
        <v>495000</v>
      </c>
      <c r="M347" s="19">
        <f t="shared" si="30"/>
        <v>0</v>
      </c>
    </row>
    <row r="348" spans="1:13" ht="17.100000000000001" customHeight="1" x14ac:dyDescent="0.25">
      <c r="A348" s="17" t="s">
        <v>20</v>
      </c>
      <c r="B348" s="17" t="s">
        <v>812</v>
      </c>
      <c r="C348" s="26" t="s">
        <v>979</v>
      </c>
      <c r="D348" s="17" t="s">
        <v>813</v>
      </c>
      <c r="E348" s="19">
        <v>1216530</v>
      </c>
      <c r="F348" s="20">
        <v>1216530</v>
      </c>
      <c r="G348" s="19">
        <f t="shared" si="28"/>
        <v>0</v>
      </c>
      <c r="H348" s="19">
        <v>0</v>
      </c>
      <c r="I348" s="19">
        <v>0</v>
      </c>
      <c r="J348" s="21" t="s">
        <v>7</v>
      </c>
      <c r="K348" s="22">
        <f t="shared" si="27"/>
        <v>0</v>
      </c>
      <c r="L348" s="19">
        <f t="shared" si="29"/>
        <v>1216530</v>
      </c>
      <c r="M348" s="19">
        <f t="shared" si="30"/>
        <v>0</v>
      </c>
    </row>
    <row r="349" spans="1:13" ht="17.100000000000001" customHeight="1" x14ac:dyDescent="0.25">
      <c r="A349" s="17" t="s">
        <v>20</v>
      </c>
      <c r="B349" s="17" t="s">
        <v>816</v>
      </c>
      <c r="C349" s="25" t="s">
        <v>817</v>
      </c>
      <c r="D349" s="17" t="s">
        <v>818</v>
      </c>
      <c r="E349" s="19">
        <v>1380000</v>
      </c>
      <c r="F349" s="20">
        <v>1380000</v>
      </c>
      <c r="G349" s="19">
        <f t="shared" si="28"/>
        <v>0</v>
      </c>
      <c r="H349" s="19">
        <v>0</v>
      </c>
      <c r="I349" s="19">
        <v>0</v>
      </c>
      <c r="J349" s="21" t="s">
        <v>7</v>
      </c>
      <c r="K349" s="22">
        <f t="shared" si="27"/>
        <v>0</v>
      </c>
      <c r="L349" s="19">
        <f t="shared" si="29"/>
        <v>1380000</v>
      </c>
      <c r="M349" s="19">
        <f t="shared" si="30"/>
        <v>0</v>
      </c>
    </row>
    <row r="350" spans="1:13" ht="17.100000000000001" customHeight="1" x14ac:dyDescent="0.25">
      <c r="A350" s="17" t="s">
        <v>20</v>
      </c>
      <c r="B350" s="17" t="s">
        <v>819</v>
      </c>
      <c r="C350" s="25" t="s">
        <v>820</v>
      </c>
      <c r="D350" s="17" t="s">
        <v>818</v>
      </c>
      <c r="E350" s="19">
        <v>1170000</v>
      </c>
      <c r="F350" s="20">
        <v>1170000</v>
      </c>
      <c r="G350" s="19">
        <f t="shared" si="28"/>
        <v>0</v>
      </c>
      <c r="H350" s="19">
        <v>0</v>
      </c>
      <c r="I350" s="19">
        <v>0</v>
      </c>
      <c r="J350" s="21" t="s">
        <v>7</v>
      </c>
      <c r="K350" s="22">
        <f t="shared" si="27"/>
        <v>0</v>
      </c>
      <c r="L350" s="19">
        <f t="shared" si="29"/>
        <v>1170000</v>
      </c>
      <c r="M350" s="19">
        <f t="shared" si="30"/>
        <v>0</v>
      </c>
    </row>
    <row r="351" spans="1:13" ht="17.100000000000001" customHeight="1" x14ac:dyDescent="0.25">
      <c r="A351" s="17" t="s">
        <v>20</v>
      </c>
      <c r="B351" s="17" t="s">
        <v>822</v>
      </c>
      <c r="C351" s="25" t="s">
        <v>823</v>
      </c>
      <c r="D351" s="17" t="s">
        <v>824</v>
      </c>
      <c r="E351" s="19">
        <v>1500000</v>
      </c>
      <c r="F351" s="20">
        <v>1500000</v>
      </c>
      <c r="G351" s="19">
        <f t="shared" si="28"/>
        <v>0</v>
      </c>
      <c r="H351" s="19">
        <v>0</v>
      </c>
      <c r="I351" s="19">
        <v>0</v>
      </c>
      <c r="J351" s="21" t="s">
        <v>7</v>
      </c>
      <c r="K351" s="22">
        <f>G351</f>
        <v>0</v>
      </c>
      <c r="L351" s="19">
        <f t="shared" si="29"/>
        <v>1500000</v>
      </c>
      <c r="M351" s="19">
        <f t="shared" si="30"/>
        <v>0</v>
      </c>
    </row>
    <row r="352" spans="1:13" ht="17.100000000000001" customHeight="1" x14ac:dyDescent="0.25">
      <c r="A352" s="17" t="s">
        <v>20</v>
      </c>
      <c r="B352" s="17" t="s">
        <v>825</v>
      </c>
      <c r="C352" s="25" t="s">
        <v>826</v>
      </c>
      <c r="D352" s="17" t="s">
        <v>827</v>
      </c>
      <c r="E352" s="19">
        <v>2500000</v>
      </c>
      <c r="F352" s="20">
        <v>2500000</v>
      </c>
      <c r="G352" s="19">
        <f t="shared" si="28"/>
        <v>0</v>
      </c>
      <c r="H352" s="19">
        <v>0</v>
      </c>
      <c r="I352" s="19">
        <v>0</v>
      </c>
      <c r="J352" s="21" t="s">
        <v>7</v>
      </c>
      <c r="K352" s="22">
        <f t="shared" ref="K352:K399" si="31">G352</f>
        <v>0</v>
      </c>
      <c r="L352" s="19">
        <f t="shared" si="29"/>
        <v>2500000</v>
      </c>
      <c r="M352" s="19">
        <f t="shared" si="30"/>
        <v>0</v>
      </c>
    </row>
    <row r="353" spans="1:13" ht="17.100000000000001" customHeight="1" x14ac:dyDescent="0.25">
      <c r="A353" s="17" t="s">
        <v>20</v>
      </c>
      <c r="B353" s="17" t="s">
        <v>828</v>
      </c>
      <c r="C353" s="25" t="s">
        <v>829</v>
      </c>
      <c r="D353" s="17" t="s">
        <v>19</v>
      </c>
      <c r="E353" s="19">
        <v>1880000</v>
      </c>
      <c r="F353" s="20">
        <v>1880000</v>
      </c>
      <c r="G353" s="19">
        <f t="shared" si="28"/>
        <v>0</v>
      </c>
      <c r="H353" s="19">
        <v>0</v>
      </c>
      <c r="I353" s="19">
        <v>0</v>
      </c>
      <c r="J353" s="21" t="s">
        <v>7</v>
      </c>
      <c r="K353" s="22">
        <f t="shared" si="31"/>
        <v>0</v>
      </c>
      <c r="L353" s="19">
        <f t="shared" si="29"/>
        <v>1880000</v>
      </c>
      <c r="M353" s="19">
        <f t="shared" si="30"/>
        <v>0</v>
      </c>
    </row>
    <row r="354" spans="1:13" ht="17.100000000000001" customHeight="1" x14ac:dyDescent="0.25">
      <c r="A354" s="17" t="s">
        <v>20</v>
      </c>
      <c r="B354" s="17" t="s">
        <v>830</v>
      </c>
      <c r="C354" s="25" t="s">
        <v>831</v>
      </c>
      <c r="D354" s="17" t="s">
        <v>832</v>
      </c>
      <c r="E354" s="19">
        <v>1819270</v>
      </c>
      <c r="F354" s="20">
        <v>1819270</v>
      </c>
      <c r="G354" s="19">
        <f t="shared" si="28"/>
        <v>0</v>
      </c>
      <c r="H354" s="19">
        <v>0</v>
      </c>
      <c r="I354" s="19">
        <v>0</v>
      </c>
      <c r="J354" s="21" t="s">
        <v>7</v>
      </c>
      <c r="K354" s="22">
        <f t="shared" si="31"/>
        <v>0</v>
      </c>
      <c r="L354" s="19">
        <f t="shared" si="29"/>
        <v>1819270</v>
      </c>
      <c r="M354" s="19">
        <f t="shared" si="30"/>
        <v>0</v>
      </c>
    </row>
    <row r="355" spans="1:13" ht="17.100000000000001" customHeight="1" x14ac:dyDescent="0.25">
      <c r="A355" s="17" t="s">
        <v>20</v>
      </c>
      <c r="B355" s="17" t="s">
        <v>833</v>
      </c>
      <c r="C355" s="25" t="s">
        <v>834</v>
      </c>
      <c r="D355" s="17" t="s">
        <v>835</v>
      </c>
      <c r="E355" s="19">
        <v>2915000</v>
      </c>
      <c r="F355" s="20">
        <v>2915000</v>
      </c>
      <c r="G355" s="19">
        <f t="shared" si="28"/>
        <v>0</v>
      </c>
      <c r="H355" s="19">
        <v>0</v>
      </c>
      <c r="I355" s="19">
        <v>0</v>
      </c>
      <c r="J355" s="21" t="s">
        <v>7</v>
      </c>
      <c r="K355" s="22">
        <f t="shared" si="31"/>
        <v>0</v>
      </c>
      <c r="L355" s="19">
        <f t="shared" si="29"/>
        <v>2915000</v>
      </c>
      <c r="M355" s="19">
        <f t="shared" si="30"/>
        <v>0</v>
      </c>
    </row>
    <row r="356" spans="1:13" ht="17.100000000000001" customHeight="1" x14ac:dyDescent="0.25">
      <c r="A356" s="17" t="s">
        <v>20</v>
      </c>
      <c r="B356" s="17" t="s">
        <v>841</v>
      </c>
      <c r="C356" s="25" t="s">
        <v>489</v>
      </c>
      <c r="D356" s="17" t="s">
        <v>837</v>
      </c>
      <c r="E356" s="19">
        <v>4412700</v>
      </c>
      <c r="F356" s="20">
        <v>4412700</v>
      </c>
      <c r="G356" s="19">
        <f t="shared" si="28"/>
        <v>0</v>
      </c>
      <c r="H356" s="19">
        <v>0</v>
      </c>
      <c r="I356" s="19">
        <v>0</v>
      </c>
      <c r="J356" s="21" t="s">
        <v>7</v>
      </c>
      <c r="K356" s="22">
        <f t="shared" si="31"/>
        <v>0</v>
      </c>
      <c r="L356" s="19">
        <f t="shared" si="29"/>
        <v>4412700</v>
      </c>
      <c r="M356" s="19">
        <f t="shared" si="30"/>
        <v>0</v>
      </c>
    </row>
    <row r="357" spans="1:13" ht="17.100000000000001" customHeight="1" x14ac:dyDescent="0.25">
      <c r="A357" s="17" t="s">
        <v>20</v>
      </c>
      <c r="B357" s="17" t="s">
        <v>836</v>
      </c>
      <c r="C357" s="25" t="s">
        <v>771</v>
      </c>
      <c r="D357" s="17" t="s">
        <v>837</v>
      </c>
      <c r="E357" s="19">
        <v>2706536</v>
      </c>
      <c r="F357" s="20">
        <v>2706536</v>
      </c>
      <c r="G357" s="19">
        <f t="shared" si="28"/>
        <v>0</v>
      </c>
      <c r="H357" s="19">
        <v>0</v>
      </c>
      <c r="I357" s="19">
        <v>0</v>
      </c>
      <c r="J357" s="21" t="s">
        <v>7</v>
      </c>
      <c r="K357" s="22">
        <f t="shared" si="31"/>
        <v>0</v>
      </c>
      <c r="L357" s="19">
        <f t="shared" si="29"/>
        <v>2706536</v>
      </c>
      <c r="M357" s="19">
        <f t="shared" si="30"/>
        <v>0</v>
      </c>
    </row>
    <row r="358" spans="1:13" ht="17.100000000000001" customHeight="1" x14ac:dyDescent="0.25">
      <c r="A358" s="17" t="s">
        <v>20</v>
      </c>
      <c r="B358" s="17" t="s">
        <v>838</v>
      </c>
      <c r="C358" s="25" t="s">
        <v>771</v>
      </c>
      <c r="D358" s="17" t="s">
        <v>837</v>
      </c>
      <c r="E358" s="19">
        <v>2706536</v>
      </c>
      <c r="F358" s="20">
        <v>2706536</v>
      </c>
      <c r="G358" s="19">
        <f t="shared" si="28"/>
        <v>0</v>
      </c>
      <c r="H358" s="19">
        <v>0</v>
      </c>
      <c r="I358" s="19">
        <v>0</v>
      </c>
      <c r="J358" s="21" t="s">
        <v>7</v>
      </c>
      <c r="K358" s="22">
        <f t="shared" si="31"/>
        <v>0</v>
      </c>
      <c r="L358" s="19">
        <f t="shared" si="29"/>
        <v>2706536</v>
      </c>
      <c r="M358" s="19">
        <f t="shared" si="30"/>
        <v>0</v>
      </c>
    </row>
    <row r="359" spans="1:13" ht="17.100000000000001" customHeight="1" x14ac:dyDescent="0.25">
      <c r="A359" s="17" t="s">
        <v>20</v>
      </c>
      <c r="B359" s="17" t="s">
        <v>839</v>
      </c>
      <c r="C359" s="25" t="s">
        <v>771</v>
      </c>
      <c r="D359" s="17" t="s">
        <v>837</v>
      </c>
      <c r="E359" s="19">
        <v>2706536</v>
      </c>
      <c r="F359" s="20">
        <v>2706536</v>
      </c>
      <c r="G359" s="19">
        <f t="shared" si="28"/>
        <v>0</v>
      </c>
      <c r="H359" s="19">
        <v>0</v>
      </c>
      <c r="I359" s="19">
        <v>0</v>
      </c>
      <c r="J359" s="21" t="s">
        <v>7</v>
      </c>
      <c r="K359" s="22">
        <f t="shared" si="31"/>
        <v>0</v>
      </c>
      <c r="L359" s="19">
        <f t="shared" si="29"/>
        <v>2706536</v>
      </c>
      <c r="M359" s="19">
        <f t="shared" si="30"/>
        <v>0</v>
      </c>
    </row>
    <row r="360" spans="1:13" ht="17.100000000000001" customHeight="1" x14ac:dyDescent="0.25">
      <c r="A360" s="17" t="s">
        <v>20</v>
      </c>
      <c r="B360" s="17" t="s">
        <v>840</v>
      </c>
      <c r="C360" s="25" t="s">
        <v>771</v>
      </c>
      <c r="D360" s="17" t="s">
        <v>837</v>
      </c>
      <c r="E360" s="19">
        <v>2706536</v>
      </c>
      <c r="F360" s="20">
        <v>2706536</v>
      </c>
      <c r="G360" s="19">
        <f t="shared" si="28"/>
        <v>0</v>
      </c>
      <c r="H360" s="19">
        <v>0</v>
      </c>
      <c r="I360" s="19">
        <v>0</v>
      </c>
      <c r="J360" s="21" t="s">
        <v>7</v>
      </c>
      <c r="K360" s="22">
        <f t="shared" si="31"/>
        <v>0</v>
      </c>
      <c r="L360" s="19">
        <f t="shared" si="29"/>
        <v>2706536</v>
      </c>
      <c r="M360" s="19">
        <f t="shared" si="30"/>
        <v>0</v>
      </c>
    </row>
    <row r="361" spans="1:13" ht="17.100000000000001" customHeight="1" x14ac:dyDescent="0.25">
      <c r="A361" s="17" t="s">
        <v>20</v>
      </c>
      <c r="B361" s="17" t="s">
        <v>842</v>
      </c>
      <c r="C361" s="25" t="s">
        <v>771</v>
      </c>
      <c r="D361" s="17" t="s">
        <v>837</v>
      </c>
      <c r="E361" s="19">
        <v>2706536</v>
      </c>
      <c r="F361" s="20">
        <v>2706536</v>
      </c>
      <c r="G361" s="19">
        <f t="shared" si="28"/>
        <v>0</v>
      </c>
      <c r="H361" s="19">
        <v>0</v>
      </c>
      <c r="I361" s="19">
        <v>0</v>
      </c>
      <c r="J361" s="21" t="s">
        <v>7</v>
      </c>
      <c r="K361" s="22">
        <f t="shared" si="31"/>
        <v>0</v>
      </c>
      <c r="L361" s="19">
        <f t="shared" si="29"/>
        <v>2706536</v>
      </c>
      <c r="M361" s="19">
        <f t="shared" si="30"/>
        <v>0</v>
      </c>
    </row>
    <row r="362" spans="1:13" ht="17.100000000000001" customHeight="1" x14ac:dyDescent="0.25">
      <c r="A362" s="17" t="s">
        <v>20</v>
      </c>
      <c r="B362" s="17" t="s">
        <v>843</v>
      </c>
      <c r="C362" s="25" t="s">
        <v>844</v>
      </c>
      <c r="D362" s="17" t="s">
        <v>845</v>
      </c>
      <c r="E362" s="19">
        <v>924000</v>
      </c>
      <c r="F362" s="20">
        <v>924000</v>
      </c>
      <c r="G362" s="19">
        <f t="shared" si="28"/>
        <v>0</v>
      </c>
      <c r="H362" s="19">
        <v>0</v>
      </c>
      <c r="I362" s="19">
        <v>0</v>
      </c>
      <c r="J362" s="21" t="s">
        <v>7</v>
      </c>
      <c r="K362" s="22">
        <f t="shared" si="31"/>
        <v>0</v>
      </c>
      <c r="L362" s="19">
        <f t="shared" si="29"/>
        <v>924000</v>
      </c>
      <c r="M362" s="19">
        <f t="shared" si="30"/>
        <v>0</v>
      </c>
    </row>
    <row r="363" spans="1:13" ht="17.100000000000001" customHeight="1" x14ac:dyDescent="0.25">
      <c r="A363" s="17" t="s">
        <v>20</v>
      </c>
      <c r="B363" s="17" t="s">
        <v>864</v>
      </c>
      <c r="C363" s="25" t="s">
        <v>865</v>
      </c>
      <c r="D363" s="17" t="s">
        <v>848</v>
      </c>
      <c r="E363" s="19">
        <v>854000</v>
      </c>
      <c r="F363" s="20">
        <v>854000</v>
      </c>
      <c r="G363" s="19">
        <f t="shared" si="28"/>
        <v>0</v>
      </c>
      <c r="H363" s="19">
        <v>0</v>
      </c>
      <c r="I363" s="19">
        <v>0</v>
      </c>
      <c r="J363" s="21" t="s">
        <v>7</v>
      </c>
      <c r="K363" s="22">
        <f t="shared" si="31"/>
        <v>0</v>
      </c>
      <c r="L363" s="19">
        <f t="shared" si="29"/>
        <v>854000</v>
      </c>
      <c r="M363" s="19">
        <f t="shared" si="30"/>
        <v>0</v>
      </c>
    </row>
    <row r="364" spans="1:13" ht="17.100000000000001" customHeight="1" x14ac:dyDescent="0.25">
      <c r="A364" s="17" t="s">
        <v>20</v>
      </c>
      <c r="B364" s="17" t="s">
        <v>877</v>
      </c>
      <c r="C364" s="25" t="s">
        <v>878</v>
      </c>
      <c r="D364" s="17" t="s">
        <v>848</v>
      </c>
      <c r="E364" s="19">
        <v>3260000</v>
      </c>
      <c r="F364" s="20">
        <v>3260000</v>
      </c>
      <c r="G364" s="19">
        <f t="shared" si="28"/>
        <v>0</v>
      </c>
      <c r="H364" s="19">
        <v>0</v>
      </c>
      <c r="I364" s="19">
        <v>0</v>
      </c>
      <c r="J364" s="21" t="s">
        <v>7</v>
      </c>
      <c r="K364" s="22">
        <f t="shared" si="31"/>
        <v>0</v>
      </c>
      <c r="L364" s="19">
        <f t="shared" si="29"/>
        <v>3260000</v>
      </c>
      <c r="M364" s="19">
        <f t="shared" si="30"/>
        <v>0</v>
      </c>
    </row>
    <row r="365" spans="1:13" ht="17.100000000000001" customHeight="1" x14ac:dyDescent="0.25">
      <c r="A365" s="17" t="s">
        <v>20</v>
      </c>
      <c r="B365" s="17" t="s">
        <v>873</v>
      </c>
      <c r="C365" s="25" t="s">
        <v>874</v>
      </c>
      <c r="D365" s="17" t="s">
        <v>848</v>
      </c>
      <c r="E365" s="19">
        <v>2990000</v>
      </c>
      <c r="F365" s="20">
        <v>2990000</v>
      </c>
      <c r="G365" s="19">
        <f t="shared" si="28"/>
        <v>0</v>
      </c>
      <c r="H365" s="19">
        <v>0</v>
      </c>
      <c r="I365" s="19">
        <v>0</v>
      </c>
      <c r="J365" s="21" t="s">
        <v>7</v>
      </c>
      <c r="K365" s="22">
        <f t="shared" si="31"/>
        <v>0</v>
      </c>
      <c r="L365" s="19">
        <f t="shared" si="29"/>
        <v>2990000</v>
      </c>
      <c r="M365" s="19">
        <f t="shared" si="30"/>
        <v>0</v>
      </c>
    </row>
    <row r="366" spans="1:13" ht="17.100000000000001" customHeight="1" x14ac:dyDescent="0.25">
      <c r="A366" s="17" t="s">
        <v>20</v>
      </c>
      <c r="B366" s="17" t="s">
        <v>875</v>
      </c>
      <c r="C366" s="25" t="s">
        <v>876</v>
      </c>
      <c r="D366" s="17" t="s">
        <v>848</v>
      </c>
      <c r="E366" s="19">
        <v>3390000</v>
      </c>
      <c r="F366" s="20">
        <v>3390000</v>
      </c>
      <c r="G366" s="19">
        <f t="shared" si="28"/>
        <v>0</v>
      </c>
      <c r="H366" s="19">
        <v>0</v>
      </c>
      <c r="I366" s="19">
        <v>0</v>
      </c>
      <c r="J366" s="21" t="s">
        <v>7</v>
      </c>
      <c r="K366" s="22">
        <f t="shared" si="31"/>
        <v>0</v>
      </c>
      <c r="L366" s="19">
        <f t="shared" si="29"/>
        <v>3390000</v>
      </c>
      <c r="M366" s="19">
        <f t="shared" si="30"/>
        <v>0</v>
      </c>
    </row>
    <row r="367" spans="1:13" ht="17.100000000000001" customHeight="1" x14ac:dyDescent="0.25">
      <c r="A367" s="17" t="s">
        <v>20</v>
      </c>
      <c r="B367" s="17" t="s">
        <v>857</v>
      </c>
      <c r="C367" s="25" t="s">
        <v>858</v>
      </c>
      <c r="D367" s="17" t="s">
        <v>848</v>
      </c>
      <c r="E367" s="19">
        <v>2540000</v>
      </c>
      <c r="F367" s="20">
        <v>2540000</v>
      </c>
      <c r="G367" s="19">
        <f t="shared" si="28"/>
        <v>0</v>
      </c>
      <c r="H367" s="19">
        <v>0</v>
      </c>
      <c r="I367" s="19">
        <v>0</v>
      </c>
      <c r="J367" s="21" t="s">
        <v>7</v>
      </c>
      <c r="K367" s="22">
        <f t="shared" si="31"/>
        <v>0</v>
      </c>
      <c r="L367" s="19">
        <f t="shared" si="29"/>
        <v>2540000</v>
      </c>
      <c r="M367" s="19">
        <f t="shared" si="30"/>
        <v>0</v>
      </c>
    </row>
    <row r="368" spans="1:13" ht="17.100000000000001" customHeight="1" x14ac:dyDescent="0.25">
      <c r="A368" s="17" t="s">
        <v>20</v>
      </c>
      <c r="B368" s="17" t="s">
        <v>853</v>
      </c>
      <c r="C368" s="25" t="s">
        <v>854</v>
      </c>
      <c r="D368" s="17" t="s">
        <v>848</v>
      </c>
      <c r="E368" s="19">
        <v>2731640</v>
      </c>
      <c r="F368" s="20">
        <v>2731640</v>
      </c>
      <c r="G368" s="19">
        <f t="shared" si="28"/>
        <v>0</v>
      </c>
      <c r="H368" s="19">
        <v>0</v>
      </c>
      <c r="I368" s="19">
        <v>0</v>
      </c>
      <c r="J368" s="21" t="s">
        <v>7</v>
      </c>
      <c r="K368" s="22">
        <f t="shared" si="31"/>
        <v>0</v>
      </c>
      <c r="L368" s="19">
        <f t="shared" si="29"/>
        <v>2731640</v>
      </c>
      <c r="M368" s="19">
        <f t="shared" si="30"/>
        <v>0</v>
      </c>
    </row>
    <row r="369" spans="1:13" ht="17.100000000000001" customHeight="1" x14ac:dyDescent="0.25">
      <c r="A369" s="17" t="s">
        <v>20</v>
      </c>
      <c r="B369" s="17" t="s">
        <v>871</v>
      </c>
      <c r="C369" s="25" t="s">
        <v>872</v>
      </c>
      <c r="D369" s="17" t="s">
        <v>848</v>
      </c>
      <c r="E369" s="19">
        <v>2300000</v>
      </c>
      <c r="F369" s="20">
        <v>2300000</v>
      </c>
      <c r="G369" s="19">
        <f t="shared" si="28"/>
        <v>0</v>
      </c>
      <c r="H369" s="19">
        <v>0</v>
      </c>
      <c r="I369" s="19">
        <v>0</v>
      </c>
      <c r="J369" s="21" t="s">
        <v>7</v>
      </c>
      <c r="K369" s="22">
        <f t="shared" si="31"/>
        <v>0</v>
      </c>
      <c r="L369" s="19">
        <f t="shared" si="29"/>
        <v>2300000</v>
      </c>
      <c r="M369" s="19">
        <f t="shared" si="30"/>
        <v>0</v>
      </c>
    </row>
    <row r="370" spans="1:13" ht="17.100000000000001" customHeight="1" x14ac:dyDescent="0.25">
      <c r="A370" s="17" t="s">
        <v>20</v>
      </c>
      <c r="B370" s="17" t="s">
        <v>855</v>
      </c>
      <c r="C370" s="25" t="s">
        <v>856</v>
      </c>
      <c r="D370" s="17" t="s">
        <v>848</v>
      </c>
      <c r="E370" s="19">
        <v>2900000</v>
      </c>
      <c r="F370" s="20">
        <v>2900000</v>
      </c>
      <c r="G370" s="19">
        <f t="shared" si="28"/>
        <v>0</v>
      </c>
      <c r="H370" s="19">
        <v>0</v>
      </c>
      <c r="I370" s="19">
        <v>0</v>
      </c>
      <c r="J370" s="21" t="s">
        <v>7</v>
      </c>
      <c r="K370" s="22">
        <f t="shared" si="31"/>
        <v>0</v>
      </c>
      <c r="L370" s="19">
        <f t="shared" si="29"/>
        <v>2900000</v>
      </c>
      <c r="M370" s="19">
        <f t="shared" si="30"/>
        <v>0</v>
      </c>
    </row>
    <row r="371" spans="1:13" ht="17.100000000000001" customHeight="1" x14ac:dyDescent="0.25">
      <c r="A371" s="17" t="s">
        <v>20</v>
      </c>
      <c r="B371" s="17" t="s">
        <v>868</v>
      </c>
      <c r="C371" s="25" t="s">
        <v>856</v>
      </c>
      <c r="D371" s="17" t="s">
        <v>848</v>
      </c>
      <c r="E371" s="19">
        <v>2900000</v>
      </c>
      <c r="F371" s="20">
        <v>2900000</v>
      </c>
      <c r="G371" s="19">
        <f t="shared" si="28"/>
        <v>0</v>
      </c>
      <c r="H371" s="19">
        <v>0</v>
      </c>
      <c r="I371" s="19">
        <v>0</v>
      </c>
      <c r="J371" s="21" t="s">
        <v>7</v>
      </c>
      <c r="K371" s="22">
        <f t="shared" si="31"/>
        <v>0</v>
      </c>
      <c r="L371" s="19">
        <f t="shared" si="29"/>
        <v>2900000</v>
      </c>
      <c r="M371" s="19">
        <f t="shared" si="30"/>
        <v>0</v>
      </c>
    </row>
    <row r="372" spans="1:13" ht="17.100000000000001" customHeight="1" x14ac:dyDescent="0.25">
      <c r="A372" s="17" t="s">
        <v>20</v>
      </c>
      <c r="B372" s="17" t="s">
        <v>869</v>
      </c>
      <c r="C372" s="25" t="s">
        <v>870</v>
      </c>
      <c r="D372" s="17" t="s">
        <v>848</v>
      </c>
      <c r="E372" s="19">
        <v>3130000</v>
      </c>
      <c r="F372" s="20">
        <v>3130000</v>
      </c>
      <c r="G372" s="19">
        <f t="shared" si="28"/>
        <v>0</v>
      </c>
      <c r="H372" s="19">
        <v>0</v>
      </c>
      <c r="I372" s="19">
        <v>0</v>
      </c>
      <c r="J372" s="21" t="s">
        <v>7</v>
      </c>
      <c r="K372" s="22">
        <f t="shared" si="31"/>
        <v>0</v>
      </c>
      <c r="L372" s="19">
        <f t="shared" si="29"/>
        <v>3130000</v>
      </c>
      <c r="M372" s="19">
        <f t="shared" si="30"/>
        <v>0</v>
      </c>
    </row>
    <row r="373" spans="1:13" ht="17.100000000000001" customHeight="1" x14ac:dyDescent="0.25">
      <c r="A373" s="17" t="s">
        <v>20</v>
      </c>
      <c r="B373" s="17" t="s">
        <v>846</v>
      </c>
      <c r="C373" s="25" t="s">
        <v>847</v>
      </c>
      <c r="D373" s="17" t="s">
        <v>848</v>
      </c>
      <c r="E373" s="19">
        <v>352000</v>
      </c>
      <c r="F373" s="20">
        <v>352000</v>
      </c>
      <c r="G373" s="19">
        <f t="shared" si="28"/>
        <v>0</v>
      </c>
      <c r="H373" s="19">
        <v>0</v>
      </c>
      <c r="I373" s="19">
        <v>0</v>
      </c>
      <c r="J373" s="21" t="s">
        <v>7</v>
      </c>
      <c r="K373" s="22">
        <f t="shared" si="31"/>
        <v>0</v>
      </c>
      <c r="L373" s="19">
        <f t="shared" si="29"/>
        <v>352000</v>
      </c>
      <c r="M373" s="19">
        <f t="shared" si="30"/>
        <v>0</v>
      </c>
    </row>
    <row r="374" spans="1:13" ht="17.100000000000001" customHeight="1" x14ac:dyDescent="0.25">
      <c r="A374" s="17" t="s">
        <v>20</v>
      </c>
      <c r="B374" s="17" t="s">
        <v>861</v>
      </c>
      <c r="C374" s="25" t="s">
        <v>807</v>
      </c>
      <c r="D374" s="17" t="s">
        <v>848</v>
      </c>
      <c r="E374" s="19">
        <v>730000</v>
      </c>
      <c r="F374" s="20">
        <v>730000</v>
      </c>
      <c r="G374" s="19">
        <f t="shared" si="28"/>
        <v>0</v>
      </c>
      <c r="H374" s="19">
        <v>0</v>
      </c>
      <c r="I374" s="19">
        <v>0</v>
      </c>
      <c r="J374" s="21" t="s">
        <v>7</v>
      </c>
      <c r="K374" s="22">
        <f t="shared" si="31"/>
        <v>0</v>
      </c>
      <c r="L374" s="19">
        <f t="shared" si="29"/>
        <v>730000</v>
      </c>
      <c r="M374" s="19">
        <f t="shared" si="30"/>
        <v>0</v>
      </c>
    </row>
    <row r="375" spans="1:13" ht="17.100000000000001" customHeight="1" x14ac:dyDescent="0.25">
      <c r="A375" s="17" t="s">
        <v>20</v>
      </c>
      <c r="B375" s="17" t="s">
        <v>849</v>
      </c>
      <c r="C375" s="25" t="s">
        <v>850</v>
      </c>
      <c r="D375" s="17" t="s">
        <v>848</v>
      </c>
      <c r="E375" s="19">
        <v>407000</v>
      </c>
      <c r="F375" s="20">
        <v>407000</v>
      </c>
      <c r="G375" s="19">
        <f t="shared" si="28"/>
        <v>0</v>
      </c>
      <c r="H375" s="19">
        <v>0</v>
      </c>
      <c r="I375" s="19">
        <v>0</v>
      </c>
      <c r="J375" s="21" t="s">
        <v>7</v>
      </c>
      <c r="K375" s="22">
        <f t="shared" si="31"/>
        <v>0</v>
      </c>
      <c r="L375" s="19">
        <f t="shared" si="29"/>
        <v>407000</v>
      </c>
      <c r="M375" s="19">
        <f t="shared" si="30"/>
        <v>0</v>
      </c>
    </row>
    <row r="376" spans="1:13" ht="17.100000000000001" customHeight="1" x14ac:dyDescent="0.25">
      <c r="A376" s="17" t="s">
        <v>20</v>
      </c>
      <c r="B376" s="17" t="s">
        <v>851</v>
      </c>
      <c r="C376" s="25" t="s">
        <v>852</v>
      </c>
      <c r="D376" s="17" t="s">
        <v>848</v>
      </c>
      <c r="E376" s="19">
        <v>1540000</v>
      </c>
      <c r="F376" s="20">
        <v>1540000</v>
      </c>
      <c r="G376" s="19">
        <f t="shared" si="28"/>
        <v>0</v>
      </c>
      <c r="H376" s="19">
        <v>0</v>
      </c>
      <c r="I376" s="19">
        <v>0</v>
      </c>
      <c r="J376" s="21" t="s">
        <v>7</v>
      </c>
      <c r="K376" s="22">
        <f t="shared" si="31"/>
        <v>0</v>
      </c>
      <c r="L376" s="19">
        <f t="shared" si="29"/>
        <v>1540000</v>
      </c>
      <c r="M376" s="19">
        <f t="shared" si="30"/>
        <v>0</v>
      </c>
    </row>
    <row r="377" spans="1:13" ht="17.100000000000001" customHeight="1" x14ac:dyDescent="0.25">
      <c r="A377" s="17" t="s">
        <v>20</v>
      </c>
      <c r="B377" s="17" t="s">
        <v>866</v>
      </c>
      <c r="C377" s="25" t="s">
        <v>867</v>
      </c>
      <c r="D377" s="17" t="s">
        <v>848</v>
      </c>
      <c r="E377" s="19">
        <v>630000</v>
      </c>
      <c r="F377" s="20">
        <v>630000</v>
      </c>
      <c r="G377" s="19">
        <f t="shared" si="28"/>
        <v>0</v>
      </c>
      <c r="H377" s="19">
        <v>0</v>
      </c>
      <c r="I377" s="19">
        <v>0</v>
      </c>
      <c r="J377" s="21" t="s">
        <v>7</v>
      </c>
      <c r="K377" s="22">
        <f t="shared" si="31"/>
        <v>0</v>
      </c>
      <c r="L377" s="19">
        <f t="shared" si="29"/>
        <v>630000</v>
      </c>
      <c r="M377" s="19">
        <f t="shared" si="30"/>
        <v>0</v>
      </c>
    </row>
    <row r="378" spans="1:13" ht="17.100000000000001" customHeight="1" x14ac:dyDescent="0.25">
      <c r="A378" s="17" t="s">
        <v>20</v>
      </c>
      <c r="B378" s="17" t="s">
        <v>859</v>
      </c>
      <c r="C378" s="25" t="s">
        <v>860</v>
      </c>
      <c r="D378" s="17" t="s">
        <v>848</v>
      </c>
      <c r="E378" s="19">
        <v>490000</v>
      </c>
      <c r="F378" s="20">
        <v>490000</v>
      </c>
      <c r="G378" s="19">
        <f t="shared" si="28"/>
        <v>0</v>
      </c>
      <c r="H378" s="19">
        <v>0</v>
      </c>
      <c r="I378" s="19">
        <v>0</v>
      </c>
      <c r="J378" s="21" t="s">
        <v>7</v>
      </c>
      <c r="K378" s="22">
        <f t="shared" si="31"/>
        <v>0</v>
      </c>
      <c r="L378" s="19">
        <f t="shared" si="29"/>
        <v>490000</v>
      </c>
      <c r="M378" s="19">
        <f t="shared" si="30"/>
        <v>0</v>
      </c>
    </row>
    <row r="379" spans="1:13" ht="17.100000000000001" customHeight="1" x14ac:dyDescent="0.25">
      <c r="A379" s="17" t="s">
        <v>20</v>
      </c>
      <c r="B379" s="17" t="s">
        <v>862</v>
      </c>
      <c r="C379" s="25" t="s">
        <v>863</v>
      </c>
      <c r="D379" s="17" t="s">
        <v>848</v>
      </c>
      <c r="E379" s="19">
        <v>1250000</v>
      </c>
      <c r="F379" s="20">
        <v>1250000</v>
      </c>
      <c r="G379" s="19">
        <f t="shared" si="28"/>
        <v>0</v>
      </c>
      <c r="H379" s="19">
        <v>0</v>
      </c>
      <c r="I379" s="19">
        <v>0</v>
      </c>
      <c r="J379" s="21" t="s">
        <v>7</v>
      </c>
      <c r="K379" s="22">
        <f t="shared" si="31"/>
        <v>0</v>
      </c>
      <c r="L379" s="19">
        <f t="shared" si="29"/>
        <v>1250000</v>
      </c>
      <c r="M379" s="19">
        <f t="shared" si="30"/>
        <v>0</v>
      </c>
    </row>
    <row r="380" spans="1:13" ht="17.100000000000001" customHeight="1" x14ac:dyDescent="0.25">
      <c r="A380" s="17" t="s">
        <v>20</v>
      </c>
      <c r="B380" s="17" t="s">
        <v>879</v>
      </c>
      <c r="C380" s="25" t="s">
        <v>880</v>
      </c>
      <c r="D380" s="17" t="s">
        <v>881</v>
      </c>
      <c r="E380" s="19">
        <v>108000</v>
      </c>
      <c r="F380" s="20">
        <v>108000</v>
      </c>
      <c r="G380" s="19">
        <f t="shared" si="28"/>
        <v>0</v>
      </c>
      <c r="H380" s="19">
        <v>0</v>
      </c>
      <c r="I380" s="19">
        <v>0</v>
      </c>
      <c r="J380" s="21" t="s">
        <v>7</v>
      </c>
      <c r="K380" s="22">
        <f t="shared" si="31"/>
        <v>0</v>
      </c>
      <c r="L380" s="19">
        <f t="shared" si="29"/>
        <v>108000</v>
      </c>
      <c r="M380" s="19">
        <f t="shared" si="30"/>
        <v>0</v>
      </c>
    </row>
    <row r="381" spans="1:13" ht="17.100000000000001" customHeight="1" x14ac:dyDescent="0.25">
      <c r="A381" s="17" t="s">
        <v>20</v>
      </c>
      <c r="B381" s="17" t="s">
        <v>882</v>
      </c>
      <c r="C381" s="25" t="s">
        <v>883</v>
      </c>
      <c r="D381" s="17" t="s">
        <v>884</v>
      </c>
      <c r="E381" s="19">
        <v>374000</v>
      </c>
      <c r="F381" s="20">
        <v>374000</v>
      </c>
      <c r="G381" s="19">
        <f t="shared" si="28"/>
        <v>0</v>
      </c>
      <c r="H381" s="19">
        <v>0</v>
      </c>
      <c r="I381" s="19">
        <v>0</v>
      </c>
      <c r="J381" s="21" t="s">
        <v>7</v>
      </c>
      <c r="K381" s="22">
        <f t="shared" si="31"/>
        <v>0</v>
      </c>
      <c r="L381" s="19">
        <f t="shared" si="29"/>
        <v>374000</v>
      </c>
      <c r="M381" s="19">
        <f t="shared" si="30"/>
        <v>0</v>
      </c>
    </row>
    <row r="382" spans="1:13" ht="17.100000000000001" customHeight="1" x14ac:dyDescent="0.25">
      <c r="A382" s="17" t="s">
        <v>20</v>
      </c>
      <c r="B382" s="17" t="s">
        <v>885</v>
      </c>
      <c r="C382" s="25" t="s">
        <v>886</v>
      </c>
      <c r="D382" s="17" t="s">
        <v>887</v>
      </c>
      <c r="E382" s="19">
        <v>968950</v>
      </c>
      <c r="F382" s="20">
        <v>968950</v>
      </c>
      <c r="G382" s="19">
        <f t="shared" si="28"/>
        <v>0</v>
      </c>
      <c r="H382" s="19">
        <v>0</v>
      </c>
      <c r="I382" s="19">
        <v>0</v>
      </c>
      <c r="J382" s="21" t="s">
        <v>7</v>
      </c>
      <c r="K382" s="22">
        <f t="shared" si="31"/>
        <v>0</v>
      </c>
      <c r="L382" s="19">
        <f t="shared" si="29"/>
        <v>968950</v>
      </c>
      <c r="M382" s="19">
        <f t="shared" si="30"/>
        <v>0</v>
      </c>
    </row>
    <row r="383" spans="1:13" ht="17.100000000000001" customHeight="1" x14ac:dyDescent="0.25">
      <c r="A383" s="17" t="s">
        <v>20</v>
      </c>
      <c r="B383" s="17" t="s">
        <v>888</v>
      </c>
      <c r="C383" s="25" t="s">
        <v>889</v>
      </c>
      <c r="D383" s="17" t="s">
        <v>890</v>
      </c>
      <c r="E383" s="19">
        <v>5299800</v>
      </c>
      <c r="F383" s="20">
        <v>5299800</v>
      </c>
      <c r="G383" s="19">
        <f t="shared" si="28"/>
        <v>0</v>
      </c>
      <c r="H383" s="19">
        <v>0</v>
      </c>
      <c r="I383" s="19">
        <v>0</v>
      </c>
      <c r="J383" s="21" t="s">
        <v>7</v>
      </c>
      <c r="K383" s="22">
        <f t="shared" si="31"/>
        <v>0</v>
      </c>
      <c r="L383" s="19">
        <f t="shared" si="29"/>
        <v>5299800</v>
      </c>
      <c r="M383" s="19">
        <f t="shared" si="30"/>
        <v>0</v>
      </c>
    </row>
    <row r="384" spans="1:13" ht="17.100000000000001" customHeight="1" x14ac:dyDescent="0.25">
      <c r="A384" s="17" t="s">
        <v>20</v>
      </c>
      <c r="B384" s="17" t="s">
        <v>891</v>
      </c>
      <c r="C384" s="25" t="s">
        <v>892</v>
      </c>
      <c r="D384" s="17" t="s">
        <v>893</v>
      </c>
      <c r="E384" s="19">
        <v>3272500</v>
      </c>
      <c r="F384" s="20">
        <v>3272500</v>
      </c>
      <c r="G384" s="19">
        <f t="shared" si="28"/>
        <v>0</v>
      </c>
      <c r="H384" s="19">
        <v>0</v>
      </c>
      <c r="I384" s="19">
        <v>0</v>
      </c>
      <c r="J384" s="21" t="s">
        <v>7</v>
      </c>
      <c r="K384" s="22">
        <f t="shared" si="31"/>
        <v>0</v>
      </c>
      <c r="L384" s="19">
        <f t="shared" si="29"/>
        <v>3272500</v>
      </c>
      <c r="M384" s="19">
        <f t="shared" si="30"/>
        <v>0</v>
      </c>
    </row>
    <row r="385" spans="1:13" ht="17.100000000000001" customHeight="1" x14ac:dyDescent="0.25">
      <c r="A385" s="17" t="s">
        <v>20</v>
      </c>
      <c r="B385" s="17" t="s">
        <v>894</v>
      </c>
      <c r="C385" s="25" t="s">
        <v>726</v>
      </c>
      <c r="D385" s="17" t="s">
        <v>895</v>
      </c>
      <c r="E385" s="19">
        <v>636000</v>
      </c>
      <c r="F385" s="20">
        <v>636000</v>
      </c>
      <c r="G385" s="19">
        <f t="shared" si="28"/>
        <v>0</v>
      </c>
      <c r="H385" s="19">
        <v>0</v>
      </c>
      <c r="I385" s="19">
        <v>0</v>
      </c>
      <c r="J385" s="21" t="s">
        <v>7</v>
      </c>
      <c r="K385" s="22">
        <f t="shared" si="31"/>
        <v>0</v>
      </c>
      <c r="L385" s="19">
        <f t="shared" si="29"/>
        <v>636000</v>
      </c>
      <c r="M385" s="19">
        <f t="shared" si="30"/>
        <v>0</v>
      </c>
    </row>
    <row r="386" spans="1:13" ht="17.100000000000001" customHeight="1" x14ac:dyDescent="0.25">
      <c r="A386" s="17" t="s">
        <v>20</v>
      </c>
      <c r="B386" s="17" t="s">
        <v>896</v>
      </c>
      <c r="C386" s="25" t="s">
        <v>897</v>
      </c>
      <c r="D386" s="17" t="s">
        <v>898</v>
      </c>
      <c r="E386" s="19">
        <v>740000</v>
      </c>
      <c r="F386" s="20">
        <v>740000</v>
      </c>
      <c r="G386" s="19">
        <f t="shared" si="28"/>
        <v>0</v>
      </c>
      <c r="H386" s="19">
        <v>0</v>
      </c>
      <c r="I386" s="19">
        <v>0</v>
      </c>
      <c r="J386" s="21" t="s">
        <v>7</v>
      </c>
      <c r="K386" s="22">
        <f t="shared" si="31"/>
        <v>0</v>
      </c>
      <c r="L386" s="19">
        <f t="shared" si="29"/>
        <v>740000</v>
      </c>
      <c r="M386" s="19">
        <f t="shared" si="30"/>
        <v>0</v>
      </c>
    </row>
    <row r="387" spans="1:13" ht="17.100000000000001" customHeight="1" x14ac:dyDescent="0.25">
      <c r="A387" s="17" t="s">
        <v>20</v>
      </c>
      <c r="B387" s="17" t="s">
        <v>899</v>
      </c>
      <c r="C387" s="25" t="s">
        <v>897</v>
      </c>
      <c r="D387" s="17" t="s">
        <v>898</v>
      </c>
      <c r="E387" s="19">
        <v>740000</v>
      </c>
      <c r="F387" s="20">
        <v>740000</v>
      </c>
      <c r="G387" s="19">
        <f t="shared" si="28"/>
        <v>0</v>
      </c>
      <c r="H387" s="19">
        <v>0</v>
      </c>
      <c r="I387" s="19">
        <v>0</v>
      </c>
      <c r="J387" s="21" t="s">
        <v>7</v>
      </c>
      <c r="K387" s="22">
        <f t="shared" si="31"/>
        <v>0</v>
      </c>
      <c r="L387" s="19">
        <f t="shared" si="29"/>
        <v>740000</v>
      </c>
      <c r="M387" s="19">
        <f t="shared" si="30"/>
        <v>0</v>
      </c>
    </row>
    <row r="388" spans="1:13" ht="17.100000000000001" customHeight="1" x14ac:dyDescent="0.25">
      <c r="A388" s="17" t="s">
        <v>20</v>
      </c>
      <c r="B388" s="17" t="s">
        <v>900</v>
      </c>
      <c r="C388" s="25" t="s">
        <v>897</v>
      </c>
      <c r="D388" s="17" t="s">
        <v>898</v>
      </c>
      <c r="E388" s="19">
        <v>740000</v>
      </c>
      <c r="F388" s="20">
        <v>740000</v>
      </c>
      <c r="G388" s="19">
        <f t="shared" si="28"/>
        <v>0</v>
      </c>
      <c r="H388" s="19">
        <v>0</v>
      </c>
      <c r="I388" s="19">
        <v>0</v>
      </c>
      <c r="J388" s="21" t="s">
        <v>7</v>
      </c>
      <c r="K388" s="22">
        <f t="shared" si="31"/>
        <v>0</v>
      </c>
      <c r="L388" s="19">
        <f t="shared" si="29"/>
        <v>740000</v>
      </c>
      <c r="M388" s="19">
        <f t="shared" si="30"/>
        <v>0</v>
      </c>
    </row>
    <row r="389" spans="1:13" ht="17.100000000000001" customHeight="1" x14ac:dyDescent="0.25">
      <c r="A389" s="17" t="s">
        <v>20</v>
      </c>
      <c r="B389" s="17" t="s">
        <v>907</v>
      </c>
      <c r="C389" s="25" t="s">
        <v>897</v>
      </c>
      <c r="D389" s="17" t="s">
        <v>898</v>
      </c>
      <c r="E389" s="19">
        <v>740000</v>
      </c>
      <c r="F389" s="20">
        <v>740000</v>
      </c>
      <c r="G389" s="19">
        <f t="shared" si="28"/>
        <v>0</v>
      </c>
      <c r="H389" s="19">
        <v>0</v>
      </c>
      <c r="I389" s="19">
        <v>0</v>
      </c>
      <c r="J389" s="21" t="s">
        <v>7</v>
      </c>
      <c r="K389" s="22">
        <f t="shared" si="31"/>
        <v>0</v>
      </c>
      <c r="L389" s="19">
        <f t="shared" si="29"/>
        <v>740000</v>
      </c>
      <c r="M389" s="19">
        <f t="shared" si="30"/>
        <v>0</v>
      </c>
    </row>
    <row r="390" spans="1:13" ht="17.100000000000001" customHeight="1" x14ac:dyDescent="0.25">
      <c r="A390" s="17" t="s">
        <v>20</v>
      </c>
      <c r="B390" s="17" t="s">
        <v>908</v>
      </c>
      <c r="C390" s="25" t="s">
        <v>897</v>
      </c>
      <c r="D390" s="17" t="s">
        <v>898</v>
      </c>
      <c r="E390" s="19">
        <v>740000</v>
      </c>
      <c r="F390" s="20">
        <v>740000</v>
      </c>
      <c r="G390" s="19">
        <f t="shared" si="28"/>
        <v>0</v>
      </c>
      <c r="H390" s="19">
        <v>0</v>
      </c>
      <c r="I390" s="19">
        <v>0</v>
      </c>
      <c r="J390" s="21" t="s">
        <v>7</v>
      </c>
      <c r="K390" s="22">
        <f t="shared" si="31"/>
        <v>0</v>
      </c>
      <c r="L390" s="19">
        <f t="shared" si="29"/>
        <v>740000</v>
      </c>
      <c r="M390" s="19">
        <f t="shared" si="30"/>
        <v>0</v>
      </c>
    </row>
    <row r="391" spans="1:13" ht="17.100000000000001" customHeight="1" x14ac:dyDescent="0.25">
      <c r="A391" s="17" t="s">
        <v>20</v>
      </c>
      <c r="B391" s="17" t="s">
        <v>909</v>
      </c>
      <c r="C391" s="25" t="s">
        <v>897</v>
      </c>
      <c r="D391" s="17" t="s">
        <v>898</v>
      </c>
      <c r="E391" s="19">
        <v>740000</v>
      </c>
      <c r="F391" s="20">
        <v>740000</v>
      </c>
      <c r="G391" s="19">
        <f t="shared" si="28"/>
        <v>0</v>
      </c>
      <c r="H391" s="19">
        <v>0</v>
      </c>
      <c r="I391" s="19">
        <v>0</v>
      </c>
      <c r="J391" s="21" t="s">
        <v>7</v>
      </c>
      <c r="K391" s="22">
        <f t="shared" si="31"/>
        <v>0</v>
      </c>
      <c r="L391" s="19">
        <f t="shared" si="29"/>
        <v>740000</v>
      </c>
      <c r="M391" s="19">
        <f t="shared" si="30"/>
        <v>0</v>
      </c>
    </row>
    <row r="392" spans="1:13" ht="17.100000000000001" customHeight="1" x14ac:dyDescent="0.25">
      <c r="A392" s="17" t="s">
        <v>20</v>
      </c>
      <c r="B392" s="17" t="s">
        <v>910</v>
      </c>
      <c r="C392" s="25" t="s">
        <v>897</v>
      </c>
      <c r="D392" s="17" t="s">
        <v>898</v>
      </c>
      <c r="E392" s="19">
        <v>740000</v>
      </c>
      <c r="F392" s="20">
        <v>740000</v>
      </c>
      <c r="G392" s="19">
        <f t="shared" si="28"/>
        <v>0</v>
      </c>
      <c r="H392" s="19">
        <v>0</v>
      </c>
      <c r="I392" s="19">
        <v>0</v>
      </c>
      <c r="J392" s="21" t="s">
        <v>7</v>
      </c>
      <c r="K392" s="22">
        <f t="shared" si="31"/>
        <v>0</v>
      </c>
      <c r="L392" s="19">
        <f t="shared" si="29"/>
        <v>740000</v>
      </c>
      <c r="M392" s="19">
        <f t="shared" si="30"/>
        <v>0</v>
      </c>
    </row>
    <row r="393" spans="1:13" ht="17.100000000000001" customHeight="1" x14ac:dyDescent="0.25">
      <c r="A393" s="17" t="s">
        <v>20</v>
      </c>
      <c r="B393" s="17" t="s">
        <v>905</v>
      </c>
      <c r="C393" s="25" t="s">
        <v>906</v>
      </c>
      <c r="D393" s="17" t="s">
        <v>898</v>
      </c>
      <c r="E393" s="19">
        <v>14300000</v>
      </c>
      <c r="F393" s="20">
        <v>14300000</v>
      </c>
      <c r="G393" s="19">
        <f t="shared" si="28"/>
        <v>0</v>
      </c>
      <c r="H393" s="19">
        <v>0</v>
      </c>
      <c r="I393" s="19">
        <v>0</v>
      </c>
      <c r="J393" s="21" t="s">
        <v>7</v>
      </c>
      <c r="K393" s="22">
        <f t="shared" si="31"/>
        <v>0</v>
      </c>
      <c r="L393" s="19">
        <f t="shared" si="29"/>
        <v>14300000</v>
      </c>
      <c r="M393" s="19">
        <f t="shared" si="30"/>
        <v>0</v>
      </c>
    </row>
    <row r="394" spans="1:13" ht="17.100000000000001" customHeight="1" x14ac:dyDescent="0.25">
      <c r="A394" s="17" t="s">
        <v>20</v>
      </c>
      <c r="B394" s="17" t="s">
        <v>903</v>
      </c>
      <c r="C394" s="25" t="s">
        <v>904</v>
      </c>
      <c r="D394" s="17" t="s">
        <v>898</v>
      </c>
      <c r="E394" s="19">
        <v>9350000</v>
      </c>
      <c r="F394" s="20">
        <v>9350000</v>
      </c>
      <c r="G394" s="19">
        <f t="shared" si="28"/>
        <v>0</v>
      </c>
      <c r="H394" s="19">
        <v>0</v>
      </c>
      <c r="I394" s="19">
        <v>0</v>
      </c>
      <c r="J394" s="21" t="s">
        <v>7</v>
      </c>
      <c r="K394" s="22">
        <f t="shared" si="31"/>
        <v>0</v>
      </c>
      <c r="L394" s="19">
        <f t="shared" si="29"/>
        <v>9350000</v>
      </c>
      <c r="M394" s="19">
        <f t="shared" si="30"/>
        <v>0</v>
      </c>
    </row>
    <row r="395" spans="1:13" ht="17.100000000000001" customHeight="1" x14ac:dyDescent="0.25">
      <c r="A395" s="17" t="s">
        <v>20</v>
      </c>
      <c r="B395" s="17" t="s">
        <v>901</v>
      </c>
      <c r="C395" s="25" t="s">
        <v>902</v>
      </c>
      <c r="D395" s="17" t="s">
        <v>898</v>
      </c>
      <c r="E395" s="19">
        <v>289370</v>
      </c>
      <c r="F395" s="20">
        <v>289370</v>
      </c>
      <c r="G395" s="19">
        <f t="shared" ref="G395:G458" si="32">E395-F395</f>
        <v>0</v>
      </c>
      <c r="H395" s="19">
        <v>0</v>
      </c>
      <c r="I395" s="19">
        <v>0</v>
      </c>
      <c r="J395" s="21" t="s">
        <v>7</v>
      </c>
      <c r="K395" s="22">
        <f t="shared" si="31"/>
        <v>0</v>
      </c>
      <c r="L395" s="19">
        <f t="shared" ref="L395:L458" si="33">F395+K395</f>
        <v>289370</v>
      </c>
      <c r="M395" s="19">
        <f t="shared" ref="M395:M458" si="34">E395-L395</f>
        <v>0</v>
      </c>
    </row>
    <row r="396" spans="1:13" ht="17.100000000000001" customHeight="1" x14ac:dyDescent="0.25">
      <c r="A396" s="17" t="s">
        <v>20</v>
      </c>
      <c r="B396" s="17" t="s">
        <v>913</v>
      </c>
      <c r="C396" s="25" t="s">
        <v>914</v>
      </c>
      <c r="D396" s="17" t="s">
        <v>915</v>
      </c>
      <c r="E396" s="19">
        <v>14660000</v>
      </c>
      <c r="F396" s="20">
        <v>14660000</v>
      </c>
      <c r="G396" s="19">
        <f t="shared" si="32"/>
        <v>0</v>
      </c>
      <c r="H396" s="19">
        <v>0</v>
      </c>
      <c r="I396" s="19">
        <v>0</v>
      </c>
      <c r="J396" s="21" t="s">
        <v>7</v>
      </c>
      <c r="K396" s="22">
        <f t="shared" si="31"/>
        <v>0</v>
      </c>
      <c r="L396" s="19">
        <f t="shared" si="33"/>
        <v>14660000</v>
      </c>
      <c r="M396" s="19">
        <f t="shared" si="34"/>
        <v>0</v>
      </c>
    </row>
    <row r="397" spans="1:13" ht="17.100000000000001" customHeight="1" x14ac:dyDescent="0.25">
      <c r="A397" s="17" t="s">
        <v>20</v>
      </c>
      <c r="B397" s="17" t="s">
        <v>916</v>
      </c>
      <c r="C397" s="25" t="s">
        <v>917</v>
      </c>
      <c r="D397" s="17" t="s">
        <v>918</v>
      </c>
      <c r="E397" s="19">
        <v>17930000</v>
      </c>
      <c r="F397" s="20">
        <v>17930000</v>
      </c>
      <c r="G397" s="19">
        <f t="shared" si="32"/>
        <v>0</v>
      </c>
      <c r="H397" s="19">
        <v>0</v>
      </c>
      <c r="I397" s="19">
        <v>0</v>
      </c>
      <c r="J397" s="21" t="s">
        <v>7</v>
      </c>
      <c r="K397" s="22">
        <f t="shared" si="31"/>
        <v>0</v>
      </c>
      <c r="L397" s="19">
        <f t="shared" si="33"/>
        <v>17930000</v>
      </c>
      <c r="M397" s="19">
        <f t="shared" si="34"/>
        <v>0</v>
      </c>
    </row>
    <row r="398" spans="1:13" ht="17.100000000000001" customHeight="1" x14ac:dyDescent="0.25">
      <c r="A398" s="17" t="s">
        <v>20</v>
      </c>
      <c r="B398" s="17" t="s">
        <v>924</v>
      </c>
      <c r="C398" s="25" t="s">
        <v>925</v>
      </c>
      <c r="D398" s="17" t="s">
        <v>926</v>
      </c>
      <c r="E398" s="19">
        <v>2640000</v>
      </c>
      <c r="F398" s="20">
        <v>2640000</v>
      </c>
      <c r="G398" s="19">
        <f t="shared" si="32"/>
        <v>0</v>
      </c>
      <c r="H398" s="19">
        <v>0</v>
      </c>
      <c r="I398" s="19">
        <v>0</v>
      </c>
      <c r="J398" s="21" t="s">
        <v>7</v>
      </c>
      <c r="K398" s="22">
        <f t="shared" si="31"/>
        <v>0</v>
      </c>
      <c r="L398" s="19">
        <f t="shared" si="33"/>
        <v>2640000</v>
      </c>
      <c r="M398" s="19">
        <f t="shared" si="34"/>
        <v>0</v>
      </c>
    </row>
    <row r="399" spans="1:13" ht="17.100000000000001" customHeight="1" x14ac:dyDescent="0.25">
      <c r="A399" s="17" t="s">
        <v>20</v>
      </c>
      <c r="B399" s="17" t="s">
        <v>929</v>
      </c>
      <c r="C399" s="25" t="s">
        <v>930</v>
      </c>
      <c r="D399" s="17" t="s">
        <v>931</v>
      </c>
      <c r="E399" s="19">
        <v>359700</v>
      </c>
      <c r="F399" s="20">
        <v>359700</v>
      </c>
      <c r="G399" s="19">
        <f t="shared" si="32"/>
        <v>0</v>
      </c>
      <c r="H399" s="19">
        <v>0</v>
      </c>
      <c r="I399" s="19">
        <v>0</v>
      </c>
      <c r="J399" s="21" t="s">
        <v>7</v>
      </c>
      <c r="K399" s="22">
        <f t="shared" si="31"/>
        <v>0</v>
      </c>
      <c r="L399" s="19">
        <f t="shared" si="33"/>
        <v>359700</v>
      </c>
      <c r="M399" s="19">
        <f t="shared" si="34"/>
        <v>0</v>
      </c>
    </row>
    <row r="400" spans="1:13" ht="17.100000000000001" customHeight="1" x14ac:dyDescent="0.25">
      <c r="A400" s="17" t="s">
        <v>20</v>
      </c>
      <c r="B400" s="30" t="s">
        <v>932</v>
      </c>
      <c r="C400" s="25" t="s">
        <v>933</v>
      </c>
      <c r="D400" s="31">
        <v>40920</v>
      </c>
      <c r="E400" s="19">
        <v>1005400</v>
      </c>
      <c r="F400" s="20">
        <v>955258</v>
      </c>
      <c r="G400" s="19">
        <f t="shared" si="32"/>
        <v>50142</v>
      </c>
      <c r="H400" s="19">
        <v>0</v>
      </c>
      <c r="I400" s="19">
        <v>0</v>
      </c>
      <c r="J400" s="21" t="s">
        <v>7</v>
      </c>
      <c r="K400" s="22">
        <f>G400</f>
        <v>50142</v>
      </c>
      <c r="L400" s="19">
        <f t="shared" si="33"/>
        <v>1005400</v>
      </c>
      <c r="M400" s="19">
        <f t="shared" si="34"/>
        <v>0</v>
      </c>
    </row>
    <row r="401" spans="1:13" ht="17.100000000000001" customHeight="1" x14ac:dyDescent="0.25">
      <c r="A401" s="17" t="s">
        <v>20</v>
      </c>
      <c r="B401" s="30" t="s">
        <v>934</v>
      </c>
      <c r="C401" s="25" t="s">
        <v>935</v>
      </c>
      <c r="D401" s="31">
        <v>40926</v>
      </c>
      <c r="E401" s="19">
        <v>321720</v>
      </c>
      <c r="F401" s="20">
        <v>305675</v>
      </c>
      <c r="G401" s="19">
        <f t="shared" si="32"/>
        <v>16045</v>
      </c>
      <c r="H401" s="19">
        <v>0</v>
      </c>
      <c r="I401" s="19">
        <v>0</v>
      </c>
      <c r="J401" s="21" t="s">
        <v>7</v>
      </c>
      <c r="K401" s="22">
        <f t="shared" ref="K401:K431" si="35">G401</f>
        <v>16045</v>
      </c>
      <c r="L401" s="19">
        <f t="shared" si="33"/>
        <v>321720</v>
      </c>
      <c r="M401" s="19">
        <f t="shared" si="34"/>
        <v>0</v>
      </c>
    </row>
    <row r="402" spans="1:13" ht="17.100000000000001" customHeight="1" x14ac:dyDescent="0.25">
      <c r="A402" s="17" t="s">
        <v>20</v>
      </c>
      <c r="B402" s="30" t="s">
        <v>937</v>
      </c>
      <c r="C402" s="25" t="s">
        <v>938</v>
      </c>
      <c r="D402" s="31">
        <v>40948</v>
      </c>
      <c r="E402" s="19">
        <v>3500000</v>
      </c>
      <c r="F402" s="20">
        <v>3313496</v>
      </c>
      <c r="G402" s="19">
        <f t="shared" si="32"/>
        <v>186504</v>
      </c>
      <c r="H402" s="19">
        <v>0</v>
      </c>
      <c r="I402" s="19">
        <v>0</v>
      </c>
      <c r="J402" s="21" t="s">
        <v>7</v>
      </c>
      <c r="K402" s="22">
        <f t="shared" si="35"/>
        <v>186504</v>
      </c>
      <c r="L402" s="19">
        <f t="shared" si="33"/>
        <v>3500000</v>
      </c>
      <c r="M402" s="19">
        <f t="shared" si="34"/>
        <v>0</v>
      </c>
    </row>
    <row r="403" spans="1:13" ht="17.100000000000001" customHeight="1" x14ac:dyDescent="0.25">
      <c r="A403" s="17" t="s">
        <v>20</v>
      </c>
      <c r="B403" s="30" t="s">
        <v>943</v>
      </c>
      <c r="C403" s="25" t="s">
        <v>944</v>
      </c>
      <c r="D403" s="31">
        <v>40949</v>
      </c>
      <c r="E403" s="19">
        <v>1790000</v>
      </c>
      <c r="F403" s="20">
        <v>1694617</v>
      </c>
      <c r="G403" s="19">
        <f t="shared" si="32"/>
        <v>95383</v>
      </c>
      <c r="H403" s="19">
        <v>0</v>
      </c>
      <c r="I403" s="19">
        <v>0</v>
      </c>
      <c r="J403" s="21" t="s">
        <v>7</v>
      </c>
      <c r="K403" s="22">
        <f t="shared" si="35"/>
        <v>95383</v>
      </c>
      <c r="L403" s="19">
        <f t="shared" si="33"/>
        <v>1790000</v>
      </c>
      <c r="M403" s="19">
        <f t="shared" si="34"/>
        <v>0</v>
      </c>
    </row>
    <row r="404" spans="1:13" ht="17.100000000000001" customHeight="1" x14ac:dyDescent="0.25">
      <c r="A404" s="17" t="s">
        <v>20</v>
      </c>
      <c r="B404" s="30" t="s">
        <v>939</v>
      </c>
      <c r="C404" s="25" t="s">
        <v>512</v>
      </c>
      <c r="D404" s="31">
        <v>40949</v>
      </c>
      <c r="E404" s="19">
        <v>5355000</v>
      </c>
      <c r="F404" s="20">
        <v>5069650</v>
      </c>
      <c r="G404" s="19">
        <f t="shared" si="32"/>
        <v>285350</v>
      </c>
      <c r="H404" s="19">
        <v>0</v>
      </c>
      <c r="I404" s="19">
        <v>0</v>
      </c>
      <c r="J404" s="21" t="s">
        <v>7</v>
      </c>
      <c r="K404" s="22">
        <f t="shared" si="35"/>
        <v>285350</v>
      </c>
      <c r="L404" s="19">
        <f t="shared" si="33"/>
        <v>5355000</v>
      </c>
      <c r="M404" s="19">
        <f t="shared" si="34"/>
        <v>0</v>
      </c>
    </row>
    <row r="405" spans="1:13" ht="17.100000000000001" customHeight="1" x14ac:dyDescent="0.25">
      <c r="A405" s="17" t="s">
        <v>20</v>
      </c>
      <c r="B405" s="30" t="s">
        <v>942</v>
      </c>
      <c r="C405" s="25" t="s">
        <v>512</v>
      </c>
      <c r="D405" s="31">
        <v>40949</v>
      </c>
      <c r="E405" s="19">
        <v>1530000</v>
      </c>
      <c r="F405" s="20">
        <v>1448471</v>
      </c>
      <c r="G405" s="19">
        <f t="shared" si="32"/>
        <v>81529</v>
      </c>
      <c r="H405" s="19">
        <v>0</v>
      </c>
      <c r="I405" s="19">
        <v>0</v>
      </c>
      <c r="J405" s="21" t="s">
        <v>7</v>
      </c>
      <c r="K405" s="22">
        <f t="shared" si="35"/>
        <v>81529</v>
      </c>
      <c r="L405" s="19">
        <f t="shared" si="33"/>
        <v>1530000</v>
      </c>
      <c r="M405" s="19">
        <f t="shared" si="34"/>
        <v>0</v>
      </c>
    </row>
    <row r="406" spans="1:13" ht="17.100000000000001" customHeight="1" x14ac:dyDescent="0.25">
      <c r="A406" s="17" t="s">
        <v>20</v>
      </c>
      <c r="B406" s="30" t="s">
        <v>945</v>
      </c>
      <c r="C406" s="25" t="s">
        <v>512</v>
      </c>
      <c r="D406" s="31">
        <v>40949</v>
      </c>
      <c r="E406" s="19">
        <v>3060000</v>
      </c>
      <c r="F406" s="20">
        <v>2896943</v>
      </c>
      <c r="G406" s="19">
        <f t="shared" si="32"/>
        <v>163057</v>
      </c>
      <c r="H406" s="19">
        <v>0</v>
      </c>
      <c r="I406" s="19">
        <v>0</v>
      </c>
      <c r="J406" s="21" t="s">
        <v>7</v>
      </c>
      <c r="K406" s="22">
        <f t="shared" si="35"/>
        <v>163057</v>
      </c>
      <c r="L406" s="19">
        <f t="shared" si="33"/>
        <v>3060000</v>
      </c>
      <c r="M406" s="19">
        <f t="shared" si="34"/>
        <v>0</v>
      </c>
    </row>
    <row r="407" spans="1:13" ht="17.100000000000001" customHeight="1" x14ac:dyDescent="0.25">
      <c r="A407" s="17" t="s">
        <v>20</v>
      </c>
      <c r="B407" s="30" t="s">
        <v>946</v>
      </c>
      <c r="C407" s="25" t="s">
        <v>512</v>
      </c>
      <c r="D407" s="31">
        <v>40949</v>
      </c>
      <c r="E407" s="19">
        <v>765000</v>
      </c>
      <c r="F407" s="20">
        <v>724236</v>
      </c>
      <c r="G407" s="19">
        <f t="shared" si="32"/>
        <v>40764</v>
      </c>
      <c r="H407" s="19">
        <v>0</v>
      </c>
      <c r="I407" s="19">
        <v>0</v>
      </c>
      <c r="J407" s="21" t="s">
        <v>7</v>
      </c>
      <c r="K407" s="22">
        <f t="shared" si="35"/>
        <v>40764</v>
      </c>
      <c r="L407" s="19">
        <f t="shared" si="33"/>
        <v>765000</v>
      </c>
      <c r="M407" s="19">
        <f t="shared" si="34"/>
        <v>0</v>
      </c>
    </row>
    <row r="408" spans="1:13" ht="17.100000000000001" customHeight="1" x14ac:dyDescent="0.25">
      <c r="A408" s="17" t="s">
        <v>20</v>
      </c>
      <c r="B408" s="30" t="s">
        <v>947</v>
      </c>
      <c r="C408" s="25" t="s">
        <v>512</v>
      </c>
      <c r="D408" s="31">
        <v>40949</v>
      </c>
      <c r="E408" s="19">
        <v>2295000</v>
      </c>
      <c r="F408" s="20">
        <v>2172707</v>
      </c>
      <c r="G408" s="19">
        <f t="shared" si="32"/>
        <v>122293</v>
      </c>
      <c r="H408" s="19">
        <v>0</v>
      </c>
      <c r="I408" s="19">
        <v>0</v>
      </c>
      <c r="J408" s="21" t="s">
        <v>7</v>
      </c>
      <c r="K408" s="22">
        <f t="shared" si="35"/>
        <v>122293</v>
      </c>
      <c r="L408" s="19">
        <f t="shared" si="33"/>
        <v>2295000</v>
      </c>
      <c r="M408" s="19">
        <f t="shared" si="34"/>
        <v>0</v>
      </c>
    </row>
    <row r="409" spans="1:13" ht="17.100000000000001" customHeight="1" x14ac:dyDescent="0.25">
      <c r="A409" s="17" t="s">
        <v>20</v>
      </c>
      <c r="B409" s="30" t="s">
        <v>948</v>
      </c>
      <c r="C409" s="25" t="s">
        <v>512</v>
      </c>
      <c r="D409" s="31">
        <v>40949</v>
      </c>
      <c r="E409" s="19">
        <v>2295000</v>
      </c>
      <c r="F409" s="20">
        <v>2172707</v>
      </c>
      <c r="G409" s="19">
        <f t="shared" si="32"/>
        <v>122293</v>
      </c>
      <c r="H409" s="19">
        <v>0</v>
      </c>
      <c r="I409" s="19">
        <v>0</v>
      </c>
      <c r="J409" s="21" t="s">
        <v>7</v>
      </c>
      <c r="K409" s="22">
        <f t="shared" si="35"/>
        <v>122293</v>
      </c>
      <c r="L409" s="19">
        <f t="shared" si="33"/>
        <v>2295000</v>
      </c>
      <c r="M409" s="19">
        <f t="shared" si="34"/>
        <v>0</v>
      </c>
    </row>
    <row r="410" spans="1:13" ht="17.100000000000001" customHeight="1" x14ac:dyDescent="0.25">
      <c r="A410" s="17" t="s">
        <v>20</v>
      </c>
      <c r="B410" s="30" t="s">
        <v>940</v>
      </c>
      <c r="C410" s="25" t="s">
        <v>665</v>
      </c>
      <c r="D410" s="31">
        <v>40949</v>
      </c>
      <c r="E410" s="19">
        <v>380000</v>
      </c>
      <c r="F410" s="20">
        <v>359751</v>
      </c>
      <c r="G410" s="19">
        <f t="shared" si="32"/>
        <v>20249</v>
      </c>
      <c r="H410" s="19">
        <v>0</v>
      </c>
      <c r="I410" s="19">
        <v>0</v>
      </c>
      <c r="J410" s="21" t="s">
        <v>7</v>
      </c>
      <c r="K410" s="22">
        <f t="shared" si="35"/>
        <v>20249</v>
      </c>
      <c r="L410" s="19">
        <f t="shared" si="33"/>
        <v>380000</v>
      </c>
      <c r="M410" s="19">
        <f t="shared" si="34"/>
        <v>0</v>
      </c>
    </row>
    <row r="411" spans="1:13" ht="17.100000000000001" customHeight="1" x14ac:dyDescent="0.25">
      <c r="A411" s="17" t="s">
        <v>20</v>
      </c>
      <c r="B411" s="30" t="s">
        <v>941</v>
      </c>
      <c r="C411" s="25" t="s">
        <v>665</v>
      </c>
      <c r="D411" s="31">
        <v>40949</v>
      </c>
      <c r="E411" s="19">
        <v>240000</v>
      </c>
      <c r="F411" s="20">
        <v>227211</v>
      </c>
      <c r="G411" s="19">
        <f t="shared" si="32"/>
        <v>12789</v>
      </c>
      <c r="H411" s="19">
        <v>0</v>
      </c>
      <c r="I411" s="19">
        <v>0</v>
      </c>
      <c r="J411" s="21" t="s">
        <v>7</v>
      </c>
      <c r="K411" s="22">
        <f t="shared" si="35"/>
        <v>12789</v>
      </c>
      <c r="L411" s="19">
        <f t="shared" si="33"/>
        <v>240000</v>
      </c>
      <c r="M411" s="19">
        <f t="shared" si="34"/>
        <v>0</v>
      </c>
    </row>
    <row r="412" spans="1:13" ht="17.100000000000001" customHeight="1" x14ac:dyDescent="0.25">
      <c r="A412" s="17" t="s">
        <v>20</v>
      </c>
      <c r="B412" s="30" t="s">
        <v>950</v>
      </c>
      <c r="C412" s="25" t="s">
        <v>951</v>
      </c>
      <c r="D412" s="31">
        <v>40955</v>
      </c>
      <c r="E412" s="19">
        <v>1404540</v>
      </c>
      <c r="F412" s="20">
        <v>1329696</v>
      </c>
      <c r="G412" s="19">
        <f t="shared" si="32"/>
        <v>74844</v>
      </c>
      <c r="H412" s="19">
        <v>0</v>
      </c>
      <c r="I412" s="19">
        <v>0</v>
      </c>
      <c r="J412" s="21" t="s">
        <v>7</v>
      </c>
      <c r="K412" s="22">
        <f t="shared" si="35"/>
        <v>74844</v>
      </c>
      <c r="L412" s="19">
        <f t="shared" si="33"/>
        <v>1404540</v>
      </c>
      <c r="M412" s="19">
        <f t="shared" si="34"/>
        <v>0</v>
      </c>
    </row>
    <row r="413" spans="1:13" ht="17.100000000000001" customHeight="1" x14ac:dyDescent="0.25">
      <c r="A413" s="17" t="s">
        <v>20</v>
      </c>
      <c r="B413" s="30" t="s">
        <v>949</v>
      </c>
      <c r="C413" s="25" t="s">
        <v>559</v>
      </c>
      <c r="D413" s="31">
        <v>40955</v>
      </c>
      <c r="E413" s="19">
        <v>331920</v>
      </c>
      <c r="F413" s="20">
        <v>314233</v>
      </c>
      <c r="G413" s="19">
        <f t="shared" si="32"/>
        <v>17687</v>
      </c>
      <c r="H413" s="19">
        <v>0</v>
      </c>
      <c r="I413" s="19">
        <v>0</v>
      </c>
      <c r="J413" s="21" t="s">
        <v>7</v>
      </c>
      <c r="K413" s="22">
        <f t="shared" si="35"/>
        <v>17687</v>
      </c>
      <c r="L413" s="19">
        <f t="shared" si="33"/>
        <v>331920</v>
      </c>
      <c r="M413" s="19">
        <f t="shared" si="34"/>
        <v>0</v>
      </c>
    </row>
    <row r="414" spans="1:13" ht="17.100000000000001" customHeight="1" x14ac:dyDescent="0.25">
      <c r="A414" s="17" t="s">
        <v>20</v>
      </c>
      <c r="B414" s="30" t="s">
        <v>952</v>
      </c>
      <c r="C414" s="25" t="s">
        <v>512</v>
      </c>
      <c r="D414" s="31">
        <v>40961</v>
      </c>
      <c r="E414" s="19">
        <v>950000</v>
      </c>
      <c r="F414" s="20">
        <v>899378</v>
      </c>
      <c r="G414" s="19">
        <f t="shared" si="32"/>
        <v>50622</v>
      </c>
      <c r="H414" s="19">
        <v>0</v>
      </c>
      <c r="I414" s="19">
        <v>0</v>
      </c>
      <c r="J414" s="21" t="s">
        <v>7</v>
      </c>
      <c r="K414" s="22">
        <f t="shared" si="35"/>
        <v>50622</v>
      </c>
      <c r="L414" s="19">
        <f t="shared" si="33"/>
        <v>950000</v>
      </c>
      <c r="M414" s="19">
        <f t="shared" si="34"/>
        <v>0</v>
      </c>
    </row>
    <row r="415" spans="1:13" ht="17.100000000000001" customHeight="1" x14ac:dyDescent="0.25">
      <c r="A415" s="17" t="s">
        <v>20</v>
      </c>
      <c r="B415" s="30" t="s">
        <v>953</v>
      </c>
      <c r="C415" s="25" t="s">
        <v>954</v>
      </c>
      <c r="D415" s="31">
        <v>40963</v>
      </c>
      <c r="E415" s="19">
        <v>1320000</v>
      </c>
      <c r="F415" s="20">
        <v>1249662</v>
      </c>
      <c r="G415" s="19">
        <f t="shared" si="32"/>
        <v>70338</v>
      </c>
      <c r="H415" s="19">
        <v>0</v>
      </c>
      <c r="I415" s="19">
        <v>0</v>
      </c>
      <c r="J415" s="21" t="s">
        <v>7</v>
      </c>
      <c r="K415" s="22">
        <f t="shared" si="35"/>
        <v>70338</v>
      </c>
      <c r="L415" s="19">
        <f t="shared" si="33"/>
        <v>1320000</v>
      </c>
      <c r="M415" s="19">
        <f t="shared" si="34"/>
        <v>0</v>
      </c>
    </row>
    <row r="416" spans="1:13" ht="17.100000000000001" customHeight="1" x14ac:dyDescent="0.25">
      <c r="A416" s="17" t="s">
        <v>20</v>
      </c>
      <c r="B416" s="30" t="s">
        <v>955</v>
      </c>
      <c r="C416" s="25" t="s">
        <v>938</v>
      </c>
      <c r="D416" s="31">
        <v>40976</v>
      </c>
      <c r="E416" s="19">
        <v>1500000</v>
      </c>
      <c r="F416" s="20">
        <v>1414948</v>
      </c>
      <c r="G416" s="19">
        <f t="shared" si="32"/>
        <v>85052</v>
      </c>
      <c r="H416" s="19">
        <v>0</v>
      </c>
      <c r="I416" s="19">
        <v>0</v>
      </c>
      <c r="J416" s="21" t="s">
        <v>7</v>
      </c>
      <c r="K416" s="22">
        <f t="shared" si="35"/>
        <v>85052</v>
      </c>
      <c r="L416" s="19">
        <f t="shared" si="33"/>
        <v>1500000</v>
      </c>
      <c r="M416" s="19">
        <f t="shared" si="34"/>
        <v>0</v>
      </c>
    </row>
    <row r="417" spans="1:13" ht="17.100000000000001" customHeight="1" x14ac:dyDescent="0.25">
      <c r="A417" s="17" t="s">
        <v>20</v>
      </c>
      <c r="B417" s="30" t="s">
        <v>956</v>
      </c>
      <c r="C417" s="25" t="s">
        <v>957</v>
      </c>
      <c r="D417" s="31">
        <v>40982</v>
      </c>
      <c r="E417" s="19">
        <v>1150000</v>
      </c>
      <c r="F417" s="20">
        <v>1084794</v>
      </c>
      <c r="G417" s="19">
        <f t="shared" si="32"/>
        <v>65206</v>
      </c>
      <c r="H417" s="19">
        <v>0</v>
      </c>
      <c r="I417" s="19">
        <v>0</v>
      </c>
      <c r="J417" s="21" t="s">
        <v>7</v>
      </c>
      <c r="K417" s="22">
        <f t="shared" si="35"/>
        <v>65206</v>
      </c>
      <c r="L417" s="19">
        <f t="shared" si="33"/>
        <v>1150000</v>
      </c>
      <c r="M417" s="19">
        <f t="shared" si="34"/>
        <v>0</v>
      </c>
    </row>
    <row r="418" spans="1:13" ht="17.100000000000001" customHeight="1" x14ac:dyDescent="0.25">
      <c r="A418" s="17" t="s">
        <v>20</v>
      </c>
      <c r="B418" s="30" t="s">
        <v>958</v>
      </c>
      <c r="C418" s="25" t="s">
        <v>959</v>
      </c>
      <c r="D418" s="31">
        <v>40982</v>
      </c>
      <c r="E418" s="19">
        <v>2835000</v>
      </c>
      <c r="F418" s="20">
        <v>2674253</v>
      </c>
      <c r="G418" s="19">
        <f t="shared" si="32"/>
        <v>160747</v>
      </c>
      <c r="H418" s="19">
        <v>0</v>
      </c>
      <c r="I418" s="19">
        <v>0</v>
      </c>
      <c r="J418" s="21" t="s">
        <v>7</v>
      </c>
      <c r="K418" s="22">
        <f t="shared" si="35"/>
        <v>160747</v>
      </c>
      <c r="L418" s="19">
        <f t="shared" si="33"/>
        <v>2835000</v>
      </c>
      <c r="M418" s="19">
        <f t="shared" si="34"/>
        <v>0</v>
      </c>
    </row>
    <row r="419" spans="1:13" ht="17.100000000000001" customHeight="1" x14ac:dyDescent="0.25">
      <c r="A419" s="17" t="s">
        <v>20</v>
      </c>
      <c r="B419" s="30" t="s">
        <v>960</v>
      </c>
      <c r="C419" s="25" t="s">
        <v>726</v>
      </c>
      <c r="D419" s="31">
        <v>40996</v>
      </c>
      <c r="E419" s="19">
        <v>550000</v>
      </c>
      <c r="F419" s="20">
        <v>518815</v>
      </c>
      <c r="G419" s="19">
        <f t="shared" si="32"/>
        <v>31185</v>
      </c>
      <c r="H419" s="19">
        <v>0</v>
      </c>
      <c r="I419" s="19">
        <v>0</v>
      </c>
      <c r="J419" s="21" t="s">
        <v>7</v>
      </c>
      <c r="K419" s="22">
        <f t="shared" si="35"/>
        <v>31185</v>
      </c>
      <c r="L419" s="19">
        <f t="shared" si="33"/>
        <v>550000</v>
      </c>
      <c r="M419" s="19">
        <f t="shared" si="34"/>
        <v>0</v>
      </c>
    </row>
    <row r="420" spans="1:13" ht="17.100000000000001" customHeight="1" x14ac:dyDescent="0.25">
      <c r="A420" s="17" t="s">
        <v>20</v>
      </c>
      <c r="B420" s="30" t="s">
        <v>961</v>
      </c>
      <c r="C420" s="25" t="s">
        <v>660</v>
      </c>
      <c r="D420" s="31">
        <v>41002</v>
      </c>
      <c r="E420" s="19">
        <v>800000</v>
      </c>
      <c r="F420" s="20">
        <v>751908</v>
      </c>
      <c r="G420" s="19">
        <f t="shared" si="32"/>
        <v>48092</v>
      </c>
      <c r="H420" s="19">
        <v>0</v>
      </c>
      <c r="I420" s="19">
        <v>0</v>
      </c>
      <c r="J420" s="21" t="s">
        <v>7</v>
      </c>
      <c r="K420" s="22">
        <f t="shared" si="35"/>
        <v>48092</v>
      </c>
      <c r="L420" s="19">
        <f t="shared" si="33"/>
        <v>800000</v>
      </c>
      <c r="M420" s="19">
        <f t="shared" si="34"/>
        <v>0</v>
      </c>
    </row>
    <row r="421" spans="1:13" ht="17.100000000000001" customHeight="1" x14ac:dyDescent="0.25">
      <c r="A421" s="17" t="s">
        <v>20</v>
      </c>
      <c r="B421" s="30" t="s">
        <v>966</v>
      </c>
      <c r="C421" s="25" t="s">
        <v>967</v>
      </c>
      <c r="D421" s="31">
        <v>41002</v>
      </c>
      <c r="E421" s="19">
        <v>8991200</v>
      </c>
      <c r="F421" s="20">
        <v>8450694</v>
      </c>
      <c r="G421" s="19">
        <f t="shared" si="32"/>
        <v>540506</v>
      </c>
      <c r="H421" s="19">
        <v>0</v>
      </c>
      <c r="I421" s="19">
        <v>0</v>
      </c>
      <c r="J421" s="21" t="s">
        <v>7</v>
      </c>
      <c r="K421" s="22">
        <f t="shared" si="35"/>
        <v>540506</v>
      </c>
      <c r="L421" s="19">
        <f t="shared" si="33"/>
        <v>8991200</v>
      </c>
      <c r="M421" s="19">
        <f t="shared" si="34"/>
        <v>0</v>
      </c>
    </row>
    <row r="422" spans="1:13" ht="17.100000000000001" customHeight="1" x14ac:dyDescent="0.25">
      <c r="A422" s="17" t="s">
        <v>20</v>
      </c>
      <c r="B422" s="30" t="s">
        <v>964</v>
      </c>
      <c r="C422" s="25" t="s">
        <v>965</v>
      </c>
      <c r="D422" s="31">
        <v>41002</v>
      </c>
      <c r="E422" s="19">
        <v>700000</v>
      </c>
      <c r="F422" s="20">
        <v>657920</v>
      </c>
      <c r="G422" s="19">
        <f t="shared" si="32"/>
        <v>42080</v>
      </c>
      <c r="H422" s="19">
        <v>0</v>
      </c>
      <c r="I422" s="19">
        <v>0</v>
      </c>
      <c r="J422" s="21" t="s">
        <v>7</v>
      </c>
      <c r="K422" s="22">
        <f t="shared" si="35"/>
        <v>42080</v>
      </c>
      <c r="L422" s="19">
        <f t="shared" si="33"/>
        <v>700000</v>
      </c>
      <c r="M422" s="19">
        <f t="shared" si="34"/>
        <v>0</v>
      </c>
    </row>
    <row r="423" spans="1:13" ht="17.100000000000001" customHeight="1" x14ac:dyDescent="0.25">
      <c r="A423" s="17" t="s">
        <v>20</v>
      </c>
      <c r="B423" s="30" t="s">
        <v>963</v>
      </c>
      <c r="C423" s="25" t="s">
        <v>517</v>
      </c>
      <c r="D423" s="31">
        <v>41002</v>
      </c>
      <c r="E423" s="19">
        <v>1750000</v>
      </c>
      <c r="F423" s="20">
        <v>1644798</v>
      </c>
      <c r="G423" s="19">
        <f t="shared" si="32"/>
        <v>105202</v>
      </c>
      <c r="H423" s="19">
        <v>0</v>
      </c>
      <c r="I423" s="19">
        <v>0</v>
      </c>
      <c r="J423" s="21" t="s">
        <v>7</v>
      </c>
      <c r="K423" s="22">
        <f t="shared" si="35"/>
        <v>105202</v>
      </c>
      <c r="L423" s="19">
        <f t="shared" si="33"/>
        <v>1750000</v>
      </c>
      <c r="M423" s="19">
        <f t="shared" si="34"/>
        <v>0</v>
      </c>
    </row>
    <row r="424" spans="1:13" ht="17.100000000000001" customHeight="1" x14ac:dyDescent="0.25">
      <c r="A424" s="17" t="s">
        <v>20</v>
      </c>
      <c r="B424" s="30" t="s">
        <v>962</v>
      </c>
      <c r="C424" s="25" t="s">
        <v>448</v>
      </c>
      <c r="D424" s="31">
        <v>41002</v>
      </c>
      <c r="E424" s="19">
        <v>38211840</v>
      </c>
      <c r="F424" s="20">
        <v>35914733</v>
      </c>
      <c r="G424" s="19">
        <f t="shared" si="32"/>
        <v>2297107</v>
      </c>
      <c r="H424" s="19">
        <v>0</v>
      </c>
      <c r="I424" s="19">
        <v>0</v>
      </c>
      <c r="J424" s="21" t="s">
        <v>7</v>
      </c>
      <c r="K424" s="22">
        <f t="shared" si="35"/>
        <v>2297107</v>
      </c>
      <c r="L424" s="19">
        <f t="shared" si="33"/>
        <v>38211840</v>
      </c>
      <c r="M424" s="19">
        <f t="shared" si="34"/>
        <v>0</v>
      </c>
    </row>
    <row r="425" spans="1:13" ht="17.100000000000001" customHeight="1" x14ac:dyDescent="0.25">
      <c r="A425" s="17" t="s">
        <v>20</v>
      </c>
      <c r="B425" s="30" t="s">
        <v>968</v>
      </c>
      <c r="C425" s="25" t="s">
        <v>448</v>
      </c>
      <c r="D425" s="31">
        <v>41002</v>
      </c>
      <c r="E425" s="19">
        <v>11941200</v>
      </c>
      <c r="F425" s="20">
        <v>11223354</v>
      </c>
      <c r="G425" s="19">
        <f t="shared" si="32"/>
        <v>717846</v>
      </c>
      <c r="H425" s="19">
        <v>0</v>
      </c>
      <c r="I425" s="19">
        <v>0</v>
      </c>
      <c r="J425" s="21" t="s">
        <v>7</v>
      </c>
      <c r="K425" s="22">
        <f t="shared" si="35"/>
        <v>717846</v>
      </c>
      <c r="L425" s="19">
        <f t="shared" si="33"/>
        <v>11941200</v>
      </c>
      <c r="M425" s="19">
        <f t="shared" si="34"/>
        <v>0</v>
      </c>
    </row>
    <row r="426" spans="1:13" ht="17.100000000000001" customHeight="1" x14ac:dyDescent="0.25">
      <c r="A426" s="17" t="s">
        <v>20</v>
      </c>
      <c r="B426" s="30" t="s">
        <v>969</v>
      </c>
      <c r="C426" s="25" t="s">
        <v>448</v>
      </c>
      <c r="D426" s="31">
        <v>41002</v>
      </c>
      <c r="E426" s="19">
        <v>2388240</v>
      </c>
      <c r="F426" s="20">
        <v>2244671</v>
      </c>
      <c r="G426" s="19">
        <f t="shared" si="32"/>
        <v>143569</v>
      </c>
      <c r="H426" s="19">
        <v>0</v>
      </c>
      <c r="I426" s="19">
        <v>0</v>
      </c>
      <c r="J426" s="21" t="s">
        <v>7</v>
      </c>
      <c r="K426" s="22">
        <f t="shared" si="35"/>
        <v>143569</v>
      </c>
      <c r="L426" s="19">
        <f t="shared" si="33"/>
        <v>2388240</v>
      </c>
      <c r="M426" s="19">
        <f t="shared" si="34"/>
        <v>0</v>
      </c>
    </row>
    <row r="427" spans="1:13" ht="17.100000000000001" customHeight="1" x14ac:dyDescent="0.25">
      <c r="A427" s="17" t="s">
        <v>20</v>
      </c>
      <c r="B427" s="30" t="s">
        <v>970</v>
      </c>
      <c r="C427" s="25" t="s">
        <v>971</v>
      </c>
      <c r="D427" s="31">
        <v>41008</v>
      </c>
      <c r="E427" s="19">
        <v>4300000</v>
      </c>
      <c r="F427" s="20">
        <v>4041505</v>
      </c>
      <c r="G427" s="19">
        <f t="shared" si="32"/>
        <v>258495</v>
      </c>
      <c r="H427" s="19">
        <v>0</v>
      </c>
      <c r="I427" s="19">
        <v>0</v>
      </c>
      <c r="J427" s="21" t="s">
        <v>7</v>
      </c>
      <c r="K427" s="22">
        <f t="shared" si="35"/>
        <v>258495</v>
      </c>
      <c r="L427" s="19">
        <f t="shared" si="33"/>
        <v>4300000</v>
      </c>
      <c r="M427" s="19">
        <f t="shared" si="34"/>
        <v>0</v>
      </c>
    </row>
    <row r="428" spans="1:13" ht="17.100000000000001" customHeight="1" x14ac:dyDescent="0.25">
      <c r="A428" s="17" t="s">
        <v>20</v>
      </c>
      <c r="B428" s="30" t="s">
        <v>972</v>
      </c>
      <c r="C428" s="25" t="s">
        <v>917</v>
      </c>
      <c r="D428" s="31">
        <v>41011</v>
      </c>
      <c r="E428" s="19">
        <v>16711100</v>
      </c>
      <c r="F428" s="20">
        <v>15706511</v>
      </c>
      <c r="G428" s="19">
        <f t="shared" si="32"/>
        <v>1004589</v>
      </c>
      <c r="H428" s="19">
        <v>0</v>
      </c>
      <c r="I428" s="19">
        <v>0</v>
      </c>
      <c r="J428" s="21" t="s">
        <v>7</v>
      </c>
      <c r="K428" s="22">
        <f t="shared" si="35"/>
        <v>1004589</v>
      </c>
      <c r="L428" s="19">
        <f t="shared" si="33"/>
        <v>16711100</v>
      </c>
      <c r="M428" s="19">
        <f t="shared" si="34"/>
        <v>0</v>
      </c>
    </row>
    <row r="429" spans="1:13" ht="17.100000000000001" customHeight="1" x14ac:dyDescent="0.25">
      <c r="A429" s="17" t="s">
        <v>20</v>
      </c>
      <c r="B429" s="30" t="s">
        <v>973</v>
      </c>
      <c r="C429" s="25" t="s">
        <v>917</v>
      </c>
      <c r="D429" s="31">
        <v>41011</v>
      </c>
      <c r="E429" s="19">
        <v>16711100</v>
      </c>
      <c r="F429" s="20">
        <v>15706511</v>
      </c>
      <c r="G429" s="19">
        <f t="shared" si="32"/>
        <v>1004589</v>
      </c>
      <c r="H429" s="19">
        <v>0</v>
      </c>
      <c r="I429" s="19">
        <v>0</v>
      </c>
      <c r="J429" s="21" t="s">
        <v>7</v>
      </c>
      <c r="K429" s="22">
        <f t="shared" si="35"/>
        <v>1004589</v>
      </c>
      <c r="L429" s="19">
        <f t="shared" si="33"/>
        <v>16711100</v>
      </c>
      <c r="M429" s="19">
        <f t="shared" si="34"/>
        <v>0</v>
      </c>
    </row>
    <row r="430" spans="1:13" ht="17.100000000000001" customHeight="1" x14ac:dyDescent="0.25">
      <c r="A430" s="17" t="s">
        <v>20</v>
      </c>
      <c r="B430" s="30" t="s">
        <v>974</v>
      </c>
      <c r="C430" s="25" t="s">
        <v>975</v>
      </c>
      <c r="D430" s="31">
        <v>41012</v>
      </c>
      <c r="E430" s="19">
        <v>3762000</v>
      </c>
      <c r="F430" s="20">
        <v>3535847</v>
      </c>
      <c r="G430" s="19">
        <f t="shared" si="32"/>
        <v>226153</v>
      </c>
      <c r="H430" s="19">
        <v>0</v>
      </c>
      <c r="I430" s="19">
        <v>0</v>
      </c>
      <c r="J430" s="21" t="s">
        <v>7</v>
      </c>
      <c r="K430" s="22">
        <f t="shared" si="35"/>
        <v>226153</v>
      </c>
      <c r="L430" s="19">
        <f t="shared" si="33"/>
        <v>3762000</v>
      </c>
      <c r="M430" s="19">
        <f t="shared" si="34"/>
        <v>0</v>
      </c>
    </row>
    <row r="431" spans="1:13" ht="17.100000000000001" customHeight="1" x14ac:dyDescent="0.25">
      <c r="A431" s="17" t="s">
        <v>20</v>
      </c>
      <c r="B431" s="30" t="s">
        <v>976</v>
      </c>
      <c r="C431" s="25" t="s">
        <v>977</v>
      </c>
      <c r="D431" s="31">
        <v>41040</v>
      </c>
      <c r="E431" s="19">
        <v>3347300</v>
      </c>
      <c r="F431" s="20">
        <v>3134649</v>
      </c>
      <c r="G431" s="19">
        <f t="shared" si="32"/>
        <v>212651</v>
      </c>
      <c r="H431" s="19">
        <v>0</v>
      </c>
      <c r="I431" s="19">
        <v>0</v>
      </c>
      <c r="J431" s="21" t="s">
        <v>7</v>
      </c>
      <c r="K431" s="22">
        <f t="shared" si="35"/>
        <v>212651</v>
      </c>
      <c r="L431" s="19">
        <f t="shared" si="33"/>
        <v>3347300</v>
      </c>
      <c r="M431" s="19">
        <f t="shared" si="34"/>
        <v>0</v>
      </c>
    </row>
    <row r="432" spans="1:13" ht="17.100000000000001" customHeight="1" x14ac:dyDescent="0.25">
      <c r="A432" s="17" t="s">
        <v>20</v>
      </c>
      <c r="B432" s="30"/>
      <c r="C432" s="25" t="s">
        <v>995</v>
      </c>
      <c r="D432" s="31">
        <v>41320</v>
      </c>
      <c r="E432" s="19">
        <v>970000</v>
      </c>
      <c r="F432" s="20">
        <v>881883</v>
      </c>
      <c r="G432" s="19">
        <f t="shared" si="32"/>
        <v>88117</v>
      </c>
      <c r="H432" s="19">
        <v>0</v>
      </c>
      <c r="I432" s="19">
        <v>0</v>
      </c>
      <c r="J432" s="21" t="s">
        <v>7</v>
      </c>
      <c r="K432" s="22">
        <f t="shared" ref="K432:K463" si="36">ROUND((G432)*0.451,0)</f>
        <v>39741</v>
      </c>
      <c r="L432" s="19">
        <f t="shared" si="33"/>
        <v>921624</v>
      </c>
      <c r="M432" s="19">
        <f t="shared" si="34"/>
        <v>48376</v>
      </c>
    </row>
    <row r="433" spans="1:13" ht="17.100000000000001" customHeight="1" x14ac:dyDescent="0.25">
      <c r="A433" s="17" t="s">
        <v>20</v>
      </c>
      <c r="B433" s="30"/>
      <c r="C433" s="25" t="s">
        <v>996</v>
      </c>
      <c r="D433" s="31">
        <v>41325</v>
      </c>
      <c r="E433" s="19">
        <v>1300000</v>
      </c>
      <c r="F433" s="20">
        <v>1181905</v>
      </c>
      <c r="G433" s="19">
        <f t="shared" si="32"/>
        <v>118095</v>
      </c>
      <c r="H433" s="19">
        <v>0</v>
      </c>
      <c r="I433" s="19">
        <v>0</v>
      </c>
      <c r="J433" s="21" t="s">
        <v>7</v>
      </c>
      <c r="K433" s="22">
        <f t="shared" si="36"/>
        <v>53261</v>
      </c>
      <c r="L433" s="19">
        <f t="shared" si="33"/>
        <v>1235166</v>
      </c>
      <c r="M433" s="19">
        <f t="shared" si="34"/>
        <v>64834</v>
      </c>
    </row>
    <row r="434" spans="1:13" ht="17.100000000000001" customHeight="1" x14ac:dyDescent="0.25">
      <c r="A434" s="17" t="s">
        <v>20</v>
      </c>
      <c r="B434" s="30"/>
      <c r="C434" s="25" t="s">
        <v>980</v>
      </c>
      <c r="D434" s="31">
        <v>41333</v>
      </c>
      <c r="E434" s="19">
        <v>4534350</v>
      </c>
      <c r="F434" s="20">
        <v>4122438</v>
      </c>
      <c r="G434" s="19">
        <f t="shared" si="32"/>
        <v>411912</v>
      </c>
      <c r="H434" s="19">
        <v>0</v>
      </c>
      <c r="I434" s="19">
        <v>0</v>
      </c>
      <c r="J434" s="21" t="s">
        <v>7</v>
      </c>
      <c r="K434" s="22">
        <f t="shared" si="36"/>
        <v>185772</v>
      </c>
      <c r="L434" s="19">
        <f t="shared" si="33"/>
        <v>4308210</v>
      </c>
      <c r="M434" s="19">
        <f t="shared" si="34"/>
        <v>226140</v>
      </c>
    </row>
    <row r="435" spans="1:13" ht="17.100000000000001" customHeight="1" x14ac:dyDescent="0.25">
      <c r="A435" s="17" t="s">
        <v>20</v>
      </c>
      <c r="B435" s="30"/>
      <c r="C435" s="25" t="s">
        <v>981</v>
      </c>
      <c r="D435" s="31">
        <v>41347</v>
      </c>
      <c r="E435" s="19">
        <v>2310000</v>
      </c>
      <c r="F435" s="20">
        <v>2100154</v>
      </c>
      <c r="G435" s="19">
        <f t="shared" si="32"/>
        <v>209846</v>
      </c>
      <c r="H435" s="19">
        <v>0</v>
      </c>
      <c r="I435" s="19">
        <v>0</v>
      </c>
      <c r="J435" s="21" t="s">
        <v>7</v>
      </c>
      <c r="K435" s="22">
        <f t="shared" si="36"/>
        <v>94641</v>
      </c>
      <c r="L435" s="19">
        <f t="shared" si="33"/>
        <v>2194795</v>
      </c>
      <c r="M435" s="19">
        <f t="shared" si="34"/>
        <v>115205</v>
      </c>
    </row>
    <row r="436" spans="1:13" ht="17.100000000000001" customHeight="1" x14ac:dyDescent="0.25">
      <c r="A436" s="17" t="s">
        <v>20</v>
      </c>
      <c r="B436" s="30"/>
      <c r="C436" s="25" t="s">
        <v>982</v>
      </c>
      <c r="D436" s="31">
        <v>41355</v>
      </c>
      <c r="E436" s="19">
        <v>797000</v>
      </c>
      <c r="F436" s="20">
        <v>724598</v>
      </c>
      <c r="G436" s="19">
        <f t="shared" si="32"/>
        <v>72402</v>
      </c>
      <c r="H436" s="19">
        <v>0</v>
      </c>
      <c r="I436" s="19">
        <v>0</v>
      </c>
      <c r="J436" s="21" t="s">
        <v>7</v>
      </c>
      <c r="K436" s="22">
        <f t="shared" si="36"/>
        <v>32653</v>
      </c>
      <c r="L436" s="19">
        <f t="shared" si="33"/>
        <v>757251</v>
      </c>
      <c r="M436" s="19">
        <f t="shared" si="34"/>
        <v>39749</v>
      </c>
    </row>
    <row r="437" spans="1:13" ht="17.100000000000001" customHeight="1" x14ac:dyDescent="0.25">
      <c r="A437" s="17" t="s">
        <v>20</v>
      </c>
      <c r="B437" s="30"/>
      <c r="C437" s="25" t="s">
        <v>997</v>
      </c>
      <c r="D437" s="31">
        <v>41368</v>
      </c>
      <c r="E437" s="19">
        <v>1130000</v>
      </c>
      <c r="F437" s="20">
        <v>1027348</v>
      </c>
      <c r="G437" s="19">
        <f t="shared" si="32"/>
        <v>102652</v>
      </c>
      <c r="H437" s="19">
        <v>0</v>
      </c>
      <c r="I437" s="19">
        <v>0</v>
      </c>
      <c r="J437" s="21" t="s">
        <v>7</v>
      </c>
      <c r="K437" s="22">
        <f t="shared" si="36"/>
        <v>46296</v>
      </c>
      <c r="L437" s="19">
        <f t="shared" si="33"/>
        <v>1073644</v>
      </c>
      <c r="M437" s="19">
        <f t="shared" si="34"/>
        <v>56356</v>
      </c>
    </row>
    <row r="438" spans="1:13" ht="17.100000000000001" customHeight="1" x14ac:dyDescent="0.25">
      <c r="A438" s="17" t="s">
        <v>20</v>
      </c>
      <c r="B438" s="30"/>
      <c r="C438" s="25" t="s">
        <v>983</v>
      </c>
      <c r="D438" s="31">
        <v>41372</v>
      </c>
      <c r="E438" s="19">
        <v>650000</v>
      </c>
      <c r="F438" s="20">
        <v>590952</v>
      </c>
      <c r="G438" s="19">
        <f t="shared" si="32"/>
        <v>59048</v>
      </c>
      <c r="H438" s="19">
        <v>0</v>
      </c>
      <c r="I438" s="19">
        <v>0</v>
      </c>
      <c r="J438" s="21" t="s">
        <v>7</v>
      </c>
      <c r="K438" s="22">
        <f t="shared" si="36"/>
        <v>26631</v>
      </c>
      <c r="L438" s="19">
        <f t="shared" si="33"/>
        <v>617583</v>
      </c>
      <c r="M438" s="19">
        <f t="shared" si="34"/>
        <v>32417</v>
      </c>
    </row>
    <row r="439" spans="1:13" ht="17.100000000000001" customHeight="1" x14ac:dyDescent="0.25">
      <c r="A439" s="17" t="s">
        <v>20</v>
      </c>
      <c r="B439" s="30"/>
      <c r="C439" s="25" t="s">
        <v>984</v>
      </c>
      <c r="D439" s="31">
        <v>41373</v>
      </c>
      <c r="E439" s="19">
        <v>1830400</v>
      </c>
      <c r="F439" s="20">
        <v>1664122</v>
      </c>
      <c r="G439" s="19">
        <f t="shared" si="32"/>
        <v>166278</v>
      </c>
      <c r="H439" s="19">
        <v>0</v>
      </c>
      <c r="I439" s="19">
        <v>0</v>
      </c>
      <c r="J439" s="21" t="s">
        <v>7</v>
      </c>
      <c r="K439" s="22">
        <f t="shared" si="36"/>
        <v>74991</v>
      </c>
      <c r="L439" s="19">
        <f t="shared" si="33"/>
        <v>1739113</v>
      </c>
      <c r="M439" s="19">
        <f t="shared" si="34"/>
        <v>91287</v>
      </c>
    </row>
    <row r="440" spans="1:13" ht="17.100000000000001" customHeight="1" x14ac:dyDescent="0.25">
      <c r="A440" s="17" t="s">
        <v>20</v>
      </c>
      <c r="B440" s="30"/>
      <c r="C440" s="25" t="s">
        <v>985</v>
      </c>
      <c r="D440" s="31">
        <v>41374</v>
      </c>
      <c r="E440" s="19">
        <v>6650000</v>
      </c>
      <c r="F440" s="20">
        <v>6045897</v>
      </c>
      <c r="G440" s="19">
        <f t="shared" si="32"/>
        <v>604103</v>
      </c>
      <c r="H440" s="19">
        <v>0</v>
      </c>
      <c r="I440" s="19">
        <v>0</v>
      </c>
      <c r="J440" s="21" t="s">
        <v>7</v>
      </c>
      <c r="K440" s="22">
        <f t="shared" si="36"/>
        <v>272450</v>
      </c>
      <c r="L440" s="19">
        <f t="shared" si="33"/>
        <v>6318347</v>
      </c>
      <c r="M440" s="19">
        <f t="shared" si="34"/>
        <v>331653</v>
      </c>
    </row>
    <row r="441" spans="1:13" ht="17.100000000000001" customHeight="1" x14ac:dyDescent="0.25">
      <c r="A441" s="17" t="s">
        <v>20</v>
      </c>
      <c r="B441" s="30"/>
      <c r="C441" s="25" t="s">
        <v>986</v>
      </c>
      <c r="D441" s="31">
        <v>41376</v>
      </c>
      <c r="E441" s="19">
        <v>1122000</v>
      </c>
      <c r="F441" s="20">
        <v>1020075</v>
      </c>
      <c r="G441" s="19">
        <f t="shared" si="32"/>
        <v>101925</v>
      </c>
      <c r="H441" s="19">
        <v>0</v>
      </c>
      <c r="I441" s="19">
        <v>0</v>
      </c>
      <c r="J441" s="21" t="s">
        <v>7</v>
      </c>
      <c r="K441" s="22">
        <f t="shared" si="36"/>
        <v>45968</v>
      </c>
      <c r="L441" s="19">
        <f t="shared" si="33"/>
        <v>1066043</v>
      </c>
      <c r="M441" s="19">
        <f t="shared" si="34"/>
        <v>55957</v>
      </c>
    </row>
    <row r="442" spans="1:13" ht="17.100000000000001" customHeight="1" x14ac:dyDescent="0.25">
      <c r="A442" s="17" t="s">
        <v>20</v>
      </c>
      <c r="B442" s="30"/>
      <c r="C442" s="25" t="s">
        <v>987</v>
      </c>
      <c r="D442" s="31">
        <v>41376</v>
      </c>
      <c r="E442" s="19">
        <v>540000</v>
      </c>
      <c r="F442" s="20">
        <v>490945</v>
      </c>
      <c r="G442" s="19">
        <f t="shared" si="32"/>
        <v>49055</v>
      </c>
      <c r="H442" s="19">
        <v>0</v>
      </c>
      <c r="I442" s="19">
        <v>0</v>
      </c>
      <c r="J442" s="21" t="s">
        <v>7</v>
      </c>
      <c r="K442" s="22">
        <f t="shared" si="36"/>
        <v>22124</v>
      </c>
      <c r="L442" s="19">
        <f t="shared" si="33"/>
        <v>513069</v>
      </c>
      <c r="M442" s="19">
        <f t="shared" si="34"/>
        <v>26931</v>
      </c>
    </row>
    <row r="443" spans="1:13" ht="17.100000000000001" customHeight="1" x14ac:dyDescent="0.25">
      <c r="A443" s="17" t="s">
        <v>20</v>
      </c>
      <c r="B443" s="30"/>
      <c r="C443" s="25" t="s">
        <v>988</v>
      </c>
      <c r="D443" s="31">
        <v>41380</v>
      </c>
      <c r="E443" s="19">
        <v>6650000</v>
      </c>
      <c r="F443" s="20">
        <v>6045897</v>
      </c>
      <c r="G443" s="19">
        <f t="shared" si="32"/>
        <v>604103</v>
      </c>
      <c r="H443" s="19">
        <v>0</v>
      </c>
      <c r="I443" s="19">
        <v>0</v>
      </c>
      <c r="J443" s="21" t="s">
        <v>7</v>
      </c>
      <c r="K443" s="22">
        <f t="shared" si="36"/>
        <v>272450</v>
      </c>
      <c r="L443" s="19">
        <f t="shared" si="33"/>
        <v>6318347</v>
      </c>
      <c r="M443" s="19">
        <f t="shared" si="34"/>
        <v>331653</v>
      </c>
    </row>
    <row r="444" spans="1:13" ht="17.100000000000001" customHeight="1" x14ac:dyDescent="0.25">
      <c r="A444" s="17" t="s">
        <v>20</v>
      </c>
      <c r="B444" s="30"/>
      <c r="C444" s="25" t="s">
        <v>989</v>
      </c>
      <c r="D444" s="31">
        <v>41381</v>
      </c>
      <c r="E444" s="19">
        <v>240000</v>
      </c>
      <c r="F444" s="20">
        <v>218198</v>
      </c>
      <c r="G444" s="19">
        <f t="shared" si="32"/>
        <v>21802</v>
      </c>
      <c r="H444" s="19">
        <v>0</v>
      </c>
      <c r="I444" s="19">
        <v>0</v>
      </c>
      <c r="J444" s="21" t="s">
        <v>7</v>
      </c>
      <c r="K444" s="22">
        <f t="shared" si="36"/>
        <v>9833</v>
      </c>
      <c r="L444" s="19">
        <f t="shared" si="33"/>
        <v>228031</v>
      </c>
      <c r="M444" s="19">
        <f t="shared" si="34"/>
        <v>11969</v>
      </c>
    </row>
    <row r="445" spans="1:13" ht="17.100000000000001" customHeight="1" x14ac:dyDescent="0.25">
      <c r="A445" s="17" t="s">
        <v>20</v>
      </c>
      <c r="B445" s="30"/>
      <c r="C445" s="25" t="s">
        <v>990</v>
      </c>
      <c r="D445" s="31">
        <v>41382</v>
      </c>
      <c r="E445" s="19">
        <v>6650000</v>
      </c>
      <c r="F445" s="20">
        <v>6045897</v>
      </c>
      <c r="G445" s="19">
        <f t="shared" si="32"/>
        <v>604103</v>
      </c>
      <c r="H445" s="19">
        <v>0</v>
      </c>
      <c r="I445" s="19">
        <v>0</v>
      </c>
      <c r="J445" s="21" t="s">
        <v>7</v>
      </c>
      <c r="K445" s="22">
        <f t="shared" si="36"/>
        <v>272450</v>
      </c>
      <c r="L445" s="19">
        <f t="shared" si="33"/>
        <v>6318347</v>
      </c>
      <c r="M445" s="19">
        <f t="shared" si="34"/>
        <v>331653</v>
      </c>
    </row>
    <row r="446" spans="1:13" ht="17.100000000000001" customHeight="1" x14ac:dyDescent="0.25">
      <c r="A446" s="17" t="s">
        <v>20</v>
      </c>
      <c r="B446" s="30"/>
      <c r="C446" s="25" t="s">
        <v>998</v>
      </c>
      <c r="D446" s="31">
        <v>41383</v>
      </c>
      <c r="E446" s="28">
        <v>19830000</v>
      </c>
      <c r="F446" s="20">
        <v>18055394</v>
      </c>
      <c r="G446" s="19">
        <f t="shared" si="32"/>
        <v>1774606</v>
      </c>
      <c r="H446" s="19">
        <v>0</v>
      </c>
      <c r="I446" s="19">
        <v>0</v>
      </c>
      <c r="J446" s="21" t="s">
        <v>7</v>
      </c>
      <c r="K446" s="22">
        <f t="shared" si="36"/>
        <v>800347</v>
      </c>
      <c r="L446" s="19">
        <f t="shared" si="33"/>
        <v>18855741</v>
      </c>
      <c r="M446" s="19">
        <f t="shared" si="34"/>
        <v>974259</v>
      </c>
    </row>
    <row r="447" spans="1:13" ht="17.100000000000001" customHeight="1" x14ac:dyDescent="0.25">
      <c r="A447" s="17" t="s">
        <v>20</v>
      </c>
      <c r="B447" s="30"/>
      <c r="C447" s="25" t="s">
        <v>999</v>
      </c>
      <c r="D447" s="31">
        <v>41418</v>
      </c>
      <c r="E447" s="19">
        <v>16565340</v>
      </c>
      <c r="F447" s="20">
        <v>15060502</v>
      </c>
      <c r="G447" s="19">
        <f t="shared" si="32"/>
        <v>1504838</v>
      </c>
      <c r="H447" s="19">
        <v>0</v>
      </c>
      <c r="I447" s="19">
        <v>0</v>
      </c>
      <c r="J447" s="21" t="s">
        <v>7</v>
      </c>
      <c r="K447" s="22">
        <f t="shared" si="36"/>
        <v>678682</v>
      </c>
      <c r="L447" s="19">
        <f t="shared" si="33"/>
        <v>15739184</v>
      </c>
      <c r="M447" s="19">
        <f t="shared" si="34"/>
        <v>826156</v>
      </c>
    </row>
    <row r="448" spans="1:13" ht="17.100000000000001" customHeight="1" x14ac:dyDescent="0.25">
      <c r="A448" s="17" t="s">
        <v>20</v>
      </c>
      <c r="B448" s="30"/>
      <c r="C448" s="25" t="s">
        <v>991</v>
      </c>
      <c r="D448" s="31">
        <v>41453</v>
      </c>
      <c r="E448" s="19">
        <v>1319060</v>
      </c>
      <c r="F448" s="20">
        <v>1199233</v>
      </c>
      <c r="G448" s="19">
        <f t="shared" si="32"/>
        <v>119827</v>
      </c>
      <c r="H448" s="19">
        <v>0</v>
      </c>
      <c r="I448" s="19">
        <v>0</v>
      </c>
      <c r="J448" s="21" t="s">
        <v>7</v>
      </c>
      <c r="K448" s="22">
        <f t="shared" si="36"/>
        <v>54042</v>
      </c>
      <c r="L448" s="19">
        <f t="shared" si="33"/>
        <v>1253275</v>
      </c>
      <c r="M448" s="19">
        <f t="shared" si="34"/>
        <v>65785</v>
      </c>
    </row>
    <row r="449" spans="1:15" ht="17.100000000000001" customHeight="1" x14ac:dyDescent="0.25">
      <c r="A449" s="17" t="s">
        <v>20</v>
      </c>
      <c r="B449" s="30"/>
      <c r="C449" s="25" t="s">
        <v>1000</v>
      </c>
      <c r="D449" s="31">
        <v>41481</v>
      </c>
      <c r="E449" s="19">
        <v>1364000</v>
      </c>
      <c r="F449" s="20">
        <v>1189196</v>
      </c>
      <c r="G449" s="19">
        <f t="shared" si="32"/>
        <v>174804</v>
      </c>
      <c r="H449" s="19">
        <v>0</v>
      </c>
      <c r="I449" s="19">
        <v>0</v>
      </c>
      <c r="J449" s="21" t="s">
        <v>7</v>
      </c>
      <c r="K449" s="22">
        <f t="shared" si="36"/>
        <v>78837</v>
      </c>
      <c r="L449" s="19">
        <f t="shared" si="33"/>
        <v>1268033</v>
      </c>
      <c r="M449" s="19">
        <f t="shared" si="34"/>
        <v>95967</v>
      </c>
    </row>
    <row r="450" spans="1:15" ht="17.100000000000001" customHeight="1" x14ac:dyDescent="0.25">
      <c r="A450" s="17" t="s">
        <v>20</v>
      </c>
      <c r="B450" s="30"/>
      <c r="C450" s="25" t="s">
        <v>992</v>
      </c>
      <c r="D450" s="31">
        <v>41495</v>
      </c>
      <c r="E450" s="19">
        <v>220000</v>
      </c>
      <c r="F450" s="20">
        <v>191806</v>
      </c>
      <c r="G450" s="19">
        <f t="shared" si="32"/>
        <v>28194</v>
      </c>
      <c r="H450" s="19">
        <v>0</v>
      </c>
      <c r="I450" s="19">
        <v>0</v>
      </c>
      <c r="J450" s="21" t="s">
        <v>7</v>
      </c>
      <c r="K450" s="22">
        <f t="shared" si="36"/>
        <v>12715</v>
      </c>
      <c r="L450" s="19">
        <f t="shared" si="33"/>
        <v>204521</v>
      </c>
      <c r="M450" s="19">
        <f t="shared" si="34"/>
        <v>15479</v>
      </c>
    </row>
    <row r="451" spans="1:15" ht="17.100000000000001" customHeight="1" x14ac:dyDescent="0.25">
      <c r="A451" s="17" t="s">
        <v>20</v>
      </c>
      <c r="B451" s="30"/>
      <c r="C451" s="25" t="s">
        <v>1001</v>
      </c>
      <c r="D451" s="31">
        <v>41502</v>
      </c>
      <c r="E451" s="19">
        <v>660000</v>
      </c>
      <c r="F451" s="20">
        <v>575417</v>
      </c>
      <c r="G451" s="19">
        <f t="shared" si="32"/>
        <v>84583</v>
      </c>
      <c r="H451" s="19">
        <v>0</v>
      </c>
      <c r="I451" s="19">
        <v>0</v>
      </c>
      <c r="J451" s="21" t="s">
        <v>7</v>
      </c>
      <c r="K451" s="22">
        <f t="shared" si="36"/>
        <v>38147</v>
      </c>
      <c r="L451" s="19">
        <f t="shared" si="33"/>
        <v>613564</v>
      </c>
      <c r="M451" s="19">
        <f t="shared" si="34"/>
        <v>46436</v>
      </c>
    </row>
    <row r="452" spans="1:15" ht="17.100000000000001" customHeight="1" x14ac:dyDescent="0.25">
      <c r="A452" s="17" t="s">
        <v>20</v>
      </c>
      <c r="B452" s="30"/>
      <c r="C452" s="25" t="s">
        <v>1002</v>
      </c>
      <c r="D452" s="31">
        <v>41512</v>
      </c>
      <c r="E452" s="19">
        <v>660000</v>
      </c>
      <c r="F452" s="20">
        <v>575417</v>
      </c>
      <c r="G452" s="19">
        <f t="shared" si="32"/>
        <v>84583</v>
      </c>
      <c r="H452" s="19">
        <v>0</v>
      </c>
      <c r="I452" s="19">
        <v>0</v>
      </c>
      <c r="J452" s="21" t="s">
        <v>7</v>
      </c>
      <c r="K452" s="22">
        <f t="shared" si="36"/>
        <v>38147</v>
      </c>
      <c r="L452" s="19">
        <f t="shared" si="33"/>
        <v>613564</v>
      </c>
      <c r="M452" s="19">
        <f t="shared" si="34"/>
        <v>46436</v>
      </c>
    </row>
    <row r="453" spans="1:15" ht="17.100000000000001" customHeight="1" x14ac:dyDescent="0.25">
      <c r="A453" s="17" t="s">
        <v>20</v>
      </c>
      <c r="B453" s="30"/>
      <c r="C453" s="25" t="s">
        <v>1003</v>
      </c>
      <c r="D453" s="31">
        <v>41589</v>
      </c>
      <c r="E453" s="19">
        <v>1650000</v>
      </c>
      <c r="F453" s="20">
        <v>1438543</v>
      </c>
      <c r="G453" s="19">
        <f t="shared" si="32"/>
        <v>211457</v>
      </c>
      <c r="H453" s="19">
        <v>0</v>
      </c>
      <c r="I453" s="19">
        <v>0</v>
      </c>
      <c r="J453" s="21" t="s">
        <v>7</v>
      </c>
      <c r="K453" s="22">
        <f t="shared" si="36"/>
        <v>95367</v>
      </c>
      <c r="L453" s="19">
        <f t="shared" si="33"/>
        <v>1533910</v>
      </c>
      <c r="M453" s="19">
        <f t="shared" si="34"/>
        <v>116090</v>
      </c>
    </row>
    <row r="454" spans="1:15" ht="17.100000000000001" customHeight="1" x14ac:dyDescent="0.25">
      <c r="A454" s="17" t="s">
        <v>20</v>
      </c>
      <c r="B454" s="30"/>
      <c r="C454" s="25" t="s">
        <v>1004</v>
      </c>
      <c r="D454" s="31">
        <v>41589</v>
      </c>
      <c r="E454" s="19">
        <v>97900</v>
      </c>
      <c r="F454" s="20">
        <v>85354</v>
      </c>
      <c r="G454" s="19">
        <f t="shared" si="32"/>
        <v>12546</v>
      </c>
      <c r="H454" s="19">
        <v>0</v>
      </c>
      <c r="I454" s="19">
        <v>0</v>
      </c>
      <c r="J454" s="21" t="s">
        <v>7</v>
      </c>
      <c r="K454" s="22">
        <f t="shared" si="36"/>
        <v>5658</v>
      </c>
      <c r="L454" s="19">
        <f t="shared" si="33"/>
        <v>91012</v>
      </c>
      <c r="M454" s="19">
        <f t="shared" si="34"/>
        <v>6888</v>
      </c>
    </row>
    <row r="455" spans="1:15" ht="17.100000000000001" customHeight="1" x14ac:dyDescent="0.25">
      <c r="A455" s="17" t="s">
        <v>20</v>
      </c>
      <c r="B455" s="30"/>
      <c r="C455" s="25" t="s">
        <v>1005</v>
      </c>
      <c r="D455" s="31">
        <v>41590</v>
      </c>
      <c r="E455" s="19">
        <v>169200</v>
      </c>
      <c r="F455" s="20">
        <v>147516</v>
      </c>
      <c r="G455" s="19">
        <f t="shared" si="32"/>
        <v>21684</v>
      </c>
      <c r="H455" s="19">
        <v>0</v>
      </c>
      <c r="I455" s="19">
        <v>0</v>
      </c>
      <c r="J455" s="21" t="s">
        <v>7</v>
      </c>
      <c r="K455" s="22">
        <f t="shared" si="36"/>
        <v>9779</v>
      </c>
      <c r="L455" s="19">
        <f t="shared" si="33"/>
        <v>157295</v>
      </c>
      <c r="M455" s="19">
        <f t="shared" si="34"/>
        <v>11905</v>
      </c>
    </row>
    <row r="456" spans="1:15" ht="17.100000000000001" customHeight="1" x14ac:dyDescent="0.25">
      <c r="A456" s="17" t="s">
        <v>20</v>
      </c>
      <c r="B456" s="30"/>
      <c r="C456" s="25" t="s">
        <v>1006</v>
      </c>
      <c r="D456" s="31">
        <v>41590</v>
      </c>
      <c r="E456" s="19">
        <v>313500</v>
      </c>
      <c r="F456" s="20">
        <v>273323</v>
      </c>
      <c r="G456" s="19">
        <f t="shared" si="32"/>
        <v>40177</v>
      </c>
      <c r="H456" s="19">
        <v>0</v>
      </c>
      <c r="I456" s="19">
        <v>0</v>
      </c>
      <c r="J456" s="21" t="s">
        <v>7</v>
      </c>
      <c r="K456" s="22">
        <f t="shared" si="36"/>
        <v>18120</v>
      </c>
      <c r="L456" s="19">
        <f t="shared" si="33"/>
        <v>291443</v>
      </c>
      <c r="M456" s="19">
        <f t="shared" si="34"/>
        <v>22057</v>
      </c>
    </row>
    <row r="457" spans="1:15" ht="17.100000000000001" customHeight="1" x14ac:dyDescent="0.25">
      <c r="A457" s="17" t="s">
        <v>20</v>
      </c>
      <c r="B457" s="30"/>
      <c r="C457" s="25" t="s">
        <v>1007</v>
      </c>
      <c r="D457" s="31">
        <v>41624</v>
      </c>
      <c r="E457" s="19">
        <v>56100</v>
      </c>
      <c r="F457" s="20">
        <v>48910</v>
      </c>
      <c r="G457" s="19">
        <f t="shared" si="32"/>
        <v>7190</v>
      </c>
      <c r="H457" s="19">
        <v>0</v>
      </c>
      <c r="I457" s="19">
        <v>0</v>
      </c>
      <c r="J457" s="21" t="s">
        <v>7</v>
      </c>
      <c r="K457" s="22">
        <f t="shared" si="36"/>
        <v>3243</v>
      </c>
      <c r="L457" s="19">
        <f t="shared" si="33"/>
        <v>52153</v>
      </c>
      <c r="M457" s="19">
        <f t="shared" si="34"/>
        <v>3947</v>
      </c>
    </row>
    <row r="458" spans="1:15" ht="17.100000000000001" customHeight="1" x14ac:dyDescent="0.25">
      <c r="A458" s="17" t="s">
        <v>20</v>
      </c>
      <c r="B458" s="30"/>
      <c r="C458" s="25" t="s">
        <v>1008</v>
      </c>
      <c r="D458" s="31">
        <v>41640</v>
      </c>
      <c r="E458" s="19">
        <v>1782000</v>
      </c>
      <c r="F458" s="20">
        <v>1487134</v>
      </c>
      <c r="G458" s="19">
        <f t="shared" si="32"/>
        <v>294866</v>
      </c>
      <c r="H458" s="19">
        <v>0</v>
      </c>
      <c r="I458" s="19">
        <v>0</v>
      </c>
      <c r="J458" s="21" t="s">
        <v>7</v>
      </c>
      <c r="K458" s="22">
        <f t="shared" si="36"/>
        <v>132985</v>
      </c>
      <c r="L458" s="19">
        <f t="shared" si="33"/>
        <v>1620119</v>
      </c>
      <c r="M458" s="19">
        <f t="shared" si="34"/>
        <v>161881</v>
      </c>
      <c r="N458" s="3"/>
      <c r="O458" s="7"/>
    </row>
    <row r="459" spans="1:15" ht="17.100000000000001" customHeight="1" x14ac:dyDescent="0.25">
      <c r="A459" s="17" t="s">
        <v>20</v>
      </c>
      <c r="B459" s="30"/>
      <c r="C459" s="32" t="s">
        <v>1009</v>
      </c>
      <c r="D459" s="33" t="s">
        <v>1010</v>
      </c>
      <c r="E459" s="34">
        <v>888870</v>
      </c>
      <c r="F459" s="20">
        <v>731721</v>
      </c>
      <c r="G459" s="19">
        <f t="shared" ref="G459:G522" si="37">E459-F459</f>
        <v>157149</v>
      </c>
      <c r="H459" s="19">
        <v>0</v>
      </c>
      <c r="I459" s="19">
        <v>0</v>
      </c>
      <c r="J459" s="21" t="s">
        <v>7</v>
      </c>
      <c r="K459" s="22">
        <f t="shared" si="36"/>
        <v>70874</v>
      </c>
      <c r="L459" s="19">
        <f t="shared" ref="L459:L522" si="38">F459+K459</f>
        <v>802595</v>
      </c>
      <c r="M459" s="19">
        <f t="shared" ref="M459:M522" si="39">E459-L459</f>
        <v>86275</v>
      </c>
      <c r="N459" s="3"/>
      <c r="O459" s="7"/>
    </row>
    <row r="460" spans="1:15" ht="17.100000000000001" customHeight="1" x14ac:dyDescent="0.25">
      <c r="A460" s="17" t="s">
        <v>20</v>
      </c>
      <c r="B460" s="30"/>
      <c r="C460" s="32" t="s">
        <v>1166</v>
      </c>
      <c r="D460" s="33" t="s">
        <v>1011</v>
      </c>
      <c r="E460" s="34">
        <v>10958000</v>
      </c>
      <c r="F460" s="20">
        <v>9020661</v>
      </c>
      <c r="G460" s="19">
        <f t="shared" si="37"/>
        <v>1937339</v>
      </c>
      <c r="H460" s="19">
        <v>0</v>
      </c>
      <c r="I460" s="19">
        <v>0</v>
      </c>
      <c r="J460" s="21" t="s">
        <v>7</v>
      </c>
      <c r="K460" s="22">
        <f t="shared" si="36"/>
        <v>873740</v>
      </c>
      <c r="L460" s="19">
        <f t="shared" si="38"/>
        <v>9894401</v>
      </c>
      <c r="M460" s="19">
        <f t="shared" si="39"/>
        <v>1063599</v>
      </c>
      <c r="N460" s="3"/>
      <c r="O460" s="7"/>
    </row>
    <row r="461" spans="1:15" ht="17.100000000000001" customHeight="1" x14ac:dyDescent="0.25">
      <c r="A461" s="17" t="s">
        <v>20</v>
      </c>
      <c r="B461" s="30"/>
      <c r="C461" s="32" t="s">
        <v>1139</v>
      </c>
      <c r="D461" s="33" t="s">
        <v>1012</v>
      </c>
      <c r="E461" s="34">
        <v>13035000</v>
      </c>
      <c r="F461" s="20">
        <v>10730453</v>
      </c>
      <c r="G461" s="19">
        <f t="shared" si="37"/>
        <v>2304547</v>
      </c>
      <c r="H461" s="19">
        <v>0</v>
      </c>
      <c r="I461" s="19">
        <v>0</v>
      </c>
      <c r="J461" s="21" t="s">
        <v>7</v>
      </c>
      <c r="K461" s="22">
        <f t="shared" si="36"/>
        <v>1039351</v>
      </c>
      <c r="L461" s="19">
        <f t="shared" si="38"/>
        <v>11769804</v>
      </c>
      <c r="M461" s="19">
        <f t="shared" si="39"/>
        <v>1265196</v>
      </c>
      <c r="N461" s="3"/>
      <c r="O461" s="7"/>
    </row>
    <row r="462" spans="1:15" ht="17.100000000000001" customHeight="1" x14ac:dyDescent="0.25">
      <c r="A462" s="17" t="s">
        <v>20</v>
      </c>
      <c r="B462" s="30"/>
      <c r="C462" s="32" t="s">
        <v>1140</v>
      </c>
      <c r="D462" s="33" t="s">
        <v>1013</v>
      </c>
      <c r="E462" s="34">
        <v>9450000</v>
      </c>
      <c r="F462" s="20">
        <v>7565178</v>
      </c>
      <c r="G462" s="19">
        <f t="shared" si="37"/>
        <v>1884822</v>
      </c>
      <c r="H462" s="19">
        <v>0</v>
      </c>
      <c r="I462" s="19">
        <v>0</v>
      </c>
      <c r="J462" s="21" t="s">
        <v>7</v>
      </c>
      <c r="K462" s="22">
        <f t="shared" si="36"/>
        <v>850055</v>
      </c>
      <c r="L462" s="19">
        <f t="shared" si="38"/>
        <v>8415233</v>
      </c>
      <c r="M462" s="19">
        <f t="shared" si="39"/>
        <v>1034767</v>
      </c>
      <c r="N462" s="3"/>
      <c r="O462" s="7"/>
    </row>
    <row r="463" spans="1:15" ht="17.100000000000001" customHeight="1" x14ac:dyDescent="0.25">
      <c r="A463" s="17" t="s">
        <v>20</v>
      </c>
      <c r="B463" s="30"/>
      <c r="C463" s="32" t="s">
        <v>1141</v>
      </c>
      <c r="D463" s="33" t="s">
        <v>1014</v>
      </c>
      <c r="E463" s="34">
        <v>33712060</v>
      </c>
      <c r="F463" s="20">
        <v>26988118</v>
      </c>
      <c r="G463" s="19">
        <f t="shared" si="37"/>
        <v>6723942</v>
      </c>
      <c r="H463" s="19">
        <v>0</v>
      </c>
      <c r="I463" s="19">
        <v>0</v>
      </c>
      <c r="J463" s="21" t="s">
        <v>7</v>
      </c>
      <c r="K463" s="22">
        <f t="shared" si="36"/>
        <v>3032498</v>
      </c>
      <c r="L463" s="19">
        <f t="shared" si="38"/>
        <v>30020616</v>
      </c>
      <c r="M463" s="19">
        <f t="shared" si="39"/>
        <v>3691444</v>
      </c>
      <c r="N463" s="3"/>
      <c r="O463" s="7"/>
    </row>
    <row r="464" spans="1:15" ht="17.100000000000001" customHeight="1" x14ac:dyDescent="0.25">
      <c r="A464" s="17" t="s">
        <v>20</v>
      </c>
      <c r="B464" s="30"/>
      <c r="C464" s="32" t="s">
        <v>1142</v>
      </c>
      <c r="D464" s="33" t="s">
        <v>1014</v>
      </c>
      <c r="E464" s="34">
        <v>592020</v>
      </c>
      <c r="F464" s="20">
        <v>473941</v>
      </c>
      <c r="G464" s="19">
        <f t="shared" si="37"/>
        <v>118079</v>
      </c>
      <c r="H464" s="19">
        <v>0</v>
      </c>
      <c r="I464" s="19">
        <v>0</v>
      </c>
      <c r="J464" s="21" t="s">
        <v>7</v>
      </c>
      <c r="K464" s="22">
        <f t="shared" ref="K464:K527" si="40">ROUND((G464)*0.451,0)</f>
        <v>53254</v>
      </c>
      <c r="L464" s="19">
        <f t="shared" si="38"/>
        <v>527195</v>
      </c>
      <c r="M464" s="19">
        <f t="shared" si="39"/>
        <v>64825</v>
      </c>
      <c r="N464" s="3"/>
      <c r="O464" s="7"/>
    </row>
    <row r="465" spans="1:15" ht="17.100000000000001" customHeight="1" x14ac:dyDescent="0.25">
      <c r="A465" s="17" t="s">
        <v>20</v>
      </c>
      <c r="B465" s="30"/>
      <c r="C465" s="32" t="s">
        <v>1015</v>
      </c>
      <c r="D465" s="33" t="s">
        <v>1014</v>
      </c>
      <c r="E465" s="34">
        <v>9450000</v>
      </c>
      <c r="F465" s="20">
        <v>7565178</v>
      </c>
      <c r="G465" s="19">
        <f t="shared" si="37"/>
        <v>1884822</v>
      </c>
      <c r="H465" s="19">
        <v>0</v>
      </c>
      <c r="I465" s="19">
        <v>0</v>
      </c>
      <c r="J465" s="21" t="s">
        <v>7</v>
      </c>
      <c r="K465" s="22">
        <f t="shared" si="40"/>
        <v>850055</v>
      </c>
      <c r="L465" s="19">
        <f t="shared" si="38"/>
        <v>8415233</v>
      </c>
      <c r="M465" s="19">
        <f t="shared" si="39"/>
        <v>1034767</v>
      </c>
      <c r="N465" s="3"/>
      <c r="O465" s="7"/>
    </row>
    <row r="466" spans="1:15" ht="17.100000000000001" customHeight="1" x14ac:dyDescent="0.25">
      <c r="A466" s="17" t="s">
        <v>20</v>
      </c>
      <c r="B466" s="30"/>
      <c r="C466" s="32" t="s">
        <v>1016</v>
      </c>
      <c r="D466" s="33" t="s">
        <v>1014</v>
      </c>
      <c r="E466" s="34">
        <v>9930000</v>
      </c>
      <c r="F466" s="20">
        <v>7949441</v>
      </c>
      <c r="G466" s="19">
        <f t="shared" si="37"/>
        <v>1980559</v>
      </c>
      <c r="H466" s="19">
        <v>0</v>
      </c>
      <c r="I466" s="19">
        <v>0</v>
      </c>
      <c r="J466" s="21" t="s">
        <v>7</v>
      </c>
      <c r="K466" s="22">
        <f t="shared" si="40"/>
        <v>893232</v>
      </c>
      <c r="L466" s="19">
        <f t="shared" si="38"/>
        <v>8842673</v>
      </c>
      <c r="M466" s="19">
        <f t="shared" si="39"/>
        <v>1087327</v>
      </c>
      <c r="N466" s="3"/>
      <c r="O466" s="7"/>
    </row>
    <row r="467" spans="1:15" ht="17.100000000000001" customHeight="1" x14ac:dyDescent="0.25">
      <c r="A467" s="17" t="s">
        <v>20</v>
      </c>
      <c r="B467" s="30"/>
      <c r="C467" s="32" t="s">
        <v>1143</v>
      </c>
      <c r="D467" s="33" t="s">
        <v>1014</v>
      </c>
      <c r="E467" s="34">
        <v>9594970</v>
      </c>
      <c r="F467" s="20">
        <v>7681233</v>
      </c>
      <c r="G467" s="19">
        <f t="shared" si="37"/>
        <v>1913737</v>
      </c>
      <c r="H467" s="19">
        <v>0</v>
      </c>
      <c r="I467" s="19">
        <v>0</v>
      </c>
      <c r="J467" s="21" t="s">
        <v>7</v>
      </c>
      <c r="K467" s="22">
        <f t="shared" si="40"/>
        <v>863095</v>
      </c>
      <c r="L467" s="19">
        <f t="shared" si="38"/>
        <v>8544328</v>
      </c>
      <c r="M467" s="19">
        <f t="shared" si="39"/>
        <v>1050642</v>
      </c>
      <c r="N467" s="3"/>
      <c r="O467" s="7"/>
    </row>
    <row r="468" spans="1:15" ht="17.100000000000001" customHeight="1" x14ac:dyDescent="0.25">
      <c r="A468" s="17" t="s">
        <v>20</v>
      </c>
      <c r="B468" s="30"/>
      <c r="C468" s="32" t="s">
        <v>1017</v>
      </c>
      <c r="D468" s="33" t="s">
        <v>1018</v>
      </c>
      <c r="E468" s="34">
        <v>9450000</v>
      </c>
      <c r="F468" s="20">
        <v>7565178</v>
      </c>
      <c r="G468" s="19">
        <f t="shared" si="37"/>
        <v>1884822</v>
      </c>
      <c r="H468" s="19">
        <v>0</v>
      </c>
      <c r="I468" s="19">
        <v>0</v>
      </c>
      <c r="J468" s="21" t="s">
        <v>7</v>
      </c>
      <c r="K468" s="22">
        <f t="shared" si="40"/>
        <v>850055</v>
      </c>
      <c r="L468" s="19">
        <f t="shared" si="38"/>
        <v>8415233</v>
      </c>
      <c r="M468" s="19">
        <f t="shared" si="39"/>
        <v>1034767</v>
      </c>
      <c r="N468" s="3"/>
      <c r="O468" s="7"/>
    </row>
    <row r="469" spans="1:15" ht="17.100000000000001" customHeight="1" x14ac:dyDescent="0.25">
      <c r="A469" s="17" t="s">
        <v>20</v>
      </c>
      <c r="B469" s="30"/>
      <c r="C469" s="32" t="s">
        <v>1019</v>
      </c>
      <c r="D469" s="33" t="s">
        <v>1020</v>
      </c>
      <c r="E469" s="34">
        <v>3948000</v>
      </c>
      <c r="F469" s="20">
        <v>3160563</v>
      </c>
      <c r="G469" s="19">
        <f t="shared" si="37"/>
        <v>787437</v>
      </c>
      <c r="H469" s="19">
        <v>0</v>
      </c>
      <c r="I469" s="19">
        <v>0</v>
      </c>
      <c r="J469" s="21" t="s">
        <v>7</v>
      </c>
      <c r="K469" s="22">
        <f t="shared" si="40"/>
        <v>355134</v>
      </c>
      <c r="L469" s="19">
        <f t="shared" si="38"/>
        <v>3515697</v>
      </c>
      <c r="M469" s="19">
        <f t="shared" si="39"/>
        <v>432303</v>
      </c>
      <c r="N469" s="3"/>
      <c r="O469" s="7"/>
    </row>
    <row r="470" spans="1:15" ht="17.100000000000001" customHeight="1" x14ac:dyDescent="0.25">
      <c r="A470" s="17" t="s">
        <v>20</v>
      </c>
      <c r="B470" s="30"/>
      <c r="C470" s="32" t="s">
        <v>1021</v>
      </c>
      <c r="D470" s="33" t="s">
        <v>1020</v>
      </c>
      <c r="E470" s="34">
        <v>1860000</v>
      </c>
      <c r="F470" s="20">
        <v>1489019</v>
      </c>
      <c r="G470" s="19">
        <f t="shared" si="37"/>
        <v>370981</v>
      </c>
      <c r="H470" s="19">
        <v>0</v>
      </c>
      <c r="I470" s="19">
        <v>0</v>
      </c>
      <c r="J470" s="21" t="s">
        <v>7</v>
      </c>
      <c r="K470" s="22">
        <f t="shared" si="40"/>
        <v>167312</v>
      </c>
      <c r="L470" s="19">
        <f t="shared" si="38"/>
        <v>1656331</v>
      </c>
      <c r="M470" s="19">
        <f t="shared" si="39"/>
        <v>203669</v>
      </c>
      <c r="N470" s="3"/>
      <c r="O470" s="7"/>
    </row>
    <row r="471" spans="1:15" ht="17.100000000000001" customHeight="1" x14ac:dyDescent="0.25">
      <c r="A471" s="17" t="s">
        <v>20</v>
      </c>
      <c r="B471" s="30"/>
      <c r="C471" s="32" t="s">
        <v>1022</v>
      </c>
      <c r="D471" s="33" t="s">
        <v>1020</v>
      </c>
      <c r="E471" s="34">
        <v>975000</v>
      </c>
      <c r="F471" s="20">
        <v>780534</v>
      </c>
      <c r="G471" s="19">
        <f t="shared" si="37"/>
        <v>194466</v>
      </c>
      <c r="H471" s="19">
        <v>0</v>
      </c>
      <c r="I471" s="19">
        <v>0</v>
      </c>
      <c r="J471" s="21" t="s">
        <v>7</v>
      </c>
      <c r="K471" s="22">
        <f t="shared" si="40"/>
        <v>87704</v>
      </c>
      <c r="L471" s="19">
        <f t="shared" si="38"/>
        <v>868238</v>
      </c>
      <c r="M471" s="19">
        <f t="shared" si="39"/>
        <v>106762</v>
      </c>
      <c r="N471" s="3"/>
      <c r="O471" s="7"/>
    </row>
    <row r="472" spans="1:15" ht="17.100000000000001" customHeight="1" x14ac:dyDescent="0.25">
      <c r="A472" s="17" t="s">
        <v>20</v>
      </c>
      <c r="B472" s="30"/>
      <c r="C472" s="32" t="s">
        <v>1023</v>
      </c>
      <c r="D472" s="33" t="s">
        <v>1020</v>
      </c>
      <c r="E472" s="34">
        <v>6655970</v>
      </c>
      <c r="F472" s="20">
        <v>5328423</v>
      </c>
      <c r="G472" s="19">
        <f t="shared" si="37"/>
        <v>1327547</v>
      </c>
      <c r="H472" s="19">
        <v>0</v>
      </c>
      <c r="I472" s="19">
        <v>0</v>
      </c>
      <c r="J472" s="21" t="s">
        <v>7</v>
      </c>
      <c r="K472" s="22">
        <f t="shared" si="40"/>
        <v>598724</v>
      </c>
      <c r="L472" s="19">
        <f t="shared" si="38"/>
        <v>5927147</v>
      </c>
      <c r="M472" s="19">
        <f t="shared" si="39"/>
        <v>728823</v>
      </c>
      <c r="N472" s="3"/>
      <c r="O472" s="7"/>
    </row>
    <row r="473" spans="1:15" ht="17.100000000000001" customHeight="1" x14ac:dyDescent="0.25">
      <c r="A473" s="17" t="s">
        <v>20</v>
      </c>
      <c r="B473" s="30"/>
      <c r="C473" s="32" t="s">
        <v>1024</v>
      </c>
      <c r="D473" s="33" t="s">
        <v>1025</v>
      </c>
      <c r="E473" s="34">
        <v>1200000</v>
      </c>
      <c r="F473" s="20">
        <v>960657</v>
      </c>
      <c r="G473" s="19">
        <f t="shared" si="37"/>
        <v>239343</v>
      </c>
      <c r="H473" s="19">
        <v>0</v>
      </c>
      <c r="I473" s="19">
        <v>0</v>
      </c>
      <c r="J473" s="21" t="s">
        <v>7</v>
      </c>
      <c r="K473" s="22">
        <f t="shared" si="40"/>
        <v>107944</v>
      </c>
      <c r="L473" s="19">
        <f t="shared" si="38"/>
        <v>1068601</v>
      </c>
      <c r="M473" s="19">
        <f t="shared" si="39"/>
        <v>131399</v>
      </c>
      <c r="N473" s="3"/>
      <c r="O473" s="7"/>
    </row>
    <row r="474" spans="1:15" ht="17.100000000000001" customHeight="1" x14ac:dyDescent="0.25">
      <c r="A474" s="17" t="s">
        <v>20</v>
      </c>
      <c r="B474" s="30"/>
      <c r="C474" s="32" t="s">
        <v>1026</v>
      </c>
      <c r="D474" s="33" t="s">
        <v>1027</v>
      </c>
      <c r="E474" s="34">
        <v>396000</v>
      </c>
      <c r="F474" s="20">
        <v>317017</v>
      </c>
      <c r="G474" s="19">
        <f t="shared" si="37"/>
        <v>78983</v>
      </c>
      <c r="H474" s="19">
        <v>0</v>
      </c>
      <c r="I474" s="19">
        <v>0</v>
      </c>
      <c r="J474" s="21" t="s">
        <v>7</v>
      </c>
      <c r="K474" s="22">
        <f t="shared" si="40"/>
        <v>35621</v>
      </c>
      <c r="L474" s="19">
        <f t="shared" si="38"/>
        <v>352638</v>
      </c>
      <c r="M474" s="19">
        <f t="shared" si="39"/>
        <v>43362</v>
      </c>
      <c r="N474" s="3"/>
      <c r="O474" s="7"/>
    </row>
    <row r="475" spans="1:15" ht="17.100000000000001" customHeight="1" x14ac:dyDescent="0.25">
      <c r="A475" s="17" t="s">
        <v>20</v>
      </c>
      <c r="B475" s="30"/>
      <c r="C475" s="32" t="s">
        <v>1028</v>
      </c>
      <c r="D475" s="33" t="s">
        <v>1027</v>
      </c>
      <c r="E475" s="34">
        <v>9075000</v>
      </c>
      <c r="F475" s="20">
        <v>7264972</v>
      </c>
      <c r="G475" s="19">
        <f t="shared" si="37"/>
        <v>1810028</v>
      </c>
      <c r="H475" s="19">
        <v>0</v>
      </c>
      <c r="I475" s="19">
        <v>0</v>
      </c>
      <c r="J475" s="21" t="s">
        <v>7</v>
      </c>
      <c r="K475" s="22">
        <f t="shared" si="40"/>
        <v>816323</v>
      </c>
      <c r="L475" s="19">
        <f t="shared" si="38"/>
        <v>8081295</v>
      </c>
      <c r="M475" s="19">
        <f t="shared" si="39"/>
        <v>993705</v>
      </c>
      <c r="N475" s="3"/>
      <c r="O475" s="7"/>
    </row>
    <row r="476" spans="1:15" ht="17.100000000000001" customHeight="1" x14ac:dyDescent="0.25">
      <c r="A476" s="17" t="s">
        <v>20</v>
      </c>
      <c r="B476" s="30"/>
      <c r="C476" s="30" t="s">
        <v>1029</v>
      </c>
      <c r="D476" s="33" t="s">
        <v>1030</v>
      </c>
      <c r="E476" s="34">
        <v>8008000</v>
      </c>
      <c r="F476" s="20">
        <v>6320076</v>
      </c>
      <c r="G476" s="19">
        <f t="shared" si="37"/>
        <v>1687924</v>
      </c>
      <c r="H476" s="19">
        <v>0</v>
      </c>
      <c r="I476" s="19">
        <v>0</v>
      </c>
      <c r="J476" s="21" t="s">
        <v>7</v>
      </c>
      <c r="K476" s="22">
        <f t="shared" si="40"/>
        <v>761254</v>
      </c>
      <c r="L476" s="19">
        <f t="shared" si="38"/>
        <v>7081330</v>
      </c>
      <c r="M476" s="19">
        <f t="shared" si="39"/>
        <v>926670</v>
      </c>
      <c r="N476" s="3"/>
      <c r="O476" s="7"/>
    </row>
    <row r="477" spans="1:15" ht="17.100000000000001" customHeight="1" x14ac:dyDescent="0.25">
      <c r="A477" s="17" t="s">
        <v>20</v>
      </c>
      <c r="B477" s="30"/>
      <c r="C477" s="30" t="s">
        <v>1031</v>
      </c>
      <c r="D477" s="33" t="s">
        <v>1032</v>
      </c>
      <c r="E477" s="34">
        <v>11102660</v>
      </c>
      <c r="F477" s="20">
        <v>8762444</v>
      </c>
      <c r="G477" s="19">
        <f t="shared" si="37"/>
        <v>2340216</v>
      </c>
      <c r="H477" s="19">
        <v>0</v>
      </c>
      <c r="I477" s="19">
        <v>0</v>
      </c>
      <c r="J477" s="21" t="s">
        <v>7</v>
      </c>
      <c r="K477" s="22">
        <f t="shared" si="40"/>
        <v>1055437</v>
      </c>
      <c r="L477" s="19">
        <f t="shared" si="38"/>
        <v>9817881</v>
      </c>
      <c r="M477" s="19">
        <f t="shared" si="39"/>
        <v>1284779</v>
      </c>
      <c r="N477" s="3"/>
      <c r="O477" s="7"/>
    </row>
    <row r="478" spans="1:15" ht="17.100000000000001" customHeight="1" x14ac:dyDescent="0.25">
      <c r="A478" s="17" t="s">
        <v>20</v>
      </c>
      <c r="B478" s="30"/>
      <c r="C478" s="30" t="s">
        <v>1033</v>
      </c>
      <c r="D478" s="33" t="s">
        <v>1032</v>
      </c>
      <c r="E478" s="34">
        <v>3095800</v>
      </c>
      <c r="F478" s="20">
        <v>2443268</v>
      </c>
      <c r="G478" s="19">
        <f t="shared" si="37"/>
        <v>652532</v>
      </c>
      <c r="H478" s="19">
        <v>0</v>
      </c>
      <c r="I478" s="19">
        <v>0</v>
      </c>
      <c r="J478" s="21" t="s">
        <v>7</v>
      </c>
      <c r="K478" s="22">
        <f t="shared" si="40"/>
        <v>294292</v>
      </c>
      <c r="L478" s="19">
        <f t="shared" si="38"/>
        <v>2737560</v>
      </c>
      <c r="M478" s="19">
        <f t="shared" si="39"/>
        <v>358240</v>
      </c>
      <c r="N478" s="3"/>
      <c r="O478" s="7"/>
    </row>
    <row r="479" spans="1:15" ht="17.100000000000001" customHeight="1" x14ac:dyDescent="0.25">
      <c r="A479" s="17" t="s">
        <v>20</v>
      </c>
      <c r="B479" s="30"/>
      <c r="C479" s="30" t="s">
        <v>1034</v>
      </c>
      <c r="D479" s="33" t="s">
        <v>1035</v>
      </c>
      <c r="E479" s="34">
        <v>6655040</v>
      </c>
      <c r="F479" s="20">
        <v>5252292</v>
      </c>
      <c r="G479" s="19">
        <f t="shared" si="37"/>
        <v>1402748</v>
      </c>
      <c r="H479" s="19">
        <v>0</v>
      </c>
      <c r="I479" s="19">
        <v>0</v>
      </c>
      <c r="J479" s="21" t="s">
        <v>7</v>
      </c>
      <c r="K479" s="22">
        <f t="shared" si="40"/>
        <v>632639</v>
      </c>
      <c r="L479" s="19">
        <f t="shared" si="38"/>
        <v>5884931</v>
      </c>
      <c r="M479" s="19">
        <f t="shared" si="39"/>
        <v>770109</v>
      </c>
      <c r="N479" s="3"/>
      <c r="O479" s="7"/>
    </row>
    <row r="480" spans="1:15" ht="17.100000000000001" customHeight="1" x14ac:dyDescent="0.25">
      <c r="A480" s="17" t="s">
        <v>20</v>
      </c>
      <c r="B480" s="30"/>
      <c r="C480" s="30" t="s">
        <v>1074</v>
      </c>
      <c r="D480" s="33" t="s">
        <v>1036</v>
      </c>
      <c r="E480" s="34">
        <v>1190000</v>
      </c>
      <c r="F480" s="20">
        <v>939172</v>
      </c>
      <c r="G480" s="19">
        <f t="shared" si="37"/>
        <v>250828</v>
      </c>
      <c r="H480" s="19">
        <v>0</v>
      </c>
      <c r="I480" s="19">
        <v>0</v>
      </c>
      <c r="J480" s="21" t="s">
        <v>7</v>
      </c>
      <c r="K480" s="22">
        <f t="shared" si="40"/>
        <v>113123</v>
      </c>
      <c r="L480" s="19">
        <f t="shared" si="38"/>
        <v>1052295</v>
      </c>
      <c r="M480" s="19">
        <f t="shared" si="39"/>
        <v>137705</v>
      </c>
      <c r="N480" s="3"/>
      <c r="O480" s="7"/>
    </row>
    <row r="481" spans="1:15" ht="17.100000000000001" customHeight="1" x14ac:dyDescent="0.25">
      <c r="A481" s="17" t="s">
        <v>20</v>
      </c>
      <c r="B481" s="30"/>
      <c r="C481" s="30" t="s">
        <v>1037</v>
      </c>
      <c r="D481" s="33" t="s">
        <v>1036</v>
      </c>
      <c r="E481" s="34">
        <v>9555770</v>
      </c>
      <c r="F481" s="20">
        <v>7541607</v>
      </c>
      <c r="G481" s="19">
        <f t="shared" si="37"/>
        <v>2014163</v>
      </c>
      <c r="H481" s="19">
        <v>0</v>
      </c>
      <c r="I481" s="19">
        <v>0</v>
      </c>
      <c r="J481" s="21" t="s">
        <v>7</v>
      </c>
      <c r="K481" s="22">
        <f t="shared" si="40"/>
        <v>908388</v>
      </c>
      <c r="L481" s="19">
        <f t="shared" si="38"/>
        <v>8449995</v>
      </c>
      <c r="M481" s="19">
        <f t="shared" si="39"/>
        <v>1105775</v>
      </c>
      <c r="N481" s="3"/>
      <c r="O481" s="7"/>
    </row>
    <row r="482" spans="1:15" ht="17.100000000000001" customHeight="1" x14ac:dyDescent="0.25">
      <c r="A482" s="17" t="s">
        <v>20</v>
      </c>
      <c r="B482" s="30"/>
      <c r="C482" s="30" t="s">
        <v>1044</v>
      </c>
      <c r="D482" s="33" t="s">
        <v>1038</v>
      </c>
      <c r="E482" s="34">
        <v>3540000</v>
      </c>
      <c r="F482" s="20">
        <v>2713640</v>
      </c>
      <c r="G482" s="19">
        <f t="shared" si="37"/>
        <v>826360</v>
      </c>
      <c r="H482" s="19">
        <v>0</v>
      </c>
      <c r="I482" s="19">
        <v>0</v>
      </c>
      <c r="J482" s="21" t="s">
        <v>7</v>
      </c>
      <c r="K482" s="22">
        <f t="shared" si="40"/>
        <v>372688</v>
      </c>
      <c r="L482" s="19">
        <f t="shared" si="38"/>
        <v>3086328</v>
      </c>
      <c r="M482" s="19">
        <f t="shared" si="39"/>
        <v>453672</v>
      </c>
      <c r="N482" s="3"/>
      <c r="O482" s="7"/>
    </row>
    <row r="483" spans="1:15" ht="17.100000000000001" customHeight="1" x14ac:dyDescent="0.25">
      <c r="A483" s="17" t="s">
        <v>20</v>
      </c>
      <c r="B483" s="30"/>
      <c r="C483" s="30" t="s">
        <v>1075</v>
      </c>
      <c r="D483" s="33" t="s">
        <v>1039</v>
      </c>
      <c r="E483" s="34">
        <v>9800000</v>
      </c>
      <c r="F483" s="20">
        <v>7512336</v>
      </c>
      <c r="G483" s="19">
        <f t="shared" si="37"/>
        <v>2287664</v>
      </c>
      <c r="H483" s="19">
        <v>0</v>
      </c>
      <c r="I483" s="19">
        <v>0</v>
      </c>
      <c r="J483" s="21" t="s">
        <v>7</v>
      </c>
      <c r="K483" s="22">
        <f t="shared" si="40"/>
        <v>1031736</v>
      </c>
      <c r="L483" s="19">
        <f t="shared" si="38"/>
        <v>8544072</v>
      </c>
      <c r="M483" s="19">
        <f t="shared" si="39"/>
        <v>1255928</v>
      </c>
      <c r="N483" s="3"/>
      <c r="O483" s="7"/>
    </row>
    <row r="484" spans="1:15" ht="17.100000000000001" customHeight="1" x14ac:dyDescent="0.25">
      <c r="A484" s="17" t="s">
        <v>20</v>
      </c>
      <c r="B484" s="30"/>
      <c r="C484" s="30" t="s">
        <v>1076</v>
      </c>
      <c r="D484" s="33" t="s">
        <v>1040</v>
      </c>
      <c r="E484" s="34">
        <v>9450000</v>
      </c>
      <c r="F484" s="20">
        <v>7136992</v>
      </c>
      <c r="G484" s="19">
        <f t="shared" si="37"/>
        <v>2313008</v>
      </c>
      <c r="H484" s="19">
        <v>0</v>
      </c>
      <c r="I484" s="19">
        <v>0</v>
      </c>
      <c r="J484" s="21" t="s">
        <v>7</v>
      </c>
      <c r="K484" s="22">
        <f t="shared" si="40"/>
        <v>1043167</v>
      </c>
      <c r="L484" s="19">
        <f t="shared" si="38"/>
        <v>8180159</v>
      </c>
      <c r="M484" s="19">
        <f t="shared" si="39"/>
        <v>1269841</v>
      </c>
      <c r="N484" s="3"/>
      <c r="O484" s="7"/>
    </row>
    <row r="485" spans="1:15" ht="17.100000000000001" customHeight="1" x14ac:dyDescent="0.25">
      <c r="A485" s="17" t="s">
        <v>20</v>
      </c>
      <c r="B485" s="30"/>
      <c r="C485" s="30" t="s">
        <v>1144</v>
      </c>
      <c r="D485" s="33" t="s">
        <v>1110</v>
      </c>
      <c r="E485" s="34">
        <v>1527400</v>
      </c>
      <c r="F485" s="20">
        <v>1035524.6166666667</v>
      </c>
      <c r="G485" s="19">
        <f t="shared" si="37"/>
        <v>491875.3833333333</v>
      </c>
      <c r="H485" s="19">
        <v>0</v>
      </c>
      <c r="I485" s="19">
        <v>0</v>
      </c>
      <c r="J485" s="21" t="s">
        <v>7</v>
      </c>
      <c r="K485" s="22">
        <f t="shared" si="40"/>
        <v>221836</v>
      </c>
      <c r="L485" s="19">
        <f t="shared" si="38"/>
        <v>1257360.6166666667</v>
      </c>
      <c r="M485" s="19">
        <f t="shared" si="39"/>
        <v>270039.3833333333</v>
      </c>
      <c r="N485" s="3"/>
      <c r="O485" s="7"/>
    </row>
    <row r="486" spans="1:15" ht="17.100000000000001" customHeight="1" x14ac:dyDescent="0.25">
      <c r="A486" s="17" t="s">
        <v>20</v>
      </c>
      <c r="B486" s="30"/>
      <c r="C486" s="30" t="s">
        <v>1145</v>
      </c>
      <c r="D486" s="33" t="s">
        <v>1109</v>
      </c>
      <c r="E486" s="34">
        <v>2200000</v>
      </c>
      <c r="F486" s="20">
        <v>1491524.6666666665</v>
      </c>
      <c r="G486" s="19">
        <f t="shared" si="37"/>
        <v>708475.33333333349</v>
      </c>
      <c r="H486" s="19">
        <v>0</v>
      </c>
      <c r="I486" s="19">
        <v>0</v>
      </c>
      <c r="J486" s="21" t="s">
        <v>7</v>
      </c>
      <c r="K486" s="22">
        <f t="shared" si="40"/>
        <v>319522</v>
      </c>
      <c r="L486" s="19">
        <f t="shared" si="38"/>
        <v>1811046.6666666665</v>
      </c>
      <c r="M486" s="19">
        <f t="shared" si="39"/>
        <v>388953.33333333349</v>
      </c>
      <c r="N486" s="3"/>
      <c r="O486" s="7"/>
    </row>
    <row r="487" spans="1:15" ht="17.100000000000001" customHeight="1" x14ac:dyDescent="0.25">
      <c r="A487" s="17" t="s">
        <v>20</v>
      </c>
      <c r="B487" s="30"/>
      <c r="C487" s="30" t="s">
        <v>1146</v>
      </c>
      <c r="D487" s="33" t="s">
        <v>1111</v>
      </c>
      <c r="E487" s="34">
        <v>1440000</v>
      </c>
      <c r="F487" s="20">
        <v>946559</v>
      </c>
      <c r="G487" s="19">
        <f t="shared" si="37"/>
        <v>493441</v>
      </c>
      <c r="H487" s="19">
        <v>0</v>
      </c>
      <c r="I487" s="19">
        <v>0</v>
      </c>
      <c r="J487" s="21" t="s">
        <v>7</v>
      </c>
      <c r="K487" s="22">
        <f t="shared" si="40"/>
        <v>222542</v>
      </c>
      <c r="L487" s="19">
        <f t="shared" si="38"/>
        <v>1169101</v>
      </c>
      <c r="M487" s="19">
        <f t="shared" si="39"/>
        <v>270899</v>
      </c>
      <c r="N487" s="3"/>
      <c r="O487" s="7"/>
    </row>
    <row r="488" spans="1:15" ht="17.100000000000001" customHeight="1" x14ac:dyDescent="0.25">
      <c r="A488" s="17" t="s">
        <v>20</v>
      </c>
      <c r="B488" s="30"/>
      <c r="C488" s="30" t="s">
        <v>1147</v>
      </c>
      <c r="D488" s="33" t="s">
        <v>1112</v>
      </c>
      <c r="E488" s="34">
        <v>1199000</v>
      </c>
      <c r="F488" s="20">
        <v>788142.16666666663</v>
      </c>
      <c r="G488" s="19">
        <f t="shared" si="37"/>
        <v>410857.83333333337</v>
      </c>
      <c r="H488" s="19">
        <v>0</v>
      </c>
      <c r="I488" s="19">
        <v>0</v>
      </c>
      <c r="J488" s="21" t="s">
        <v>7</v>
      </c>
      <c r="K488" s="22">
        <f t="shared" si="40"/>
        <v>185297</v>
      </c>
      <c r="L488" s="19">
        <f t="shared" si="38"/>
        <v>973439.16666666663</v>
      </c>
      <c r="M488" s="19">
        <f t="shared" si="39"/>
        <v>225560.83333333337</v>
      </c>
      <c r="N488" s="3"/>
      <c r="O488" s="7"/>
    </row>
    <row r="489" spans="1:15" ht="17.100000000000001" customHeight="1" x14ac:dyDescent="0.25">
      <c r="A489" s="17" t="s">
        <v>20</v>
      </c>
      <c r="B489" s="30"/>
      <c r="C489" s="30" t="s">
        <v>1148</v>
      </c>
      <c r="D489" s="33" t="s">
        <v>1112</v>
      </c>
      <c r="E489" s="34">
        <v>13374890</v>
      </c>
      <c r="F489" s="20">
        <v>8791749.4916666672</v>
      </c>
      <c r="G489" s="19">
        <f t="shared" si="37"/>
        <v>4583140.5083333328</v>
      </c>
      <c r="H489" s="19">
        <v>0</v>
      </c>
      <c r="I489" s="19">
        <v>0</v>
      </c>
      <c r="J489" s="21" t="s">
        <v>7</v>
      </c>
      <c r="K489" s="22">
        <f t="shared" si="40"/>
        <v>2066996</v>
      </c>
      <c r="L489" s="19">
        <f t="shared" si="38"/>
        <v>10858745.491666667</v>
      </c>
      <c r="M489" s="19">
        <f t="shared" si="39"/>
        <v>2516144.5083333328</v>
      </c>
      <c r="N489" s="3"/>
      <c r="O489" s="7"/>
    </row>
    <row r="490" spans="1:15" ht="17.100000000000001" customHeight="1" x14ac:dyDescent="0.25">
      <c r="A490" s="17" t="s">
        <v>20</v>
      </c>
      <c r="B490" s="30"/>
      <c r="C490" s="30" t="s">
        <v>1149</v>
      </c>
      <c r="D490" s="33" t="s">
        <v>1113</v>
      </c>
      <c r="E490" s="34">
        <v>4755540</v>
      </c>
      <c r="F490" s="20">
        <v>3125971.45</v>
      </c>
      <c r="G490" s="19">
        <f t="shared" si="37"/>
        <v>1629568.5499999998</v>
      </c>
      <c r="H490" s="19">
        <v>0</v>
      </c>
      <c r="I490" s="19">
        <v>0</v>
      </c>
      <c r="J490" s="21" t="s">
        <v>7</v>
      </c>
      <c r="K490" s="22">
        <f t="shared" si="40"/>
        <v>734935</v>
      </c>
      <c r="L490" s="19">
        <f t="shared" si="38"/>
        <v>3860906.45</v>
      </c>
      <c r="M490" s="19">
        <f t="shared" si="39"/>
        <v>894633.54999999981</v>
      </c>
      <c r="N490" s="3"/>
      <c r="O490" s="7"/>
    </row>
    <row r="491" spans="1:15" ht="17.100000000000001" customHeight="1" x14ac:dyDescent="0.25">
      <c r="A491" s="17" t="s">
        <v>20</v>
      </c>
      <c r="B491" s="30"/>
      <c r="C491" s="30" t="s">
        <v>1150</v>
      </c>
      <c r="D491" s="33" t="s">
        <v>1114</v>
      </c>
      <c r="E491" s="34">
        <v>3619440</v>
      </c>
      <c r="F491" s="20">
        <v>2379175.2000000002</v>
      </c>
      <c r="G491" s="19">
        <f t="shared" si="37"/>
        <v>1240264.7999999998</v>
      </c>
      <c r="H491" s="19">
        <v>0</v>
      </c>
      <c r="I491" s="19">
        <v>0</v>
      </c>
      <c r="J491" s="21" t="s">
        <v>7</v>
      </c>
      <c r="K491" s="22">
        <f t="shared" si="40"/>
        <v>559359</v>
      </c>
      <c r="L491" s="19">
        <f t="shared" si="38"/>
        <v>2938534.2</v>
      </c>
      <c r="M491" s="19">
        <f t="shared" si="39"/>
        <v>680905.79999999981</v>
      </c>
      <c r="N491" s="3"/>
      <c r="O491" s="7"/>
    </row>
    <row r="492" spans="1:15" ht="17.100000000000001" customHeight="1" x14ac:dyDescent="0.25">
      <c r="A492" s="17" t="s">
        <v>20</v>
      </c>
      <c r="B492" s="30"/>
      <c r="C492" s="30" t="s">
        <v>1151</v>
      </c>
      <c r="D492" s="33" t="s">
        <v>1115</v>
      </c>
      <c r="E492" s="34">
        <v>6513240</v>
      </c>
      <c r="F492" s="20">
        <v>4281364.7</v>
      </c>
      <c r="G492" s="19">
        <f t="shared" si="37"/>
        <v>2231875.2999999998</v>
      </c>
      <c r="H492" s="19">
        <v>0</v>
      </c>
      <c r="I492" s="19">
        <v>0</v>
      </c>
      <c r="J492" s="21" t="s">
        <v>7</v>
      </c>
      <c r="K492" s="22">
        <f t="shared" si="40"/>
        <v>1006576</v>
      </c>
      <c r="L492" s="19">
        <f t="shared" si="38"/>
        <v>5287940.7</v>
      </c>
      <c r="M492" s="19">
        <f t="shared" si="39"/>
        <v>1225299.2999999998</v>
      </c>
      <c r="N492" s="3"/>
      <c r="O492" s="7"/>
    </row>
    <row r="493" spans="1:15" ht="17.100000000000001" customHeight="1" x14ac:dyDescent="0.25">
      <c r="A493" s="17" t="s">
        <v>1136</v>
      </c>
      <c r="B493" s="30"/>
      <c r="C493" s="30" t="s">
        <v>1152</v>
      </c>
      <c r="D493" s="31">
        <v>42117</v>
      </c>
      <c r="E493" s="34">
        <v>3861000</v>
      </c>
      <c r="F493" s="20">
        <v>2458296.25</v>
      </c>
      <c r="G493" s="19">
        <f t="shared" si="37"/>
        <v>1402703.75</v>
      </c>
      <c r="H493" s="19">
        <v>0</v>
      </c>
      <c r="I493" s="19">
        <v>0</v>
      </c>
      <c r="J493" s="21">
        <v>0.45100000000000001</v>
      </c>
      <c r="K493" s="22">
        <f t="shared" si="40"/>
        <v>632619</v>
      </c>
      <c r="L493" s="19">
        <f t="shared" si="38"/>
        <v>3090915.25</v>
      </c>
      <c r="M493" s="19">
        <f t="shared" si="39"/>
        <v>770084.75</v>
      </c>
      <c r="N493" s="3"/>
      <c r="O493" s="7"/>
    </row>
    <row r="494" spans="1:15" ht="17.100000000000001" customHeight="1" x14ac:dyDescent="0.25">
      <c r="A494" s="17" t="s">
        <v>20</v>
      </c>
      <c r="B494" s="30"/>
      <c r="C494" s="30" t="s">
        <v>1153</v>
      </c>
      <c r="D494" s="33" t="s">
        <v>1116</v>
      </c>
      <c r="E494" s="34">
        <v>7821500</v>
      </c>
      <c r="F494" s="20">
        <v>4979943.375</v>
      </c>
      <c r="G494" s="19">
        <f t="shared" si="37"/>
        <v>2841556.625</v>
      </c>
      <c r="H494" s="19">
        <v>0</v>
      </c>
      <c r="I494" s="19">
        <v>0</v>
      </c>
      <c r="J494" s="21" t="s">
        <v>7</v>
      </c>
      <c r="K494" s="22">
        <f t="shared" si="40"/>
        <v>1281542</v>
      </c>
      <c r="L494" s="19">
        <f t="shared" si="38"/>
        <v>6261485.375</v>
      </c>
      <c r="M494" s="19">
        <f t="shared" si="39"/>
        <v>1560014.625</v>
      </c>
      <c r="N494" s="3"/>
      <c r="O494" s="7"/>
    </row>
    <row r="495" spans="1:15" ht="17.100000000000001" customHeight="1" x14ac:dyDescent="0.25">
      <c r="A495" s="17" t="s">
        <v>20</v>
      </c>
      <c r="B495" s="30"/>
      <c r="C495" s="30" t="s">
        <v>1154</v>
      </c>
      <c r="D495" s="33" t="s">
        <v>1116</v>
      </c>
      <c r="E495" s="34">
        <v>9000000</v>
      </c>
      <c r="F495" s="20">
        <v>5730293</v>
      </c>
      <c r="G495" s="19">
        <f t="shared" si="37"/>
        <v>3269707</v>
      </c>
      <c r="H495" s="19">
        <v>0</v>
      </c>
      <c r="I495" s="19">
        <v>0</v>
      </c>
      <c r="J495" s="21" t="s">
        <v>7</v>
      </c>
      <c r="K495" s="22">
        <f t="shared" si="40"/>
        <v>1474638</v>
      </c>
      <c r="L495" s="19">
        <f t="shared" si="38"/>
        <v>7204931</v>
      </c>
      <c r="M495" s="19">
        <f t="shared" si="39"/>
        <v>1795069</v>
      </c>
      <c r="N495" s="3"/>
      <c r="O495" s="7"/>
    </row>
    <row r="496" spans="1:15" ht="17.100000000000001" customHeight="1" x14ac:dyDescent="0.25">
      <c r="A496" s="17" t="s">
        <v>20</v>
      </c>
      <c r="B496" s="30"/>
      <c r="C496" s="30" t="s">
        <v>1155</v>
      </c>
      <c r="D496" s="33" t="s">
        <v>1117</v>
      </c>
      <c r="E496" s="34">
        <v>1789700</v>
      </c>
      <c r="F496" s="20">
        <v>1102573.1333333333</v>
      </c>
      <c r="G496" s="19">
        <f t="shared" si="37"/>
        <v>687126.8666666667</v>
      </c>
      <c r="H496" s="19">
        <v>0</v>
      </c>
      <c r="I496" s="19">
        <v>0</v>
      </c>
      <c r="J496" s="21" t="s">
        <v>7</v>
      </c>
      <c r="K496" s="22">
        <f t="shared" si="40"/>
        <v>309894</v>
      </c>
      <c r="L496" s="19">
        <f t="shared" si="38"/>
        <v>1412467.1333333333</v>
      </c>
      <c r="M496" s="19">
        <f t="shared" si="39"/>
        <v>377232.8666666667</v>
      </c>
      <c r="N496" s="3"/>
      <c r="O496" s="7"/>
    </row>
    <row r="497" spans="1:19" ht="17.100000000000001" customHeight="1" x14ac:dyDescent="0.25">
      <c r="A497" s="17" t="s">
        <v>20</v>
      </c>
      <c r="B497" s="30"/>
      <c r="C497" s="30" t="s">
        <v>1156</v>
      </c>
      <c r="D497" s="33" t="s">
        <v>1117</v>
      </c>
      <c r="E497" s="34">
        <v>1876000</v>
      </c>
      <c r="F497" s="20">
        <v>1155739.6666666665</v>
      </c>
      <c r="G497" s="19">
        <f t="shared" si="37"/>
        <v>720260.33333333349</v>
      </c>
      <c r="H497" s="19">
        <v>0</v>
      </c>
      <c r="I497" s="19">
        <v>0</v>
      </c>
      <c r="J497" s="21" t="s">
        <v>7</v>
      </c>
      <c r="K497" s="22">
        <f t="shared" si="40"/>
        <v>324837</v>
      </c>
      <c r="L497" s="19">
        <f t="shared" si="38"/>
        <v>1480576.6666666665</v>
      </c>
      <c r="M497" s="19">
        <f t="shared" si="39"/>
        <v>395423.33333333349</v>
      </c>
      <c r="N497" s="3"/>
      <c r="O497" s="7"/>
    </row>
    <row r="498" spans="1:19" ht="17.100000000000001" customHeight="1" x14ac:dyDescent="0.25">
      <c r="A498" s="17" t="s">
        <v>20</v>
      </c>
      <c r="B498" s="30"/>
      <c r="C498" s="30" t="s">
        <v>1157</v>
      </c>
      <c r="D498" s="33" t="s">
        <v>1118</v>
      </c>
      <c r="E498" s="34">
        <v>2970000</v>
      </c>
      <c r="F498" s="20">
        <v>1829716</v>
      </c>
      <c r="G498" s="19">
        <f t="shared" si="37"/>
        <v>1140284</v>
      </c>
      <c r="H498" s="19">
        <v>0</v>
      </c>
      <c r="I498" s="19">
        <v>0</v>
      </c>
      <c r="J498" s="21" t="s">
        <v>7</v>
      </c>
      <c r="K498" s="22">
        <f t="shared" si="40"/>
        <v>514268</v>
      </c>
      <c r="L498" s="19">
        <f t="shared" si="38"/>
        <v>2343984</v>
      </c>
      <c r="M498" s="19">
        <f t="shared" si="39"/>
        <v>626016</v>
      </c>
      <c r="N498" s="3"/>
      <c r="O498" s="7"/>
    </row>
    <row r="499" spans="1:19" ht="17.100000000000001" customHeight="1" x14ac:dyDescent="0.25">
      <c r="A499" s="17" t="s">
        <v>20</v>
      </c>
      <c r="B499" s="30"/>
      <c r="C499" s="30" t="s">
        <v>1158</v>
      </c>
      <c r="D499" s="33" t="s">
        <v>1119</v>
      </c>
      <c r="E499" s="34">
        <v>396000</v>
      </c>
      <c r="F499" s="20">
        <v>243962</v>
      </c>
      <c r="G499" s="19">
        <f t="shared" si="37"/>
        <v>152038</v>
      </c>
      <c r="H499" s="19">
        <v>0</v>
      </c>
      <c r="I499" s="19">
        <v>0</v>
      </c>
      <c r="J499" s="21" t="s">
        <v>7</v>
      </c>
      <c r="K499" s="22">
        <f t="shared" si="40"/>
        <v>68569</v>
      </c>
      <c r="L499" s="19">
        <f t="shared" si="38"/>
        <v>312531</v>
      </c>
      <c r="M499" s="19">
        <f t="shared" si="39"/>
        <v>83469</v>
      </c>
      <c r="N499" s="3"/>
      <c r="O499" s="7"/>
    </row>
    <row r="500" spans="1:19" ht="17.100000000000001" customHeight="1" x14ac:dyDescent="0.25">
      <c r="A500" s="17" t="s">
        <v>20</v>
      </c>
      <c r="B500" s="30"/>
      <c r="C500" s="30" t="s">
        <v>1159</v>
      </c>
      <c r="D500" s="33" t="s">
        <v>1120</v>
      </c>
      <c r="E500" s="34">
        <v>5808000</v>
      </c>
      <c r="F500" s="20">
        <v>3458273</v>
      </c>
      <c r="G500" s="19">
        <f t="shared" si="37"/>
        <v>2349727</v>
      </c>
      <c r="H500" s="19">
        <v>0</v>
      </c>
      <c r="I500" s="19">
        <v>0</v>
      </c>
      <c r="J500" s="21" t="s">
        <v>7</v>
      </c>
      <c r="K500" s="22">
        <f t="shared" si="40"/>
        <v>1059727</v>
      </c>
      <c r="L500" s="19">
        <f t="shared" si="38"/>
        <v>4518000</v>
      </c>
      <c r="M500" s="19">
        <f t="shared" si="39"/>
        <v>1290000</v>
      </c>
      <c r="N500" s="3"/>
      <c r="O500" s="7"/>
    </row>
    <row r="501" spans="1:19" ht="17.100000000000001" customHeight="1" x14ac:dyDescent="0.25">
      <c r="A501" s="17" t="s">
        <v>20</v>
      </c>
      <c r="B501" s="30"/>
      <c r="C501" s="30" t="s">
        <v>1160</v>
      </c>
      <c r="D501" s="33" t="s">
        <v>1120</v>
      </c>
      <c r="E501" s="34">
        <v>29900000</v>
      </c>
      <c r="F501" s="20">
        <v>17803439.666666668</v>
      </c>
      <c r="G501" s="19">
        <f t="shared" si="37"/>
        <v>12096560.333333332</v>
      </c>
      <c r="H501" s="19">
        <v>0</v>
      </c>
      <c r="I501" s="19">
        <v>0</v>
      </c>
      <c r="J501" s="21" t="s">
        <v>7</v>
      </c>
      <c r="K501" s="22">
        <f t="shared" si="40"/>
        <v>5455549</v>
      </c>
      <c r="L501" s="19">
        <f t="shared" si="38"/>
        <v>23258988.666666668</v>
      </c>
      <c r="M501" s="19">
        <f t="shared" si="39"/>
        <v>6641011.3333333321</v>
      </c>
      <c r="N501" s="3"/>
      <c r="O501" s="7"/>
    </row>
    <row r="502" spans="1:19" ht="17.100000000000001" customHeight="1" x14ac:dyDescent="0.25">
      <c r="A502" s="17" t="s">
        <v>20</v>
      </c>
      <c r="B502" s="30"/>
      <c r="C502" s="30" t="s">
        <v>1161</v>
      </c>
      <c r="D502" s="33" t="s">
        <v>1121</v>
      </c>
      <c r="E502" s="34">
        <v>2500000</v>
      </c>
      <c r="F502" s="20">
        <v>1488582.3333333333</v>
      </c>
      <c r="G502" s="19">
        <f t="shared" si="37"/>
        <v>1011417.6666666667</v>
      </c>
      <c r="H502" s="19">
        <v>0</v>
      </c>
      <c r="I502" s="19">
        <v>0</v>
      </c>
      <c r="J502" s="21" t="s">
        <v>7</v>
      </c>
      <c r="K502" s="22">
        <f t="shared" si="40"/>
        <v>456149</v>
      </c>
      <c r="L502" s="19">
        <f t="shared" si="38"/>
        <v>1944731.3333333333</v>
      </c>
      <c r="M502" s="19">
        <f t="shared" si="39"/>
        <v>555268.66666666674</v>
      </c>
      <c r="N502" s="3"/>
      <c r="O502" s="7"/>
    </row>
    <row r="503" spans="1:19" ht="17.100000000000001" customHeight="1" x14ac:dyDescent="0.25">
      <c r="A503" s="17" t="s">
        <v>20</v>
      </c>
      <c r="B503" s="30"/>
      <c r="C503" s="30" t="s">
        <v>1162</v>
      </c>
      <c r="D503" s="33" t="s">
        <v>1122</v>
      </c>
      <c r="E503" s="34">
        <v>2633440</v>
      </c>
      <c r="F503" s="20">
        <v>1568036.1733333333</v>
      </c>
      <c r="G503" s="19">
        <f t="shared" si="37"/>
        <v>1065403.8266666667</v>
      </c>
      <c r="H503" s="19">
        <v>0</v>
      </c>
      <c r="I503" s="19">
        <v>0</v>
      </c>
      <c r="J503" s="21" t="s">
        <v>7</v>
      </c>
      <c r="K503" s="22">
        <f t="shared" si="40"/>
        <v>480497</v>
      </c>
      <c r="L503" s="19">
        <f t="shared" si="38"/>
        <v>2048533.1733333333</v>
      </c>
      <c r="M503" s="19">
        <f t="shared" si="39"/>
        <v>584906.82666666666</v>
      </c>
      <c r="N503" s="3"/>
      <c r="O503" s="7"/>
    </row>
    <row r="504" spans="1:19" ht="17.100000000000001" customHeight="1" x14ac:dyDescent="0.25">
      <c r="A504" s="17" t="s">
        <v>20</v>
      </c>
      <c r="B504" s="30"/>
      <c r="C504" s="30" t="s">
        <v>1163</v>
      </c>
      <c r="D504" s="33" t="s">
        <v>1123</v>
      </c>
      <c r="E504" s="34">
        <v>8020000</v>
      </c>
      <c r="F504" s="20">
        <v>4609892</v>
      </c>
      <c r="G504" s="19">
        <f t="shared" si="37"/>
        <v>3410108</v>
      </c>
      <c r="H504" s="19">
        <v>0</v>
      </c>
      <c r="I504" s="19">
        <v>0</v>
      </c>
      <c r="J504" s="21" t="s">
        <v>7</v>
      </c>
      <c r="K504" s="22">
        <f t="shared" si="40"/>
        <v>1537959</v>
      </c>
      <c r="L504" s="19">
        <f t="shared" si="38"/>
        <v>6147851</v>
      </c>
      <c r="M504" s="19">
        <f t="shared" si="39"/>
        <v>1872149</v>
      </c>
      <c r="N504" s="3"/>
      <c r="O504" s="7"/>
    </row>
    <row r="505" spans="1:19" ht="17.100000000000001" customHeight="1" x14ac:dyDescent="0.25">
      <c r="A505" s="17" t="s">
        <v>20</v>
      </c>
      <c r="B505" s="30"/>
      <c r="C505" s="30" t="s">
        <v>1164</v>
      </c>
      <c r="D505" s="33" t="s">
        <v>1124</v>
      </c>
      <c r="E505" s="34">
        <v>1078000</v>
      </c>
      <c r="F505" s="20">
        <v>597391.16666666674</v>
      </c>
      <c r="G505" s="19">
        <f t="shared" si="37"/>
        <v>480608.83333333326</v>
      </c>
      <c r="H505" s="19">
        <v>0</v>
      </c>
      <c r="I505" s="19">
        <v>0</v>
      </c>
      <c r="J505" s="21" t="s">
        <v>7</v>
      </c>
      <c r="K505" s="22">
        <f t="shared" si="40"/>
        <v>216755</v>
      </c>
      <c r="L505" s="19">
        <f t="shared" si="38"/>
        <v>814146.16666666674</v>
      </c>
      <c r="M505" s="19">
        <f t="shared" si="39"/>
        <v>263853.83333333326</v>
      </c>
      <c r="N505" s="3"/>
      <c r="O505" s="7"/>
    </row>
    <row r="506" spans="1:19" ht="17.100000000000001" customHeight="1" x14ac:dyDescent="0.25">
      <c r="A506" s="17" t="s">
        <v>20</v>
      </c>
      <c r="B506" s="30"/>
      <c r="C506" s="30" t="s">
        <v>1165</v>
      </c>
      <c r="D506" s="31">
        <v>42325</v>
      </c>
      <c r="E506" s="34">
        <v>4728900</v>
      </c>
      <c r="F506" s="20">
        <v>2230306.8250000002</v>
      </c>
      <c r="G506" s="19">
        <f t="shared" si="37"/>
        <v>2498593.1749999998</v>
      </c>
      <c r="H506" s="19">
        <v>0</v>
      </c>
      <c r="I506" s="19">
        <v>0</v>
      </c>
      <c r="J506" s="21" t="s">
        <v>7</v>
      </c>
      <c r="K506" s="22">
        <f t="shared" si="40"/>
        <v>1126866</v>
      </c>
      <c r="L506" s="19">
        <f t="shared" si="38"/>
        <v>3357172.8250000002</v>
      </c>
      <c r="M506" s="19">
        <f t="shared" si="39"/>
        <v>1371727.1749999998</v>
      </c>
      <c r="N506" s="3"/>
      <c r="O506" s="7"/>
    </row>
    <row r="507" spans="1:19" ht="17.100000000000001" customHeight="1" x14ac:dyDescent="0.25">
      <c r="A507" s="17" t="s">
        <v>20</v>
      </c>
      <c r="B507" s="30"/>
      <c r="C507" s="30" t="s">
        <v>1171</v>
      </c>
      <c r="D507" s="31">
        <v>42386</v>
      </c>
      <c r="E507" s="38">
        <v>202500</v>
      </c>
      <c r="F507" s="19">
        <v>83717</v>
      </c>
      <c r="G507" s="19">
        <f t="shared" si="37"/>
        <v>118783</v>
      </c>
      <c r="H507" s="19">
        <v>0</v>
      </c>
      <c r="I507" s="19">
        <v>0</v>
      </c>
      <c r="J507" s="21" t="s">
        <v>7</v>
      </c>
      <c r="K507" s="22">
        <f t="shared" si="40"/>
        <v>53571</v>
      </c>
      <c r="L507" s="19">
        <f t="shared" si="38"/>
        <v>137288</v>
      </c>
      <c r="M507" s="19">
        <f t="shared" si="39"/>
        <v>65212</v>
      </c>
      <c r="N507" s="3"/>
      <c r="O507" s="7"/>
      <c r="S507" s="1">
        <v>11</v>
      </c>
    </row>
    <row r="508" spans="1:19" ht="17.100000000000001" customHeight="1" x14ac:dyDescent="0.25">
      <c r="A508" s="17" t="s">
        <v>20</v>
      </c>
      <c r="B508" s="30"/>
      <c r="C508" s="30" t="s">
        <v>1172</v>
      </c>
      <c r="D508" s="31">
        <v>42404</v>
      </c>
      <c r="E508" s="38">
        <v>352000</v>
      </c>
      <c r="F508" s="19">
        <v>132293</v>
      </c>
      <c r="G508" s="19">
        <f t="shared" si="37"/>
        <v>219707</v>
      </c>
      <c r="H508" s="19">
        <v>0</v>
      </c>
      <c r="I508" s="19">
        <v>0</v>
      </c>
      <c r="J508" s="21" t="s">
        <v>7</v>
      </c>
      <c r="K508" s="22">
        <f t="shared" si="40"/>
        <v>99088</v>
      </c>
      <c r="L508" s="19">
        <f t="shared" si="38"/>
        <v>231381</v>
      </c>
      <c r="M508" s="19">
        <f t="shared" si="39"/>
        <v>120619</v>
      </c>
      <c r="N508" s="3"/>
      <c r="O508" s="7"/>
      <c r="S508" s="1">
        <v>10</v>
      </c>
    </row>
    <row r="509" spans="1:19" ht="17.100000000000001" customHeight="1" x14ac:dyDescent="0.25">
      <c r="A509" s="17" t="s">
        <v>20</v>
      </c>
      <c r="B509" s="30"/>
      <c r="C509" s="30" t="s">
        <v>1173</v>
      </c>
      <c r="D509" s="31">
        <v>42404</v>
      </c>
      <c r="E509" s="38">
        <v>352000</v>
      </c>
      <c r="F509" s="19">
        <v>132293</v>
      </c>
      <c r="G509" s="19">
        <f t="shared" si="37"/>
        <v>219707</v>
      </c>
      <c r="H509" s="19">
        <v>0</v>
      </c>
      <c r="I509" s="19">
        <v>0</v>
      </c>
      <c r="J509" s="21" t="s">
        <v>7</v>
      </c>
      <c r="K509" s="22">
        <f t="shared" si="40"/>
        <v>99088</v>
      </c>
      <c r="L509" s="19">
        <f t="shared" si="38"/>
        <v>231381</v>
      </c>
      <c r="M509" s="19">
        <f t="shared" si="39"/>
        <v>120619</v>
      </c>
      <c r="N509" s="3"/>
      <c r="O509" s="7"/>
      <c r="S509" s="1">
        <v>10</v>
      </c>
    </row>
    <row r="510" spans="1:19" ht="17.100000000000001" customHeight="1" x14ac:dyDescent="0.25">
      <c r="A510" s="17" t="s">
        <v>20</v>
      </c>
      <c r="B510" s="30"/>
      <c r="C510" s="30" t="s">
        <v>1174</v>
      </c>
      <c r="D510" s="31">
        <v>42418</v>
      </c>
      <c r="E510" s="38">
        <v>352000</v>
      </c>
      <c r="F510" s="19">
        <v>132293</v>
      </c>
      <c r="G510" s="19">
        <f t="shared" si="37"/>
        <v>219707</v>
      </c>
      <c r="H510" s="19">
        <v>0</v>
      </c>
      <c r="I510" s="19">
        <v>0</v>
      </c>
      <c r="J510" s="21" t="s">
        <v>7</v>
      </c>
      <c r="K510" s="22">
        <f t="shared" si="40"/>
        <v>99088</v>
      </c>
      <c r="L510" s="19">
        <f t="shared" si="38"/>
        <v>231381</v>
      </c>
      <c r="M510" s="19">
        <f t="shared" si="39"/>
        <v>120619</v>
      </c>
      <c r="N510" s="3"/>
      <c r="O510" s="7"/>
      <c r="S510" s="1">
        <v>10</v>
      </c>
    </row>
    <row r="511" spans="1:19" ht="17.100000000000001" customHeight="1" x14ac:dyDescent="0.25">
      <c r="A511" s="17" t="s">
        <v>20</v>
      </c>
      <c r="B511" s="30"/>
      <c r="C511" s="30" t="s">
        <v>1175</v>
      </c>
      <c r="D511" s="31">
        <v>42424</v>
      </c>
      <c r="E511" s="38">
        <v>11768950</v>
      </c>
      <c r="F511" s="19">
        <v>4423164</v>
      </c>
      <c r="G511" s="19">
        <f t="shared" si="37"/>
        <v>7345786</v>
      </c>
      <c r="H511" s="19">
        <v>0</v>
      </c>
      <c r="I511" s="19">
        <v>0</v>
      </c>
      <c r="J511" s="21" t="s">
        <v>7</v>
      </c>
      <c r="K511" s="22">
        <f t="shared" si="40"/>
        <v>3312949</v>
      </c>
      <c r="L511" s="19">
        <f t="shared" si="38"/>
        <v>7736113</v>
      </c>
      <c r="M511" s="19">
        <f t="shared" si="39"/>
        <v>4032837</v>
      </c>
      <c r="N511" s="3"/>
      <c r="O511" s="7"/>
      <c r="S511" s="1">
        <v>10</v>
      </c>
    </row>
    <row r="512" spans="1:19" ht="17.100000000000001" customHeight="1" x14ac:dyDescent="0.25">
      <c r="A512" s="17" t="s">
        <v>20</v>
      </c>
      <c r="B512" s="30"/>
      <c r="C512" s="30" t="s">
        <v>1176</v>
      </c>
      <c r="D512" s="31">
        <v>42428</v>
      </c>
      <c r="E512" s="38">
        <v>240000</v>
      </c>
      <c r="F512" s="19">
        <v>90200</v>
      </c>
      <c r="G512" s="19">
        <f t="shared" si="37"/>
        <v>149800</v>
      </c>
      <c r="H512" s="19">
        <v>0</v>
      </c>
      <c r="I512" s="19">
        <v>0</v>
      </c>
      <c r="J512" s="21" t="s">
        <v>7</v>
      </c>
      <c r="K512" s="22">
        <f t="shared" si="40"/>
        <v>67560</v>
      </c>
      <c r="L512" s="19">
        <f t="shared" si="38"/>
        <v>157760</v>
      </c>
      <c r="M512" s="19">
        <f t="shared" si="39"/>
        <v>82240</v>
      </c>
      <c r="N512" s="3"/>
      <c r="O512" s="7"/>
      <c r="S512" s="1">
        <v>10</v>
      </c>
    </row>
    <row r="513" spans="1:19" ht="17.100000000000001" customHeight="1" x14ac:dyDescent="0.25">
      <c r="A513" s="17" t="s">
        <v>20</v>
      </c>
      <c r="B513" s="30"/>
      <c r="C513" s="30" t="s">
        <v>1177</v>
      </c>
      <c r="D513" s="31">
        <v>42437</v>
      </c>
      <c r="E513" s="38">
        <v>5049000</v>
      </c>
      <c r="F513" s="19">
        <v>1707824</v>
      </c>
      <c r="G513" s="19">
        <f t="shared" si="37"/>
        <v>3341176</v>
      </c>
      <c r="H513" s="19">
        <v>0</v>
      </c>
      <c r="I513" s="19">
        <v>0</v>
      </c>
      <c r="J513" s="21" t="s">
        <v>7</v>
      </c>
      <c r="K513" s="22">
        <f t="shared" si="40"/>
        <v>1506870</v>
      </c>
      <c r="L513" s="19">
        <f t="shared" si="38"/>
        <v>3214694</v>
      </c>
      <c r="M513" s="19">
        <f t="shared" si="39"/>
        <v>1834306</v>
      </c>
      <c r="N513" s="3"/>
      <c r="O513" s="7"/>
      <c r="S513" s="1">
        <v>9</v>
      </c>
    </row>
    <row r="514" spans="1:19" ht="17.100000000000001" customHeight="1" x14ac:dyDescent="0.25">
      <c r="A514" s="17" t="s">
        <v>20</v>
      </c>
      <c r="B514" s="30"/>
      <c r="C514" s="30" t="s">
        <v>1178</v>
      </c>
      <c r="D514" s="31">
        <v>42437</v>
      </c>
      <c r="E514" s="38">
        <v>14368000</v>
      </c>
      <c r="F514" s="19">
        <v>4859976</v>
      </c>
      <c r="G514" s="19">
        <f t="shared" si="37"/>
        <v>9508024</v>
      </c>
      <c r="H514" s="19">
        <v>0</v>
      </c>
      <c r="I514" s="19">
        <v>0</v>
      </c>
      <c r="J514" s="21" t="s">
        <v>7</v>
      </c>
      <c r="K514" s="22">
        <f t="shared" si="40"/>
        <v>4288119</v>
      </c>
      <c r="L514" s="19">
        <f t="shared" si="38"/>
        <v>9148095</v>
      </c>
      <c r="M514" s="19">
        <f t="shared" si="39"/>
        <v>5219905</v>
      </c>
      <c r="N514" s="3"/>
      <c r="O514" s="7"/>
      <c r="S514" s="1">
        <v>9</v>
      </c>
    </row>
    <row r="515" spans="1:19" ht="17.100000000000001" customHeight="1" x14ac:dyDescent="0.25">
      <c r="A515" s="17" t="s">
        <v>20</v>
      </c>
      <c r="B515" s="30"/>
      <c r="C515" s="30" t="s">
        <v>1179</v>
      </c>
      <c r="D515" s="31">
        <v>42451</v>
      </c>
      <c r="E515" s="38">
        <v>3650000</v>
      </c>
      <c r="F515" s="19">
        <v>1234613</v>
      </c>
      <c r="G515" s="19">
        <f t="shared" si="37"/>
        <v>2415387</v>
      </c>
      <c r="H515" s="19">
        <v>0</v>
      </c>
      <c r="I515" s="19">
        <v>0</v>
      </c>
      <c r="J515" s="21" t="s">
        <v>7</v>
      </c>
      <c r="K515" s="22">
        <f t="shared" si="40"/>
        <v>1089340</v>
      </c>
      <c r="L515" s="19">
        <f t="shared" si="38"/>
        <v>2323953</v>
      </c>
      <c r="M515" s="19">
        <f t="shared" si="39"/>
        <v>1326047</v>
      </c>
      <c r="N515" s="3"/>
      <c r="O515" s="7"/>
      <c r="S515" s="1">
        <v>9</v>
      </c>
    </row>
    <row r="516" spans="1:19" ht="17.100000000000001" customHeight="1" x14ac:dyDescent="0.25">
      <c r="A516" s="17" t="s">
        <v>20</v>
      </c>
      <c r="B516" s="30"/>
      <c r="C516" s="30" t="s">
        <v>1180</v>
      </c>
      <c r="D516" s="31">
        <v>42457</v>
      </c>
      <c r="E516" s="38">
        <v>17520940</v>
      </c>
      <c r="F516" s="19">
        <v>5926458</v>
      </c>
      <c r="G516" s="19">
        <f t="shared" si="37"/>
        <v>11594482</v>
      </c>
      <c r="H516" s="19">
        <v>0</v>
      </c>
      <c r="I516" s="19">
        <v>0</v>
      </c>
      <c r="J516" s="21" t="s">
        <v>7</v>
      </c>
      <c r="K516" s="22">
        <f t="shared" si="40"/>
        <v>5229111</v>
      </c>
      <c r="L516" s="19">
        <f t="shared" si="38"/>
        <v>11155569</v>
      </c>
      <c r="M516" s="19">
        <f t="shared" si="39"/>
        <v>6365371</v>
      </c>
      <c r="N516" s="3"/>
      <c r="O516" s="7"/>
      <c r="S516" s="1">
        <v>9</v>
      </c>
    </row>
    <row r="517" spans="1:19" ht="17.100000000000001" customHeight="1" x14ac:dyDescent="0.25">
      <c r="A517" s="17" t="s">
        <v>20</v>
      </c>
      <c r="B517" s="30"/>
      <c r="C517" s="30" t="s">
        <v>1181</v>
      </c>
      <c r="D517" s="31">
        <v>42459</v>
      </c>
      <c r="E517" s="38">
        <v>1738000</v>
      </c>
      <c r="F517" s="19">
        <v>587879</v>
      </c>
      <c r="G517" s="19">
        <f t="shared" si="37"/>
        <v>1150121</v>
      </c>
      <c r="H517" s="19">
        <v>0</v>
      </c>
      <c r="I517" s="19">
        <v>0</v>
      </c>
      <c r="J517" s="21" t="s">
        <v>7</v>
      </c>
      <c r="K517" s="22">
        <f t="shared" si="40"/>
        <v>518705</v>
      </c>
      <c r="L517" s="19">
        <f t="shared" si="38"/>
        <v>1106584</v>
      </c>
      <c r="M517" s="19">
        <f t="shared" si="39"/>
        <v>631416</v>
      </c>
      <c r="N517" s="3"/>
      <c r="O517" s="7"/>
      <c r="S517" s="1">
        <v>9</v>
      </c>
    </row>
    <row r="518" spans="1:19" ht="17.100000000000001" customHeight="1" x14ac:dyDescent="0.25">
      <c r="A518" s="17" t="s">
        <v>20</v>
      </c>
      <c r="B518" s="30"/>
      <c r="C518" s="30" t="s">
        <v>1182</v>
      </c>
      <c r="D518" s="31">
        <v>42459</v>
      </c>
      <c r="E518" s="38">
        <v>1705000</v>
      </c>
      <c r="F518" s="19">
        <v>576716</v>
      </c>
      <c r="G518" s="19">
        <f t="shared" si="37"/>
        <v>1128284</v>
      </c>
      <c r="H518" s="19">
        <v>0</v>
      </c>
      <c r="I518" s="19">
        <v>0</v>
      </c>
      <c r="J518" s="21" t="s">
        <v>7</v>
      </c>
      <c r="K518" s="22">
        <f t="shared" si="40"/>
        <v>508856</v>
      </c>
      <c r="L518" s="19">
        <f t="shared" si="38"/>
        <v>1085572</v>
      </c>
      <c r="M518" s="19">
        <f t="shared" si="39"/>
        <v>619428</v>
      </c>
      <c r="N518" s="3"/>
      <c r="O518" s="7"/>
      <c r="S518" s="1">
        <v>9</v>
      </c>
    </row>
    <row r="519" spans="1:19" ht="17.100000000000001" customHeight="1" x14ac:dyDescent="0.25">
      <c r="A519" s="17" t="s">
        <v>20</v>
      </c>
      <c r="B519" s="30"/>
      <c r="C519" s="30" t="s">
        <v>1183</v>
      </c>
      <c r="D519" s="31">
        <v>42464</v>
      </c>
      <c r="E519" s="38">
        <v>132640</v>
      </c>
      <c r="F519" s="19">
        <v>39880</v>
      </c>
      <c r="G519" s="19">
        <f t="shared" si="37"/>
        <v>92760</v>
      </c>
      <c r="H519" s="19">
        <v>0</v>
      </c>
      <c r="I519" s="19">
        <v>0</v>
      </c>
      <c r="J519" s="21" t="s">
        <v>7</v>
      </c>
      <c r="K519" s="22">
        <f t="shared" si="40"/>
        <v>41835</v>
      </c>
      <c r="L519" s="19">
        <f t="shared" si="38"/>
        <v>81715</v>
      </c>
      <c r="M519" s="19">
        <f t="shared" si="39"/>
        <v>50925</v>
      </c>
      <c r="N519" s="3"/>
      <c r="O519" s="7"/>
      <c r="S519" s="1">
        <v>8</v>
      </c>
    </row>
    <row r="520" spans="1:19" ht="17.100000000000001" customHeight="1" x14ac:dyDescent="0.25">
      <c r="A520" s="17" t="s">
        <v>20</v>
      </c>
      <c r="B520" s="30"/>
      <c r="C520" s="30" t="s">
        <v>1184</v>
      </c>
      <c r="D520" s="31">
        <v>42464</v>
      </c>
      <c r="E520" s="38">
        <v>864000</v>
      </c>
      <c r="F520" s="19">
        <v>259776</v>
      </c>
      <c r="G520" s="19">
        <f t="shared" si="37"/>
        <v>604224</v>
      </c>
      <c r="H520" s="19">
        <v>0</v>
      </c>
      <c r="I520" s="19">
        <v>0</v>
      </c>
      <c r="J520" s="21" t="s">
        <v>7</v>
      </c>
      <c r="K520" s="22">
        <f t="shared" si="40"/>
        <v>272505</v>
      </c>
      <c r="L520" s="19">
        <f t="shared" si="38"/>
        <v>532281</v>
      </c>
      <c r="M520" s="19">
        <f t="shared" si="39"/>
        <v>331719</v>
      </c>
      <c r="N520" s="3"/>
      <c r="O520" s="7"/>
      <c r="S520" s="1">
        <v>8</v>
      </c>
    </row>
    <row r="521" spans="1:19" ht="17.100000000000001" customHeight="1" x14ac:dyDescent="0.25">
      <c r="A521" s="17" t="s">
        <v>20</v>
      </c>
      <c r="B521" s="30"/>
      <c r="C521" s="30" t="s">
        <v>1185</v>
      </c>
      <c r="D521" s="31">
        <v>42466</v>
      </c>
      <c r="E521" s="38">
        <v>2950000</v>
      </c>
      <c r="F521" s="19">
        <v>886967</v>
      </c>
      <c r="G521" s="19">
        <f t="shared" si="37"/>
        <v>2063033</v>
      </c>
      <c r="H521" s="19">
        <v>0</v>
      </c>
      <c r="I521" s="19">
        <v>0</v>
      </c>
      <c r="J521" s="21" t="s">
        <v>7</v>
      </c>
      <c r="K521" s="22">
        <f t="shared" si="40"/>
        <v>930428</v>
      </c>
      <c r="L521" s="19">
        <f t="shared" si="38"/>
        <v>1817395</v>
      </c>
      <c r="M521" s="19">
        <f t="shared" si="39"/>
        <v>1132605</v>
      </c>
      <c r="N521" s="3"/>
      <c r="O521" s="7"/>
      <c r="S521" s="1">
        <v>8</v>
      </c>
    </row>
    <row r="522" spans="1:19" ht="17.100000000000001" customHeight="1" x14ac:dyDescent="0.25">
      <c r="A522" s="17" t="s">
        <v>20</v>
      </c>
      <c r="B522" s="30"/>
      <c r="C522" s="30" t="s">
        <v>1186</v>
      </c>
      <c r="D522" s="31">
        <v>42466</v>
      </c>
      <c r="E522" s="38">
        <v>11796400</v>
      </c>
      <c r="F522" s="19">
        <v>3546784</v>
      </c>
      <c r="G522" s="19">
        <f t="shared" si="37"/>
        <v>8249616</v>
      </c>
      <c r="H522" s="19">
        <v>0</v>
      </c>
      <c r="I522" s="19">
        <v>0</v>
      </c>
      <c r="J522" s="21" t="s">
        <v>7</v>
      </c>
      <c r="K522" s="22">
        <f t="shared" si="40"/>
        <v>3720577</v>
      </c>
      <c r="L522" s="19">
        <f t="shared" si="38"/>
        <v>7267361</v>
      </c>
      <c r="M522" s="19">
        <f t="shared" si="39"/>
        <v>4529039</v>
      </c>
      <c r="N522" s="3"/>
      <c r="O522" s="7"/>
      <c r="S522" s="1">
        <v>8</v>
      </c>
    </row>
    <row r="523" spans="1:19" ht="17.100000000000001" customHeight="1" x14ac:dyDescent="0.25">
      <c r="A523" s="17" t="s">
        <v>20</v>
      </c>
      <c r="B523" s="30"/>
      <c r="C523" s="30" t="s">
        <v>1187</v>
      </c>
      <c r="D523" s="31">
        <v>42466</v>
      </c>
      <c r="E523" s="38">
        <v>41400000</v>
      </c>
      <c r="F523" s="19">
        <v>12447600</v>
      </c>
      <c r="G523" s="19">
        <f t="shared" ref="G523:G546" si="41">E523-F523</f>
        <v>28952400</v>
      </c>
      <c r="H523" s="19">
        <v>0</v>
      </c>
      <c r="I523" s="19">
        <v>0</v>
      </c>
      <c r="J523" s="21" t="s">
        <v>7</v>
      </c>
      <c r="K523" s="22">
        <f t="shared" si="40"/>
        <v>13057532</v>
      </c>
      <c r="L523" s="19">
        <f t="shared" ref="L523:L546" si="42">F523+K523</f>
        <v>25505132</v>
      </c>
      <c r="M523" s="19">
        <f t="shared" ref="M523:M546" si="43">E523-L523</f>
        <v>15894868</v>
      </c>
      <c r="N523" s="3"/>
      <c r="O523" s="7"/>
      <c r="S523" s="1">
        <v>8</v>
      </c>
    </row>
    <row r="524" spans="1:19" ht="17.100000000000001" customHeight="1" x14ac:dyDescent="0.25">
      <c r="A524" s="17" t="s">
        <v>20</v>
      </c>
      <c r="B524" s="30"/>
      <c r="C524" s="30" t="s">
        <v>1188</v>
      </c>
      <c r="D524" s="31">
        <v>42467</v>
      </c>
      <c r="E524" s="38">
        <v>1650000</v>
      </c>
      <c r="F524" s="19">
        <v>496100</v>
      </c>
      <c r="G524" s="19">
        <f t="shared" si="41"/>
        <v>1153900</v>
      </c>
      <c r="H524" s="19">
        <v>0</v>
      </c>
      <c r="I524" s="19">
        <v>0</v>
      </c>
      <c r="J524" s="21" t="s">
        <v>7</v>
      </c>
      <c r="K524" s="22">
        <f t="shared" si="40"/>
        <v>520409</v>
      </c>
      <c r="L524" s="19">
        <f t="shared" si="42"/>
        <v>1016509</v>
      </c>
      <c r="M524" s="19">
        <f t="shared" si="43"/>
        <v>633491</v>
      </c>
      <c r="N524" s="3"/>
      <c r="O524" s="7"/>
      <c r="S524" s="1">
        <v>8</v>
      </c>
    </row>
    <row r="525" spans="1:19" ht="17.100000000000001" customHeight="1" x14ac:dyDescent="0.25">
      <c r="A525" s="17" t="s">
        <v>20</v>
      </c>
      <c r="B525" s="30"/>
      <c r="C525" s="30" t="s">
        <v>1189</v>
      </c>
      <c r="D525" s="31">
        <v>42467</v>
      </c>
      <c r="E525" s="38">
        <v>3617490</v>
      </c>
      <c r="F525" s="19">
        <v>1087659</v>
      </c>
      <c r="G525" s="19">
        <f t="shared" si="41"/>
        <v>2529831</v>
      </c>
      <c r="H525" s="19">
        <v>0</v>
      </c>
      <c r="I525" s="19">
        <v>0</v>
      </c>
      <c r="J525" s="21" t="s">
        <v>7</v>
      </c>
      <c r="K525" s="22">
        <f t="shared" si="40"/>
        <v>1140954</v>
      </c>
      <c r="L525" s="19">
        <f t="shared" si="42"/>
        <v>2228613</v>
      </c>
      <c r="M525" s="19">
        <f t="shared" si="43"/>
        <v>1388877</v>
      </c>
      <c r="N525" s="3"/>
      <c r="O525" s="7"/>
      <c r="S525" s="1">
        <v>8</v>
      </c>
    </row>
    <row r="526" spans="1:19" ht="17.100000000000001" customHeight="1" x14ac:dyDescent="0.25">
      <c r="A526" s="17" t="s">
        <v>20</v>
      </c>
      <c r="B526" s="30"/>
      <c r="C526" s="30" t="s">
        <v>1190</v>
      </c>
      <c r="D526" s="31">
        <v>42472</v>
      </c>
      <c r="E526" s="38">
        <v>7233420</v>
      </c>
      <c r="F526" s="19">
        <v>2174848</v>
      </c>
      <c r="G526" s="19">
        <f t="shared" si="41"/>
        <v>5058572</v>
      </c>
      <c r="H526" s="19">
        <v>0</v>
      </c>
      <c r="I526" s="19">
        <v>0</v>
      </c>
      <c r="J526" s="21" t="s">
        <v>7</v>
      </c>
      <c r="K526" s="22">
        <f t="shared" si="40"/>
        <v>2281416</v>
      </c>
      <c r="L526" s="19">
        <f t="shared" si="42"/>
        <v>4456264</v>
      </c>
      <c r="M526" s="19">
        <f t="shared" si="43"/>
        <v>2777156</v>
      </c>
      <c r="N526" s="3"/>
      <c r="O526" s="7"/>
      <c r="S526" s="1">
        <v>8</v>
      </c>
    </row>
    <row r="527" spans="1:19" ht="17.100000000000001" customHeight="1" x14ac:dyDescent="0.25">
      <c r="A527" s="17" t="s">
        <v>20</v>
      </c>
      <c r="B527" s="30"/>
      <c r="C527" s="30" t="s">
        <v>1191</v>
      </c>
      <c r="D527" s="31">
        <v>42472</v>
      </c>
      <c r="E527" s="38">
        <v>254220</v>
      </c>
      <c r="F527" s="19">
        <v>76435</v>
      </c>
      <c r="G527" s="19">
        <f t="shared" si="41"/>
        <v>177785</v>
      </c>
      <c r="H527" s="19">
        <v>0</v>
      </c>
      <c r="I527" s="19">
        <v>0</v>
      </c>
      <c r="J527" s="21" t="s">
        <v>7</v>
      </c>
      <c r="K527" s="22">
        <f t="shared" si="40"/>
        <v>80181</v>
      </c>
      <c r="L527" s="19">
        <f t="shared" si="42"/>
        <v>156616</v>
      </c>
      <c r="M527" s="19">
        <f t="shared" si="43"/>
        <v>97604</v>
      </c>
      <c r="N527" s="3"/>
      <c r="O527" s="7"/>
      <c r="S527" s="1">
        <v>8</v>
      </c>
    </row>
    <row r="528" spans="1:19" ht="17.100000000000001" customHeight="1" x14ac:dyDescent="0.25">
      <c r="A528" s="17" t="s">
        <v>20</v>
      </c>
      <c r="B528" s="30"/>
      <c r="C528" s="30" t="s">
        <v>1192</v>
      </c>
      <c r="D528" s="31">
        <v>42484</v>
      </c>
      <c r="E528" s="38">
        <v>260000</v>
      </c>
      <c r="F528" s="19">
        <v>78173</v>
      </c>
      <c r="G528" s="19">
        <f t="shared" si="41"/>
        <v>181827</v>
      </c>
      <c r="H528" s="19">
        <v>0</v>
      </c>
      <c r="I528" s="19">
        <v>0</v>
      </c>
      <c r="J528" s="21" t="s">
        <v>7</v>
      </c>
      <c r="K528" s="22">
        <f t="shared" ref="K528:K546" si="44">ROUND((G528)*0.451,0)</f>
        <v>82004</v>
      </c>
      <c r="L528" s="19">
        <f t="shared" si="42"/>
        <v>160177</v>
      </c>
      <c r="M528" s="19">
        <f t="shared" si="43"/>
        <v>99823</v>
      </c>
      <c r="N528" s="3"/>
      <c r="O528" s="7"/>
      <c r="S528" s="1">
        <v>8</v>
      </c>
    </row>
    <row r="529" spans="1:19" ht="17.100000000000001" customHeight="1" x14ac:dyDescent="0.25">
      <c r="A529" s="17" t="s">
        <v>20</v>
      </c>
      <c r="B529" s="30"/>
      <c r="C529" s="30" t="s">
        <v>1190</v>
      </c>
      <c r="D529" s="31">
        <v>42486</v>
      </c>
      <c r="E529" s="38">
        <v>147570</v>
      </c>
      <c r="F529" s="19">
        <v>44369</v>
      </c>
      <c r="G529" s="19">
        <f t="shared" si="41"/>
        <v>103201</v>
      </c>
      <c r="H529" s="19">
        <v>0</v>
      </c>
      <c r="I529" s="19">
        <v>0</v>
      </c>
      <c r="J529" s="21" t="s">
        <v>7</v>
      </c>
      <c r="K529" s="22">
        <f t="shared" si="44"/>
        <v>46544</v>
      </c>
      <c r="L529" s="19">
        <f t="shared" si="42"/>
        <v>90913</v>
      </c>
      <c r="M529" s="19">
        <f t="shared" si="43"/>
        <v>56657</v>
      </c>
      <c r="N529" s="3"/>
      <c r="O529" s="7"/>
      <c r="S529" s="1">
        <v>8</v>
      </c>
    </row>
    <row r="530" spans="1:19" ht="17.100000000000001" customHeight="1" x14ac:dyDescent="0.25">
      <c r="A530" s="17" t="s">
        <v>20</v>
      </c>
      <c r="B530" s="30"/>
      <c r="C530" s="30" t="s">
        <v>1193</v>
      </c>
      <c r="D530" s="31">
        <v>42499</v>
      </c>
      <c r="E530" s="38">
        <v>25190000</v>
      </c>
      <c r="F530" s="19">
        <v>6627069</v>
      </c>
      <c r="G530" s="19">
        <f t="shared" si="41"/>
        <v>18562931</v>
      </c>
      <c r="H530" s="19">
        <v>0</v>
      </c>
      <c r="I530" s="19">
        <v>0</v>
      </c>
      <c r="J530" s="21" t="s">
        <v>7</v>
      </c>
      <c r="K530" s="22">
        <f t="shared" si="44"/>
        <v>8371882</v>
      </c>
      <c r="L530" s="19">
        <f t="shared" si="42"/>
        <v>14998951</v>
      </c>
      <c r="M530" s="19">
        <f t="shared" si="43"/>
        <v>10191049</v>
      </c>
      <c r="N530" s="3"/>
      <c r="O530" s="7"/>
      <c r="S530" s="1">
        <v>7</v>
      </c>
    </row>
    <row r="531" spans="1:19" ht="17.100000000000001" customHeight="1" x14ac:dyDescent="0.25">
      <c r="A531" s="17" t="s">
        <v>20</v>
      </c>
      <c r="B531" s="30"/>
      <c r="C531" s="30" t="s">
        <v>1194</v>
      </c>
      <c r="D531" s="31">
        <v>42506</v>
      </c>
      <c r="E531" s="38">
        <v>1100000</v>
      </c>
      <c r="F531" s="19">
        <v>289392</v>
      </c>
      <c r="G531" s="19">
        <f t="shared" si="41"/>
        <v>810608</v>
      </c>
      <c r="H531" s="19">
        <v>0</v>
      </c>
      <c r="I531" s="19">
        <v>0</v>
      </c>
      <c r="J531" s="21" t="s">
        <v>7</v>
      </c>
      <c r="K531" s="22">
        <f t="shared" si="44"/>
        <v>365584</v>
      </c>
      <c r="L531" s="19">
        <f t="shared" si="42"/>
        <v>654976</v>
      </c>
      <c r="M531" s="19">
        <f t="shared" si="43"/>
        <v>445024</v>
      </c>
      <c r="N531" s="3"/>
      <c r="O531" s="7"/>
      <c r="S531" s="1">
        <v>7</v>
      </c>
    </row>
    <row r="532" spans="1:19" ht="17.100000000000001" customHeight="1" x14ac:dyDescent="0.25">
      <c r="A532" s="17" t="s">
        <v>20</v>
      </c>
      <c r="B532" s="30"/>
      <c r="C532" s="30" t="s">
        <v>1195</v>
      </c>
      <c r="D532" s="31">
        <v>42519</v>
      </c>
      <c r="E532" s="38">
        <v>190000</v>
      </c>
      <c r="F532" s="19">
        <v>49986</v>
      </c>
      <c r="G532" s="19">
        <f t="shared" si="41"/>
        <v>140014</v>
      </c>
      <c r="H532" s="19">
        <v>0</v>
      </c>
      <c r="I532" s="19">
        <v>0</v>
      </c>
      <c r="J532" s="21" t="s">
        <v>7</v>
      </c>
      <c r="K532" s="22">
        <f t="shared" si="44"/>
        <v>63146</v>
      </c>
      <c r="L532" s="19">
        <f t="shared" si="42"/>
        <v>113132</v>
      </c>
      <c r="M532" s="19">
        <f t="shared" si="43"/>
        <v>76868</v>
      </c>
      <c r="N532" s="3"/>
      <c r="O532" s="7"/>
      <c r="S532" s="1">
        <v>7</v>
      </c>
    </row>
    <row r="533" spans="1:19" ht="17.100000000000001" customHeight="1" x14ac:dyDescent="0.25">
      <c r="A533" s="17" t="s">
        <v>20</v>
      </c>
      <c r="B533" s="30"/>
      <c r="C533" s="30" t="s">
        <v>1196</v>
      </c>
      <c r="D533" s="31">
        <v>42524</v>
      </c>
      <c r="E533" s="38">
        <v>1200000</v>
      </c>
      <c r="F533" s="19">
        <v>270600</v>
      </c>
      <c r="G533" s="19">
        <f t="shared" si="41"/>
        <v>929400</v>
      </c>
      <c r="H533" s="19">
        <v>0</v>
      </c>
      <c r="I533" s="19">
        <v>0</v>
      </c>
      <c r="J533" s="21" t="s">
        <v>7</v>
      </c>
      <c r="K533" s="22">
        <f t="shared" si="44"/>
        <v>419159</v>
      </c>
      <c r="L533" s="19">
        <f t="shared" si="42"/>
        <v>689759</v>
      </c>
      <c r="M533" s="19">
        <f t="shared" si="43"/>
        <v>510241</v>
      </c>
      <c r="N533" s="3"/>
      <c r="O533" s="7"/>
      <c r="S533" s="1">
        <v>6</v>
      </c>
    </row>
    <row r="534" spans="1:19" ht="17.100000000000001" customHeight="1" x14ac:dyDescent="0.25">
      <c r="A534" s="17" t="s">
        <v>20</v>
      </c>
      <c r="B534" s="30"/>
      <c r="C534" s="30" t="s">
        <v>1197</v>
      </c>
      <c r="D534" s="31">
        <v>42528</v>
      </c>
      <c r="E534" s="38">
        <v>1265000</v>
      </c>
      <c r="F534" s="19">
        <v>285258</v>
      </c>
      <c r="G534" s="19">
        <f t="shared" si="41"/>
        <v>979742</v>
      </c>
      <c r="H534" s="19">
        <v>0</v>
      </c>
      <c r="I534" s="19">
        <v>0</v>
      </c>
      <c r="J534" s="21" t="s">
        <v>7</v>
      </c>
      <c r="K534" s="22">
        <f t="shared" si="44"/>
        <v>441864</v>
      </c>
      <c r="L534" s="19">
        <f t="shared" si="42"/>
        <v>727122</v>
      </c>
      <c r="M534" s="19">
        <f t="shared" si="43"/>
        <v>537878</v>
      </c>
      <c r="N534" s="3"/>
      <c r="O534" s="7"/>
      <c r="S534" s="1">
        <v>6</v>
      </c>
    </row>
    <row r="535" spans="1:19" ht="17.100000000000001" customHeight="1" x14ac:dyDescent="0.25">
      <c r="A535" s="17" t="s">
        <v>20</v>
      </c>
      <c r="B535" s="30"/>
      <c r="C535" s="30" t="s">
        <v>1198</v>
      </c>
      <c r="D535" s="31">
        <v>42528</v>
      </c>
      <c r="E535" s="38">
        <v>3900000</v>
      </c>
      <c r="F535" s="19">
        <v>879450</v>
      </c>
      <c r="G535" s="19">
        <f t="shared" si="41"/>
        <v>3020550</v>
      </c>
      <c r="H535" s="19">
        <v>0</v>
      </c>
      <c r="I535" s="19">
        <v>0</v>
      </c>
      <c r="J535" s="21" t="s">
        <v>7</v>
      </c>
      <c r="K535" s="22">
        <f t="shared" si="44"/>
        <v>1362268</v>
      </c>
      <c r="L535" s="19">
        <f t="shared" si="42"/>
        <v>2241718</v>
      </c>
      <c r="M535" s="19">
        <f t="shared" si="43"/>
        <v>1658282</v>
      </c>
      <c r="N535" s="3"/>
      <c r="O535" s="7"/>
      <c r="S535" s="1">
        <v>6</v>
      </c>
    </row>
    <row r="536" spans="1:19" ht="17.100000000000001" customHeight="1" x14ac:dyDescent="0.25">
      <c r="A536" s="17" t="s">
        <v>20</v>
      </c>
      <c r="B536" s="30"/>
      <c r="C536" s="30" t="s">
        <v>1199</v>
      </c>
      <c r="D536" s="31">
        <v>42570</v>
      </c>
      <c r="E536" s="38">
        <v>275000</v>
      </c>
      <c r="F536" s="19">
        <v>51677</v>
      </c>
      <c r="G536" s="19">
        <f t="shared" si="41"/>
        <v>223323</v>
      </c>
      <c r="H536" s="19">
        <v>0</v>
      </c>
      <c r="I536" s="19">
        <v>0</v>
      </c>
      <c r="J536" s="21" t="s">
        <v>7</v>
      </c>
      <c r="K536" s="22">
        <f t="shared" si="44"/>
        <v>100719</v>
      </c>
      <c r="L536" s="19">
        <f t="shared" si="42"/>
        <v>152396</v>
      </c>
      <c r="M536" s="19">
        <f t="shared" si="43"/>
        <v>122604</v>
      </c>
      <c r="N536" s="3"/>
      <c r="O536" s="7"/>
      <c r="S536" s="1">
        <v>5</v>
      </c>
    </row>
    <row r="537" spans="1:19" ht="17.100000000000001" customHeight="1" x14ac:dyDescent="0.25">
      <c r="A537" s="17" t="s">
        <v>20</v>
      </c>
      <c r="B537" s="30"/>
      <c r="C537" s="30" t="s">
        <v>1200</v>
      </c>
      <c r="D537" s="31">
        <v>42575</v>
      </c>
      <c r="E537" s="38">
        <v>167100</v>
      </c>
      <c r="F537" s="19">
        <v>31401</v>
      </c>
      <c r="G537" s="19">
        <f t="shared" si="41"/>
        <v>135699</v>
      </c>
      <c r="H537" s="19">
        <v>0</v>
      </c>
      <c r="I537" s="19">
        <v>0</v>
      </c>
      <c r="J537" s="21" t="s">
        <v>7</v>
      </c>
      <c r="K537" s="22">
        <f t="shared" si="44"/>
        <v>61200</v>
      </c>
      <c r="L537" s="19">
        <f t="shared" si="42"/>
        <v>92601</v>
      </c>
      <c r="M537" s="19">
        <f t="shared" si="43"/>
        <v>74499</v>
      </c>
      <c r="N537" s="3"/>
      <c r="O537" s="7"/>
      <c r="S537" s="1">
        <v>5</v>
      </c>
    </row>
    <row r="538" spans="1:19" ht="17.100000000000001" customHeight="1" x14ac:dyDescent="0.25">
      <c r="A538" s="17" t="s">
        <v>20</v>
      </c>
      <c r="B538" s="30"/>
      <c r="C538" s="30" t="s">
        <v>1201</v>
      </c>
      <c r="D538" s="31">
        <v>42579</v>
      </c>
      <c r="E538" s="38">
        <v>1650000</v>
      </c>
      <c r="F538" s="19">
        <v>310063</v>
      </c>
      <c r="G538" s="19">
        <f t="shared" si="41"/>
        <v>1339937</v>
      </c>
      <c r="H538" s="19">
        <v>0</v>
      </c>
      <c r="I538" s="19">
        <v>0</v>
      </c>
      <c r="J538" s="21" t="s">
        <v>7</v>
      </c>
      <c r="K538" s="22">
        <f t="shared" si="44"/>
        <v>604312</v>
      </c>
      <c r="L538" s="19">
        <f t="shared" si="42"/>
        <v>914375</v>
      </c>
      <c r="M538" s="19">
        <f t="shared" si="43"/>
        <v>735625</v>
      </c>
      <c r="N538" s="3"/>
      <c r="O538" s="7"/>
      <c r="S538" s="1">
        <v>5</v>
      </c>
    </row>
    <row r="539" spans="1:19" ht="17.100000000000001" customHeight="1" x14ac:dyDescent="0.25">
      <c r="A539" s="17" t="s">
        <v>20</v>
      </c>
      <c r="B539" s="30"/>
      <c r="C539" s="30" t="s">
        <v>1202</v>
      </c>
      <c r="D539" s="31">
        <v>42579</v>
      </c>
      <c r="E539" s="38">
        <v>850000</v>
      </c>
      <c r="F539" s="19">
        <v>159729</v>
      </c>
      <c r="G539" s="19">
        <f t="shared" si="41"/>
        <v>690271</v>
      </c>
      <c r="H539" s="19">
        <v>0</v>
      </c>
      <c r="I539" s="19">
        <v>0</v>
      </c>
      <c r="J539" s="21" t="s">
        <v>7</v>
      </c>
      <c r="K539" s="22">
        <f t="shared" si="44"/>
        <v>311312</v>
      </c>
      <c r="L539" s="19">
        <f t="shared" si="42"/>
        <v>471041</v>
      </c>
      <c r="M539" s="19">
        <f t="shared" si="43"/>
        <v>378959</v>
      </c>
      <c r="N539" s="3"/>
      <c r="O539" s="7"/>
      <c r="S539" s="1">
        <v>5</v>
      </c>
    </row>
    <row r="540" spans="1:19" ht="17.100000000000001" customHeight="1" x14ac:dyDescent="0.25">
      <c r="A540" s="17" t="s">
        <v>20</v>
      </c>
      <c r="B540" s="30"/>
      <c r="C540" s="30" t="s">
        <v>1203</v>
      </c>
      <c r="D540" s="31">
        <v>42598</v>
      </c>
      <c r="E540" s="38">
        <v>1436600</v>
      </c>
      <c r="F540" s="19">
        <v>215969</v>
      </c>
      <c r="G540" s="19">
        <f t="shared" si="41"/>
        <v>1220631</v>
      </c>
      <c r="H540" s="19">
        <v>0</v>
      </c>
      <c r="I540" s="19">
        <v>0</v>
      </c>
      <c r="J540" s="21" t="s">
        <v>7</v>
      </c>
      <c r="K540" s="22">
        <f t="shared" si="44"/>
        <v>550505</v>
      </c>
      <c r="L540" s="19">
        <f t="shared" si="42"/>
        <v>766474</v>
      </c>
      <c r="M540" s="19">
        <f t="shared" si="43"/>
        <v>670126</v>
      </c>
      <c r="N540" s="3"/>
      <c r="O540" s="7"/>
      <c r="S540" s="1">
        <v>4</v>
      </c>
    </row>
    <row r="541" spans="1:19" ht="17.100000000000001" customHeight="1" x14ac:dyDescent="0.25">
      <c r="A541" s="17" t="s">
        <v>20</v>
      </c>
      <c r="B541" s="30"/>
      <c r="C541" s="30" t="s">
        <v>1204</v>
      </c>
      <c r="D541" s="31">
        <v>42600</v>
      </c>
      <c r="E541" s="38">
        <v>280000</v>
      </c>
      <c r="F541" s="19">
        <v>42093</v>
      </c>
      <c r="G541" s="19">
        <f t="shared" si="41"/>
        <v>237907</v>
      </c>
      <c r="H541" s="19">
        <v>0</v>
      </c>
      <c r="I541" s="19">
        <v>0</v>
      </c>
      <c r="J541" s="21" t="s">
        <v>7</v>
      </c>
      <c r="K541" s="22">
        <f t="shared" si="44"/>
        <v>107296</v>
      </c>
      <c r="L541" s="19">
        <f t="shared" si="42"/>
        <v>149389</v>
      </c>
      <c r="M541" s="19">
        <f t="shared" si="43"/>
        <v>130611</v>
      </c>
      <c r="N541" s="3"/>
      <c r="O541" s="7"/>
      <c r="S541" s="1">
        <v>4</v>
      </c>
    </row>
    <row r="542" spans="1:19" ht="17.100000000000001" customHeight="1" x14ac:dyDescent="0.25">
      <c r="A542" s="17" t="s">
        <v>20</v>
      </c>
      <c r="B542" s="30"/>
      <c r="C542" s="30" t="s">
        <v>1205</v>
      </c>
      <c r="D542" s="31">
        <v>42610</v>
      </c>
      <c r="E542" s="38">
        <v>134200</v>
      </c>
      <c r="F542" s="19">
        <v>20175</v>
      </c>
      <c r="G542" s="19">
        <f t="shared" si="41"/>
        <v>114025</v>
      </c>
      <c r="H542" s="19">
        <v>0</v>
      </c>
      <c r="I542" s="19">
        <v>0</v>
      </c>
      <c r="J542" s="21" t="s">
        <v>7</v>
      </c>
      <c r="K542" s="22">
        <f t="shared" si="44"/>
        <v>51425</v>
      </c>
      <c r="L542" s="19">
        <f t="shared" si="42"/>
        <v>71600</v>
      </c>
      <c r="M542" s="19">
        <f t="shared" si="43"/>
        <v>62600</v>
      </c>
      <c r="N542" s="3"/>
      <c r="O542" s="7"/>
      <c r="S542" s="1">
        <v>4</v>
      </c>
    </row>
    <row r="543" spans="1:19" ht="17.100000000000001" customHeight="1" x14ac:dyDescent="0.25">
      <c r="A543" s="17" t="s">
        <v>20</v>
      </c>
      <c r="B543" s="30"/>
      <c r="C543" s="30" t="s">
        <v>1206</v>
      </c>
      <c r="D543" s="31">
        <v>42610</v>
      </c>
      <c r="E543" s="38">
        <v>217500</v>
      </c>
      <c r="F543" s="19">
        <v>32698</v>
      </c>
      <c r="G543" s="19">
        <f t="shared" si="41"/>
        <v>184802</v>
      </c>
      <c r="H543" s="19">
        <v>0</v>
      </c>
      <c r="I543" s="19">
        <v>0</v>
      </c>
      <c r="J543" s="21" t="s">
        <v>7</v>
      </c>
      <c r="K543" s="22">
        <f t="shared" si="44"/>
        <v>83346</v>
      </c>
      <c r="L543" s="19">
        <f t="shared" si="42"/>
        <v>116044</v>
      </c>
      <c r="M543" s="19">
        <f t="shared" si="43"/>
        <v>101456</v>
      </c>
      <c r="N543" s="3"/>
      <c r="O543" s="7"/>
      <c r="S543" s="1">
        <v>4</v>
      </c>
    </row>
    <row r="544" spans="1:19" ht="17.100000000000001" customHeight="1" x14ac:dyDescent="0.25">
      <c r="A544" s="17" t="s">
        <v>20</v>
      </c>
      <c r="B544" s="30"/>
      <c r="C544" s="30" t="s">
        <v>1207</v>
      </c>
      <c r="D544" s="31">
        <v>42612</v>
      </c>
      <c r="E544" s="38">
        <v>129000</v>
      </c>
      <c r="F544" s="19">
        <v>19393</v>
      </c>
      <c r="G544" s="19">
        <f t="shared" si="41"/>
        <v>109607</v>
      </c>
      <c r="H544" s="19">
        <v>0</v>
      </c>
      <c r="I544" s="19">
        <v>0</v>
      </c>
      <c r="J544" s="21" t="s">
        <v>7</v>
      </c>
      <c r="K544" s="22">
        <f t="shared" si="44"/>
        <v>49433</v>
      </c>
      <c r="L544" s="19">
        <f t="shared" si="42"/>
        <v>68826</v>
      </c>
      <c r="M544" s="19">
        <f t="shared" si="43"/>
        <v>60174</v>
      </c>
      <c r="N544" s="3"/>
      <c r="O544" s="7"/>
      <c r="S544" s="1">
        <v>4</v>
      </c>
    </row>
    <row r="545" spans="1:19" ht="17.100000000000001" customHeight="1" x14ac:dyDescent="0.25">
      <c r="A545" s="17" t="s">
        <v>20</v>
      </c>
      <c r="B545" s="30"/>
      <c r="C545" s="30" t="s">
        <v>1208</v>
      </c>
      <c r="D545" s="31">
        <v>42622</v>
      </c>
      <c r="E545" s="38">
        <v>310000</v>
      </c>
      <c r="F545" s="19">
        <v>34953</v>
      </c>
      <c r="G545" s="19">
        <f t="shared" si="41"/>
        <v>275047</v>
      </c>
      <c r="H545" s="19">
        <v>0</v>
      </c>
      <c r="I545" s="19">
        <v>0</v>
      </c>
      <c r="J545" s="21" t="s">
        <v>7</v>
      </c>
      <c r="K545" s="22">
        <f t="shared" si="44"/>
        <v>124046</v>
      </c>
      <c r="L545" s="19">
        <f t="shared" si="42"/>
        <v>158999</v>
      </c>
      <c r="M545" s="19">
        <f t="shared" si="43"/>
        <v>151001</v>
      </c>
      <c r="N545" s="3"/>
      <c r="O545" s="7"/>
      <c r="S545" s="1">
        <v>3</v>
      </c>
    </row>
    <row r="546" spans="1:19" ht="17.100000000000001" customHeight="1" x14ac:dyDescent="0.25">
      <c r="A546" s="17" t="s">
        <v>20</v>
      </c>
      <c r="C546" s="97" t="s">
        <v>1209</v>
      </c>
      <c r="D546" s="31">
        <v>42667</v>
      </c>
      <c r="E546" s="38">
        <v>550000</v>
      </c>
      <c r="F546" s="19">
        <v>41342</v>
      </c>
      <c r="G546" s="19">
        <f t="shared" si="41"/>
        <v>508658</v>
      </c>
      <c r="H546" s="19">
        <v>0</v>
      </c>
      <c r="I546" s="19">
        <v>0</v>
      </c>
      <c r="J546" s="21" t="s">
        <v>7</v>
      </c>
      <c r="K546" s="22">
        <f t="shared" si="44"/>
        <v>229405</v>
      </c>
      <c r="L546" s="19">
        <f t="shared" si="42"/>
        <v>270747</v>
      </c>
      <c r="M546" s="19">
        <f t="shared" si="43"/>
        <v>279253</v>
      </c>
      <c r="N546" s="3"/>
      <c r="O546" s="7"/>
      <c r="S546" s="1">
        <v>2</v>
      </c>
    </row>
    <row r="547" spans="1:19" ht="17.100000000000001" customHeight="1" x14ac:dyDescent="0.25">
      <c r="A547" s="17" t="s">
        <v>20</v>
      </c>
      <c r="C547" s="97" t="s">
        <v>1224</v>
      </c>
      <c r="D547" s="67" t="s">
        <v>1247</v>
      </c>
      <c r="E547" s="68">
        <v>1023000</v>
      </c>
      <c r="F547" s="63"/>
      <c r="G547" s="63"/>
      <c r="H547" s="63">
        <f>E547</f>
        <v>1023000</v>
      </c>
      <c r="I547" s="63"/>
      <c r="J547" s="21" t="s">
        <v>7</v>
      </c>
      <c r="K547" s="22">
        <f>ROUND((H547)*O547/12*0.451,0)</f>
        <v>384478</v>
      </c>
      <c r="L547" s="19">
        <f t="shared" ref="L547:L569" si="45">F547+K547</f>
        <v>384478</v>
      </c>
      <c r="M547" s="19">
        <f t="shared" ref="M547:M569" si="46">E547-L547</f>
        <v>638522</v>
      </c>
      <c r="N547" s="3">
        <f>N$2-D547</f>
        <v>300</v>
      </c>
      <c r="O547" s="70">
        <f>ROUND(N547/30,0)</f>
        <v>10</v>
      </c>
    </row>
    <row r="548" spans="1:19" ht="17.100000000000001" customHeight="1" x14ac:dyDescent="0.25">
      <c r="A548" s="17" t="s">
        <v>20</v>
      </c>
      <c r="C548" s="97" t="s">
        <v>1225</v>
      </c>
      <c r="D548" s="67" t="s">
        <v>1247</v>
      </c>
      <c r="E548" s="68">
        <v>550000</v>
      </c>
      <c r="F548" s="63"/>
      <c r="G548" s="63"/>
      <c r="H548" s="63">
        <f t="shared" ref="H548:H575" si="47">E548</f>
        <v>550000</v>
      </c>
      <c r="I548" s="63"/>
      <c r="J548" s="21" t="s">
        <v>7</v>
      </c>
      <c r="K548" s="22">
        <f t="shared" ref="K548:K569" si="48">ROUND((H548)*O548/12*0.451,0)</f>
        <v>206708</v>
      </c>
      <c r="L548" s="19">
        <f t="shared" si="45"/>
        <v>206708</v>
      </c>
      <c r="M548" s="19">
        <f t="shared" si="46"/>
        <v>343292</v>
      </c>
      <c r="N548" s="3">
        <f t="shared" ref="N548:N569" si="49">N$2-D548</f>
        <v>300</v>
      </c>
      <c r="O548" s="70">
        <f t="shared" ref="O548:O569" si="50">ROUND(N548/30,0)</f>
        <v>10</v>
      </c>
    </row>
    <row r="549" spans="1:19" ht="17.100000000000001" customHeight="1" x14ac:dyDescent="0.25">
      <c r="A549" s="17" t="s">
        <v>20</v>
      </c>
      <c r="C549" s="97" t="s">
        <v>1226</v>
      </c>
      <c r="D549" s="67" t="s">
        <v>1248</v>
      </c>
      <c r="E549" s="68">
        <v>5187860</v>
      </c>
      <c r="F549" s="63"/>
      <c r="G549" s="63"/>
      <c r="H549" s="63">
        <f t="shared" si="47"/>
        <v>5187860</v>
      </c>
      <c r="I549" s="63"/>
      <c r="J549" s="21" t="s">
        <v>7</v>
      </c>
      <c r="K549" s="22">
        <f t="shared" si="48"/>
        <v>1949771</v>
      </c>
      <c r="L549" s="19">
        <f t="shared" si="45"/>
        <v>1949771</v>
      </c>
      <c r="M549" s="19">
        <f t="shared" si="46"/>
        <v>3238089</v>
      </c>
      <c r="N549" s="3">
        <f t="shared" si="49"/>
        <v>299</v>
      </c>
      <c r="O549" s="70">
        <f t="shared" si="50"/>
        <v>10</v>
      </c>
    </row>
    <row r="550" spans="1:19" ht="17.100000000000001" customHeight="1" x14ac:dyDescent="0.25">
      <c r="A550" s="17" t="s">
        <v>20</v>
      </c>
      <c r="C550" s="97" t="s">
        <v>1227</v>
      </c>
      <c r="D550" s="67" t="s">
        <v>1249</v>
      </c>
      <c r="E550" s="68">
        <v>7442000</v>
      </c>
      <c r="F550" s="63"/>
      <c r="G550" s="63"/>
      <c r="H550" s="63">
        <f t="shared" si="47"/>
        <v>7442000</v>
      </c>
      <c r="I550" s="63"/>
      <c r="J550" s="21" t="s">
        <v>7</v>
      </c>
      <c r="K550" s="22">
        <f t="shared" si="48"/>
        <v>2796952</v>
      </c>
      <c r="L550" s="19">
        <f t="shared" si="45"/>
        <v>2796952</v>
      </c>
      <c r="M550" s="19">
        <f t="shared" si="46"/>
        <v>4645048</v>
      </c>
      <c r="N550" s="3">
        <f t="shared" si="49"/>
        <v>297</v>
      </c>
      <c r="O550" s="70">
        <f t="shared" si="50"/>
        <v>10</v>
      </c>
    </row>
    <row r="551" spans="1:19" ht="17.100000000000001" customHeight="1" x14ac:dyDescent="0.25">
      <c r="A551" s="17" t="s">
        <v>20</v>
      </c>
      <c r="C551" s="97" t="s">
        <v>1228</v>
      </c>
      <c r="D551" s="67" t="s">
        <v>1250</v>
      </c>
      <c r="E551" s="68">
        <v>9627000</v>
      </c>
      <c r="F551" s="63"/>
      <c r="G551" s="63"/>
      <c r="H551" s="63">
        <f t="shared" si="47"/>
        <v>9627000</v>
      </c>
      <c r="I551" s="63"/>
      <c r="J551" s="21" t="s">
        <v>7</v>
      </c>
      <c r="K551" s="22">
        <f t="shared" si="48"/>
        <v>3618148</v>
      </c>
      <c r="L551" s="19">
        <f t="shared" si="45"/>
        <v>3618148</v>
      </c>
      <c r="M551" s="19">
        <f t="shared" si="46"/>
        <v>6008852</v>
      </c>
      <c r="N551" s="3">
        <f t="shared" si="49"/>
        <v>289</v>
      </c>
      <c r="O551" s="70">
        <f t="shared" si="50"/>
        <v>10</v>
      </c>
    </row>
    <row r="552" spans="1:19" ht="17.100000000000001" customHeight="1" x14ac:dyDescent="0.25">
      <c r="A552" s="17" t="s">
        <v>20</v>
      </c>
      <c r="C552" s="97" t="s">
        <v>1229</v>
      </c>
      <c r="D552" s="67" t="s">
        <v>1251</v>
      </c>
      <c r="E552" s="68">
        <v>11278160</v>
      </c>
      <c r="F552" s="63"/>
      <c r="G552" s="63"/>
      <c r="H552" s="63">
        <f t="shared" si="47"/>
        <v>11278160</v>
      </c>
      <c r="I552" s="63"/>
      <c r="J552" s="21" t="s">
        <v>7</v>
      </c>
      <c r="K552" s="22">
        <f t="shared" si="48"/>
        <v>4238708</v>
      </c>
      <c r="L552" s="19">
        <f t="shared" si="45"/>
        <v>4238708</v>
      </c>
      <c r="M552" s="19">
        <f t="shared" si="46"/>
        <v>7039452</v>
      </c>
      <c r="N552" s="3">
        <f t="shared" si="49"/>
        <v>286</v>
      </c>
      <c r="O552" s="70">
        <f t="shared" si="50"/>
        <v>10</v>
      </c>
    </row>
    <row r="553" spans="1:19" ht="17.100000000000001" customHeight="1" x14ac:dyDescent="0.25">
      <c r="A553" s="17" t="s">
        <v>20</v>
      </c>
      <c r="C553" s="97" t="s">
        <v>1230</v>
      </c>
      <c r="D553" s="67" t="s">
        <v>1252</v>
      </c>
      <c r="E553" s="68">
        <v>3640000</v>
      </c>
      <c r="F553" s="63"/>
      <c r="G553" s="63"/>
      <c r="H553" s="63">
        <f t="shared" si="47"/>
        <v>3640000</v>
      </c>
      <c r="I553" s="63"/>
      <c r="J553" s="21" t="s">
        <v>7</v>
      </c>
      <c r="K553" s="22">
        <f t="shared" si="48"/>
        <v>1231230</v>
      </c>
      <c r="L553" s="19">
        <f t="shared" si="45"/>
        <v>1231230</v>
      </c>
      <c r="M553" s="19">
        <f t="shared" si="46"/>
        <v>2408770</v>
      </c>
      <c r="N553" s="3">
        <f t="shared" si="49"/>
        <v>284</v>
      </c>
      <c r="O553" s="70">
        <f t="shared" si="50"/>
        <v>9</v>
      </c>
    </row>
    <row r="554" spans="1:19" ht="17.100000000000001" customHeight="1" x14ac:dyDescent="0.25">
      <c r="A554" s="17" t="s">
        <v>20</v>
      </c>
      <c r="C554" s="97" t="s">
        <v>1231</v>
      </c>
      <c r="D554" s="67" t="s">
        <v>1252</v>
      </c>
      <c r="E554" s="68">
        <v>2900000</v>
      </c>
      <c r="F554" s="63"/>
      <c r="G554" s="63"/>
      <c r="H554" s="63">
        <f t="shared" si="47"/>
        <v>2900000</v>
      </c>
      <c r="I554" s="63"/>
      <c r="J554" s="21" t="s">
        <v>7</v>
      </c>
      <c r="K554" s="22">
        <f t="shared" si="48"/>
        <v>980925</v>
      </c>
      <c r="L554" s="19">
        <f t="shared" si="45"/>
        <v>980925</v>
      </c>
      <c r="M554" s="19">
        <f t="shared" si="46"/>
        <v>1919075</v>
      </c>
      <c r="N554" s="3">
        <f t="shared" si="49"/>
        <v>284</v>
      </c>
      <c r="O554" s="70">
        <f t="shared" si="50"/>
        <v>9</v>
      </c>
    </row>
    <row r="555" spans="1:19" ht="17.100000000000001" customHeight="1" x14ac:dyDescent="0.25">
      <c r="A555" s="17" t="s">
        <v>20</v>
      </c>
      <c r="C555" s="97" t="s">
        <v>1232</v>
      </c>
      <c r="D555" s="67" t="s">
        <v>1253</v>
      </c>
      <c r="E555" s="68">
        <v>2482000</v>
      </c>
      <c r="F555" s="63"/>
      <c r="G555" s="63"/>
      <c r="H555" s="63">
        <f t="shared" si="47"/>
        <v>2482000</v>
      </c>
      <c r="I555" s="63"/>
      <c r="J555" s="21" t="s">
        <v>7</v>
      </c>
      <c r="K555" s="22">
        <f t="shared" si="48"/>
        <v>839537</v>
      </c>
      <c r="L555" s="19">
        <f t="shared" si="45"/>
        <v>839537</v>
      </c>
      <c r="M555" s="19">
        <f t="shared" si="46"/>
        <v>1642463</v>
      </c>
      <c r="N555" s="3">
        <f t="shared" si="49"/>
        <v>282</v>
      </c>
      <c r="O555" s="70">
        <f t="shared" si="50"/>
        <v>9</v>
      </c>
    </row>
    <row r="556" spans="1:19" ht="17.100000000000001" customHeight="1" x14ac:dyDescent="0.25">
      <c r="A556" s="17" t="s">
        <v>20</v>
      </c>
      <c r="C556" s="97" t="s">
        <v>1233</v>
      </c>
      <c r="D556" s="67" t="s">
        <v>1254</v>
      </c>
      <c r="E556" s="68">
        <v>3160000</v>
      </c>
      <c r="F556" s="63"/>
      <c r="G556" s="63"/>
      <c r="H556" s="63">
        <f t="shared" si="47"/>
        <v>3160000</v>
      </c>
      <c r="I556" s="63"/>
      <c r="J556" s="21" t="s">
        <v>7</v>
      </c>
      <c r="K556" s="22">
        <f t="shared" si="48"/>
        <v>1068870</v>
      </c>
      <c r="L556" s="19">
        <f t="shared" si="45"/>
        <v>1068870</v>
      </c>
      <c r="M556" s="19">
        <f t="shared" si="46"/>
        <v>2091130</v>
      </c>
      <c r="N556" s="3">
        <f t="shared" si="49"/>
        <v>272</v>
      </c>
      <c r="O556" s="70">
        <f t="shared" si="50"/>
        <v>9</v>
      </c>
    </row>
    <row r="557" spans="1:19" ht="17.100000000000001" customHeight="1" x14ac:dyDescent="0.25">
      <c r="A557" s="17" t="s">
        <v>20</v>
      </c>
      <c r="C557" s="97" t="s">
        <v>1234</v>
      </c>
      <c r="D557" s="67" t="s">
        <v>1255</v>
      </c>
      <c r="E557" s="68">
        <v>7599200</v>
      </c>
      <c r="F557" s="63"/>
      <c r="G557" s="63"/>
      <c r="H557" s="63">
        <f t="shared" si="47"/>
        <v>7599200</v>
      </c>
      <c r="I557" s="63"/>
      <c r="J557" s="21" t="s">
        <v>7</v>
      </c>
      <c r="K557" s="22">
        <f t="shared" si="48"/>
        <v>2570429</v>
      </c>
      <c r="L557" s="19">
        <f t="shared" si="45"/>
        <v>2570429</v>
      </c>
      <c r="M557" s="19">
        <f t="shared" si="46"/>
        <v>5028771</v>
      </c>
      <c r="N557" s="3">
        <f t="shared" si="49"/>
        <v>258</v>
      </c>
      <c r="O557" s="70">
        <f t="shared" si="50"/>
        <v>9</v>
      </c>
    </row>
    <row r="558" spans="1:19" ht="17.100000000000001" customHeight="1" x14ac:dyDescent="0.25">
      <c r="A558" s="17" t="s">
        <v>20</v>
      </c>
      <c r="C558" s="97" t="s">
        <v>1235</v>
      </c>
      <c r="D558" s="67" t="s">
        <v>1256</v>
      </c>
      <c r="E558" s="68">
        <v>1980000</v>
      </c>
      <c r="F558" s="63"/>
      <c r="G558" s="63"/>
      <c r="H558" s="63">
        <f t="shared" si="47"/>
        <v>1980000</v>
      </c>
      <c r="I558" s="63"/>
      <c r="J558" s="21" t="s">
        <v>7</v>
      </c>
      <c r="K558" s="22">
        <f t="shared" si="48"/>
        <v>595320</v>
      </c>
      <c r="L558" s="19">
        <f t="shared" si="45"/>
        <v>595320</v>
      </c>
      <c r="M558" s="19">
        <f t="shared" si="46"/>
        <v>1384680</v>
      </c>
      <c r="N558" s="3">
        <f t="shared" si="49"/>
        <v>227</v>
      </c>
      <c r="O558" s="70">
        <f t="shared" si="50"/>
        <v>8</v>
      </c>
    </row>
    <row r="559" spans="1:19" ht="17.100000000000001" customHeight="1" x14ac:dyDescent="0.25">
      <c r="A559" s="17" t="s">
        <v>20</v>
      </c>
      <c r="C559" s="97" t="s">
        <v>1236</v>
      </c>
      <c r="D559" s="67" t="s">
        <v>1256</v>
      </c>
      <c r="E559" s="68">
        <v>786000</v>
      </c>
      <c r="F559" s="63"/>
      <c r="G559" s="63"/>
      <c r="H559" s="63">
        <f t="shared" si="47"/>
        <v>786000</v>
      </c>
      <c r="I559" s="63"/>
      <c r="J559" s="21" t="s">
        <v>7</v>
      </c>
      <c r="K559" s="22">
        <f t="shared" si="48"/>
        <v>236324</v>
      </c>
      <c r="L559" s="19">
        <f t="shared" si="45"/>
        <v>236324</v>
      </c>
      <c r="M559" s="19">
        <f t="shared" si="46"/>
        <v>549676</v>
      </c>
      <c r="N559" s="3">
        <f t="shared" si="49"/>
        <v>227</v>
      </c>
      <c r="O559" s="70">
        <f t="shared" si="50"/>
        <v>8</v>
      </c>
    </row>
    <row r="560" spans="1:19" ht="17.100000000000001" customHeight="1" x14ac:dyDescent="0.25">
      <c r="A560" s="17" t="s">
        <v>20</v>
      </c>
      <c r="C560" s="97" t="s">
        <v>1237</v>
      </c>
      <c r="D560" s="67" t="s">
        <v>1257</v>
      </c>
      <c r="E560" s="68">
        <v>24990540</v>
      </c>
      <c r="F560" s="63"/>
      <c r="G560" s="63"/>
      <c r="H560" s="63">
        <f t="shared" si="47"/>
        <v>24990540</v>
      </c>
      <c r="I560" s="63"/>
      <c r="J560" s="21" t="s">
        <v>7</v>
      </c>
      <c r="K560" s="22">
        <f t="shared" si="48"/>
        <v>6574595</v>
      </c>
      <c r="L560" s="19">
        <f t="shared" si="45"/>
        <v>6574595</v>
      </c>
      <c r="M560" s="19">
        <f t="shared" si="46"/>
        <v>18415945</v>
      </c>
      <c r="N560" s="3">
        <f t="shared" si="49"/>
        <v>207</v>
      </c>
      <c r="O560" s="70">
        <f t="shared" si="50"/>
        <v>7</v>
      </c>
    </row>
    <row r="561" spans="1:16" ht="17.100000000000001" customHeight="1" x14ac:dyDescent="0.25">
      <c r="A561" s="17" t="s">
        <v>20</v>
      </c>
      <c r="C561" s="97" t="s">
        <v>1238</v>
      </c>
      <c r="D561" s="67" t="s">
        <v>1258</v>
      </c>
      <c r="E561" s="68">
        <v>1960000</v>
      </c>
      <c r="F561" s="63"/>
      <c r="G561" s="63"/>
      <c r="H561" s="63">
        <f t="shared" si="47"/>
        <v>1960000</v>
      </c>
      <c r="I561" s="63"/>
      <c r="J561" s="21" t="s">
        <v>7</v>
      </c>
      <c r="K561" s="22">
        <f t="shared" si="48"/>
        <v>515643</v>
      </c>
      <c r="L561" s="19">
        <f t="shared" si="45"/>
        <v>515643</v>
      </c>
      <c r="M561" s="19">
        <f t="shared" si="46"/>
        <v>1444357</v>
      </c>
      <c r="N561" s="3">
        <f t="shared" si="49"/>
        <v>205</v>
      </c>
      <c r="O561" s="70">
        <f t="shared" si="50"/>
        <v>7</v>
      </c>
    </row>
    <row r="562" spans="1:16" ht="17.100000000000001" customHeight="1" x14ac:dyDescent="0.25">
      <c r="A562" s="17" t="s">
        <v>20</v>
      </c>
      <c r="C562" s="97" t="s">
        <v>1239</v>
      </c>
      <c r="D562" s="67" t="s">
        <v>1259</v>
      </c>
      <c r="E562" s="68">
        <v>290000</v>
      </c>
      <c r="F562" s="63"/>
      <c r="G562" s="63"/>
      <c r="H562" s="63">
        <f t="shared" si="47"/>
        <v>290000</v>
      </c>
      <c r="I562" s="63"/>
      <c r="J562" s="21" t="s">
        <v>7</v>
      </c>
      <c r="K562" s="22">
        <f t="shared" si="48"/>
        <v>76294</v>
      </c>
      <c r="L562" s="19">
        <f t="shared" si="45"/>
        <v>76294</v>
      </c>
      <c r="M562" s="19">
        <f t="shared" si="46"/>
        <v>213706</v>
      </c>
      <c r="N562" s="3">
        <f t="shared" si="49"/>
        <v>199</v>
      </c>
      <c r="O562" s="70">
        <f t="shared" si="50"/>
        <v>7</v>
      </c>
    </row>
    <row r="563" spans="1:16" ht="17.100000000000001" customHeight="1" x14ac:dyDescent="0.25">
      <c r="A563" s="17" t="s">
        <v>20</v>
      </c>
      <c r="C563" s="97" t="s">
        <v>1240</v>
      </c>
      <c r="D563" s="67" t="s">
        <v>1260</v>
      </c>
      <c r="E563" s="68">
        <v>14500000</v>
      </c>
      <c r="F563" s="63"/>
      <c r="G563" s="63"/>
      <c r="H563" s="63">
        <f t="shared" si="47"/>
        <v>14500000</v>
      </c>
      <c r="I563" s="63"/>
      <c r="J563" s="21" t="s">
        <v>7</v>
      </c>
      <c r="K563" s="22">
        <f t="shared" si="48"/>
        <v>3269750</v>
      </c>
      <c r="L563" s="19">
        <f t="shared" si="45"/>
        <v>3269750</v>
      </c>
      <c r="M563" s="19">
        <f t="shared" si="46"/>
        <v>11230250</v>
      </c>
      <c r="N563" s="3">
        <f t="shared" si="49"/>
        <v>180</v>
      </c>
      <c r="O563" s="70">
        <f t="shared" si="50"/>
        <v>6</v>
      </c>
    </row>
    <row r="564" spans="1:16" ht="17.100000000000001" customHeight="1" x14ac:dyDescent="0.25">
      <c r="A564" s="17" t="s">
        <v>20</v>
      </c>
      <c r="C564" s="97" t="s">
        <v>1241</v>
      </c>
      <c r="D564" s="67" t="s">
        <v>1261</v>
      </c>
      <c r="E564" s="68">
        <v>6167470</v>
      </c>
      <c r="F564" s="63"/>
      <c r="G564" s="63"/>
      <c r="H564" s="63">
        <f t="shared" si="47"/>
        <v>6167470</v>
      </c>
      <c r="I564" s="63"/>
      <c r="J564" s="21" t="s">
        <v>7</v>
      </c>
      <c r="K564" s="22">
        <f t="shared" si="48"/>
        <v>1158970</v>
      </c>
      <c r="L564" s="19">
        <f t="shared" si="45"/>
        <v>1158970</v>
      </c>
      <c r="M564" s="19">
        <f t="shared" si="46"/>
        <v>5008500</v>
      </c>
      <c r="N564" s="3">
        <f t="shared" si="49"/>
        <v>157</v>
      </c>
      <c r="O564" s="70">
        <f t="shared" si="50"/>
        <v>5</v>
      </c>
    </row>
    <row r="565" spans="1:16" ht="17.100000000000001" customHeight="1" x14ac:dyDescent="0.25">
      <c r="A565" s="17" t="s">
        <v>20</v>
      </c>
      <c r="C565" s="97" t="s">
        <v>1242</v>
      </c>
      <c r="D565" s="67" t="s">
        <v>1262</v>
      </c>
      <c r="E565" s="68">
        <v>1936000</v>
      </c>
      <c r="F565" s="63"/>
      <c r="G565" s="63"/>
      <c r="H565" s="63">
        <f t="shared" si="47"/>
        <v>1936000</v>
      </c>
      <c r="I565" s="63"/>
      <c r="J565" s="21" t="s">
        <v>7</v>
      </c>
      <c r="K565" s="22">
        <f t="shared" si="48"/>
        <v>363807</v>
      </c>
      <c r="L565" s="19">
        <f t="shared" si="45"/>
        <v>363807</v>
      </c>
      <c r="M565" s="19">
        <f t="shared" si="46"/>
        <v>1572193</v>
      </c>
      <c r="N565" s="3">
        <f t="shared" si="49"/>
        <v>136</v>
      </c>
      <c r="O565" s="70">
        <f t="shared" si="50"/>
        <v>5</v>
      </c>
    </row>
    <row r="566" spans="1:16" ht="17.100000000000001" customHeight="1" x14ac:dyDescent="0.25">
      <c r="A566" s="17" t="s">
        <v>20</v>
      </c>
      <c r="C566" s="97" t="s">
        <v>1243</v>
      </c>
      <c r="D566" s="67" t="s">
        <v>1263</v>
      </c>
      <c r="E566" s="68">
        <v>1668510</v>
      </c>
      <c r="F566" s="63"/>
      <c r="G566" s="63"/>
      <c r="H566" s="63">
        <f t="shared" si="47"/>
        <v>1668510</v>
      </c>
      <c r="I566" s="63"/>
      <c r="J566" s="21" t="s">
        <v>7</v>
      </c>
      <c r="K566" s="22">
        <f t="shared" si="48"/>
        <v>250833</v>
      </c>
      <c r="L566" s="19">
        <f t="shared" si="45"/>
        <v>250833</v>
      </c>
      <c r="M566" s="19">
        <f t="shared" si="46"/>
        <v>1417677</v>
      </c>
      <c r="N566" s="3">
        <f t="shared" si="49"/>
        <v>129</v>
      </c>
      <c r="O566" s="70">
        <f t="shared" si="50"/>
        <v>4</v>
      </c>
    </row>
    <row r="567" spans="1:16" ht="17.100000000000001" customHeight="1" x14ac:dyDescent="0.25">
      <c r="A567" s="17" t="s">
        <v>20</v>
      </c>
      <c r="C567" s="97" t="s">
        <v>1244</v>
      </c>
      <c r="D567" s="67" t="s">
        <v>1264</v>
      </c>
      <c r="E567" s="68">
        <v>1430000</v>
      </c>
      <c r="F567" s="63"/>
      <c r="G567" s="63"/>
      <c r="H567" s="63">
        <f t="shared" si="47"/>
        <v>1430000</v>
      </c>
      <c r="I567" s="63"/>
      <c r="J567" s="21" t="s">
        <v>7</v>
      </c>
      <c r="K567" s="22">
        <f t="shared" si="48"/>
        <v>214977</v>
      </c>
      <c r="L567" s="19">
        <f t="shared" si="45"/>
        <v>214977</v>
      </c>
      <c r="M567" s="19">
        <f t="shared" si="46"/>
        <v>1215023</v>
      </c>
      <c r="N567" s="3">
        <f t="shared" si="49"/>
        <v>122</v>
      </c>
      <c r="O567" s="70">
        <f t="shared" si="50"/>
        <v>4</v>
      </c>
    </row>
    <row r="568" spans="1:16" ht="17.100000000000001" customHeight="1" x14ac:dyDescent="0.25">
      <c r="A568" s="17" t="s">
        <v>20</v>
      </c>
      <c r="C568" s="97" t="s">
        <v>1245</v>
      </c>
      <c r="D568" s="67" t="s">
        <v>1265</v>
      </c>
      <c r="E568" s="68">
        <v>8323310</v>
      </c>
      <c r="F568" s="63"/>
      <c r="G568" s="63"/>
      <c r="H568" s="63">
        <f t="shared" si="47"/>
        <v>8323310</v>
      </c>
      <c r="I568" s="63"/>
      <c r="J568" s="21" t="s">
        <v>7</v>
      </c>
      <c r="K568" s="22">
        <f t="shared" si="48"/>
        <v>1251271</v>
      </c>
      <c r="L568" s="19">
        <f t="shared" si="45"/>
        <v>1251271</v>
      </c>
      <c r="M568" s="19">
        <f t="shared" si="46"/>
        <v>7072039</v>
      </c>
      <c r="N568" s="3">
        <f t="shared" si="49"/>
        <v>109</v>
      </c>
      <c r="O568" s="70">
        <f t="shared" si="50"/>
        <v>4</v>
      </c>
    </row>
    <row r="569" spans="1:16" ht="17.100000000000001" customHeight="1" x14ac:dyDescent="0.25">
      <c r="A569" s="17" t="s">
        <v>20</v>
      </c>
      <c r="C569" s="98" t="s">
        <v>1246</v>
      </c>
      <c r="D569" s="67" t="s">
        <v>1266</v>
      </c>
      <c r="E569" s="68">
        <v>1573000</v>
      </c>
      <c r="F569" s="63"/>
      <c r="G569" s="63"/>
      <c r="H569" s="63">
        <f t="shared" si="47"/>
        <v>1573000</v>
      </c>
      <c r="I569" s="63"/>
      <c r="J569" s="21" t="s">
        <v>7</v>
      </c>
      <c r="K569" s="22">
        <f t="shared" si="48"/>
        <v>236474</v>
      </c>
      <c r="L569" s="19">
        <f t="shared" si="45"/>
        <v>236474</v>
      </c>
      <c r="M569" s="19">
        <f t="shared" si="46"/>
        <v>1336526</v>
      </c>
      <c r="N569" s="3">
        <f t="shared" si="49"/>
        <v>107</v>
      </c>
      <c r="O569" s="70">
        <f t="shared" si="50"/>
        <v>4</v>
      </c>
    </row>
    <row r="570" spans="1:16" ht="17.100000000000001" customHeight="1" x14ac:dyDescent="0.25">
      <c r="A570" s="17" t="s">
        <v>20</v>
      </c>
      <c r="C570" s="99" t="s">
        <v>1296</v>
      </c>
      <c r="D570" s="67">
        <v>43006</v>
      </c>
      <c r="E570" s="68">
        <v>1496000</v>
      </c>
      <c r="F570" s="63"/>
      <c r="G570" s="63"/>
      <c r="H570" s="63">
        <f t="shared" si="47"/>
        <v>1496000</v>
      </c>
      <c r="I570" s="63"/>
      <c r="J570" s="21" t="s">
        <v>7</v>
      </c>
      <c r="K570" s="22">
        <f t="shared" ref="K570:K573" si="51">ROUND((H570)*O570/12*0.451,0)</f>
        <v>168674</v>
      </c>
      <c r="L570" s="19">
        <f t="shared" ref="L570:L575" si="52">F570+K570</f>
        <v>168674</v>
      </c>
      <c r="M570" s="19">
        <f t="shared" ref="M570:M575" si="53">E570-L570</f>
        <v>1327326</v>
      </c>
      <c r="N570" s="3">
        <f t="shared" ref="N570:N575" si="54">N$2-D570</f>
        <v>94</v>
      </c>
      <c r="O570" s="70">
        <f t="shared" ref="O570:O575" si="55">ROUND(N570/30,0)</f>
        <v>3</v>
      </c>
    </row>
    <row r="571" spans="1:16" ht="17.100000000000001" customHeight="1" x14ac:dyDescent="0.25">
      <c r="A571" s="17" t="s">
        <v>20</v>
      </c>
      <c r="C571" s="99" t="s">
        <v>1295</v>
      </c>
      <c r="D571" s="67">
        <v>43025</v>
      </c>
      <c r="E571" s="68">
        <v>1990000</v>
      </c>
      <c r="F571" s="63"/>
      <c r="G571" s="63"/>
      <c r="H571" s="63">
        <f t="shared" si="47"/>
        <v>1990000</v>
      </c>
      <c r="I571" s="63"/>
      <c r="J571" s="21" t="s">
        <v>7</v>
      </c>
      <c r="K571" s="22">
        <f t="shared" si="51"/>
        <v>224373</v>
      </c>
      <c r="L571" s="19">
        <f t="shared" si="52"/>
        <v>224373</v>
      </c>
      <c r="M571" s="19">
        <f t="shared" si="53"/>
        <v>1765627</v>
      </c>
      <c r="N571" s="3">
        <f t="shared" si="54"/>
        <v>75</v>
      </c>
      <c r="O571" s="70">
        <f t="shared" si="55"/>
        <v>3</v>
      </c>
    </row>
    <row r="572" spans="1:16" ht="17.100000000000001" customHeight="1" x14ac:dyDescent="0.25">
      <c r="A572" s="17" t="s">
        <v>20</v>
      </c>
      <c r="C572" s="97" t="s">
        <v>1297</v>
      </c>
      <c r="D572" s="67">
        <v>43055</v>
      </c>
      <c r="E572" s="68">
        <v>11198000</v>
      </c>
      <c r="F572" s="63"/>
      <c r="G572" s="63"/>
      <c r="H572" s="63">
        <f t="shared" si="47"/>
        <v>11198000</v>
      </c>
      <c r="I572" s="63"/>
      <c r="J572" s="21" t="s">
        <v>7</v>
      </c>
      <c r="K572" s="22">
        <f t="shared" si="51"/>
        <v>841716</v>
      </c>
      <c r="L572" s="19">
        <f t="shared" si="52"/>
        <v>841716</v>
      </c>
      <c r="M572" s="19">
        <f t="shared" si="53"/>
        <v>10356284</v>
      </c>
      <c r="N572" s="3">
        <f t="shared" si="54"/>
        <v>45</v>
      </c>
      <c r="O572" s="70">
        <f t="shared" si="55"/>
        <v>2</v>
      </c>
    </row>
    <row r="573" spans="1:16" ht="17.100000000000001" customHeight="1" x14ac:dyDescent="0.25">
      <c r="A573" s="17" t="s">
        <v>20</v>
      </c>
      <c r="C573" s="97" t="s">
        <v>1297</v>
      </c>
      <c r="D573" s="67">
        <v>43055</v>
      </c>
      <c r="E573" s="68">
        <v>1815000</v>
      </c>
      <c r="F573" s="63"/>
      <c r="G573" s="63"/>
      <c r="H573" s="63">
        <f t="shared" si="47"/>
        <v>1815000</v>
      </c>
      <c r="I573" s="63"/>
      <c r="J573" s="21" t="s">
        <v>7</v>
      </c>
      <c r="K573" s="22">
        <f t="shared" si="51"/>
        <v>136428</v>
      </c>
      <c r="L573" s="19">
        <f t="shared" si="52"/>
        <v>136428</v>
      </c>
      <c r="M573" s="19">
        <f t="shared" si="53"/>
        <v>1678572</v>
      </c>
      <c r="N573" s="3">
        <f t="shared" si="54"/>
        <v>45</v>
      </c>
      <c r="O573" s="70">
        <f t="shared" si="55"/>
        <v>2</v>
      </c>
    </row>
    <row r="574" spans="1:16" ht="17.100000000000001" customHeight="1" x14ac:dyDescent="0.25">
      <c r="A574" s="17" t="s">
        <v>20</v>
      </c>
      <c r="C574" s="97" t="s">
        <v>1298</v>
      </c>
      <c r="D574" s="67">
        <v>43055</v>
      </c>
      <c r="E574" s="68">
        <v>2500000</v>
      </c>
      <c r="F574" s="63"/>
      <c r="G574" s="63"/>
      <c r="H574" s="63">
        <f t="shared" si="47"/>
        <v>2500000</v>
      </c>
      <c r="I574" s="63"/>
      <c r="J574" s="21" t="s">
        <v>7</v>
      </c>
      <c r="K574" s="22">
        <f>ROUND((H574)*O574/12*0.451,0)</f>
        <v>187917</v>
      </c>
      <c r="L574" s="19">
        <f>F574+K574</f>
        <v>187917</v>
      </c>
      <c r="M574" s="19">
        <f>E574-L574</f>
        <v>2312083</v>
      </c>
      <c r="N574" s="3">
        <f t="shared" si="54"/>
        <v>45</v>
      </c>
      <c r="O574" s="70">
        <f t="shared" si="55"/>
        <v>2</v>
      </c>
    </row>
    <row r="575" spans="1:16" ht="17.100000000000001" customHeight="1" x14ac:dyDescent="0.25">
      <c r="A575" s="17" t="s">
        <v>20</v>
      </c>
      <c r="C575" s="97" t="s">
        <v>1299</v>
      </c>
      <c r="D575" s="67">
        <v>43061</v>
      </c>
      <c r="E575" s="68">
        <v>344900</v>
      </c>
      <c r="F575" s="63"/>
      <c r="G575" s="63"/>
      <c r="H575" s="63">
        <f t="shared" si="47"/>
        <v>344900</v>
      </c>
      <c r="I575" s="63"/>
      <c r="J575" s="21" t="s">
        <v>7</v>
      </c>
      <c r="K575" s="22">
        <f>ROUND((H575)*O575/12*0.451,0)-1</f>
        <v>12961</v>
      </c>
      <c r="L575" s="19">
        <f t="shared" si="52"/>
        <v>12961</v>
      </c>
      <c r="M575" s="19">
        <f t="shared" si="53"/>
        <v>331939</v>
      </c>
      <c r="N575" s="3">
        <f t="shared" si="54"/>
        <v>39</v>
      </c>
      <c r="O575" s="70">
        <f t="shared" si="55"/>
        <v>1</v>
      </c>
    </row>
    <row r="576" spans="1:16" ht="24" customHeight="1" x14ac:dyDescent="0.25">
      <c r="A576" s="176" t="s">
        <v>1041</v>
      </c>
      <c r="B576" s="177"/>
      <c r="C576" s="177"/>
      <c r="D576" s="177"/>
      <c r="E576" s="108">
        <f>SUM(E11:E575)</f>
        <v>1748834468</v>
      </c>
      <c r="F576" s="50">
        <f t="shared" ref="F576:I576" si="56">SUM(F11:F575)</f>
        <v>1392719858.8816671</v>
      </c>
      <c r="G576" s="50">
        <f t="shared" si="56"/>
        <v>216276659.11833331</v>
      </c>
      <c r="H576" s="50">
        <f t="shared" si="56"/>
        <v>139837950</v>
      </c>
      <c r="I576" s="50">
        <f t="shared" si="56"/>
        <v>0</v>
      </c>
      <c r="J576" s="50">
        <f>SUM(J11:J484)</f>
        <v>0</v>
      </c>
      <c r="K576" s="56">
        <f>SUM(K11:K575)</f>
        <v>138328630</v>
      </c>
      <c r="L576" s="108">
        <f t="shared" ref="L576:M576" si="57">SUM(L11:L575)</f>
        <v>1531048488.8816671</v>
      </c>
      <c r="M576" s="50">
        <f t="shared" si="57"/>
        <v>217785979.11833334</v>
      </c>
      <c r="P576" s="3" t="s">
        <v>1277</v>
      </c>
    </row>
    <row r="577" spans="1:17" ht="17.100000000000001" customHeight="1" x14ac:dyDescent="0.25">
      <c r="A577" s="17" t="s">
        <v>1045</v>
      </c>
      <c r="B577" s="17" t="s">
        <v>196</v>
      </c>
      <c r="C577" s="35" t="s">
        <v>1077</v>
      </c>
      <c r="D577" s="17" t="s">
        <v>197</v>
      </c>
      <c r="E577" s="19">
        <v>176000</v>
      </c>
      <c r="F577" s="20">
        <v>176000</v>
      </c>
      <c r="G577" s="19">
        <f t="shared" ref="G577:G640" si="58">E577-F577</f>
        <v>0</v>
      </c>
      <c r="H577" s="19">
        <v>0</v>
      </c>
      <c r="I577" s="19">
        <v>0</v>
      </c>
      <c r="J577" s="94">
        <v>0.2</v>
      </c>
      <c r="K577" s="22">
        <f>ROUND((G577+H577)*0.2,0)</f>
        <v>0</v>
      </c>
      <c r="L577" s="19">
        <f t="shared" ref="L577:L640" si="59">F577+K577</f>
        <v>176000</v>
      </c>
      <c r="M577" s="20">
        <f t="shared" ref="M577:M640" si="60">E577-L577</f>
        <v>0</v>
      </c>
    </row>
    <row r="578" spans="1:17" ht="17.100000000000001" customHeight="1" x14ac:dyDescent="0.25">
      <c r="A578" s="17" t="s">
        <v>1045</v>
      </c>
      <c r="B578" s="17" t="s">
        <v>205</v>
      </c>
      <c r="C578" s="35" t="s">
        <v>1078</v>
      </c>
      <c r="D578" s="17" t="s">
        <v>206</v>
      </c>
      <c r="E578" s="19">
        <v>8580000</v>
      </c>
      <c r="F578" s="20">
        <v>8580000</v>
      </c>
      <c r="G578" s="19">
        <f t="shared" si="58"/>
        <v>0</v>
      </c>
      <c r="H578" s="19">
        <v>0</v>
      </c>
      <c r="I578" s="19">
        <v>0</v>
      </c>
      <c r="J578" s="94">
        <v>0.2</v>
      </c>
      <c r="K578" s="22">
        <f t="shared" ref="K578:K616" si="61">ROUND((G578+H578)*0.2,0)</f>
        <v>0</v>
      </c>
      <c r="L578" s="19">
        <f t="shared" si="59"/>
        <v>8580000</v>
      </c>
      <c r="M578" s="20">
        <f t="shared" si="60"/>
        <v>0</v>
      </c>
    </row>
    <row r="579" spans="1:17" ht="17.100000000000001" customHeight="1" x14ac:dyDescent="0.25">
      <c r="A579" s="17" t="s">
        <v>1045</v>
      </c>
      <c r="B579" s="17" t="s">
        <v>207</v>
      </c>
      <c r="C579" s="35" t="s">
        <v>1046</v>
      </c>
      <c r="D579" s="17" t="s">
        <v>208</v>
      </c>
      <c r="E579" s="19">
        <v>2062360</v>
      </c>
      <c r="F579" s="20">
        <v>2062360</v>
      </c>
      <c r="G579" s="19">
        <f t="shared" si="58"/>
        <v>0</v>
      </c>
      <c r="H579" s="19">
        <v>0</v>
      </c>
      <c r="I579" s="19">
        <v>0</v>
      </c>
      <c r="J579" s="94">
        <v>0.2</v>
      </c>
      <c r="K579" s="22">
        <f t="shared" si="61"/>
        <v>0</v>
      </c>
      <c r="L579" s="19">
        <f t="shared" si="59"/>
        <v>2062360</v>
      </c>
      <c r="M579" s="20">
        <f t="shared" si="60"/>
        <v>0</v>
      </c>
    </row>
    <row r="580" spans="1:17" ht="17.100000000000001" customHeight="1" x14ac:dyDescent="0.25">
      <c r="A580" s="17" t="s">
        <v>1045</v>
      </c>
      <c r="B580" s="17" t="s">
        <v>213</v>
      </c>
      <c r="C580" s="35" t="s">
        <v>1079</v>
      </c>
      <c r="D580" s="17" t="s">
        <v>214</v>
      </c>
      <c r="E580" s="19">
        <v>2227500</v>
      </c>
      <c r="F580" s="20">
        <v>2227500</v>
      </c>
      <c r="G580" s="19">
        <f t="shared" si="58"/>
        <v>0</v>
      </c>
      <c r="H580" s="19">
        <v>0</v>
      </c>
      <c r="I580" s="19">
        <v>0</v>
      </c>
      <c r="J580" s="94">
        <v>0.2</v>
      </c>
      <c r="K580" s="22">
        <f t="shared" si="61"/>
        <v>0</v>
      </c>
      <c r="L580" s="19">
        <f t="shared" si="59"/>
        <v>2227500</v>
      </c>
      <c r="M580" s="20">
        <f t="shared" si="60"/>
        <v>0</v>
      </c>
    </row>
    <row r="581" spans="1:17" ht="17.100000000000001" customHeight="1" x14ac:dyDescent="0.25">
      <c r="A581" s="17" t="s">
        <v>1045</v>
      </c>
      <c r="B581" s="17" t="s">
        <v>221</v>
      </c>
      <c r="C581" s="35" t="s">
        <v>1080</v>
      </c>
      <c r="D581" s="17" t="s">
        <v>220</v>
      </c>
      <c r="E581" s="19">
        <v>570810</v>
      </c>
      <c r="F581" s="20">
        <v>570810</v>
      </c>
      <c r="G581" s="19">
        <f t="shared" si="58"/>
        <v>0</v>
      </c>
      <c r="H581" s="19">
        <v>0</v>
      </c>
      <c r="I581" s="19">
        <v>0</v>
      </c>
      <c r="J581" s="94">
        <v>0.2</v>
      </c>
      <c r="K581" s="22">
        <f t="shared" si="61"/>
        <v>0</v>
      </c>
      <c r="L581" s="19">
        <f t="shared" si="59"/>
        <v>570810</v>
      </c>
      <c r="M581" s="20">
        <f t="shared" si="60"/>
        <v>0</v>
      </c>
    </row>
    <row r="582" spans="1:17" ht="17.100000000000001" customHeight="1" x14ac:dyDescent="0.25">
      <c r="A582" s="17" t="s">
        <v>1045</v>
      </c>
      <c r="B582" s="17" t="s">
        <v>247</v>
      </c>
      <c r="C582" s="35" t="s">
        <v>1047</v>
      </c>
      <c r="D582" s="17" t="s">
        <v>246</v>
      </c>
      <c r="E582" s="19">
        <v>5280000</v>
      </c>
      <c r="F582" s="20">
        <v>5280000</v>
      </c>
      <c r="G582" s="19">
        <f t="shared" si="58"/>
        <v>0</v>
      </c>
      <c r="H582" s="19">
        <v>0</v>
      </c>
      <c r="I582" s="19">
        <v>0</v>
      </c>
      <c r="J582" s="94">
        <v>0.2</v>
      </c>
      <c r="K582" s="22">
        <f t="shared" si="61"/>
        <v>0</v>
      </c>
      <c r="L582" s="19">
        <f t="shared" si="59"/>
        <v>5280000</v>
      </c>
      <c r="M582" s="20">
        <f t="shared" si="60"/>
        <v>0</v>
      </c>
    </row>
    <row r="583" spans="1:17" s="3" customFormat="1" ht="17.100000000000001" customHeight="1" x14ac:dyDescent="0.25">
      <c r="A583" s="17" t="s">
        <v>1045</v>
      </c>
      <c r="B583" s="17" t="s">
        <v>245</v>
      </c>
      <c r="C583" s="35" t="s">
        <v>1048</v>
      </c>
      <c r="D583" s="17" t="s">
        <v>246</v>
      </c>
      <c r="E583" s="19">
        <v>3151500</v>
      </c>
      <c r="F583" s="20">
        <v>3151500</v>
      </c>
      <c r="G583" s="19">
        <f t="shared" si="58"/>
        <v>0</v>
      </c>
      <c r="H583" s="19">
        <v>0</v>
      </c>
      <c r="I583" s="19">
        <v>0</v>
      </c>
      <c r="J583" s="94">
        <v>0.2</v>
      </c>
      <c r="K583" s="22">
        <f t="shared" si="61"/>
        <v>0</v>
      </c>
      <c r="L583" s="19">
        <f t="shared" si="59"/>
        <v>3151500</v>
      </c>
      <c r="M583" s="20">
        <f t="shared" si="60"/>
        <v>0</v>
      </c>
      <c r="N583" s="1"/>
      <c r="O583" s="1"/>
      <c r="P583" s="1"/>
      <c r="Q583" s="1"/>
    </row>
    <row r="584" spans="1:17" s="3" customFormat="1" ht="17.100000000000001" customHeight="1" x14ac:dyDescent="0.25">
      <c r="A584" s="17" t="s">
        <v>1045</v>
      </c>
      <c r="B584" s="17" t="s">
        <v>253</v>
      </c>
      <c r="C584" s="35" t="s">
        <v>1081</v>
      </c>
      <c r="D584" s="17" t="s">
        <v>254</v>
      </c>
      <c r="E584" s="19">
        <v>94380</v>
      </c>
      <c r="F584" s="20">
        <v>94380</v>
      </c>
      <c r="G584" s="19">
        <f t="shared" si="58"/>
        <v>0</v>
      </c>
      <c r="H584" s="19">
        <v>0</v>
      </c>
      <c r="I584" s="19">
        <v>0</v>
      </c>
      <c r="J584" s="94">
        <v>0.2</v>
      </c>
      <c r="K584" s="22">
        <f t="shared" si="61"/>
        <v>0</v>
      </c>
      <c r="L584" s="19">
        <f t="shared" si="59"/>
        <v>94380</v>
      </c>
      <c r="M584" s="20">
        <f t="shared" si="60"/>
        <v>0</v>
      </c>
      <c r="N584" s="1"/>
      <c r="O584" s="1"/>
      <c r="P584" s="1"/>
      <c r="Q584" s="1"/>
    </row>
    <row r="585" spans="1:17" s="3" customFormat="1" ht="17.100000000000001" customHeight="1" x14ac:dyDescent="0.25">
      <c r="A585" s="17" t="s">
        <v>1045</v>
      </c>
      <c r="B585" s="17" t="s">
        <v>258</v>
      </c>
      <c r="C585" s="35" t="s">
        <v>1049</v>
      </c>
      <c r="D585" s="17" t="s">
        <v>259</v>
      </c>
      <c r="E585" s="19">
        <v>2445300</v>
      </c>
      <c r="F585" s="20">
        <v>2445300</v>
      </c>
      <c r="G585" s="19">
        <f t="shared" si="58"/>
        <v>0</v>
      </c>
      <c r="H585" s="19">
        <v>0</v>
      </c>
      <c r="I585" s="19">
        <v>0</v>
      </c>
      <c r="J585" s="94">
        <v>0.2</v>
      </c>
      <c r="K585" s="22">
        <f t="shared" si="61"/>
        <v>0</v>
      </c>
      <c r="L585" s="19">
        <f t="shared" si="59"/>
        <v>2445300</v>
      </c>
      <c r="M585" s="20">
        <f t="shared" si="60"/>
        <v>0</v>
      </c>
      <c r="N585" s="1"/>
      <c r="O585" s="1"/>
      <c r="P585" s="1"/>
      <c r="Q585" s="1"/>
    </row>
    <row r="586" spans="1:17" s="3" customFormat="1" ht="17.100000000000001" customHeight="1" x14ac:dyDescent="0.25">
      <c r="A586" s="17" t="s">
        <v>1045</v>
      </c>
      <c r="B586" s="17" t="s">
        <v>303</v>
      </c>
      <c r="C586" s="35" t="s">
        <v>1050</v>
      </c>
      <c r="D586" s="17" t="s">
        <v>304</v>
      </c>
      <c r="E586" s="19">
        <v>660000</v>
      </c>
      <c r="F586" s="20">
        <v>660000</v>
      </c>
      <c r="G586" s="19">
        <f t="shared" si="58"/>
        <v>0</v>
      </c>
      <c r="H586" s="19">
        <v>0</v>
      </c>
      <c r="I586" s="19">
        <v>0</v>
      </c>
      <c r="J586" s="94">
        <v>0.2</v>
      </c>
      <c r="K586" s="22">
        <f t="shared" si="61"/>
        <v>0</v>
      </c>
      <c r="L586" s="19">
        <f t="shared" si="59"/>
        <v>660000</v>
      </c>
      <c r="M586" s="20">
        <f t="shared" si="60"/>
        <v>0</v>
      </c>
      <c r="N586" s="1"/>
      <c r="O586" s="1"/>
      <c r="P586" s="1"/>
      <c r="Q586" s="1"/>
    </row>
    <row r="587" spans="1:17" s="3" customFormat="1" ht="17.100000000000001" customHeight="1" x14ac:dyDescent="0.25">
      <c r="A587" s="17" t="s">
        <v>1045</v>
      </c>
      <c r="B587" s="17" t="s">
        <v>367</v>
      </c>
      <c r="C587" s="35" t="s">
        <v>1047</v>
      </c>
      <c r="D587" s="17" t="s">
        <v>368</v>
      </c>
      <c r="E587" s="19">
        <v>5280000</v>
      </c>
      <c r="F587" s="20">
        <v>5280000</v>
      </c>
      <c r="G587" s="19">
        <f t="shared" si="58"/>
        <v>0</v>
      </c>
      <c r="H587" s="19">
        <v>0</v>
      </c>
      <c r="I587" s="19">
        <v>0</v>
      </c>
      <c r="J587" s="94">
        <v>0.2</v>
      </c>
      <c r="K587" s="22">
        <f t="shared" si="61"/>
        <v>0</v>
      </c>
      <c r="L587" s="19">
        <f t="shared" si="59"/>
        <v>5280000</v>
      </c>
      <c r="M587" s="20">
        <f t="shared" si="60"/>
        <v>0</v>
      </c>
      <c r="N587" s="1"/>
      <c r="O587" s="1"/>
      <c r="P587" s="1"/>
      <c r="Q587" s="1"/>
    </row>
    <row r="588" spans="1:17" s="3" customFormat="1" ht="17.100000000000001" customHeight="1" x14ac:dyDescent="0.25">
      <c r="A588" s="17" t="s">
        <v>1045</v>
      </c>
      <c r="B588" s="17" t="s">
        <v>372</v>
      </c>
      <c r="C588" s="35" t="s">
        <v>1051</v>
      </c>
      <c r="D588" s="17" t="s">
        <v>373</v>
      </c>
      <c r="E588" s="19">
        <v>3888900</v>
      </c>
      <c r="F588" s="20">
        <v>3888900</v>
      </c>
      <c r="G588" s="19">
        <f t="shared" si="58"/>
        <v>0</v>
      </c>
      <c r="H588" s="19">
        <v>0</v>
      </c>
      <c r="I588" s="19">
        <v>0</v>
      </c>
      <c r="J588" s="94">
        <v>0.2</v>
      </c>
      <c r="K588" s="22">
        <f t="shared" si="61"/>
        <v>0</v>
      </c>
      <c r="L588" s="19">
        <f t="shared" si="59"/>
        <v>3888900</v>
      </c>
      <c r="M588" s="20">
        <f t="shared" si="60"/>
        <v>0</v>
      </c>
      <c r="N588" s="1"/>
      <c r="O588" s="1"/>
      <c r="P588" s="1"/>
      <c r="Q588" s="1"/>
    </row>
    <row r="589" spans="1:17" s="3" customFormat="1" ht="17.100000000000001" customHeight="1" x14ac:dyDescent="0.25">
      <c r="A589" s="17" t="s">
        <v>1045</v>
      </c>
      <c r="B589" s="17" t="s">
        <v>462</v>
      </c>
      <c r="C589" s="35" t="s">
        <v>1052</v>
      </c>
      <c r="D589" s="17" t="s">
        <v>463</v>
      </c>
      <c r="E589" s="19">
        <v>1169300</v>
      </c>
      <c r="F589" s="20">
        <v>1169300</v>
      </c>
      <c r="G589" s="19">
        <f t="shared" si="58"/>
        <v>0</v>
      </c>
      <c r="H589" s="19">
        <v>0</v>
      </c>
      <c r="I589" s="19">
        <v>0</v>
      </c>
      <c r="J589" s="94">
        <v>0.2</v>
      </c>
      <c r="K589" s="22">
        <f t="shared" si="61"/>
        <v>0</v>
      </c>
      <c r="L589" s="19">
        <f t="shared" si="59"/>
        <v>1169300</v>
      </c>
      <c r="M589" s="20">
        <f t="shared" si="60"/>
        <v>0</v>
      </c>
      <c r="N589" s="1"/>
      <c r="O589" s="1"/>
      <c r="P589" s="1"/>
      <c r="Q589" s="1"/>
    </row>
    <row r="590" spans="1:17" s="3" customFormat="1" ht="17.100000000000001" customHeight="1" x14ac:dyDescent="0.25">
      <c r="A590" s="17" t="s">
        <v>1045</v>
      </c>
      <c r="B590" s="17" t="s">
        <v>466</v>
      </c>
      <c r="C590" s="35" t="s">
        <v>1053</v>
      </c>
      <c r="D590" s="17" t="s">
        <v>465</v>
      </c>
      <c r="E590" s="19">
        <v>599500</v>
      </c>
      <c r="F590" s="20">
        <v>599500</v>
      </c>
      <c r="G590" s="19">
        <f t="shared" si="58"/>
        <v>0</v>
      </c>
      <c r="H590" s="19">
        <v>0</v>
      </c>
      <c r="I590" s="19">
        <v>0</v>
      </c>
      <c r="J590" s="94">
        <v>0.2</v>
      </c>
      <c r="K590" s="22">
        <f t="shared" si="61"/>
        <v>0</v>
      </c>
      <c r="L590" s="19">
        <f t="shared" si="59"/>
        <v>599500</v>
      </c>
      <c r="M590" s="20">
        <f t="shared" si="60"/>
        <v>0</v>
      </c>
      <c r="N590" s="1"/>
      <c r="O590" s="1"/>
      <c r="P590" s="1"/>
      <c r="Q590" s="1"/>
    </row>
    <row r="591" spans="1:17" s="3" customFormat="1" ht="17.100000000000001" customHeight="1" x14ac:dyDescent="0.25">
      <c r="A591" s="17" t="s">
        <v>1045</v>
      </c>
      <c r="B591" s="17" t="s">
        <v>464</v>
      </c>
      <c r="C591" s="35" t="s">
        <v>1054</v>
      </c>
      <c r="D591" s="17" t="s">
        <v>465</v>
      </c>
      <c r="E591" s="19">
        <v>699600</v>
      </c>
      <c r="F591" s="20">
        <v>699600</v>
      </c>
      <c r="G591" s="19">
        <f t="shared" si="58"/>
        <v>0</v>
      </c>
      <c r="H591" s="19">
        <v>0</v>
      </c>
      <c r="I591" s="19">
        <v>0</v>
      </c>
      <c r="J591" s="94">
        <v>0.2</v>
      </c>
      <c r="K591" s="22">
        <f t="shared" si="61"/>
        <v>0</v>
      </c>
      <c r="L591" s="19">
        <f t="shared" si="59"/>
        <v>699600</v>
      </c>
      <c r="M591" s="20">
        <f t="shared" si="60"/>
        <v>0</v>
      </c>
      <c r="N591" s="1"/>
      <c r="O591" s="1"/>
      <c r="P591" s="1"/>
      <c r="Q591" s="1"/>
    </row>
    <row r="592" spans="1:17" s="3" customFormat="1" ht="17.100000000000001" customHeight="1" x14ac:dyDescent="0.25">
      <c r="A592" s="17" t="s">
        <v>1045</v>
      </c>
      <c r="B592" s="17" t="s">
        <v>467</v>
      </c>
      <c r="C592" s="35" t="s">
        <v>1055</v>
      </c>
      <c r="D592" s="17" t="s">
        <v>465</v>
      </c>
      <c r="E592" s="19">
        <v>4757000</v>
      </c>
      <c r="F592" s="20">
        <v>4757000</v>
      </c>
      <c r="G592" s="19">
        <f t="shared" si="58"/>
        <v>0</v>
      </c>
      <c r="H592" s="19">
        <v>0</v>
      </c>
      <c r="I592" s="19">
        <v>0</v>
      </c>
      <c r="J592" s="94">
        <v>0.2</v>
      </c>
      <c r="K592" s="22">
        <f t="shared" si="61"/>
        <v>0</v>
      </c>
      <c r="L592" s="19">
        <f t="shared" si="59"/>
        <v>4757000</v>
      </c>
      <c r="M592" s="20">
        <f t="shared" si="60"/>
        <v>0</v>
      </c>
      <c r="N592" s="1"/>
      <c r="O592" s="1"/>
      <c r="P592" s="1"/>
      <c r="Q592" s="1"/>
    </row>
    <row r="593" spans="1:17" s="3" customFormat="1" ht="17.100000000000001" customHeight="1" x14ac:dyDescent="0.25">
      <c r="A593" s="17" t="s">
        <v>1045</v>
      </c>
      <c r="B593" s="17" t="s">
        <v>469</v>
      </c>
      <c r="C593" s="35" t="s">
        <v>1082</v>
      </c>
      <c r="D593" s="17" t="s">
        <v>470</v>
      </c>
      <c r="E593" s="19">
        <v>5995000</v>
      </c>
      <c r="F593" s="20">
        <v>5995000</v>
      </c>
      <c r="G593" s="19">
        <f t="shared" si="58"/>
        <v>0</v>
      </c>
      <c r="H593" s="19">
        <v>0</v>
      </c>
      <c r="I593" s="19">
        <v>0</v>
      </c>
      <c r="J593" s="94">
        <v>0.2</v>
      </c>
      <c r="K593" s="22">
        <f t="shared" si="61"/>
        <v>0</v>
      </c>
      <c r="L593" s="19">
        <f t="shared" si="59"/>
        <v>5995000</v>
      </c>
      <c r="M593" s="20">
        <f t="shared" si="60"/>
        <v>0</v>
      </c>
      <c r="N593" s="1"/>
      <c r="O593" s="1"/>
      <c r="P593" s="1"/>
      <c r="Q593" s="1"/>
    </row>
    <row r="594" spans="1:17" s="3" customFormat="1" ht="17.100000000000001" customHeight="1" x14ac:dyDescent="0.25">
      <c r="A594" s="17" t="s">
        <v>1045</v>
      </c>
      <c r="B594" s="17" t="s">
        <v>471</v>
      </c>
      <c r="C594" s="35" t="s">
        <v>1083</v>
      </c>
      <c r="D594" s="17" t="s">
        <v>472</v>
      </c>
      <c r="E594" s="19">
        <v>34705000</v>
      </c>
      <c r="F594" s="20">
        <v>34705000</v>
      </c>
      <c r="G594" s="19">
        <f t="shared" si="58"/>
        <v>0</v>
      </c>
      <c r="H594" s="19">
        <v>0</v>
      </c>
      <c r="I594" s="19">
        <v>0</v>
      </c>
      <c r="J594" s="94">
        <v>0.2</v>
      </c>
      <c r="K594" s="22">
        <f t="shared" si="61"/>
        <v>0</v>
      </c>
      <c r="L594" s="19">
        <f t="shared" si="59"/>
        <v>34705000</v>
      </c>
      <c r="M594" s="20">
        <f t="shared" si="60"/>
        <v>0</v>
      </c>
      <c r="N594" s="1"/>
      <c r="O594" s="1"/>
      <c r="P594" s="1"/>
      <c r="Q594" s="1"/>
    </row>
    <row r="595" spans="1:17" s="3" customFormat="1" ht="17.100000000000001" customHeight="1" x14ac:dyDescent="0.25">
      <c r="A595" s="17" t="s">
        <v>1045</v>
      </c>
      <c r="B595" s="17" t="s">
        <v>549</v>
      </c>
      <c r="C595" s="35" t="s">
        <v>1056</v>
      </c>
      <c r="D595" s="17" t="s">
        <v>548</v>
      </c>
      <c r="E595" s="19">
        <v>5037000</v>
      </c>
      <c r="F595" s="20">
        <v>5037000</v>
      </c>
      <c r="G595" s="19">
        <f t="shared" si="58"/>
        <v>0</v>
      </c>
      <c r="H595" s="19">
        <v>0</v>
      </c>
      <c r="I595" s="19">
        <v>0</v>
      </c>
      <c r="J595" s="94">
        <v>0.2</v>
      </c>
      <c r="K595" s="22">
        <f t="shared" si="61"/>
        <v>0</v>
      </c>
      <c r="L595" s="19">
        <f t="shared" si="59"/>
        <v>5037000</v>
      </c>
      <c r="M595" s="20">
        <f t="shared" si="60"/>
        <v>0</v>
      </c>
      <c r="N595" s="1"/>
      <c r="O595" s="1"/>
      <c r="P595" s="1"/>
      <c r="Q595" s="1"/>
    </row>
    <row r="596" spans="1:17" s="3" customFormat="1" ht="17.100000000000001" customHeight="1" x14ac:dyDescent="0.25">
      <c r="A596" s="17" t="s">
        <v>1045</v>
      </c>
      <c r="B596" s="17" t="s">
        <v>550</v>
      </c>
      <c r="C596" s="35" t="s">
        <v>1057</v>
      </c>
      <c r="D596" s="17" t="s">
        <v>548</v>
      </c>
      <c r="E596" s="19">
        <v>2243340</v>
      </c>
      <c r="F596" s="20">
        <v>2243340</v>
      </c>
      <c r="G596" s="19">
        <f t="shared" si="58"/>
        <v>0</v>
      </c>
      <c r="H596" s="19">
        <v>0</v>
      </c>
      <c r="I596" s="19">
        <v>0</v>
      </c>
      <c r="J596" s="94">
        <v>0.2</v>
      </c>
      <c r="K596" s="22">
        <f t="shared" si="61"/>
        <v>0</v>
      </c>
      <c r="L596" s="19">
        <f t="shared" si="59"/>
        <v>2243340</v>
      </c>
      <c r="M596" s="20">
        <f t="shared" si="60"/>
        <v>0</v>
      </c>
      <c r="N596" s="1"/>
      <c r="O596" s="1"/>
      <c r="P596" s="1"/>
      <c r="Q596" s="1"/>
    </row>
    <row r="597" spans="1:17" s="3" customFormat="1" ht="17.100000000000001" customHeight="1" x14ac:dyDescent="0.25">
      <c r="A597" s="17" t="s">
        <v>1045</v>
      </c>
      <c r="B597" s="17" t="s">
        <v>547</v>
      </c>
      <c r="C597" s="35" t="s">
        <v>1058</v>
      </c>
      <c r="D597" s="17" t="s">
        <v>548</v>
      </c>
      <c r="E597" s="19">
        <v>569500</v>
      </c>
      <c r="F597" s="20">
        <v>569500</v>
      </c>
      <c r="G597" s="19">
        <f t="shared" si="58"/>
        <v>0</v>
      </c>
      <c r="H597" s="19">
        <v>0</v>
      </c>
      <c r="I597" s="19">
        <v>0</v>
      </c>
      <c r="J597" s="94">
        <v>0.2</v>
      </c>
      <c r="K597" s="22">
        <f t="shared" si="61"/>
        <v>0</v>
      </c>
      <c r="L597" s="19">
        <f t="shared" si="59"/>
        <v>569500</v>
      </c>
      <c r="M597" s="20">
        <f t="shared" si="60"/>
        <v>0</v>
      </c>
      <c r="N597" s="1"/>
      <c r="O597" s="1"/>
      <c r="P597" s="1"/>
      <c r="Q597" s="1"/>
    </row>
    <row r="598" spans="1:17" s="3" customFormat="1" ht="17.100000000000001" customHeight="1" x14ac:dyDescent="0.25">
      <c r="A598" s="17" t="s">
        <v>1045</v>
      </c>
      <c r="B598" s="17" t="s">
        <v>573</v>
      </c>
      <c r="C598" s="35" t="s">
        <v>1084</v>
      </c>
      <c r="D598" s="17" t="s">
        <v>572</v>
      </c>
      <c r="E598" s="19">
        <v>465000</v>
      </c>
      <c r="F598" s="20">
        <v>465000</v>
      </c>
      <c r="G598" s="19">
        <f t="shared" si="58"/>
        <v>0</v>
      </c>
      <c r="H598" s="19">
        <v>0</v>
      </c>
      <c r="I598" s="19">
        <v>0</v>
      </c>
      <c r="J598" s="94">
        <v>0.2</v>
      </c>
      <c r="K598" s="22">
        <f t="shared" si="61"/>
        <v>0</v>
      </c>
      <c r="L598" s="19">
        <f t="shared" si="59"/>
        <v>465000</v>
      </c>
      <c r="M598" s="20">
        <f t="shared" si="60"/>
        <v>0</v>
      </c>
      <c r="N598" s="1"/>
      <c r="O598" s="1"/>
      <c r="P598" s="1"/>
      <c r="Q598" s="1"/>
    </row>
    <row r="599" spans="1:17" ht="17.100000000000001" customHeight="1" x14ac:dyDescent="0.25">
      <c r="A599" s="17" t="s">
        <v>1045</v>
      </c>
      <c r="B599" s="17" t="s">
        <v>574</v>
      </c>
      <c r="C599" s="35" t="s">
        <v>1059</v>
      </c>
      <c r="D599" s="17" t="s">
        <v>572</v>
      </c>
      <c r="E599" s="19">
        <v>869400</v>
      </c>
      <c r="F599" s="20">
        <v>869400</v>
      </c>
      <c r="G599" s="19">
        <f t="shared" si="58"/>
        <v>0</v>
      </c>
      <c r="H599" s="19">
        <v>0</v>
      </c>
      <c r="I599" s="19">
        <v>0</v>
      </c>
      <c r="J599" s="94">
        <v>0.2</v>
      </c>
      <c r="K599" s="22">
        <f t="shared" si="61"/>
        <v>0</v>
      </c>
      <c r="L599" s="19">
        <f t="shared" si="59"/>
        <v>869400</v>
      </c>
      <c r="M599" s="20">
        <f t="shared" si="60"/>
        <v>0</v>
      </c>
    </row>
    <row r="600" spans="1:17" ht="17.100000000000001" customHeight="1" x14ac:dyDescent="0.25">
      <c r="A600" s="17" t="s">
        <v>1045</v>
      </c>
      <c r="B600" s="17" t="s">
        <v>575</v>
      </c>
      <c r="C600" s="35" t="s">
        <v>1085</v>
      </c>
      <c r="D600" s="17" t="s">
        <v>572</v>
      </c>
      <c r="E600" s="19">
        <v>612150</v>
      </c>
      <c r="F600" s="20">
        <v>612150</v>
      </c>
      <c r="G600" s="19">
        <f t="shared" si="58"/>
        <v>0</v>
      </c>
      <c r="H600" s="19">
        <v>0</v>
      </c>
      <c r="I600" s="19">
        <v>0</v>
      </c>
      <c r="J600" s="94">
        <v>0.2</v>
      </c>
      <c r="K600" s="22">
        <f t="shared" si="61"/>
        <v>0</v>
      </c>
      <c r="L600" s="19">
        <f t="shared" si="59"/>
        <v>612150</v>
      </c>
      <c r="M600" s="20">
        <f t="shared" si="60"/>
        <v>0</v>
      </c>
    </row>
    <row r="601" spans="1:17" ht="17.100000000000001" customHeight="1" x14ac:dyDescent="0.25">
      <c r="A601" s="17" t="s">
        <v>1045</v>
      </c>
      <c r="B601" s="17" t="s">
        <v>576</v>
      </c>
      <c r="C601" s="35" t="s">
        <v>1060</v>
      </c>
      <c r="D601" s="17" t="s">
        <v>572</v>
      </c>
      <c r="E601" s="19">
        <v>3600300</v>
      </c>
      <c r="F601" s="20">
        <v>3600300</v>
      </c>
      <c r="G601" s="19">
        <f t="shared" si="58"/>
        <v>0</v>
      </c>
      <c r="H601" s="19">
        <v>0</v>
      </c>
      <c r="I601" s="19">
        <v>0</v>
      </c>
      <c r="J601" s="94">
        <v>0.2</v>
      </c>
      <c r="K601" s="22">
        <f t="shared" si="61"/>
        <v>0</v>
      </c>
      <c r="L601" s="19">
        <f t="shared" si="59"/>
        <v>3600300</v>
      </c>
      <c r="M601" s="20">
        <f t="shared" si="60"/>
        <v>0</v>
      </c>
    </row>
    <row r="602" spans="1:17" ht="17.100000000000001" customHeight="1" x14ac:dyDescent="0.25">
      <c r="A602" s="17" t="s">
        <v>1045</v>
      </c>
      <c r="B602" s="17" t="s">
        <v>571</v>
      </c>
      <c r="C602" s="35" t="s">
        <v>1086</v>
      </c>
      <c r="D602" s="17" t="s">
        <v>572</v>
      </c>
      <c r="E602" s="19">
        <v>4389000</v>
      </c>
      <c r="F602" s="20">
        <v>4389000</v>
      </c>
      <c r="G602" s="19">
        <f t="shared" si="58"/>
        <v>0</v>
      </c>
      <c r="H602" s="19">
        <v>0</v>
      </c>
      <c r="I602" s="19">
        <v>0</v>
      </c>
      <c r="J602" s="94">
        <v>0.2</v>
      </c>
      <c r="K602" s="22">
        <f t="shared" si="61"/>
        <v>0</v>
      </c>
      <c r="L602" s="19">
        <f t="shared" si="59"/>
        <v>4389000</v>
      </c>
      <c r="M602" s="20">
        <f t="shared" si="60"/>
        <v>0</v>
      </c>
    </row>
    <row r="603" spans="1:17" ht="17.100000000000001" customHeight="1" x14ac:dyDescent="0.25">
      <c r="A603" s="17" t="s">
        <v>1045</v>
      </c>
      <c r="B603" s="17" t="s">
        <v>591</v>
      </c>
      <c r="C603" s="35" t="s">
        <v>1061</v>
      </c>
      <c r="D603" s="17" t="s">
        <v>589</v>
      </c>
      <c r="E603" s="19">
        <v>1666500</v>
      </c>
      <c r="F603" s="20">
        <v>1666500</v>
      </c>
      <c r="G603" s="19">
        <f t="shared" si="58"/>
        <v>0</v>
      </c>
      <c r="H603" s="19">
        <v>0</v>
      </c>
      <c r="I603" s="19">
        <v>0</v>
      </c>
      <c r="J603" s="94">
        <v>0.2</v>
      </c>
      <c r="K603" s="22">
        <f t="shared" si="61"/>
        <v>0</v>
      </c>
      <c r="L603" s="19">
        <f t="shared" si="59"/>
        <v>1666500</v>
      </c>
      <c r="M603" s="20">
        <f t="shared" si="60"/>
        <v>0</v>
      </c>
    </row>
    <row r="604" spans="1:17" ht="17.100000000000001" customHeight="1" x14ac:dyDescent="0.25">
      <c r="A604" s="17" t="s">
        <v>1045</v>
      </c>
      <c r="B604" s="17" t="s">
        <v>588</v>
      </c>
      <c r="C604" s="35" t="s">
        <v>1062</v>
      </c>
      <c r="D604" s="17" t="s">
        <v>589</v>
      </c>
      <c r="E604" s="19">
        <v>2970000</v>
      </c>
      <c r="F604" s="20">
        <v>2970000</v>
      </c>
      <c r="G604" s="19">
        <f t="shared" si="58"/>
        <v>0</v>
      </c>
      <c r="H604" s="19">
        <v>0</v>
      </c>
      <c r="I604" s="19">
        <v>0</v>
      </c>
      <c r="J604" s="94">
        <v>0.2</v>
      </c>
      <c r="K604" s="22">
        <f t="shared" si="61"/>
        <v>0</v>
      </c>
      <c r="L604" s="19">
        <f t="shared" si="59"/>
        <v>2970000</v>
      </c>
      <c r="M604" s="20">
        <f t="shared" si="60"/>
        <v>0</v>
      </c>
    </row>
    <row r="605" spans="1:17" ht="17.100000000000001" customHeight="1" x14ac:dyDescent="0.25">
      <c r="A605" s="17" t="s">
        <v>1045</v>
      </c>
      <c r="B605" s="17" t="s">
        <v>651</v>
      </c>
      <c r="C605" s="35" t="s">
        <v>1087</v>
      </c>
      <c r="D605" s="17" t="s">
        <v>652</v>
      </c>
      <c r="E605" s="19">
        <v>6930000</v>
      </c>
      <c r="F605" s="20">
        <v>6930000</v>
      </c>
      <c r="G605" s="19">
        <f t="shared" si="58"/>
        <v>0</v>
      </c>
      <c r="H605" s="19">
        <v>0</v>
      </c>
      <c r="I605" s="19">
        <v>0</v>
      </c>
      <c r="J605" s="94">
        <v>0.2</v>
      </c>
      <c r="K605" s="22">
        <f t="shared" si="61"/>
        <v>0</v>
      </c>
      <c r="L605" s="19">
        <f t="shared" si="59"/>
        <v>6930000</v>
      </c>
      <c r="M605" s="20">
        <f t="shared" si="60"/>
        <v>0</v>
      </c>
    </row>
    <row r="606" spans="1:17" ht="17.100000000000001" customHeight="1" x14ac:dyDescent="0.25">
      <c r="A606" s="17" t="s">
        <v>1045</v>
      </c>
      <c r="B606" s="17" t="s">
        <v>607</v>
      </c>
      <c r="C606" s="35" t="s">
        <v>1088</v>
      </c>
      <c r="D606" s="17" t="s">
        <v>602</v>
      </c>
      <c r="E606" s="19">
        <v>369930</v>
      </c>
      <c r="F606" s="20">
        <v>369930</v>
      </c>
      <c r="G606" s="19">
        <f t="shared" si="58"/>
        <v>0</v>
      </c>
      <c r="H606" s="19">
        <v>0</v>
      </c>
      <c r="I606" s="19">
        <v>0</v>
      </c>
      <c r="J606" s="94">
        <v>0.2</v>
      </c>
      <c r="K606" s="22">
        <f t="shared" si="61"/>
        <v>0</v>
      </c>
      <c r="L606" s="19">
        <f t="shared" si="59"/>
        <v>369930</v>
      </c>
      <c r="M606" s="20">
        <f t="shared" si="60"/>
        <v>0</v>
      </c>
    </row>
    <row r="607" spans="1:17" ht="17.100000000000001" customHeight="1" x14ac:dyDescent="0.25">
      <c r="A607" s="17" t="s">
        <v>1045</v>
      </c>
      <c r="B607" s="17" t="s">
        <v>606</v>
      </c>
      <c r="C607" s="35" t="s">
        <v>1063</v>
      </c>
      <c r="D607" s="17" t="s">
        <v>602</v>
      </c>
      <c r="E607" s="19">
        <v>1630100</v>
      </c>
      <c r="F607" s="20">
        <v>1630100</v>
      </c>
      <c r="G607" s="19">
        <f t="shared" si="58"/>
        <v>0</v>
      </c>
      <c r="H607" s="19">
        <v>0</v>
      </c>
      <c r="I607" s="19">
        <v>0</v>
      </c>
      <c r="J607" s="94">
        <v>0.2</v>
      </c>
      <c r="K607" s="22">
        <f t="shared" si="61"/>
        <v>0</v>
      </c>
      <c r="L607" s="19">
        <f t="shared" si="59"/>
        <v>1630100</v>
      </c>
      <c r="M607" s="20">
        <f t="shared" si="60"/>
        <v>0</v>
      </c>
    </row>
    <row r="608" spans="1:17" ht="17.100000000000001" customHeight="1" x14ac:dyDescent="0.25">
      <c r="A608" s="17" t="s">
        <v>1045</v>
      </c>
      <c r="B608" s="17" t="s">
        <v>604</v>
      </c>
      <c r="C608" s="35" t="s">
        <v>1089</v>
      </c>
      <c r="D608" s="17" t="s">
        <v>602</v>
      </c>
      <c r="E608" s="19">
        <v>1030920</v>
      </c>
      <c r="F608" s="20">
        <v>1030920</v>
      </c>
      <c r="G608" s="19">
        <f t="shared" si="58"/>
        <v>0</v>
      </c>
      <c r="H608" s="19">
        <v>0</v>
      </c>
      <c r="I608" s="19">
        <v>0</v>
      </c>
      <c r="J608" s="94">
        <v>0.2</v>
      </c>
      <c r="K608" s="22">
        <f t="shared" si="61"/>
        <v>0</v>
      </c>
      <c r="L608" s="19">
        <f t="shared" si="59"/>
        <v>1030920</v>
      </c>
      <c r="M608" s="20">
        <f t="shared" si="60"/>
        <v>0</v>
      </c>
    </row>
    <row r="609" spans="1:17" ht="17.100000000000001" customHeight="1" x14ac:dyDescent="0.25">
      <c r="A609" s="17" t="s">
        <v>1045</v>
      </c>
      <c r="B609" s="17" t="s">
        <v>605</v>
      </c>
      <c r="C609" s="35" t="s">
        <v>1090</v>
      </c>
      <c r="D609" s="17" t="s">
        <v>602</v>
      </c>
      <c r="E609" s="19">
        <v>3300000</v>
      </c>
      <c r="F609" s="20">
        <v>3300000</v>
      </c>
      <c r="G609" s="19">
        <f t="shared" si="58"/>
        <v>0</v>
      </c>
      <c r="H609" s="19">
        <v>0</v>
      </c>
      <c r="I609" s="19">
        <v>0</v>
      </c>
      <c r="J609" s="94">
        <v>0.2</v>
      </c>
      <c r="K609" s="22">
        <f t="shared" si="61"/>
        <v>0</v>
      </c>
      <c r="L609" s="19">
        <f t="shared" si="59"/>
        <v>3300000</v>
      </c>
      <c r="M609" s="20">
        <f t="shared" si="60"/>
        <v>0</v>
      </c>
    </row>
    <row r="610" spans="1:17" ht="17.100000000000001" customHeight="1" x14ac:dyDescent="0.25">
      <c r="A610" s="17" t="s">
        <v>1045</v>
      </c>
      <c r="B610" s="17" t="s">
        <v>603</v>
      </c>
      <c r="C610" s="35" t="s">
        <v>1091</v>
      </c>
      <c r="D610" s="17" t="s">
        <v>602</v>
      </c>
      <c r="E610" s="19">
        <v>1390400</v>
      </c>
      <c r="F610" s="20">
        <v>1390400</v>
      </c>
      <c r="G610" s="19">
        <f t="shared" si="58"/>
        <v>0</v>
      </c>
      <c r="H610" s="19">
        <v>0</v>
      </c>
      <c r="I610" s="19">
        <v>0</v>
      </c>
      <c r="J610" s="94">
        <v>0.2</v>
      </c>
      <c r="K610" s="22">
        <f t="shared" si="61"/>
        <v>0</v>
      </c>
      <c r="L610" s="19">
        <f t="shared" si="59"/>
        <v>1390400</v>
      </c>
      <c r="M610" s="20">
        <f t="shared" si="60"/>
        <v>0</v>
      </c>
    </row>
    <row r="611" spans="1:17" ht="17.100000000000001" customHeight="1" x14ac:dyDescent="0.25">
      <c r="A611" s="17" t="s">
        <v>1045</v>
      </c>
      <c r="B611" s="17" t="s">
        <v>601</v>
      </c>
      <c r="C611" s="35" t="s">
        <v>1092</v>
      </c>
      <c r="D611" s="17" t="s">
        <v>602</v>
      </c>
      <c r="E611" s="19">
        <v>3822000</v>
      </c>
      <c r="F611" s="20">
        <v>3822000</v>
      </c>
      <c r="G611" s="19">
        <f t="shared" si="58"/>
        <v>0</v>
      </c>
      <c r="H611" s="19">
        <v>0</v>
      </c>
      <c r="I611" s="19">
        <v>0</v>
      </c>
      <c r="J611" s="94">
        <v>0.2</v>
      </c>
      <c r="K611" s="22">
        <f t="shared" si="61"/>
        <v>0</v>
      </c>
      <c r="L611" s="19">
        <f t="shared" si="59"/>
        <v>3822000</v>
      </c>
      <c r="M611" s="20">
        <f t="shared" si="60"/>
        <v>0</v>
      </c>
    </row>
    <row r="612" spans="1:17" ht="17.100000000000001" customHeight="1" x14ac:dyDescent="0.25">
      <c r="A612" s="17" t="s">
        <v>1045</v>
      </c>
      <c r="B612" s="17" t="s">
        <v>608</v>
      </c>
      <c r="C612" s="35" t="s">
        <v>1086</v>
      </c>
      <c r="D612" s="17" t="s">
        <v>602</v>
      </c>
      <c r="E612" s="19">
        <v>6669000</v>
      </c>
      <c r="F612" s="20">
        <v>6669000</v>
      </c>
      <c r="G612" s="19">
        <f t="shared" si="58"/>
        <v>0</v>
      </c>
      <c r="H612" s="19">
        <v>0</v>
      </c>
      <c r="I612" s="19">
        <v>0</v>
      </c>
      <c r="J612" s="94">
        <v>0.2</v>
      </c>
      <c r="K612" s="22">
        <f t="shared" si="61"/>
        <v>0</v>
      </c>
      <c r="L612" s="19">
        <f t="shared" si="59"/>
        <v>6669000</v>
      </c>
      <c r="M612" s="20">
        <f t="shared" si="60"/>
        <v>0</v>
      </c>
    </row>
    <row r="613" spans="1:17" ht="17.100000000000001" customHeight="1" x14ac:dyDescent="0.25">
      <c r="A613" s="17" t="s">
        <v>1045</v>
      </c>
      <c r="B613" s="17" t="s">
        <v>667</v>
      </c>
      <c r="C613" s="35" t="s">
        <v>1064</v>
      </c>
      <c r="D613" s="17" t="s">
        <v>661</v>
      </c>
      <c r="E613" s="19">
        <v>1433190</v>
      </c>
      <c r="F613" s="20">
        <v>1433190</v>
      </c>
      <c r="G613" s="19">
        <f t="shared" si="58"/>
        <v>0</v>
      </c>
      <c r="H613" s="19">
        <v>0</v>
      </c>
      <c r="I613" s="19">
        <v>0</v>
      </c>
      <c r="J613" s="94">
        <v>0.2</v>
      </c>
      <c r="K613" s="22">
        <f t="shared" si="61"/>
        <v>0</v>
      </c>
      <c r="L613" s="19">
        <f t="shared" si="59"/>
        <v>1433190</v>
      </c>
      <c r="M613" s="20">
        <f t="shared" si="60"/>
        <v>0</v>
      </c>
    </row>
    <row r="614" spans="1:17" ht="17.100000000000001" customHeight="1" x14ac:dyDescent="0.25">
      <c r="A614" s="17" t="s">
        <v>1045</v>
      </c>
      <c r="B614" s="17" t="s">
        <v>695</v>
      </c>
      <c r="C614" s="35" t="s">
        <v>1093</v>
      </c>
      <c r="D614" s="17" t="s">
        <v>694</v>
      </c>
      <c r="E614" s="19">
        <v>9196000</v>
      </c>
      <c r="F614" s="20">
        <v>9196000</v>
      </c>
      <c r="G614" s="19">
        <f t="shared" si="58"/>
        <v>0</v>
      </c>
      <c r="H614" s="19">
        <v>0</v>
      </c>
      <c r="I614" s="19">
        <v>0</v>
      </c>
      <c r="J614" s="94">
        <v>0.2</v>
      </c>
      <c r="K614" s="22">
        <f t="shared" si="61"/>
        <v>0</v>
      </c>
      <c r="L614" s="19">
        <f t="shared" si="59"/>
        <v>9196000</v>
      </c>
      <c r="M614" s="20">
        <f t="shared" si="60"/>
        <v>0</v>
      </c>
    </row>
    <row r="615" spans="1:17" ht="17.100000000000001" customHeight="1" x14ac:dyDescent="0.25">
      <c r="A615" s="17" t="s">
        <v>1045</v>
      </c>
      <c r="B615" s="17" t="s">
        <v>696</v>
      </c>
      <c r="C615" s="35" t="s">
        <v>1093</v>
      </c>
      <c r="D615" s="17" t="s">
        <v>694</v>
      </c>
      <c r="E615" s="19">
        <v>14052020</v>
      </c>
      <c r="F615" s="20">
        <v>14052020</v>
      </c>
      <c r="G615" s="19">
        <f t="shared" si="58"/>
        <v>0</v>
      </c>
      <c r="H615" s="19">
        <v>0</v>
      </c>
      <c r="I615" s="19">
        <v>0</v>
      </c>
      <c r="J615" s="94">
        <v>0.2</v>
      </c>
      <c r="K615" s="22">
        <f t="shared" si="61"/>
        <v>0</v>
      </c>
      <c r="L615" s="19">
        <f t="shared" si="59"/>
        <v>14052020</v>
      </c>
      <c r="M615" s="20">
        <f t="shared" si="60"/>
        <v>0</v>
      </c>
    </row>
    <row r="616" spans="1:17" ht="17.100000000000001" customHeight="1" x14ac:dyDescent="0.25">
      <c r="A616" s="17" t="s">
        <v>1045</v>
      </c>
      <c r="B616" s="17" t="s">
        <v>703</v>
      </c>
      <c r="C616" s="35" t="s">
        <v>1093</v>
      </c>
      <c r="D616" s="17" t="s">
        <v>704</v>
      </c>
      <c r="E616" s="19">
        <v>72730</v>
      </c>
      <c r="F616" s="20">
        <v>72730</v>
      </c>
      <c r="G616" s="19">
        <f t="shared" si="58"/>
        <v>0</v>
      </c>
      <c r="H616" s="19">
        <v>0</v>
      </c>
      <c r="I616" s="19">
        <v>0</v>
      </c>
      <c r="J616" s="94">
        <v>0.2</v>
      </c>
      <c r="K616" s="22">
        <f t="shared" si="61"/>
        <v>0</v>
      </c>
      <c r="L616" s="19">
        <f t="shared" si="59"/>
        <v>72730</v>
      </c>
      <c r="M616" s="20">
        <f t="shared" si="60"/>
        <v>0</v>
      </c>
    </row>
    <row r="617" spans="1:17" ht="17.100000000000001" customHeight="1" x14ac:dyDescent="0.25">
      <c r="A617" s="17" t="s">
        <v>1045</v>
      </c>
      <c r="B617" s="17" t="s">
        <v>742</v>
      </c>
      <c r="C617" s="35" t="s">
        <v>1065</v>
      </c>
      <c r="D617" s="17" t="s">
        <v>743</v>
      </c>
      <c r="E617" s="19">
        <v>1210000</v>
      </c>
      <c r="F617" s="20">
        <v>1210000</v>
      </c>
      <c r="G617" s="19">
        <f t="shared" si="58"/>
        <v>0</v>
      </c>
      <c r="H617" s="19">
        <v>0</v>
      </c>
      <c r="I617" s="19">
        <v>0</v>
      </c>
      <c r="J617" s="94">
        <v>0.2</v>
      </c>
      <c r="K617" s="22">
        <f>G617</f>
        <v>0</v>
      </c>
      <c r="L617" s="19">
        <f t="shared" si="59"/>
        <v>1210000</v>
      </c>
      <c r="M617" s="20">
        <f t="shared" si="60"/>
        <v>0</v>
      </c>
    </row>
    <row r="618" spans="1:17" ht="17.100000000000001" customHeight="1" x14ac:dyDescent="0.25">
      <c r="A618" s="17" t="s">
        <v>1045</v>
      </c>
      <c r="B618" s="17" t="s">
        <v>793</v>
      </c>
      <c r="C618" s="35" t="s">
        <v>1066</v>
      </c>
      <c r="D618" s="17" t="s">
        <v>792</v>
      </c>
      <c r="E618" s="19">
        <v>6747480</v>
      </c>
      <c r="F618" s="20">
        <v>6747480</v>
      </c>
      <c r="G618" s="19">
        <f t="shared" si="58"/>
        <v>0</v>
      </c>
      <c r="H618" s="19">
        <v>0</v>
      </c>
      <c r="I618" s="19">
        <v>0</v>
      </c>
      <c r="J618" s="94">
        <v>0.2</v>
      </c>
      <c r="K618" s="22">
        <f t="shared" ref="K618:K622" si="62">G618</f>
        <v>0</v>
      </c>
      <c r="L618" s="19">
        <f t="shared" si="59"/>
        <v>6747480</v>
      </c>
      <c r="M618" s="20">
        <f t="shared" si="60"/>
        <v>0</v>
      </c>
    </row>
    <row r="619" spans="1:17" ht="17.100000000000001" customHeight="1" x14ac:dyDescent="0.25">
      <c r="A619" s="17" t="s">
        <v>1045</v>
      </c>
      <c r="B619" s="17" t="s">
        <v>804</v>
      </c>
      <c r="C619" s="35" t="s">
        <v>1094</v>
      </c>
      <c r="D619" s="17" t="s">
        <v>805</v>
      </c>
      <c r="E619" s="19">
        <v>4545410</v>
      </c>
      <c r="F619" s="20">
        <v>4545410</v>
      </c>
      <c r="G619" s="19">
        <f t="shared" si="58"/>
        <v>0</v>
      </c>
      <c r="H619" s="19">
        <v>0</v>
      </c>
      <c r="I619" s="19">
        <v>0</v>
      </c>
      <c r="J619" s="94">
        <v>0.2</v>
      </c>
      <c r="K619" s="22">
        <f t="shared" si="62"/>
        <v>0</v>
      </c>
      <c r="L619" s="19">
        <f t="shared" si="59"/>
        <v>4545410</v>
      </c>
      <c r="M619" s="20">
        <f t="shared" si="60"/>
        <v>0</v>
      </c>
    </row>
    <row r="620" spans="1:17" ht="17.100000000000001" customHeight="1" x14ac:dyDescent="0.25">
      <c r="A620" s="17" t="s">
        <v>1045</v>
      </c>
      <c r="B620" s="17" t="s">
        <v>809</v>
      </c>
      <c r="C620" s="35" t="s">
        <v>1095</v>
      </c>
      <c r="D620" s="17" t="s">
        <v>810</v>
      </c>
      <c r="E620" s="19">
        <v>8480340</v>
      </c>
      <c r="F620" s="20">
        <v>8480340</v>
      </c>
      <c r="G620" s="19">
        <f t="shared" si="58"/>
        <v>0</v>
      </c>
      <c r="H620" s="19">
        <v>0</v>
      </c>
      <c r="I620" s="19">
        <v>0</v>
      </c>
      <c r="J620" s="94">
        <v>0.2</v>
      </c>
      <c r="K620" s="22">
        <f t="shared" si="62"/>
        <v>0</v>
      </c>
      <c r="L620" s="19">
        <f t="shared" si="59"/>
        <v>8480340</v>
      </c>
      <c r="M620" s="20">
        <f t="shared" si="60"/>
        <v>0</v>
      </c>
    </row>
    <row r="621" spans="1:17" ht="17.100000000000001" customHeight="1" x14ac:dyDescent="0.25">
      <c r="A621" s="17" t="s">
        <v>1045</v>
      </c>
      <c r="B621" s="17" t="s">
        <v>811</v>
      </c>
      <c r="C621" s="35" t="s">
        <v>1096</v>
      </c>
      <c r="D621" s="17" t="s">
        <v>810</v>
      </c>
      <c r="E621" s="19">
        <v>6387700</v>
      </c>
      <c r="F621" s="20">
        <v>6387700</v>
      </c>
      <c r="G621" s="19">
        <f t="shared" si="58"/>
        <v>0</v>
      </c>
      <c r="H621" s="19">
        <v>0</v>
      </c>
      <c r="I621" s="19">
        <v>0</v>
      </c>
      <c r="J621" s="94">
        <v>0.2</v>
      </c>
      <c r="K621" s="22">
        <f t="shared" si="62"/>
        <v>0</v>
      </c>
      <c r="L621" s="19">
        <f t="shared" si="59"/>
        <v>6387700</v>
      </c>
      <c r="M621" s="20">
        <f t="shared" si="60"/>
        <v>0</v>
      </c>
      <c r="O621" s="7"/>
      <c r="P621" s="3"/>
      <c r="Q621" s="2"/>
    </row>
    <row r="622" spans="1:17" ht="17.100000000000001" customHeight="1" x14ac:dyDescent="0.25">
      <c r="A622" s="17" t="s">
        <v>1045</v>
      </c>
      <c r="B622" s="17" t="s">
        <v>814</v>
      </c>
      <c r="C622" s="35" t="s">
        <v>1097</v>
      </c>
      <c r="D622" s="17" t="s">
        <v>815</v>
      </c>
      <c r="E622" s="19">
        <v>5720000</v>
      </c>
      <c r="F622" s="20">
        <v>5720000</v>
      </c>
      <c r="G622" s="19">
        <f t="shared" si="58"/>
        <v>0</v>
      </c>
      <c r="H622" s="19">
        <v>0</v>
      </c>
      <c r="I622" s="19">
        <v>0</v>
      </c>
      <c r="J622" s="94">
        <v>0.2</v>
      </c>
      <c r="K622" s="22">
        <f t="shared" si="62"/>
        <v>0</v>
      </c>
      <c r="L622" s="19">
        <f t="shared" si="59"/>
        <v>5720000</v>
      </c>
      <c r="M622" s="20">
        <f t="shared" si="60"/>
        <v>0</v>
      </c>
      <c r="O622" s="7"/>
      <c r="P622" s="1" t="s">
        <v>1278</v>
      </c>
    </row>
    <row r="623" spans="1:17" ht="17.100000000000001" customHeight="1" x14ac:dyDescent="0.25">
      <c r="A623" s="17" t="s">
        <v>1045</v>
      </c>
      <c r="B623" s="17" t="s">
        <v>911</v>
      </c>
      <c r="C623" s="35" t="s">
        <v>1067</v>
      </c>
      <c r="D623" s="17" t="s">
        <v>912</v>
      </c>
      <c r="E623" s="19">
        <v>11873220</v>
      </c>
      <c r="F623" s="20">
        <v>11873220</v>
      </c>
      <c r="G623" s="19">
        <f t="shared" si="58"/>
        <v>0</v>
      </c>
      <c r="H623" s="19">
        <v>0</v>
      </c>
      <c r="I623" s="19">
        <v>0</v>
      </c>
      <c r="J623" s="94">
        <v>0.2</v>
      </c>
      <c r="K623" s="66">
        <v>0</v>
      </c>
      <c r="L623" s="19">
        <f t="shared" si="59"/>
        <v>11873220</v>
      </c>
      <c r="M623" s="20">
        <f t="shared" si="60"/>
        <v>0</v>
      </c>
      <c r="O623" s="7"/>
      <c r="P623" s="8">
        <f>E623/5</f>
        <v>2374644</v>
      </c>
    </row>
    <row r="624" spans="1:17" ht="17.100000000000001" customHeight="1" x14ac:dyDescent="0.25">
      <c r="A624" s="17" t="s">
        <v>1045</v>
      </c>
      <c r="B624" s="17" t="s">
        <v>919</v>
      </c>
      <c r="C624" s="35" t="s">
        <v>1098</v>
      </c>
      <c r="D624" s="17" t="s">
        <v>920</v>
      </c>
      <c r="E624" s="19">
        <v>7565000</v>
      </c>
      <c r="F624" s="20">
        <v>7565000</v>
      </c>
      <c r="G624" s="19">
        <f t="shared" si="58"/>
        <v>0</v>
      </c>
      <c r="H624" s="19">
        <v>0</v>
      </c>
      <c r="I624" s="19">
        <v>0</v>
      </c>
      <c r="J624" s="94">
        <v>0.2</v>
      </c>
      <c r="K624" s="66">
        <v>0</v>
      </c>
      <c r="L624" s="19">
        <f t="shared" si="59"/>
        <v>7565000</v>
      </c>
      <c r="M624" s="20">
        <f t="shared" si="60"/>
        <v>0</v>
      </c>
      <c r="O624" s="7"/>
      <c r="P624" s="8">
        <f t="shared" ref="P624:P646" si="63">E624/5</f>
        <v>1513000</v>
      </c>
    </row>
    <row r="625" spans="1:16" ht="17.100000000000001" customHeight="1" x14ac:dyDescent="0.25">
      <c r="A625" s="17" t="s">
        <v>1045</v>
      </c>
      <c r="B625" s="17" t="s">
        <v>921</v>
      </c>
      <c r="C625" s="35" t="s">
        <v>922</v>
      </c>
      <c r="D625" s="17" t="s">
        <v>923</v>
      </c>
      <c r="E625" s="19">
        <v>5659000</v>
      </c>
      <c r="F625" s="20">
        <v>5659000</v>
      </c>
      <c r="G625" s="19">
        <f t="shared" si="58"/>
        <v>0</v>
      </c>
      <c r="H625" s="19">
        <v>0</v>
      </c>
      <c r="I625" s="19">
        <v>0</v>
      </c>
      <c r="J625" s="94">
        <v>0.2</v>
      </c>
      <c r="K625" s="66">
        <v>0</v>
      </c>
      <c r="L625" s="19">
        <f t="shared" si="59"/>
        <v>5659000</v>
      </c>
      <c r="M625" s="20">
        <f t="shared" si="60"/>
        <v>0</v>
      </c>
      <c r="O625" s="7"/>
      <c r="P625" s="8">
        <f t="shared" si="63"/>
        <v>1131800</v>
      </c>
    </row>
    <row r="626" spans="1:16" ht="17.100000000000001" customHeight="1" x14ac:dyDescent="0.25">
      <c r="A626" s="17" t="s">
        <v>1045</v>
      </c>
      <c r="B626" s="17" t="s">
        <v>927</v>
      </c>
      <c r="C626" s="35" t="s">
        <v>1068</v>
      </c>
      <c r="D626" s="17" t="s">
        <v>928</v>
      </c>
      <c r="E626" s="19">
        <v>56000000</v>
      </c>
      <c r="F626" s="20">
        <v>56000000</v>
      </c>
      <c r="G626" s="19">
        <f t="shared" si="58"/>
        <v>0</v>
      </c>
      <c r="H626" s="19">
        <v>0</v>
      </c>
      <c r="I626" s="19">
        <v>0</v>
      </c>
      <c r="J626" s="94">
        <v>0.2</v>
      </c>
      <c r="K626" s="66">
        <v>0</v>
      </c>
      <c r="L626" s="19">
        <f t="shared" si="59"/>
        <v>56000000</v>
      </c>
      <c r="M626" s="20">
        <f t="shared" si="60"/>
        <v>0</v>
      </c>
      <c r="O626" s="7"/>
      <c r="P626" s="8">
        <f t="shared" si="63"/>
        <v>11200000</v>
      </c>
    </row>
    <row r="627" spans="1:16" ht="17.100000000000001" customHeight="1" x14ac:dyDescent="0.25">
      <c r="A627" s="17" t="s">
        <v>1045</v>
      </c>
      <c r="B627" s="30" t="s">
        <v>936</v>
      </c>
      <c r="C627" s="35" t="s">
        <v>1099</v>
      </c>
      <c r="D627" s="31">
        <v>40939</v>
      </c>
      <c r="E627" s="19">
        <v>15000000</v>
      </c>
      <c r="F627" s="20">
        <v>13902000</v>
      </c>
      <c r="G627" s="19">
        <f t="shared" si="58"/>
        <v>1098000</v>
      </c>
      <c r="H627" s="19">
        <v>0</v>
      </c>
      <c r="I627" s="19">
        <v>0</v>
      </c>
      <c r="J627" s="94">
        <v>0.2</v>
      </c>
      <c r="K627" s="110">
        <v>1098000</v>
      </c>
      <c r="L627" s="19">
        <f t="shared" si="59"/>
        <v>15000000</v>
      </c>
      <c r="M627" s="20">
        <f t="shared" si="60"/>
        <v>0</v>
      </c>
      <c r="O627" s="7"/>
      <c r="P627" s="8">
        <f t="shared" si="63"/>
        <v>3000000</v>
      </c>
    </row>
    <row r="628" spans="1:16" ht="17.100000000000001" customHeight="1" x14ac:dyDescent="0.25">
      <c r="A628" s="17" t="s">
        <v>1045</v>
      </c>
      <c r="B628" s="30" t="s">
        <v>978</v>
      </c>
      <c r="C628" s="35" t="s">
        <v>1069</v>
      </c>
      <c r="D628" s="31">
        <v>41148</v>
      </c>
      <c r="E628" s="19">
        <v>6908000</v>
      </c>
      <c r="F628" s="20">
        <v>5792548</v>
      </c>
      <c r="G628" s="19">
        <f t="shared" si="58"/>
        <v>1115452</v>
      </c>
      <c r="H628" s="19">
        <v>0</v>
      </c>
      <c r="I628" s="19">
        <v>0</v>
      </c>
      <c r="J628" s="94">
        <v>0.2</v>
      </c>
      <c r="K628" s="110">
        <v>1115452</v>
      </c>
      <c r="L628" s="19">
        <f t="shared" si="59"/>
        <v>6908000</v>
      </c>
      <c r="M628" s="20">
        <f>E628-L628</f>
        <v>0</v>
      </c>
      <c r="N628" s="3">
        <v>11537560</v>
      </c>
      <c r="O628" s="7"/>
      <c r="P628" s="8">
        <f t="shared" si="63"/>
        <v>1381600</v>
      </c>
    </row>
    <row r="629" spans="1:16" ht="17.100000000000001" customHeight="1" x14ac:dyDescent="0.25">
      <c r="A629" s="17" t="s">
        <v>1045</v>
      </c>
      <c r="B629" s="30"/>
      <c r="C629" s="35" t="s">
        <v>993</v>
      </c>
      <c r="D629" s="113">
        <v>41383</v>
      </c>
      <c r="E629" s="19">
        <v>95000000</v>
      </c>
      <c r="F629" s="20">
        <v>68176470.923076928</v>
      </c>
      <c r="G629" s="19">
        <f t="shared" si="58"/>
        <v>26823529.076923072</v>
      </c>
      <c r="H629" s="19">
        <v>0</v>
      </c>
      <c r="I629" s="19">
        <v>0</v>
      </c>
      <c r="J629" s="94">
        <v>0.2</v>
      </c>
      <c r="K629" s="110">
        <v>25840000</v>
      </c>
      <c r="L629" s="19">
        <f>F629+K629</f>
        <v>94016470.923076928</v>
      </c>
      <c r="M629" s="114">
        <f t="shared" si="60"/>
        <v>983529.07692307234</v>
      </c>
      <c r="O629" s="7"/>
      <c r="P629" s="8">
        <f t="shared" si="63"/>
        <v>19000000</v>
      </c>
    </row>
    <row r="630" spans="1:16" ht="17.100000000000001" customHeight="1" x14ac:dyDescent="0.25">
      <c r="A630" s="17" t="s">
        <v>1045</v>
      </c>
      <c r="B630" s="30"/>
      <c r="C630" s="35" t="s">
        <v>1100</v>
      </c>
      <c r="D630" s="113">
        <v>41418</v>
      </c>
      <c r="E630" s="19">
        <v>20238690</v>
      </c>
      <c r="F630" s="20">
        <v>14426553.4</v>
      </c>
      <c r="G630" s="19">
        <f t="shared" si="58"/>
        <v>5812136.5999999996</v>
      </c>
      <c r="H630" s="19">
        <v>0</v>
      </c>
      <c r="I630" s="19">
        <v>0</v>
      </c>
      <c r="J630" s="94">
        <v>0.2</v>
      </c>
      <c r="K630" s="110">
        <v>5504920</v>
      </c>
      <c r="L630" s="19">
        <f t="shared" si="59"/>
        <v>19931473.399999999</v>
      </c>
      <c r="M630" s="114">
        <f t="shared" si="60"/>
        <v>307216.60000000149</v>
      </c>
      <c r="O630" s="7"/>
      <c r="P630" s="8">
        <f t="shared" si="63"/>
        <v>4047738</v>
      </c>
    </row>
    <row r="631" spans="1:16" ht="17.100000000000001" customHeight="1" x14ac:dyDescent="0.25">
      <c r="A631" s="17" t="s">
        <v>1045</v>
      </c>
      <c r="B631" s="30"/>
      <c r="C631" s="35" t="s">
        <v>1070</v>
      </c>
      <c r="D631" s="113">
        <v>41481</v>
      </c>
      <c r="E631" s="19">
        <v>2200000</v>
      </c>
      <c r="F631" s="20">
        <v>1548148.1428571427</v>
      </c>
      <c r="G631" s="19">
        <f t="shared" si="58"/>
        <v>651851.85714285728</v>
      </c>
      <c r="H631" s="19">
        <v>0</v>
      </c>
      <c r="I631" s="19">
        <v>0</v>
      </c>
      <c r="J631" s="94">
        <v>0.2</v>
      </c>
      <c r="K631" s="110">
        <v>598400</v>
      </c>
      <c r="L631" s="19">
        <f t="shared" si="59"/>
        <v>2146548.1428571427</v>
      </c>
      <c r="M631" s="114">
        <f t="shared" si="60"/>
        <v>53451.857142857276</v>
      </c>
      <c r="O631" s="7"/>
      <c r="P631" s="8">
        <f t="shared" si="63"/>
        <v>440000</v>
      </c>
    </row>
    <row r="632" spans="1:16" ht="17.100000000000001" customHeight="1" x14ac:dyDescent="0.25">
      <c r="A632" s="17" t="s">
        <v>1045</v>
      </c>
      <c r="B632" s="30"/>
      <c r="C632" s="35" t="s">
        <v>1101</v>
      </c>
      <c r="D632" s="113">
        <v>41564</v>
      </c>
      <c r="E632" s="19">
        <v>11112200</v>
      </c>
      <c r="F632" s="20">
        <v>7681064.5333333332</v>
      </c>
      <c r="G632" s="19">
        <f t="shared" si="58"/>
        <v>3431135.4666666668</v>
      </c>
      <c r="H632" s="19">
        <v>0</v>
      </c>
      <c r="I632" s="19">
        <v>0</v>
      </c>
      <c r="J632" s="94">
        <v>0.2</v>
      </c>
      <c r="K632" s="110">
        <v>3090966</v>
      </c>
      <c r="L632" s="19">
        <f t="shared" si="59"/>
        <v>10772030.533333333</v>
      </c>
      <c r="M632" s="114">
        <f t="shared" si="60"/>
        <v>340169.46666666679</v>
      </c>
      <c r="O632" s="7" t="s">
        <v>1133</v>
      </c>
      <c r="P632" s="8">
        <f t="shared" si="63"/>
        <v>2222440</v>
      </c>
    </row>
    <row r="633" spans="1:16" ht="17.100000000000001" customHeight="1" x14ac:dyDescent="0.25">
      <c r="A633" s="17" t="s">
        <v>1045</v>
      </c>
      <c r="B633" s="30"/>
      <c r="C633" s="30" t="s">
        <v>1071</v>
      </c>
      <c r="D633" s="33" t="s">
        <v>1042</v>
      </c>
      <c r="E633" s="41">
        <v>15000000</v>
      </c>
      <c r="F633" s="20">
        <v>7500000</v>
      </c>
      <c r="G633" s="19">
        <f t="shared" si="58"/>
        <v>7500000</v>
      </c>
      <c r="H633" s="19">
        <v>0</v>
      </c>
      <c r="I633" s="19">
        <v>0</v>
      </c>
      <c r="J633" s="94">
        <v>0.2</v>
      </c>
      <c r="K633" s="66">
        <v>3000000</v>
      </c>
      <c r="L633" s="19">
        <f t="shared" si="59"/>
        <v>10500000</v>
      </c>
      <c r="M633" s="20">
        <f t="shared" si="60"/>
        <v>4500000</v>
      </c>
      <c r="N633" s="3" t="s">
        <v>1277</v>
      </c>
      <c r="O633" s="7" t="s">
        <v>1133</v>
      </c>
      <c r="P633" s="8">
        <f t="shared" si="63"/>
        <v>3000000</v>
      </c>
    </row>
    <row r="634" spans="1:16" ht="17.100000000000001" customHeight="1" x14ac:dyDescent="0.25">
      <c r="A634" s="17" t="s">
        <v>1045</v>
      </c>
      <c r="B634" s="30"/>
      <c r="C634" s="30" t="s">
        <v>1072</v>
      </c>
      <c r="D634" s="33" t="s">
        <v>1042</v>
      </c>
      <c r="E634" s="41">
        <v>14740000</v>
      </c>
      <c r="F634" s="20">
        <v>7370000.076923077</v>
      </c>
      <c r="G634" s="19">
        <f t="shared" si="58"/>
        <v>7369999.923076923</v>
      </c>
      <c r="H634" s="19">
        <v>0</v>
      </c>
      <c r="I634" s="19">
        <v>0</v>
      </c>
      <c r="J634" s="94">
        <v>0.2</v>
      </c>
      <c r="K634" s="66">
        <v>2948000</v>
      </c>
      <c r="L634" s="19">
        <f t="shared" si="59"/>
        <v>10318000.076923076</v>
      </c>
      <c r="M634" s="20">
        <f t="shared" si="60"/>
        <v>4421999.9230769239</v>
      </c>
      <c r="N634" s="3" t="s">
        <v>1277</v>
      </c>
      <c r="O634" s="7" t="s">
        <v>1133</v>
      </c>
      <c r="P634" s="8">
        <f t="shared" si="63"/>
        <v>2948000</v>
      </c>
    </row>
    <row r="635" spans="1:16" ht="17.100000000000001" customHeight="1" x14ac:dyDescent="0.25">
      <c r="A635" s="17" t="s">
        <v>1045</v>
      </c>
      <c r="B635" s="30"/>
      <c r="C635" s="30" t="s">
        <v>1073</v>
      </c>
      <c r="D635" s="33" t="s">
        <v>1043</v>
      </c>
      <c r="E635" s="41">
        <v>34032790</v>
      </c>
      <c r="F635" s="20">
        <v>16165575</v>
      </c>
      <c r="G635" s="19">
        <f t="shared" si="58"/>
        <v>17867215</v>
      </c>
      <c r="H635" s="19">
        <v>0</v>
      </c>
      <c r="I635" s="19">
        <v>0</v>
      </c>
      <c r="J635" s="94">
        <v>0.2</v>
      </c>
      <c r="K635" s="66">
        <v>6806558</v>
      </c>
      <c r="L635" s="19">
        <f t="shared" si="59"/>
        <v>22972133</v>
      </c>
      <c r="M635" s="20">
        <f t="shared" si="60"/>
        <v>11060657</v>
      </c>
      <c r="N635" s="3" t="s">
        <v>1277</v>
      </c>
      <c r="O635" s="7" t="s">
        <v>1133</v>
      </c>
      <c r="P635" s="8">
        <f t="shared" si="63"/>
        <v>6806558</v>
      </c>
    </row>
    <row r="636" spans="1:16" ht="17.100000000000001" customHeight="1" x14ac:dyDescent="0.25">
      <c r="A636" s="17" t="s">
        <v>1045</v>
      </c>
      <c r="B636" s="30"/>
      <c r="C636" s="30" t="s">
        <v>1102</v>
      </c>
      <c r="D636" s="31">
        <v>41898</v>
      </c>
      <c r="E636" s="41">
        <v>35000000</v>
      </c>
      <c r="F636" s="20">
        <v>15750000.071428571</v>
      </c>
      <c r="G636" s="19">
        <f t="shared" si="58"/>
        <v>19249999.928571429</v>
      </c>
      <c r="H636" s="19">
        <v>0</v>
      </c>
      <c r="I636" s="19">
        <v>0</v>
      </c>
      <c r="J636" s="94">
        <v>0.2</v>
      </c>
      <c r="K636" s="66">
        <v>7000000</v>
      </c>
      <c r="L636" s="19">
        <f>F636+K636</f>
        <v>22750000.071428571</v>
      </c>
      <c r="M636" s="20">
        <f>E636-L636</f>
        <v>12249999.928571429</v>
      </c>
      <c r="N636" s="3" t="s">
        <v>1277</v>
      </c>
      <c r="O636" s="7" t="s">
        <v>1133</v>
      </c>
      <c r="P636" s="8">
        <f t="shared" si="63"/>
        <v>7000000</v>
      </c>
    </row>
    <row r="637" spans="1:16" ht="17.100000000000001" customHeight="1" x14ac:dyDescent="0.25">
      <c r="A637" s="17" t="s">
        <v>1045</v>
      </c>
      <c r="B637" s="30"/>
      <c r="C637" s="30" t="s">
        <v>1103</v>
      </c>
      <c r="D637" s="31">
        <v>41974</v>
      </c>
      <c r="E637" s="41">
        <v>9559000</v>
      </c>
      <c r="F637" s="20">
        <v>3943087.9322033897</v>
      </c>
      <c r="G637" s="19">
        <f t="shared" si="58"/>
        <v>5615912.0677966103</v>
      </c>
      <c r="H637" s="19">
        <v>0</v>
      </c>
      <c r="I637" s="19">
        <v>0</v>
      </c>
      <c r="J637" s="94">
        <v>0.2</v>
      </c>
      <c r="K637" s="66">
        <v>1911800</v>
      </c>
      <c r="L637" s="19">
        <f t="shared" si="59"/>
        <v>5854887.9322033897</v>
      </c>
      <c r="M637" s="20">
        <f t="shared" si="60"/>
        <v>3704112.0677966103</v>
      </c>
      <c r="N637" s="3" t="s">
        <v>1133</v>
      </c>
      <c r="O637" s="7" t="s">
        <v>1133</v>
      </c>
      <c r="P637" s="8">
        <f t="shared" si="63"/>
        <v>1911800</v>
      </c>
    </row>
    <row r="638" spans="1:16" ht="17.100000000000001" customHeight="1" x14ac:dyDescent="0.25">
      <c r="A638" s="17" t="s">
        <v>1134</v>
      </c>
      <c r="B638" s="30"/>
      <c r="C638" s="30" t="s">
        <v>1103</v>
      </c>
      <c r="D638" s="33" t="s">
        <v>1109</v>
      </c>
      <c r="E638" s="34">
        <v>29539640</v>
      </c>
      <c r="F638" s="20">
        <v>10240408.666666668</v>
      </c>
      <c r="G638" s="19">
        <f>E638-F638</f>
        <v>19299231.333333332</v>
      </c>
      <c r="H638" s="19">
        <v>0</v>
      </c>
      <c r="I638" s="19">
        <v>0</v>
      </c>
      <c r="J638" s="94">
        <v>0.2</v>
      </c>
      <c r="K638" s="66">
        <v>5907928</v>
      </c>
      <c r="L638" s="19">
        <f t="shared" si="59"/>
        <v>16148336.666666668</v>
      </c>
      <c r="M638" s="20">
        <f t="shared" si="60"/>
        <v>13391303.333333332</v>
      </c>
      <c r="N638" s="3" t="s">
        <v>1277</v>
      </c>
      <c r="O638" s="7"/>
      <c r="P638" s="8">
        <f t="shared" si="63"/>
        <v>5907928</v>
      </c>
    </row>
    <row r="639" spans="1:16" ht="17.100000000000001" customHeight="1" x14ac:dyDescent="0.25">
      <c r="A639" s="17" t="s">
        <v>1134</v>
      </c>
      <c r="B639" s="30"/>
      <c r="C639" s="30" t="s">
        <v>1135</v>
      </c>
      <c r="D639" s="42">
        <v>42346</v>
      </c>
      <c r="E639" s="43">
        <v>5445000</v>
      </c>
      <c r="F639" s="20">
        <v>1161600</v>
      </c>
      <c r="G639" s="19">
        <f t="shared" si="58"/>
        <v>4283400</v>
      </c>
      <c r="H639" s="19">
        <v>0</v>
      </c>
      <c r="I639" s="19">
        <v>0</v>
      </c>
      <c r="J639" s="94">
        <v>0.2</v>
      </c>
      <c r="K639" s="66">
        <v>1089000</v>
      </c>
      <c r="L639" s="19">
        <f t="shared" si="59"/>
        <v>2250600</v>
      </c>
      <c r="M639" s="20">
        <f t="shared" si="60"/>
        <v>3194400</v>
      </c>
      <c r="N639" s="3" t="s">
        <v>1277</v>
      </c>
      <c r="O639" s="7"/>
      <c r="P639" s="8">
        <f t="shared" si="63"/>
        <v>1089000</v>
      </c>
    </row>
    <row r="640" spans="1:16" ht="17.100000000000001" customHeight="1" x14ac:dyDescent="0.25">
      <c r="A640" s="17" t="s">
        <v>1134</v>
      </c>
      <c r="B640" s="30"/>
      <c r="C640" s="47" t="s">
        <v>1167</v>
      </c>
      <c r="D640" s="44" t="s">
        <v>1169</v>
      </c>
      <c r="E640" s="45">
        <v>1408000</v>
      </c>
      <c r="F640" s="39">
        <v>23467</v>
      </c>
      <c r="G640" s="19">
        <f t="shared" si="58"/>
        <v>1384533</v>
      </c>
      <c r="H640" s="19">
        <v>0</v>
      </c>
      <c r="I640" s="19">
        <v>0</v>
      </c>
      <c r="J640" s="94">
        <v>0.2</v>
      </c>
      <c r="K640" s="66">
        <v>281600</v>
      </c>
      <c r="L640" s="19">
        <f t="shared" si="59"/>
        <v>305067</v>
      </c>
      <c r="M640" s="20">
        <f t="shared" si="60"/>
        <v>1102933</v>
      </c>
      <c r="N640" s="3" t="s">
        <v>1133</v>
      </c>
      <c r="O640" s="7"/>
      <c r="P640" s="8">
        <f t="shared" si="63"/>
        <v>281600</v>
      </c>
    </row>
    <row r="641" spans="1:16" ht="17.100000000000001" customHeight="1" x14ac:dyDescent="0.25">
      <c r="A641" s="71" t="s">
        <v>1134</v>
      </c>
      <c r="B641" s="72"/>
      <c r="C641" s="73" t="s">
        <v>1168</v>
      </c>
      <c r="D641" s="74" t="s">
        <v>1170</v>
      </c>
      <c r="E641" s="75">
        <v>5461000</v>
      </c>
      <c r="F641" s="76">
        <v>91017</v>
      </c>
      <c r="G641" s="77">
        <f t="shared" ref="G641" si="64">E641-F641</f>
        <v>5369983</v>
      </c>
      <c r="H641" s="77">
        <v>0</v>
      </c>
      <c r="I641" s="77">
        <v>0</v>
      </c>
      <c r="J641" s="95">
        <v>0.2</v>
      </c>
      <c r="K641" s="66">
        <v>1092200</v>
      </c>
      <c r="L641" s="77">
        <f t="shared" ref="L641" si="65">F641+K641</f>
        <v>1183217</v>
      </c>
      <c r="M641" s="79">
        <f t="shared" ref="M641" si="66">E641-L641</f>
        <v>4277783</v>
      </c>
      <c r="N641" s="3" t="s">
        <v>1277</v>
      </c>
      <c r="O641" s="7"/>
      <c r="P641" s="8">
        <f t="shared" si="63"/>
        <v>1092200</v>
      </c>
    </row>
    <row r="642" spans="1:16" ht="17.100000000000001" customHeight="1" x14ac:dyDescent="0.25">
      <c r="A642" s="60" t="s">
        <v>1134</v>
      </c>
      <c r="B642" s="37"/>
      <c r="C642" s="80" t="s">
        <v>1272</v>
      </c>
      <c r="D642" s="81" t="s">
        <v>1267</v>
      </c>
      <c r="E642" s="82">
        <v>96140000</v>
      </c>
      <c r="F642" s="40"/>
      <c r="G642" s="63"/>
      <c r="H642" s="63">
        <f>E642</f>
        <v>96140000</v>
      </c>
      <c r="I642" s="63"/>
      <c r="J642" s="96">
        <v>0.2</v>
      </c>
      <c r="K642" s="66">
        <v>39745878</v>
      </c>
      <c r="L642" s="63">
        <f>F642+K642</f>
        <v>39745878</v>
      </c>
      <c r="M642" s="64">
        <f t="shared" ref="M642:M646" si="67">E642-L642</f>
        <v>56394122</v>
      </c>
      <c r="N642" s="3">
        <f t="shared" ref="N642:N646" si="68">N$2-D642</f>
        <v>325</v>
      </c>
      <c r="O642" s="70">
        <f t="shared" ref="O642:O646" si="69">ROUND(N642/30,0)</f>
        <v>11</v>
      </c>
      <c r="P642" s="8">
        <f t="shared" si="63"/>
        <v>19228000</v>
      </c>
    </row>
    <row r="643" spans="1:16" ht="17.100000000000001" customHeight="1" x14ac:dyDescent="0.25">
      <c r="A643" s="60" t="s">
        <v>1134</v>
      </c>
      <c r="B643" s="37"/>
      <c r="C643" s="80" t="s">
        <v>1273</v>
      </c>
      <c r="D643" s="81" t="s">
        <v>1268</v>
      </c>
      <c r="E643" s="82">
        <v>660000</v>
      </c>
      <c r="F643" s="40"/>
      <c r="G643" s="63"/>
      <c r="H643" s="63">
        <f t="shared" ref="H643:H646" si="70">E643</f>
        <v>660000</v>
      </c>
      <c r="I643" s="63"/>
      <c r="J643" s="96">
        <v>0.2</v>
      </c>
      <c r="K643" s="66">
        <v>248050</v>
      </c>
      <c r="L643" s="63">
        <f>F643+K643</f>
        <v>248050</v>
      </c>
      <c r="M643" s="64">
        <f t="shared" si="67"/>
        <v>411950</v>
      </c>
      <c r="N643" s="3">
        <f t="shared" si="68"/>
        <v>311</v>
      </c>
      <c r="O643" s="70">
        <f t="shared" si="69"/>
        <v>10</v>
      </c>
      <c r="P643" s="8">
        <f t="shared" si="63"/>
        <v>132000</v>
      </c>
    </row>
    <row r="644" spans="1:16" ht="17.100000000000001" customHeight="1" x14ac:dyDescent="0.25">
      <c r="A644" s="60" t="s">
        <v>1134</v>
      </c>
      <c r="B644" s="37"/>
      <c r="C644" s="80" t="s">
        <v>1274</v>
      </c>
      <c r="D644" s="81" t="s">
        <v>1269</v>
      </c>
      <c r="E644" s="82">
        <v>600000</v>
      </c>
      <c r="F644" s="40"/>
      <c r="G644" s="63"/>
      <c r="H644" s="63">
        <f t="shared" si="70"/>
        <v>600000</v>
      </c>
      <c r="I644" s="63"/>
      <c r="J644" s="96">
        <v>0.2</v>
      </c>
      <c r="K644" s="66">
        <v>202950</v>
      </c>
      <c r="L644" s="63">
        <f>F644+K644</f>
        <v>202950</v>
      </c>
      <c r="M644" s="64">
        <f>E644-L644</f>
        <v>397050</v>
      </c>
      <c r="N644" s="3">
        <f t="shared" si="68"/>
        <v>265</v>
      </c>
      <c r="O644" s="70">
        <f t="shared" si="69"/>
        <v>9</v>
      </c>
      <c r="P644" s="8">
        <f t="shared" si="63"/>
        <v>120000</v>
      </c>
    </row>
    <row r="645" spans="1:16" ht="17.100000000000001" customHeight="1" x14ac:dyDescent="0.25">
      <c r="A645" s="60" t="s">
        <v>1134</v>
      </c>
      <c r="B645" s="37"/>
      <c r="C645" s="80" t="s">
        <v>1275</v>
      </c>
      <c r="D645" s="81" t="s">
        <v>1270</v>
      </c>
      <c r="E645" s="82">
        <v>2000000</v>
      </c>
      <c r="F645" s="40"/>
      <c r="G645" s="63"/>
      <c r="H645" s="63">
        <f t="shared" si="70"/>
        <v>2000000</v>
      </c>
      <c r="I645" s="63"/>
      <c r="J645" s="96">
        <v>0.2</v>
      </c>
      <c r="K645" s="66">
        <v>601333</v>
      </c>
      <c r="L645" s="63">
        <f t="shared" ref="L645:L646" si="71">F645+K645</f>
        <v>601333</v>
      </c>
      <c r="M645" s="64">
        <f t="shared" si="67"/>
        <v>1398667</v>
      </c>
      <c r="N645" s="3">
        <f t="shared" si="68"/>
        <v>241</v>
      </c>
      <c r="O645" s="70">
        <f t="shared" si="69"/>
        <v>8</v>
      </c>
      <c r="P645" s="8">
        <f t="shared" si="63"/>
        <v>400000</v>
      </c>
    </row>
    <row r="646" spans="1:16" ht="17.100000000000001" customHeight="1" x14ac:dyDescent="0.25">
      <c r="A646" s="60" t="s">
        <v>1134</v>
      </c>
      <c r="B646" s="37"/>
      <c r="C646" s="80" t="s">
        <v>1276</v>
      </c>
      <c r="D646" s="81" t="s">
        <v>1271</v>
      </c>
      <c r="E646" s="82">
        <v>2200000</v>
      </c>
      <c r="F646" s="40"/>
      <c r="G646" s="63"/>
      <c r="H646" s="63">
        <f t="shared" si="70"/>
        <v>2200000</v>
      </c>
      <c r="I646" s="63"/>
      <c r="J646" s="96">
        <v>0.2</v>
      </c>
      <c r="K646" s="66">
        <v>578783</v>
      </c>
      <c r="L646" s="63">
        <f t="shared" si="71"/>
        <v>578783</v>
      </c>
      <c r="M646" s="64">
        <f t="shared" si="67"/>
        <v>1621217</v>
      </c>
      <c r="N646" s="3">
        <f t="shared" si="68"/>
        <v>219</v>
      </c>
      <c r="O646" s="70">
        <f t="shared" si="69"/>
        <v>7</v>
      </c>
      <c r="P646" s="8">
        <f t="shared" si="63"/>
        <v>440000</v>
      </c>
    </row>
    <row r="647" spans="1:16" ht="17.100000000000001" customHeight="1" x14ac:dyDescent="0.25">
      <c r="A647" s="60" t="s">
        <v>1134</v>
      </c>
      <c r="B647" s="37"/>
      <c r="C647" s="80" t="s">
        <v>1294</v>
      </c>
      <c r="D647" s="92">
        <v>43076</v>
      </c>
      <c r="E647" s="82">
        <v>7117000</v>
      </c>
      <c r="F647" s="40"/>
      <c r="G647" s="63"/>
      <c r="H647" s="63">
        <v>7117000</v>
      </c>
      <c r="I647" s="63"/>
      <c r="J647" s="96">
        <v>0.2</v>
      </c>
      <c r="K647" s="66">
        <v>267482</v>
      </c>
      <c r="L647" s="63">
        <f t="shared" ref="L647" si="72">F647+K647</f>
        <v>267482</v>
      </c>
      <c r="M647" s="64">
        <f t="shared" ref="M647" si="73">E647-L647</f>
        <v>6849518</v>
      </c>
      <c r="N647" s="3">
        <f t="shared" ref="N647" si="74">N$2-D647</f>
        <v>24</v>
      </c>
      <c r="O647" s="70">
        <f t="shared" ref="O647" si="75">ROUND(N647/30,0)</f>
        <v>1</v>
      </c>
      <c r="P647" s="8">
        <f t="shared" ref="P647" si="76">E647/5</f>
        <v>1423400</v>
      </c>
    </row>
    <row r="648" spans="1:16" ht="21" customHeight="1" x14ac:dyDescent="0.25">
      <c r="A648" s="178" t="s">
        <v>1213</v>
      </c>
      <c r="B648" s="178"/>
      <c r="C648" s="178"/>
      <c r="D648" s="178"/>
      <c r="E648" s="109">
        <f>SUM(E577:E647)</f>
        <v>678210100</v>
      </c>
      <c r="F648" s="100">
        <f>SUM(F577:F646)</f>
        <v>442620720.74648917</v>
      </c>
      <c r="G648" s="100">
        <f>SUM(G577:G646)</f>
        <v>126872379.25351091</v>
      </c>
      <c r="H648" s="100">
        <f>SUM(H577:H647)</f>
        <v>108717000</v>
      </c>
      <c r="I648" s="55">
        <f>SUM(I577:I637)</f>
        <v>0</v>
      </c>
      <c r="J648" s="55"/>
      <c r="K648" s="55">
        <f>SUM(K577:K647)</f>
        <v>108929300</v>
      </c>
      <c r="L648" s="109">
        <f>SUM(L577:L647)</f>
        <v>551550020.74648917</v>
      </c>
      <c r="M648" s="100">
        <f>SUM(M577:M647)</f>
        <v>126660079.25351089</v>
      </c>
      <c r="N648" s="3" t="s">
        <v>1301</v>
      </c>
      <c r="P648" s="3" t="s">
        <v>1301</v>
      </c>
    </row>
    <row r="649" spans="1:16" ht="21" customHeight="1" x14ac:dyDescent="0.25">
      <c r="A649" s="179" t="s">
        <v>1214</v>
      </c>
      <c r="B649" s="179"/>
      <c r="C649" s="179"/>
      <c r="D649" s="179"/>
      <c r="E649" s="101">
        <f t="shared" ref="E649:M649" si="77">E648+E576+E10</f>
        <v>2539636334</v>
      </c>
      <c r="F649" s="101">
        <f t="shared" si="77"/>
        <v>1931698069.6281562</v>
      </c>
      <c r="G649" s="101">
        <f t="shared" si="77"/>
        <v>346518844.37184423</v>
      </c>
      <c r="H649" s="101">
        <f t="shared" si="77"/>
        <v>261419420</v>
      </c>
      <c r="I649" s="54">
        <f t="shared" si="77"/>
        <v>0</v>
      </c>
      <c r="J649" s="54">
        <f t="shared" si="77"/>
        <v>0</v>
      </c>
      <c r="K649" s="53">
        <f t="shared" si="77"/>
        <v>253506910</v>
      </c>
      <c r="L649" s="101">
        <f t="shared" si="77"/>
        <v>2185204979.6281562</v>
      </c>
      <c r="M649" s="101">
        <f t="shared" si="77"/>
        <v>354431354.37184423</v>
      </c>
      <c r="N649" s="3" t="s">
        <v>1302</v>
      </c>
      <c r="P649" s="3" t="s">
        <v>1133</v>
      </c>
    </row>
    <row r="650" spans="1:16" ht="13.5" hidden="1" customHeight="1" x14ac:dyDescent="0.25">
      <c r="P650" s="8">
        <f>K649</f>
        <v>253506910</v>
      </c>
    </row>
    <row r="651" spans="1:16" ht="13.5" hidden="1" customHeight="1" x14ac:dyDescent="0.25">
      <c r="E651" s="3"/>
      <c r="P651" s="8" t="e">
        <f>P650-P649</f>
        <v>#VALUE!</v>
      </c>
    </row>
    <row r="652" spans="1:16" ht="13.5" hidden="1" customHeight="1" x14ac:dyDescent="0.25">
      <c r="E652" s="3"/>
      <c r="H652" s="3"/>
    </row>
    <row r="653" spans="1:16" ht="13.5" hidden="1" customHeight="1" x14ac:dyDescent="0.25">
      <c r="A653" s="9" t="s">
        <v>1104</v>
      </c>
      <c r="E653" s="3"/>
    </row>
    <row r="654" spans="1:16" ht="13.5" hidden="1" customHeight="1" x14ac:dyDescent="0.25">
      <c r="E654" s="3"/>
    </row>
    <row r="655" spans="1:16" ht="19.5" hidden="1" customHeight="1" x14ac:dyDescent="0.25">
      <c r="A655" s="10" t="s">
        <v>1107</v>
      </c>
      <c r="E655" s="3"/>
      <c r="L655" s="11" t="s">
        <v>1132</v>
      </c>
      <c r="M655" s="11" t="s">
        <v>1129</v>
      </c>
      <c r="N655" s="11" t="s">
        <v>1130</v>
      </c>
      <c r="O655" s="11"/>
      <c r="P655" s="11" t="s">
        <v>1131</v>
      </c>
    </row>
    <row r="656" spans="1:16" ht="19.5" hidden="1" customHeight="1" x14ac:dyDescent="0.25">
      <c r="E656" s="3"/>
      <c r="L656" s="11" t="s">
        <v>1127</v>
      </c>
      <c r="M656" s="12">
        <v>6665000</v>
      </c>
      <c r="N656" s="13"/>
      <c r="O656" s="13"/>
      <c r="P656" s="14" t="e">
        <f>#REF!+N656</f>
        <v>#REF!</v>
      </c>
    </row>
    <row r="657" spans="1:16" ht="19.5" hidden="1" customHeight="1" x14ac:dyDescent="0.25">
      <c r="A657" s="9" t="s">
        <v>1108</v>
      </c>
      <c r="E657" s="3"/>
      <c r="L657" s="11" t="s">
        <v>1125</v>
      </c>
      <c r="M657" s="12">
        <v>188320000</v>
      </c>
      <c r="N657" s="12" t="e">
        <f>ROUND((#REF!*0.451*11/12)/1000,0)</f>
        <v>#REF!</v>
      </c>
      <c r="O657" s="16" t="s">
        <v>1133</v>
      </c>
      <c r="P657" s="14" t="e">
        <f>#REF!+N657</f>
        <v>#REF!</v>
      </c>
    </row>
    <row r="658" spans="1:16" ht="19.5" hidden="1" customHeight="1" x14ac:dyDescent="0.25">
      <c r="E658" s="3"/>
      <c r="L658" s="11" t="s">
        <v>1126</v>
      </c>
      <c r="M658" s="12">
        <v>171630000</v>
      </c>
      <c r="N658" s="12" t="e">
        <f>ROUNDUP(#REF!*0.2/1000,0)</f>
        <v>#REF!</v>
      </c>
      <c r="O658" s="13"/>
      <c r="P658" s="14" t="e">
        <f>#REF!+N658</f>
        <v>#REF!</v>
      </c>
    </row>
    <row r="659" spans="1:16" ht="19.5" hidden="1" customHeight="1" x14ac:dyDescent="0.25">
      <c r="L659" s="11" t="s">
        <v>1128</v>
      </c>
      <c r="M659" s="12">
        <f>SUM(M656:M658)</f>
        <v>366615000</v>
      </c>
      <c r="N659" s="15" t="e">
        <f>SUM(N656:N658)</f>
        <v>#REF!</v>
      </c>
      <c r="O659" s="13"/>
      <c r="P659" s="15" t="e">
        <f>SUM(P656:P658)</f>
        <v>#REF!</v>
      </c>
    </row>
    <row r="660" spans="1:16" ht="13.5" hidden="1" customHeight="1" x14ac:dyDescent="0.25">
      <c r="M660" s="3"/>
    </row>
    <row r="661" spans="1:16" ht="13.5" customHeight="1" x14ac:dyDescent="0.25">
      <c r="M661" s="3"/>
      <c r="P661" s="3" t="s">
        <v>1133</v>
      </c>
    </row>
    <row r="662" spans="1:16" ht="33.75" customHeight="1" x14ac:dyDescent="0.25">
      <c r="D662" s="102" t="s">
        <v>1300</v>
      </c>
      <c r="E662" s="102" t="s">
        <v>1219</v>
      </c>
      <c r="F662" s="102" t="s">
        <v>1</v>
      </c>
      <c r="G662" s="102" t="s">
        <v>1210</v>
      </c>
      <c r="H662" s="102" t="s">
        <v>2</v>
      </c>
      <c r="I662" s="102" t="s">
        <v>3</v>
      </c>
      <c r="J662" s="102" t="s">
        <v>4</v>
      </c>
      <c r="K662" s="103" t="s">
        <v>1212</v>
      </c>
      <c r="L662" s="102" t="s">
        <v>1105</v>
      </c>
      <c r="M662" s="104" t="s">
        <v>1106</v>
      </c>
      <c r="P662" s="8" t="s">
        <v>1133</v>
      </c>
    </row>
    <row r="663" spans="1:16" ht="20.25" customHeight="1" x14ac:dyDescent="0.25">
      <c r="D663" s="105" t="s">
        <v>1127</v>
      </c>
      <c r="E663" s="93">
        <f>E10-I663</f>
        <v>102961766</v>
      </c>
      <c r="F663" s="93">
        <f t="shared" ref="F663:M663" si="78">F10</f>
        <v>96357490</v>
      </c>
      <c r="G663" s="93">
        <f t="shared" si="78"/>
        <v>3369806</v>
      </c>
      <c r="H663" s="93">
        <f t="shared" si="78"/>
        <v>12864470</v>
      </c>
      <c r="I663" s="93">
        <v>9630000</v>
      </c>
      <c r="J663" s="93">
        <f t="shared" si="78"/>
        <v>0</v>
      </c>
      <c r="K663" s="93">
        <f t="shared" si="78"/>
        <v>6248980</v>
      </c>
      <c r="L663" s="93">
        <f>F663+K663-I663</f>
        <v>92976470</v>
      </c>
      <c r="M663" s="93">
        <f t="shared" si="78"/>
        <v>9985296</v>
      </c>
    </row>
    <row r="664" spans="1:16" ht="20.25" customHeight="1" x14ac:dyDescent="0.25">
      <c r="D664" s="105" t="s">
        <v>1138</v>
      </c>
      <c r="E664" s="93">
        <f t="shared" ref="E664:M664" si="79">E576</f>
        <v>1748834468</v>
      </c>
      <c r="F664" s="93">
        <f t="shared" si="79"/>
        <v>1392719858.8816671</v>
      </c>
      <c r="G664" s="93">
        <f t="shared" si="79"/>
        <v>216276659.11833331</v>
      </c>
      <c r="H664" s="93">
        <f t="shared" si="79"/>
        <v>139837950</v>
      </c>
      <c r="I664" s="93">
        <f t="shared" si="79"/>
        <v>0</v>
      </c>
      <c r="J664" s="93">
        <f t="shared" si="79"/>
        <v>0</v>
      </c>
      <c r="K664" s="93">
        <f t="shared" si="79"/>
        <v>138328630</v>
      </c>
      <c r="L664" s="93">
        <f t="shared" ref="L664" si="80">F664+K664</f>
        <v>1531048488.8816671</v>
      </c>
      <c r="M664" s="93">
        <f t="shared" si="79"/>
        <v>217785979.11833334</v>
      </c>
    </row>
    <row r="665" spans="1:16" ht="20.25" customHeight="1" x14ac:dyDescent="0.25">
      <c r="D665" s="105" t="s">
        <v>1137</v>
      </c>
      <c r="E665" s="93">
        <f t="shared" ref="E665:F665" si="81">E648</f>
        <v>678210100</v>
      </c>
      <c r="F665" s="93">
        <f t="shared" si="81"/>
        <v>442620720.74648917</v>
      </c>
      <c r="G665" s="93">
        <f>G648</f>
        <v>126872379.25351091</v>
      </c>
      <c r="H665" s="93">
        <f t="shared" ref="H665:M665" si="82">H648</f>
        <v>108717000</v>
      </c>
      <c r="I665" s="93">
        <f t="shared" si="82"/>
        <v>0</v>
      </c>
      <c r="J665" s="93">
        <f t="shared" si="82"/>
        <v>0</v>
      </c>
      <c r="K665" s="93">
        <v>108929300</v>
      </c>
      <c r="L665" s="93">
        <f>F665+K665</f>
        <v>551550020.74648917</v>
      </c>
      <c r="M665" s="93">
        <f t="shared" si="82"/>
        <v>126660079.25351089</v>
      </c>
    </row>
    <row r="666" spans="1:16" ht="20.25" customHeight="1" x14ac:dyDescent="0.25">
      <c r="D666" s="106" t="s">
        <v>1215</v>
      </c>
      <c r="E666" s="107">
        <f t="shared" ref="E666:F666" si="83">SUM(E663:E665)</f>
        <v>2530006334</v>
      </c>
      <c r="F666" s="107">
        <f t="shared" si="83"/>
        <v>1931698069.6281562</v>
      </c>
      <c r="G666" s="107">
        <f>SUM(G663:G665)</f>
        <v>346518844.37184423</v>
      </c>
      <c r="H666" s="107">
        <f t="shared" ref="H666:M666" si="84">SUM(H663:H665)</f>
        <v>261419420</v>
      </c>
      <c r="I666" s="107">
        <f t="shared" si="84"/>
        <v>9630000</v>
      </c>
      <c r="J666" s="107">
        <f t="shared" si="84"/>
        <v>0</v>
      </c>
      <c r="K666" s="107">
        <f t="shared" si="84"/>
        <v>253506910</v>
      </c>
      <c r="L666" s="107">
        <f t="shared" si="84"/>
        <v>2175574979.6281562</v>
      </c>
      <c r="M666" s="107">
        <f t="shared" si="84"/>
        <v>354431354.37184423</v>
      </c>
    </row>
  </sheetData>
  <mergeCells count="5">
    <mergeCell ref="A1:C1"/>
    <mergeCell ref="A10:D10"/>
    <mergeCell ref="A576:D576"/>
    <mergeCell ref="A648:D648"/>
    <mergeCell ref="A649:D64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VJ655"/>
  <sheetViews>
    <sheetView tabSelected="1" zoomScaleNormal="100" workbookViewId="0">
      <pane xSplit="1" ySplit="3" topLeftCell="B613" activePane="bottomRight" state="frozen"/>
      <selection activeCell="A51" sqref="A51:K51"/>
      <selection pane="topRight" activeCell="A51" sqref="A51:K51"/>
      <selection pane="bottomLeft" activeCell="A51" sqref="A51:K51"/>
      <selection pane="bottomRight" activeCell="B625" sqref="B625"/>
    </sheetView>
  </sheetViews>
  <sheetFormatPr defaultColWidth="11" defaultRowHeight="13.5" customHeight="1" x14ac:dyDescent="0.25"/>
  <cols>
    <col min="1" max="1" width="20.75" style="4" customWidth="1"/>
    <col min="2" max="2" width="68.5" style="139" customWidth="1"/>
    <col min="3" max="3" width="11.375" style="139" customWidth="1"/>
    <col min="4" max="4" width="16.875" style="139" customWidth="1"/>
    <col min="5" max="5" width="15" style="139" customWidth="1"/>
    <col min="6" max="67" width="11" style="139" customWidth="1"/>
    <col min="68" max="222" width="11" style="139"/>
    <col min="223" max="223" width="13.75" style="139" customWidth="1"/>
    <col min="224" max="224" width="0" style="139" hidden="1" customWidth="1"/>
    <col min="225" max="225" width="25.25" style="139" customWidth="1"/>
    <col min="226" max="226" width="9.875" style="139" customWidth="1"/>
    <col min="227" max="227" width="15.625" style="139" bestFit="1" customWidth="1"/>
    <col min="228" max="228" width="14.5" style="139" customWidth="1"/>
    <col min="229" max="230" width="12.875" style="139" customWidth="1"/>
    <col min="231" max="232" width="0" style="139" hidden="1" customWidth="1"/>
    <col min="233" max="233" width="12.875" style="139" customWidth="1"/>
    <col min="234" max="234" width="14.5" style="139" customWidth="1"/>
    <col min="235" max="235" width="12.875" style="139" customWidth="1"/>
    <col min="236" max="236" width="7.5" style="139" customWidth="1"/>
    <col min="237" max="237" width="10" style="139" customWidth="1"/>
    <col min="238" max="478" width="11" style="139"/>
    <col min="479" max="479" width="13.75" style="139" customWidth="1"/>
    <col min="480" max="480" width="0" style="139" hidden="1" customWidth="1"/>
    <col min="481" max="481" width="25.25" style="139" customWidth="1"/>
    <col min="482" max="482" width="9.875" style="139" customWidth="1"/>
    <col min="483" max="483" width="15.625" style="139" bestFit="1" customWidth="1"/>
    <col min="484" max="484" width="14.5" style="139" customWidth="1"/>
    <col min="485" max="486" width="12.875" style="139" customWidth="1"/>
    <col min="487" max="488" width="0" style="139" hidden="1" customWidth="1"/>
    <col min="489" max="489" width="12.875" style="139" customWidth="1"/>
    <col min="490" max="490" width="14.5" style="139" customWidth="1"/>
    <col min="491" max="491" width="12.875" style="139" customWidth="1"/>
    <col min="492" max="492" width="7.5" style="139" customWidth="1"/>
    <col min="493" max="493" width="10" style="139" customWidth="1"/>
    <col min="494" max="734" width="11" style="139"/>
    <col min="735" max="735" width="13.75" style="139" customWidth="1"/>
    <col min="736" max="736" width="0" style="139" hidden="1" customWidth="1"/>
    <col min="737" max="737" width="25.25" style="139" customWidth="1"/>
    <col min="738" max="738" width="9.875" style="139" customWidth="1"/>
    <col min="739" max="739" width="15.625" style="139" bestFit="1" customWidth="1"/>
    <col min="740" max="740" width="14.5" style="139" customWidth="1"/>
    <col min="741" max="742" width="12.875" style="139" customWidth="1"/>
    <col min="743" max="744" width="0" style="139" hidden="1" customWidth="1"/>
    <col min="745" max="745" width="12.875" style="139" customWidth="1"/>
    <col min="746" max="746" width="14.5" style="139" customWidth="1"/>
    <col min="747" max="747" width="12.875" style="139" customWidth="1"/>
    <col min="748" max="748" width="7.5" style="139" customWidth="1"/>
    <col min="749" max="749" width="10" style="139" customWidth="1"/>
    <col min="750" max="990" width="11" style="139"/>
    <col min="991" max="991" width="13.75" style="139" customWidth="1"/>
    <col min="992" max="992" width="0" style="139" hidden="1" customWidth="1"/>
    <col min="993" max="993" width="25.25" style="139" customWidth="1"/>
    <col min="994" max="994" width="9.875" style="139" customWidth="1"/>
    <col min="995" max="995" width="15.625" style="139" bestFit="1" customWidth="1"/>
    <col min="996" max="996" width="14.5" style="139" customWidth="1"/>
    <col min="997" max="998" width="12.875" style="139" customWidth="1"/>
    <col min="999" max="1000" width="0" style="139" hidden="1" customWidth="1"/>
    <col min="1001" max="1001" width="12.875" style="139" customWidth="1"/>
    <col min="1002" max="1002" width="14.5" style="139" customWidth="1"/>
    <col min="1003" max="1003" width="12.875" style="139" customWidth="1"/>
    <col min="1004" max="1004" width="7.5" style="139" customWidth="1"/>
    <col min="1005" max="1005" width="10" style="139" customWidth="1"/>
    <col min="1006" max="1246" width="11" style="139"/>
    <col min="1247" max="1247" width="13.75" style="139" customWidth="1"/>
    <col min="1248" max="1248" width="0" style="139" hidden="1" customWidth="1"/>
    <col min="1249" max="1249" width="25.25" style="139" customWidth="1"/>
    <col min="1250" max="1250" width="9.875" style="139" customWidth="1"/>
    <col min="1251" max="1251" width="15.625" style="139" bestFit="1" customWidth="1"/>
    <col min="1252" max="1252" width="14.5" style="139" customWidth="1"/>
    <col min="1253" max="1254" width="12.875" style="139" customWidth="1"/>
    <col min="1255" max="1256" width="0" style="139" hidden="1" customWidth="1"/>
    <col min="1257" max="1257" width="12.875" style="139" customWidth="1"/>
    <col min="1258" max="1258" width="14.5" style="139" customWidth="1"/>
    <col min="1259" max="1259" width="12.875" style="139" customWidth="1"/>
    <col min="1260" max="1260" width="7.5" style="139" customWidth="1"/>
    <col min="1261" max="1261" width="10" style="139" customWidth="1"/>
    <col min="1262" max="1502" width="11" style="139"/>
    <col min="1503" max="1503" width="13.75" style="139" customWidth="1"/>
    <col min="1504" max="1504" width="0" style="139" hidden="1" customWidth="1"/>
    <col min="1505" max="1505" width="25.25" style="139" customWidth="1"/>
    <col min="1506" max="1506" width="9.875" style="139" customWidth="1"/>
    <col min="1507" max="1507" width="15.625" style="139" bestFit="1" customWidth="1"/>
    <col min="1508" max="1508" width="14.5" style="139" customWidth="1"/>
    <col min="1509" max="1510" width="12.875" style="139" customWidth="1"/>
    <col min="1511" max="1512" width="0" style="139" hidden="1" customWidth="1"/>
    <col min="1513" max="1513" width="12.875" style="139" customWidth="1"/>
    <col min="1514" max="1514" width="14.5" style="139" customWidth="1"/>
    <col min="1515" max="1515" width="12.875" style="139" customWidth="1"/>
    <col min="1516" max="1516" width="7.5" style="139" customWidth="1"/>
    <col min="1517" max="1517" width="10" style="139" customWidth="1"/>
    <col min="1518" max="1758" width="11" style="139"/>
    <col min="1759" max="1759" width="13.75" style="139" customWidth="1"/>
    <col min="1760" max="1760" width="0" style="139" hidden="1" customWidth="1"/>
    <col min="1761" max="1761" width="25.25" style="139" customWidth="1"/>
    <col min="1762" max="1762" width="9.875" style="139" customWidth="1"/>
    <col min="1763" max="1763" width="15.625" style="139" bestFit="1" customWidth="1"/>
    <col min="1764" max="1764" width="14.5" style="139" customWidth="1"/>
    <col min="1765" max="1766" width="12.875" style="139" customWidth="1"/>
    <col min="1767" max="1768" width="0" style="139" hidden="1" customWidth="1"/>
    <col min="1769" max="1769" width="12.875" style="139" customWidth="1"/>
    <col min="1770" max="1770" width="14.5" style="139" customWidth="1"/>
    <col min="1771" max="1771" width="12.875" style="139" customWidth="1"/>
    <col min="1772" max="1772" width="7.5" style="139" customWidth="1"/>
    <col min="1773" max="1773" width="10" style="139" customWidth="1"/>
    <col min="1774" max="2014" width="11" style="139"/>
    <col min="2015" max="2015" width="13.75" style="139" customWidth="1"/>
    <col min="2016" max="2016" width="0" style="139" hidden="1" customWidth="1"/>
    <col min="2017" max="2017" width="25.25" style="139" customWidth="1"/>
    <col min="2018" max="2018" width="9.875" style="139" customWidth="1"/>
    <col min="2019" max="2019" width="15.625" style="139" bestFit="1" customWidth="1"/>
    <col min="2020" max="2020" width="14.5" style="139" customWidth="1"/>
    <col min="2021" max="2022" width="12.875" style="139" customWidth="1"/>
    <col min="2023" max="2024" width="0" style="139" hidden="1" customWidth="1"/>
    <col min="2025" max="2025" width="12.875" style="139" customWidth="1"/>
    <col min="2026" max="2026" width="14.5" style="139" customWidth="1"/>
    <col min="2027" max="2027" width="12.875" style="139" customWidth="1"/>
    <col min="2028" max="2028" width="7.5" style="139" customWidth="1"/>
    <col min="2029" max="2029" width="10" style="139" customWidth="1"/>
    <col min="2030" max="2270" width="11" style="139"/>
    <col min="2271" max="2271" width="13.75" style="139" customWidth="1"/>
    <col min="2272" max="2272" width="0" style="139" hidden="1" customWidth="1"/>
    <col min="2273" max="2273" width="25.25" style="139" customWidth="1"/>
    <col min="2274" max="2274" width="9.875" style="139" customWidth="1"/>
    <col min="2275" max="2275" width="15.625" style="139" bestFit="1" customWidth="1"/>
    <col min="2276" max="2276" width="14.5" style="139" customWidth="1"/>
    <col min="2277" max="2278" width="12.875" style="139" customWidth="1"/>
    <col min="2279" max="2280" width="0" style="139" hidden="1" customWidth="1"/>
    <col min="2281" max="2281" width="12.875" style="139" customWidth="1"/>
    <col min="2282" max="2282" width="14.5" style="139" customWidth="1"/>
    <col min="2283" max="2283" width="12.875" style="139" customWidth="1"/>
    <col min="2284" max="2284" width="7.5" style="139" customWidth="1"/>
    <col min="2285" max="2285" width="10" style="139" customWidth="1"/>
    <col min="2286" max="2526" width="11" style="139"/>
    <col min="2527" max="2527" width="13.75" style="139" customWidth="1"/>
    <col min="2528" max="2528" width="0" style="139" hidden="1" customWidth="1"/>
    <col min="2529" max="2529" width="25.25" style="139" customWidth="1"/>
    <col min="2530" max="2530" width="9.875" style="139" customWidth="1"/>
    <col min="2531" max="2531" width="15.625" style="139" bestFit="1" customWidth="1"/>
    <col min="2532" max="2532" width="14.5" style="139" customWidth="1"/>
    <col min="2533" max="2534" width="12.875" style="139" customWidth="1"/>
    <col min="2535" max="2536" width="0" style="139" hidden="1" customWidth="1"/>
    <col min="2537" max="2537" width="12.875" style="139" customWidth="1"/>
    <col min="2538" max="2538" width="14.5" style="139" customWidth="1"/>
    <col min="2539" max="2539" width="12.875" style="139" customWidth="1"/>
    <col min="2540" max="2540" width="7.5" style="139" customWidth="1"/>
    <col min="2541" max="2541" width="10" style="139" customWidth="1"/>
    <col min="2542" max="2782" width="11" style="139"/>
    <col min="2783" max="2783" width="13.75" style="139" customWidth="1"/>
    <col min="2784" max="2784" width="0" style="139" hidden="1" customWidth="1"/>
    <col min="2785" max="2785" width="25.25" style="139" customWidth="1"/>
    <col min="2786" max="2786" width="9.875" style="139" customWidth="1"/>
    <col min="2787" max="2787" width="15.625" style="139" bestFit="1" customWidth="1"/>
    <col min="2788" max="2788" width="14.5" style="139" customWidth="1"/>
    <col min="2789" max="2790" width="12.875" style="139" customWidth="1"/>
    <col min="2791" max="2792" width="0" style="139" hidden="1" customWidth="1"/>
    <col min="2793" max="2793" width="12.875" style="139" customWidth="1"/>
    <col min="2794" max="2794" width="14.5" style="139" customWidth="1"/>
    <col min="2795" max="2795" width="12.875" style="139" customWidth="1"/>
    <col min="2796" max="2796" width="7.5" style="139" customWidth="1"/>
    <col min="2797" max="2797" width="10" style="139" customWidth="1"/>
    <col min="2798" max="3038" width="11" style="139"/>
    <col min="3039" max="3039" width="13.75" style="139" customWidth="1"/>
    <col min="3040" max="3040" width="0" style="139" hidden="1" customWidth="1"/>
    <col min="3041" max="3041" width="25.25" style="139" customWidth="1"/>
    <col min="3042" max="3042" width="9.875" style="139" customWidth="1"/>
    <col min="3043" max="3043" width="15.625" style="139" bestFit="1" customWidth="1"/>
    <col min="3044" max="3044" width="14.5" style="139" customWidth="1"/>
    <col min="3045" max="3046" width="12.875" style="139" customWidth="1"/>
    <col min="3047" max="3048" width="0" style="139" hidden="1" customWidth="1"/>
    <col min="3049" max="3049" width="12.875" style="139" customWidth="1"/>
    <col min="3050" max="3050" width="14.5" style="139" customWidth="1"/>
    <col min="3051" max="3051" width="12.875" style="139" customWidth="1"/>
    <col min="3052" max="3052" width="7.5" style="139" customWidth="1"/>
    <col min="3053" max="3053" width="10" style="139" customWidth="1"/>
    <col min="3054" max="3294" width="11" style="139"/>
    <col min="3295" max="3295" width="13.75" style="139" customWidth="1"/>
    <col min="3296" max="3296" width="0" style="139" hidden="1" customWidth="1"/>
    <col min="3297" max="3297" width="25.25" style="139" customWidth="1"/>
    <col min="3298" max="3298" width="9.875" style="139" customWidth="1"/>
    <col min="3299" max="3299" width="15.625" style="139" bestFit="1" customWidth="1"/>
    <col min="3300" max="3300" width="14.5" style="139" customWidth="1"/>
    <col min="3301" max="3302" width="12.875" style="139" customWidth="1"/>
    <col min="3303" max="3304" width="0" style="139" hidden="1" customWidth="1"/>
    <col min="3305" max="3305" width="12.875" style="139" customWidth="1"/>
    <col min="3306" max="3306" width="14.5" style="139" customWidth="1"/>
    <col min="3307" max="3307" width="12.875" style="139" customWidth="1"/>
    <col min="3308" max="3308" width="7.5" style="139" customWidth="1"/>
    <col min="3309" max="3309" width="10" style="139" customWidth="1"/>
    <col min="3310" max="3550" width="11" style="139"/>
    <col min="3551" max="3551" width="13.75" style="139" customWidth="1"/>
    <col min="3552" max="3552" width="0" style="139" hidden="1" customWidth="1"/>
    <col min="3553" max="3553" width="25.25" style="139" customWidth="1"/>
    <col min="3554" max="3554" width="9.875" style="139" customWidth="1"/>
    <col min="3555" max="3555" width="15.625" style="139" bestFit="1" customWidth="1"/>
    <col min="3556" max="3556" width="14.5" style="139" customWidth="1"/>
    <col min="3557" max="3558" width="12.875" style="139" customWidth="1"/>
    <col min="3559" max="3560" width="0" style="139" hidden="1" customWidth="1"/>
    <col min="3561" max="3561" width="12.875" style="139" customWidth="1"/>
    <col min="3562" max="3562" width="14.5" style="139" customWidth="1"/>
    <col min="3563" max="3563" width="12.875" style="139" customWidth="1"/>
    <col min="3564" max="3564" width="7.5" style="139" customWidth="1"/>
    <col min="3565" max="3565" width="10" style="139" customWidth="1"/>
    <col min="3566" max="3806" width="11" style="139"/>
    <col min="3807" max="3807" width="13.75" style="139" customWidth="1"/>
    <col min="3808" max="3808" width="0" style="139" hidden="1" customWidth="1"/>
    <col min="3809" max="3809" width="25.25" style="139" customWidth="1"/>
    <col min="3810" max="3810" width="9.875" style="139" customWidth="1"/>
    <col min="3811" max="3811" width="15.625" style="139" bestFit="1" customWidth="1"/>
    <col min="3812" max="3812" width="14.5" style="139" customWidth="1"/>
    <col min="3813" max="3814" width="12.875" style="139" customWidth="1"/>
    <col min="3815" max="3816" width="0" style="139" hidden="1" customWidth="1"/>
    <col min="3817" max="3817" width="12.875" style="139" customWidth="1"/>
    <col min="3818" max="3818" width="14.5" style="139" customWidth="1"/>
    <col min="3819" max="3819" width="12.875" style="139" customWidth="1"/>
    <col min="3820" max="3820" width="7.5" style="139" customWidth="1"/>
    <col min="3821" max="3821" width="10" style="139" customWidth="1"/>
    <col min="3822" max="4062" width="11" style="139"/>
    <col min="4063" max="4063" width="13.75" style="139" customWidth="1"/>
    <col min="4064" max="4064" width="0" style="139" hidden="1" customWidth="1"/>
    <col min="4065" max="4065" width="25.25" style="139" customWidth="1"/>
    <col min="4066" max="4066" width="9.875" style="139" customWidth="1"/>
    <col min="4067" max="4067" width="15.625" style="139" bestFit="1" customWidth="1"/>
    <col min="4068" max="4068" width="14.5" style="139" customWidth="1"/>
    <col min="4069" max="4070" width="12.875" style="139" customWidth="1"/>
    <col min="4071" max="4072" width="0" style="139" hidden="1" customWidth="1"/>
    <col min="4073" max="4073" width="12.875" style="139" customWidth="1"/>
    <col min="4074" max="4074" width="14.5" style="139" customWidth="1"/>
    <col min="4075" max="4075" width="12.875" style="139" customWidth="1"/>
    <col min="4076" max="4076" width="7.5" style="139" customWidth="1"/>
    <col min="4077" max="4077" width="10" style="139" customWidth="1"/>
    <col min="4078" max="4318" width="11" style="139"/>
    <col min="4319" max="4319" width="13.75" style="139" customWidth="1"/>
    <col min="4320" max="4320" width="0" style="139" hidden="1" customWidth="1"/>
    <col min="4321" max="4321" width="25.25" style="139" customWidth="1"/>
    <col min="4322" max="4322" width="9.875" style="139" customWidth="1"/>
    <col min="4323" max="4323" width="15.625" style="139" bestFit="1" customWidth="1"/>
    <col min="4324" max="4324" width="14.5" style="139" customWidth="1"/>
    <col min="4325" max="4326" width="12.875" style="139" customWidth="1"/>
    <col min="4327" max="4328" width="0" style="139" hidden="1" customWidth="1"/>
    <col min="4329" max="4329" width="12.875" style="139" customWidth="1"/>
    <col min="4330" max="4330" width="14.5" style="139" customWidth="1"/>
    <col min="4331" max="4331" width="12.875" style="139" customWidth="1"/>
    <col min="4332" max="4332" width="7.5" style="139" customWidth="1"/>
    <col min="4333" max="4333" width="10" style="139" customWidth="1"/>
    <col min="4334" max="4574" width="11" style="139"/>
    <col min="4575" max="4575" width="13.75" style="139" customWidth="1"/>
    <col min="4576" max="4576" width="0" style="139" hidden="1" customWidth="1"/>
    <col min="4577" max="4577" width="25.25" style="139" customWidth="1"/>
    <col min="4578" max="4578" width="9.875" style="139" customWidth="1"/>
    <col min="4579" max="4579" width="15.625" style="139" bestFit="1" customWidth="1"/>
    <col min="4580" max="4580" width="14.5" style="139" customWidth="1"/>
    <col min="4581" max="4582" width="12.875" style="139" customWidth="1"/>
    <col min="4583" max="4584" width="0" style="139" hidden="1" customWidth="1"/>
    <col min="4585" max="4585" width="12.875" style="139" customWidth="1"/>
    <col min="4586" max="4586" width="14.5" style="139" customWidth="1"/>
    <col min="4587" max="4587" width="12.875" style="139" customWidth="1"/>
    <col min="4588" max="4588" width="7.5" style="139" customWidth="1"/>
    <col min="4589" max="4589" width="10" style="139" customWidth="1"/>
    <col min="4590" max="4830" width="11" style="139"/>
    <col min="4831" max="4831" width="13.75" style="139" customWidth="1"/>
    <col min="4832" max="4832" width="0" style="139" hidden="1" customWidth="1"/>
    <col min="4833" max="4833" width="25.25" style="139" customWidth="1"/>
    <col min="4834" max="4834" width="9.875" style="139" customWidth="1"/>
    <col min="4835" max="4835" width="15.625" style="139" bestFit="1" customWidth="1"/>
    <col min="4836" max="4836" width="14.5" style="139" customWidth="1"/>
    <col min="4837" max="4838" width="12.875" style="139" customWidth="1"/>
    <col min="4839" max="4840" width="0" style="139" hidden="1" customWidth="1"/>
    <col min="4841" max="4841" width="12.875" style="139" customWidth="1"/>
    <col min="4842" max="4842" width="14.5" style="139" customWidth="1"/>
    <col min="4843" max="4843" width="12.875" style="139" customWidth="1"/>
    <col min="4844" max="4844" width="7.5" style="139" customWidth="1"/>
    <col min="4845" max="4845" width="10" style="139" customWidth="1"/>
    <col min="4846" max="5086" width="11" style="139"/>
    <col min="5087" max="5087" width="13.75" style="139" customWidth="1"/>
    <col min="5088" max="5088" width="0" style="139" hidden="1" customWidth="1"/>
    <col min="5089" max="5089" width="25.25" style="139" customWidth="1"/>
    <col min="5090" max="5090" width="9.875" style="139" customWidth="1"/>
    <col min="5091" max="5091" width="15.625" style="139" bestFit="1" customWidth="1"/>
    <col min="5092" max="5092" width="14.5" style="139" customWidth="1"/>
    <col min="5093" max="5094" width="12.875" style="139" customWidth="1"/>
    <col min="5095" max="5096" width="0" style="139" hidden="1" customWidth="1"/>
    <col min="5097" max="5097" width="12.875" style="139" customWidth="1"/>
    <col min="5098" max="5098" width="14.5" style="139" customWidth="1"/>
    <col min="5099" max="5099" width="12.875" style="139" customWidth="1"/>
    <col min="5100" max="5100" width="7.5" style="139" customWidth="1"/>
    <col min="5101" max="5101" width="10" style="139" customWidth="1"/>
    <col min="5102" max="5342" width="11" style="139"/>
    <col min="5343" max="5343" width="13.75" style="139" customWidth="1"/>
    <col min="5344" max="5344" width="0" style="139" hidden="1" customWidth="1"/>
    <col min="5345" max="5345" width="25.25" style="139" customWidth="1"/>
    <col min="5346" max="5346" width="9.875" style="139" customWidth="1"/>
    <col min="5347" max="5347" width="15.625" style="139" bestFit="1" customWidth="1"/>
    <col min="5348" max="5348" width="14.5" style="139" customWidth="1"/>
    <col min="5349" max="5350" width="12.875" style="139" customWidth="1"/>
    <col min="5351" max="5352" width="0" style="139" hidden="1" customWidth="1"/>
    <col min="5353" max="5353" width="12.875" style="139" customWidth="1"/>
    <col min="5354" max="5354" width="14.5" style="139" customWidth="1"/>
    <col min="5355" max="5355" width="12.875" style="139" customWidth="1"/>
    <col min="5356" max="5356" width="7.5" style="139" customWidth="1"/>
    <col min="5357" max="5357" width="10" style="139" customWidth="1"/>
    <col min="5358" max="5598" width="11" style="139"/>
    <col min="5599" max="5599" width="13.75" style="139" customWidth="1"/>
    <col min="5600" max="5600" width="0" style="139" hidden="1" customWidth="1"/>
    <col min="5601" max="5601" width="25.25" style="139" customWidth="1"/>
    <col min="5602" max="5602" width="9.875" style="139" customWidth="1"/>
    <col min="5603" max="5603" width="15.625" style="139" bestFit="1" customWidth="1"/>
    <col min="5604" max="5604" width="14.5" style="139" customWidth="1"/>
    <col min="5605" max="5606" width="12.875" style="139" customWidth="1"/>
    <col min="5607" max="5608" width="0" style="139" hidden="1" customWidth="1"/>
    <col min="5609" max="5609" width="12.875" style="139" customWidth="1"/>
    <col min="5610" max="5610" width="14.5" style="139" customWidth="1"/>
    <col min="5611" max="5611" width="12.875" style="139" customWidth="1"/>
    <col min="5612" max="5612" width="7.5" style="139" customWidth="1"/>
    <col min="5613" max="5613" width="10" style="139" customWidth="1"/>
    <col min="5614" max="5854" width="11" style="139"/>
    <col min="5855" max="5855" width="13.75" style="139" customWidth="1"/>
    <col min="5856" max="5856" width="0" style="139" hidden="1" customWidth="1"/>
    <col min="5857" max="5857" width="25.25" style="139" customWidth="1"/>
    <col min="5858" max="5858" width="9.875" style="139" customWidth="1"/>
    <col min="5859" max="5859" width="15.625" style="139" bestFit="1" customWidth="1"/>
    <col min="5860" max="5860" width="14.5" style="139" customWidth="1"/>
    <col min="5861" max="5862" width="12.875" style="139" customWidth="1"/>
    <col min="5863" max="5864" width="0" style="139" hidden="1" customWidth="1"/>
    <col min="5865" max="5865" width="12.875" style="139" customWidth="1"/>
    <col min="5866" max="5866" width="14.5" style="139" customWidth="1"/>
    <col min="5867" max="5867" width="12.875" style="139" customWidth="1"/>
    <col min="5868" max="5868" width="7.5" style="139" customWidth="1"/>
    <col min="5869" max="5869" width="10" style="139" customWidth="1"/>
    <col min="5870" max="6110" width="11" style="139"/>
    <col min="6111" max="6111" width="13.75" style="139" customWidth="1"/>
    <col min="6112" max="6112" width="0" style="139" hidden="1" customWidth="1"/>
    <col min="6113" max="6113" width="25.25" style="139" customWidth="1"/>
    <col min="6114" max="6114" width="9.875" style="139" customWidth="1"/>
    <col min="6115" max="6115" width="15.625" style="139" bestFit="1" customWidth="1"/>
    <col min="6116" max="6116" width="14.5" style="139" customWidth="1"/>
    <col min="6117" max="6118" width="12.875" style="139" customWidth="1"/>
    <col min="6119" max="6120" width="0" style="139" hidden="1" customWidth="1"/>
    <col min="6121" max="6121" width="12.875" style="139" customWidth="1"/>
    <col min="6122" max="6122" width="14.5" style="139" customWidth="1"/>
    <col min="6123" max="6123" width="12.875" style="139" customWidth="1"/>
    <col min="6124" max="6124" width="7.5" style="139" customWidth="1"/>
    <col min="6125" max="6125" width="10" style="139" customWidth="1"/>
    <col min="6126" max="6366" width="11" style="139"/>
    <col min="6367" max="6367" width="13.75" style="139" customWidth="1"/>
    <col min="6368" max="6368" width="0" style="139" hidden="1" customWidth="1"/>
    <col min="6369" max="6369" width="25.25" style="139" customWidth="1"/>
    <col min="6370" max="6370" width="9.875" style="139" customWidth="1"/>
    <col min="6371" max="6371" width="15.625" style="139" bestFit="1" customWidth="1"/>
    <col min="6372" max="6372" width="14.5" style="139" customWidth="1"/>
    <col min="6373" max="6374" width="12.875" style="139" customWidth="1"/>
    <col min="6375" max="6376" width="0" style="139" hidden="1" customWidth="1"/>
    <col min="6377" max="6377" width="12.875" style="139" customWidth="1"/>
    <col min="6378" max="6378" width="14.5" style="139" customWidth="1"/>
    <col min="6379" max="6379" width="12.875" style="139" customWidth="1"/>
    <col min="6380" max="6380" width="7.5" style="139" customWidth="1"/>
    <col min="6381" max="6381" width="10" style="139" customWidth="1"/>
    <col min="6382" max="6622" width="11" style="139"/>
    <col min="6623" max="6623" width="13.75" style="139" customWidth="1"/>
    <col min="6624" max="6624" width="0" style="139" hidden="1" customWidth="1"/>
    <col min="6625" max="6625" width="25.25" style="139" customWidth="1"/>
    <col min="6626" max="6626" width="9.875" style="139" customWidth="1"/>
    <col min="6627" max="6627" width="15.625" style="139" bestFit="1" customWidth="1"/>
    <col min="6628" max="6628" width="14.5" style="139" customWidth="1"/>
    <col min="6629" max="6630" width="12.875" style="139" customWidth="1"/>
    <col min="6631" max="6632" width="0" style="139" hidden="1" customWidth="1"/>
    <col min="6633" max="6633" width="12.875" style="139" customWidth="1"/>
    <col min="6634" max="6634" width="14.5" style="139" customWidth="1"/>
    <col min="6635" max="6635" width="12.875" style="139" customWidth="1"/>
    <col min="6636" max="6636" width="7.5" style="139" customWidth="1"/>
    <col min="6637" max="6637" width="10" style="139" customWidth="1"/>
    <col min="6638" max="6878" width="11" style="139"/>
    <col min="6879" max="6879" width="13.75" style="139" customWidth="1"/>
    <col min="6880" max="6880" width="0" style="139" hidden="1" customWidth="1"/>
    <col min="6881" max="6881" width="25.25" style="139" customWidth="1"/>
    <col min="6882" max="6882" width="9.875" style="139" customWidth="1"/>
    <col min="6883" max="6883" width="15.625" style="139" bestFit="1" customWidth="1"/>
    <col min="6884" max="6884" width="14.5" style="139" customWidth="1"/>
    <col min="6885" max="6886" width="12.875" style="139" customWidth="1"/>
    <col min="6887" max="6888" width="0" style="139" hidden="1" customWidth="1"/>
    <col min="6889" max="6889" width="12.875" style="139" customWidth="1"/>
    <col min="6890" max="6890" width="14.5" style="139" customWidth="1"/>
    <col min="6891" max="6891" width="12.875" style="139" customWidth="1"/>
    <col min="6892" max="6892" width="7.5" style="139" customWidth="1"/>
    <col min="6893" max="6893" width="10" style="139" customWidth="1"/>
    <col min="6894" max="7134" width="11" style="139"/>
    <col min="7135" max="7135" width="13.75" style="139" customWidth="1"/>
    <col min="7136" max="7136" width="0" style="139" hidden="1" customWidth="1"/>
    <col min="7137" max="7137" width="25.25" style="139" customWidth="1"/>
    <col min="7138" max="7138" width="9.875" style="139" customWidth="1"/>
    <col min="7139" max="7139" width="15.625" style="139" bestFit="1" customWidth="1"/>
    <col min="7140" max="7140" width="14.5" style="139" customWidth="1"/>
    <col min="7141" max="7142" width="12.875" style="139" customWidth="1"/>
    <col min="7143" max="7144" width="0" style="139" hidden="1" customWidth="1"/>
    <col min="7145" max="7145" width="12.875" style="139" customWidth="1"/>
    <col min="7146" max="7146" width="14.5" style="139" customWidth="1"/>
    <col min="7147" max="7147" width="12.875" style="139" customWidth="1"/>
    <col min="7148" max="7148" width="7.5" style="139" customWidth="1"/>
    <col min="7149" max="7149" width="10" style="139" customWidth="1"/>
    <col min="7150" max="7390" width="11" style="139"/>
    <col min="7391" max="7391" width="13.75" style="139" customWidth="1"/>
    <col min="7392" max="7392" width="0" style="139" hidden="1" customWidth="1"/>
    <col min="7393" max="7393" width="25.25" style="139" customWidth="1"/>
    <col min="7394" max="7394" width="9.875" style="139" customWidth="1"/>
    <col min="7395" max="7395" width="15.625" style="139" bestFit="1" customWidth="1"/>
    <col min="7396" max="7396" width="14.5" style="139" customWidth="1"/>
    <col min="7397" max="7398" width="12.875" style="139" customWidth="1"/>
    <col min="7399" max="7400" width="0" style="139" hidden="1" customWidth="1"/>
    <col min="7401" max="7401" width="12.875" style="139" customWidth="1"/>
    <col min="7402" max="7402" width="14.5" style="139" customWidth="1"/>
    <col min="7403" max="7403" width="12.875" style="139" customWidth="1"/>
    <col min="7404" max="7404" width="7.5" style="139" customWidth="1"/>
    <col min="7405" max="7405" width="10" style="139" customWidth="1"/>
    <col min="7406" max="7646" width="11" style="139"/>
    <col min="7647" max="7647" width="13.75" style="139" customWidth="1"/>
    <col min="7648" max="7648" width="0" style="139" hidden="1" customWidth="1"/>
    <col min="7649" max="7649" width="25.25" style="139" customWidth="1"/>
    <col min="7650" max="7650" width="9.875" style="139" customWidth="1"/>
    <col min="7651" max="7651" width="15.625" style="139" bestFit="1" customWidth="1"/>
    <col min="7652" max="7652" width="14.5" style="139" customWidth="1"/>
    <col min="7653" max="7654" width="12.875" style="139" customWidth="1"/>
    <col min="7655" max="7656" width="0" style="139" hidden="1" customWidth="1"/>
    <col min="7657" max="7657" width="12.875" style="139" customWidth="1"/>
    <col min="7658" max="7658" width="14.5" style="139" customWidth="1"/>
    <col min="7659" max="7659" width="12.875" style="139" customWidth="1"/>
    <col min="7660" max="7660" width="7.5" style="139" customWidth="1"/>
    <col min="7661" max="7661" width="10" style="139" customWidth="1"/>
    <col min="7662" max="7902" width="11" style="139"/>
    <col min="7903" max="7903" width="13.75" style="139" customWidth="1"/>
    <col min="7904" max="7904" width="0" style="139" hidden="1" customWidth="1"/>
    <col min="7905" max="7905" width="25.25" style="139" customWidth="1"/>
    <col min="7906" max="7906" width="9.875" style="139" customWidth="1"/>
    <col min="7907" max="7907" width="15.625" style="139" bestFit="1" customWidth="1"/>
    <col min="7908" max="7908" width="14.5" style="139" customWidth="1"/>
    <col min="7909" max="7910" width="12.875" style="139" customWidth="1"/>
    <col min="7911" max="7912" width="0" style="139" hidden="1" customWidth="1"/>
    <col min="7913" max="7913" width="12.875" style="139" customWidth="1"/>
    <col min="7914" max="7914" width="14.5" style="139" customWidth="1"/>
    <col min="7915" max="7915" width="12.875" style="139" customWidth="1"/>
    <col min="7916" max="7916" width="7.5" style="139" customWidth="1"/>
    <col min="7917" max="7917" width="10" style="139" customWidth="1"/>
    <col min="7918" max="8158" width="11" style="139"/>
    <col min="8159" max="8159" width="13.75" style="139" customWidth="1"/>
    <col min="8160" max="8160" width="0" style="139" hidden="1" customWidth="1"/>
    <col min="8161" max="8161" width="25.25" style="139" customWidth="1"/>
    <col min="8162" max="8162" width="9.875" style="139" customWidth="1"/>
    <col min="8163" max="8163" width="15.625" style="139" bestFit="1" customWidth="1"/>
    <col min="8164" max="8164" width="14.5" style="139" customWidth="1"/>
    <col min="8165" max="8166" width="12.875" style="139" customWidth="1"/>
    <col min="8167" max="8168" width="0" style="139" hidden="1" customWidth="1"/>
    <col min="8169" max="8169" width="12.875" style="139" customWidth="1"/>
    <col min="8170" max="8170" width="14.5" style="139" customWidth="1"/>
    <col min="8171" max="8171" width="12.875" style="139" customWidth="1"/>
    <col min="8172" max="8172" width="7.5" style="139" customWidth="1"/>
    <col min="8173" max="8173" width="10" style="139" customWidth="1"/>
    <col min="8174" max="8414" width="11" style="139"/>
    <col min="8415" max="8415" width="13.75" style="139" customWidth="1"/>
    <col min="8416" max="8416" width="0" style="139" hidden="1" customWidth="1"/>
    <col min="8417" max="8417" width="25.25" style="139" customWidth="1"/>
    <col min="8418" max="8418" width="9.875" style="139" customWidth="1"/>
    <col min="8419" max="8419" width="15.625" style="139" bestFit="1" customWidth="1"/>
    <col min="8420" max="8420" width="14.5" style="139" customWidth="1"/>
    <col min="8421" max="8422" width="12.875" style="139" customWidth="1"/>
    <col min="8423" max="8424" width="0" style="139" hidden="1" customWidth="1"/>
    <col min="8425" max="8425" width="12.875" style="139" customWidth="1"/>
    <col min="8426" max="8426" width="14.5" style="139" customWidth="1"/>
    <col min="8427" max="8427" width="12.875" style="139" customWidth="1"/>
    <col min="8428" max="8428" width="7.5" style="139" customWidth="1"/>
    <col min="8429" max="8429" width="10" style="139" customWidth="1"/>
    <col min="8430" max="8670" width="11" style="139"/>
    <col min="8671" max="8671" width="13.75" style="139" customWidth="1"/>
    <col min="8672" max="8672" width="0" style="139" hidden="1" customWidth="1"/>
    <col min="8673" max="8673" width="25.25" style="139" customWidth="1"/>
    <col min="8674" max="8674" width="9.875" style="139" customWidth="1"/>
    <col min="8675" max="8675" width="15.625" style="139" bestFit="1" customWidth="1"/>
    <col min="8676" max="8676" width="14.5" style="139" customWidth="1"/>
    <col min="8677" max="8678" width="12.875" style="139" customWidth="1"/>
    <col min="8679" max="8680" width="0" style="139" hidden="1" customWidth="1"/>
    <col min="8681" max="8681" width="12.875" style="139" customWidth="1"/>
    <col min="8682" max="8682" width="14.5" style="139" customWidth="1"/>
    <col min="8683" max="8683" width="12.875" style="139" customWidth="1"/>
    <col min="8684" max="8684" width="7.5" style="139" customWidth="1"/>
    <col min="8685" max="8685" width="10" style="139" customWidth="1"/>
    <col min="8686" max="8926" width="11" style="139"/>
    <col min="8927" max="8927" width="13.75" style="139" customWidth="1"/>
    <col min="8928" max="8928" width="0" style="139" hidden="1" customWidth="1"/>
    <col min="8929" max="8929" width="25.25" style="139" customWidth="1"/>
    <col min="8930" max="8930" width="9.875" style="139" customWidth="1"/>
    <col min="8931" max="8931" width="15.625" style="139" bestFit="1" customWidth="1"/>
    <col min="8932" max="8932" width="14.5" style="139" customWidth="1"/>
    <col min="8933" max="8934" width="12.875" style="139" customWidth="1"/>
    <col min="8935" max="8936" width="0" style="139" hidden="1" customWidth="1"/>
    <col min="8937" max="8937" width="12.875" style="139" customWidth="1"/>
    <col min="8938" max="8938" width="14.5" style="139" customWidth="1"/>
    <col min="8939" max="8939" width="12.875" style="139" customWidth="1"/>
    <col min="8940" max="8940" width="7.5" style="139" customWidth="1"/>
    <col min="8941" max="8941" width="10" style="139" customWidth="1"/>
    <col min="8942" max="9182" width="11" style="139"/>
    <col min="9183" max="9183" width="13.75" style="139" customWidth="1"/>
    <col min="9184" max="9184" width="0" style="139" hidden="1" customWidth="1"/>
    <col min="9185" max="9185" width="25.25" style="139" customWidth="1"/>
    <col min="9186" max="9186" width="9.875" style="139" customWidth="1"/>
    <col min="9187" max="9187" width="15.625" style="139" bestFit="1" customWidth="1"/>
    <col min="9188" max="9188" width="14.5" style="139" customWidth="1"/>
    <col min="9189" max="9190" width="12.875" style="139" customWidth="1"/>
    <col min="9191" max="9192" width="0" style="139" hidden="1" customWidth="1"/>
    <col min="9193" max="9193" width="12.875" style="139" customWidth="1"/>
    <col min="9194" max="9194" width="14.5" style="139" customWidth="1"/>
    <col min="9195" max="9195" width="12.875" style="139" customWidth="1"/>
    <col min="9196" max="9196" width="7.5" style="139" customWidth="1"/>
    <col min="9197" max="9197" width="10" style="139" customWidth="1"/>
    <col min="9198" max="9438" width="11" style="139"/>
    <col min="9439" max="9439" width="13.75" style="139" customWidth="1"/>
    <col min="9440" max="9440" width="0" style="139" hidden="1" customWidth="1"/>
    <col min="9441" max="9441" width="25.25" style="139" customWidth="1"/>
    <col min="9442" max="9442" width="9.875" style="139" customWidth="1"/>
    <col min="9443" max="9443" width="15.625" style="139" bestFit="1" customWidth="1"/>
    <col min="9444" max="9444" width="14.5" style="139" customWidth="1"/>
    <col min="9445" max="9446" width="12.875" style="139" customWidth="1"/>
    <col min="9447" max="9448" width="0" style="139" hidden="1" customWidth="1"/>
    <col min="9449" max="9449" width="12.875" style="139" customWidth="1"/>
    <col min="9450" max="9450" width="14.5" style="139" customWidth="1"/>
    <col min="9451" max="9451" width="12.875" style="139" customWidth="1"/>
    <col min="9452" max="9452" width="7.5" style="139" customWidth="1"/>
    <col min="9453" max="9453" width="10" style="139" customWidth="1"/>
    <col min="9454" max="9694" width="11" style="139"/>
    <col min="9695" max="9695" width="13.75" style="139" customWidth="1"/>
    <col min="9696" max="9696" width="0" style="139" hidden="1" customWidth="1"/>
    <col min="9697" max="9697" width="25.25" style="139" customWidth="1"/>
    <col min="9698" max="9698" width="9.875" style="139" customWidth="1"/>
    <col min="9699" max="9699" width="15.625" style="139" bestFit="1" customWidth="1"/>
    <col min="9700" max="9700" width="14.5" style="139" customWidth="1"/>
    <col min="9701" max="9702" width="12.875" style="139" customWidth="1"/>
    <col min="9703" max="9704" width="0" style="139" hidden="1" customWidth="1"/>
    <col min="9705" max="9705" width="12.875" style="139" customWidth="1"/>
    <col min="9706" max="9706" width="14.5" style="139" customWidth="1"/>
    <col min="9707" max="9707" width="12.875" style="139" customWidth="1"/>
    <col min="9708" max="9708" width="7.5" style="139" customWidth="1"/>
    <col min="9709" max="9709" width="10" style="139" customWidth="1"/>
    <col min="9710" max="9950" width="11" style="139"/>
    <col min="9951" max="9951" width="13.75" style="139" customWidth="1"/>
    <col min="9952" max="9952" width="0" style="139" hidden="1" customWidth="1"/>
    <col min="9953" max="9953" width="25.25" style="139" customWidth="1"/>
    <col min="9954" max="9954" width="9.875" style="139" customWidth="1"/>
    <col min="9955" max="9955" width="15.625" style="139" bestFit="1" customWidth="1"/>
    <col min="9956" max="9956" width="14.5" style="139" customWidth="1"/>
    <col min="9957" max="9958" width="12.875" style="139" customWidth="1"/>
    <col min="9959" max="9960" width="0" style="139" hidden="1" customWidth="1"/>
    <col min="9961" max="9961" width="12.875" style="139" customWidth="1"/>
    <col min="9962" max="9962" width="14.5" style="139" customWidth="1"/>
    <col min="9963" max="9963" width="12.875" style="139" customWidth="1"/>
    <col min="9964" max="9964" width="7.5" style="139" customWidth="1"/>
    <col min="9965" max="9965" width="10" style="139" customWidth="1"/>
    <col min="9966" max="10206" width="11" style="139"/>
    <col min="10207" max="10207" width="13.75" style="139" customWidth="1"/>
    <col min="10208" max="10208" width="0" style="139" hidden="1" customWidth="1"/>
    <col min="10209" max="10209" width="25.25" style="139" customWidth="1"/>
    <col min="10210" max="10210" width="9.875" style="139" customWidth="1"/>
    <col min="10211" max="10211" width="15.625" style="139" bestFit="1" customWidth="1"/>
    <col min="10212" max="10212" width="14.5" style="139" customWidth="1"/>
    <col min="10213" max="10214" width="12.875" style="139" customWidth="1"/>
    <col min="10215" max="10216" width="0" style="139" hidden="1" customWidth="1"/>
    <col min="10217" max="10217" width="12.875" style="139" customWidth="1"/>
    <col min="10218" max="10218" width="14.5" style="139" customWidth="1"/>
    <col min="10219" max="10219" width="12.875" style="139" customWidth="1"/>
    <col min="10220" max="10220" width="7.5" style="139" customWidth="1"/>
    <col min="10221" max="10221" width="10" style="139" customWidth="1"/>
    <col min="10222" max="10462" width="11" style="139"/>
    <col min="10463" max="10463" width="13.75" style="139" customWidth="1"/>
    <col min="10464" max="10464" width="0" style="139" hidden="1" customWidth="1"/>
    <col min="10465" max="10465" width="25.25" style="139" customWidth="1"/>
    <col min="10466" max="10466" width="9.875" style="139" customWidth="1"/>
    <col min="10467" max="10467" width="15.625" style="139" bestFit="1" customWidth="1"/>
    <col min="10468" max="10468" width="14.5" style="139" customWidth="1"/>
    <col min="10469" max="10470" width="12.875" style="139" customWidth="1"/>
    <col min="10471" max="10472" width="0" style="139" hidden="1" customWidth="1"/>
    <col min="10473" max="10473" width="12.875" style="139" customWidth="1"/>
    <col min="10474" max="10474" width="14.5" style="139" customWidth="1"/>
    <col min="10475" max="10475" width="12.875" style="139" customWidth="1"/>
    <col min="10476" max="10476" width="7.5" style="139" customWidth="1"/>
    <col min="10477" max="10477" width="10" style="139" customWidth="1"/>
    <col min="10478" max="10718" width="11" style="139"/>
    <col min="10719" max="10719" width="13.75" style="139" customWidth="1"/>
    <col min="10720" max="10720" width="0" style="139" hidden="1" customWidth="1"/>
    <col min="10721" max="10721" width="25.25" style="139" customWidth="1"/>
    <col min="10722" max="10722" width="9.875" style="139" customWidth="1"/>
    <col min="10723" max="10723" width="15.625" style="139" bestFit="1" customWidth="1"/>
    <col min="10724" max="10724" width="14.5" style="139" customWidth="1"/>
    <col min="10725" max="10726" width="12.875" style="139" customWidth="1"/>
    <col min="10727" max="10728" width="0" style="139" hidden="1" customWidth="1"/>
    <col min="10729" max="10729" width="12.875" style="139" customWidth="1"/>
    <col min="10730" max="10730" width="14.5" style="139" customWidth="1"/>
    <col min="10731" max="10731" width="12.875" style="139" customWidth="1"/>
    <col min="10732" max="10732" width="7.5" style="139" customWidth="1"/>
    <col min="10733" max="10733" width="10" style="139" customWidth="1"/>
    <col min="10734" max="10974" width="11" style="139"/>
    <col min="10975" max="10975" width="13.75" style="139" customWidth="1"/>
    <col min="10976" max="10976" width="0" style="139" hidden="1" customWidth="1"/>
    <col min="10977" max="10977" width="25.25" style="139" customWidth="1"/>
    <col min="10978" max="10978" width="9.875" style="139" customWidth="1"/>
    <col min="10979" max="10979" width="15.625" style="139" bestFit="1" customWidth="1"/>
    <col min="10980" max="10980" width="14.5" style="139" customWidth="1"/>
    <col min="10981" max="10982" width="12.875" style="139" customWidth="1"/>
    <col min="10983" max="10984" width="0" style="139" hidden="1" customWidth="1"/>
    <col min="10985" max="10985" width="12.875" style="139" customWidth="1"/>
    <col min="10986" max="10986" width="14.5" style="139" customWidth="1"/>
    <col min="10987" max="10987" width="12.875" style="139" customWidth="1"/>
    <col min="10988" max="10988" width="7.5" style="139" customWidth="1"/>
    <col min="10989" max="10989" width="10" style="139" customWidth="1"/>
    <col min="10990" max="11230" width="11" style="139"/>
    <col min="11231" max="11231" width="13.75" style="139" customWidth="1"/>
    <col min="11232" max="11232" width="0" style="139" hidden="1" customWidth="1"/>
    <col min="11233" max="11233" width="25.25" style="139" customWidth="1"/>
    <col min="11234" max="11234" width="9.875" style="139" customWidth="1"/>
    <col min="11235" max="11235" width="15.625" style="139" bestFit="1" customWidth="1"/>
    <col min="11236" max="11236" width="14.5" style="139" customWidth="1"/>
    <col min="11237" max="11238" width="12.875" style="139" customWidth="1"/>
    <col min="11239" max="11240" width="0" style="139" hidden="1" customWidth="1"/>
    <col min="11241" max="11241" width="12.875" style="139" customWidth="1"/>
    <col min="11242" max="11242" width="14.5" style="139" customWidth="1"/>
    <col min="11243" max="11243" width="12.875" style="139" customWidth="1"/>
    <col min="11244" max="11244" width="7.5" style="139" customWidth="1"/>
    <col min="11245" max="11245" width="10" style="139" customWidth="1"/>
    <col min="11246" max="11486" width="11" style="139"/>
    <col min="11487" max="11487" width="13.75" style="139" customWidth="1"/>
    <col min="11488" max="11488" width="0" style="139" hidden="1" customWidth="1"/>
    <col min="11489" max="11489" width="25.25" style="139" customWidth="1"/>
    <col min="11490" max="11490" width="9.875" style="139" customWidth="1"/>
    <col min="11491" max="11491" width="15.625" style="139" bestFit="1" customWidth="1"/>
    <col min="11492" max="11492" width="14.5" style="139" customWidth="1"/>
    <col min="11493" max="11494" width="12.875" style="139" customWidth="1"/>
    <col min="11495" max="11496" width="0" style="139" hidden="1" customWidth="1"/>
    <col min="11497" max="11497" width="12.875" style="139" customWidth="1"/>
    <col min="11498" max="11498" width="14.5" style="139" customWidth="1"/>
    <col min="11499" max="11499" width="12.875" style="139" customWidth="1"/>
    <col min="11500" max="11500" width="7.5" style="139" customWidth="1"/>
    <col min="11501" max="11501" width="10" style="139" customWidth="1"/>
    <col min="11502" max="11742" width="11" style="139"/>
    <col min="11743" max="11743" width="13.75" style="139" customWidth="1"/>
    <col min="11744" max="11744" width="0" style="139" hidden="1" customWidth="1"/>
    <col min="11745" max="11745" width="25.25" style="139" customWidth="1"/>
    <col min="11746" max="11746" width="9.875" style="139" customWidth="1"/>
    <col min="11747" max="11747" width="15.625" style="139" bestFit="1" customWidth="1"/>
    <col min="11748" max="11748" width="14.5" style="139" customWidth="1"/>
    <col min="11749" max="11750" width="12.875" style="139" customWidth="1"/>
    <col min="11751" max="11752" width="0" style="139" hidden="1" customWidth="1"/>
    <col min="11753" max="11753" width="12.875" style="139" customWidth="1"/>
    <col min="11754" max="11754" width="14.5" style="139" customWidth="1"/>
    <col min="11755" max="11755" width="12.875" style="139" customWidth="1"/>
    <col min="11756" max="11756" width="7.5" style="139" customWidth="1"/>
    <col min="11757" max="11757" width="10" style="139" customWidth="1"/>
    <col min="11758" max="11998" width="11" style="139"/>
    <col min="11999" max="11999" width="13.75" style="139" customWidth="1"/>
    <col min="12000" max="12000" width="0" style="139" hidden="1" customWidth="1"/>
    <col min="12001" max="12001" width="25.25" style="139" customWidth="1"/>
    <col min="12002" max="12002" width="9.875" style="139" customWidth="1"/>
    <col min="12003" max="12003" width="15.625" style="139" bestFit="1" customWidth="1"/>
    <col min="12004" max="12004" width="14.5" style="139" customWidth="1"/>
    <col min="12005" max="12006" width="12.875" style="139" customWidth="1"/>
    <col min="12007" max="12008" width="0" style="139" hidden="1" customWidth="1"/>
    <col min="12009" max="12009" width="12.875" style="139" customWidth="1"/>
    <col min="12010" max="12010" width="14.5" style="139" customWidth="1"/>
    <col min="12011" max="12011" width="12.875" style="139" customWidth="1"/>
    <col min="12012" max="12012" width="7.5" style="139" customWidth="1"/>
    <col min="12013" max="12013" width="10" style="139" customWidth="1"/>
    <col min="12014" max="12254" width="11" style="139"/>
    <col min="12255" max="12255" width="13.75" style="139" customWidth="1"/>
    <col min="12256" max="12256" width="0" style="139" hidden="1" customWidth="1"/>
    <col min="12257" max="12257" width="25.25" style="139" customWidth="1"/>
    <col min="12258" max="12258" width="9.875" style="139" customWidth="1"/>
    <col min="12259" max="12259" width="15.625" style="139" bestFit="1" customWidth="1"/>
    <col min="12260" max="12260" width="14.5" style="139" customWidth="1"/>
    <col min="12261" max="12262" width="12.875" style="139" customWidth="1"/>
    <col min="12263" max="12264" width="0" style="139" hidden="1" customWidth="1"/>
    <col min="12265" max="12265" width="12.875" style="139" customWidth="1"/>
    <col min="12266" max="12266" width="14.5" style="139" customWidth="1"/>
    <col min="12267" max="12267" width="12.875" style="139" customWidth="1"/>
    <col min="12268" max="12268" width="7.5" style="139" customWidth="1"/>
    <col min="12269" max="12269" width="10" style="139" customWidth="1"/>
    <col min="12270" max="12510" width="11" style="139"/>
    <col min="12511" max="12511" width="13.75" style="139" customWidth="1"/>
    <col min="12512" max="12512" width="0" style="139" hidden="1" customWidth="1"/>
    <col min="12513" max="12513" width="25.25" style="139" customWidth="1"/>
    <col min="12514" max="12514" width="9.875" style="139" customWidth="1"/>
    <col min="12515" max="12515" width="15.625" style="139" bestFit="1" customWidth="1"/>
    <col min="12516" max="12516" width="14.5" style="139" customWidth="1"/>
    <col min="12517" max="12518" width="12.875" style="139" customWidth="1"/>
    <col min="12519" max="12520" width="0" style="139" hidden="1" customWidth="1"/>
    <col min="12521" max="12521" width="12.875" style="139" customWidth="1"/>
    <col min="12522" max="12522" width="14.5" style="139" customWidth="1"/>
    <col min="12523" max="12523" width="12.875" style="139" customWidth="1"/>
    <col min="12524" max="12524" width="7.5" style="139" customWidth="1"/>
    <col min="12525" max="12525" width="10" style="139" customWidth="1"/>
    <col min="12526" max="12766" width="11" style="139"/>
    <col min="12767" max="12767" width="13.75" style="139" customWidth="1"/>
    <col min="12768" max="12768" width="0" style="139" hidden="1" customWidth="1"/>
    <col min="12769" max="12769" width="25.25" style="139" customWidth="1"/>
    <col min="12770" max="12770" width="9.875" style="139" customWidth="1"/>
    <col min="12771" max="12771" width="15.625" style="139" bestFit="1" customWidth="1"/>
    <col min="12772" max="12772" width="14.5" style="139" customWidth="1"/>
    <col min="12773" max="12774" width="12.875" style="139" customWidth="1"/>
    <col min="12775" max="12776" width="0" style="139" hidden="1" customWidth="1"/>
    <col min="12777" max="12777" width="12.875" style="139" customWidth="1"/>
    <col min="12778" max="12778" width="14.5" style="139" customWidth="1"/>
    <col min="12779" max="12779" width="12.875" style="139" customWidth="1"/>
    <col min="12780" max="12780" width="7.5" style="139" customWidth="1"/>
    <col min="12781" max="12781" width="10" style="139" customWidth="1"/>
    <col min="12782" max="13022" width="11" style="139"/>
    <col min="13023" max="13023" width="13.75" style="139" customWidth="1"/>
    <col min="13024" max="13024" width="0" style="139" hidden="1" customWidth="1"/>
    <col min="13025" max="13025" width="25.25" style="139" customWidth="1"/>
    <col min="13026" max="13026" width="9.875" style="139" customWidth="1"/>
    <col min="13027" max="13027" width="15.625" style="139" bestFit="1" customWidth="1"/>
    <col min="13028" max="13028" width="14.5" style="139" customWidth="1"/>
    <col min="13029" max="13030" width="12.875" style="139" customWidth="1"/>
    <col min="13031" max="13032" width="0" style="139" hidden="1" customWidth="1"/>
    <col min="13033" max="13033" width="12.875" style="139" customWidth="1"/>
    <col min="13034" max="13034" width="14.5" style="139" customWidth="1"/>
    <col min="13035" max="13035" width="12.875" style="139" customWidth="1"/>
    <col min="13036" max="13036" width="7.5" style="139" customWidth="1"/>
    <col min="13037" max="13037" width="10" style="139" customWidth="1"/>
    <col min="13038" max="13278" width="11" style="139"/>
    <col min="13279" max="13279" width="13.75" style="139" customWidth="1"/>
    <col min="13280" max="13280" width="0" style="139" hidden="1" customWidth="1"/>
    <col min="13281" max="13281" width="25.25" style="139" customWidth="1"/>
    <col min="13282" max="13282" width="9.875" style="139" customWidth="1"/>
    <col min="13283" max="13283" width="15.625" style="139" bestFit="1" customWidth="1"/>
    <col min="13284" max="13284" width="14.5" style="139" customWidth="1"/>
    <col min="13285" max="13286" width="12.875" style="139" customWidth="1"/>
    <col min="13287" max="13288" width="0" style="139" hidden="1" customWidth="1"/>
    <col min="13289" max="13289" width="12.875" style="139" customWidth="1"/>
    <col min="13290" max="13290" width="14.5" style="139" customWidth="1"/>
    <col min="13291" max="13291" width="12.875" style="139" customWidth="1"/>
    <col min="13292" max="13292" width="7.5" style="139" customWidth="1"/>
    <col min="13293" max="13293" width="10" style="139" customWidth="1"/>
    <col min="13294" max="13534" width="11" style="139"/>
    <col min="13535" max="13535" width="13.75" style="139" customWidth="1"/>
    <col min="13536" max="13536" width="0" style="139" hidden="1" customWidth="1"/>
    <col min="13537" max="13537" width="25.25" style="139" customWidth="1"/>
    <col min="13538" max="13538" width="9.875" style="139" customWidth="1"/>
    <col min="13539" max="13539" width="15.625" style="139" bestFit="1" customWidth="1"/>
    <col min="13540" max="13540" width="14.5" style="139" customWidth="1"/>
    <col min="13541" max="13542" width="12.875" style="139" customWidth="1"/>
    <col min="13543" max="13544" width="0" style="139" hidden="1" customWidth="1"/>
    <col min="13545" max="13545" width="12.875" style="139" customWidth="1"/>
    <col min="13546" max="13546" width="14.5" style="139" customWidth="1"/>
    <col min="13547" max="13547" width="12.875" style="139" customWidth="1"/>
    <col min="13548" max="13548" width="7.5" style="139" customWidth="1"/>
    <col min="13549" max="13549" width="10" style="139" customWidth="1"/>
    <col min="13550" max="13790" width="11" style="139"/>
    <col min="13791" max="13791" width="13.75" style="139" customWidth="1"/>
    <col min="13792" max="13792" width="0" style="139" hidden="1" customWidth="1"/>
    <col min="13793" max="13793" width="25.25" style="139" customWidth="1"/>
    <col min="13794" max="13794" width="9.875" style="139" customWidth="1"/>
    <col min="13795" max="13795" width="15.625" style="139" bestFit="1" customWidth="1"/>
    <col min="13796" max="13796" width="14.5" style="139" customWidth="1"/>
    <col min="13797" max="13798" width="12.875" style="139" customWidth="1"/>
    <col min="13799" max="13800" width="0" style="139" hidden="1" customWidth="1"/>
    <col min="13801" max="13801" width="12.875" style="139" customWidth="1"/>
    <col min="13802" max="13802" width="14.5" style="139" customWidth="1"/>
    <col min="13803" max="13803" width="12.875" style="139" customWidth="1"/>
    <col min="13804" max="13804" width="7.5" style="139" customWidth="1"/>
    <col min="13805" max="13805" width="10" style="139" customWidth="1"/>
    <col min="13806" max="14046" width="11" style="139"/>
    <col min="14047" max="14047" width="13.75" style="139" customWidth="1"/>
    <col min="14048" max="14048" width="0" style="139" hidden="1" customWidth="1"/>
    <col min="14049" max="14049" width="25.25" style="139" customWidth="1"/>
    <col min="14050" max="14050" width="9.875" style="139" customWidth="1"/>
    <col min="14051" max="14051" width="15.625" style="139" bestFit="1" customWidth="1"/>
    <col min="14052" max="14052" width="14.5" style="139" customWidth="1"/>
    <col min="14053" max="14054" width="12.875" style="139" customWidth="1"/>
    <col min="14055" max="14056" width="0" style="139" hidden="1" customWidth="1"/>
    <col min="14057" max="14057" width="12.875" style="139" customWidth="1"/>
    <col min="14058" max="14058" width="14.5" style="139" customWidth="1"/>
    <col min="14059" max="14059" width="12.875" style="139" customWidth="1"/>
    <col min="14060" max="14060" width="7.5" style="139" customWidth="1"/>
    <col min="14061" max="14061" width="10" style="139" customWidth="1"/>
    <col min="14062" max="14302" width="11" style="139"/>
    <col min="14303" max="14303" width="13.75" style="139" customWidth="1"/>
    <col min="14304" max="14304" width="0" style="139" hidden="1" customWidth="1"/>
    <col min="14305" max="14305" width="25.25" style="139" customWidth="1"/>
    <col min="14306" max="14306" width="9.875" style="139" customWidth="1"/>
    <col min="14307" max="14307" width="15.625" style="139" bestFit="1" customWidth="1"/>
    <col min="14308" max="14308" width="14.5" style="139" customWidth="1"/>
    <col min="14309" max="14310" width="12.875" style="139" customWidth="1"/>
    <col min="14311" max="14312" width="0" style="139" hidden="1" customWidth="1"/>
    <col min="14313" max="14313" width="12.875" style="139" customWidth="1"/>
    <col min="14314" max="14314" width="14.5" style="139" customWidth="1"/>
    <col min="14315" max="14315" width="12.875" style="139" customWidth="1"/>
    <col min="14316" max="14316" width="7.5" style="139" customWidth="1"/>
    <col min="14317" max="14317" width="10" style="139" customWidth="1"/>
    <col min="14318" max="14558" width="11" style="139"/>
    <col min="14559" max="14559" width="13.75" style="139" customWidth="1"/>
    <col min="14560" max="14560" width="0" style="139" hidden="1" customWidth="1"/>
    <col min="14561" max="14561" width="25.25" style="139" customWidth="1"/>
    <col min="14562" max="14562" width="9.875" style="139" customWidth="1"/>
    <col min="14563" max="14563" width="15.625" style="139" bestFit="1" customWidth="1"/>
    <col min="14564" max="14564" width="14.5" style="139" customWidth="1"/>
    <col min="14565" max="14566" width="12.875" style="139" customWidth="1"/>
    <col min="14567" max="14568" width="0" style="139" hidden="1" customWidth="1"/>
    <col min="14569" max="14569" width="12.875" style="139" customWidth="1"/>
    <col min="14570" max="14570" width="14.5" style="139" customWidth="1"/>
    <col min="14571" max="14571" width="12.875" style="139" customWidth="1"/>
    <col min="14572" max="14572" width="7.5" style="139" customWidth="1"/>
    <col min="14573" max="14573" width="10" style="139" customWidth="1"/>
    <col min="14574" max="14814" width="11" style="139"/>
    <col min="14815" max="14815" width="13.75" style="139" customWidth="1"/>
    <col min="14816" max="14816" width="0" style="139" hidden="1" customWidth="1"/>
    <col min="14817" max="14817" width="25.25" style="139" customWidth="1"/>
    <col min="14818" max="14818" width="9.875" style="139" customWidth="1"/>
    <col min="14819" max="14819" width="15.625" style="139" bestFit="1" customWidth="1"/>
    <col min="14820" max="14820" width="14.5" style="139" customWidth="1"/>
    <col min="14821" max="14822" width="12.875" style="139" customWidth="1"/>
    <col min="14823" max="14824" width="0" style="139" hidden="1" customWidth="1"/>
    <col min="14825" max="14825" width="12.875" style="139" customWidth="1"/>
    <col min="14826" max="14826" width="14.5" style="139" customWidth="1"/>
    <col min="14827" max="14827" width="12.875" style="139" customWidth="1"/>
    <col min="14828" max="14828" width="7.5" style="139" customWidth="1"/>
    <col min="14829" max="14829" width="10" style="139" customWidth="1"/>
    <col min="14830" max="15070" width="11" style="139"/>
    <col min="15071" max="15071" width="13.75" style="139" customWidth="1"/>
    <col min="15072" max="15072" width="0" style="139" hidden="1" customWidth="1"/>
    <col min="15073" max="15073" width="25.25" style="139" customWidth="1"/>
    <col min="15074" max="15074" width="9.875" style="139" customWidth="1"/>
    <col min="15075" max="15075" width="15.625" style="139" bestFit="1" customWidth="1"/>
    <col min="15076" max="15076" width="14.5" style="139" customWidth="1"/>
    <col min="15077" max="15078" width="12.875" style="139" customWidth="1"/>
    <col min="15079" max="15080" width="0" style="139" hidden="1" customWidth="1"/>
    <col min="15081" max="15081" width="12.875" style="139" customWidth="1"/>
    <col min="15082" max="15082" width="14.5" style="139" customWidth="1"/>
    <col min="15083" max="15083" width="12.875" style="139" customWidth="1"/>
    <col min="15084" max="15084" width="7.5" style="139" customWidth="1"/>
    <col min="15085" max="15085" width="10" style="139" customWidth="1"/>
    <col min="15086" max="15326" width="11" style="139"/>
    <col min="15327" max="15327" width="13.75" style="139" customWidth="1"/>
    <col min="15328" max="15328" width="0" style="139" hidden="1" customWidth="1"/>
    <col min="15329" max="15329" width="25.25" style="139" customWidth="1"/>
    <col min="15330" max="15330" width="9.875" style="139" customWidth="1"/>
    <col min="15331" max="15331" width="15.625" style="139" bestFit="1" customWidth="1"/>
    <col min="15332" max="15332" width="14.5" style="139" customWidth="1"/>
    <col min="15333" max="15334" width="12.875" style="139" customWidth="1"/>
    <col min="15335" max="15336" width="0" style="139" hidden="1" customWidth="1"/>
    <col min="15337" max="15337" width="12.875" style="139" customWidth="1"/>
    <col min="15338" max="15338" width="14.5" style="139" customWidth="1"/>
    <col min="15339" max="15339" width="12.875" style="139" customWidth="1"/>
    <col min="15340" max="15340" width="7.5" style="139" customWidth="1"/>
    <col min="15341" max="15341" width="10" style="139" customWidth="1"/>
    <col min="15342" max="15582" width="11" style="139"/>
    <col min="15583" max="15583" width="13.75" style="139" customWidth="1"/>
    <col min="15584" max="15584" width="0" style="139" hidden="1" customWidth="1"/>
    <col min="15585" max="15585" width="25.25" style="139" customWidth="1"/>
    <col min="15586" max="15586" width="9.875" style="139" customWidth="1"/>
    <col min="15587" max="15587" width="15.625" style="139" bestFit="1" customWidth="1"/>
    <col min="15588" max="15588" width="14.5" style="139" customWidth="1"/>
    <col min="15589" max="15590" width="12.875" style="139" customWidth="1"/>
    <col min="15591" max="15592" width="0" style="139" hidden="1" customWidth="1"/>
    <col min="15593" max="15593" width="12.875" style="139" customWidth="1"/>
    <col min="15594" max="15594" width="14.5" style="139" customWidth="1"/>
    <col min="15595" max="15595" width="12.875" style="139" customWidth="1"/>
    <col min="15596" max="15596" width="7.5" style="139" customWidth="1"/>
    <col min="15597" max="15597" width="10" style="139" customWidth="1"/>
    <col min="15598" max="15838" width="11" style="139"/>
    <col min="15839" max="15839" width="13.75" style="139" customWidth="1"/>
    <col min="15840" max="15840" width="0" style="139" hidden="1" customWidth="1"/>
    <col min="15841" max="15841" width="25.25" style="139" customWidth="1"/>
    <col min="15842" max="15842" width="9.875" style="139" customWidth="1"/>
    <col min="15843" max="15843" width="15.625" style="139" bestFit="1" customWidth="1"/>
    <col min="15844" max="15844" width="14.5" style="139" customWidth="1"/>
    <col min="15845" max="15846" width="12.875" style="139" customWidth="1"/>
    <col min="15847" max="15848" width="0" style="139" hidden="1" customWidth="1"/>
    <col min="15849" max="15849" width="12.875" style="139" customWidth="1"/>
    <col min="15850" max="15850" width="14.5" style="139" customWidth="1"/>
    <col min="15851" max="15851" width="12.875" style="139" customWidth="1"/>
    <col min="15852" max="15852" width="7.5" style="139" customWidth="1"/>
    <col min="15853" max="15853" width="10" style="139" customWidth="1"/>
    <col min="15854" max="16094" width="11" style="139"/>
    <col min="16095" max="16095" width="13.75" style="139" customWidth="1"/>
    <col min="16096" max="16096" width="0" style="139" hidden="1" customWidth="1"/>
    <col min="16097" max="16097" width="25.25" style="139" customWidth="1"/>
    <col min="16098" max="16098" width="9.875" style="139" customWidth="1"/>
    <col min="16099" max="16099" width="15.625" style="139" bestFit="1" customWidth="1"/>
    <col min="16100" max="16100" width="14.5" style="139" customWidth="1"/>
    <col min="16101" max="16102" width="12.875" style="139" customWidth="1"/>
    <col min="16103" max="16104" width="0" style="139" hidden="1" customWidth="1"/>
    <col min="16105" max="16105" width="12.875" style="139" customWidth="1"/>
    <col min="16106" max="16106" width="14.5" style="139" customWidth="1"/>
    <col min="16107" max="16107" width="12.875" style="139" customWidth="1"/>
    <col min="16108" max="16108" width="7.5" style="139" customWidth="1"/>
    <col min="16109" max="16109" width="10" style="139" customWidth="1"/>
    <col min="16110" max="16384" width="11" style="139"/>
  </cols>
  <sheetData>
    <row r="1" spans="1:5" ht="33.75" customHeight="1" x14ac:dyDescent="0.6">
      <c r="A1" s="174" t="s">
        <v>1317</v>
      </c>
      <c r="B1" s="174"/>
      <c r="C1" s="174"/>
      <c r="D1" s="174"/>
      <c r="E1" s="174"/>
    </row>
    <row r="2" spans="1:5" ht="24.75" customHeight="1" x14ac:dyDescent="0.25"/>
    <row r="3" spans="1:5" ht="22.5" customHeight="1" x14ac:dyDescent="0.25">
      <c r="A3" s="147" t="s">
        <v>1217</v>
      </c>
      <c r="B3" s="147" t="s">
        <v>1216</v>
      </c>
      <c r="C3" s="147" t="s">
        <v>1218</v>
      </c>
      <c r="D3" s="147" t="s">
        <v>1315</v>
      </c>
      <c r="E3" s="147" t="s">
        <v>1316</v>
      </c>
    </row>
    <row r="4" spans="1:5" ht="17.100000000000001" customHeight="1" x14ac:dyDescent="0.25">
      <c r="A4" s="127" t="s">
        <v>20</v>
      </c>
      <c r="B4" s="128" t="s">
        <v>21</v>
      </c>
      <c r="C4" s="127" t="s">
        <v>22</v>
      </c>
      <c r="D4" s="115">
        <v>73320</v>
      </c>
      <c r="E4" s="115"/>
    </row>
    <row r="5" spans="1:5" ht="17.100000000000001" customHeight="1" x14ac:dyDescent="0.25">
      <c r="A5" s="127" t="s">
        <v>20</v>
      </c>
      <c r="B5" s="128" t="s">
        <v>24</v>
      </c>
      <c r="C5" s="127" t="s">
        <v>22</v>
      </c>
      <c r="D5" s="115">
        <v>296100</v>
      </c>
      <c r="E5" s="115"/>
    </row>
    <row r="6" spans="1:5" ht="17.100000000000001" customHeight="1" x14ac:dyDescent="0.25">
      <c r="A6" s="127" t="s">
        <v>20</v>
      </c>
      <c r="B6" s="128" t="s">
        <v>25</v>
      </c>
      <c r="C6" s="127" t="s">
        <v>22</v>
      </c>
      <c r="D6" s="118">
        <v>109040</v>
      </c>
      <c r="E6" s="115"/>
    </row>
    <row r="7" spans="1:5" ht="17.100000000000001" customHeight="1" x14ac:dyDescent="0.25">
      <c r="A7" s="127" t="s">
        <v>20</v>
      </c>
      <c r="B7" s="128" t="s">
        <v>27</v>
      </c>
      <c r="C7" s="127" t="s">
        <v>22</v>
      </c>
      <c r="D7" s="115">
        <v>1113200</v>
      </c>
      <c r="E7" s="115"/>
    </row>
    <row r="8" spans="1:5" ht="17.100000000000001" customHeight="1" x14ac:dyDescent="0.25">
      <c r="A8" s="127" t="s">
        <v>20</v>
      </c>
      <c r="B8" s="128" t="s">
        <v>28</v>
      </c>
      <c r="C8" s="127" t="s">
        <v>22</v>
      </c>
      <c r="D8" s="115">
        <v>150400</v>
      </c>
      <c r="E8" s="115"/>
    </row>
    <row r="9" spans="1:5" ht="17.100000000000001" customHeight="1" x14ac:dyDescent="0.25">
      <c r="A9" s="127" t="s">
        <v>20</v>
      </c>
      <c r="B9" s="152" t="s">
        <v>30</v>
      </c>
      <c r="C9" s="119" t="s">
        <v>22</v>
      </c>
      <c r="D9" s="118">
        <v>987000</v>
      </c>
      <c r="E9" s="118"/>
    </row>
    <row r="10" spans="1:5" ht="17.100000000000001" customHeight="1" x14ac:dyDescent="0.25">
      <c r="A10" s="119" t="s">
        <v>20</v>
      </c>
      <c r="B10" s="152" t="s">
        <v>32</v>
      </c>
      <c r="C10" s="119" t="s">
        <v>22</v>
      </c>
      <c r="D10" s="118">
        <v>94752</v>
      </c>
      <c r="E10" s="118"/>
    </row>
    <row r="11" spans="1:5" ht="17.100000000000001" customHeight="1" x14ac:dyDescent="0.25">
      <c r="A11" s="119" t="s">
        <v>20</v>
      </c>
      <c r="B11" s="154" t="s">
        <v>32</v>
      </c>
      <c r="C11" s="142" t="s">
        <v>22</v>
      </c>
      <c r="D11" s="148">
        <v>68432</v>
      </c>
      <c r="E11" s="148"/>
    </row>
    <row r="12" spans="1:5" ht="17.100000000000001" customHeight="1" x14ac:dyDescent="0.25">
      <c r="A12" s="119" t="s">
        <v>20</v>
      </c>
      <c r="B12" s="154" t="s">
        <v>35</v>
      </c>
      <c r="C12" s="142" t="s">
        <v>22</v>
      </c>
      <c r="D12" s="148">
        <v>924000</v>
      </c>
      <c r="E12" s="148"/>
    </row>
    <row r="13" spans="1:5" ht="17.100000000000001" customHeight="1" x14ac:dyDescent="0.25">
      <c r="A13" s="119" t="s">
        <v>20</v>
      </c>
      <c r="B13" s="154" t="s">
        <v>37</v>
      </c>
      <c r="C13" s="142" t="s">
        <v>22</v>
      </c>
      <c r="D13" s="148">
        <v>112530</v>
      </c>
      <c r="E13" s="148"/>
    </row>
    <row r="14" spans="1:5" ht="17.100000000000001" customHeight="1" x14ac:dyDescent="0.25">
      <c r="A14" s="127" t="s">
        <v>20</v>
      </c>
      <c r="B14" s="128" t="s">
        <v>39</v>
      </c>
      <c r="C14" s="127" t="s">
        <v>22</v>
      </c>
      <c r="D14" s="115">
        <v>21620</v>
      </c>
      <c r="E14" s="115"/>
    </row>
    <row r="15" spans="1:5" ht="17.100000000000001" customHeight="1" x14ac:dyDescent="0.25">
      <c r="A15" s="127" t="s">
        <v>20</v>
      </c>
      <c r="B15" s="128" t="s">
        <v>41</v>
      </c>
      <c r="C15" s="127" t="s">
        <v>22</v>
      </c>
      <c r="D15" s="115">
        <v>219960</v>
      </c>
      <c r="E15" s="115"/>
    </row>
    <row r="16" spans="1:5" ht="17.100000000000001" customHeight="1" x14ac:dyDescent="0.25">
      <c r="A16" s="127" t="s">
        <v>20</v>
      </c>
      <c r="B16" s="128" t="s">
        <v>43</v>
      </c>
      <c r="C16" s="127" t="s">
        <v>22</v>
      </c>
      <c r="D16" s="115">
        <v>227480</v>
      </c>
      <c r="E16" s="115"/>
    </row>
    <row r="17" spans="1:5" ht="17.100000000000001" customHeight="1" x14ac:dyDescent="0.25">
      <c r="A17" s="127" t="s">
        <v>20</v>
      </c>
      <c r="B17" s="128" t="s">
        <v>43</v>
      </c>
      <c r="C17" s="127" t="s">
        <v>22</v>
      </c>
      <c r="D17" s="115">
        <v>315840</v>
      </c>
      <c r="E17" s="115"/>
    </row>
    <row r="18" spans="1:5" ht="17.100000000000001" customHeight="1" x14ac:dyDescent="0.25">
      <c r="A18" s="127" t="s">
        <v>20</v>
      </c>
      <c r="B18" s="128" t="s">
        <v>45</v>
      </c>
      <c r="C18" s="127" t="s">
        <v>22</v>
      </c>
      <c r="D18" s="115">
        <v>181420</v>
      </c>
      <c r="E18" s="115"/>
    </row>
    <row r="19" spans="1:5" ht="17.100000000000001" customHeight="1" x14ac:dyDescent="0.25">
      <c r="A19" s="127" t="s">
        <v>20</v>
      </c>
      <c r="B19" s="128" t="s">
        <v>48</v>
      </c>
      <c r="C19" s="127" t="s">
        <v>22</v>
      </c>
      <c r="D19" s="115">
        <v>1263360</v>
      </c>
      <c r="E19" s="115"/>
    </row>
    <row r="20" spans="1:5" ht="17.100000000000001" customHeight="1" x14ac:dyDescent="0.25">
      <c r="A20" s="127" t="s">
        <v>20</v>
      </c>
      <c r="B20" s="128" t="s">
        <v>50</v>
      </c>
      <c r="C20" s="127" t="s">
        <v>22</v>
      </c>
      <c r="D20" s="115">
        <v>1703280</v>
      </c>
      <c r="E20" s="115"/>
    </row>
    <row r="21" spans="1:5" ht="17.100000000000001" customHeight="1" x14ac:dyDescent="0.25">
      <c r="A21" s="127" t="s">
        <v>20</v>
      </c>
      <c r="B21" s="128" t="s">
        <v>52</v>
      </c>
      <c r="C21" s="127" t="s">
        <v>22</v>
      </c>
      <c r="D21" s="115">
        <v>105280</v>
      </c>
      <c r="E21" s="115"/>
    </row>
    <row r="22" spans="1:5" ht="17.100000000000001" customHeight="1" x14ac:dyDescent="0.25">
      <c r="A22" s="127" t="s">
        <v>20</v>
      </c>
      <c r="B22" s="128" t="s">
        <v>54</v>
      </c>
      <c r="C22" s="127" t="s">
        <v>22</v>
      </c>
      <c r="D22" s="115">
        <v>971520</v>
      </c>
      <c r="E22" s="115"/>
    </row>
    <row r="23" spans="1:5" ht="17.100000000000001" customHeight="1" x14ac:dyDescent="0.25">
      <c r="A23" s="127" t="s">
        <v>20</v>
      </c>
      <c r="B23" s="128" t="s">
        <v>56</v>
      </c>
      <c r="C23" s="127" t="s">
        <v>22</v>
      </c>
      <c r="D23" s="115">
        <v>166980</v>
      </c>
      <c r="E23" s="115"/>
    </row>
    <row r="24" spans="1:5" ht="17.100000000000001" customHeight="1" x14ac:dyDescent="0.25">
      <c r="A24" s="127" t="s">
        <v>20</v>
      </c>
      <c r="B24" s="128" t="s">
        <v>58</v>
      </c>
      <c r="C24" s="127" t="s">
        <v>22</v>
      </c>
      <c r="D24" s="115">
        <v>364320</v>
      </c>
      <c r="E24" s="115"/>
    </row>
    <row r="25" spans="1:5" ht="17.100000000000001" customHeight="1" x14ac:dyDescent="0.25">
      <c r="A25" s="127" t="s">
        <v>20</v>
      </c>
      <c r="B25" s="128" t="s">
        <v>60</v>
      </c>
      <c r="C25" s="127" t="s">
        <v>22</v>
      </c>
      <c r="D25" s="115">
        <v>153450</v>
      </c>
      <c r="E25" s="115"/>
    </row>
    <row r="26" spans="1:5" ht="17.100000000000001" customHeight="1" x14ac:dyDescent="0.25">
      <c r="A26" s="127" t="s">
        <v>20</v>
      </c>
      <c r="B26" s="128" t="s">
        <v>62</v>
      </c>
      <c r="C26" s="127" t="s">
        <v>22</v>
      </c>
      <c r="D26" s="115">
        <v>103400</v>
      </c>
      <c r="E26" s="115"/>
    </row>
    <row r="27" spans="1:5" ht="17.100000000000001" customHeight="1" x14ac:dyDescent="0.25">
      <c r="A27" s="127" t="s">
        <v>20</v>
      </c>
      <c r="B27" s="128" t="s">
        <v>64</v>
      </c>
      <c r="C27" s="127" t="s">
        <v>22</v>
      </c>
      <c r="D27" s="115">
        <v>39480</v>
      </c>
      <c r="E27" s="115"/>
    </row>
    <row r="28" spans="1:5" ht="17.100000000000001" customHeight="1" x14ac:dyDescent="0.25">
      <c r="A28" s="127" t="s">
        <v>20</v>
      </c>
      <c r="B28" s="128" t="s">
        <v>64</v>
      </c>
      <c r="C28" s="127" t="s">
        <v>22</v>
      </c>
      <c r="D28" s="115">
        <v>37600</v>
      </c>
      <c r="E28" s="115"/>
    </row>
    <row r="29" spans="1:5" ht="17.100000000000001" customHeight="1" x14ac:dyDescent="0.25">
      <c r="A29" s="127" t="s">
        <v>20</v>
      </c>
      <c r="B29" s="128" t="s">
        <v>66</v>
      </c>
      <c r="C29" s="127" t="s">
        <v>22</v>
      </c>
      <c r="D29" s="115">
        <v>147580</v>
      </c>
      <c r="E29" s="115"/>
    </row>
    <row r="30" spans="1:5" ht="17.100000000000001" customHeight="1" x14ac:dyDescent="0.25">
      <c r="A30" s="127" t="s">
        <v>20</v>
      </c>
      <c r="B30" s="128" t="s">
        <v>68</v>
      </c>
      <c r="C30" s="127" t="s">
        <v>22</v>
      </c>
      <c r="D30" s="115">
        <v>30080</v>
      </c>
      <c r="E30" s="115"/>
    </row>
    <row r="31" spans="1:5" ht="17.100000000000001" customHeight="1" x14ac:dyDescent="0.25">
      <c r="A31" s="127" t="s">
        <v>20</v>
      </c>
      <c r="B31" s="128" t="s">
        <v>70</v>
      </c>
      <c r="C31" s="127" t="s">
        <v>22</v>
      </c>
      <c r="D31" s="115">
        <v>132990</v>
      </c>
      <c r="E31" s="115"/>
    </row>
    <row r="32" spans="1:5" ht="17.100000000000001" customHeight="1" x14ac:dyDescent="0.25">
      <c r="A32" s="127" t="s">
        <v>20</v>
      </c>
      <c r="B32" s="128" t="s">
        <v>72</v>
      </c>
      <c r="C32" s="127" t="s">
        <v>22</v>
      </c>
      <c r="D32" s="115">
        <v>129720</v>
      </c>
      <c r="E32" s="115"/>
    </row>
    <row r="33" spans="1:5" ht="17.100000000000001" customHeight="1" x14ac:dyDescent="0.25">
      <c r="A33" s="127" t="s">
        <v>20</v>
      </c>
      <c r="B33" s="128" t="s">
        <v>74</v>
      </c>
      <c r="C33" s="127" t="s">
        <v>22</v>
      </c>
      <c r="D33" s="115">
        <v>1945800</v>
      </c>
      <c r="E33" s="115"/>
    </row>
    <row r="34" spans="1:5" ht="17.100000000000001" customHeight="1" x14ac:dyDescent="0.25">
      <c r="A34" s="127" t="s">
        <v>20</v>
      </c>
      <c r="B34" s="128" t="s">
        <v>78</v>
      </c>
      <c r="C34" s="127" t="s">
        <v>22</v>
      </c>
      <c r="D34" s="115">
        <v>342160</v>
      </c>
      <c r="E34" s="115"/>
    </row>
    <row r="35" spans="1:5" ht="17.100000000000001" customHeight="1" x14ac:dyDescent="0.25">
      <c r="A35" s="127" t="s">
        <v>20</v>
      </c>
      <c r="B35" s="128" t="s">
        <v>80</v>
      </c>
      <c r="C35" s="127" t="s">
        <v>22</v>
      </c>
      <c r="D35" s="115">
        <v>317720</v>
      </c>
      <c r="E35" s="115"/>
    </row>
    <row r="36" spans="1:5" ht="17.100000000000001" customHeight="1" x14ac:dyDescent="0.25">
      <c r="A36" s="127" t="s">
        <v>20</v>
      </c>
      <c r="B36" s="128" t="s">
        <v>76</v>
      </c>
      <c r="C36" s="127" t="s">
        <v>22</v>
      </c>
      <c r="D36" s="115">
        <v>293280</v>
      </c>
      <c r="E36" s="115"/>
    </row>
    <row r="37" spans="1:5" ht="17.100000000000001" customHeight="1" x14ac:dyDescent="0.25">
      <c r="A37" s="127" t="s">
        <v>20</v>
      </c>
      <c r="B37" s="128" t="s">
        <v>82</v>
      </c>
      <c r="C37" s="127" t="s">
        <v>22</v>
      </c>
      <c r="D37" s="115">
        <v>1504000</v>
      </c>
      <c r="E37" s="115"/>
    </row>
    <row r="38" spans="1:5" ht="17.100000000000001" customHeight="1" x14ac:dyDescent="0.25">
      <c r="A38" s="127" t="s">
        <v>20</v>
      </c>
      <c r="B38" s="128" t="s">
        <v>84</v>
      </c>
      <c r="C38" s="127" t="s">
        <v>22</v>
      </c>
      <c r="D38" s="115">
        <v>260380</v>
      </c>
      <c r="E38" s="115"/>
    </row>
    <row r="39" spans="1:5" ht="17.100000000000001" customHeight="1" x14ac:dyDescent="0.25">
      <c r="A39" s="127" t="s">
        <v>20</v>
      </c>
      <c r="B39" s="128" t="s">
        <v>92</v>
      </c>
      <c r="C39" s="127" t="s">
        <v>22</v>
      </c>
      <c r="D39" s="115">
        <v>318660</v>
      </c>
      <c r="E39" s="115"/>
    </row>
    <row r="40" spans="1:5" ht="17.100000000000001" customHeight="1" x14ac:dyDescent="0.25">
      <c r="A40" s="127" t="s">
        <v>20</v>
      </c>
      <c r="B40" s="128" t="s">
        <v>94</v>
      </c>
      <c r="C40" s="127" t="s">
        <v>22</v>
      </c>
      <c r="D40" s="115">
        <v>204016</v>
      </c>
      <c r="E40" s="115"/>
    </row>
    <row r="41" spans="1:5" ht="17.100000000000001" customHeight="1" x14ac:dyDescent="0.25">
      <c r="A41" s="127" t="s">
        <v>20</v>
      </c>
      <c r="B41" s="128" t="s">
        <v>86</v>
      </c>
      <c r="C41" s="127" t="s">
        <v>22</v>
      </c>
      <c r="D41" s="115">
        <v>133480</v>
      </c>
      <c r="E41" s="115"/>
    </row>
    <row r="42" spans="1:5" ht="17.100000000000001" customHeight="1" x14ac:dyDescent="0.25">
      <c r="A42" s="127" t="s">
        <v>20</v>
      </c>
      <c r="B42" s="128" t="s">
        <v>88</v>
      </c>
      <c r="C42" s="127" t="s">
        <v>22</v>
      </c>
      <c r="D42" s="115">
        <v>159800</v>
      </c>
      <c r="E42" s="115"/>
    </row>
    <row r="43" spans="1:5" ht="17.100000000000001" customHeight="1" x14ac:dyDescent="0.25">
      <c r="A43" s="127" t="s">
        <v>20</v>
      </c>
      <c r="B43" s="128" t="s">
        <v>90</v>
      </c>
      <c r="C43" s="127" t="s">
        <v>22</v>
      </c>
      <c r="D43" s="115">
        <v>118440</v>
      </c>
      <c r="E43" s="115"/>
    </row>
    <row r="44" spans="1:5" ht="17.100000000000001" customHeight="1" x14ac:dyDescent="0.25">
      <c r="A44" s="127" t="s">
        <v>20</v>
      </c>
      <c r="B44" s="128" t="s">
        <v>96</v>
      </c>
      <c r="C44" s="127" t="s">
        <v>22</v>
      </c>
      <c r="D44" s="115">
        <v>102300</v>
      </c>
      <c r="E44" s="115"/>
    </row>
    <row r="45" spans="1:5" ht="17.100000000000001" customHeight="1" x14ac:dyDescent="0.25">
      <c r="A45" s="127" t="s">
        <v>20</v>
      </c>
      <c r="B45" s="128" t="s">
        <v>98</v>
      </c>
      <c r="C45" s="127" t="s">
        <v>22</v>
      </c>
      <c r="D45" s="115">
        <v>599500</v>
      </c>
      <c r="E45" s="115"/>
    </row>
    <row r="46" spans="1:5" ht="17.100000000000001" customHeight="1" x14ac:dyDescent="0.25">
      <c r="A46" s="127" t="s">
        <v>20</v>
      </c>
      <c r="B46" s="128" t="s">
        <v>100</v>
      </c>
      <c r="C46" s="127" t="s">
        <v>22</v>
      </c>
      <c r="D46" s="115">
        <v>33840</v>
      </c>
      <c r="E46" s="115"/>
    </row>
    <row r="47" spans="1:5" ht="17.100000000000001" customHeight="1" x14ac:dyDescent="0.25">
      <c r="A47" s="127" t="s">
        <v>20</v>
      </c>
      <c r="B47" s="128" t="s">
        <v>102</v>
      </c>
      <c r="C47" s="127" t="s">
        <v>22</v>
      </c>
      <c r="D47" s="115">
        <v>293280</v>
      </c>
      <c r="E47" s="115"/>
    </row>
    <row r="48" spans="1:5" ht="17.100000000000001" customHeight="1" x14ac:dyDescent="0.25">
      <c r="A48" s="127" t="s">
        <v>20</v>
      </c>
      <c r="B48" s="128" t="s">
        <v>104</v>
      </c>
      <c r="C48" s="127" t="s">
        <v>22</v>
      </c>
      <c r="D48" s="115">
        <v>35720</v>
      </c>
      <c r="E48" s="115"/>
    </row>
    <row r="49" spans="1:5" ht="17.100000000000001" customHeight="1" x14ac:dyDescent="0.25">
      <c r="A49" s="127" t="s">
        <v>20</v>
      </c>
      <c r="B49" s="128" t="s">
        <v>106</v>
      </c>
      <c r="C49" s="127" t="s">
        <v>22</v>
      </c>
      <c r="D49" s="115">
        <v>56400</v>
      </c>
      <c r="E49" s="115"/>
    </row>
    <row r="50" spans="1:5" ht="17.100000000000001" customHeight="1" x14ac:dyDescent="0.25">
      <c r="A50" s="127" t="s">
        <v>20</v>
      </c>
      <c r="B50" s="128" t="s">
        <v>108</v>
      </c>
      <c r="C50" s="127" t="s">
        <v>22</v>
      </c>
      <c r="D50" s="115">
        <v>163680</v>
      </c>
      <c r="E50" s="115"/>
    </row>
    <row r="51" spans="1:5" ht="17.100000000000001" customHeight="1" x14ac:dyDescent="0.25">
      <c r="A51" s="127" t="s">
        <v>20</v>
      </c>
      <c r="B51" s="128" t="s">
        <v>110</v>
      </c>
      <c r="C51" s="127" t="s">
        <v>22</v>
      </c>
      <c r="D51" s="115">
        <v>28200</v>
      </c>
      <c r="E51" s="115"/>
    </row>
    <row r="52" spans="1:5" ht="17.100000000000001" customHeight="1" x14ac:dyDescent="0.25">
      <c r="A52" s="127" t="s">
        <v>20</v>
      </c>
      <c r="B52" s="128" t="s">
        <v>112</v>
      </c>
      <c r="C52" s="127" t="s">
        <v>22</v>
      </c>
      <c r="D52" s="115">
        <v>2030400</v>
      </c>
      <c r="E52" s="115"/>
    </row>
    <row r="53" spans="1:5" ht="17.100000000000001" customHeight="1" x14ac:dyDescent="0.25">
      <c r="A53" s="127" t="s">
        <v>20</v>
      </c>
      <c r="B53" s="128" t="s">
        <v>114</v>
      </c>
      <c r="C53" s="127" t="s">
        <v>22</v>
      </c>
      <c r="D53" s="115">
        <v>122200</v>
      </c>
      <c r="E53" s="115"/>
    </row>
    <row r="54" spans="1:5" ht="17.100000000000001" customHeight="1" x14ac:dyDescent="0.25">
      <c r="A54" s="127" t="s">
        <v>20</v>
      </c>
      <c r="B54" s="128" t="s">
        <v>116</v>
      </c>
      <c r="C54" s="127" t="s">
        <v>22</v>
      </c>
      <c r="D54" s="115">
        <v>465300</v>
      </c>
      <c r="E54" s="115"/>
    </row>
    <row r="55" spans="1:5" ht="17.100000000000001" customHeight="1" x14ac:dyDescent="0.25">
      <c r="A55" s="127" t="s">
        <v>20</v>
      </c>
      <c r="B55" s="128" t="s">
        <v>118</v>
      </c>
      <c r="C55" s="127" t="s">
        <v>22</v>
      </c>
      <c r="D55" s="115">
        <v>25575</v>
      </c>
      <c r="E55" s="115"/>
    </row>
    <row r="56" spans="1:5" ht="17.100000000000001" customHeight="1" x14ac:dyDescent="0.25">
      <c r="A56" s="127" t="s">
        <v>20</v>
      </c>
      <c r="B56" s="128" t="s">
        <v>120</v>
      </c>
      <c r="C56" s="127" t="s">
        <v>22</v>
      </c>
      <c r="D56" s="115">
        <v>103400</v>
      </c>
      <c r="E56" s="115"/>
    </row>
    <row r="57" spans="1:5" ht="17.100000000000001" customHeight="1" x14ac:dyDescent="0.25">
      <c r="A57" s="127" t="s">
        <v>20</v>
      </c>
      <c r="B57" s="128" t="s">
        <v>120</v>
      </c>
      <c r="C57" s="127" t="s">
        <v>22</v>
      </c>
      <c r="D57" s="115">
        <v>493500</v>
      </c>
      <c r="E57" s="115"/>
    </row>
    <row r="58" spans="1:5" ht="17.100000000000001" customHeight="1" x14ac:dyDescent="0.25">
      <c r="A58" s="127" t="s">
        <v>20</v>
      </c>
      <c r="B58" s="128" t="s">
        <v>137</v>
      </c>
      <c r="C58" s="127" t="s">
        <v>22</v>
      </c>
      <c r="D58" s="115">
        <v>1710800</v>
      </c>
      <c r="E58" s="115"/>
    </row>
    <row r="59" spans="1:5" ht="17.100000000000001" customHeight="1" x14ac:dyDescent="0.25">
      <c r="A59" s="127" t="s">
        <v>20</v>
      </c>
      <c r="B59" s="128" t="s">
        <v>139</v>
      </c>
      <c r="C59" s="127" t="s">
        <v>22</v>
      </c>
      <c r="D59" s="115">
        <v>935300</v>
      </c>
      <c r="E59" s="115"/>
    </row>
    <row r="60" spans="1:5" ht="17.100000000000001" customHeight="1" x14ac:dyDescent="0.25">
      <c r="A60" s="127" t="s">
        <v>20</v>
      </c>
      <c r="B60" s="128" t="s">
        <v>122</v>
      </c>
      <c r="C60" s="127" t="s">
        <v>22</v>
      </c>
      <c r="D60" s="115">
        <v>1556640</v>
      </c>
      <c r="E60" s="115"/>
    </row>
    <row r="61" spans="1:5" ht="17.100000000000001" customHeight="1" x14ac:dyDescent="0.25">
      <c r="A61" s="127" t="s">
        <v>20</v>
      </c>
      <c r="B61" s="128" t="s">
        <v>124</v>
      </c>
      <c r="C61" s="127" t="s">
        <v>22</v>
      </c>
      <c r="D61" s="115">
        <v>342160</v>
      </c>
      <c r="E61" s="115"/>
    </row>
    <row r="62" spans="1:5" ht="17.100000000000001" customHeight="1" x14ac:dyDescent="0.25">
      <c r="A62" s="127" t="s">
        <v>20</v>
      </c>
      <c r="B62" s="128" t="s">
        <v>141</v>
      </c>
      <c r="C62" s="127" t="s">
        <v>22</v>
      </c>
      <c r="D62" s="115">
        <v>146640</v>
      </c>
      <c r="E62" s="115"/>
    </row>
    <row r="63" spans="1:5" ht="17.100000000000001" customHeight="1" x14ac:dyDescent="0.25">
      <c r="A63" s="127" t="s">
        <v>20</v>
      </c>
      <c r="B63" s="128" t="s">
        <v>143</v>
      </c>
      <c r="C63" s="127" t="s">
        <v>22</v>
      </c>
      <c r="D63" s="115">
        <v>454020</v>
      </c>
      <c r="E63" s="115"/>
    </row>
    <row r="64" spans="1:5" ht="17.100000000000001" customHeight="1" x14ac:dyDescent="0.25">
      <c r="A64" s="127" t="s">
        <v>20</v>
      </c>
      <c r="B64" s="128" t="s">
        <v>127</v>
      </c>
      <c r="C64" s="127" t="s">
        <v>22</v>
      </c>
      <c r="D64" s="115">
        <v>947520</v>
      </c>
      <c r="E64" s="115"/>
    </row>
    <row r="65" spans="1:5" ht="17.100000000000001" customHeight="1" x14ac:dyDescent="0.25">
      <c r="A65" s="127" t="s">
        <v>20</v>
      </c>
      <c r="B65" s="128" t="s">
        <v>131</v>
      </c>
      <c r="C65" s="127" t="s">
        <v>22</v>
      </c>
      <c r="D65" s="115">
        <v>2192080</v>
      </c>
      <c r="E65" s="115"/>
    </row>
    <row r="66" spans="1:5" ht="17.100000000000001" customHeight="1" x14ac:dyDescent="0.25">
      <c r="A66" s="127" t="s">
        <v>20</v>
      </c>
      <c r="B66" s="128" t="s">
        <v>133</v>
      </c>
      <c r="C66" s="127" t="s">
        <v>22</v>
      </c>
      <c r="D66" s="115">
        <v>340280</v>
      </c>
      <c r="E66" s="115"/>
    </row>
    <row r="67" spans="1:5" ht="17.100000000000001" customHeight="1" x14ac:dyDescent="0.25">
      <c r="A67" s="127" t="s">
        <v>20</v>
      </c>
      <c r="B67" s="128" t="s">
        <v>135</v>
      </c>
      <c r="C67" s="127" t="s">
        <v>22</v>
      </c>
      <c r="D67" s="115">
        <v>645780</v>
      </c>
      <c r="E67" s="115"/>
    </row>
    <row r="68" spans="1:5" ht="17.100000000000001" customHeight="1" x14ac:dyDescent="0.25">
      <c r="A68" s="127" t="s">
        <v>20</v>
      </c>
      <c r="B68" s="128" t="s">
        <v>129</v>
      </c>
      <c r="C68" s="127" t="s">
        <v>22</v>
      </c>
      <c r="D68" s="115">
        <v>165440</v>
      </c>
      <c r="E68" s="115"/>
    </row>
    <row r="69" spans="1:5" ht="17.100000000000001" customHeight="1" x14ac:dyDescent="0.25">
      <c r="A69" s="127" t="s">
        <v>20</v>
      </c>
      <c r="B69" s="128" t="s">
        <v>145</v>
      </c>
      <c r="C69" s="127" t="s">
        <v>22</v>
      </c>
      <c r="D69" s="115">
        <v>107415</v>
      </c>
      <c r="E69" s="115"/>
    </row>
    <row r="70" spans="1:5" ht="17.100000000000001" customHeight="1" x14ac:dyDescent="0.25">
      <c r="A70" s="127" t="s">
        <v>20</v>
      </c>
      <c r="B70" s="128" t="s">
        <v>147</v>
      </c>
      <c r="C70" s="127" t="s">
        <v>22</v>
      </c>
      <c r="D70" s="115">
        <v>81840</v>
      </c>
      <c r="E70" s="115"/>
    </row>
    <row r="71" spans="1:5" ht="17.100000000000001" customHeight="1" x14ac:dyDescent="0.25">
      <c r="A71" s="127" t="s">
        <v>20</v>
      </c>
      <c r="B71" s="128" t="s">
        <v>149</v>
      </c>
      <c r="C71" s="127" t="s">
        <v>22</v>
      </c>
      <c r="D71" s="115">
        <v>122760</v>
      </c>
      <c r="E71" s="115"/>
    </row>
    <row r="72" spans="1:5" ht="17.100000000000001" customHeight="1" x14ac:dyDescent="0.25">
      <c r="A72" s="127" t="s">
        <v>20</v>
      </c>
      <c r="B72" s="128" t="s">
        <v>151</v>
      </c>
      <c r="C72" s="127" t="s">
        <v>22</v>
      </c>
      <c r="D72" s="115">
        <v>155100</v>
      </c>
      <c r="E72" s="115"/>
    </row>
    <row r="73" spans="1:5" ht="17.100000000000001" customHeight="1" x14ac:dyDescent="0.25">
      <c r="A73" s="127" t="s">
        <v>20</v>
      </c>
      <c r="B73" s="128" t="s">
        <v>153</v>
      </c>
      <c r="C73" s="127" t="s">
        <v>22</v>
      </c>
      <c r="D73" s="115">
        <v>327120</v>
      </c>
      <c r="E73" s="115"/>
    </row>
    <row r="74" spans="1:5" ht="17.100000000000001" customHeight="1" x14ac:dyDescent="0.25">
      <c r="A74" s="127" t="s">
        <v>20</v>
      </c>
      <c r="B74" s="128" t="s">
        <v>155</v>
      </c>
      <c r="C74" s="127" t="s">
        <v>22</v>
      </c>
      <c r="D74" s="115">
        <v>490680</v>
      </c>
      <c r="E74" s="115"/>
    </row>
    <row r="75" spans="1:5" ht="17.100000000000001" customHeight="1" x14ac:dyDescent="0.25">
      <c r="A75" s="127" t="s">
        <v>20</v>
      </c>
      <c r="B75" s="128" t="s">
        <v>157</v>
      </c>
      <c r="C75" s="127" t="s">
        <v>22</v>
      </c>
      <c r="D75" s="115">
        <v>917440</v>
      </c>
      <c r="E75" s="115"/>
    </row>
    <row r="76" spans="1:5" ht="17.100000000000001" customHeight="1" x14ac:dyDescent="0.25">
      <c r="A76" s="127" t="s">
        <v>20</v>
      </c>
      <c r="B76" s="128" t="s">
        <v>159</v>
      </c>
      <c r="C76" s="127" t="s">
        <v>22</v>
      </c>
      <c r="D76" s="115">
        <v>272600</v>
      </c>
      <c r="E76" s="115"/>
    </row>
    <row r="77" spans="1:5" ht="17.100000000000001" customHeight="1" x14ac:dyDescent="0.25">
      <c r="A77" s="127" t="s">
        <v>20</v>
      </c>
      <c r="B77" s="128" t="s">
        <v>159</v>
      </c>
      <c r="C77" s="127" t="s">
        <v>22</v>
      </c>
      <c r="D77" s="115">
        <v>223720</v>
      </c>
      <c r="E77" s="115"/>
    </row>
    <row r="78" spans="1:5" ht="17.100000000000001" customHeight="1" x14ac:dyDescent="0.25">
      <c r="A78" s="127" t="s">
        <v>20</v>
      </c>
      <c r="B78" s="128" t="s">
        <v>162</v>
      </c>
      <c r="C78" s="127" t="s">
        <v>22</v>
      </c>
      <c r="D78" s="115">
        <v>43240</v>
      </c>
      <c r="E78" s="115"/>
    </row>
    <row r="79" spans="1:5" ht="17.100000000000001" customHeight="1" x14ac:dyDescent="0.25">
      <c r="A79" s="127" t="s">
        <v>20</v>
      </c>
      <c r="B79" s="128" t="s">
        <v>162</v>
      </c>
      <c r="C79" s="127" t="s">
        <v>22</v>
      </c>
      <c r="D79" s="115">
        <v>33840</v>
      </c>
      <c r="E79" s="115"/>
    </row>
    <row r="80" spans="1:5" ht="17.100000000000001" customHeight="1" x14ac:dyDescent="0.25">
      <c r="A80" s="127" t="s">
        <v>20</v>
      </c>
      <c r="B80" s="128" t="s">
        <v>162</v>
      </c>
      <c r="C80" s="127" t="s">
        <v>22</v>
      </c>
      <c r="D80" s="115">
        <v>45120</v>
      </c>
      <c r="E80" s="115"/>
    </row>
    <row r="81" spans="1:5" ht="17.100000000000001" customHeight="1" x14ac:dyDescent="0.25">
      <c r="A81" s="127" t="s">
        <v>20</v>
      </c>
      <c r="B81" s="128" t="s">
        <v>26</v>
      </c>
      <c r="C81" s="127" t="s">
        <v>22</v>
      </c>
      <c r="D81" s="115">
        <v>229360</v>
      </c>
      <c r="E81" s="115"/>
    </row>
    <row r="82" spans="1:5" ht="17.100000000000001" customHeight="1" x14ac:dyDescent="0.25">
      <c r="A82" s="127" t="s">
        <v>20</v>
      </c>
      <c r="B82" s="128" t="s">
        <v>169</v>
      </c>
      <c r="C82" s="127" t="s">
        <v>167</v>
      </c>
      <c r="D82" s="115">
        <v>159500</v>
      </c>
      <c r="E82" s="115"/>
    </row>
    <row r="83" spans="1:5" ht="17.100000000000001" customHeight="1" x14ac:dyDescent="0.25">
      <c r="A83" s="127" t="s">
        <v>20</v>
      </c>
      <c r="B83" s="128" t="s">
        <v>171</v>
      </c>
      <c r="C83" s="127" t="s">
        <v>167</v>
      </c>
      <c r="D83" s="115">
        <v>291500</v>
      </c>
      <c r="E83" s="115"/>
    </row>
    <row r="84" spans="1:5" ht="17.100000000000001" customHeight="1" x14ac:dyDescent="0.25">
      <c r="A84" s="127" t="s">
        <v>20</v>
      </c>
      <c r="B84" s="128" t="s">
        <v>173</v>
      </c>
      <c r="C84" s="127" t="s">
        <v>167</v>
      </c>
      <c r="D84" s="115">
        <v>6760000</v>
      </c>
      <c r="E84" s="115"/>
    </row>
    <row r="85" spans="1:5" ht="17.100000000000001" customHeight="1" x14ac:dyDescent="0.25">
      <c r="A85" s="127" t="s">
        <v>20</v>
      </c>
      <c r="B85" s="128" t="s">
        <v>175</v>
      </c>
      <c r="C85" s="127" t="s">
        <v>167</v>
      </c>
      <c r="D85" s="115">
        <v>148500</v>
      </c>
      <c r="E85" s="115"/>
    </row>
    <row r="86" spans="1:5" ht="17.100000000000001" customHeight="1" x14ac:dyDescent="0.25">
      <c r="A86" s="127" t="s">
        <v>20</v>
      </c>
      <c r="B86" s="128" t="s">
        <v>175</v>
      </c>
      <c r="C86" s="127" t="s">
        <v>167</v>
      </c>
      <c r="D86" s="115">
        <v>594000</v>
      </c>
      <c r="E86" s="115"/>
    </row>
    <row r="87" spans="1:5" ht="17.100000000000001" customHeight="1" x14ac:dyDescent="0.25">
      <c r="A87" s="127" t="s">
        <v>20</v>
      </c>
      <c r="B87" s="128" t="s">
        <v>178</v>
      </c>
      <c r="C87" s="127" t="s">
        <v>167</v>
      </c>
      <c r="D87" s="115">
        <v>148500</v>
      </c>
      <c r="E87" s="115"/>
    </row>
    <row r="88" spans="1:5" ht="17.100000000000001" customHeight="1" x14ac:dyDescent="0.25">
      <c r="A88" s="127" t="s">
        <v>20</v>
      </c>
      <c r="B88" s="128" t="s">
        <v>180</v>
      </c>
      <c r="C88" s="127" t="s">
        <v>167</v>
      </c>
      <c r="D88" s="115">
        <v>257400</v>
      </c>
      <c r="E88" s="115"/>
    </row>
    <row r="89" spans="1:5" ht="17.100000000000001" customHeight="1" x14ac:dyDescent="0.25">
      <c r="A89" s="127" t="s">
        <v>20</v>
      </c>
      <c r="B89" s="128" t="s">
        <v>182</v>
      </c>
      <c r="C89" s="127" t="s">
        <v>167</v>
      </c>
      <c r="D89" s="115">
        <v>22000</v>
      </c>
      <c r="E89" s="115"/>
    </row>
    <row r="90" spans="1:5" ht="17.100000000000001" customHeight="1" x14ac:dyDescent="0.25">
      <c r="A90" s="127" t="s">
        <v>20</v>
      </c>
      <c r="B90" s="128" t="s">
        <v>184</v>
      </c>
      <c r="C90" s="127" t="s">
        <v>167</v>
      </c>
      <c r="D90" s="115">
        <v>4510000</v>
      </c>
      <c r="E90" s="115"/>
    </row>
    <row r="91" spans="1:5" ht="17.100000000000001" customHeight="1" x14ac:dyDescent="0.25">
      <c r="A91" s="127" t="s">
        <v>20</v>
      </c>
      <c r="B91" s="128" t="s">
        <v>166</v>
      </c>
      <c r="C91" s="127" t="s">
        <v>167</v>
      </c>
      <c r="D91" s="115">
        <v>836000</v>
      </c>
      <c r="E91" s="115"/>
    </row>
    <row r="92" spans="1:5" ht="17.100000000000001" customHeight="1" x14ac:dyDescent="0.25">
      <c r="A92" s="127" t="s">
        <v>20</v>
      </c>
      <c r="B92" s="128" t="s">
        <v>186</v>
      </c>
      <c r="C92" s="127" t="s">
        <v>187</v>
      </c>
      <c r="D92" s="115">
        <v>4500000</v>
      </c>
      <c r="E92" s="115"/>
    </row>
    <row r="93" spans="1:5" ht="17.100000000000001" customHeight="1" x14ac:dyDescent="0.25">
      <c r="A93" s="127" t="s">
        <v>20</v>
      </c>
      <c r="B93" s="128" t="s">
        <v>189</v>
      </c>
      <c r="C93" s="127" t="s">
        <v>190</v>
      </c>
      <c r="D93" s="115">
        <v>3474970</v>
      </c>
      <c r="E93" s="115"/>
    </row>
    <row r="94" spans="1:5" ht="17.100000000000001" customHeight="1" x14ac:dyDescent="0.25">
      <c r="A94" s="127" t="s">
        <v>20</v>
      </c>
      <c r="B94" s="128" t="s">
        <v>192</v>
      </c>
      <c r="C94" s="127" t="s">
        <v>190</v>
      </c>
      <c r="D94" s="115">
        <v>1951480</v>
      </c>
      <c r="E94" s="115"/>
    </row>
    <row r="95" spans="1:5" ht="17.100000000000001" customHeight="1" x14ac:dyDescent="0.25">
      <c r="A95" s="127" t="s">
        <v>20</v>
      </c>
      <c r="B95" s="128" t="s">
        <v>194</v>
      </c>
      <c r="C95" s="127" t="s">
        <v>195</v>
      </c>
      <c r="D95" s="115">
        <v>729300</v>
      </c>
      <c r="E95" s="115"/>
    </row>
    <row r="96" spans="1:5" ht="17.100000000000001" customHeight="1" x14ac:dyDescent="0.25">
      <c r="A96" s="127" t="s">
        <v>20</v>
      </c>
      <c r="B96" s="128" t="s">
        <v>199</v>
      </c>
      <c r="C96" s="127" t="s">
        <v>197</v>
      </c>
      <c r="D96" s="115">
        <v>544320</v>
      </c>
      <c r="E96" s="115"/>
    </row>
    <row r="97" spans="1:5" ht="17.100000000000001" customHeight="1" x14ac:dyDescent="0.25">
      <c r="A97" s="127" t="s">
        <v>20</v>
      </c>
      <c r="B97" s="128" t="s">
        <v>201</v>
      </c>
      <c r="C97" s="127" t="s">
        <v>197</v>
      </c>
      <c r="D97" s="115">
        <v>14484960</v>
      </c>
      <c r="E97" s="115"/>
    </row>
    <row r="98" spans="1:5" ht="17.100000000000001" customHeight="1" x14ac:dyDescent="0.25">
      <c r="A98" s="127" t="s">
        <v>1045</v>
      </c>
      <c r="B98" s="136" t="s">
        <v>1077</v>
      </c>
      <c r="C98" s="127" t="s">
        <v>197</v>
      </c>
      <c r="D98" s="115">
        <v>176000</v>
      </c>
      <c r="E98" s="115"/>
    </row>
    <row r="99" spans="1:5" ht="17.100000000000001" customHeight="1" x14ac:dyDescent="0.25">
      <c r="A99" s="127" t="s">
        <v>20</v>
      </c>
      <c r="B99" s="128" t="s">
        <v>203</v>
      </c>
      <c r="C99" s="127" t="s">
        <v>204</v>
      </c>
      <c r="D99" s="115">
        <v>612000</v>
      </c>
      <c r="E99" s="115"/>
    </row>
    <row r="100" spans="1:5" ht="17.100000000000001" customHeight="1" x14ac:dyDescent="0.25">
      <c r="A100" s="127" t="s">
        <v>1045</v>
      </c>
      <c r="B100" s="136" t="s">
        <v>1078</v>
      </c>
      <c r="C100" s="127" t="s">
        <v>206</v>
      </c>
      <c r="D100" s="115">
        <v>8580000</v>
      </c>
      <c r="E100" s="115"/>
    </row>
    <row r="101" spans="1:5" ht="17.100000000000001" customHeight="1" x14ac:dyDescent="0.25">
      <c r="A101" s="127" t="s">
        <v>20</v>
      </c>
      <c r="B101" s="128" t="s">
        <v>210</v>
      </c>
      <c r="C101" s="127" t="s">
        <v>208</v>
      </c>
      <c r="D101" s="115">
        <v>545600</v>
      </c>
      <c r="E101" s="115"/>
    </row>
    <row r="102" spans="1:5" ht="17.100000000000001" customHeight="1" x14ac:dyDescent="0.25">
      <c r="A102" s="127" t="s">
        <v>20</v>
      </c>
      <c r="B102" s="128" t="s">
        <v>212</v>
      </c>
      <c r="C102" s="127" t="s">
        <v>208</v>
      </c>
      <c r="D102" s="115">
        <v>453600</v>
      </c>
      <c r="E102" s="115"/>
    </row>
    <row r="103" spans="1:5" ht="17.100000000000001" customHeight="1" x14ac:dyDescent="0.25">
      <c r="A103" s="127" t="s">
        <v>1045</v>
      </c>
      <c r="B103" s="136" t="s">
        <v>1046</v>
      </c>
      <c r="C103" s="127" t="s">
        <v>208</v>
      </c>
      <c r="D103" s="115">
        <v>2062360</v>
      </c>
      <c r="E103" s="115"/>
    </row>
    <row r="104" spans="1:5" ht="17.100000000000001" customHeight="1" x14ac:dyDescent="0.25">
      <c r="A104" s="127" t="s">
        <v>1045</v>
      </c>
      <c r="B104" s="136" t="s">
        <v>1079</v>
      </c>
      <c r="C104" s="127" t="s">
        <v>214</v>
      </c>
      <c r="D104" s="115">
        <v>2227500</v>
      </c>
      <c r="E104" s="115"/>
    </row>
    <row r="105" spans="1:5" ht="17.100000000000001" customHeight="1" x14ac:dyDescent="0.25">
      <c r="A105" s="127" t="s">
        <v>20</v>
      </c>
      <c r="B105" s="128" t="s">
        <v>216</v>
      </c>
      <c r="C105" s="127" t="s">
        <v>217</v>
      </c>
      <c r="D105" s="115">
        <v>5945000</v>
      </c>
      <c r="E105" s="115"/>
    </row>
    <row r="106" spans="1:5" ht="17.100000000000001" customHeight="1" x14ac:dyDescent="0.25">
      <c r="A106" s="127" t="s">
        <v>20</v>
      </c>
      <c r="B106" s="128" t="s">
        <v>219</v>
      </c>
      <c r="C106" s="127" t="s">
        <v>220</v>
      </c>
      <c r="D106" s="115">
        <v>145000</v>
      </c>
      <c r="E106" s="115"/>
    </row>
    <row r="107" spans="1:5" ht="17.100000000000001" customHeight="1" x14ac:dyDescent="0.25">
      <c r="A107" s="127" t="s">
        <v>1045</v>
      </c>
      <c r="B107" s="136" t="s">
        <v>1080</v>
      </c>
      <c r="C107" s="127" t="s">
        <v>220</v>
      </c>
      <c r="D107" s="115">
        <v>570810</v>
      </c>
      <c r="E107" s="115"/>
    </row>
    <row r="108" spans="1:5" ht="17.100000000000001" customHeight="1" x14ac:dyDescent="0.25">
      <c r="A108" s="127" t="s">
        <v>20</v>
      </c>
      <c r="B108" s="128" t="s">
        <v>223</v>
      </c>
      <c r="C108" s="127" t="s">
        <v>224</v>
      </c>
      <c r="D108" s="115">
        <v>2381700</v>
      </c>
      <c r="E108" s="115"/>
    </row>
    <row r="109" spans="1:5" ht="17.100000000000001" customHeight="1" x14ac:dyDescent="0.25">
      <c r="A109" s="127" t="s">
        <v>20</v>
      </c>
      <c r="B109" s="128" t="s">
        <v>223</v>
      </c>
      <c r="C109" s="127" t="s">
        <v>226</v>
      </c>
      <c r="D109" s="115">
        <v>2456800</v>
      </c>
      <c r="E109" s="115"/>
    </row>
    <row r="110" spans="1:5" ht="17.100000000000001" customHeight="1" x14ac:dyDescent="0.25">
      <c r="A110" s="127" t="s">
        <v>20</v>
      </c>
      <c r="B110" s="128" t="s">
        <v>228</v>
      </c>
      <c r="C110" s="127" t="s">
        <v>229</v>
      </c>
      <c r="D110" s="115">
        <v>550000</v>
      </c>
      <c r="E110" s="115"/>
    </row>
    <row r="111" spans="1:5" ht="17.100000000000001" customHeight="1" x14ac:dyDescent="0.25">
      <c r="A111" s="127" t="s">
        <v>20</v>
      </c>
      <c r="B111" s="128" t="s">
        <v>231</v>
      </c>
      <c r="C111" s="127" t="s">
        <v>229</v>
      </c>
      <c r="D111" s="115">
        <v>200200</v>
      </c>
      <c r="E111" s="115"/>
    </row>
    <row r="112" spans="1:5" ht="17.100000000000001" customHeight="1" x14ac:dyDescent="0.25">
      <c r="A112" s="127" t="s">
        <v>20</v>
      </c>
      <c r="B112" s="128" t="s">
        <v>233</v>
      </c>
      <c r="C112" s="127" t="s">
        <v>234</v>
      </c>
      <c r="D112" s="115">
        <v>253000</v>
      </c>
      <c r="E112" s="115"/>
    </row>
    <row r="113" spans="1:16130" ht="17.100000000000001" customHeight="1" x14ac:dyDescent="0.25">
      <c r="A113" s="127" t="s">
        <v>20</v>
      </c>
      <c r="B113" s="128" t="s">
        <v>236</v>
      </c>
      <c r="C113" s="127" t="s">
        <v>237</v>
      </c>
      <c r="D113" s="115">
        <v>330000</v>
      </c>
      <c r="E113" s="115"/>
    </row>
    <row r="114" spans="1:16130" ht="17.100000000000001" customHeight="1" x14ac:dyDescent="0.25">
      <c r="A114" s="127" t="s">
        <v>20</v>
      </c>
      <c r="B114" s="128" t="s">
        <v>239</v>
      </c>
      <c r="C114" s="127" t="s">
        <v>237</v>
      </c>
      <c r="D114" s="115">
        <v>2492600</v>
      </c>
      <c r="E114" s="115"/>
    </row>
    <row r="115" spans="1:16130" ht="17.100000000000001" customHeight="1" x14ac:dyDescent="0.25">
      <c r="A115" s="127" t="s">
        <v>20</v>
      </c>
      <c r="B115" s="128" t="s">
        <v>241</v>
      </c>
      <c r="C115" s="127" t="s">
        <v>242</v>
      </c>
      <c r="D115" s="115">
        <v>1113200</v>
      </c>
      <c r="E115" s="115"/>
    </row>
    <row r="116" spans="1:16130" ht="17.100000000000001" customHeight="1" x14ac:dyDescent="0.25">
      <c r="A116" s="127" t="s">
        <v>20</v>
      </c>
      <c r="B116" s="128" t="s">
        <v>244</v>
      </c>
      <c r="C116" s="127" t="s">
        <v>242</v>
      </c>
      <c r="D116" s="115">
        <v>865000</v>
      </c>
      <c r="E116" s="115"/>
    </row>
    <row r="117" spans="1:16130" ht="17.100000000000001" customHeight="1" x14ac:dyDescent="0.25">
      <c r="A117" s="127" t="s">
        <v>20</v>
      </c>
      <c r="B117" s="128" t="s">
        <v>249</v>
      </c>
      <c r="C117" s="127" t="s">
        <v>246</v>
      </c>
      <c r="D117" s="115">
        <v>577940</v>
      </c>
      <c r="E117" s="115"/>
    </row>
    <row r="118" spans="1:16130" ht="17.100000000000001" customHeight="1" x14ac:dyDescent="0.25">
      <c r="A118" s="127" t="s">
        <v>1045</v>
      </c>
      <c r="B118" s="136" t="s">
        <v>1047</v>
      </c>
      <c r="C118" s="127" t="s">
        <v>246</v>
      </c>
      <c r="D118" s="115">
        <v>5280000</v>
      </c>
      <c r="E118" s="115"/>
    </row>
    <row r="119" spans="1:16130" ht="17.100000000000001" customHeight="1" x14ac:dyDescent="0.25">
      <c r="A119" s="127" t="s">
        <v>1045</v>
      </c>
      <c r="B119" s="136" t="s">
        <v>1048</v>
      </c>
      <c r="C119" s="127" t="s">
        <v>246</v>
      </c>
      <c r="D119" s="115">
        <v>3151500</v>
      </c>
      <c r="E119" s="115"/>
      <c r="F119" s="140"/>
      <c r="G119" s="140"/>
      <c r="H119" s="140"/>
      <c r="I119" s="140"/>
      <c r="J119" s="140"/>
      <c r="K119" s="140"/>
      <c r="L119" s="140"/>
      <c r="M119" s="140"/>
      <c r="N119" s="140"/>
      <c r="O119" s="140"/>
      <c r="P119" s="140"/>
      <c r="Q119" s="140"/>
      <c r="R119" s="140"/>
      <c r="S119" s="140"/>
      <c r="T119" s="140"/>
      <c r="U119" s="140"/>
      <c r="V119" s="140"/>
      <c r="W119" s="140"/>
      <c r="X119" s="140"/>
      <c r="Y119" s="140"/>
      <c r="Z119" s="140"/>
      <c r="AA119" s="140"/>
      <c r="AB119" s="140"/>
      <c r="AC119" s="140"/>
      <c r="AD119" s="140"/>
      <c r="AE119" s="140"/>
      <c r="AF119" s="140"/>
      <c r="AG119" s="140"/>
      <c r="AH119" s="140"/>
      <c r="AI119" s="140"/>
      <c r="AJ119" s="140"/>
      <c r="AK119" s="140"/>
      <c r="AL119" s="140"/>
      <c r="AM119" s="140"/>
      <c r="AN119" s="140"/>
      <c r="AO119" s="140"/>
      <c r="AP119" s="140"/>
      <c r="AQ119" s="140"/>
      <c r="AR119" s="140"/>
      <c r="AS119" s="140"/>
      <c r="AT119" s="140"/>
      <c r="AU119" s="140"/>
      <c r="AV119" s="140"/>
      <c r="AW119" s="140"/>
      <c r="AX119" s="140"/>
      <c r="AY119" s="140"/>
      <c r="AZ119" s="140"/>
      <c r="BA119" s="140"/>
      <c r="BB119" s="140"/>
      <c r="BC119" s="140"/>
      <c r="BD119" s="140"/>
      <c r="BE119" s="140"/>
      <c r="BF119" s="140"/>
      <c r="BG119" s="140"/>
      <c r="BH119" s="140"/>
      <c r="BI119" s="140"/>
      <c r="BJ119" s="140"/>
      <c r="BK119" s="140"/>
      <c r="BL119" s="140"/>
      <c r="BM119" s="140"/>
      <c r="BN119" s="140"/>
      <c r="BO119" s="140"/>
      <c r="BP119" s="140"/>
      <c r="BQ119" s="140"/>
      <c r="BR119" s="140"/>
      <c r="BS119" s="140"/>
      <c r="BT119" s="140"/>
      <c r="BU119" s="140"/>
      <c r="BV119" s="140"/>
      <c r="BW119" s="140"/>
      <c r="BX119" s="140"/>
      <c r="BY119" s="140"/>
      <c r="BZ119" s="140"/>
      <c r="CA119" s="140"/>
      <c r="CB119" s="140"/>
      <c r="CC119" s="140"/>
      <c r="CD119" s="140"/>
      <c r="CE119" s="140"/>
      <c r="CF119" s="140"/>
      <c r="CG119" s="140"/>
      <c r="CH119" s="140"/>
      <c r="CI119" s="140"/>
      <c r="CJ119" s="140"/>
      <c r="CK119" s="140"/>
      <c r="CL119" s="140"/>
      <c r="CM119" s="140"/>
      <c r="CN119" s="140"/>
      <c r="CO119" s="140"/>
      <c r="CP119" s="140"/>
      <c r="CQ119" s="140"/>
      <c r="CR119" s="140"/>
      <c r="CS119" s="140"/>
      <c r="CT119" s="140"/>
      <c r="CU119" s="140"/>
      <c r="CV119" s="140"/>
      <c r="CW119" s="140"/>
      <c r="CX119" s="140"/>
      <c r="CY119" s="140"/>
      <c r="CZ119" s="140"/>
      <c r="DA119" s="140"/>
      <c r="DB119" s="140"/>
      <c r="DC119" s="140"/>
      <c r="DD119" s="140"/>
      <c r="DE119" s="140"/>
      <c r="DF119" s="140"/>
      <c r="DG119" s="140"/>
      <c r="DH119" s="140"/>
      <c r="DI119" s="140"/>
      <c r="DJ119" s="140"/>
      <c r="DK119" s="140"/>
      <c r="DL119" s="140"/>
      <c r="DM119" s="140"/>
      <c r="DN119" s="140"/>
      <c r="DO119" s="140"/>
      <c r="DP119" s="140"/>
      <c r="DQ119" s="140"/>
      <c r="DR119" s="140"/>
      <c r="DS119" s="140"/>
      <c r="DT119" s="140"/>
      <c r="DU119" s="140"/>
      <c r="DV119" s="140"/>
      <c r="DW119" s="140"/>
      <c r="DX119" s="140"/>
      <c r="DY119" s="140"/>
      <c r="DZ119" s="140"/>
      <c r="EA119" s="140"/>
      <c r="EB119" s="140"/>
      <c r="EC119" s="140"/>
      <c r="ED119" s="140"/>
      <c r="EE119" s="140"/>
      <c r="EF119" s="140"/>
      <c r="EG119" s="140"/>
      <c r="EH119" s="140"/>
      <c r="EI119" s="140"/>
      <c r="EJ119" s="140"/>
      <c r="EK119" s="140"/>
      <c r="EL119" s="140"/>
      <c r="EM119" s="140"/>
      <c r="EN119" s="140"/>
      <c r="EO119" s="140"/>
      <c r="EP119" s="140"/>
      <c r="EQ119" s="140"/>
      <c r="ER119" s="140"/>
      <c r="ES119" s="140"/>
      <c r="ET119" s="140"/>
      <c r="EU119" s="140"/>
      <c r="EV119" s="140"/>
      <c r="EW119" s="140"/>
      <c r="EX119" s="140"/>
      <c r="EY119" s="140"/>
      <c r="EZ119" s="140"/>
      <c r="FA119" s="140"/>
      <c r="FB119" s="140"/>
      <c r="FC119" s="140"/>
      <c r="FD119" s="140"/>
      <c r="FE119" s="140"/>
      <c r="FF119" s="140"/>
      <c r="FG119" s="140"/>
      <c r="FH119" s="140"/>
      <c r="FI119" s="140"/>
      <c r="FJ119" s="140"/>
      <c r="FK119" s="140"/>
      <c r="FL119" s="140"/>
      <c r="FM119" s="140"/>
      <c r="FN119" s="140"/>
      <c r="FO119" s="140"/>
      <c r="FP119" s="140"/>
      <c r="FQ119" s="140"/>
      <c r="FR119" s="140"/>
      <c r="FS119" s="140"/>
      <c r="FT119" s="140"/>
      <c r="FU119" s="140"/>
      <c r="FV119" s="140"/>
      <c r="FW119" s="140"/>
      <c r="FX119" s="140"/>
      <c r="FY119" s="140"/>
      <c r="FZ119" s="140"/>
      <c r="GA119" s="140"/>
      <c r="GB119" s="140"/>
      <c r="GC119" s="140"/>
      <c r="GD119" s="140"/>
      <c r="GE119" s="140"/>
      <c r="GF119" s="140"/>
      <c r="GG119" s="140"/>
      <c r="GH119" s="140"/>
      <c r="GI119" s="140"/>
      <c r="GJ119" s="140"/>
      <c r="GK119" s="140"/>
      <c r="GL119" s="140"/>
      <c r="GM119" s="140"/>
      <c r="GN119" s="140"/>
      <c r="GO119" s="140"/>
      <c r="GP119" s="140"/>
      <c r="GQ119" s="140"/>
      <c r="GR119" s="140"/>
      <c r="GS119" s="140"/>
      <c r="GT119" s="140"/>
      <c r="GU119" s="140"/>
      <c r="GV119" s="140"/>
      <c r="GW119" s="140"/>
      <c r="GX119" s="140"/>
      <c r="GY119" s="140"/>
      <c r="GZ119" s="140"/>
      <c r="HA119" s="140"/>
      <c r="HB119" s="140"/>
      <c r="HC119" s="140"/>
      <c r="HD119" s="140"/>
      <c r="HE119" s="140"/>
      <c r="HF119" s="140"/>
      <c r="HG119" s="140"/>
      <c r="HH119" s="140"/>
      <c r="HI119" s="140"/>
      <c r="HJ119" s="140"/>
      <c r="HK119" s="140"/>
      <c r="HL119" s="140"/>
      <c r="HM119" s="140"/>
      <c r="HN119" s="140"/>
      <c r="HO119" s="140"/>
      <c r="HP119" s="140"/>
      <c r="HQ119" s="140"/>
      <c r="HR119" s="140"/>
      <c r="HS119" s="140"/>
      <c r="HT119" s="140"/>
      <c r="HU119" s="140"/>
      <c r="HV119" s="140"/>
      <c r="HW119" s="140"/>
      <c r="HX119" s="140"/>
      <c r="HY119" s="140"/>
      <c r="HZ119" s="140"/>
      <c r="IA119" s="140"/>
      <c r="IB119" s="140"/>
      <c r="IC119" s="140"/>
      <c r="ID119" s="140"/>
      <c r="IE119" s="140"/>
      <c r="IF119" s="140"/>
      <c r="IG119" s="140"/>
      <c r="IH119" s="140"/>
      <c r="II119" s="140"/>
      <c r="IJ119" s="140"/>
      <c r="IK119" s="140"/>
      <c r="IL119" s="140"/>
      <c r="IM119" s="140"/>
      <c r="IN119" s="140"/>
      <c r="IO119" s="140"/>
      <c r="IP119" s="140"/>
      <c r="IQ119" s="140"/>
      <c r="IR119" s="140"/>
      <c r="IS119" s="140"/>
      <c r="IT119" s="140"/>
      <c r="IU119" s="140"/>
      <c r="IV119" s="140"/>
      <c r="IW119" s="140"/>
      <c r="IX119" s="140"/>
      <c r="IY119" s="140"/>
      <c r="IZ119" s="140"/>
      <c r="JA119" s="140"/>
      <c r="JB119" s="140"/>
      <c r="JC119" s="140"/>
      <c r="JD119" s="140"/>
      <c r="JE119" s="140"/>
      <c r="JF119" s="140"/>
      <c r="JG119" s="140"/>
      <c r="JH119" s="140"/>
      <c r="JI119" s="140"/>
      <c r="JJ119" s="140"/>
      <c r="JK119" s="140"/>
      <c r="JL119" s="140"/>
      <c r="JM119" s="140"/>
      <c r="JN119" s="140"/>
      <c r="JO119" s="140"/>
      <c r="JP119" s="140"/>
      <c r="JQ119" s="140"/>
      <c r="JR119" s="140"/>
      <c r="JS119" s="140"/>
      <c r="JT119" s="140"/>
      <c r="JU119" s="140"/>
      <c r="JV119" s="140"/>
      <c r="JW119" s="140"/>
      <c r="JX119" s="140"/>
      <c r="JY119" s="140"/>
      <c r="JZ119" s="140"/>
      <c r="KA119" s="140"/>
      <c r="KB119" s="140"/>
      <c r="KC119" s="140"/>
      <c r="KD119" s="140"/>
      <c r="KE119" s="140"/>
      <c r="KF119" s="140"/>
      <c r="KG119" s="140"/>
      <c r="KH119" s="140"/>
      <c r="KI119" s="140"/>
      <c r="KJ119" s="140"/>
      <c r="KK119" s="140"/>
      <c r="KL119" s="140"/>
      <c r="KM119" s="140"/>
      <c r="KN119" s="140"/>
      <c r="KO119" s="140"/>
      <c r="KP119" s="140"/>
      <c r="KQ119" s="140"/>
      <c r="KR119" s="140"/>
      <c r="KS119" s="140"/>
      <c r="KT119" s="140"/>
      <c r="KU119" s="140"/>
      <c r="KV119" s="140"/>
      <c r="KW119" s="140"/>
      <c r="KX119" s="140"/>
      <c r="KY119" s="140"/>
      <c r="KZ119" s="140"/>
      <c r="LA119" s="140"/>
      <c r="LB119" s="140"/>
      <c r="LC119" s="140"/>
      <c r="LD119" s="140"/>
      <c r="LE119" s="140"/>
      <c r="LF119" s="140"/>
      <c r="LG119" s="140"/>
      <c r="LH119" s="140"/>
      <c r="LI119" s="140"/>
      <c r="LJ119" s="140"/>
      <c r="LK119" s="140"/>
      <c r="LL119" s="140"/>
      <c r="LM119" s="140"/>
      <c r="LN119" s="140"/>
      <c r="LO119" s="140"/>
      <c r="LP119" s="140"/>
      <c r="LQ119" s="140"/>
      <c r="LR119" s="140"/>
      <c r="LS119" s="140"/>
      <c r="LT119" s="140"/>
      <c r="LU119" s="140"/>
      <c r="LV119" s="140"/>
      <c r="LW119" s="140"/>
      <c r="LX119" s="140"/>
      <c r="LY119" s="140"/>
      <c r="LZ119" s="140"/>
      <c r="MA119" s="140"/>
      <c r="MB119" s="140"/>
      <c r="MC119" s="140"/>
      <c r="MD119" s="140"/>
      <c r="ME119" s="140"/>
      <c r="MF119" s="140"/>
      <c r="MG119" s="140"/>
      <c r="MH119" s="140"/>
      <c r="MI119" s="140"/>
      <c r="MJ119" s="140"/>
      <c r="MK119" s="140"/>
      <c r="ML119" s="140"/>
      <c r="MM119" s="140"/>
      <c r="MN119" s="140"/>
      <c r="MO119" s="140"/>
      <c r="MP119" s="140"/>
      <c r="MQ119" s="140"/>
      <c r="MR119" s="140"/>
      <c r="MS119" s="140"/>
      <c r="MT119" s="140"/>
      <c r="MU119" s="140"/>
      <c r="MV119" s="140"/>
      <c r="MW119" s="140"/>
      <c r="MX119" s="140"/>
      <c r="MY119" s="140"/>
      <c r="MZ119" s="140"/>
      <c r="NA119" s="140"/>
      <c r="NB119" s="140"/>
      <c r="NC119" s="140"/>
      <c r="ND119" s="140"/>
      <c r="NE119" s="140"/>
      <c r="NF119" s="140"/>
      <c r="NG119" s="140"/>
      <c r="NH119" s="140"/>
      <c r="NI119" s="140"/>
      <c r="NJ119" s="140"/>
      <c r="NK119" s="140"/>
      <c r="NL119" s="140"/>
      <c r="NM119" s="140"/>
      <c r="NN119" s="140"/>
      <c r="NO119" s="140"/>
      <c r="NP119" s="140"/>
      <c r="NQ119" s="140"/>
      <c r="NR119" s="140"/>
      <c r="NS119" s="140"/>
      <c r="NT119" s="140"/>
      <c r="NU119" s="140"/>
      <c r="NV119" s="140"/>
      <c r="NW119" s="140"/>
      <c r="NX119" s="140"/>
      <c r="NY119" s="140"/>
      <c r="NZ119" s="140"/>
      <c r="OA119" s="140"/>
      <c r="OB119" s="140"/>
      <c r="OC119" s="140"/>
      <c r="OD119" s="140"/>
      <c r="OE119" s="140"/>
      <c r="OF119" s="140"/>
      <c r="OG119" s="140"/>
      <c r="OH119" s="140"/>
      <c r="OI119" s="140"/>
      <c r="OJ119" s="140"/>
      <c r="OK119" s="140"/>
      <c r="OL119" s="140"/>
      <c r="OM119" s="140"/>
      <c r="ON119" s="140"/>
      <c r="OO119" s="140"/>
      <c r="OP119" s="140"/>
      <c r="OQ119" s="140"/>
      <c r="OR119" s="140"/>
      <c r="OS119" s="140"/>
      <c r="OT119" s="140"/>
      <c r="OU119" s="140"/>
      <c r="OV119" s="140"/>
      <c r="OW119" s="140"/>
      <c r="OX119" s="140"/>
      <c r="OY119" s="140"/>
      <c r="OZ119" s="140"/>
      <c r="PA119" s="140"/>
      <c r="PB119" s="140"/>
      <c r="PC119" s="140"/>
      <c r="PD119" s="140"/>
      <c r="PE119" s="140"/>
      <c r="PF119" s="140"/>
      <c r="PG119" s="140"/>
      <c r="PH119" s="140"/>
      <c r="PI119" s="140"/>
      <c r="PJ119" s="140"/>
      <c r="PK119" s="140"/>
      <c r="PL119" s="140"/>
      <c r="PM119" s="140"/>
      <c r="PN119" s="140"/>
      <c r="PO119" s="140"/>
      <c r="PP119" s="140"/>
      <c r="PQ119" s="140"/>
      <c r="PR119" s="140"/>
      <c r="PS119" s="140"/>
      <c r="PT119" s="140"/>
      <c r="PU119" s="140"/>
      <c r="PV119" s="140"/>
      <c r="PW119" s="140"/>
      <c r="PX119" s="140"/>
      <c r="PY119" s="140"/>
      <c r="PZ119" s="140"/>
      <c r="QA119" s="140"/>
      <c r="QB119" s="140"/>
      <c r="QC119" s="140"/>
      <c r="QD119" s="140"/>
      <c r="QE119" s="140"/>
      <c r="QF119" s="140"/>
      <c r="QG119" s="140"/>
      <c r="QH119" s="140"/>
      <c r="QI119" s="140"/>
      <c r="QJ119" s="140"/>
      <c r="QK119" s="140"/>
      <c r="QL119" s="140"/>
      <c r="QM119" s="140"/>
      <c r="QN119" s="140"/>
      <c r="QO119" s="140"/>
      <c r="QP119" s="140"/>
      <c r="QQ119" s="140"/>
      <c r="QR119" s="140"/>
      <c r="QS119" s="140"/>
      <c r="QT119" s="140"/>
      <c r="QU119" s="140"/>
      <c r="QV119" s="140"/>
      <c r="QW119" s="140"/>
      <c r="QX119" s="140"/>
      <c r="QY119" s="140"/>
      <c r="QZ119" s="140"/>
      <c r="RA119" s="140"/>
      <c r="RB119" s="140"/>
      <c r="RC119" s="140"/>
      <c r="RD119" s="140"/>
      <c r="RE119" s="140"/>
      <c r="RF119" s="140"/>
      <c r="RG119" s="140"/>
      <c r="RH119" s="140"/>
      <c r="RI119" s="140"/>
      <c r="RJ119" s="140"/>
      <c r="RK119" s="140"/>
      <c r="RL119" s="140"/>
      <c r="RM119" s="140"/>
      <c r="RN119" s="140"/>
      <c r="RO119" s="140"/>
      <c r="RP119" s="140"/>
      <c r="RQ119" s="140"/>
      <c r="RR119" s="140"/>
      <c r="RS119" s="140"/>
      <c r="RT119" s="140"/>
      <c r="RU119" s="140"/>
      <c r="RV119" s="140"/>
      <c r="RW119" s="140"/>
      <c r="RX119" s="140"/>
      <c r="RY119" s="140"/>
      <c r="RZ119" s="140"/>
      <c r="SA119" s="140"/>
      <c r="SB119" s="140"/>
      <c r="SC119" s="140"/>
      <c r="SD119" s="140"/>
      <c r="SE119" s="140"/>
      <c r="SF119" s="140"/>
      <c r="SG119" s="140"/>
      <c r="SH119" s="140"/>
      <c r="SI119" s="140"/>
      <c r="SJ119" s="140"/>
      <c r="SK119" s="140"/>
      <c r="SL119" s="140"/>
      <c r="SM119" s="140"/>
      <c r="SN119" s="140"/>
      <c r="SO119" s="140"/>
      <c r="SP119" s="140"/>
      <c r="SQ119" s="140"/>
      <c r="SR119" s="140"/>
      <c r="SS119" s="140"/>
      <c r="ST119" s="140"/>
      <c r="SU119" s="140"/>
      <c r="SV119" s="140"/>
      <c r="SW119" s="140"/>
      <c r="SX119" s="140"/>
      <c r="SY119" s="140"/>
      <c r="SZ119" s="140"/>
      <c r="TA119" s="140"/>
      <c r="TB119" s="140"/>
      <c r="TC119" s="140"/>
      <c r="TD119" s="140"/>
      <c r="TE119" s="140"/>
      <c r="TF119" s="140"/>
      <c r="TG119" s="140"/>
      <c r="TH119" s="140"/>
      <c r="TI119" s="140"/>
      <c r="TJ119" s="140"/>
      <c r="TK119" s="140"/>
      <c r="TL119" s="140"/>
      <c r="TM119" s="140"/>
      <c r="TN119" s="140"/>
      <c r="TO119" s="140"/>
      <c r="TP119" s="140"/>
      <c r="TQ119" s="140"/>
      <c r="TR119" s="140"/>
      <c r="TS119" s="140"/>
      <c r="TT119" s="140"/>
      <c r="TU119" s="140"/>
      <c r="TV119" s="140"/>
      <c r="TW119" s="140"/>
      <c r="TX119" s="140"/>
      <c r="TY119" s="140"/>
      <c r="TZ119" s="140"/>
      <c r="UA119" s="140"/>
      <c r="UB119" s="140"/>
      <c r="UC119" s="140"/>
      <c r="UD119" s="140"/>
      <c r="UE119" s="140"/>
      <c r="UF119" s="140"/>
      <c r="UG119" s="140"/>
      <c r="UH119" s="140"/>
      <c r="UI119" s="140"/>
      <c r="UJ119" s="140"/>
      <c r="UK119" s="140"/>
      <c r="UL119" s="140"/>
      <c r="UM119" s="140"/>
      <c r="UN119" s="140"/>
      <c r="UO119" s="140"/>
      <c r="UP119" s="140"/>
      <c r="UQ119" s="140"/>
      <c r="UR119" s="140"/>
      <c r="US119" s="140"/>
      <c r="UT119" s="140"/>
      <c r="UU119" s="140"/>
      <c r="UV119" s="140"/>
      <c r="UW119" s="140"/>
      <c r="UX119" s="140"/>
      <c r="UY119" s="140"/>
      <c r="UZ119" s="140"/>
      <c r="VA119" s="140"/>
      <c r="VB119" s="140"/>
      <c r="VC119" s="140"/>
      <c r="VD119" s="140"/>
      <c r="VE119" s="140"/>
      <c r="VF119" s="140"/>
      <c r="VG119" s="140"/>
      <c r="VH119" s="140"/>
      <c r="VI119" s="140"/>
      <c r="VJ119" s="140"/>
      <c r="VK119" s="140"/>
      <c r="VL119" s="140"/>
      <c r="VM119" s="140"/>
      <c r="VN119" s="140"/>
      <c r="VO119" s="140"/>
      <c r="VP119" s="140"/>
      <c r="VQ119" s="140"/>
      <c r="VR119" s="140"/>
      <c r="VS119" s="140"/>
      <c r="VT119" s="140"/>
      <c r="VU119" s="140"/>
      <c r="VV119" s="140"/>
      <c r="VW119" s="140"/>
      <c r="VX119" s="140"/>
      <c r="VY119" s="140"/>
      <c r="VZ119" s="140"/>
      <c r="WA119" s="140"/>
      <c r="WB119" s="140"/>
      <c r="WC119" s="140"/>
      <c r="WD119" s="140"/>
      <c r="WE119" s="140"/>
      <c r="WF119" s="140"/>
      <c r="WG119" s="140"/>
      <c r="WH119" s="140"/>
      <c r="WI119" s="140"/>
      <c r="WJ119" s="140"/>
      <c r="WK119" s="140"/>
      <c r="WL119" s="140"/>
      <c r="WM119" s="140"/>
      <c r="WN119" s="140"/>
      <c r="WO119" s="140"/>
      <c r="WP119" s="140"/>
      <c r="WQ119" s="140"/>
      <c r="WR119" s="140"/>
      <c r="WS119" s="140"/>
      <c r="WT119" s="140"/>
      <c r="WU119" s="140"/>
      <c r="WV119" s="140"/>
      <c r="WW119" s="140"/>
      <c r="WX119" s="140"/>
      <c r="WY119" s="140"/>
      <c r="WZ119" s="140"/>
      <c r="XA119" s="140"/>
      <c r="XB119" s="140"/>
      <c r="XC119" s="140"/>
      <c r="XD119" s="140"/>
      <c r="XE119" s="140"/>
      <c r="XF119" s="140"/>
      <c r="XG119" s="140"/>
      <c r="XH119" s="140"/>
      <c r="XI119" s="140"/>
      <c r="XJ119" s="140"/>
      <c r="XK119" s="140"/>
      <c r="XL119" s="140"/>
      <c r="XM119" s="140"/>
      <c r="XN119" s="140"/>
      <c r="XO119" s="140"/>
      <c r="XP119" s="140"/>
      <c r="XQ119" s="140"/>
      <c r="XR119" s="140"/>
      <c r="XS119" s="140"/>
      <c r="XT119" s="140"/>
      <c r="XU119" s="140"/>
      <c r="XV119" s="140"/>
      <c r="XW119" s="140"/>
      <c r="XX119" s="140"/>
      <c r="XY119" s="140"/>
      <c r="XZ119" s="140"/>
      <c r="YA119" s="140"/>
      <c r="YB119" s="140"/>
      <c r="YC119" s="140"/>
      <c r="YD119" s="140"/>
      <c r="YE119" s="140"/>
      <c r="YF119" s="140"/>
      <c r="YG119" s="140"/>
      <c r="YH119" s="140"/>
      <c r="YI119" s="140"/>
      <c r="YJ119" s="140"/>
      <c r="YK119" s="140"/>
      <c r="YL119" s="140"/>
      <c r="YM119" s="140"/>
      <c r="YN119" s="140"/>
      <c r="YO119" s="140"/>
      <c r="YP119" s="140"/>
      <c r="YQ119" s="140"/>
      <c r="YR119" s="140"/>
      <c r="YS119" s="140"/>
      <c r="YT119" s="140"/>
      <c r="YU119" s="140"/>
      <c r="YV119" s="140"/>
      <c r="YW119" s="140"/>
      <c r="YX119" s="140"/>
      <c r="YY119" s="140"/>
      <c r="YZ119" s="140"/>
      <c r="ZA119" s="140"/>
      <c r="ZB119" s="140"/>
      <c r="ZC119" s="140"/>
      <c r="ZD119" s="140"/>
      <c r="ZE119" s="140"/>
      <c r="ZF119" s="140"/>
      <c r="ZG119" s="140"/>
      <c r="ZH119" s="140"/>
      <c r="ZI119" s="140"/>
      <c r="ZJ119" s="140"/>
      <c r="ZK119" s="140"/>
      <c r="ZL119" s="140"/>
      <c r="ZM119" s="140"/>
      <c r="ZN119" s="140"/>
      <c r="ZO119" s="140"/>
      <c r="ZP119" s="140"/>
      <c r="ZQ119" s="140"/>
      <c r="ZR119" s="140"/>
      <c r="ZS119" s="140"/>
      <c r="ZT119" s="140"/>
      <c r="ZU119" s="140"/>
      <c r="ZV119" s="140"/>
      <c r="ZW119" s="140"/>
      <c r="ZX119" s="140"/>
      <c r="ZY119" s="140"/>
      <c r="ZZ119" s="140"/>
      <c r="AAA119" s="140"/>
      <c r="AAB119" s="140"/>
      <c r="AAC119" s="140"/>
      <c r="AAD119" s="140"/>
      <c r="AAE119" s="140"/>
      <c r="AAF119" s="140"/>
      <c r="AAG119" s="140"/>
      <c r="AAH119" s="140"/>
      <c r="AAI119" s="140"/>
      <c r="AAJ119" s="140"/>
      <c r="AAK119" s="140"/>
      <c r="AAL119" s="140"/>
      <c r="AAM119" s="140"/>
      <c r="AAN119" s="140"/>
      <c r="AAO119" s="140"/>
      <c r="AAP119" s="140"/>
      <c r="AAQ119" s="140"/>
      <c r="AAR119" s="140"/>
      <c r="AAS119" s="140"/>
      <c r="AAT119" s="140"/>
      <c r="AAU119" s="140"/>
      <c r="AAV119" s="140"/>
      <c r="AAW119" s="140"/>
      <c r="AAX119" s="140"/>
      <c r="AAY119" s="140"/>
      <c r="AAZ119" s="140"/>
      <c r="ABA119" s="140"/>
      <c r="ABB119" s="140"/>
      <c r="ABC119" s="140"/>
      <c r="ABD119" s="140"/>
      <c r="ABE119" s="140"/>
      <c r="ABF119" s="140"/>
      <c r="ABG119" s="140"/>
      <c r="ABH119" s="140"/>
      <c r="ABI119" s="140"/>
      <c r="ABJ119" s="140"/>
      <c r="ABK119" s="140"/>
      <c r="ABL119" s="140"/>
      <c r="ABM119" s="140"/>
      <c r="ABN119" s="140"/>
      <c r="ABO119" s="140"/>
      <c r="ABP119" s="140"/>
      <c r="ABQ119" s="140"/>
      <c r="ABR119" s="140"/>
      <c r="ABS119" s="140"/>
      <c r="ABT119" s="140"/>
      <c r="ABU119" s="140"/>
      <c r="ABV119" s="140"/>
      <c r="ABW119" s="140"/>
      <c r="ABX119" s="140"/>
      <c r="ABY119" s="140"/>
      <c r="ABZ119" s="140"/>
      <c r="ACA119" s="140"/>
      <c r="ACB119" s="140"/>
      <c r="ACC119" s="140"/>
      <c r="ACD119" s="140"/>
      <c r="ACE119" s="140"/>
      <c r="ACF119" s="140"/>
      <c r="ACG119" s="140"/>
      <c r="ACH119" s="140"/>
      <c r="ACI119" s="140"/>
      <c r="ACJ119" s="140"/>
      <c r="ACK119" s="140"/>
      <c r="ACL119" s="140"/>
      <c r="ACM119" s="140"/>
      <c r="ACN119" s="140"/>
      <c r="ACO119" s="140"/>
      <c r="ACP119" s="140"/>
      <c r="ACQ119" s="140"/>
      <c r="ACR119" s="140"/>
      <c r="ACS119" s="140"/>
      <c r="ACT119" s="140"/>
      <c r="ACU119" s="140"/>
      <c r="ACV119" s="140"/>
      <c r="ACW119" s="140"/>
      <c r="ACX119" s="140"/>
      <c r="ACY119" s="140"/>
      <c r="ACZ119" s="140"/>
      <c r="ADA119" s="140"/>
      <c r="ADB119" s="140"/>
      <c r="ADC119" s="140"/>
      <c r="ADD119" s="140"/>
      <c r="ADE119" s="140"/>
      <c r="ADF119" s="140"/>
      <c r="ADG119" s="140"/>
      <c r="ADH119" s="140"/>
      <c r="ADI119" s="140"/>
      <c r="ADJ119" s="140"/>
      <c r="ADK119" s="140"/>
      <c r="ADL119" s="140"/>
      <c r="ADM119" s="140"/>
      <c r="ADN119" s="140"/>
      <c r="ADO119" s="140"/>
      <c r="ADP119" s="140"/>
      <c r="ADQ119" s="140"/>
      <c r="ADR119" s="140"/>
      <c r="ADS119" s="140"/>
      <c r="ADT119" s="140"/>
      <c r="ADU119" s="140"/>
      <c r="ADV119" s="140"/>
      <c r="ADW119" s="140"/>
      <c r="ADX119" s="140"/>
      <c r="ADY119" s="140"/>
      <c r="ADZ119" s="140"/>
      <c r="AEA119" s="140"/>
      <c r="AEB119" s="140"/>
      <c r="AEC119" s="140"/>
      <c r="AED119" s="140"/>
      <c r="AEE119" s="140"/>
      <c r="AEF119" s="140"/>
      <c r="AEG119" s="140"/>
      <c r="AEH119" s="140"/>
      <c r="AEI119" s="140"/>
      <c r="AEJ119" s="140"/>
      <c r="AEK119" s="140"/>
      <c r="AEL119" s="140"/>
      <c r="AEM119" s="140"/>
      <c r="AEN119" s="140"/>
      <c r="AEO119" s="140"/>
      <c r="AEP119" s="140"/>
      <c r="AEQ119" s="140"/>
      <c r="AER119" s="140"/>
      <c r="AES119" s="140"/>
      <c r="AET119" s="140"/>
      <c r="AEU119" s="140"/>
      <c r="AEV119" s="140"/>
      <c r="AEW119" s="140"/>
      <c r="AEX119" s="140"/>
      <c r="AEY119" s="140"/>
      <c r="AEZ119" s="140"/>
      <c r="AFA119" s="140"/>
      <c r="AFB119" s="140"/>
      <c r="AFC119" s="140"/>
      <c r="AFD119" s="140"/>
      <c r="AFE119" s="140"/>
      <c r="AFF119" s="140"/>
      <c r="AFG119" s="140"/>
      <c r="AFH119" s="140"/>
      <c r="AFI119" s="140"/>
      <c r="AFJ119" s="140"/>
      <c r="AFK119" s="140"/>
      <c r="AFL119" s="140"/>
      <c r="AFM119" s="140"/>
      <c r="AFN119" s="140"/>
      <c r="AFO119" s="140"/>
      <c r="AFP119" s="140"/>
      <c r="AFQ119" s="140"/>
      <c r="AFR119" s="140"/>
      <c r="AFS119" s="140"/>
      <c r="AFT119" s="140"/>
      <c r="AFU119" s="140"/>
      <c r="AFV119" s="140"/>
      <c r="AFW119" s="140"/>
      <c r="AFX119" s="140"/>
      <c r="AFY119" s="140"/>
      <c r="AFZ119" s="140"/>
      <c r="AGA119" s="140"/>
      <c r="AGB119" s="140"/>
      <c r="AGC119" s="140"/>
      <c r="AGD119" s="140"/>
      <c r="AGE119" s="140"/>
      <c r="AGF119" s="140"/>
      <c r="AGG119" s="140"/>
      <c r="AGH119" s="140"/>
      <c r="AGI119" s="140"/>
      <c r="AGJ119" s="140"/>
      <c r="AGK119" s="140"/>
      <c r="AGL119" s="140"/>
      <c r="AGM119" s="140"/>
      <c r="AGN119" s="140"/>
      <c r="AGO119" s="140"/>
      <c r="AGP119" s="140"/>
      <c r="AGQ119" s="140"/>
      <c r="AGR119" s="140"/>
      <c r="AGS119" s="140"/>
      <c r="AGT119" s="140"/>
      <c r="AGU119" s="140"/>
      <c r="AGV119" s="140"/>
      <c r="AGW119" s="140"/>
      <c r="AGX119" s="140"/>
      <c r="AGY119" s="140"/>
      <c r="AGZ119" s="140"/>
      <c r="AHA119" s="140"/>
      <c r="AHB119" s="140"/>
      <c r="AHC119" s="140"/>
      <c r="AHD119" s="140"/>
      <c r="AHE119" s="140"/>
      <c r="AHF119" s="140"/>
      <c r="AHG119" s="140"/>
      <c r="AHH119" s="140"/>
      <c r="AHI119" s="140"/>
      <c r="AHJ119" s="140"/>
      <c r="AHK119" s="140"/>
      <c r="AHL119" s="140"/>
      <c r="AHM119" s="140"/>
      <c r="AHN119" s="140"/>
      <c r="AHO119" s="140"/>
      <c r="AHP119" s="140"/>
      <c r="AHQ119" s="140"/>
      <c r="AHR119" s="140"/>
      <c r="AHS119" s="140"/>
      <c r="AHT119" s="140"/>
      <c r="AHU119" s="140"/>
      <c r="AHV119" s="140"/>
      <c r="AHW119" s="140"/>
      <c r="AHX119" s="140"/>
      <c r="AHY119" s="140"/>
      <c r="AHZ119" s="140"/>
      <c r="AIA119" s="140"/>
      <c r="AIB119" s="140"/>
      <c r="AIC119" s="140"/>
      <c r="AID119" s="140"/>
      <c r="AIE119" s="140"/>
      <c r="AIF119" s="140"/>
      <c r="AIG119" s="140"/>
      <c r="AIH119" s="140"/>
      <c r="AII119" s="140"/>
      <c r="AIJ119" s="140"/>
      <c r="AIK119" s="140"/>
      <c r="AIL119" s="140"/>
      <c r="AIM119" s="140"/>
      <c r="AIN119" s="140"/>
      <c r="AIO119" s="140"/>
      <c r="AIP119" s="140"/>
      <c r="AIQ119" s="140"/>
      <c r="AIR119" s="140"/>
      <c r="AIS119" s="140"/>
      <c r="AIT119" s="140"/>
      <c r="AIU119" s="140"/>
      <c r="AIV119" s="140"/>
      <c r="AIW119" s="140"/>
      <c r="AIX119" s="140"/>
      <c r="AIY119" s="140"/>
      <c r="AIZ119" s="140"/>
      <c r="AJA119" s="140"/>
      <c r="AJB119" s="140"/>
      <c r="AJC119" s="140"/>
      <c r="AJD119" s="140"/>
      <c r="AJE119" s="140"/>
      <c r="AJF119" s="140"/>
      <c r="AJG119" s="140"/>
      <c r="AJH119" s="140"/>
      <c r="AJI119" s="140"/>
      <c r="AJJ119" s="140"/>
      <c r="AJK119" s="140"/>
      <c r="AJL119" s="140"/>
      <c r="AJM119" s="140"/>
      <c r="AJN119" s="140"/>
      <c r="AJO119" s="140"/>
      <c r="AJP119" s="140"/>
      <c r="AJQ119" s="140"/>
      <c r="AJR119" s="140"/>
      <c r="AJS119" s="140"/>
      <c r="AJT119" s="140"/>
      <c r="AJU119" s="140"/>
      <c r="AJV119" s="140"/>
      <c r="AJW119" s="140"/>
      <c r="AJX119" s="140"/>
      <c r="AJY119" s="140"/>
      <c r="AJZ119" s="140"/>
      <c r="AKA119" s="140"/>
      <c r="AKB119" s="140"/>
      <c r="AKC119" s="140"/>
      <c r="AKD119" s="140"/>
      <c r="AKE119" s="140"/>
      <c r="AKF119" s="140"/>
      <c r="AKG119" s="140"/>
      <c r="AKH119" s="140"/>
      <c r="AKI119" s="140"/>
      <c r="AKJ119" s="140"/>
      <c r="AKK119" s="140"/>
      <c r="AKL119" s="140"/>
      <c r="AKM119" s="140"/>
      <c r="AKN119" s="140"/>
      <c r="AKO119" s="140"/>
      <c r="AKP119" s="140"/>
      <c r="AKQ119" s="140"/>
      <c r="AKR119" s="140"/>
      <c r="AKS119" s="140"/>
      <c r="AKT119" s="140"/>
      <c r="AKU119" s="140"/>
      <c r="AKV119" s="140"/>
      <c r="AKW119" s="140"/>
      <c r="AKX119" s="140"/>
      <c r="AKY119" s="140"/>
      <c r="AKZ119" s="140"/>
      <c r="ALA119" s="140"/>
      <c r="ALB119" s="140"/>
      <c r="ALC119" s="140"/>
      <c r="ALD119" s="140"/>
      <c r="ALE119" s="140"/>
      <c r="ALF119" s="140"/>
      <c r="ALG119" s="140"/>
      <c r="ALH119" s="140"/>
      <c r="ALI119" s="140"/>
      <c r="ALJ119" s="140"/>
      <c r="ALK119" s="140"/>
      <c r="ALL119" s="140"/>
      <c r="ALM119" s="140"/>
      <c r="ALN119" s="140"/>
      <c r="ALO119" s="140"/>
      <c r="ALP119" s="140"/>
      <c r="ALQ119" s="140"/>
      <c r="ALR119" s="140"/>
      <c r="ALS119" s="140"/>
      <c r="ALT119" s="140"/>
      <c r="ALU119" s="140"/>
      <c r="ALV119" s="140"/>
      <c r="ALW119" s="140"/>
      <c r="ALX119" s="140"/>
      <c r="ALY119" s="140"/>
      <c r="ALZ119" s="140"/>
      <c r="AMA119" s="140"/>
      <c r="AMB119" s="140"/>
      <c r="AMC119" s="140"/>
      <c r="AMD119" s="140"/>
      <c r="AME119" s="140"/>
      <c r="AMF119" s="140"/>
      <c r="AMG119" s="140"/>
      <c r="AMH119" s="140"/>
      <c r="AMI119" s="140"/>
      <c r="AMJ119" s="140"/>
      <c r="AMK119" s="140"/>
      <c r="AML119" s="140"/>
      <c r="AMM119" s="140"/>
      <c r="AMN119" s="140"/>
      <c r="AMO119" s="140"/>
      <c r="AMP119" s="140"/>
      <c r="AMQ119" s="140"/>
      <c r="AMR119" s="140"/>
      <c r="AMS119" s="140"/>
      <c r="AMT119" s="140"/>
      <c r="AMU119" s="140"/>
      <c r="AMV119" s="140"/>
      <c r="AMW119" s="140"/>
      <c r="AMX119" s="140"/>
      <c r="AMY119" s="140"/>
      <c r="AMZ119" s="140"/>
      <c r="ANA119" s="140"/>
      <c r="ANB119" s="140"/>
      <c r="ANC119" s="140"/>
      <c r="AND119" s="140"/>
      <c r="ANE119" s="140"/>
      <c r="ANF119" s="140"/>
      <c r="ANG119" s="140"/>
      <c r="ANH119" s="140"/>
      <c r="ANI119" s="140"/>
      <c r="ANJ119" s="140"/>
      <c r="ANK119" s="140"/>
      <c r="ANL119" s="140"/>
      <c r="ANM119" s="140"/>
      <c r="ANN119" s="140"/>
      <c r="ANO119" s="140"/>
      <c r="ANP119" s="140"/>
      <c r="ANQ119" s="140"/>
      <c r="ANR119" s="140"/>
      <c r="ANS119" s="140"/>
      <c r="ANT119" s="140"/>
      <c r="ANU119" s="140"/>
      <c r="ANV119" s="140"/>
      <c r="ANW119" s="140"/>
      <c r="ANX119" s="140"/>
      <c r="ANY119" s="140"/>
      <c r="ANZ119" s="140"/>
      <c r="AOA119" s="140"/>
      <c r="AOB119" s="140"/>
      <c r="AOC119" s="140"/>
      <c r="AOD119" s="140"/>
      <c r="AOE119" s="140"/>
      <c r="AOF119" s="140"/>
      <c r="AOG119" s="140"/>
      <c r="AOH119" s="140"/>
      <c r="AOI119" s="140"/>
      <c r="AOJ119" s="140"/>
      <c r="AOK119" s="140"/>
      <c r="AOL119" s="140"/>
      <c r="AOM119" s="140"/>
      <c r="AON119" s="140"/>
      <c r="AOO119" s="140"/>
      <c r="AOP119" s="140"/>
      <c r="AOQ119" s="140"/>
      <c r="AOR119" s="140"/>
      <c r="AOS119" s="140"/>
      <c r="AOT119" s="140"/>
      <c r="AOU119" s="140"/>
      <c r="AOV119" s="140"/>
      <c r="AOW119" s="140"/>
      <c r="AOX119" s="140"/>
      <c r="AOY119" s="140"/>
      <c r="AOZ119" s="140"/>
      <c r="APA119" s="140"/>
      <c r="APB119" s="140"/>
      <c r="APC119" s="140"/>
      <c r="APD119" s="140"/>
      <c r="APE119" s="140"/>
      <c r="APF119" s="140"/>
      <c r="APG119" s="140"/>
      <c r="APH119" s="140"/>
      <c r="API119" s="140"/>
      <c r="APJ119" s="140"/>
      <c r="APK119" s="140"/>
      <c r="APL119" s="140"/>
      <c r="APM119" s="140"/>
      <c r="APN119" s="140"/>
      <c r="APO119" s="140"/>
      <c r="APP119" s="140"/>
      <c r="APQ119" s="140"/>
      <c r="APR119" s="140"/>
      <c r="APS119" s="140"/>
      <c r="APT119" s="140"/>
      <c r="APU119" s="140"/>
      <c r="APV119" s="140"/>
      <c r="APW119" s="140"/>
      <c r="APX119" s="140"/>
      <c r="APY119" s="140"/>
      <c r="APZ119" s="140"/>
      <c r="AQA119" s="140"/>
      <c r="AQB119" s="140"/>
      <c r="AQC119" s="140"/>
      <c r="AQD119" s="140"/>
      <c r="AQE119" s="140"/>
      <c r="AQF119" s="140"/>
      <c r="AQG119" s="140"/>
      <c r="AQH119" s="140"/>
      <c r="AQI119" s="140"/>
      <c r="AQJ119" s="140"/>
      <c r="AQK119" s="140"/>
      <c r="AQL119" s="140"/>
      <c r="AQM119" s="140"/>
      <c r="AQN119" s="140"/>
      <c r="AQO119" s="140"/>
      <c r="AQP119" s="140"/>
      <c r="AQQ119" s="140"/>
      <c r="AQR119" s="140"/>
      <c r="AQS119" s="140"/>
      <c r="AQT119" s="140"/>
      <c r="AQU119" s="140"/>
      <c r="AQV119" s="140"/>
      <c r="AQW119" s="140"/>
      <c r="AQX119" s="140"/>
      <c r="AQY119" s="140"/>
      <c r="AQZ119" s="140"/>
      <c r="ARA119" s="140"/>
      <c r="ARB119" s="140"/>
      <c r="ARC119" s="140"/>
      <c r="ARD119" s="140"/>
      <c r="ARE119" s="140"/>
      <c r="ARF119" s="140"/>
      <c r="ARG119" s="140"/>
      <c r="ARH119" s="140"/>
      <c r="ARI119" s="140"/>
      <c r="ARJ119" s="140"/>
      <c r="ARK119" s="140"/>
      <c r="ARL119" s="140"/>
      <c r="ARM119" s="140"/>
      <c r="ARN119" s="140"/>
      <c r="ARO119" s="140"/>
      <c r="ARP119" s="140"/>
      <c r="ARQ119" s="140"/>
      <c r="ARR119" s="140"/>
      <c r="ARS119" s="140"/>
      <c r="ART119" s="140"/>
      <c r="ARU119" s="140"/>
      <c r="ARV119" s="140"/>
      <c r="ARW119" s="140"/>
      <c r="ARX119" s="140"/>
      <c r="ARY119" s="140"/>
      <c r="ARZ119" s="140"/>
      <c r="ASA119" s="140"/>
      <c r="ASB119" s="140"/>
      <c r="ASC119" s="140"/>
      <c r="ASD119" s="140"/>
      <c r="ASE119" s="140"/>
      <c r="ASF119" s="140"/>
      <c r="ASG119" s="140"/>
      <c r="ASH119" s="140"/>
      <c r="ASI119" s="140"/>
      <c r="ASJ119" s="140"/>
      <c r="ASK119" s="140"/>
      <c r="ASL119" s="140"/>
      <c r="ASM119" s="140"/>
      <c r="ASN119" s="140"/>
      <c r="ASO119" s="140"/>
      <c r="ASP119" s="140"/>
      <c r="ASQ119" s="140"/>
      <c r="ASR119" s="140"/>
      <c r="ASS119" s="140"/>
      <c r="AST119" s="140"/>
      <c r="ASU119" s="140"/>
      <c r="ASV119" s="140"/>
      <c r="ASW119" s="140"/>
      <c r="ASX119" s="140"/>
      <c r="ASY119" s="140"/>
      <c r="ASZ119" s="140"/>
      <c r="ATA119" s="140"/>
      <c r="ATB119" s="140"/>
      <c r="ATC119" s="140"/>
      <c r="ATD119" s="140"/>
      <c r="ATE119" s="140"/>
      <c r="ATF119" s="140"/>
      <c r="ATG119" s="140"/>
      <c r="ATH119" s="140"/>
      <c r="ATI119" s="140"/>
      <c r="ATJ119" s="140"/>
      <c r="ATK119" s="140"/>
      <c r="ATL119" s="140"/>
      <c r="ATM119" s="140"/>
      <c r="ATN119" s="140"/>
      <c r="ATO119" s="140"/>
      <c r="ATP119" s="140"/>
      <c r="ATQ119" s="140"/>
      <c r="ATR119" s="140"/>
      <c r="ATS119" s="140"/>
      <c r="ATT119" s="140"/>
      <c r="ATU119" s="140"/>
      <c r="ATV119" s="140"/>
      <c r="ATW119" s="140"/>
      <c r="ATX119" s="140"/>
      <c r="ATY119" s="140"/>
      <c r="ATZ119" s="140"/>
      <c r="AUA119" s="140"/>
      <c r="AUB119" s="140"/>
      <c r="AUC119" s="140"/>
      <c r="AUD119" s="140"/>
      <c r="AUE119" s="140"/>
      <c r="AUF119" s="140"/>
      <c r="AUG119" s="140"/>
      <c r="AUH119" s="140"/>
      <c r="AUI119" s="140"/>
      <c r="AUJ119" s="140"/>
      <c r="AUK119" s="140"/>
      <c r="AUL119" s="140"/>
      <c r="AUM119" s="140"/>
      <c r="AUN119" s="140"/>
      <c r="AUO119" s="140"/>
      <c r="AUP119" s="140"/>
      <c r="AUQ119" s="140"/>
      <c r="AUR119" s="140"/>
      <c r="AUS119" s="140"/>
      <c r="AUT119" s="140"/>
      <c r="AUU119" s="140"/>
      <c r="AUV119" s="140"/>
      <c r="AUW119" s="140"/>
      <c r="AUX119" s="140"/>
      <c r="AUY119" s="140"/>
      <c r="AUZ119" s="140"/>
      <c r="AVA119" s="140"/>
      <c r="AVB119" s="140"/>
      <c r="AVC119" s="140"/>
      <c r="AVD119" s="140"/>
      <c r="AVE119" s="140"/>
      <c r="AVF119" s="140"/>
      <c r="AVG119" s="140"/>
      <c r="AVH119" s="140"/>
      <c r="AVI119" s="140"/>
      <c r="AVJ119" s="140"/>
      <c r="AVK119" s="140"/>
      <c r="AVL119" s="140"/>
      <c r="AVM119" s="140"/>
      <c r="AVN119" s="140"/>
      <c r="AVO119" s="140"/>
      <c r="AVP119" s="140"/>
      <c r="AVQ119" s="140"/>
      <c r="AVR119" s="140"/>
      <c r="AVS119" s="140"/>
      <c r="AVT119" s="140"/>
      <c r="AVU119" s="140"/>
      <c r="AVV119" s="140"/>
      <c r="AVW119" s="140"/>
      <c r="AVX119" s="140"/>
      <c r="AVY119" s="140"/>
      <c r="AVZ119" s="140"/>
      <c r="AWA119" s="140"/>
      <c r="AWB119" s="140"/>
      <c r="AWC119" s="140"/>
      <c r="AWD119" s="140"/>
      <c r="AWE119" s="140"/>
      <c r="AWF119" s="140"/>
      <c r="AWG119" s="140"/>
      <c r="AWH119" s="140"/>
      <c r="AWI119" s="140"/>
      <c r="AWJ119" s="140"/>
      <c r="AWK119" s="140"/>
      <c r="AWL119" s="140"/>
      <c r="AWM119" s="140"/>
      <c r="AWN119" s="140"/>
      <c r="AWO119" s="140"/>
      <c r="AWP119" s="140"/>
      <c r="AWQ119" s="140"/>
      <c r="AWR119" s="140"/>
      <c r="AWS119" s="140"/>
      <c r="AWT119" s="140"/>
      <c r="AWU119" s="140"/>
      <c r="AWV119" s="140"/>
      <c r="AWW119" s="140"/>
      <c r="AWX119" s="140"/>
      <c r="AWY119" s="140"/>
      <c r="AWZ119" s="140"/>
      <c r="AXA119" s="140"/>
      <c r="AXB119" s="140"/>
      <c r="AXC119" s="140"/>
      <c r="AXD119" s="140"/>
      <c r="AXE119" s="140"/>
      <c r="AXF119" s="140"/>
      <c r="AXG119" s="140"/>
      <c r="AXH119" s="140"/>
      <c r="AXI119" s="140"/>
      <c r="AXJ119" s="140"/>
      <c r="AXK119" s="140"/>
      <c r="AXL119" s="140"/>
      <c r="AXM119" s="140"/>
      <c r="AXN119" s="140"/>
      <c r="AXO119" s="140"/>
      <c r="AXP119" s="140"/>
      <c r="AXQ119" s="140"/>
      <c r="AXR119" s="140"/>
      <c r="AXS119" s="140"/>
      <c r="AXT119" s="140"/>
      <c r="AXU119" s="140"/>
      <c r="AXV119" s="140"/>
      <c r="AXW119" s="140"/>
      <c r="AXX119" s="140"/>
      <c r="AXY119" s="140"/>
      <c r="AXZ119" s="140"/>
      <c r="AYA119" s="140"/>
      <c r="AYB119" s="140"/>
      <c r="AYC119" s="140"/>
      <c r="AYD119" s="140"/>
      <c r="AYE119" s="140"/>
      <c r="AYF119" s="140"/>
      <c r="AYG119" s="140"/>
      <c r="AYH119" s="140"/>
      <c r="AYI119" s="140"/>
      <c r="AYJ119" s="140"/>
      <c r="AYK119" s="140"/>
      <c r="AYL119" s="140"/>
      <c r="AYM119" s="140"/>
      <c r="AYN119" s="140"/>
      <c r="AYO119" s="140"/>
      <c r="AYP119" s="140"/>
      <c r="AYQ119" s="140"/>
      <c r="AYR119" s="140"/>
      <c r="AYS119" s="140"/>
      <c r="AYT119" s="140"/>
      <c r="AYU119" s="140"/>
      <c r="AYV119" s="140"/>
      <c r="AYW119" s="140"/>
      <c r="AYX119" s="140"/>
      <c r="AYY119" s="140"/>
      <c r="AYZ119" s="140"/>
      <c r="AZA119" s="140"/>
      <c r="AZB119" s="140"/>
      <c r="AZC119" s="140"/>
      <c r="AZD119" s="140"/>
      <c r="AZE119" s="140"/>
      <c r="AZF119" s="140"/>
      <c r="AZG119" s="140"/>
      <c r="AZH119" s="140"/>
      <c r="AZI119" s="140"/>
      <c r="AZJ119" s="140"/>
      <c r="AZK119" s="140"/>
      <c r="AZL119" s="140"/>
      <c r="AZM119" s="140"/>
      <c r="AZN119" s="140"/>
      <c r="AZO119" s="140"/>
      <c r="AZP119" s="140"/>
      <c r="AZQ119" s="140"/>
      <c r="AZR119" s="140"/>
      <c r="AZS119" s="140"/>
      <c r="AZT119" s="140"/>
      <c r="AZU119" s="140"/>
      <c r="AZV119" s="140"/>
      <c r="AZW119" s="140"/>
      <c r="AZX119" s="140"/>
      <c r="AZY119" s="140"/>
      <c r="AZZ119" s="140"/>
      <c r="BAA119" s="140"/>
      <c r="BAB119" s="140"/>
      <c r="BAC119" s="140"/>
      <c r="BAD119" s="140"/>
      <c r="BAE119" s="140"/>
      <c r="BAF119" s="140"/>
      <c r="BAG119" s="140"/>
      <c r="BAH119" s="140"/>
      <c r="BAI119" s="140"/>
      <c r="BAJ119" s="140"/>
      <c r="BAK119" s="140"/>
      <c r="BAL119" s="140"/>
      <c r="BAM119" s="140"/>
      <c r="BAN119" s="140"/>
      <c r="BAO119" s="140"/>
      <c r="BAP119" s="140"/>
      <c r="BAQ119" s="140"/>
      <c r="BAR119" s="140"/>
      <c r="BAS119" s="140"/>
      <c r="BAT119" s="140"/>
      <c r="BAU119" s="140"/>
      <c r="BAV119" s="140"/>
      <c r="BAW119" s="140"/>
      <c r="BAX119" s="140"/>
      <c r="BAY119" s="140"/>
      <c r="BAZ119" s="140"/>
      <c r="BBA119" s="140"/>
      <c r="BBB119" s="140"/>
      <c r="BBC119" s="140"/>
      <c r="BBD119" s="140"/>
      <c r="BBE119" s="140"/>
      <c r="BBF119" s="140"/>
      <c r="BBG119" s="140"/>
      <c r="BBH119" s="140"/>
      <c r="BBI119" s="140"/>
      <c r="BBJ119" s="140"/>
      <c r="BBK119" s="140"/>
      <c r="BBL119" s="140"/>
      <c r="BBM119" s="140"/>
      <c r="BBN119" s="140"/>
      <c r="BBO119" s="140"/>
      <c r="BBP119" s="140"/>
      <c r="BBQ119" s="140"/>
      <c r="BBR119" s="140"/>
      <c r="BBS119" s="140"/>
      <c r="BBT119" s="140"/>
      <c r="BBU119" s="140"/>
      <c r="BBV119" s="140"/>
      <c r="BBW119" s="140"/>
      <c r="BBX119" s="140"/>
      <c r="BBY119" s="140"/>
      <c r="BBZ119" s="140"/>
      <c r="BCA119" s="140"/>
      <c r="BCB119" s="140"/>
      <c r="BCC119" s="140"/>
      <c r="BCD119" s="140"/>
      <c r="BCE119" s="140"/>
      <c r="BCF119" s="140"/>
      <c r="BCG119" s="140"/>
      <c r="BCH119" s="140"/>
      <c r="BCI119" s="140"/>
      <c r="BCJ119" s="140"/>
      <c r="BCK119" s="140"/>
      <c r="BCL119" s="140"/>
      <c r="BCM119" s="140"/>
      <c r="BCN119" s="140"/>
      <c r="BCO119" s="140"/>
      <c r="BCP119" s="140"/>
      <c r="BCQ119" s="140"/>
      <c r="BCR119" s="140"/>
      <c r="BCS119" s="140"/>
      <c r="BCT119" s="140"/>
      <c r="BCU119" s="140"/>
      <c r="BCV119" s="140"/>
      <c r="BCW119" s="140"/>
      <c r="BCX119" s="140"/>
      <c r="BCY119" s="140"/>
      <c r="BCZ119" s="140"/>
      <c r="BDA119" s="140"/>
      <c r="BDB119" s="140"/>
      <c r="BDC119" s="140"/>
      <c r="BDD119" s="140"/>
      <c r="BDE119" s="140"/>
      <c r="BDF119" s="140"/>
      <c r="BDG119" s="140"/>
      <c r="BDH119" s="140"/>
      <c r="BDI119" s="140"/>
      <c r="BDJ119" s="140"/>
      <c r="BDK119" s="140"/>
      <c r="BDL119" s="140"/>
      <c r="BDM119" s="140"/>
      <c r="BDN119" s="140"/>
      <c r="BDO119" s="140"/>
      <c r="BDP119" s="140"/>
      <c r="BDQ119" s="140"/>
      <c r="BDR119" s="140"/>
      <c r="BDS119" s="140"/>
      <c r="BDT119" s="140"/>
      <c r="BDU119" s="140"/>
      <c r="BDV119" s="140"/>
      <c r="BDW119" s="140"/>
      <c r="BDX119" s="140"/>
      <c r="BDY119" s="140"/>
      <c r="BDZ119" s="140"/>
      <c r="BEA119" s="140"/>
      <c r="BEB119" s="140"/>
      <c r="BEC119" s="140"/>
      <c r="BED119" s="140"/>
      <c r="BEE119" s="140"/>
      <c r="BEF119" s="140"/>
      <c r="BEG119" s="140"/>
      <c r="BEH119" s="140"/>
      <c r="BEI119" s="140"/>
      <c r="BEJ119" s="140"/>
      <c r="BEK119" s="140"/>
      <c r="BEL119" s="140"/>
      <c r="BEM119" s="140"/>
      <c r="BEN119" s="140"/>
      <c r="BEO119" s="140"/>
      <c r="BEP119" s="140"/>
      <c r="BEQ119" s="140"/>
      <c r="BER119" s="140"/>
      <c r="BES119" s="140"/>
      <c r="BET119" s="140"/>
      <c r="BEU119" s="140"/>
      <c r="BEV119" s="140"/>
      <c r="BEW119" s="140"/>
      <c r="BEX119" s="140"/>
      <c r="BEY119" s="140"/>
      <c r="BEZ119" s="140"/>
      <c r="BFA119" s="140"/>
      <c r="BFB119" s="140"/>
      <c r="BFC119" s="140"/>
      <c r="BFD119" s="140"/>
      <c r="BFE119" s="140"/>
      <c r="BFF119" s="140"/>
      <c r="BFG119" s="140"/>
      <c r="BFH119" s="140"/>
      <c r="BFI119" s="140"/>
      <c r="BFJ119" s="140"/>
      <c r="BFK119" s="140"/>
      <c r="BFL119" s="140"/>
      <c r="BFM119" s="140"/>
      <c r="BFN119" s="140"/>
      <c r="BFO119" s="140"/>
      <c r="BFP119" s="140"/>
      <c r="BFQ119" s="140"/>
      <c r="BFR119" s="140"/>
      <c r="BFS119" s="140"/>
      <c r="BFT119" s="140"/>
      <c r="BFU119" s="140"/>
      <c r="BFV119" s="140"/>
      <c r="BFW119" s="140"/>
      <c r="BFX119" s="140"/>
      <c r="BFY119" s="140"/>
      <c r="BFZ119" s="140"/>
      <c r="BGA119" s="140"/>
      <c r="BGB119" s="140"/>
      <c r="BGC119" s="140"/>
      <c r="BGD119" s="140"/>
      <c r="BGE119" s="140"/>
      <c r="BGF119" s="140"/>
      <c r="BGG119" s="140"/>
      <c r="BGH119" s="140"/>
      <c r="BGI119" s="140"/>
      <c r="BGJ119" s="140"/>
      <c r="BGK119" s="140"/>
      <c r="BGL119" s="140"/>
      <c r="BGM119" s="140"/>
      <c r="BGN119" s="140"/>
      <c r="BGO119" s="140"/>
      <c r="BGP119" s="140"/>
      <c r="BGQ119" s="140"/>
      <c r="BGR119" s="140"/>
      <c r="BGS119" s="140"/>
      <c r="BGT119" s="140"/>
      <c r="BGU119" s="140"/>
      <c r="BGV119" s="140"/>
      <c r="BGW119" s="140"/>
      <c r="BGX119" s="140"/>
      <c r="BGY119" s="140"/>
      <c r="BGZ119" s="140"/>
      <c r="BHA119" s="140"/>
      <c r="BHB119" s="140"/>
      <c r="BHC119" s="140"/>
      <c r="BHD119" s="140"/>
      <c r="BHE119" s="140"/>
      <c r="BHF119" s="140"/>
      <c r="BHG119" s="140"/>
      <c r="BHH119" s="140"/>
      <c r="BHI119" s="140"/>
      <c r="BHJ119" s="140"/>
      <c r="BHK119" s="140"/>
      <c r="BHL119" s="140"/>
      <c r="BHM119" s="140"/>
      <c r="BHN119" s="140"/>
      <c r="BHO119" s="140"/>
      <c r="BHP119" s="140"/>
      <c r="BHQ119" s="140"/>
      <c r="BHR119" s="140"/>
      <c r="BHS119" s="140"/>
      <c r="BHT119" s="140"/>
      <c r="BHU119" s="140"/>
      <c r="BHV119" s="140"/>
      <c r="BHW119" s="140"/>
      <c r="BHX119" s="140"/>
      <c r="BHY119" s="140"/>
      <c r="BHZ119" s="140"/>
      <c r="BIA119" s="140"/>
      <c r="BIB119" s="140"/>
      <c r="BIC119" s="140"/>
      <c r="BID119" s="140"/>
      <c r="BIE119" s="140"/>
      <c r="BIF119" s="140"/>
      <c r="BIG119" s="140"/>
      <c r="BIH119" s="140"/>
      <c r="BII119" s="140"/>
      <c r="BIJ119" s="140"/>
      <c r="BIK119" s="140"/>
      <c r="BIL119" s="140"/>
      <c r="BIM119" s="140"/>
      <c r="BIN119" s="140"/>
      <c r="BIO119" s="140"/>
      <c r="BIP119" s="140"/>
      <c r="BIQ119" s="140"/>
      <c r="BIR119" s="140"/>
      <c r="BIS119" s="140"/>
      <c r="BIT119" s="140"/>
      <c r="BIU119" s="140"/>
      <c r="BIV119" s="140"/>
      <c r="BIW119" s="140"/>
      <c r="BIX119" s="140"/>
      <c r="BIY119" s="140"/>
      <c r="BIZ119" s="140"/>
      <c r="BJA119" s="140"/>
      <c r="BJB119" s="140"/>
      <c r="BJC119" s="140"/>
      <c r="BJD119" s="140"/>
      <c r="BJE119" s="140"/>
      <c r="BJF119" s="140"/>
      <c r="BJG119" s="140"/>
      <c r="BJH119" s="140"/>
      <c r="BJI119" s="140"/>
      <c r="BJJ119" s="140"/>
      <c r="BJK119" s="140"/>
      <c r="BJL119" s="140"/>
      <c r="BJM119" s="140"/>
      <c r="BJN119" s="140"/>
      <c r="BJO119" s="140"/>
      <c r="BJP119" s="140"/>
      <c r="BJQ119" s="140"/>
      <c r="BJR119" s="140"/>
      <c r="BJS119" s="140"/>
      <c r="BJT119" s="140"/>
      <c r="BJU119" s="140"/>
      <c r="BJV119" s="140"/>
      <c r="BJW119" s="140"/>
      <c r="BJX119" s="140"/>
      <c r="BJY119" s="140"/>
      <c r="BJZ119" s="140"/>
      <c r="BKA119" s="140"/>
      <c r="BKB119" s="140"/>
      <c r="BKC119" s="140"/>
      <c r="BKD119" s="140"/>
      <c r="BKE119" s="140"/>
      <c r="BKF119" s="140"/>
      <c r="BKG119" s="140"/>
      <c r="BKH119" s="140"/>
      <c r="BKI119" s="140"/>
      <c r="BKJ119" s="140"/>
      <c r="BKK119" s="140"/>
      <c r="BKL119" s="140"/>
      <c r="BKM119" s="140"/>
      <c r="BKN119" s="140"/>
      <c r="BKO119" s="140"/>
      <c r="BKP119" s="140"/>
      <c r="BKQ119" s="140"/>
      <c r="BKR119" s="140"/>
      <c r="BKS119" s="140"/>
      <c r="BKT119" s="140"/>
      <c r="BKU119" s="140"/>
      <c r="BKV119" s="140"/>
      <c r="BKW119" s="140"/>
      <c r="BKX119" s="140"/>
      <c r="BKY119" s="140"/>
      <c r="BKZ119" s="140"/>
      <c r="BLA119" s="140"/>
      <c r="BLB119" s="140"/>
      <c r="BLC119" s="140"/>
      <c r="BLD119" s="140"/>
      <c r="BLE119" s="140"/>
      <c r="BLF119" s="140"/>
      <c r="BLG119" s="140"/>
      <c r="BLH119" s="140"/>
      <c r="BLI119" s="140"/>
      <c r="BLJ119" s="140"/>
      <c r="BLK119" s="140"/>
      <c r="BLL119" s="140"/>
      <c r="BLM119" s="140"/>
      <c r="BLN119" s="140"/>
      <c r="BLO119" s="140"/>
      <c r="BLP119" s="140"/>
      <c r="BLQ119" s="140"/>
      <c r="BLR119" s="140"/>
      <c r="BLS119" s="140"/>
      <c r="BLT119" s="140"/>
      <c r="BLU119" s="140"/>
      <c r="BLV119" s="140"/>
      <c r="BLW119" s="140"/>
      <c r="BLX119" s="140"/>
      <c r="BLY119" s="140"/>
      <c r="BLZ119" s="140"/>
      <c r="BMA119" s="140"/>
      <c r="BMB119" s="140"/>
      <c r="BMC119" s="140"/>
      <c r="BMD119" s="140"/>
      <c r="BME119" s="140"/>
      <c r="BMF119" s="140"/>
      <c r="BMG119" s="140"/>
      <c r="BMH119" s="140"/>
      <c r="BMI119" s="140"/>
      <c r="BMJ119" s="140"/>
      <c r="BMK119" s="140"/>
      <c r="BML119" s="140"/>
      <c r="BMM119" s="140"/>
      <c r="BMN119" s="140"/>
      <c r="BMO119" s="140"/>
      <c r="BMP119" s="140"/>
      <c r="BMQ119" s="140"/>
      <c r="BMR119" s="140"/>
      <c r="BMS119" s="140"/>
      <c r="BMT119" s="140"/>
      <c r="BMU119" s="140"/>
      <c r="BMV119" s="140"/>
      <c r="BMW119" s="140"/>
      <c r="BMX119" s="140"/>
      <c r="BMY119" s="140"/>
      <c r="BMZ119" s="140"/>
      <c r="BNA119" s="140"/>
      <c r="BNB119" s="140"/>
      <c r="BNC119" s="140"/>
      <c r="BND119" s="140"/>
      <c r="BNE119" s="140"/>
      <c r="BNF119" s="140"/>
      <c r="BNG119" s="140"/>
      <c r="BNH119" s="140"/>
      <c r="BNI119" s="140"/>
      <c r="BNJ119" s="140"/>
      <c r="BNK119" s="140"/>
      <c r="BNL119" s="140"/>
      <c r="BNM119" s="140"/>
      <c r="BNN119" s="140"/>
      <c r="BNO119" s="140"/>
      <c r="BNP119" s="140"/>
      <c r="BNQ119" s="140"/>
      <c r="BNR119" s="140"/>
      <c r="BNS119" s="140"/>
      <c r="BNT119" s="140"/>
      <c r="BNU119" s="140"/>
      <c r="BNV119" s="140"/>
      <c r="BNW119" s="140"/>
      <c r="BNX119" s="140"/>
      <c r="BNY119" s="140"/>
      <c r="BNZ119" s="140"/>
      <c r="BOA119" s="140"/>
      <c r="BOB119" s="140"/>
      <c r="BOC119" s="140"/>
      <c r="BOD119" s="140"/>
      <c r="BOE119" s="140"/>
      <c r="BOF119" s="140"/>
      <c r="BOG119" s="140"/>
      <c r="BOH119" s="140"/>
      <c r="BOI119" s="140"/>
      <c r="BOJ119" s="140"/>
      <c r="BOK119" s="140"/>
      <c r="BOL119" s="140"/>
      <c r="BOM119" s="140"/>
      <c r="BON119" s="140"/>
      <c r="BOO119" s="140"/>
      <c r="BOP119" s="140"/>
      <c r="BOQ119" s="140"/>
      <c r="BOR119" s="140"/>
      <c r="BOS119" s="140"/>
      <c r="BOT119" s="140"/>
      <c r="BOU119" s="140"/>
      <c r="BOV119" s="140"/>
      <c r="BOW119" s="140"/>
      <c r="BOX119" s="140"/>
      <c r="BOY119" s="140"/>
      <c r="BOZ119" s="140"/>
      <c r="BPA119" s="140"/>
      <c r="BPB119" s="140"/>
      <c r="BPC119" s="140"/>
      <c r="BPD119" s="140"/>
      <c r="BPE119" s="140"/>
      <c r="BPF119" s="140"/>
      <c r="BPG119" s="140"/>
      <c r="BPH119" s="140"/>
      <c r="BPI119" s="140"/>
      <c r="BPJ119" s="140"/>
      <c r="BPK119" s="140"/>
      <c r="BPL119" s="140"/>
      <c r="BPM119" s="140"/>
      <c r="BPN119" s="140"/>
      <c r="BPO119" s="140"/>
      <c r="BPP119" s="140"/>
      <c r="BPQ119" s="140"/>
      <c r="BPR119" s="140"/>
      <c r="BPS119" s="140"/>
      <c r="BPT119" s="140"/>
      <c r="BPU119" s="140"/>
      <c r="BPV119" s="140"/>
      <c r="BPW119" s="140"/>
      <c r="BPX119" s="140"/>
      <c r="BPY119" s="140"/>
      <c r="BPZ119" s="140"/>
      <c r="BQA119" s="140"/>
      <c r="BQB119" s="140"/>
      <c r="BQC119" s="140"/>
      <c r="BQD119" s="140"/>
      <c r="BQE119" s="140"/>
      <c r="BQF119" s="140"/>
      <c r="BQG119" s="140"/>
      <c r="BQH119" s="140"/>
      <c r="BQI119" s="140"/>
      <c r="BQJ119" s="140"/>
      <c r="BQK119" s="140"/>
      <c r="BQL119" s="140"/>
      <c r="BQM119" s="140"/>
      <c r="BQN119" s="140"/>
      <c r="BQO119" s="140"/>
      <c r="BQP119" s="140"/>
      <c r="BQQ119" s="140"/>
      <c r="BQR119" s="140"/>
      <c r="BQS119" s="140"/>
      <c r="BQT119" s="140"/>
      <c r="BQU119" s="140"/>
      <c r="BQV119" s="140"/>
      <c r="BQW119" s="140"/>
      <c r="BQX119" s="140"/>
      <c r="BQY119" s="140"/>
      <c r="BQZ119" s="140"/>
      <c r="BRA119" s="140"/>
      <c r="BRB119" s="140"/>
      <c r="BRC119" s="140"/>
      <c r="BRD119" s="140"/>
      <c r="BRE119" s="140"/>
      <c r="BRF119" s="140"/>
      <c r="BRG119" s="140"/>
      <c r="BRH119" s="140"/>
      <c r="BRI119" s="140"/>
      <c r="BRJ119" s="140"/>
      <c r="BRK119" s="140"/>
      <c r="BRL119" s="140"/>
      <c r="BRM119" s="140"/>
      <c r="BRN119" s="140"/>
      <c r="BRO119" s="140"/>
      <c r="BRP119" s="140"/>
      <c r="BRQ119" s="140"/>
      <c r="BRR119" s="140"/>
      <c r="BRS119" s="140"/>
      <c r="BRT119" s="140"/>
      <c r="BRU119" s="140"/>
      <c r="BRV119" s="140"/>
      <c r="BRW119" s="140"/>
      <c r="BRX119" s="140"/>
      <c r="BRY119" s="140"/>
      <c r="BRZ119" s="140"/>
      <c r="BSA119" s="140"/>
      <c r="BSB119" s="140"/>
      <c r="BSC119" s="140"/>
      <c r="BSD119" s="140"/>
      <c r="BSE119" s="140"/>
      <c r="BSF119" s="140"/>
      <c r="BSG119" s="140"/>
      <c r="BSH119" s="140"/>
      <c r="BSI119" s="140"/>
      <c r="BSJ119" s="140"/>
      <c r="BSK119" s="140"/>
      <c r="BSL119" s="140"/>
      <c r="BSM119" s="140"/>
      <c r="BSN119" s="140"/>
      <c r="BSO119" s="140"/>
      <c r="BSP119" s="140"/>
      <c r="BSQ119" s="140"/>
      <c r="BSR119" s="140"/>
      <c r="BSS119" s="140"/>
      <c r="BST119" s="140"/>
      <c r="BSU119" s="140"/>
      <c r="BSV119" s="140"/>
      <c r="BSW119" s="140"/>
      <c r="BSX119" s="140"/>
      <c r="BSY119" s="140"/>
      <c r="BSZ119" s="140"/>
      <c r="BTA119" s="140"/>
      <c r="BTB119" s="140"/>
      <c r="BTC119" s="140"/>
      <c r="BTD119" s="140"/>
      <c r="BTE119" s="140"/>
      <c r="BTF119" s="140"/>
      <c r="BTG119" s="140"/>
      <c r="BTH119" s="140"/>
      <c r="BTI119" s="140"/>
      <c r="BTJ119" s="140"/>
      <c r="BTK119" s="140"/>
      <c r="BTL119" s="140"/>
      <c r="BTM119" s="140"/>
      <c r="BTN119" s="140"/>
      <c r="BTO119" s="140"/>
      <c r="BTP119" s="140"/>
      <c r="BTQ119" s="140"/>
      <c r="BTR119" s="140"/>
      <c r="BTS119" s="140"/>
      <c r="BTT119" s="140"/>
      <c r="BTU119" s="140"/>
      <c r="BTV119" s="140"/>
      <c r="BTW119" s="140"/>
      <c r="BTX119" s="140"/>
      <c r="BTY119" s="140"/>
      <c r="BTZ119" s="140"/>
      <c r="BUA119" s="140"/>
      <c r="BUB119" s="140"/>
      <c r="BUC119" s="140"/>
      <c r="BUD119" s="140"/>
      <c r="BUE119" s="140"/>
      <c r="BUF119" s="140"/>
      <c r="BUG119" s="140"/>
      <c r="BUH119" s="140"/>
      <c r="BUI119" s="140"/>
      <c r="BUJ119" s="140"/>
      <c r="BUK119" s="140"/>
      <c r="BUL119" s="140"/>
      <c r="BUM119" s="140"/>
      <c r="BUN119" s="140"/>
      <c r="BUO119" s="140"/>
      <c r="BUP119" s="140"/>
      <c r="BUQ119" s="140"/>
      <c r="BUR119" s="140"/>
      <c r="BUS119" s="140"/>
      <c r="BUT119" s="140"/>
      <c r="BUU119" s="140"/>
      <c r="BUV119" s="140"/>
      <c r="BUW119" s="140"/>
      <c r="BUX119" s="140"/>
      <c r="BUY119" s="140"/>
      <c r="BUZ119" s="140"/>
      <c r="BVA119" s="140"/>
      <c r="BVB119" s="140"/>
      <c r="BVC119" s="140"/>
      <c r="BVD119" s="140"/>
      <c r="BVE119" s="140"/>
      <c r="BVF119" s="140"/>
      <c r="BVG119" s="140"/>
      <c r="BVH119" s="140"/>
      <c r="BVI119" s="140"/>
      <c r="BVJ119" s="140"/>
      <c r="BVK119" s="140"/>
      <c r="BVL119" s="140"/>
      <c r="BVM119" s="140"/>
      <c r="BVN119" s="140"/>
      <c r="BVO119" s="140"/>
      <c r="BVP119" s="140"/>
      <c r="BVQ119" s="140"/>
      <c r="BVR119" s="140"/>
      <c r="BVS119" s="140"/>
      <c r="BVT119" s="140"/>
      <c r="BVU119" s="140"/>
      <c r="BVV119" s="140"/>
      <c r="BVW119" s="140"/>
      <c r="BVX119" s="140"/>
      <c r="BVY119" s="140"/>
      <c r="BVZ119" s="140"/>
      <c r="BWA119" s="140"/>
      <c r="BWB119" s="140"/>
      <c r="BWC119" s="140"/>
      <c r="BWD119" s="140"/>
      <c r="BWE119" s="140"/>
      <c r="BWF119" s="140"/>
      <c r="BWG119" s="140"/>
      <c r="BWH119" s="140"/>
      <c r="BWI119" s="140"/>
      <c r="BWJ119" s="140"/>
      <c r="BWK119" s="140"/>
      <c r="BWL119" s="140"/>
      <c r="BWM119" s="140"/>
      <c r="BWN119" s="140"/>
      <c r="BWO119" s="140"/>
      <c r="BWP119" s="140"/>
      <c r="BWQ119" s="140"/>
      <c r="BWR119" s="140"/>
      <c r="BWS119" s="140"/>
      <c r="BWT119" s="140"/>
      <c r="BWU119" s="140"/>
      <c r="BWV119" s="140"/>
      <c r="BWW119" s="140"/>
      <c r="BWX119" s="140"/>
      <c r="BWY119" s="140"/>
      <c r="BWZ119" s="140"/>
      <c r="BXA119" s="140"/>
      <c r="BXB119" s="140"/>
      <c r="BXC119" s="140"/>
      <c r="BXD119" s="140"/>
      <c r="BXE119" s="140"/>
      <c r="BXF119" s="140"/>
      <c r="BXG119" s="140"/>
      <c r="BXH119" s="140"/>
      <c r="BXI119" s="140"/>
      <c r="BXJ119" s="140"/>
      <c r="BXK119" s="140"/>
      <c r="BXL119" s="140"/>
      <c r="BXM119" s="140"/>
      <c r="BXN119" s="140"/>
      <c r="BXO119" s="140"/>
      <c r="BXP119" s="140"/>
      <c r="BXQ119" s="140"/>
      <c r="BXR119" s="140"/>
      <c r="BXS119" s="140"/>
      <c r="BXT119" s="140"/>
      <c r="BXU119" s="140"/>
      <c r="BXV119" s="140"/>
      <c r="BXW119" s="140"/>
      <c r="BXX119" s="140"/>
      <c r="BXY119" s="140"/>
      <c r="BXZ119" s="140"/>
      <c r="BYA119" s="140"/>
      <c r="BYB119" s="140"/>
      <c r="BYC119" s="140"/>
      <c r="BYD119" s="140"/>
      <c r="BYE119" s="140"/>
      <c r="BYF119" s="140"/>
      <c r="BYG119" s="140"/>
      <c r="BYH119" s="140"/>
      <c r="BYI119" s="140"/>
      <c r="BYJ119" s="140"/>
      <c r="BYK119" s="140"/>
      <c r="BYL119" s="140"/>
      <c r="BYM119" s="140"/>
      <c r="BYN119" s="140"/>
      <c r="BYO119" s="140"/>
      <c r="BYP119" s="140"/>
      <c r="BYQ119" s="140"/>
      <c r="BYR119" s="140"/>
      <c r="BYS119" s="140"/>
      <c r="BYT119" s="140"/>
      <c r="BYU119" s="140"/>
      <c r="BYV119" s="140"/>
      <c r="BYW119" s="140"/>
      <c r="BYX119" s="140"/>
      <c r="BYY119" s="140"/>
      <c r="BYZ119" s="140"/>
      <c r="BZA119" s="140"/>
      <c r="BZB119" s="140"/>
      <c r="BZC119" s="140"/>
      <c r="BZD119" s="140"/>
      <c r="BZE119" s="140"/>
      <c r="BZF119" s="140"/>
      <c r="BZG119" s="140"/>
      <c r="BZH119" s="140"/>
      <c r="BZI119" s="140"/>
      <c r="BZJ119" s="140"/>
      <c r="BZK119" s="140"/>
      <c r="BZL119" s="140"/>
      <c r="BZM119" s="140"/>
      <c r="BZN119" s="140"/>
      <c r="BZO119" s="140"/>
      <c r="BZP119" s="140"/>
      <c r="BZQ119" s="140"/>
      <c r="BZR119" s="140"/>
      <c r="BZS119" s="140"/>
      <c r="BZT119" s="140"/>
      <c r="BZU119" s="140"/>
      <c r="BZV119" s="140"/>
      <c r="BZW119" s="140"/>
      <c r="BZX119" s="140"/>
      <c r="BZY119" s="140"/>
      <c r="BZZ119" s="140"/>
      <c r="CAA119" s="140"/>
      <c r="CAB119" s="140"/>
      <c r="CAC119" s="140"/>
      <c r="CAD119" s="140"/>
      <c r="CAE119" s="140"/>
      <c r="CAF119" s="140"/>
      <c r="CAG119" s="140"/>
      <c r="CAH119" s="140"/>
      <c r="CAI119" s="140"/>
      <c r="CAJ119" s="140"/>
      <c r="CAK119" s="140"/>
      <c r="CAL119" s="140"/>
      <c r="CAM119" s="140"/>
      <c r="CAN119" s="140"/>
      <c r="CAO119" s="140"/>
      <c r="CAP119" s="140"/>
      <c r="CAQ119" s="140"/>
      <c r="CAR119" s="140"/>
      <c r="CAS119" s="140"/>
      <c r="CAT119" s="140"/>
      <c r="CAU119" s="140"/>
      <c r="CAV119" s="140"/>
      <c r="CAW119" s="140"/>
      <c r="CAX119" s="140"/>
      <c r="CAY119" s="140"/>
      <c r="CAZ119" s="140"/>
      <c r="CBA119" s="140"/>
      <c r="CBB119" s="140"/>
      <c r="CBC119" s="140"/>
      <c r="CBD119" s="140"/>
      <c r="CBE119" s="140"/>
      <c r="CBF119" s="140"/>
      <c r="CBG119" s="140"/>
      <c r="CBH119" s="140"/>
      <c r="CBI119" s="140"/>
      <c r="CBJ119" s="140"/>
      <c r="CBK119" s="140"/>
      <c r="CBL119" s="140"/>
      <c r="CBM119" s="140"/>
      <c r="CBN119" s="140"/>
      <c r="CBO119" s="140"/>
      <c r="CBP119" s="140"/>
      <c r="CBQ119" s="140"/>
      <c r="CBR119" s="140"/>
      <c r="CBS119" s="140"/>
      <c r="CBT119" s="140"/>
      <c r="CBU119" s="140"/>
      <c r="CBV119" s="140"/>
      <c r="CBW119" s="140"/>
      <c r="CBX119" s="140"/>
      <c r="CBY119" s="140"/>
      <c r="CBZ119" s="140"/>
      <c r="CCA119" s="140"/>
      <c r="CCB119" s="140"/>
      <c r="CCC119" s="140"/>
      <c r="CCD119" s="140"/>
      <c r="CCE119" s="140"/>
      <c r="CCF119" s="140"/>
      <c r="CCG119" s="140"/>
      <c r="CCH119" s="140"/>
      <c r="CCI119" s="140"/>
      <c r="CCJ119" s="140"/>
      <c r="CCK119" s="140"/>
      <c r="CCL119" s="140"/>
      <c r="CCM119" s="140"/>
      <c r="CCN119" s="140"/>
      <c r="CCO119" s="140"/>
      <c r="CCP119" s="140"/>
      <c r="CCQ119" s="140"/>
      <c r="CCR119" s="140"/>
      <c r="CCS119" s="140"/>
      <c r="CCT119" s="140"/>
      <c r="CCU119" s="140"/>
      <c r="CCV119" s="140"/>
      <c r="CCW119" s="140"/>
      <c r="CCX119" s="140"/>
      <c r="CCY119" s="140"/>
      <c r="CCZ119" s="140"/>
      <c r="CDA119" s="140"/>
      <c r="CDB119" s="140"/>
      <c r="CDC119" s="140"/>
      <c r="CDD119" s="140"/>
      <c r="CDE119" s="140"/>
      <c r="CDF119" s="140"/>
      <c r="CDG119" s="140"/>
      <c r="CDH119" s="140"/>
      <c r="CDI119" s="140"/>
      <c r="CDJ119" s="140"/>
      <c r="CDK119" s="140"/>
      <c r="CDL119" s="140"/>
      <c r="CDM119" s="140"/>
      <c r="CDN119" s="140"/>
      <c r="CDO119" s="140"/>
      <c r="CDP119" s="140"/>
      <c r="CDQ119" s="140"/>
      <c r="CDR119" s="140"/>
      <c r="CDS119" s="140"/>
      <c r="CDT119" s="140"/>
      <c r="CDU119" s="140"/>
      <c r="CDV119" s="140"/>
      <c r="CDW119" s="140"/>
      <c r="CDX119" s="140"/>
      <c r="CDY119" s="140"/>
      <c r="CDZ119" s="140"/>
      <c r="CEA119" s="140"/>
      <c r="CEB119" s="140"/>
      <c r="CEC119" s="140"/>
      <c r="CED119" s="140"/>
      <c r="CEE119" s="140"/>
      <c r="CEF119" s="140"/>
      <c r="CEG119" s="140"/>
      <c r="CEH119" s="140"/>
      <c r="CEI119" s="140"/>
      <c r="CEJ119" s="140"/>
      <c r="CEK119" s="140"/>
      <c r="CEL119" s="140"/>
      <c r="CEM119" s="140"/>
      <c r="CEN119" s="140"/>
      <c r="CEO119" s="140"/>
      <c r="CEP119" s="140"/>
      <c r="CEQ119" s="140"/>
      <c r="CER119" s="140"/>
      <c r="CES119" s="140"/>
      <c r="CET119" s="140"/>
      <c r="CEU119" s="140"/>
      <c r="CEV119" s="140"/>
      <c r="CEW119" s="140"/>
      <c r="CEX119" s="140"/>
      <c r="CEY119" s="140"/>
      <c r="CEZ119" s="140"/>
      <c r="CFA119" s="140"/>
      <c r="CFB119" s="140"/>
      <c r="CFC119" s="140"/>
      <c r="CFD119" s="140"/>
      <c r="CFE119" s="140"/>
      <c r="CFF119" s="140"/>
      <c r="CFG119" s="140"/>
      <c r="CFH119" s="140"/>
      <c r="CFI119" s="140"/>
      <c r="CFJ119" s="140"/>
      <c r="CFK119" s="140"/>
      <c r="CFL119" s="140"/>
      <c r="CFM119" s="140"/>
      <c r="CFN119" s="140"/>
      <c r="CFO119" s="140"/>
      <c r="CFP119" s="140"/>
      <c r="CFQ119" s="140"/>
      <c r="CFR119" s="140"/>
      <c r="CFS119" s="140"/>
      <c r="CFT119" s="140"/>
      <c r="CFU119" s="140"/>
      <c r="CFV119" s="140"/>
      <c r="CFW119" s="140"/>
      <c r="CFX119" s="140"/>
      <c r="CFY119" s="140"/>
      <c r="CFZ119" s="140"/>
      <c r="CGA119" s="140"/>
      <c r="CGB119" s="140"/>
      <c r="CGC119" s="140"/>
      <c r="CGD119" s="140"/>
      <c r="CGE119" s="140"/>
      <c r="CGF119" s="140"/>
      <c r="CGG119" s="140"/>
      <c r="CGH119" s="140"/>
      <c r="CGI119" s="140"/>
      <c r="CGJ119" s="140"/>
      <c r="CGK119" s="140"/>
      <c r="CGL119" s="140"/>
      <c r="CGM119" s="140"/>
      <c r="CGN119" s="140"/>
      <c r="CGO119" s="140"/>
      <c r="CGP119" s="140"/>
      <c r="CGQ119" s="140"/>
      <c r="CGR119" s="140"/>
      <c r="CGS119" s="140"/>
      <c r="CGT119" s="140"/>
      <c r="CGU119" s="140"/>
      <c r="CGV119" s="140"/>
      <c r="CGW119" s="140"/>
      <c r="CGX119" s="140"/>
      <c r="CGY119" s="140"/>
      <c r="CGZ119" s="140"/>
      <c r="CHA119" s="140"/>
      <c r="CHB119" s="140"/>
      <c r="CHC119" s="140"/>
      <c r="CHD119" s="140"/>
      <c r="CHE119" s="140"/>
      <c r="CHF119" s="140"/>
      <c r="CHG119" s="140"/>
      <c r="CHH119" s="140"/>
      <c r="CHI119" s="140"/>
      <c r="CHJ119" s="140"/>
      <c r="CHK119" s="140"/>
      <c r="CHL119" s="140"/>
      <c r="CHM119" s="140"/>
      <c r="CHN119" s="140"/>
      <c r="CHO119" s="140"/>
      <c r="CHP119" s="140"/>
      <c r="CHQ119" s="140"/>
      <c r="CHR119" s="140"/>
      <c r="CHS119" s="140"/>
      <c r="CHT119" s="140"/>
      <c r="CHU119" s="140"/>
      <c r="CHV119" s="140"/>
      <c r="CHW119" s="140"/>
      <c r="CHX119" s="140"/>
      <c r="CHY119" s="140"/>
      <c r="CHZ119" s="140"/>
      <c r="CIA119" s="140"/>
      <c r="CIB119" s="140"/>
      <c r="CIC119" s="140"/>
      <c r="CID119" s="140"/>
      <c r="CIE119" s="140"/>
      <c r="CIF119" s="140"/>
      <c r="CIG119" s="140"/>
      <c r="CIH119" s="140"/>
      <c r="CII119" s="140"/>
      <c r="CIJ119" s="140"/>
      <c r="CIK119" s="140"/>
      <c r="CIL119" s="140"/>
      <c r="CIM119" s="140"/>
      <c r="CIN119" s="140"/>
      <c r="CIO119" s="140"/>
      <c r="CIP119" s="140"/>
      <c r="CIQ119" s="140"/>
      <c r="CIR119" s="140"/>
      <c r="CIS119" s="140"/>
      <c r="CIT119" s="140"/>
      <c r="CIU119" s="140"/>
      <c r="CIV119" s="140"/>
      <c r="CIW119" s="140"/>
      <c r="CIX119" s="140"/>
      <c r="CIY119" s="140"/>
      <c r="CIZ119" s="140"/>
      <c r="CJA119" s="140"/>
      <c r="CJB119" s="140"/>
      <c r="CJC119" s="140"/>
      <c r="CJD119" s="140"/>
      <c r="CJE119" s="140"/>
      <c r="CJF119" s="140"/>
      <c r="CJG119" s="140"/>
      <c r="CJH119" s="140"/>
      <c r="CJI119" s="140"/>
      <c r="CJJ119" s="140"/>
      <c r="CJK119" s="140"/>
      <c r="CJL119" s="140"/>
      <c r="CJM119" s="140"/>
      <c r="CJN119" s="140"/>
      <c r="CJO119" s="140"/>
      <c r="CJP119" s="140"/>
      <c r="CJQ119" s="140"/>
      <c r="CJR119" s="140"/>
      <c r="CJS119" s="140"/>
      <c r="CJT119" s="140"/>
      <c r="CJU119" s="140"/>
      <c r="CJV119" s="140"/>
      <c r="CJW119" s="140"/>
      <c r="CJX119" s="140"/>
      <c r="CJY119" s="140"/>
      <c r="CJZ119" s="140"/>
      <c r="CKA119" s="140"/>
      <c r="CKB119" s="140"/>
      <c r="CKC119" s="140"/>
      <c r="CKD119" s="140"/>
      <c r="CKE119" s="140"/>
      <c r="CKF119" s="140"/>
      <c r="CKG119" s="140"/>
      <c r="CKH119" s="140"/>
      <c r="CKI119" s="140"/>
      <c r="CKJ119" s="140"/>
      <c r="CKK119" s="140"/>
      <c r="CKL119" s="140"/>
      <c r="CKM119" s="140"/>
      <c r="CKN119" s="140"/>
      <c r="CKO119" s="140"/>
      <c r="CKP119" s="140"/>
      <c r="CKQ119" s="140"/>
      <c r="CKR119" s="140"/>
      <c r="CKS119" s="140"/>
      <c r="CKT119" s="140"/>
      <c r="CKU119" s="140"/>
      <c r="CKV119" s="140"/>
      <c r="CKW119" s="140"/>
      <c r="CKX119" s="140"/>
      <c r="CKY119" s="140"/>
      <c r="CKZ119" s="140"/>
      <c r="CLA119" s="140"/>
      <c r="CLB119" s="140"/>
      <c r="CLC119" s="140"/>
      <c r="CLD119" s="140"/>
      <c r="CLE119" s="140"/>
      <c r="CLF119" s="140"/>
      <c r="CLG119" s="140"/>
      <c r="CLH119" s="140"/>
      <c r="CLI119" s="140"/>
      <c r="CLJ119" s="140"/>
      <c r="CLK119" s="140"/>
      <c r="CLL119" s="140"/>
      <c r="CLM119" s="140"/>
      <c r="CLN119" s="140"/>
      <c r="CLO119" s="140"/>
      <c r="CLP119" s="140"/>
      <c r="CLQ119" s="140"/>
      <c r="CLR119" s="140"/>
      <c r="CLS119" s="140"/>
      <c r="CLT119" s="140"/>
      <c r="CLU119" s="140"/>
      <c r="CLV119" s="140"/>
      <c r="CLW119" s="140"/>
      <c r="CLX119" s="140"/>
      <c r="CLY119" s="140"/>
      <c r="CLZ119" s="140"/>
      <c r="CMA119" s="140"/>
      <c r="CMB119" s="140"/>
      <c r="CMC119" s="140"/>
      <c r="CMD119" s="140"/>
      <c r="CME119" s="140"/>
      <c r="CMF119" s="140"/>
      <c r="CMG119" s="140"/>
      <c r="CMH119" s="140"/>
      <c r="CMI119" s="140"/>
      <c r="CMJ119" s="140"/>
      <c r="CMK119" s="140"/>
      <c r="CML119" s="140"/>
      <c r="CMM119" s="140"/>
      <c r="CMN119" s="140"/>
      <c r="CMO119" s="140"/>
      <c r="CMP119" s="140"/>
      <c r="CMQ119" s="140"/>
      <c r="CMR119" s="140"/>
      <c r="CMS119" s="140"/>
      <c r="CMT119" s="140"/>
      <c r="CMU119" s="140"/>
      <c r="CMV119" s="140"/>
      <c r="CMW119" s="140"/>
      <c r="CMX119" s="140"/>
      <c r="CMY119" s="140"/>
      <c r="CMZ119" s="140"/>
      <c r="CNA119" s="140"/>
      <c r="CNB119" s="140"/>
      <c r="CNC119" s="140"/>
      <c r="CND119" s="140"/>
      <c r="CNE119" s="140"/>
      <c r="CNF119" s="140"/>
      <c r="CNG119" s="140"/>
      <c r="CNH119" s="140"/>
      <c r="CNI119" s="140"/>
      <c r="CNJ119" s="140"/>
      <c r="CNK119" s="140"/>
      <c r="CNL119" s="140"/>
      <c r="CNM119" s="140"/>
      <c r="CNN119" s="140"/>
      <c r="CNO119" s="140"/>
      <c r="CNP119" s="140"/>
      <c r="CNQ119" s="140"/>
      <c r="CNR119" s="140"/>
      <c r="CNS119" s="140"/>
      <c r="CNT119" s="140"/>
      <c r="CNU119" s="140"/>
      <c r="CNV119" s="140"/>
      <c r="CNW119" s="140"/>
      <c r="CNX119" s="140"/>
      <c r="CNY119" s="140"/>
      <c r="CNZ119" s="140"/>
      <c r="COA119" s="140"/>
      <c r="COB119" s="140"/>
      <c r="COC119" s="140"/>
      <c r="COD119" s="140"/>
      <c r="COE119" s="140"/>
      <c r="COF119" s="140"/>
      <c r="COG119" s="140"/>
      <c r="COH119" s="140"/>
      <c r="COI119" s="140"/>
      <c r="COJ119" s="140"/>
      <c r="COK119" s="140"/>
      <c r="COL119" s="140"/>
      <c r="COM119" s="140"/>
      <c r="CON119" s="140"/>
      <c r="COO119" s="140"/>
      <c r="COP119" s="140"/>
      <c r="COQ119" s="140"/>
      <c r="COR119" s="140"/>
      <c r="COS119" s="140"/>
      <c r="COT119" s="140"/>
      <c r="COU119" s="140"/>
      <c r="COV119" s="140"/>
      <c r="COW119" s="140"/>
      <c r="COX119" s="140"/>
      <c r="COY119" s="140"/>
      <c r="COZ119" s="140"/>
      <c r="CPA119" s="140"/>
      <c r="CPB119" s="140"/>
      <c r="CPC119" s="140"/>
      <c r="CPD119" s="140"/>
      <c r="CPE119" s="140"/>
      <c r="CPF119" s="140"/>
      <c r="CPG119" s="140"/>
      <c r="CPH119" s="140"/>
      <c r="CPI119" s="140"/>
      <c r="CPJ119" s="140"/>
      <c r="CPK119" s="140"/>
      <c r="CPL119" s="140"/>
      <c r="CPM119" s="140"/>
      <c r="CPN119" s="140"/>
      <c r="CPO119" s="140"/>
      <c r="CPP119" s="140"/>
      <c r="CPQ119" s="140"/>
      <c r="CPR119" s="140"/>
      <c r="CPS119" s="140"/>
      <c r="CPT119" s="140"/>
      <c r="CPU119" s="140"/>
      <c r="CPV119" s="140"/>
      <c r="CPW119" s="140"/>
      <c r="CPX119" s="140"/>
      <c r="CPY119" s="140"/>
      <c r="CPZ119" s="140"/>
      <c r="CQA119" s="140"/>
      <c r="CQB119" s="140"/>
      <c r="CQC119" s="140"/>
      <c r="CQD119" s="140"/>
      <c r="CQE119" s="140"/>
      <c r="CQF119" s="140"/>
      <c r="CQG119" s="140"/>
      <c r="CQH119" s="140"/>
      <c r="CQI119" s="140"/>
      <c r="CQJ119" s="140"/>
      <c r="CQK119" s="140"/>
      <c r="CQL119" s="140"/>
      <c r="CQM119" s="140"/>
      <c r="CQN119" s="140"/>
      <c r="CQO119" s="140"/>
      <c r="CQP119" s="140"/>
      <c r="CQQ119" s="140"/>
      <c r="CQR119" s="140"/>
      <c r="CQS119" s="140"/>
      <c r="CQT119" s="140"/>
      <c r="CQU119" s="140"/>
      <c r="CQV119" s="140"/>
      <c r="CQW119" s="140"/>
      <c r="CQX119" s="140"/>
      <c r="CQY119" s="140"/>
      <c r="CQZ119" s="140"/>
      <c r="CRA119" s="140"/>
      <c r="CRB119" s="140"/>
      <c r="CRC119" s="140"/>
      <c r="CRD119" s="140"/>
      <c r="CRE119" s="140"/>
      <c r="CRF119" s="140"/>
      <c r="CRG119" s="140"/>
      <c r="CRH119" s="140"/>
      <c r="CRI119" s="140"/>
      <c r="CRJ119" s="140"/>
      <c r="CRK119" s="140"/>
      <c r="CRL119" s="140"/>
      <c r="CRM119" s="140"/>
      <c r="CRN119" s="140"/>
      <c r="CRO119" s="140"/>
      <c r="CRP119" s="140"/>
      <c r="CRQ119" s="140"/>
      <c r="CRR119" s="140"/>
      <c r="CRS119" s="140"/>
      <c r="CRT119" s="140"/>
      <c r="CRU119" s="140"/>
      <c r="CRV119" s="140"/>
      <c r="CRW119" s="140"/>
      <c r="CRX119" s="140"/>
      <c r="CRY119" s="140"/>
      <c r="CRZ119" s="140"/>
      <c r="CSA119" s="140"/>
      <c r="CSB119" s="140"/>
      <c r="CSC119" s="140"/>
      <c r="CSD119" s="140"/>
      <c r="CSE119" s="140"/>
      <c r="CSF119" s="140"/>
      <c r="CSG119" s="140"/>
      <c r="CSH119" s="140"/>
      <c r="CSI119" s="140"/>
      <c r="CSJ119" s="140"/>
      <c r="CSK119" s="140"/>
      <c r="CSL119" s="140"/>
      <c r="CSM119" s="140"/>
      <c r="CSN119" s="140"/>
      <c r="CSO119" s="140"/>
      <c r="CSP119" s="140"/>
      <c r="CSQ119" s="140"/>
      <c r="CSR119" s="140"/>
      <c r="CSS119" s="140"/>
      <c r="CST119" s="140"/>
      <c r="CSU119" s="140"/>
      <c r="CSV119" s="140"/>
      <c r="CSW119" s="140"/>
      <c r="CSX119" s="140"/>
      <c r="CSY119" s="140"/>
      <c r="CSZ119" s="140"/>
      <c r="CTA119" s="140"/>
      <c r="CTB119" s="140"/>
      <c r="CTC119" s="140"/>
      <c r="CTD119" s="140"/>
      <c r="CTE119" s="140"/>
      <c r="CTF119" s="140"/>
      <c r="CTG119" s="140"/>
      <c r="CTH119" s="140"/>
      <c r="CTI119" s="140"/>
      <c r="CTJ119" s="140"/>
      <c r="CTK119" s="140"/>
      <c r="CTL119" s="140"/>
      <c r="CTM119" s="140"/>
      <c r="CTN119" s="140"/>
      <c r="CTO119" s="140"/>
      <c r="CTP119" s="140"/>
      <c r="CTQ119" s="140"/>
      <c r="CTR119" s="140"/>
      <c r="CTS119" s="140"/>
      <c r="CTT119" s="140"/>
      <c r="CTU119" s="140"/>
      <c r="CTV119" s="140"/>
      <c r="CTW119" s="140"/>
      <c r="CTX119" s="140"/>
      <c r="CTY119" s="140"/>
      <c r="CTZ119" s="140"/>
      <c r="CUA119" s="140"/>
      <c r="CUB119" s="140"/>
      <c r="CUC119" s="140"/>
      <c r="CUD119" s="140"/>
      <c r="CUE119" s="140"/>
      <c r="CUF119" s="140"/>
      <c r="CUG119" s="140"/>
      <c r="CUH119" s="140"/>
      <c r="CUI119" s="140"/>
      <c r="CUJ119" s="140"/>
      <c r="CUK119" s="140"/>
      <c r="CUL119" s="140"/>
      <c r="CUM119" s="140"/>
      <c r="CUN119" s="140"/>
      <c r="CUO119" s="140"/>
      <c r="CUP119" s="140"/>
      <c r="CUQ119" s="140"/>
      <c r="CUR119" s="140"/>
      <c r="CUS119" s="140"/>
      <c r="CUT119" s="140"/>
      <c r="CUU119" s="140"/>
      <c r="CUV119" s="140"/>
      <c r="CUW119" s="140"/>
      <c r="CUX119" s="140"/>
      <c r="CUY119" s="140"/>
      <c r="CUZ119" s="140"/>
      <c r="CVA119" s="140"/>
      <c r="CVB119" s="140"/>
      <c r="CVC119" s="140"/>
      <c r="CVD119" s="140"/>
      <c r="CVE119" s="140"/>
      <c r="CVF119" s="140"/>
      <c r="CVG119" s="140"/>
      <c r="CVH119" s="140"/>
      <c r="CVI119" s="140"/>
      <c r="CVJ119" s="140"/>
      <c r="CVK119" s="140"/>
      <c r="CVL119" s="140"/>
      <c r="CVM119" s="140"/>
      <c r="CVN119" s="140"/>
      <c r="CVO119" s="140"/>
      <c r="CVP119" s="140"/>
      <c r="CVQ119" s="140"/>
      <c r="CVR119" s="140"/>
      <c r="CVS119" s="140"/>
      <c r="CVT119" s="140"/>
      <c r="CVU119" s="140"/>
      <c r="CVV119" s="140"/>
      <c r="CVW119" s="140"/>
      <c r="CVX119" s="140"/>
      <c r="CVY119" s="140"/>
      <c r="CVZ119" s="140"/>
      <c r="CWA119" s="140"/>
      <c r="CWB119" s="140"/>
      <c r="CWC119" s="140"/>
      <c r="CWD119" s="140"/>
      <c r="CWE119" s="140"/>
      <c r="CWF119" s="140"/>
      <c r="CWG119" s="140"/>
      <c r="CWH119" s="140"/>
      <c r="CWI119" s="140"/>
      <c r="CWJ119" s="140"/>
      <c r="CWK119" s="140"/>
      <c r="CWL119" s="140"/>
      <c r="CWM119" s="140"/>
      <c r="CWN119" s="140"/>
      <c r="CWO119" s="140"/>
      <c r="CWP119" s="140"/>
      <c r="CWQ119" s="140"/>
      <c r="CWR119" s="140"/>
      <c r="CWS119" s="140"/>
      <c r="CWT119" s="140"/>
      <c r="CWU119" s="140"/>
      <c r="CWV119" s="140"/>
      <c r="CWW119" s="140"/>
      <c r="CWX119" s="140"/>
      <c r="CWY119" s="140"/>
      <c r="CWZ119" s="140"/>
      <c r="CXA119" s="140"/>
      <c r="CXB119" s="140"/>
      <c r="CXC119" s="140"/>
      <c r="CXD119" s="140"/>
      <c r="CXE119" s="140"/>
      <c r="CXF119" s="140"/>
      <c r="CXG119" s="140"/>
      <c r="CXH119" s="140"/>
      <c r="CXI119" s="140"/>
      <c r="CXJ119" s="140"/>
      <c r="CXK119" s="140"/>
      <c r="CXL119" s="140"/>
      <c r="CXM119" s="140"/>
      <c r="CXN119" s="140"/>
      <c r="CXO119" s="140"/>
      <c r="CXP119" s="140"/>
      <c r="CXQ119" s="140"/>
      <c r="CXR119" s="140"/>
      <c r="CXS119" s="140"/>
      <c r="CXT119" s="140"/>
      <c r="CXU119" s="140"/>
      <c r="CXV119" s="140"/>
      <c r="CXW119" s="140"/>
      <c r="CXX119" s="140"/>
      <c r="CXY119" s="140"/>
      <c r="CXZ119" s="140"/>
      <c r="CYA119" s="140"/>
      <c r="CYB119" s="140"/>
      <c r="CYC119" s="140"/>
      <c r="CYD119" s="140"/>
      <c r="CYE119" s="140"/>
      <c r="CYF119" s="140"/>
      <c r="CYG119" s="140"/>
      <c r="CYH119" s="140"/>
      <c r="CYI119" s="140"/>
      <c r="CYJ119" s="140"/>
      <c r="CYK119" s="140"/>
      <c r="CYL119" s="140"/>
      <c r="CYM119" s="140"/>
      <c r="CYN119" s="140"/>
      <c r="CYO119" s="140"/>
      <c r="CYP119" s="140"/>
      <c r="CYQ119" s="140"/>
      <c r="CYR119" s="140"/>
      <c r="CYS119" s="140"/>
      <c r="CYT119" s="140"/>
      <c r="CYU119" s="140"/>
      <c r="CYV119" s="140"/>
      <c r="CYW119" s="140"/>
      <c r="CYX119" s="140"/>
      <c r="CYY119" s="140"/>
      <c r="CYZ119" s="140"/>
      <c r="CZA119" s="140"/>
      <c r="CZB119" s="140"/>
      <c r="CZC119" s="140"/>
      <c r="CZD119" s="140"/>
      <c r="CZE119" s="140"/>
      <c r="CZF119" s="140"/>
      <c r="CZG119" s="140"/>
      <c r="CZH119" s="140"/>
      <c r="CZI119" s="140"/>
      <c r="CZJ119" s="140"/>
      <c r="CZK119" s="140"/>
      <c r="CZL119" s="140"/>
      <c r="CZM119" s="140"/>
      <c r="CZN119" s="140"/>
      <c r="CZO119" s="140"/>
      <c r="CZP119" s="140"/>
      <c r="CZQ119" s="140"/>
      <c r="CZR119" s="140"/>
      <c r="CZS119" s="140"/>
      <c r="CZT119" s="140"/>
      <c r="CZU119" s="140"/>
      <c r="CZV119" s="140"/>
      <c r="CZW119" s="140"/>
      <c r="CZX119" s="140"/>
      <c r="CZY119" s="140"/>
      <c r="CZZ119" s="140"/>
      <c r="DAA119" s="140"/>
      <c r="DAB119" s="140"/>
      <c r="DAC119" s="140"/>
      <c r="DAD119" s="140"/>
      <c r="DAE119" s="140"/>
      <c r="DAF119" s="140"/>
      <c r="DAG119" s="140"/>
      <c r="DAH119" s="140"/>
      <c r="DAI119" s="140"/>
      <c r="DAJ119" s="140"/>
      <c r="DAK119" s="140"/>
      <c r="DAL119" s="140"/>
      <c r="DAM119" s="140"/>
      <c r="DAN119" s="140"/>
      <c r="DAO119" s="140"/>
      <c r="DAP119" s="140"/>
      <c r="DAQ119" s="140"/>
      <c r="DAR119" s="140"/>
      <c r="DAS119" s="140"/>
      <c r="DAT119" s="140"/>
      <c r="DAU119" s="140"/>
      <c r="DAV119" s="140"/>
      <c r="DAW119" s="140"/>
      <c r="DAX119" s="140"/>
      <c r="DAY119" s="140"/>
      <c r="DAZ119" s="140"/>
      <c r="DBA119" s="140"/>
      <c r="DBB119" s="140"/>
      <c r="DBC119" s="140"/>
      <c r="DBD119" s="140"/>
      <c r="DBE119" s="140"/>
      <c r="DBF119" s="140"/>
      <c r="DBG119" s="140"/>
      <c r="DBH119" s="140"/>
      <c r="DBI119" s="140"/>
      <c r="DBJ119" s="140"/>
      <c r="DBK119" s="140"/>
      <c r="DBL119" s="140"/>
      <c r="DBM119" s="140"/>
      <c r="DBN119" s="140"/>
      <c r="DBO119" s="140"/>
      <c r="DBP119" s="140"/>
      <c r="DBQ119" s="140"/>
      <c r="DBR119" s="140"/>
      <c r="DBS119" s="140"/>
      <c r="DBT119" s="140"/>
      <c r="DBU119" s="140"/>
      <c r="DBV119" s="140"/>
      <c r="DBW119" s="140"/>
      <c r="DBX119" s="140"/>
      <c r="DBY119" s="140"/>
      <c r="DBZ119" s="140"/>
      <c r="DCA119" s="140"/>
      <c r="DCB119" s="140"/>
      <c r="DCC119" s="140"/>
      <c r="DCD119" s="140"/>
      <c r="DCE119" s="140"/>
      <c r="DCF119" s="140"/>
      <c r="DCG119" s="140"/>
      <c r="DCH119" s="140"/>
      <c r="DCI119" s="140"/>
      <c r="DCJ119" s="140"/>
      <c r="DCK119" s="140"/>
      <c r="DCL119" s="140"/>
      <c r="DCM119" s="140"/>
      <c r="DCN119" s="140"/>
      <c r="DCO119" s="140"/>
      <c r="DCP119" s="140"/>
      <c r="DCQ119" s="140"/>
      <c r="DCR119" s="140"/>
      <c r="DCS119" s="140"/>
      <c r="DCT119" s="140"/>
      <c r="DCU119" s="140"/>
      <c r="DCV119" s="140"/>
      <c r="DCW119" s="140"/>
      <c r="DCX119" s="140"/>
      <c r="DCY119" s="140"/>
      <c r="DCZ119" s="140"/>
      <c r="DDA119" s="140"/>
      <c r="DDB119" s="140"/>
      <c r="DDC119" s="140"/>
      <c r="DDD119" s="140"/>
      <c r="DDE119" s="140"/>
      <c r="DDF119" s="140"/>
      <c r="DDG119" s="140"/>
      <c r="DDH119" s="140"/>
      <c r="DDI119" s="140"/>
      <c r="DDJ119" s="140"/>
      <c r="DDK119" s="140"/>
      <c r="DDL119" s="140"/>
      <c r="DDM119" s="140"/>
      <c r="DDN119" s="140"/>
      <c r="DDO119" s="140"/>
      <c r="DDP119" s="140"/>
      <c r="DDQ119" s="140"/>
      <c r="DDR119" s="140"/>
      <c r="DDS119" s="140"/>
      <c r="DDT119" s="140"/>
      <c r="DDU119" s="140"/>
      <c r="DDV119" s="140"/>
      <c r="DDW119" s="140"/>
      <c r="DDX119" s="140"/>
      <c r="DDY119" s="140"/>
      <c r="DDZ119" s="140"/>
      <c r="DEA119" s="140"/>
      <c r="DEB119" s="140"/>
      <c r="DEC119" s="140"/>
      <c r="DED119" s="140"/>
      <c r="DEE119" s="140"/>
      <c r="DEF119" s="140"/>
      <c r="DEG119" s="140"/>
      <c r="DEH119" s="140"/>
      <c r="DEI119" s="140"/>
      <c r="DEJ119" s="140"/>
      <c r="DEK119" s="140"/>
      <c r="DEL119" s="140"/>
      <c r="DEM119" s="140"/>
      <c r="DEN119" s="140"/>
      <c r="DEO119" s="140"/>
      <c r="DEP119" s="140"/>
      <c r="DEQ119" s="140"/>
      <c r="DER119" s="140"/>
      <c r="DES119" s="140"/>
      <c r="DET119" s="140"/>
      <c r="DEU119" s="140"/>
      <c r="DEV119" s="140"/>
      <c r="DEW119" s="140"/>
      <c r="DEX119" s="140"/>
      <c r="DEY119" s="140"/>
      <c r="DEZ119" s="140"/>
      <c r="DFA119" s="140"/>
      <c r="DFB119" s="140"/>
      <c r="DFC119" s="140"/>
      <c r="DFD119" s="140"/>
      <c r="DFE119" s="140"/>
      <c r="DFF119" s="140"/>
      <c r="DFG119" s="140"/>
      <c r="DFH119" s="140"/>
      <c r="DFI119" s="140"/>
      <c r="DFJ119" s="140"/>
      <c r="DFK119" s="140"/>
      <c r="DFL119" s="140"/>
      <c r="DFM119" s="140"/>
      <c r="DFN119" s="140"/>
      <c r="DFO119" s="140"/>
      <c r="DFP119" s="140"/>
      <c r="DFQ119" s="140"/>
      <c r="DFR119" s="140"/>
      <c r="DFS119" s="140"/>
      <c r="DFT119" s="140"/>
      <c r="DFU119" s="140"/>
      <c r="DFV119" s="140"/>
      <c r="DFW119" s="140"/>
      <c r="DFX119" s="140"/>
      <c r="DFY119" s="140"/>
      <c r="DFZ119" s="140"/>
      <c r="DGA119" s="140"/>
      <c r="DGB119" s="140"/>
      <c r="DGC119" s="140"/>
      <c r="DGD119" s="140"/>
      <c r="DGE119" s="140"/>
      <c r="DGF119" s="140"/>
      <c r="DGG119" s="140"/>
      <c r="DGH119" s="140"/>
      <c r="DGI119" s="140"/>
      <c r="DGJ119" s="140"/>
      <c r="DGK119" s="140"/>
      <c r="DGL119" s="140"/>
      <c r="DGM119" s="140"/>
      <c r="DGN119" s="140"/>
      <c r="DGO119" s="140"/>
      <c r="DGP119" s="140"/>
      <c r="DGQ119" s="140"/>
      <c r="DGR119" s="140"/>
      <c r="DGS119" s="140"/>
      <c r="DGT119" s="140"/>
      <c r="DGU119" s="140"/>
      <c r="DGV119" s="140"/>
      <c r="DGW119" s="140"/>
      <c r="DGX119" s="140"/>
      <c r="DGY119" s="140"/>
      <c r="DGZ119" s="140"/>
      <c r="DHA119" s="140"/>
      <c r="DHB119" s="140"/>
      <c r="DHC119" s="140"/>
      <c r="DHD119" s="140"/>
      <c r="DHE119" s="140"/>
      <c r="DHF119" s="140"/>
      <c r="DHG119" s="140"/>
      <c r="DHH119" s="140"/>
      <c r="DHI119" s="140"/>
      <c r="DHJ119" s="140"/>
      <c r="DHK119" s="140"/>
      <c r="DHL119" s="140"/>
      <c r="DHM119" s="140"/>
      <c r="DHN119" s="140"/>
      <c r="DHO119" s="140"/>
      <c r="DHP119" s="140"/>
      <c r="DHQ119" s="140"/>
      <c r="DHR119" s="140"/>
      <c r="DHS119" s="140"/>
      <c r="DHT119" s="140"/>
      <c r="DHU119" s="140"/>
      <c r="DHV119" s="140"/>
      <c r="DHW119" s="140"/>
      <c r="DHX119" s="140"/>
      <c r="DHY119" s="140"/>
      <c r="DHZ119" s="140"/>
      <c r="DIA119" s="140"/>
      <c r="DIB119" s="140"/>
      <c r="DIC119" s="140"/>
      <c r="DID119" s="140"/>
      <c r="DIE119" s="140"/>
      <c r="DIF119" s="140"/>
      <c r="DIG119" s="140"/>
      <c r="DIH119" s="140"/>
      <c r="DII119" s="140"/>
      <c r="DIJ119" s="140"/>
      <c r="DIK119" s="140"/>
      <c r="DIL119" s="140"/>
      <c r="DIM119" s="140"/>
      <c r="DIN119" s="140"/>
      <c r="DIO119" s="140"/>
      <c r="DIP119" s="140"/>
      <c r="DIQ119" s="140"/>
      <c r="DIR119" s="140"/>
      <c r="DIS119" s="140"/>
      <c r="DIT119" s="140"/>
      <c r="DIU119" s="140"/>
      <c r="DIV119" s="140"/>
      <c r="DIW119" s="140"/>
      <c r="DIX119" s="140"/>
      <c r="DIY119" s="140"/>
      <c r="DIZ119" s="140"/>
      <c r="DJA119" s="140"/>
      <c r="DJB119" s="140"/>
      <c r="DJC119" s="140"/>
      <c r="DJD119" s="140"/>
      <c r="DJE119" s="140"/>
      <c r="DJF119" s="140"/>
      <c r="DJG119" s="140"/>
      <c r="DJH119" s="140"/>
      <c r="DJI119" s="140"/>
      <c r="DJJ119" s="140"/>
      <c r="DJK119" s="140"/>
      <c r="DJL119" s="140"/>
      <c r="DJM119" s="140"/>
      <c r="DJN119" s="140"/>
      <c r="DJO119" s="140"/>
      <c r="DJP119" s="140"/>
      <c r="DJQ119" s="140"/>
      <c r="DJR119" s="140"/>
      <c r="DJS119" s="140"/>
      <c r="DJT119" s="140"/>
      <c r="DJU119" s="140"/>
      <c r="DJV119" s="140"/>
      <c r="DJW119" s="140"/>
      <c r="DJX119" s="140"/>
      <c r="DJY119" s="140"/>
      <c r="DJZ119" s="140"/>
      <c r="DKA119" s="140"/>
      <c r="DKB119" s="140"/>
      <c r="DKC119" s="140"/>
      <c r="DKD119" s="140"/>
      <c r="DKE119" s="140"/>
      <c r="DKF119" s="140"/>
      <c r="DKG119" s="140"/>
      <c r="DKH119" s="140"/>
      <c r="DKI119" s="140"/>
      <c r="DKJ119" s="140"/>
      <c r="DKK119" s="140"/>
      <c r="DKL119" s="140"/>
      <c r="DKM119" s="140"/>
      <c r="DKN119" s="140"/>
      <c r="DKO119" s="140"/>
      <c r="DKP119" s="140"/>
      <c r="DKQ119" s="140"/>
      <c r="DKR119" s="140"/>
      <c r="DKS119" s="140"/>
      <c r="DKT119" s="140"/>
      <c r="DKU119" s="140"/>
      <c r="DKV119" s="140"/>
      <c r="DKW119" s="140"/>
      <c r="DKX119" s="140"/>
      <c r="DKY119" s="140"/>
      <c r="DKZ119" s="140"/>
      <c r="DLA119" s="140"/>
      <c r="DLB119" s="140"/>
      <c r="DLC119" s="140"/>
      <c r="DLD119" s="140"/>
      <c r="DLE119" s="140"/>
      <c r="DLF119" s="140"/>
      <c r="DLG119" s="140"/>
      <c r="DLH119" s="140"/>
      <c r="DLI119" s="140"/>
      <c r="DLJ119" s="140"/>
      <c r="DLK119" s="140"/>
      <c r="DLL119" s="140"/>
      <c r="DLM119" s="140"/>
      <c r="DLN119" s="140"/>
      <c r="DLO119" s="140"/>
      <c r="DLP119" s="140"/>
      <c r="DLQ119" s="140"/>
      <c r="DLR119" s="140"/>
      <c r="DLS119" s="140"/>
      <c r="DLT119" s="140"/>
      <c r="DLU119" s="140"/>
      <c r="DLV119" s="140"/>
      <c r="DLW119" s="140"/>
      <c r="DLX119" s="140"/>
      <c r="DLY119" s="140"/>
      <c r="DLZ119" s="140"/>
      <c r="DMA119" s="140"/>
      <c r="DMB119" s="140"/>
      <c r="DMC119" s="140"/>
      <c r="DMD119" s="140"/>
      <c r="DME119" s="140"/>
      <c r="DMF119" s="140"/>
      <c r="DMG119" s="140"/>
      <c r="DMH119" s="140"/>
      <c r="DMI119" s="140"/>
      <c r="DMJ119" s="140"/>
      <c r="DMK119" s="140"/>
      <c r="DML119" s="140"/>
      <c r="DMM119" s="140"/>
      <c r="DMN119" s="140"/>
      <c r="DMO119" s="140"/>
      <c r="DMP119" s="140"/>
      <c r="DMQ119" s="140"/>
      <c r="DMR119" s="140"/>
      <c r="DMS119" s="140"/>
      <c r="DMT119" s="140"/>
      <c r="DMU119" s="140"/>
      <c r="DMV119" s="140"/>
      <c r="DMW119" s="140"/>
      <c r="DMX119" s="140"/>
      <c r="DMY119" s="140"/>
      <c r="DMZ119" s="140"/>
      <c r="DNA119" s="140"/>
      <c r="DNB119" s="140"/>
      <c r="DNC119" s="140"/>
      <c r="DND119" s="140"/>
      <c r="DNE119" s="140"/>
      <c r="DNF119" s="140"/>
      <c r="DNG119" s="140"/>
      <c r="DNH119" s="140"/>
      <c r="DNI119" s="140"/>
      <c r="DNJ119" s="140"/>
      <c r="DNK119" s="140"/>
      <c r="DNL119" s="140"/>
      <c r="DNM119" s="140"/>
      <c r="DNN119" s="140"/>
      <c r="DNO119" s="140"/>
      <c r="DNP119" s="140"/>
      <c r="DNQ119" s="140"/>
      <c r="DNR119" s="140"/>
      <c r="DNS119" s="140"/>
      <c r="DNT119" s="140"/>
      <c r="DNU119" s="140"/>
      <c r="DNV119" s="140"/>
      <c r="DNW119" s="140"/>
      <c r="DNX119" s="140"/>
      <c r="DNY119" s="140"/>
      <c r="DNZ119" s="140"/>
      <c r="DOA119" s="140"/>
      <c r="DOB119" s="140"/>
      <c r="DOC119" s="140"/>
      <c r="DOD119" s="140"/>
      <c r="DOE119" s="140"/>
      <c r="DOF119" s="140"/>
      <c r="DOG119" s="140"/>
      <c r="DOH119" s="140"/>
      <c r="DOI119" s="140"/>
      <c r="DOJ119" s="140"/>
      <c r="DOK119" s="140"/>
      <c r="DOL119" s="140"/>
      <c r="DOM119" s="140"/>
      <c r="DON119" s="140"/>
      <c r="DOO119" s="140"/>
      <c r="DOP119" s="140"/>
      <c r="DOQ119" s="140"/>
      <c r="DOR119" s="140"/>
      <c r="DOS119" s="140"/>
      <c r="DOT119" s="140"/>
      <c r="DOU119" s="140"/>
      <c r="DOV119" s="140"/>
      <c r="DOW119" s="140"/>
      <c r="DOX119" s="140"/>
      <c r="DOY119" s="140"/>
      <c r="DOZ119" s="140"/>
      <c r="DPA119" s="140"/>
      <c r="DPB119" s="140"/>
      <c r="DPC119" s="140"/>
      <c r="DPD119" s="140"/>
      <c r="DPE119" s="140"/>
      <c r="DPF119" s="140"/>
      <c r="DPG119" s="140"/>
      <c r="DPH119" s="140"/>
      <c r="DPI119" s="140"/>
      <c r="DPJ119" s="140"/>
      <c r="DPK119" s="140"/>
      <c r="DPL119" s="140"/>
      <c r="DPM119" s="140"/>
      <c r="DPN119" s="140"/>
      <c r="DPO119" s="140"/>
      <c r="DPP119" s="140"/>
      <c r="DPQ119" s="140"/>
      <c r="DPR119" s="140"/>
      <c r="DPS119" s="140"/>
      <c r="DPT119" s="140"/>
      <c r="DPU119" s="140"/>
      <c r="DPV119" s="140"/>
      <c r="DPW119" s="140"/>
      <c r="DPX119" s="140"/>
      <c r="DPY119" s="140"/>
      <c r="DPZ119" s="140"/>
      <c r="DQA119" s="140"/>
      <c r="DQB119" s="140"/>
      <c r="DQC119" s="140"/>
      <c r="DQD119" s="140"/>
      <c r="DQE119" s="140"/>
      <c r="DQF119" s="140"/>
      <c r="DQG119" s="140"/>
      <c r="DQH119" s="140"/>
      <c r="DQI119" s="140"/>
      <c r="DQJ119" s="140"/>
      <c r="DQK119" s="140"/>
      <c r="DQL119" s="140"/>
      <c r="DQM119" s="140"/>
      <c r="DQN119" s="140"/>
      <c r="DQO119" s="140"/>
      <c r="DQP119" s="140"/>
      <c r="DQQ119" s="140"/>
      <c r="DQR119" s="140"/>
      <c r="DQS119" s="140"/>
      <c r="DQT119" s="140"/>
      <c r="DQU119" s="140"/>
      <c r="DQV119" s="140"/>
      <c r="DQW119" s="140"/>
      <c r="DQX119" s="140"/>
      <c r="DQY119" s="140"/>
      <c r="DQZ119" s="140"/>
      <c r="DRA119" s="140"/>
      <c r="DRB119" s="140"/>
      <c r="DRC119" s="140"/>
      <c r="DRD119" s="140"/>
      <c r="DRE119" s="140"/>
      <c r="DRF119" s="140"/>
      <c r="DRG119" s="140"/>
      <c r="DRH119" s="140"/>
      <c r="DRI119" s="140"/>
      <c r="DRJ119" s="140"/>
      <c r="DRK119" s="140"/>
      <c r="DRL119" s="140"/>
      <c r="DRM119" s="140"/>
      <c r="DRN119" s="140"/>
      <c r="DRO119" s="140"/>
      <c r="DRP119" s="140"/>
      <c r="DRQ119" s="140"/>
      <c r="DRR119" s="140"/>
      <c r="DRS119" s="140"/>
      <c r="DRT119" s="140"/>
      <c r="DRU119" s="140"/>
      <c r="DRV119" s="140"/>
      <c r="DRW119" s="140"/>
      <c r="DRX119" s="140"/>
      <c r="DRY119" s="140"/>
      <c r="DRZ119" s="140"/>
      <c r="DSA119" s="140"/>
      <c r="DSB119" s="140"/>
      <c r="DSC119" s="140"/>
      <c r="DSD119" s="140"/>
      <c r="DSE119" s="140"/>
      <c r="DSF119" s="140"/>
      <c r="DSG119" s="140"/>
      <c r="DSH119" s="140"/>
      <c r="DSI119" s="140"/>
      <c r="DSJ119" s="140"/>
      <c r="DSK119" s="140"/>
      <c r="DSL119" s="140"/>
      <c r="DSM119" s="140"/>
      <c r="DSN119" s="140"/>
      <c r="DSO119" s="140"/>
      <c r="DSP119" s="140"/>
      <c r="DSQ119" s="140"/>
      <c r="DSR119" s="140"/>
      <c r="DSS119" s="140"/>
      <c r="DST119" s="140"/>
      <c r="DSU119" s="140"/>
      <c r="DSV119" s="140"/>
      <c r="DSW119" s="140"/>
      <c r="DSX119" s="140"/>
      <c r="DSY119" s="140"/>
      <c r="DSZ119" s="140"/>
      <c r="DTA119" s="140"/>
      <c r="DTB119" s="140"/>
      <c r="DTC119" s="140"/>
      <c r="DTD119" s="140"/>
      <c r="DTE119" s="140"/>
      <c r="DTF119" s="140"/>
      <c r="DTG119" s="140"/>
      <c r="DTH119" s="140"/>
      <c r="DTI119" s="140"/>
      <c r="DTJ119" s="140"/>
      <c r="DTK119" s="140"/>
      <c r="DTL119" s="140"/>
      <c r="DTM119" s="140"/>
      <c r="DTN119" s="140"/>
      <c r="DTO119" s="140"/>
      <c r="DTP119" s="140"/>
      <c r="DTQ119" s="140"/>
      <c r="DTR119" s="140"/>
      <c r="DTS119" s="140"/>
      <c r="DTT119" s="140"/>
      <c r="DTU119" s="140"/>
      <c r="DTV119" s="140"/>
      <c r="DTW119" s="140"/>
      <c r="DTX119" s="140"/>
      <c r="DTY119" s="140"/>
      <c r="DTZ119" s="140"/>
      <c r="DUA119" s="140"/>
      <c r="DUB119" s="140"/>
      <c r="DUC119" s="140"/>
      <c r="DUD119" s="140"/>
      <c r="DUE119" s="140"/>
      <c r="DUF119" s="140"/>
      <c r="DUG119" s="140"/>
      <c r="DUH119" s="140"/>
      <c r="DUI119" s="140"/>
      <c r="DUJ119" s="140"/>
      <c r="DUK119" s="140"/>
      <c r="DUL119" s="140"/>
      <c r="DUM119" s="140"/>
      <c r="DUN119" s="140"/>
      <c r="DUO119" s="140"/>
      <c r="DUP119" s="140"/>
      <c r="DUQ119" s="140"/>
      <c r="DUR119" s="140"/>
      <c r="DUS119" s="140"/>
      <c r="DUT119" s="140"/>
      <c r="DUU119" s="140"/>
      <c r="DUV119" s="140"/>
      <c r="DUW119" s="140"/>
      <c r="DUX119" s="140"/>
      <c r="DUY119" s="140"/>
      <c r="DUZ119" s="140"/>
      <c r="DVA119" s="140"/>
      <c r="DVB119" s="140"/>
      <c r="DVC119" s="140"/>
      <c r="DVD119" s="140"/>
      <c r="DVE119" s="140"/>
      <c r="DVF119" s="140"/>
      <c r="DVG119" s="140"/>
      <c r="DVH119" s="140"/>
      <c r="DVI119" s="140"/>
      <c r="DVJ119" s="140"/>
      <c r="DVK119" s="140"/>
      <c r="DVL119" s="140"/>
      <c r="DVM119" s="140"/>
      <c r="DVN119" s="140"/>
      <c r="DVO119" s="140"/>
      <c r="DVP119" s="140"/>
      <c r="DVQ119" s="140"/>
      <c r="DVR119" s="140"/>
      <c r="DVS119" s="140"/>
      <c r="DVT119" s="140"/>
      <c r="DVU119" s="140"/>
      <c r="DVV119" s="140"/>
      <c r="DVW119" s="140"/>
      <c r="DVX119" s="140"/>
      <c r="DVY119" s="140"/>
      <c r="DVZ119" s="140"/>
      <c r="DWA119" s="140"/>
      <c r="DWB119" s="140"/>
      <c r="DWC119" s="140"/>
      <c r="DWD119" s="140"/>
      <c r="DWE119" s="140"/>
      <c r="DWF119" s="140"/>
      <c r="DWG119" s="140"/>
      <c r="DWH119" s="140"/>
      <c r="DWI119" s="140"/>
      <c r="DWJ119" s="140"/>
      <c r="DWK119" s="140"/>
      <c r="DWL119" s="140"/>
      <c r="DWM119" s="140"/>
      <c r="DWN119" s="140"/>
      <c r="DWO119" s="140"/>
      <c r="DWP119" s="140"/>
      <c r="DWQ119" s="140"/>
      <c r="DWR119" s="140"/>
      <c r="DWS119" s="140"/>
      <c r="DWT119" s="140"/>
      <c r="DWU119" s="140"/>
      <c r="DWV119" s="140"/>
      <c r="DWW119" s="140"/>
      <c r="DWX119" s="140"/>
      <c r="DWY119" s="140"/>
      <c r="DWZ119" s="140"/>
      <c r="DXA119" s="140"/>
      <c r="DXB119" s="140"/>
      <c r="DXC119" s="140"/>
      <c r="DXD119" s="140"/>
      <c r="DXE119" s="140"/>
      <c r="DXF119" s="140"/>
      <c r="DXG119" s="140"/>
      <c r="DXH119" s="140"/>
      <c r="DXI119" s="140"/>
      <c r="DXJ119" s="140"/>
      <c r="DXK119" s="140"/>
      <c r="DXL119" s="140"/>
      <c r="DXM119" s="140"/>
      <c r="DXN119" s="140"/>
      <c r="DXO119" s="140"/>
      <c r="DXP119" s="140"/>
      <c r="DXQ119" s="140"/>
      <c r="DXR119" s="140"/>
      <c r="DXS119" s="140"/>
      <c r="DXT119" s="140"/>
      <c r="DXU119" s="140"/>
      <c r="DXV119" s="140"/>
      <c r="DXW119" s="140"/>
      <c r="DXX119" s="140"/>
      <c r="DXY119" s="140"/>
      <c r="DXZ119" s="140"/>
      <c r="DYA119" s="140"/>
      <c r="DYB119" s="140"/>
      <c r="DYC119" s="140"/>
      <c r="DYD119" s="140"/>
      <c r="DYE119" s="140"/>
      <c r="DYF119" s="140"/>
      <c r="DYG119" s="140"/>
      <c r="DYH119" s="140"/>
      <c r="DYI119" s="140"/>
      <c r="DYJ119" s="140"/>
      <c r="DYK119" s="140"/>
      <c r="DYL119" s="140"/>
      <c r="DYM119" s="140"/>
      <c r="DYN119" s="140"/>
      <c r="DYO119" s="140"/>
      <c r="DYP119" s="140"/>
      <c r="DYQ119" s="140"/>
      <c r="DYR119" s="140"/>
      <c r="DYS119" s="140"/>
      <c r="DYT119" s="140"/>
      <c r="DYU119" s="140"/>
      <c r="DYV119" s="140"/>
      <c r="DYW119" s="140"/>
      <c r="DYX119" s="140"/>
      <c r="DYY119" s="140"/>
      <c r="DYZ119" s="140"/>
      <c r="DZA119" s="140"/>
      <c r="DZB119" s="140"/>
      <c r="DZC119" s="140"/>
      <c r="DZD119" s="140"/>
      <c r="DZE119" s="140"/>
      <c r="DZF119" s="140"/>
      <c r="DZG119" s="140"/>
      <c r="DZH119" s="140"/>
      <c r="DZI119" s="140"/>
      <c r="DZJ119" s="140"/>
      <c r="DZK119" s="140"/>
      <c r="DZL119" s="140"/>
      <c r="DZM119" s="140"/>
      <c r="DZN119" s="140"/>
      <c r="DZO119" s="140"/>
      <c r="DZP119" s="140"/>
      <c r="DZQ119" s="140"/>
      <c r="DZR119" s="140"/>
      <c r="DZS119" s="140"/>
      <c r="DZT119" s="140"/>
      <c r="DZU119" s="140"/>
      <c r="DZV119" s="140"/>
      <c r="DZW119" s="140"/>
      <c r="DZX119" s="140"/>
      <c r="DZY119" s="140"/>
      <c r="DZZ119" s="140"/>
      <c r="EAA119" s="140"/>
      <c r="EAB119" s="140"/>
      <c r="EAC119" s="140"/>
      <c r="EAD119" s="140"/>
      <c r="EAE119" s="140"/>
      <c r="EAF119" s="140"/>
      <c r="EAG119" s="140"/>
      <c r="EAH119" s="140"/>
      <c r="EAI119" s="140"/>
      <c r="EAJ119" s="140"/>
      <c r="EAK119" s="140"/>
      <c r="EAL119" s="140"/>
      <c r="EAM119" s="140"/>
      <c r="EAN119" s="140"/>
      <c r="EAO119" s="140"/>
      <c r="EAP119" s="140"/>
      <c r="EAQ119" s="140"/>
      <c r="EAR119" s="140"/>
      <c r="EAS119" s="140"/>
      <c r="EAT119" s="140"/>
      <c r="EAU119" s="140"/>
      <c r="EAV119" s="140"/>
      <c r="EAW119" s="140"/>
      <c r="EAX119" s="140"/>
      <c r="EAY119" s="140"/>
      <c r="EAZ119" s="140"/>
      <c r="EBA119" s="140"/>
      <c r="EBB119" s="140"/>
      <c r="EBC119" s="140"/>
      <c r="EBD119" s="140"/>
      <c r="EBE119" s="140"/>
      <c r="EBF119" s="140"/>
      <c r="EBG119" s="140"/>
      <c r="EBH119" s="140"/>
      <c r="EBI119" s="140"/>
      <c r="EBJ119" s="140"/>
      <c r="EBK119" s="140"/>
      <c r="EBL119" s="140"/>
      <c r="EBM119" s="140"/>
      <c r="EBN119" s="140"/>
      <c r="EBO119" s="140"/>
      <c r="EBP119" s="140"/>
      <c r="EBQ119" s="140"/>
      <c r="EBR119" s="140"/>
      <c r="EBS119" s="140"/>
      <c r="EBT119" s="140"/>
      <c r="EBU119" s="140"/>
      <c r="EBV119" s="140"/>
      <c r="EBW119" s="140"/>
      <c r="EBX119" s="140"/>
      <c r="EBY119" s="140"/>
      <c r="EBZ119" s="140"/>
      <c r="ECA119" s="140"/>
      <c r="ECB119" s="140"/>
      <c r="ECC119" s="140"/>
      <c r="ECD119" s="140"/>
      <c r="ECE119" s="140"/>
      <c r="ECF119" s="140"/>
      <c r="ECG119" s="140"/>
      <c r="ECH119" s="140"/>
      <c r="ECI119" s="140"/>
      <c r="ECJ119" s="140"/>
      <c r="ECK119" s="140"/>
      <c r="ECL119" s="140"/>
      <c r="ECM119" s="140"/>
      <c r="ECN119" s="140"/>
      <c r="ECO119" s="140"/>
      <c r="ECP119" s="140"/>
      <c r="ECQ119" s="140"/>
      <c r="ECR119" s="140"/>
      <c r="ECS119" s="140"/>
      <c r="ECT119" s="140"/>
      <c r="ECU119" s="140"/>
      <c r="ECV119" s="140"/>
      <c r="ECW119" s="140"/>
      <c r="ECX119" s="140"/>
      <c r="ECY119" s="140"/>
      <c r="ECZ119" s="140"/>
      <c r="EDA119" s="140"/>
      <c r="EDB119" s="140"/>
      <c r="EDC119" s="140"/>
      <c r="EDD119" s="140"/>
      <c r="EDE119" s="140"/>
      <c r="EDF119" s="140"/>
      <c r="EDG119" s="140"/>
      <c r="EDH119" s="140"/>
      <c r="EDI119" s="140"/>
      <c r="EDJ119" s="140"/>
      <c r="EDK119" s="140"/>
      <c r="EDL119" s="140"/>
      <c r="EDM119" s="140"/>
      <c r="EDN119" s="140"/>
      <c r="EDO119" s="140"/>
      <c r="EDP119" s="140"/>
      <c r="EDQ119" s="140"/>
      <c r="EDR119" s="140"/>
      <c r="EDS119" s="140"/>
      <c r="EDT119" s="140"/>
      <c r="EDU119" s="140"/>
      <c r="EDV119" s="140"/>
      <c r="EDW119" s="140"/>
      <c r="EDX119" s="140"/>
      <c r="EDY119" s="140"/>
      <c r="EDZ119" s="140"/>
      <c r="EEA119" s="140"/>
      <c r="EEB119" s="140"/>
      <c r="EEC119" s="140"/>
      <c r="EED119" s="140"/>
      <c r="EEE119" s="140"/>
      <c r="EEF119" s="140"/>
      <c r="EEG119" s="140"/>
      <c r="EEH119" s="140"/>
      <c r="EEI119" s="140"/>
      <c r="EEJ119" s="140"/>
      <c r="EEK119" s="140"/>
      <c r="EEL119" s="140"/>
      <c r="EEM119" s="140"/>
      <c r="EEN119" s="140"/>
      <c r="EEO119" s="140"/>
      <c r="EEP119" s="140"/>
      <c r="EEQ119" s="140"/>
      <c r="EER119" s="140"/>
      <c r="EES119" s="140"/>
      <c r="EET119" s="140"/>
      <c r="EEU119" s="140"/>
      <c r="EEV119" s="140"/>
      <c r="EEW119" s="140"/>
      <c r="EEX119" s="140"/>
      <c r="EEY119" s="140"/>
      <c r="EEZ119" s="140"/>
      <c r="EFA119" s="140"/>
      <c r="EFB119" s="140"/>
      <c r="EFC119" s="140"/>
      <c r="EFD119" s="140"/>
      <c r="EFE119" s="140"/>
      <c r="EFF119" s="140"/>
      <c r="EFG119" s="140"/>
      <c r="EFH119" s="140"/>
      <c r="EFI119" s="140"/>
      <c r="EFJ119" s="140"/>
      <c r="EFK119" s="140"/>
      <c r="EFL119" s="140"/>
      <c r="EFM119" s="140"/>
      <c r="EFN119" s="140"/>
      <c r="EFO119" s="140"/>
      <c r="EFP119" s="140"/>
      <c r="EFQ119" s="140"/>
      <c r="EFR119" s="140"/>
      <c r="EFS119" s="140"/>
      <c r="EFT119" s="140"/>
      <c r="EFU119" s="140"/>
      <c r="EFV119" s="140"/>
      <c r="EFW119" s="140"/>
      <c r="EFX119" s="140"/>
      <c r="EFY119" s="140"/>
      <c r="EFZ119" s="140"/>
      <c r="EGA119" s="140"/>
      <c r="EGB119" s="140"/>
      <c r="EGC119" s="140"/>
      <c r="EGD119" s="140"/>
      <c r="EGE119" s="140"/>
      <c r="EGF119" s="140"/>
      <c r="EGG119" s="140"/>
      <c r="EGH119" s="140"/>
      <c r="EGI119" s="140"/>
      <c r="EGJ119" s="140"/>
      <c r="EGK119" s="140"/>
      <c r="EGL119" s="140"/>
      <c r="EGM119" s="140"/>
      <c r="EGN119" s="140"/>
      <c r="EGO119" s="140"/>
      <c r="EGP119" s="140"/>
      <c r="EGQ119" s="140"/>
      <c r="EGR119" s="140"/>
      <c r="EGS119" s="140"/>
      <c r="EGT119" s="140"/>
      <c r="EGU119" s="140"/>
      <c r="EGV119" s="140"/>
      <c r="EGW119" s="140"/>
      <c r="EGX119" s="140"/>
      <c r="EGY119" s="140"/>
      <c r="EGZ119" s="140"/>
      <c r="EHA119" s="140"/>
      <c r="EHB119" s="140"/>
      <c r="EHC119" s="140"/>
      <c r="EHD119" s="140"/>
      <c r="EHE119" s="140"/>
      <c r="EHF119" s="140"/>
      <c r="EHG119" s="140"/>
      <c r="EHH119" s="140"/>
      <c r="EHI119" s="140"/>
      <c r="EHJ119" s="140"/>
      <c r="EHK119" s="140"/>
      <c r="EHL119" s="140"/>
      <c r="EHM119" s="140"/>
      <c r="EHN119" s="140"/>
      <c r="EHO119" s="140"/>
      <c r="EHP119" s="140"/>
      <c r="EHQ119" s="140"/>
      <c r="EHR119" s="140"/>
      <c r="EHS119" s="140"/>
      <c r="EHT119" s="140"/>
      <c r="EHU119" s="140"/>
      <c r="EHV119" s="140"/>
      <c r="EHW119" s="140"/>
      <c r="EHX119" s="140"/>
      <c r="EHY119" s="140"/>
      <c r="EHZ119" s="140"/>
      <c r="EIA119" s="140"/>
      <c r="EIB119" s="140"/>
      <c r="EIC119" s="140"/>
      <c r="EID119" s="140"/>
      <c r="EIE119" s="140"/>
      <c r="EIF119" s="140"/>
      <c r="EIG119" s="140"/>
      <c r="EIH119" s="140"/>
      <c r="EII119" s="140"/>
      <c r="EIJ119" s="140"/>
      <c r="EIK119" s="140"/>
      <c r="EIL119" s="140"/>
      <c r="EIM119" s="140"/>
      <c r="EIN119" s="140"/>
      <c r="EIO119" s="140"/>
      <c r="EIP119" s="140"/>
      <c r="EIQ119" s="140"/>
      <c r="EIR119" s="140"/>
      <c r="EIS119" s="140"/>
      <c r="EIT119" s="140"/>
      <c r="EIU119" s="140"/>
      <c r="EIV119" s="140"/>
      <c r="EIW119" s="140"/>
      <c r="EIX119" s="140"/>
      <c r="EIY119" s="140"/>
      <c r="EIZ119" s="140"/>
      <c r="EJA119" s="140"/>
      <c r="EJB119" s="140"/>
      <c r="EJC119" s="140"/>
      <c r="EJD119" s="140"/>
      <c r="EJE119" s="140"/>
      <c r="EJF119" s="140"/>
      <c r="EJG119" s="140"/>
      <c r="EJH119" s="140"/>
      <c r="EJI119" s="140"/>
      <c r="EJJ119" s="140"/>
      <c r="EJK119" s="140"/>
      <c r="EJL119" s="140"/>
      <c r="EJM119" s="140"/>
      <c r="EJN119" s="140"/>
      <c r="EJO119" s="140"/>
      <c r="EJP119" s="140"/>
      <c r="EJQ119" s="140"/>
      <c r="EJR119" s="140"/>
      <c r="EJS119" s="140"/>
      <c r="EJT119" s="140"/>
      <c r="EJU119" s="140"/>
      <c r="EJV119" s="140"/>
      <c r="EJW119" s="140"/>
      <c r="EJX119" s="140"/>
      <c r="EJY119" s="140"/>
      <c r="EJZ119" s="140"/>
      <c r="EKA119" s="140"/>
      <c r="EKB119" s="140"/>
      <c r="EKC119" s="140"/>
      <c r="EKD119" s="140"/>
      <c r="EKE119" s="140"/>
      <c r="EKF119" s="140"/>
      <c r="EKG119" s="140"/>
      <c r="EKH119" s="140"/>
      <c r="EKI119" s="140"/>
      <c r="EKJ119" s="140"/>
      <c r="EKK119" s="140"/>
      <c r="EKL119" s="140"/>
      <c r="EKM119" s="140"/>
      <c r="EKN119" s="140"/>
      <c r="EKO119" s="140"/>
      <c r="EKP119" s="140"/>
      <c r="EKQ119" s="140"/>
      <c r="EKR119" s="140"/>
      <c r="EKS119" s="140"/>
      <c r="EKT119" s="140"/>
      <c r="EKU119" s="140"/>
      <c r="EKV119" s="140"/>
      <c r="EKW119" s="140"/>
      <c r="EKX119" s="140"/>
      <c r="EKY119" s="140"/>
      <c r="EKZ119" s="140"/>
      <c r="ELA119" s="140"/>
      <c r="ELB119" s="140"/>
      <c r="ELC119" s="140"/>
      <c r="ELD119" s="140"/>
      <c r="ELE119" s="140"/>
      <c r="ELF119" s="140"/>
      <c r="ELG119" s="140"/>
      <c r="ELH119" s="140"/>
      <c r="ELI119" s="140"/>
      <c r="ELJ119" s="140"/>
      <c r="ELK119" s="140"/>
      <c r="ELL119" s="140"/>
      <c r="ELM119" s="140"/>
      <c r="ELN119" s="140"/>
      <c r="ELO119" s="140"/>
      <c r="ELP119" s="140"/>
      <c r="ELQ119" s="140"/>
      <c r="ELR119" s="140"/>
      <c r="ELS119" s="140"/>
      <c r="ELT119" s="140"/>
      <c r="ELU119" s="140"/>
      <c r="ELV119" s="140"/>
      <c r="ELW119" s="140"/>
      <c r="ELX119" s="140"/>
      <c r="ELY119" s="140"/>
      <c r="ELZ119" s="140"/>
      <c r="EMA119" s="140"/>
      <c r="EMB119" s="140"/>
      <c r="EMC119" s="140"/>
      <c r="EMD119" s="140"/>
      <c r="EME119" s="140"/>
      <c r="EMF119" s="140"/>
      <c r="EMG119" s="140"/>
      <c r="EMH119" s="140"/>
      <c r="EMI119" s="140"/>
      <c r="EMJ119" s="140"/>
      <c r="EMK119" s="140"/>
      <c r="EML119" s="140"/>
      <c r="EMM119" s="140"/>
      <c r="EMN119" s="140"/>
      <c r="EMO119" s="140"/>
      <c r="EMP119" s="140"/>
      <c r="EMQ119" s="140"/>
      <c r="EMR119" s="140"/>
      <c r="EMS119" s="140"/>
      <c r="EMT119" s="140"/>
      <c r="EMU119" s="140"/>
      <c r="EMV119" s="140"/>
      <c r="EMW119" s="140"/>
      <c r="EMX119" s="140"/>
      <c r="EMY119" s="140"/>
      <c r="EMZ119" s="140"/>
      <c r="ENA119" s="140"/>
      <c r="ENB119" s="140"/>
      <c r="ENC119" s="140"/>
      <c r="END119" s="140"/>
      <c r="ENE119" s="140"/>
      <c r="ENF119" s="140"/>
      <c r="ENG119" s="140"/>
      <c r="ENH119" s="140"/>
      <c r="ENI119" s="140"/>
      <c r="ENJ119" s="140"/>
      <c r="ENK119" s="140"/>
      <c r="ENL119" s="140"/>
      <c r="ENM119" s="140"/>
      <c r="ENN119" s="140"/>
      <c r="ENO119" s="140"/>
      <c r="ENP119" s="140"/>
      <c r="ENQ119" s="140"/>
      <c r="ENR119" s="140"/>
      <c r="ENS119" s="140"/>
      <c r="ENT119" s="140"/>
      <c r="ENU119" s="140"/>
      <c r="ENV119" s="140"/>
      <c r="ENW119" s="140"/>
      <c r="ENX119" s="140"/>
      <c r="ENY119" s="140"/>
      <c r="ENZ119" s="140"/>
      <c r="EOA119" s="140"/>
      <c r="EOB119" s="140"/>
      <c r="EOC119" s="140"/>
      <c r="EOD119" s="140"/>
      <c r="EOE119" s="140"/>
      <c r="EOF119" s="140"/>
      <c r="EOG119" s="140"/>
      <c r="EOH119" s="140"/>
      <c r="EOI119" s="140"/>
      <c r="EOJ119" s="140"/>
      <c r="EOK119" s="140"/>
      <c r="EOL119" s="140"/>
      <c r="EOM119" s="140"/>
      <c r="EON119" s="140"/>
      <c r="EOO119" s="140"/>
      <c r="EOP119" s="140"/>
      <c r="EOQ119" s="140"/>
      <c r="EOR119" s="140"/>
      <c r="EOS119" s="140"/>
      <c r="EOT119" s="140"/>
      <c r="EOU119" s="140"/>
      <c r="EOV119" s="140"/>
      <c r="EOW119" s="140"/>
      <c r="EOX119" s="140"/>
      <c r="EOY119" s="140"/>
      <c r="EOZ119" s="140"/>
      <c r="EPA119" s="140"/>
      <c r="EPB119" s="140"/>
      <c r="EPC119" s="140"/>
      <c r="EPD119" s="140"/>
      <c r="EPE119" s="140"/>
      <c r="EPF119" s="140"/>
      <c r="EPG119" s="140"/>
      <c r="EPH119" s="140"/>
      <c r="EPI119" s="140"/>
      <c r="EPJ119" s="140"/>
      <c r="EPK119" s="140"/>
      <c r="EPL119" s="140"/>
      <c r="EPM119" s="140"/>
      <c r="EPN119" s="140"/>
      <c r="EPO119" s="140"/>
      <c r="EPP119" s="140"/>
      <c r="EPQ119" s="140"/>
      <c r="EPR119" s="140"/>
      <c r="EPS119" s="140"/>
      <c r="EPT119" s="140"/>
      <c r="EPU119" s="140"/>
      <c r="EPV119" s="140"/>
      <c r="EPW119" s="140"/>
      <c r="EPX119" s="140"/>
      <c r="EPY119" s="140"/>
      <c r="EPZ119" s="140"/>
      <c r="EQA119" s="140"/>
      <c r="EQB119" s="140"/>
      <c r="EQC119" s="140"/>
      <c r="EQD119" s="140"/>
      <c r="EQE119" s="140"/>
      <c r="EQF119" s="140"/>
      <c r="EQG119" s="140"/>
      <c r="EQH119" s="140"/>
      <c r="EQI119" s="140"/>
      <c r="EQJ119" s="140"/>
      <c r="EQK119" s="140"/>
      <c r="EQL119" s="140"/>
      <c r="EQM119" s="140"/>
      <c r="EQN119" s="140"/>
      <c r="EQO119" s="140"/>
      <c r="EQP119" s="140"/>
      <c r="EQQ119" s="140"/>
      <c r="EQR119" s="140"/>
      <c r="EQS119" s="140"/>
      <c r="EQT119" s="140"/>
      <c r="EQU119" s="140"/>
      <c r="EQV119" s="140"/>
      <c r="EQW119" s="140"/>
      <c r="EQX119" s="140"/>
      <c r="EQY119" s="140"/>
      <c r="EQZ119" s="140"/>
      <c r="ERA119" s="140"/>
      <c r="ERB119" s="140"/>
      <c r="ERC119" s="140"/>
      <c r="ERD119" s="140"/>
      <c r="ERE119" s="140"/>
      <c r="ERF119" s="140"/>
      <c r="ERG119" s="140"/>
      <c r="ERH119" s="140"/>
      <c r="ERI119" s="140"/>
      <c r="ERJ119" s="140"/>
      <c r="ERK119" s="140"/>
      <c r="ERL119" s="140"/>
      <c r="ERM119" s="140"/>
      <c r="ERN119" s="140"/>
      <c r="ERO119" s="140"/>
      <c r="ERP119" s="140"/>
      <c r="ERQ119" s="140"/>
      <c r="ERR119" s="140"/>
      <c r="ERS119" s="140"/>
      <c r="ERT119" s="140"/>
      <c r="ERU119" s="140"/>
      <c r="ERV119" s="140"/>
      <c r="ERW119" s="140"/>
      <c r="ERX119" s="140"/>
      <c r="ERY119" s="140"/>
      <c r="ERZ119" s="140"/>
      <c r="ESA119" s="140"/>
      <c r="ESB119" s="140"/>
      <c r="ESC119" s="140"/>
      <c r="ESD119" s="140"/>
      <c r="ESE119" s="140"/>
      <c r="ESF119" s="140"/>
      <c r="ESG119" s="140"/>
      <c r="ESH119" s="140"/>
      <c r="ESI119" s="140"/>
      <c r="ESJ119" s="140"/>
      <c r="ESK119" s="140"/>
      <c r="ESL119" s="140"/>
      <c r="ESM119" s="140"/>
      <c r="ESN119" s="140"/>
      <c r="ESO119" s="140"/>
      <c r="ESP119" s="140"/>
      <c r="ESQ119" s="140"/>
      <c r="ESR119" s="140"/>
      <c r="ESS119" s="140"/>
      <c r="EST119" s="140"/>
      <c r="ESU119" s="140"/>
      <c r="ESV119" s="140"/>
      <c r="ESW119" s="140"/>
      <c r="ESX119" s="140"/>
      <c r="ESY119" s="140"/>
      <c r="ESZ119" s="140"/>
      <c r="ETA119" s="140"/>
      <c r="ETB119" s="140"/>
      <c r="ETC119" s="140"/>
      <c r="ETD119" s="140"/>
      <c r="ETE119" s="140"/>
      <c r="ETF119" s="140"/>
      <c r="ETG119" s="140"/>
      <c r="ETH119" s="140"/>
      <c r="ETI119" s="140"/>
      <c r="ETJ119" s="140"/>
      <c r="ETK119" s="140"/>
      <c r="ETL119" s="140"/>
      <c r="ETM119" s="140"/>
      <c r="ETN119" s="140"/>
      <c r="ETO119" s="140"/>
      <c r="ETP119" s="140"/>
      <c r="ETQ119" s="140"/>
      <c r="ETR119" s="140"/>
      <c r="ETS119" s="140"/>
      <c r="ETT119" s="140"/>
      <c r="ETU119" s="140"/>
      <c r="ETV119" s="140"/>
      <c r="ETW119" s="140"/>
      <c r="ETX119" s="140"/>
      <c r="ETY119" s="140"/>
      <c r="ETZ119" s="140"/>
      <c r="EUA119" s="140"/>
      <c r="EUB119" s="140"/>
      <c r="EUC119" s="140"/>
      <c r="EUD119" s="140"/>
      <c r="EUE119" s="140"/>
      <c r="EUF119" s="140"/>
      <c r="EUG119" s="140"/>
      <c r="EUH119" s="140"/>
      <c r="EUI119" s="140"/>
      <c r="EUJ119" s="140"/>
      <c r="EUK119" s="140"/>
      <c r="EUL119" s="140"/>
      <c r="EUM119" s="140"/>
      <c r="EUN119" s="140"/>
      <c r="EUO119" s="140"/>
      <c r="EUP119" s="140"/>
      <c r="EUQ119" s="140"/>
      <c r="EUR119" s="140"/>
      <c r="EUS119" s="140"/>
      <c r="EUT119" s="140"/>
      <c r="EUU119" s="140"/>
      <c r="EUV119" s="140"/>
      <c r="EUW119" s="140"/>
      <c r="EUX119" s="140"/>
      <c r="EUY119" s="140"/>
      <c r="EUZ119" s="140"/>
      <c r="EVA119" s="140"/>
      <c r="EVB119" s="140"/>
      <c r="EVC119" s="140"/>
      <c r="EVD119" s="140"/>
      <c r="EVE119" s="140"/>
      <c r="EVF119" s="140"/>
      <c r="EVG119" s="140"/>
      <c r="EVH119" s="140"/>
      <c r="EVI119" s="140"/>
      <c r="EVJ119" s="140"/>
      <c r="EVK119" s="140"/>
      <c r="EVL119" s="140"/>
      <c r="EVM119" s="140"/>
      <c r="EVN119" s="140"/>
      <c r="EVO119" s="140"/>
      <c r="EVP119" s="140"/>
      <c r="EVQ119" s="140"/>
      <c r="EVR119" s="140"/>
      <c r="EVS119" s="140"/>
      <c r="EVT119" s="140"/>
      <c r="EVU119" s="140"/>
      <c r="EVV119" s="140"/>
      <c r="EVW119" s="140"/>
      <c r="EVX119" s="140"/>
      <c r="EVY119" s="140"/>
      <c r="EVZ119" s="140"/>
      <c r="EWA119" s="140"/>
      <c r="EWB119" s="140"/>
      <c r="EWC119" s="140"/>
      <c r="EWD119" s="140"/>
      <c r="EWE119" s="140"/>
      <c r="EWF119" s="140"/>
      <c r="EWG119" s="140"/>
      <c r="EWH119" s="140"/>
      <c r="EWI119" s="140"/>
      <c r="EWJ119" s="140"/>
      <c r="EWK119" s="140"/>
      <c r="EWL119" s="140"/>
      <c r="EWM119" s="140"/>
      <c r="EWN119" s="140"/>
      <c r="EWO119" s="140"/>
      <c r="EWP119" s="140"/>
      <c r="EWQ119" s="140"/>
      <c r="EWR119" s="140"/>
      <c r="EWS119" s="140"/>
      <c r="EWT119" s="140"/>
      <c r="EWU119" s="140"/>
      <c r="EWV119" s="140"/>
      <c r="EWW119" s="140"/>
      <c r="EWX119" s="140"/>
      <c r="EWY119" s="140"/>
      <c r="EWZ119" s="140"/>
      <c r="EXA119" s="140"/>
      <c r="EXB119" s="140"/>
      <c r="EXC119" s="140"/>
      <c r="EXD119" s="140"/>
      <c r="EXE119" s="140"/>
      <c r="EXF119" s="140"/>
      <c r="EXG119" s="140"/>
      <c r="EXH119" s="140"/>
      <c r="EXI119" s="140"/>
      <c r="EXJ119" s="140"/>
      <c r="EXK119" s="140"/>
      <c r="EXL119" s="140"/>
      <c r="EXM119" s="140"/>
      <c r="EXN119" s="140"/>
      <c r="EXO119" s="140"/>
      <c r="EXP119" s="140"/>
      <c r="EXQ119" s="140"/>
      <c r="EXR119" s="140"/>
      <c r="EXS119" s="140"/>
      <c r="EXT119" s="140"/>
      <c r="EXU119" s="140"/>
      <c r="EXV119" s="140"/>
      <c r="EXW119" s="140"/>
      <c r="EXX119" s="140"/>
      <c r="EXY119" s="140"/>
      <c r="EXZ119" s="140"/>
      <c r="EYA119" s="140"/>
      <c r="EYB119" s="140"/>
      <c r="EYC119" s="140"/>
      <c r="EYD119" s="140"/>
      <c r="EYE119" s="140"/>
      <c r="EYF119" s="140"/>
      <c r="EYG119" s="140"/>
      <c r="EYH119" s="140"/>
      <c r="EYI119" s="140"/>
      <c r="EYJ119" s="140"/>
      <c r="EYK119" s="140"/>
      <c r="EYL119" s="140"/>
      <c r="EYM119" s="140"/>
      <c r="EYN119" s="140"/>
      <c r="EYO119" s="140"/>
      <c r="EYP119" s="140"/>
      <c r="EYQ119" s="140"/>
      <c r="EYR119" s="140"/>
      <c r="EYS119" s="140"/>
      <c r="EYT119" s="140"/>
      <c r="EYU119" s="140"/>
      <c r="EYV119" s="140"/>
      <c r="EYW119" s="140"/>
      <c r="EYX119" s="140"/>
      <c r="EYY119" s="140"/>
      <c r="EYZ119" s="140"/>
      <c r="EZA119" s="140"/>
      <c r="EZB119" s="140"/>
      <c r="EZC119" s="140"/>
      <c r="EZD119" s="140"/>
      <c r="EZE119" s="140"/>
      <c r="EZF119" s="140"/>
      <c r="EZG119" s="140"/>
      <c r="EZH119" s="140"/>
      <c r="EZI119" s="140"/>
      <c r="EZJ119" s="140"/>
      <c r="EZK119" s="140"/>
      <c r="EZL119" s="140"/>
      <c r="EZM119" s="140"/>
      <c r="EZN119" s="140"/>
      <c r="EZO119" s="140"/>
      <c r="EZP119" s="140"/>
      <c r="EZQ119" s="140"/>
      <c r="EZR119" s="140"/>
      <c r="EZS119" s="140"/>
      <c r="EZT119" s="140"/>
      <c r="EZU119" s="140"/>
      <c r="EZV119" s="140"/>
      <c r="EZW119" s="140"/>
      <c r="EZX119" s="140"/>
      <c r="EZY119" s="140"/>
      <c r="EZZ119" s="140"/>
      <c r="FAA119" s="140"/>
      <c r="FAB119" s="140"/>
      <c r="FAC119" s="140"/>
      <c r="FAD119" s="140"/>
      <c r="FAE119" s="140"/>
      <c r="FAF119" s="140"/>
      <c r="FAG119" s="140"/>
      <c r="FAH119" s="140"/>
      <c r="FAI119" s="140"/>
      <c r="FAJ119" s="140"/>
      <c r="FAK119" s="140"/>
      <c r="FAL119" s="140"/>
      <c r="FAM119" s="140"/>
      <c r="FAN119" s="140"/>
      <c r="FAO119" s="140"/>
      <c r="FAP119" s="140"/>
      <c r="FAQ119" s="140"/>
      <c r="FAR119" s="140"/>
      <c r="FAS119" s="140"/>
      <c r="FAT119" s="140"/>
      <c r="FAU119" s="140"/>
      <c r="FAV119" s="140"/>
      <c r="FAW119" s="140"/>
      <c r="FAX119" s="140"/>
      <c r="FAY119" s="140"/>
      <c r="FAZ119" s="140"/>
      <c r="FBA119" s="140"/>
      <c r="FBB119" s="140"/>
      <c r="FBC119" s="140"/>
      <c r="FBD119" s="140"/>
      <c r="FBE119" s="140"/>
      <c r="FBF119" s="140"/>
      <c r="FBG119" s="140"/>
      <c r="FBH119" s="140"/>
      <c r="FBI119" s="140"/>
      <c r="FBJ119" s="140"/>
      <c r="FBK119" s="140"/>
      <c r="FBL119" s="140"/>
      <c r="FBM119" s="140"/>
      <c r="FBN119" s="140"/>
      <c r="FBO119" s="140"/>
      <c r="FBP119" s="140"/>
      <c r="FBQ119" s="140"/>
      <c r="FBR119" s="140"/>
      <c r="FBS119" s="140"/>
      <c r="FBT119" s="140"/>
      <c r="FBU119" s="140"/>
      <c r="FBV119" s="140"/>
      <c r="FBW119" s="140"/>
      <c r="FBX119" s="140"/>
      <c r="FBY119" s="140"/>
      <c r="FBZ119" s="140"/>
      <c r="FCA119" s="140"/>
      <c r="FCB119" s="140"/>
      <c r="FCC119" s="140"/>
      <c r="FCD119" s="140"/>
      <c r="FCE119" s="140"/>
      <c r="FCF119" s="140"/>
      <c r="FCG119" s="140"/>
      <c r="FCH119" s="140"/>
      <c r="FCI119" s="140"/>
      <c r="FCJ119" s="140"/>
      <c r="FCK119" s="140"/>
      <c r="FCL119" s="140"/>
      <c r="FCM119" s="140"/>
      <c r="FCN119" s="140"/>
      <c r="FCO119" s="140"/>
      <c r="FCP119" s="140"/>
      <c r="FCQ119" s="140"/>
      <c r="FCR119" s="140"/>
      <c r="FCS119" s="140"/>
      <c r="FCT119" s="140"/>
      <c r="FCU119" s="140"/>
      <c r="FCV119" s="140"/>
      <c r="FCW119" s="140"/>
      <c r="FCX119" s="140"/>
      <c r="FCY119" s="140"/>
      <c r="FCZ119" s="140"/>
      <c r="FDA119" s="140"/>
      <c r="FDB119" s="140"/>
      <c r="FDC119" s="140"/>
      <c r="FDD119" s="140"/>
      <c r="FDE119" s="140"/>
      <c r="FDF119" s="140"/>
      <c r="FDG119" s="140"/>
      <c r="FDH119" s="140"/>
      <c r="FDI119" s="140"/>
      <c r="FDJ119" s="140"/>
      <c r="FDK119" s="140"/>
      <c r="FDL119" s="140"/>
      <c r="FDM119" s="140"/>
      <c r="FDN119" s="140"/>
      <c r="FDO119" s="140"/>
      <c r="FDP119" s="140"/>
      <c r="FDQ119" s="140"/>
      <c r="FDR119" s="140"/>
      <c r="FDS119" s="140"/>
      <c r="FDT119" s="140"/>
      <c r="FDU119" s="140"/>
      <c r="FDV119" s="140"/>
      <c r="FDW119" s="140"/>
      <c r="FDX119" s="140"/>
      <c r="FDY119" s="140"/>
      <c r="FDZ119" s="140"/>
      <c r="FEA119" s="140"/>
      <c r="FEB119" s="140"/>
      <c r="FEC119" s="140"/>
      <c r="FED119" s="140"/>
      <c r="FEE119" s="140"/>
      <c r="FEF119" s="140"/>
      <c r="FEG119" s="140"/>
      <c r="FEH119" s="140"/>
      <c r="FEI119" s="140"/>
      <c r="FEJ119" s="140"/>
      <c r="FEK119" s="140"/>
      <c r="FEL119" s="140"/>
      <c r="FEM119" s="140"/>
      <c r="FEN119" s="140"/>
      <c r="FEO119" s="140"/>
      <c r="FEP119" s="140"/>
      <c r="FEQ119" s="140"/>
      <c r="FER119" s="140"/>
      <c r="FES119" s="140"/>
      <c r="FET119" s="140"/>
      <c r="FEU119" s="140"/>
      <c r="FEV119" s="140"/>
      <c r="FEW119" s="140"/>
      <c r="FEX119" s="140"/>
      <c r="FEY119" s="140"/>
      <c r="FEZ119" s="140"/>
      <c r="FFA119" s="140"/>
      <c r="FFB119" s="140"/>
      <c r="FFC119" s="140"/>
      <c r="FFD119" s="140"/>
      <c r="FFE119" s="140"/>
      <c r="FFF119" s="140"/>
      <c r="FFG119" s="140"/>
      <c r="FFH119" s="140"/>
      <c r="FFI119" s="140"/>
      <c r="FFJ119" s="140"/>
      <c r="FFK119" s="140"/>
      <c r="FFL119" s="140"/>
      <c r="FFM119" s="140"/>
      <c r="FFN119" s="140"/>
      <c r="FFO119" s="140"/>
      <c r="FFP119" s="140"/>
      <c r="FFQ119" s="140"/>
      <c r="FFR119" s="140"/>
      <c r="FFS119" s="140"/>
      <c r="FFT119" s="140"/>
      <c r="FFU119" s="140"/>
      <c r="FFV119" s="140"/>
      <c r="FFW119" s="140"/>
      <c r="FFX119" s="140"/>
      <c r="FFY119" s="140"/>
      <c r="FFZ119" s="140"/>
      <c r="FGA119" s="140"/>
      <c r="FGB119" s="140"/>
      <c r="FGC119" s="140"/>
      <c r="FGD119" s="140"/>
      <c r="FGE119" s="140"/>
      <c r="FGF119" s="140"/>
      <c r="FGG119" s="140"/>
      <c r="FGH119" s="140"/>
      <c r="FGI119" s="140"/>
      <c r="FGJ119" s="140"/>
      <c r="FGK119" s="140"/>
      <c r="FGL119" s="140"/>
      <c r="FGM119" s="140"/>
      <c r="FGN119" s="140"/>
      <c r="FGO119" s="140"/>
      <c r="FGP119" s="140"/>
      <c r="FGQ119" s="140"/>
      <c r="FGR119" s="140"/>
      <c r="FGS119" s="140"/>
      <c r="FGT119" s="140"/>
      <c r="FGU119" s="140"/>
      <c r="FGV119" s="140"/>
      <c r="FGW119" s="140"/>
      <c r="FGX119" s="140"/>
      <c r="FGY119" s="140"/>
      <c r="FGZ119" s="140"/>
      <c r="FHA119" s="140"/>
      <c r="FHB119" s="140"/>
      <c r="FHC119" s="140"/>
      <c r="FHD119" s="140"/>
      <c r="FHE119" s="140"/>
      <c r="FHF119" s="140"/>
      <c r="FHG119" s="140"/>
      <c r="FHH119" s="140"/>
      <c r="FHI119" s="140"/>
      <c r="FHJ119" s="140"/>
      <c r="FHK119" s="140"/>
      <c r="FHL119" s="140"/>
      <c r="FHM119" s="140"/>
      <c r="FHN119" s="140"/>
      <c r="FHO119" s="140"/>
      <c r="FHP119" s="140"/>
      <c r="FHQ119" s="140"/>
      <c r="FHR119" s="140"/>
      <c r="FHS119" s="140"/>
      <c r="FHT119" s="140"/>
      <c r="FHU119" s="140"/>
      <c r="FHV119" s="140"/>
      <c r="FHW119" s="140"/>
      <c r="FHX119" s="140"/>
      <c r="FHY119" s="140"/>
      <c r="FHZ119" s="140"/>
      <c r="FIA119" s="140"/>
      <c r="FIB119" s="140"/>
      <c r="FIC119" s="140"/>
      <c r="FID119" s="140"/>
      <c r="FIE119" s="140"/>
      <c r="FIF119" s="140"/>
      <c r="FIG119" s="140"/>
      <c r="FIH119" s="140"/>
      <c r="FII119" s="140"/>
      <c r="FIJ119" s="140"/>
      <c r="FIK119" s="140"/>
      <c r="FIL119" s="140"/>
      <c r="FIM119" s="140"/>
      <c r="FIN119" s="140"/>
      <c r="FIO119" s="140"/>
      <c r="FIP119" s="140"/>
      <c r="FIQ119" s="140"/>
      <c r="FIR119" s="140"/>
      <c r="FIS119" s="140"/>
      <c r="FIT119" s="140"/>
      <c r="FIU119" s="140"/>
      <c r="FIV119" s="140"/>
      <c r="FIW119" s="140"/>
      <c r="FIX119" s="140"/>
      <c r="FIY119" s="140"/>
      <c r="FIZ119" s="140"/>
      <c r="FJA119" s="140"/>
      <c r="FJB119" s="140"/>
      <c r="FJC119" s="140"/>
      <c r="FJD119" s="140"/>
      <c r="FJE119" s="140"/>
      <c r="FJF119" s="140"/>
      <c r="FJG119" s="140"/>
      <c r="FJH119" s="140"/>
      <c r="FJI119" s="140"/>
      <c r="FJJ119" s="140"/>
      <c r="FJK119" s="140"/>
      <c r="FJL119" s="140"/>
      <c r="FJM119" s="140"/>
      <c r="FJN119" s="140"/>
      <c r="FJO119" s="140"/>
      <c r="FJP119" s="140"/>
      <c r="FJQ119" s="140"/>
      <c r="FJR119" s="140"/>
      <c r="FJS119" s="140"/>
      <c r="FJT119" s="140"/>
      <c r="FJU119" s="140"/>
      <c r="FJV119" s="140"/>
      <c r="FJW119" s="140"/>
      <c r="FJX119" s="140"/>
      <c r="FJY119" s="140"/>
      <c r="FJZ119" s="140"/>
      <c r="FKA119" s="140"/>
      <c r="FKB119" s="140"/>
      <c r="FKC119" s="140"/>
      <c r="FKD119" s="140"/>
      <c r="FKE119" s="140"/>
      <c r="FKF119" s="140"/>
      <c r="FKG119" s="140"/>
      <c r="FKH119" s="140"/>
      <c r="FKI119" s="140"/>
      <c r="FKJ119" s="140"/>
      <c r="FKK119" s="140"/>
      <c r="FKL119" s="140"/>
      <c r="FKM119" s="140"/>
      <c r="FKN119" s="140"/>
      <c r="FKO119" s="140"/>
      <c r="FKP119" s="140"/>
      <c r="FKQ119" s="140"/>
      <c r="FKR119" s="140"/>
      <c r="FKS119" s="140"/>
      <c r="FKT119" s="140"/>
      <c r="FKU119" s="140"/>
      <c r="FKV119" s="140"/>
      <c r="FKW119" s="140"/>
      <c r="FKX119" s="140"/>
      <c r="FKY119" s="140"/>
      <c r="FKZ119" s="140"/>
      <c r="FLA119" s="140"/>
      <c r="FLB119" s="140"/>
      <c r="FLC119" s="140"/>
      <c r="FLD119" s="140"/>
      <c r="FLE119" s="140"/>
      <c r="FLF119" s="140"/>
      <c r="FLG119" s="140"/>
      <c r="FLH119" s="140"/>
      <c r="FLI119" s="140"/>
      <c r="FLJ119" s="140"/>
      <c r="FLK119" s="140"/>
      <c r="FLL119" s="140"/>
      <c r="FLM119" s="140"/>
      <c r="FLN119" s="140"/>
      <c r="FLO119" s="140"/>
      <c r="FLP119" s="140"/>
      <c r="FLQ119" s="140"/>
      <c r="FLR119" s="140"/>
      <c r="FLS119" s="140"/>
      <c r="FLT119" s="140"/>
      <c r="FLU119" s="140"/>
      <c r="FLV119" s="140"/>
      <c r="FLW119" s="140"/>
      <c r="FLX119" s="140"/>
      <c r="FLY119" s="140"/>
      <c r="FLZ119" s="140"/>
      <c r="FMA119" s="140"/>
      <c r="FMB119" s="140"/>
      <c r="FMC119" s="140"/>
      <c r="FMD119" s="140"/>
      <c r="FME119" s="140"/>
      <c r="FMF119" s="140"/>
      <c r="FMG119" s="140"/>
      <c r="FMH119" s="140"/>
      <c r="FMI119" s="140"/>
      <c r="FMJ119" s="140"/>
      <c r="FMK119" s="140"/>
      <c r="FML119" s="140"/>
      <c r="FMM119" s="140"/>
      <c r="FMN119" s="140"/>
      <c r="FMO119" s="140"/>
      <c r="FMP119" s="140"/>
      <c r="FMQ119" s="140"/>
      <c r="FMR119" s="140"/>
      <c r="FMS119" s="140"/>
      <c r="FMT119" s="140"/>
      <c r="FMU119" s="140"/>
      <c r="FMV119" s="140"/>
      <c r="FMW119" s="140"/>
      <c r="FMX119" s="140"/>
      <c r="FMY119" s="140"/>
      <c r="FMZ119" s="140"/>
      <c r="FNA119" s="140"/>
      <c r="FNB119" s="140"/>
      <c r="FNC119" s="140"/>
      <c r="FND119" s="140"/>
      <c r="FNE119" s="140"/>
      <c r="FNF119" s="140"/>
      <c r="FNG119" s="140"/>
      <c r="FNH119" s="140"/>
      <c r="FNI119" s="140"/>
      <c r="FNJ119" s="140"/>
      <c r="FNK119" s="140"/>
      <c r="FNL119" s="140"/>
      <c r="FNM119" s="140"/>
      <c r="FNN119" s="140"/>
      <c r="FNO119" s="140"/>
      <c r="FNP119" s="140"/>
      <c r="FNQ119" s="140"/>
      <c r="FNR119" s="140"/>
      <c r="FNS119" s="140"/>
      <c r="FNT119" s="140"/>
      <c r="FNU119" s="140"/>
      <c r="FNV119" s="140"/>
      <c r="FNW119" s="140"/>
      <c r="FNX119" s="140"/>
      <c r="FNY119" s="140"/>
      <c r="FNZ119" s="140"/>
      <c r="FOA119" s="140"/>
      <c r="FOB119" s="140"/>
      <c r="FOC119" s="140"/>
      <c r="FOD119" s="140"/>
      <c r="FOE119" s="140"/>
      <c r="FOF119" s="140"/>
      <c r="FOG119" s="140"/>
      <c r="FOH119" s="140"/>
      <c r="FOI119" s="140"/>
      <c r="FOJ119" s="140"/>
      <c r="FOK119" s="140"/>
      <c r="FOL119" s="140"/>
      <c r="FOM119" s="140"/>
      <c r="FON119" s="140"/>
      <c r="FOO119" s="140"/>
      <c r="FOP119" s="140"/>
      <c r="FOQ119" s="140"/>
      <c r="FOR119" s="140"/>
      <c r="FOS119" s="140"/>
      <c r="FOT119" s="140"/>
      <c r="FOU119" s="140"/>
      <c r="FOV119" s="140"/>
      <c r="FOW119" s="140"/>
      <c r="FOX119" s="140"/>
      <c r="FOY119" s="140"/>
      <c r="FOZ119" s="140"/>
      <c r="FPA119" s="140"/>
      <c r="FPB119" s="140"/>
      <c r="FPC119" s="140"/>
      <c r="FPD119" s="140"/>
      <c r="FPE119" s="140"/>
      <c r="FPF119" s="140"/>
      <c r="FPG119" s="140"/>
      <c r="FPH119" s="140"/>
      <c r="FPI119" s="140"/>
      <c r="FPJ119" s="140"/>
      <c r="FPK119" s="140"/>
      <c r="FPL119" s="140"/>
      <c r="FPM119" s="140"/>
      <c r="FPN119" s="140"/>
      <c r="FPO119" s="140"/>
      <c r="FPP119" s="140"/>
      <c r="FPQ119" s="140"/>
      <c r="FPR119" s="140"/>
      <c r="FPS119" s="140"/>
      <c r="FPT119" s="140"/>
      <c r="FPU119" s="140"/>
      <c r="FPV119" s="140"/>
      <c r="FPW119" s="140"/>
      <c r="FPX119" s="140"/>
      <c r="FPY119" s="140"/>
      <c r="FPZ119" s="140"/>
      <c r="FQA119" s="140"/>
      <c r="FQB119" s="140"/>
      <c r="FQC119" s="140"/>
      <c r="FQD119" s="140"/>
      <c r="FQE119" s="140"/>
      <c r="FQF119" s="140"/>
      <c r="FQG119" s="140"/>
      <c r="FQH119" s="140"/>
      <c r="FQI119" s="140"/>
      <c r="FQJ119" s="140"/>
      <c r="FQK119" s="140"/>
      <c r="FQL119" s="140"/>
      <c r="FQM119" s="140"/>
      <c r="FQN119" s="140"/>
      <c r="FQO119" s="140"/>
      <c r="FQP119" s="140"/>
      <c r="FQQ119" s="140"/>
      <c r="FQR119" s="140"/>
      <c r="FQS119" s="140"/>
      <c r="FQT119" s="140"/>
      <c r="FQU119" s="140"/>
      <c r="FQV119" s="140"/>
      <c r="FQW119" s="140"/>
      <c r="FQX119" s="140"/>
      <c r="FQY119" s="140"/>
      <c r="FQZ119" s="140"/>
      <c r="FRA119" s="140"/>
      <c r="FRB119" s="140"/>
      <c r="FRC119" s="140"/>
      <c r="FRD119" s="140"/>
      <c r="FRE119" s="140"/>
      <c r="FRF119" s="140"/>
      <c r="FRG119" s="140"/>
      <c r="FRH119" s="140"/>
      <c r="FRI119" s="140"/>
      <c r="FRJ119" s="140"/>
      <c r="FRK119" s="140"/>
      <c r="FRL119" s="140"/>
      <c r="FRM119" s="140"/>
      <c r="FRN119" s="140"/>
      <c r="FRO119" s="140"/>
      <c r="FRP119" s="140"/>
      <c r="FRQ119" s="140"/>
      <c r="FRR119" s="140"/>
      <c r="FRS119" s="140"/>
      <c r="FRT119" s="140"/>
      <c r="FRU119" s="140"/>
      <c r="FRV119" s="140"/>
      <c r="FRW119" s="140"/>
      <c r="FRX119" s="140"/>
      <c r="FRY119" s="140"/>
      <c r="FRZ119" s="140"/>
      <c r="FSA119" s="140"/>
      <c r="FSB119" s="140"/>
      <c r="FSC119" s="140"/>
      <c r="FSD119" s="140"/>
      <c r="FSE119" s="140"/>
      <c r="FSF119" s="140"/>
      <c r="FSG119" s="140"/>
      <c r="FSH119" s="140"/>
      <c r="FSI119" s="140"/>
      <c r="FSJ119" s="140"/>
      <c r="FSK119" s="140"/>
      <c r="FSL119" s="140"/>
      <c r="FSM119" s="140"/>
      <c r="FSN119" s="140"/>
      <c r="FSO119" s="140"/>
      <c r="FSP119" s="140"/>
      <c r="FSQ119" s="140"/>
      <c r="FSR119" s="140"/>
      <c r="FSS119" s="140"/>
      <c r="FST119" s="140"/>
      <c r="FSU119" s="140"/>
      <c r="FSV119" s="140"/>
      <c r="FSW119" s="140"/>
      <c r="FSX119" s="140"/>
      <c r="FSY119" s="140"/>
      <c r="FSZ119" s="140"/>
      <c r="FTA119" s="140"/>
      <c r="FTB119" s="140"/>
      <c r="FTC119" s="140"/>
      <c r="FTD119" s="140"/>
      <c r="FTE119" s="140"/>
      <c r="FTF119" s="140"/>
      <c r="FTG119" s="140"/>
      <c r="FTH119" s="140"/>
      <c r="FTI119" s="140"/>
      <c r="FTJ119" s="140"/>
      <c r="FTK119" s="140"/>
      <c r="FTL119" s="140"/>
      <c r="FTM119" s="140"/>
      <c r="FTN119" s="140"/>
      <c r="FTO119" s="140"/>
      <c r="FTP119" s="140"/>
      <c r="FTQ119" s="140"/>
      <c r="FTR119" s="140"/>
      <c r="FTS119" s="140"/>
      <c r="FTT119" s="140"/>
      <c r="FTU119" s="140"/>
      <c r="FTV119" s="140"/>
      <c r="FTW119" s="140"/>
      <c r="FTX119" s="140"/>
      <c r="FTY119" s="140"/>
      <c r="FTZ119" s="140"/>
      <c r="FUA119" s="140"/>
      <c r="FUB119" s="140"/>
      <c r="FUC119" s="140"/>
      <c r="FUD119" s="140"/>
      <c r="FUE119" s="140"/>
      <c r="FUF119" s="140"/>
      <c r="FUG119" s="140"/>
      <c r="FUH119" s="140"/>
      <c r="FUI119" s="140"/>
      <c r="FUJ119" s="140"/>
      <c r="FUK119" s="140"/>
      <c r="FUL119" s="140"/>
      <c r="FUM119" s="140"/>
      <c r="FUN119" s="140"/>
      <c r="FUO119" s="140"/>
      <c r="FUP119" s="140"/>
      <c r="FUQ119" s="140"/>
      <c r="FUR119" s="140"/>
      <c r="FUS119" s="140"/>
      <c r="FUT119" s="140"/>
      <c r="FUU119" s="140"/>
      <c r="FUV119" s="140"/>
      <c r="FUW119" s="140"/>
      <c r="FUX119" s="140"/>
      <c r="FUY119" s="140"/>
      <c r="FUZ119" s="140"/>
      <c r="FVA119" s="140"/>
      <c r="FVB119" s="140"/>
      <c r="FVC119" s="140"/>
      <c r="FVD119" s="140"/>
      <c r="FVE119" s="140"/>
      <c r="FVF119" s="140"/>
      <c r="FVG119" s="140"/>
      <c r="FVH119" s="140"/>
      <c r="FVI119" s="140"/>
      <c r="FVJ119" s="140"/>
      <c r="FVK119" s="140"/>
      <c r="FVL119" s="140"/>
      <c r="FVM119" s="140"/>
      <c r="FVN119" s="140"/>
      <c r="FVO119" s="140"/>
      <c r="FVP119" s="140"/>
      <c r="FVQ119" s="140"/>
      <c r="FVR119" s="140"/>
      <c r="FVS119" s="140"/>
      <c r="FVT119" s="140"/>
      <c r="FVU119" s="140"/>
      <c r="FVV119" s="140"/>
      <c r="FVW119" s="140"/>
      <c r="FVX119" s="140"/>
      <c r="FVY119" s="140"/>
      <c r="FVZ119" s="140"/>
      <c r="FWA119" s="140"/>
      <c r="FWB119" s="140"/>
      <c r="FWC119" s="140"/>
      <c r="FWD119" s="140"/>
      <c r="FWE119" s="140"/>
      <c r="FWF119" s="140"/>
      <c r="FWG119" s="140"/>
      <c r="FWH119" s="140"/>
      <c r="FWI119" s="140"/>
      <c r="FWJ119" s="140"/>
      <c r="FWK119" s="140"/>
      <c r="FWL119" s="140"/>
      <c r="FWM119" s="140"/>
      <c r="FWN119" s="140"/>
      <c r="FWO119" s="140"/>
      <c r="FWP119" s="140"/>
      <c r="FWQ119" s="140"/>
      <c r="FWR119" s="140"/>
      <c r="FWS119" s="140"/>
      <c r="FWT119" s="140"/>
      <c r="FWU119" s="140"/>
      <c r="FWV119" s="140"/>
      <c r="FWW119" s="140"/>
      <c r="FWX119" s="140"/>
      <c r="FWY119" s="140"/>
      <c r="FWZ119" s="140"/>
      <c r="FXA119" s="140"/>
      <c r="FXB119" s="140"/>
      <c r="FXC119" s="140"/>
      <c r="FXD119" s="140"/>
      <c r="FXE119" s="140"/>
      <c r="FXF119" s="140"/>
      <c r="FXG119" s="140"/>
      <c r="FXH119" s="140"/>
      <c r="FXI119" s="140"/>
      <c r="FXJ119" s="140"/>
      <c r="FXK119" s="140"/>
      <c r="FXL119" s="140"/>
      <c r="FXM119" s="140"/>
      <c r="FXN119" s="140"/>
      <c r="FXO119" s="140"/>
      <c r="FXP119" s="140"/>
      <c r="FXQ119" s="140"/>
      <c r="FXR119" s="140"/>
      <c r="FXS119" s="140"/>
      <c r="FXT119" s="140"/>
      <c r="FXU119" s="140"/>
      <c r="FXV119" s="140"/>
      <c r="FXW119" s="140"/>
      <c r="FXX119" s="140"/>
      <c r="FXY119" s="140"/>
      <c r="FXZ119" s="140"/>
      <c r="FYA119" s="140"/>
      <c r="FYB119" s="140"/>
      <c r="FYC119" s="140"/>
      <c r="FYD119" s="140"/>
      <c r="FYE119" s="140"/>
      <c r="FYF119" s="140"/>
      <c r="FYG119" s="140"/>
      <c r="FYH119" s="140"/>
      <c r="FYI119" s="140"/>
      <c r="FYJ119" s="140"/>
      <c r="FYK119" s="140"/>
      <c r="FYL119" s="140"/>
      <c r="FYM119" s="140"/>
      <c r="FYN119" s="140"/>
      <c r="FYO119" s="140"/>
      <c r="FYP119" s="140"/>
      <c r="FYQ119" s="140"/>
      <c r="FYR119" s="140"/>
      <c r="FYS119" s="140"/>
      <c r="FYT119" s="140"/>
      <c r="FYU119" s="140"/>
      <c r="FYV119" s="140"/>
      <c r="FYW119" s="140"/>
      <c r="FYX119" s="140"/>
      <c r="FYY119" s="140"/>
      <c r="FYZ119" s="140"/>
      <c r="FZA119" s="140"/>
      <c r="FZB119" s="140"/>
      <c r="FZC119" s="140"/>
      <c r="FZD119" s="140"/>
      <c r="FZE119" s="140"/>
      <c r="FZF119" s="140"/>
      <c r="FZG119" s="140"/>
      <c r="FZH119" s="140"/>
      <c r="FZI119" s="140"/>
      <c r="FZJ119" s="140"/>
      <c r="FZK119" s="140"/>
      <c r="FZL119" s="140"/>
      <c r="FZM119" s="140"/>
      <c r="FZN119" s="140"/>
      <c r="FZO119" s="140"/>
      <c r="FZP119" s="140"/>
      <c r="FZQ119" s="140"/>
      <c r="FZR119" s="140"/>
      <c r="FZS119" s="140"/>
      <c r="FZT119" s="140"/>
      <c r="FZU119" s="140"/>
      <c r="FZV119" s="140"/>
      <c r="FZW119" s="140"/>
      <c r="FZX119" s="140"/>
      <c r="FZY119" s="140"/>
      <c r="FZZ119" s="140"/>
      <c r="GAA119" s="140"/>
      <c r="GAB119" s="140"/>
      <c r="GAC119" s="140"/>
      <c r="GAD119" s="140"/>
      <c r="GAE119" s="140"/>
      <c r="GAF119" s="140"/>
      <c r="GAG119" s="140"/>
      <c r="GAH119" s="140"/>
      <c r="GAI119" s="140"/>
      <c r="GAJ119" s="140"/>
      <c r="GAK119" s="140"/>
      <c r="GAL119" s="140"/>
      <c r="GAM119" s="140"/>
      <c r="GAN119" s="140"/>
      <c r="GAO119" s="140"/>
      <c r="GAP119" s="140"/>
      <c r="GAQ119" s="140"/>
      <c r="GAR119" s="140"/>
      <c r="GAS119" s="140"/>
      <c r="GAT119" s="140"/>
      <c r="GAU119" s="140"/>
      <c r="GAV119" s="140"/>
      <c r="GAW119" s="140"/>
      <c r="GAX119" s="140"/>
      <c r="GAY119" s="140"/>
      <c r="GAZ119" s="140"/>
      <c r="GBA119" s="140"/>
      <c r="GBB119" s="140"/>
      <c r="GBC119" s="140"/>
      <c r="GBD119" s="140"/>
      <c r="GBE119" s="140"/>
      <c r="GBF119" s="140"/>
      <c r="GBG119" s="140"/>
      <c r="GBH119" s="140"/>
      <c r="GBI119" s="140"/>
      <c r="GBJ119" s="140"/>
      <c r="GBK119" s="140"/>
      <c r="GBL119" s="140"/>
      <c r="GBM119" s="140"/>
      <c r="GBN119" s="140"/>
      <c r="GBO119" s="140"/>
      <c r="GBP119" s="140"/>
      <c r="GBQ119" s="140"/>
      <c r="GBR119" s="140"/>
      <c r="GBS119" s="140"/>
      <c r="GBT119" s="140"/>
      <c r="GBU119" s="140"/>
      <c r="GBV119" s="140"/>
      <c r="GBW119" s="140"/>
      <c r="GBX119" s="140"/>
      <c r="GBY119" s="140"/>
      <c r="GBZ119" s="140"/>
      <c r="GCA119" s="140"/>
      <c r="GCB119" s="140"/>
      <c r="GCC119" s="140"/>
      <c r="GCD119" s="140"/>
      <c r="GCE119" s="140"/>
      <c r="GCF119" s="140"/>
      <c r="GCG119" s="140"/>
      <c r="GCH119" s="140"/>
      <c r="GCI119" s="140"/>
      <c r="GCJ119" s="140"/>
      <c r="GCK119" s="140"/>
      <c r="GCL119" s="140"/>
      <c r="GCM119" s="140"/>
      <c r="GCN119" s="140"/>
      <c r="GCO119" s="140"/>
      <c r="GCP119" s="140"/>
      <c r="GCQ119" s="140"/>
      <c r="GCR119" s="140"/>
      <c r="GCS119" s="140"/>
      <c r="GCT119" s="140"/>
      <c r="GCU119" s="140"/>
      <c r="GCV119" s="140"/>
      <c r="GCW119" s="140"/>
      <c r="GCX119" s="140"/>
      <c r="GCY119" s="140"/>
      <c r="GCZ119" s="140"/>
      <c r="GDA119" s="140"/>
      <c r="GDB119" s="140"/>
      <c r="GDC119" s="140"/>
      <c r="GDD119" s="140"/>
      <c r="GDE119" s="140"/>
      <c r="GDF119" s="140"/>
      <c r="GDG119" s="140"/>
      <c r="GDH119" s="140"/>
      <c r="GDI119" s="140"/>
      <c r="GDJ119" s="140"/>
      <c r="GDK119" s="140"/>
      <c r="GDL119" s="140"/>
      <c r="GDM119" s="140"/>
      <c r="GDN119" s="140"/>
      <c r="GDO119" s="140"/>
      <c r="GDP119" s="140"/>
      <c r="GDQ119" s="140"/>
      <c r="GDR119" s="140"/>
      <c r="GDS119" s="140"/>
      <c r="GDT119" s="140"/>
      <c r="GDU119" s="140"/>
      <c r="GDV119" s="140"/>
      <c r="GDW119" s="140"/>
      <c r="GDX119" s="140"/>
      <c r="GDY119" s="140"/>
      <c r="GDZ119" s="140"/>
      <c r="GEA119" s="140"/>
      <c r="GEB119" s="140"/>
      <c r="GEC119" s="140"/>
      <c r="GED119" s="140"/>
      <c r="GEE119" s="140"/>
      <c r="GEF119" s="140"/>
      <c r="GEG119" s="140"/>
      <c r="GEH119" s="140"/>
      <c r="GEI119" s="140"/>
      <c r="GEJ119" s="140"/>
      <c r="GEK119" s="140"/>
      <c r="GEL119" s="140"/>
      <c r="GEM119" s="140"/>
      <c r="GEN119" s="140"/>
      <c r="GEO119" s="140"/>
      <c r="GEP119" s="140"/>
      <c r="GEQ119" s="140"/>
      <c r="GER119" s="140"/>
      <c r="GES119" s="140"/>
      <c r="GET119" s="140"/>
      <c r="GEU119" s="140"/>
      <c r="GEV119" s="140"/>
      <c r="GEW119" s="140"/>
      <c r="GEX119" s="140"/>
      <c r="GEY119" s="140"/>
      <c r="GEZ119" s="140"/>
      <c r="GFA119" s="140"/>
      <c r="GFB119" s="140"/>
      <c r="GFC119" s="140"/>
      <c r="GFD119" s="140"/>
      <c r="GFE119" s="140"/>
      <c r="GFF119" s="140"/>
      <c r="GFG119" s="140"/>
      <c r="GFH119" s="140"/>
      <c r="GFI119" s="140"/>
      <c r="GFJ119" s="140"/>
      <c r="GFK119" s="140"/>
      <c r="GFL119" s="140"/>
      <c r="GFM119" s="140"/>
      <c r="GFN119" s="140"/>
      <c r="GFO119" s="140"/>
      <c r="GFP119" s="140"/>
      <c r="GFQ119" s="140"/>
      <c r="GFR119" s="140"/>
      <c r="GFS119" s="140"/>
      <c r="GFT119" s="140"/>
      <c r="GFU119" s="140"/>
      <c r="GFV119" s="140"/>
      <c r="GFW119" s="140"/>
      <c r="GFX119" s="140"/>
      <c r="GFY119" s="140"/>
      <c r="GFZ119" s="140"/>
      <c r="GGA119" s="140"/>
      <c r="GGB119" s="140"/>
      <c r="GGC119" s="140"/>
      <c r="GGD119" s="140"/>
      <c r="GGE119" s="140"/>
      <c r="GGF119" s="140"/>
      <c r="GGG119" s="140"/>
      <c r="GGH119" s="140"/>
      <c r="GGI119" s="140"/>
      <c r="GGJ119" s="140"/>
      <c r="GGK119" s="140"/>
      <c r="GGL119" s="140"/>
      <c r="GGM119" s="140"/>
      <c r="GGN119" s="140"/>
      <c r="GGO119" s="140"/>
      <c r="GGP119" s="140"/>
      <c r="GGQ119" s="140"/>
      <c r="GGR119" s="140"/>
      <c r="GGS119" s="140"/>
      <c r="GGT119" s="140"/>
      <c r="GGU119" s="140"/>
      <c r="GGV119" s="140"/>
      <c r="GGW119" s="140"/>
      <c r="GGX119" s="140"/>
      <c r="GGY119" s="140"/>
      <c r="GGZ119" s="140"/>
      <c r="GHA119" s="140"/>
      <c r="GHB119" s="140"/>
      <c r="GHC119" s="140"/>
      <c r="GHD119" s="140"/>
      <c r="GHE119" s="140"/>
      <c r="GHF119" s="140"/>
      <c r="GHG119" s="140"/>
      <c r="GHH119" s="140"/>
      <c r="GHI119" s="140"/>
      <c r="GHJ119" s="140"/>
      <c r="GHK119" s="140"/>
      <c r="GHL119" s="140"/>
      <c r="GHM119" s="140"/>
      <c r="GHN119" s="140"/>
      <c r="GHO119" s="140"/>
      <c r="GHP119" s="140"/>
      <c r="GHQ119" s="140"/>
      <c r="GHR119" s="140"/>
      <c r="GHS119" s="140"/>
      <c r="GHT119" s="140"/>
      <c r="GHU119" s="140"/>
      <c r="GHV119" s="140"/>
      <c r="GHW119" s="140"/>
      <c r="GHX119" s="140"/>
      <c r="GHY119" s="140"/>
      <c r="GHZ119" s="140"/>
      <c r="GIA119" s="140"/>
      <c r="GIB119" s="140"/>
      <c r="GIC119" s="140"/>
      <c r="GID119" s="140"/>
      <c r="GIE119" s="140"/>
      <c r="GIF119" s="140"/>
      <c r="GIG119" s="140"/>
      <c r="GIH119" s="140"/>
      <c r="GII119" s="140"/>
      <c r="GIJ119" s="140"/>
      <c r="GIK119" s="140"/>
      <c r="GIL119" s="140"/>
      <c r="GIM119" s="140"/>
      <c r="GIN119" s="140"/>
      <c r="GIO119" s="140"/>
      <c r="GIP119" s="140"/>
      <c r="GIQ119" s="140"/>
      <c r="GIR119" s="140"/>
      <c r="GIS119" s="140"/>
      <c r="GIT119" s="140"/>
      <c r="GIU119" s="140"/>
      <c r="GIV119" s="140"/>
      <c r="GIW119" s="140"/>
      <c r="GIX119" s="140"/>
      <c r="GIY119" s="140"/>
      <c r="GIZ119" s="140"/>
      <c r="GJA119" s="140"/>
      <c r="GJB119" s="140"/>
      <c r="GJC119" s="140"/>
      <c r="GJD119" s="140"/>
      <c r="GJE119" s="140"/>
      <c r="GJF119" s="140"/>
      <c r="GJG119" s="140"/>
      <c r="GJH119" s="140"/>
      <c r="GJI119" s="140"/>
      <c r="GJJ119" s="140"/>
      <c r="GJK119" s="140"/>
      <c r="GJL119" s="140"/>
      <c r="GJM119" s="140"/>
      <c r="GJN119" s="140"/>
      <c r="GJO119" s="140"/>
      <c r="GJP119" s="140"/>
      <c r="GJQ119" s="140"/>
      <c r="GJR119" s="140"/>
      <c r="GJS119" s="140"/>
      <c r="GJT119" s="140"/>
      <c r="GJU119" s="140"/>
      <c r="GJV119" s="140"/>
      <c r="GJW119" s="140"/>
      <c r="GJX119" s="140"/>
      <c r="GJY119" s="140"/>
      <c r="GJZ119" s="140"/>
      <c r="GKA119" s="140"/>
      <c r="GKB119" s="140"/>
      <c r="GKC119" s="140"/>
      <c r="GKD119" s="140"/>
      <c r="GKE119" s="140"/>
      <c r="GKF119" s="140"/>
      <c r="GKG119" s="140"/>
      <c r="GKH119" s="140"/>
      <c r="GKI119" s="140"/>
      <c r="GKJ119" s="140"/>
      <c r="GKK119" s="140"/>
      <c r="GKL119" s="140"/>
      <c r="GKM119" s="140"/>
      <c r="GKN119" s="140"/>
      <c r="GKO119" s="140"/>
      <c r="GKP119" s="140"/>
      <c r="GKQ119" s="140"/>
      <c r="GKR119" s="140"/>
      <c r="GKS119" s="140"/>
      <c r="GKT119" s="140"/>
      <c r="GKU119" s="140"/>
      <c r="GKV119" s="140"/>
      <c r="GKW119" s="140"/>
      <c r="GKX119" s="140"/>
      <c r="GKY119" s="140"/>
      <c r="GKZ119" s="140"/>
      <c r="GLA119" s="140"/>
      <c r="GLB119" s="140"/>
      <c r="GLC119" s="140"/>
      <c r="GLD119" s="140"/>
      <c r="GLE119" s="140"/>
      <c r="GLF119" s="140"/>
      <c r="GLG119" s="140"/>
      <c r="GLH119" s="140"/>
      <c r="GLI119" s="140"/>
      <c r="GLJ119" s="140"/>
      <c r="GLK119" s="140"/>
      <c r="GLL119" s="140"/>
      <c r="GLM119" s="140"/>
      <c r="GLN119" s="140"/>
      <c r="GLO119" s="140"/>
      <c r="GLP119" s="140"/>
      <c r="GLQ119" s="140"/>
      <c r="GLR119" s="140"/>
      <c r="GLS119" s="140"/>
      <c r="GLT119" s="140"/>
      <c r="GLU119" s="140"/>
      <c r="GLV119" s="140"/>
      <c r="GLW119" s="140"/>
      <c r="GLX119" s="140"/>
      <c r="GLY119" s="140"/>
      <c r="GLZ119" s="140"/>
      <c r="GMA119" s="140"/>
      <c r="GMB119" s="140"/>
      <c r="GMC119" s="140"/>
      <c r="GMD119" s="140"/>
      <c r="GME119" s="140"/>
      <c r="GMF119" s="140"/>
      <c r="GMG119" s="140"/>
      <c r="GMH119" s="140"/>
      <c r="GMI119" s="140"/>
      <c r="GMJ119" s="140"/>
      <c r="GMK119" s="140"/>
      <c r="GML119" s="140"/>
      <c r="GMM119" s="140"/>
      <c r="GMN119" s="140"/>
      <c r="GMO119" s="140"/>
      <c r="GMP119" s="140"/>
      <c r="GMQ119" s="140"/>
      <c r="GMR119" s="140"/>
      <c r="GMS119" s="140"/>
      <c r="GMT119" s="140"/>
      <c r="GMU119" s="140"/>
      <c r="GMV119" s="140"/>
      <c r="GMW119" s="140"/>
      <c r="GMX119" s="140"/>
      <c r="GMY119" s="140"/>
      <c r="GMZ119" s="140"/>
      <c r="GNA119" s="140"/>
      <c r="GNB119" s="140"/>
      <c r="GNC119" s="140"/>
      <c r="GND119" s="140"/>
      <c r="GNE119" s="140"/>
      <c r="GNF119" s="140"/>
      <c r="GNG119" s="140"/>
      <c r="GNH119" s="140"/>
      <c r="GNI119" s="140"/>
      <c r="GNJ119" s="140"/>
      <c r="GNK119" s="140"/>
      <c r="GNL119" s="140"/>
      <c r="GNM119" s="140"/>
      <c r="GNN119" s="140"/>
      <c r="GNO119" s="140"/>
      <c r="GNP119" s="140"/>
      <c r="GNQ119" s="140"/>
      <c r="GNR119" s="140"/>
      <c r="GNS119" s="140"/>
      <c r="GNT119" s="140"/>
      <c r="GNU119" s="140"/>
      <c r="GNV119" s="140"/>
      <c r="GNW119" s="140"/>
      <c r="GNX119" s="140"/>
      <c r="GNY119" s="140"/>
      <c r="GNZ119" s="140"/>
      <c r="GOA119" s="140"/>
      <c r="GOB119" s="140"/>
      <c r="GOC119" s="140"/>
      <c r="GOD119" s="140"/>
      <c r="GOE119" s="140"/>
      <c r="GOF119" s="140"/>
      <c r="GOG119" s="140"/>
      <c r="GOH119" s="140"/>
      <c r="GOI119" s="140"/>
      <c r="GOJ119" s="140"/>
      <c r="GOK119" s="140"/>
      <c r="GOL119" s="140"/>
      <c r="GOM119" s="140"/>
      <c r="GON119" s="140"/>
      <c r="GOO119" s="140"/>
      <c r="GOP119" s="140"/>
      <c r="GOQ119" s="140"/>
      <c r="GOR119" s="140"/>
      <c r="GOS119" s="140"/>
      <c r="GOT119" s="140"/>
      <c r="GOU119" s="140"/>
      <c r="GOV119" s="140"/>
      <c r="GOW119" s="140"/>
      <c r="GOX119" s="140"/>
      <c r="GOY119" s="140"/>
      <c r="GOZ119" s="140"/>
      <c r="GPA119" s="140"/>
      <c r="GPB119" s="140"/>
      <c r="GPC119" s="140"/>
      <c r="GPD119" s="140"/>
      <c r="GPE119" s="140"/>
      <c r="GPF119" s="140"/>
      <c r="GPG119" s="140"/>
      <c r="GPH119" s="140"/>
      <c r="GPI119" s="140"/>
      <c r="GPJ119" s="140"/>
      <c r="GPK119" s="140"/>
      <c r="GPL119" s="140"/>
      <c r="GPM119" s="140"/>
      <c r="GPN119" s="140"/>
      <c r="GPO119" s="140"/>
      <c r="GPP119" s="140"/>
      <c r="GPQ119" s="140"/>
      <c r="GPR119" s="140"/>
      <c r="GPS119" s="140"/>
      <c r="GPT119" s="140"/>
      <c r="GPU119" s="140"/>
      <c r="GPV119" s="140"/>
      <c r="GPW119" s="140"/>
      <c r="GPX119" s="140"/>
      <c r="GPY119" s="140"/>
      <c r="GPZ119" s="140"/>
      <c r="GQA119" s="140"/>
      <c r="GQB119" s="140"/>
      <c r="GQC119" s="140"/>
      <c r="GQD119" s="140"/>
      <c r="GQE119" s="140"/>
      <c r="GQF119" s="140"/>
      <c r="GQG119" s="140"/>
      <c r="GQH119" s="140"/>
      <c r="GQI119" s="140"/>
      <c r="GQJ119" s="140"/>
      <c r="GQK119" s="140"/>
      <c r="GQL119" s="140"/>
      <c r="GQM119" s="140"/>
      <c r="GQN119" s="140"/>
      <c r="GQO119" s="140"/>
      <c r="GQP119" s="140"/>
      <c r="GQQ119" s="140"/>
      <c r="GQR119" s="140"/>
      <c r="GQS119" s="140"/>
      <c r="GQT119" s="140"/>
      <c r="GQU119" s="140"/>
      <c r="GQV119" s="140"/>
      <c r="GQW119" s="140"/>
      <c r="GQX119" s="140"/>
      <c r="GQY119" s="140"/>
      <c r="GQZ119" s="140"/>
      <c r="GRA119" s="140"/>
      <c r="GRB119" s="140"/>
      <c r="GRC119" s="140"/>
      <c r="GRD119" s="140"/>
      <c r="GRE119" s="140"/>
      <c r="GRF119" s="140"/>
      <c r="GRG119" s="140"/>
      <c r="GRH119" s="140"/>
      <c r="GRI119" s="140"/>
      <c r="GRJ119" s="140"/>
      <c r="GRK119" s="140"/>
      <c r="GRL119" s="140"/>
      <c r="GRM119" s="140"/>
      <c r="GRN119" s="140"/>
      <c r="GRO119" s="140"/>
      <c r="GRP119" s="140"/>
      <c r="GRQ119" s="140"/>
      <c r="GRR119" s="140"/>
      <c r="GRS119" s="140"/>
      <c r="GRT119" s="140"/>
      <c r="GRU119" s="140"/>
      <c r="GRV119" s="140"/>
      <c r="GRW119" s="140"/>
      <c r="GRX119" s="140"/>
      <c r="GRY119" s="140"/>
      <c r="GRZ119" s="140"/>
      <c r="GSA119" s="140"/>
      <c r="GSB119" s="140"/>
      <c r="GSC119" s="140"/>
      <c r="GSD119" s="140"/>
      <c r="GSE119" s="140"/>
      <c r="GSF119" s="140"/>
      <c r="GSG119" s="140"/>
      <c r="GSH119" s="140"/>
      <c r="GSI119" s="140"/>
      <c r="GSJ119" s="140"/>
      <c r="GSK119" s="140"/>
      <c r="GSL119" s="140"/>
      <c r="GSM119" s="140"/>
      <c r="GSN119" s="140"/>
      <c r="GSO119" s="140"/>
      <c r="GSP119" s="140"/>
      <c r="GSQ119" s="140"/>
      <c r="GSR119" s="140"/>
      <c r="GSS119" s="140"/>
      <c r="GST119" s="140"/>
      <c r="GSU119" s="140"/>
      <c r="GSV119" s="140"/>
      <c r="GSW119" s="140"/>
      <c r="GSX119" s="140"/>
      <c r="GSY119" s="140"/>
      <c r="GSZ119" s="140"/>
      <c r="GTA119" s="140"/>
      <c r="GTB119" s="140"/>
      <c r="GTC119" s="140"/>
      <c r="GTD119" s="140"/>
      <c r="GTE119" s="140"/>
      <c r="GTF119" s="140"/>
      <c r="GTG119" s="140"/>
      <c r="GTH119" s="140"/>
      <c r="GTI119" s="140"/>
      <c r="GTJ119" s="140"/>
      <c r="GTK119" s="140"/>
      <c r="GTL119" s="140"/>
      <c r="GTM119" s="140"/>
      <c r="GTN119" s="140"/>
      <c r="GTO119" s="140"/>
      <c r="GTP119" s="140"/>
      <c r="GTQ119" s="140"/>
      <c r="GTR119" s="140"/>
      <c r="GTS119" s="140"/>
      <c r="GTT119" s="140"/>
      <c r="GTU119" s="140"/>
      <c r="GTV119" s="140"/>
      <c r="GTW119" s="140"/>
      <c r="GTX119" s="140"/>
      <c r="GTY119" s="140"/>
      <c r="GTZ119" s="140"/>
      <c r="GUA119" s="140"/>
      <c r="GUB119" s="140"/>
      <c r="GUC119" s="140"/>
      <c r="GUD119" s="140"/>
      <c r="GUE119" s="140"/>
      <c r="GUF119" s="140"/>
      <c r="GUG119" s="140"/>
      <c r="GUH119" s="140"/>
      <c r="GUI119" s="140"/>
      <c r="GUJ119" s="140"/>
      <c r="GUK119" s="140"/>
      <c r="GUL119" s="140"/>
      <c r="GUM119" s="140"/>
      <c r="GUN119" s="140"/>
      <c r="GUO119" s="140"/>
      <c r="GUP119" s="140"/>
      <c r="GUQ119" s="140"/>
      <c r="GUR119" s="140"/>
      <c r="GUS119" s="140"/>
      <c r="GUT119" s="140"/>
      <c r="GUU119" s="140"/>
      <c r="GUV119" s="140"/>
      <c r="GUW119" s="140"/>
      <c r="GUX119" s="140"/>
      <c r="GUY119" s="140"/>
      <c r="GUZ119" s="140"/>
      <c r="GVA119" s="140"/>
      <c r="GVB119" s="140"/>
      <c r="GVC119" s="140"/>
      <c r="GVD119" s="140"/>
      <c r="GVE119" s="140"/>
      <c r="GVF119" s="140"/>
      <c r="GVG119" s="140"/>
      <c r="GVH119" s="140"/>
      <c r="GVI119" s="140"/>
      <c r="GVJ119" s="140"/>
      <c r="GVK119" s="140"/>
      <c r="GVL119" s="140"/>
      <c r="GVM119" s="140"/>
      <c r="GVN119" s="140"/>
      <c r="GVO119" s="140"/>
      <c r="GVP119" s="140"/>
      <c r="GVQ119" s="140"/>
      <c r="GVR119" s="140"/>
      <c r="GVS119" s="140"/>
      <c r="GVT119" s="140"/>
      <c r="GVU119" s="140"/>
      <c r="GVV119" s="140"/>
      <c r="GVW119" s="140"/>
      <c r="GVX119" s="140"/>
      <c r="GVY119" s="140"/>
      <c r="GVZ119" s="140"/>
      <c r="GWA119" s="140"/>
      <c r="GWB119" s="140"/>
      <c r="GWC119" s="140"/>
      <c r="GWD119" s="140"/>
      <c r="GWE119" s="140"/>
      <c r="GWF119" s="140"/>
      <c r="GWG119" s="140"/>
      <c r="GWH119" s="140"/>
      <c r="GWI119" s="140"/>
      <c r="GWJ119" s="140"/>
      <c r="GWK119" s="140"/>
      <c r="GWL119" s="140"/>
      <c r="GWM119" s="140"/>
      <c r="GWN119" s="140"/>
      <c r="GWO119" s="140"/>
      <c r="GWP119" s="140"/>
      <c r="GWQ119" s="140"/>
      <c r="GWR119" s="140"/>
      <c r="GWS119" s="140"/>
      <c r="GWT119" s="140"/>
      <c r="GWU119" s="140"/>
      <c r="GWV119" s="140"/>
      <c r="GWW119" s="140"/>
      <c r="GWX119" s="140"/>
      <c r="GWY119" s="140"/>
      <c r="GWZ119" s="140"/>
      <c r="GXA119" s="140"/>
      <c r="GXB119" s="140"/>
      <c r="GXC119" s="140"/>
      <c r="GXD119" s="140"/>
      <c r="GXE119" s="140"/>
      <c r="GXF119" s="140"/>
      <c r="GXG119" s="140"/>
      <c r="GXH119" s="140"/>
      <c r="GXI119" s="140"/>
      <c r="GXJ119" s="140"/>
      <c r="GXK119" s="140"/>
      <c r="GXL119" s="140"/>
      <c r="GXM119" s="140"/>
      <c r="GXN119" s="140"/>
      <c r="GXO119" s="140"/>
      <c r="GXP119" s="140"/>
      <c r="GXQ119" s="140"/>
      <c r="GXR119" s="140"/>
      <c r="GXS119" s="140"/>
      <c r="GXT119" s="140"/>
      <c r="GXU119" s="140"/>
      <c r="GXV119" s="140"/>
      <c r="GXW119" s="140"/>
      <c r="GXX119" s="140"/>
      <c r="GXY119" s="140"/>
      <c r="GXZ119" s="140"/>
      <c r="GYA119" s="140"/>
      <c r="GYB119" s="140"/>
      <c r="GYC119" s="140"/>
      <c r="GYD119" s="140"/>
      <c r="GYE119" s="140"/>
      <c r="GYF119" s="140"/>
      <c r="GYG119" s="140"/>
      <c r="GYH119" s="140"/>
      <c r="GYI119" s="140"/>
      <c r="GYJ119" s="140"/>
      <c r="GYK119" s="140"/>
      <c r="GYL119" s="140"/>
      <c r="GYM119" s="140"/>
      <c r="GYN119" s="140"/>
      <c r="GYO119" s="140"/>
      <c r="GYP119" s="140"/>
      <c r="GYQ119" s="140"/>
      <c r="GYR119" s="140"/>
      <c r="GYS119" s="140"/>
      <c r="GYT119" s="140"/>
      <c r="GYU119" s="140"/>
      <c r="GYV119" s="140"/>
      <c r="GYW119" s="140"/>
      <c r="GYX119" s="140"/>
      <c r="GYY119" s="140"/>
      <c r="GYZ119" s="140"/>
      <c r="GZA119" s="140"/>
      <c r="GZB119" s="140"/>
      <c r="GZC119" s="140"/>
      <c r="GZD119" s="140"/>
      <c r="GZE119" s="140"/>
      <c r="GZF119" s="140"/>
      <c r="GZG119" s="140"/>
      <c r="GZH119" s="140"/>
      <c r="GZI119" s="140"/>
      <c r="GZJ119" s="140"/>
      <c r="GZK119" s="140"/>
      <c r="GZL119" s="140"/>
      <c r="GZM119" s="140"/>
      <c r="GZN119" s="140"/>
      <c r="GZO119" s="140"/>
      <c r="GZP119" s="140"/>
      <c r="GZQ119" s="140"/>
      <c r="GZR119" s="140"/>
      <c r="GZS119" s="140"/>
      <c r="GZT119" s="140"/>
      <c r="GZU119" s="140"/>
      <c r="GZV119" s="140"/>
      <c r="GZW119" s="140"/>
      <c r="GZX119" s="140"/>
      <c r="GZY119" s="140"/>
      <c r="GZZ119" s="140"/>
      <c r="HAA119" s="140"/>
      <c r="HAB119" s="140"/>
      <c r="HAC119" s="140"/>
      <c r="HAD119" s="140"/>
      <c r="HAE119" s="140"/>
      <c r="HAF119" s="140"/>
      <c r="HAG119" s="140"/>
      <c r="HAH119" s="140"/>
      <c r="HAI119" s="140"/>
      <c r="HAJ119" s="140"/>
      <c r="HAK119" s="140"/>
      <c r="HAL119" s="140"/>
      <c r="HAM119" s="140"/>
      <c r="HAN119" s="140"/>
      <c r="HAO119" s="140"/>
      <c r="HAP119" s="140"/>
      <c r="HAQ119" s="140"/>
      <c r="HAR119" s="140"/>
      <c r="HAS119" s="140"/>
      <c r="HAT119" s="140"/>
      <c r="HAU119" s="140"/>
      <c r="HAV119" s="140"/>
      <c r="HAW119" s="140"/>
      <c r="HAX119" s="140"/>
      <c r="HAY119" s="140"/>
      <c r="HAZ119" s="140"/>
      <c r="HBA119" s="140"/>
      <c r="HBB119" s="140"/>
      <c r="HBC119" s="140"/>
      <c r="HBD119" s="140"/>
      <c r="HBE119" s="140"/>
      <c r="HBF119" s="140"/>
      <c r="HBG119" s="140"/>
      <c r="HBH119" s="140"/>
      <c r="HBI119" s="140"/>
      <c r="HBJ119" s="140"/>
      <c r="HBK119" s="140"/>
      <c r="HBL119" s="140"/>
      <c r="HBM119" s="140"/>
      <c r="HBN119" s="140"/>
      <c r="HBO119" s="140"/>
      <c r="HBP119" s="140"/>
      <c r="HBQ119" s="140"/>
      <c r="HBR119" s="140"/>
      <c r="HBS119" s="140"/>
      <c r="HBT119" s="140"/>
      <c r="HBU119" s="140"/>
      <c r="HBV119" s="140"/>
      <c r="HBW119" s="140"/>
      <c r="HBX119" s="140"/>
      <c r="HBY119" s="140"/>
      <c r="HBZ119" s="140"/>
      <c r="HCA119" s="140"/>
      <c r="HCB119" s="140"/>
      <c r="HCC119" s="140"/>
      <c r="HCD119" s="140"/>
      <c r="HCE119" s="140"/>
      <c r="HCF119" s="140"/>
      <c r="HCG119" s="140"/>
      <c r="HCH119" s="140"/>
      <c r="HCI119" s="140"/>
      <c r="HCJ119" s="140"/>
      <c r="HCK119" s="140"/>
      <c r="HCL119" s="140"/>
      <c r="HCM119" s="140"/>
      <c r="HCN119" s="140"/>
      <c r="HCO119" s="140"/>
      <c r="HCP119" s="140"/>
      <c r="HCQ119" s="140"/>
      <c r="HCR119" s="140"/>
      <c r="HCS119" s="140"/>
      <c r="HCT119" s="140"/>
      <c r="HCU119" s="140"/>
      <c r="HCV119" s="140"/>
      <c r="HCW119" s="140"/>
      <c r="HCX119" s="140"/>
      <c r="HCY119" s="140"/>
      <c r="HCZ119" s="140"/>
      <c r="HDA119" s="140"/>
      <c r="HDB119" s="140"/>
      <c r="HDC119" s="140"/>
      <c r="HDD119" s="140"/>
      <c r="HDE119" s="140"/>
      <c r="HDF119" s="140"/>
      <c r="HDG119" s="140"/>
      <c r="HDH119" s="140"/>
      <c r="HDI119" s="140"/>
      <c r="HDJ119" s="140"/>
      <c r="HDK119" s="140"/>
      <c r="HDL119" s="140"/>
      <c r="HDM119" s="140"/>
      <c r="HDN119" s="140"/>
      <c r="HDO119" s="140"/>
      <c r="HDP119" s="140"/>
      <c r="HDQ119" s="140"/>
      <c r="HDR119" s="140"/>
      <c r="HDS119" s="140"/>
      <c r="HDT119" s="140"/>
      <c r="HDU119" s="140"/>
      <c r="HDV119" s="140"/>
      <c r="HDW119" s="140"/>
      <c r="HDX119" s="140"/>
      <c r="HDY119" s="140"/>
      <c r="HDZ119" s="140"/>
      <c r="HEA119" s="140"/>
      <c r="HEB119" s="140"/>
      <c r="HEC119" s="140"/>
      <c r="HED119" s="140"/>
      <c r="HEE119" s="140"/>
      <c r="HEF119" s="140"/>
      <c r="HEG119" s="140"/>
      <c r="HEH119" s="140"/>
      <c r="HEI119" s="140"/>
      <c r="HEJ119" s="140"/>
      <c r="HEK119" s="140"/>
      <c r="HEL119" s="140"/>
      <c r="HEM119" s="140"/>
      <c r="HEN119" s="140"/>
      <c r="HEO119" s="140"/>
      <c r="HEP119" s="140"/>
      <c r="HEQ119" s="140"/>
      <c r="HER119" s="140"/>
      <c r="HES119" s="140"/>
      <c r="HET119" s="140"/>
      <c r="HEU119" s="140"/>
      <c r="HEV119" s="140"/>
      <c r="HEW119" s="140"/>
      <c r="HEX119" s="140"/>
      <c r="HEY119" s="140"/>
      <c r="HEZ119" s="140"/>
      <c r="HFA119" s="140"/>
      <c r="HFB119" s="140"/>
      <c r="HFC119" s="140"/>
      <c r="HFD119" s="140"/>
      <c r="HFE119" s="140"/>
      <c r="HFF119" s="140"/>
      <c r="HFG119" s="140"/>
      <c r="HFH119" s="140"/>
      <c r="HFI119" s="140"/>
      <c r="HFJ119" s="140"/>
      <c r="HFK119" s="140"/>
      <c r="HFL119" s="140"/>
      <c r="HFM119" s="140"/>
      <c r="HFN119" s="140"/>
      <c r="HFO119" s="140"/>
      <c r="HFP119" s="140"/>
      <c r="HFQ119" s="140"/>
      <c r="HFR119" s="140"/>
      <c r="HFS119" s="140"/>
      <c r="HFT119" s="140"/>
      <c r="HFU119" s="140"/>
      <c r="HFV119" s="140"/>
      <c r="HFW119" s="140"/>
      <c r="HFX119" s="140"/>
      <c r="HFY119" s="140"/>
      <c r="HFZ119" s="140"/>
      <c r="HGA119" s="140"/>
      <c r="HGB119" s="140"/>
      <c r="HGC119" s="140"/>
      <c r="HGD119" s="140"/>
      <c r="HGE119" s="140"/>
      <c r="HGF119" s="140"/>
      <c r="HGG119" s="140"/>
      <c r="HGH119" s="140"/>
      <c r="HGI119" s="140"/>
      <c r="HGJ119" s="140"/>
      <c r="HGK119" s="140"/>
      <c r="HGL119" s="140"/>
      <c r="HGM119" s="140"/>
      <c r="HGN119" s="140"/>
      <c r="HGO119" s="140"/>
      <c r="HGP119" s="140"/>
      <c r="HGQ119" s="140"/>
      <c r="HGR119" s="140"/>
      <c r="HGS119" s="140"/>
      <c r="HGT119" s="140"/>
      <c r="HGU119" s="140"/>
      <c r="HGV119" s="140"/>
      <c r="HGW119" s="140"/>
      <c r="HGX119" s="140"/>
      <c r="HGY119" s="140"/>
      <c r="HGZ119" s="140"/>
      <c r="HHA119" s="140"/>
      <c r="HHB119" s="140"/>
      <c r="HHC119" s="140"/>
      <c r="HHD119" s="140"/>
      <c r="HHE119" s="140"/>
      <c r="HHF119" s="140"/>
      <c r="HHG119" s="140"/>
      <c r="HHH119" s="140"/>
      <c r="HHI119" s="140"/>
      <c r="HHJ119" s="140"/>
      <c r="HHK119" s="140"/>
      <c r="HHL119" s="140"/>
      <c r="HHM119" s="140"/>
      <c r="HHN119" s="140"/>
      <c r="HHO119" s="140"/>
      <c r="HHP119" s="140"/>
      <c r="HHQ119" s="140"/>
      <c r="HHR119" s="140"/>
      <c r="HHS119" s="140"/>
      <c r="HHT119" s="140"/>
      <c r="HHU119" s="140"/>
      <c r="HHV119" s="140"/>
      <c r="HHW119" s="140"/>
      <c r="HHX119" s="140"/>
      <c r="HHY119" s="140"/>
      <c r="HHZ119" s="140"/>
      <c r="HIA119" s="140"/>
      <c r="HIB119" s="140"/>
      <c r="HIC119" s="140"/>
      <c r="HID119" s="140"/>
      <c r="HIE119" s="140"/>
      <c r="HIF119" s="140"/>
      <c r="HIG119" s="140"/>
      <c r="HIH119" s="140"/>
      <c r="HII119" s="140"/>
      <c r="HIJ119" s="140"/>
      <c r="HIK119" s="140"/>
      <c r="HIL119" s="140"/>
      <c r="HIM119" s="140"/>
      <c r="HIN119" s="140"/>
      <c r="HIO119" s="140"/>
      <c r="HIP119" s="140"/>
      <c r="HIQ119" s="140"/>
      <c r="HIR119" s="140"/>
      <c r="HIS119" s="140"/>
      <c r="HIT119" s="140"/>
      <c r="HIU119" s="140"/>
      <c r="HIV119" s="140"/>
      <c r="HIW119" s="140"/>
      <c r="HIX119" s="140"/>
      <c r="HIY119" s="140"/>
      <c r="HIZ119" s="140"/>
      <c r="HJA119" s="140"/>
      <c r="HJB119" s="140"/>
      <c r="HJC119" s="140"/>
      <c r="HJD119" s="140"/>
      <c r="HJE119" s="140"/>
      <c r="HJF119" s="140"/>
      <c r="HJG119" s="140"/>
      <c r="HJH119" s="140"/>
      <c r="HJI119" s="140"/>
      <c r="HJJ119" s="140"/>
      <c r="HJK119" s="140"/>
      <c r="HJL119" s="140"/>
      <c r="HJM119" s="140"/>
      <c r="HJN119" s="140"/>
      <c r="HJO119" s="140"/>
      <c r="HJP119" s="140"/>
      <c r="HJQ119" s="140"/>
      <c r="HJR119" s="140"/>
      <c r="HJS119" s="140"/>
      <c r="HJT119" s="140"/>
      <c r="HJU119" s="140"/>
      <c r="HJV119" s="140"/>
      <c r="HJW119" s="140"/>
      <c r="HJX119" s="140"/>
      <c r="HJY119" s="140"/>
      <c r="HJZ119" s="140"/>
      <c r="HKA119" s="140"/>
      <c r="HKB119" s="140"/>
      <c r="HKC119" s="140"/>
      <c r="HKD119" s="140"/>
      <c r="HKE119" s="140"/>
      <c r="HKF119" s="140"/>
      <c r="HKG119" s="140"/>
      <c r="HKH119" s="140"/>
      <c r="HKI119" s="140"/>
      <c r="HKJ119" s="140"/>
      <c r="HKK119" s="140"/>
      <c r="HKL119" s="140"/>
      <c r="HKM119" s="140"/>
      <c r="HKN119" s="140"/>
      <c r="HKO119" s="140"/>
      <c r="HKP119" s="140"/>
      <c r="HKQ119" s="140"/>
      <c r="HKR119" s="140"/>
      <c r="HKS119" s="140"/>
      <c r="HKT119" s="140"/>
      <c r="HKU119" s="140"/>
      <c r="HKV119" s="140"/>
      <c r="HKW119" s="140"/>
      <c r="HKX119" s="140"/>
      <c r="HKY119" s="140"/>
      <c r="HKZ119" s="140"/>
      <c r="HLA119" s="140"/>
      <c r="HLB119" s="140"/>
      <c r="HLC119" s="140"/>
      <c r="HLD119" s="140"/>
      <c r="HLE119" s="140"/>
      <c r="HLF119" s="140"/>
      <c r="HLG119" s="140"/>
      <c r="HLH119" s="140"/>
      <c r="HLI119" s="140"/>
      <c r="HLJ119" s="140"/>
      <c r="HLK119" s="140"/>
      <c r="HLL119" s="140"/>
      <c r="HLM119" s="140"/>
      <c r="HLN119" s="140"/>
      <c r="HLO119" s="140"/>
      <c r="HLP119" s="140"/>
      <c r="HLQ119" s="140"/>
      <c r="HLR119" s="140"/>
      <c r="HLS119" s="140"/>
      <c r="HLT119" s="140"/>
      <c r="HLU119" s="140"/>
      <c r="HLV119" s="140"/>
      <c r="HLW119" s="140"/>
      <c r="HLX119" s="140"/>
      <c r="HLY119" s="140"/>
      <c r="HLZ119" s="140"/>
      <c r="HMA119" s="140"/>
      <c r="HMB119" s="140"/>
      <c r="HMC119" s="140"/>
      <c r="HMD119" s="140"/>
      <c r="HME119" s="140"/>
      <c r="HMF119" s="140"/>
      <c r="HMG119" s="140"/>
      <c r="HMH119" s="140"/>
      <c r="HMI119" s="140"/>
      <c r="HMJ119" s="140"/>
      <c r="HMK119" s="140"/>
      <c r="HML119" s="140"/>
      <c r="HMM119" s="140"/>
      <c r="HMN119" s="140"/>
      <c r="HMO119" s="140"/>
      <c r="HMP119" s="140"/>
      <c r="HMQ119" s="140"/>
      <c r="HMR119" s="140"/>
      <c r="HMS119" s="140"/>
      <c r="HMT119" s="140"/>
      <c r="HMU119" s="140"/>
      <c r="HMV119" s="140"/>
      <c r="HMW119" s="140"/>
      <c r="HMX119" s="140"/>
      <c r="HMY119" s="140"/>
      <c r="HMZ119" s="140"/>
      <c r="HNA119" s="140"/>
      <c r="HNB119" s="140"/>
      <c r="HNC119" s="140"/>
      <c r="HND119" s="140"/>
      <c r="HNE119" s="140"/>
      <c r="HNF119" s="140"/>
      <c r="HNG119" s="140"/>
      <c r="HNH119" s="140"/>
      <c r="HNI119" s="140"/>
      <c r="HNJ119" s="140"/>
      <c r="HNK119" s="140"/>
      <c r="HNL119" s="140"/>
      <c r="HNM119" s="140"/>
      <c r="HNN119" s="140"/>
      <c r="HNO119" s="140"/>
      <c r="HNP119" s="140"/>
      <c r="HNQ119" s="140"/>
      <c r="HNR119" s="140"/>
      <c r="HNS119" s="140"/>
      <c r="HNT119" s="140"/>
      <c r="HNU119" s="140"/>
      <c r="HNV119" s="140"/>
      <c r="HNW119" s="140"/>
      <c r="HNX119" s="140"/>
      <c r="HNY119" s="140"/>
      <c r="HNZ119" s="140"/>
      <c r="HOA119" s="140"/>
      <c r="HOB119" s="140"/>
      <c r="HOC119" s="140"/>
      <c r="HOD119" s="140"/>
      <c r="HOE119" s="140"/>
      <c r="HOF119" s="140"/>
      <c r="HOG119" s="140"/>
      <c r="HOH119" s="140"/>
      <c r="HOI119" s="140"/>
      <c r="HOJ119" s="140"/>
      <c r="HOK119" s="140"/>
      <c r="HOL119" s="140"/>
      <c r="HOM119" s="140"/>
      <c r="HON119" s="140"/>
      <c r="HOO119" s="140"/>
      <c r="HOP119" s="140"/>
      <c r="HOQ119" s="140"/>
      <c r="HOR119" s="140"/>
      <c r="HOS119" s="140"/>
      <c r="HOT119" s="140"/>
      <c r="HOU119" s="140"/>
      <c r="HOV119" s="140"/>
      <c r="HOW119" s="140"/>
      <c r="HOX119" s="140"/>
      <c r="HOY119" s="140"/>
      <c r="HOZ119" s="140"/>
      <c r="HPA119" s="140"/>
      <c r="HPB119" s="140"/>
      <c r="HPC119" s="140"/>
      <c r="HPD119" s="140"/>
      <c r="HPE119" s="140"/>
      <c r="HPF119" s="140"/>
      <c r="HPG119" s="140"/>
      <c r="HPH119" s="140"/>
      <c r="HPI119" s="140"/>
      <c r="HPJ119" s="140"/>
      <c r="HPK119" s="140"/>
      <c r="HPL119" s="140"/>
      <c r="HPM119" s="140"/>
      <c r="HPN119" s="140"/>
      <c r="HPO119" s="140"/>
      <c r="HPP119" s="140"/>
      <c r="HPQ119" s="140"/>
      <c r="HPR119" s="140"/>
      <c r="HPS119" s="140"/>
      <c r="HPT119" s="140"/>
      <c r="HPU119" s="140"/>
      <c r="HPV119" s="140"/>
      <c r="HPW119" s="140"/>
      <c r="HPX119" s="140"/>
      <c r="HPY119" s="140"/>
      <c r="HPZ119" s="140"/>
      <c r="HQA119" s="140"/>
      <c r="HQB119" s="140"/>
      <c r="HQC119" s="140"/>
      <c r="HQD119" s="140"/>
      <c r="HQE119" s="140"/>
      <c r="HQF119" s="140"/>
      <c r="HQG119" s="140"/>
      <c r="HQH119" s="140"/>
      <c r="HQI119" s="140"/>
      <c r="HQJ119" s="140"/>
      <c r="HQK119" s="140"/>
      <c r="HQL119" s="140"/>
      <c r="HQM119" s="140"/>
      <c r="HQN119" s="140"/>
      <c r="HQO119" s="140"/>
      <c r="HQP119" s="140"/>
      <c r="HQQ119" s="140"/>
      <c r="HQR119" s="140"/>
      <c r="HQS119" s="140"/>
      <c r="HQT119" s="140"/>
      <c r="HQU119" s="140"/>
      <c r="HQV119" s="140"/>
      <c r="HQW119" s="140"/>
      <c r="HQX119" s="140"/>
      <c r="HQY119" s="140"/>
      <c r="HQZ119" s="140"/>
      <c r="HRA119" s="140"/>
      <c r="HRB119" s="140"/>
      <c r="HRC119" s="140"/>
      <c r="HRD119" s="140"/>
      <c r="HRE119" s="140"/>
      <c r="HRF119" s="140"/>
      <c r="HRG119" s="140"/>
      <c r="HRH119" s="140"/>
      <c r="HRI119" s="140"/>
      <c r="HRJ119" s="140"/>
      <c r="HRK119" s="140"/>
      <c r="HRL119" s="140"/>
      <c r="HRM119" s="140"/>
      <c r="HRN119" s="140"/>
      <c r="HRO119" s="140"/>
      <c r="HRP119" s="140"/>
      <c r="HRQ119" s="140"/>
      <c r="HRR119" s="140"/>
      <c r="HRS119" s="140"/>
      <c r="HRT119" s="140"/>
      <c r="HRU119" s="140"/>
      <c r="HRV119" s="140"/>
      <c r="HRW119" s="140"/>
      <c r="HRX119" s="140"/>
      <c r="HRY119" s="140"/>
      <c r="HRZ119" s="140"/>
      <c r="HSA119" s="140"/>
      <c r="HSB119" s="140"/>
      <c r="HSC119" s="140"/>
      <c r="HSD119" s="140"/>
      <c r="HSE119" s="140"/>
      <c r="HSF119" s="140"/>
      <c r="HSG119" s="140"/>
      <c r="HSH119" s="140"/>
      <c r="HSI119" s="140"/>
      <c r="HSJ119" s="140"/>
      <c r="HSK119" s="140"/>
      <c r="HSL119" s="140"/>
      <c r="HSM119" s="140"/>
      <c r="HSN119" s="140"/>
      <c r="HSO119" s="140"/>
      <c r="HSP119" s="140"/>
      <c r="HSQ119" s="140"/>
      <c r="HSR119" s="140"/>
      <c r="HSS119" s="140"/>
      <c r="HST119" s="140"/>
      <c r="HSU119" s="140"/>
      <c r="HSV119" s="140"/>
      <c r="HSW119" s="140"/>
      <c r="HSX119" s="140"/>
      <c r="HSY119" s="140"/>
      <c r="HSZ119" s="140"/>
      <c r="HTA119" s="140"/>
      <c r="HTB119" s="140"/>
      <c r="HTC119" s="140"/>
      <c r="HTD119" s="140"/>
      <c r="HTE119" s="140"/>
      <c r="HTF119" s="140"/>
      <c r="HTG119" s="140"/>
      <c r="HTH119" s="140"/>
      <c r="HTI119" s="140"/>
      <c r="HTJ119" s="140"/>
      <c r="HTK119" s="140"/>
      <c r="HTL119" s="140"/>
      <c r="HTM119" s="140"/>
      <c r="HTN119" s="140"/>
      <c r="HTO119" s="140"/>
      <c r="HTP119" s="140"/>
      <c r="HTQ119" s="140"/>
      <c r="HTR119" s="140"/>
      <c r="HTS119" s="140"/>
      <c r="HTT119" s="140"/>
      <c r="HTU119" s="140"/>
      <c r="HTV119" s="140"/>
      <c r="HTW119" s="140"/>
      <c r="HTX119" s="140"/>
      <c r="HTY119" s="140"/>
      <c r="HTZ119" s="140"/>
      <c r="HUA119" s="140"/>
      <c r="HUB119" s="140"/>
      <c r="HUC119" s="140"/>
      <c r="HUD119" s="140"/>
      <c r="HUE119" s="140"/>
      <c r="HUF119" s="140"/>
      <c r="HUG119" s="140"/>
      <c r="HUH119" s="140"/>
      <c r="HUI119" s="140"/>
      <c r="HUJ119" s="140"/>
      <c r="HUK119" s="140"/>
      <c r="HUL119" s="140"/>
      <c r="HUM119" s="140"/>
      <c r="HUN119" s="140"/>
      <c r="HUO119" s="140"/>
      <c r="HUP119" s="140"/>
      <c r="HUQ119" s="140"/>
      <c r="HUR119" s="140"/>
      <c r="HUS119" s="140"/>
      <c r="HUT119" s="140"/>
      <c r="HUU119" s="140"/>
      <c r="HUV119" s="140"/>
      <c r="HUW119" s="140"/>
      <c r="HUX119" s="140"/>
      <c r="HUY119" s="140"/>
      <c r="HUZ119" s="140"/>
      <c r="HVA119" s="140"/>
      <c r="HVB119" s="140"/>
      <c r="HVC119" s="140"/>
      <c r="HVD119" s="140"/>
      <c r="HVE119" s="140"/>
      <c r="HVF119" s="140"/>
      <c r="HVG119" s="140"/>
      <c r="HVH119" s="140"/>
      <c r="HVI119" s="140"/>
      <c r="HVJ119" s="140"/>
      <c r="HVK119" s="140"/>
      <c r="HVL119" s="140"/>
      <c r="HVM119" s="140"/>
      <c r="HVN119" s="140"/>
      <c r="HVO119" s="140"/>
      <c r="HVP119" s="140"/>
      <c r="HVQ119" s="140"/>
      <c r="HVR119" s="140"/>
      <c r="HVS119" s="140"/>
      <c r="HVT119" s="140"/>
      <c r="HVU119" s="140"/>
      <c r="HVV119" s="140"/>
      <c r="HVW119" s="140"/>
      <c r="HVX119" s="140"/>
      <c r="HVY119" s="140"/>
      <c r="HVZ119" s="140"/>
      <c r="HWA119" s="140"/>
      <c r="HWB119" s="140"/>
      <c r="HWC119" s="140"/>
      <c r="HWD119" s="140"/>
      <c r="HWE119" s="140"/>
      <c r="HWF119" s="140"/>
      <c r="HWG119" s="140"/>
      <c r="HWH119" s="140"/>
      <c r="HWI119" s="140"/>
      <c r="HWJ119" s="140"/>
      <c r="HWK119" s="140"/>
      <c r="HWL119" s="140"/>
      <c r="HWM119" s="140"/>
      <c r="HWN119" s="140"/>
      <c r="HWO119" s="140"/>
      <c r="HWP119" s="140"/>
      <c r="HWQ119" s="140"/>
      <c r="HWR119" s="140"/>
      <c r="HWS119" s="140"/>
      <c r="HWT119" s="140"/>
      <c r="HWU119" s="140"/>
      <c r="HWV119" s="140"/>
      <c r="HWW119" s="140"/>
      <c r="HWX119" s="140"/>
      <c r="HWY119" s="140"/>
      <c r="HWZ119" s="140"/>
      <c r="HXA119" s="140"/>
      <c r="HXB119" s="140"/>
      <c r="HXC119" s="140"/>
      <c r="HXD119" s="140"/>
      <c r="HXE119" s="140"/>
      <c r="HXF119" s="140"/>
      <c r="HXG119" s="140"/>
      <c r="HXH119" s="140"/>
      <c r="HXI119" s="140"/>
      <c r="HXJ119" s="140"/>
      <c r="HXK119" s="140"/>
      <c r="HXL119" s="140"/>
      <c r="HXM119" s="140"/>
      <c r="HXN119" s="140"/>
      <c r="HXO119" s="140"/>
      <c r="HXP119" s="140"/>
      <c r="HXQ119" s="140"/>
      <c r="HXR119" s="140"/>
      <c r="HXS119" s="140"/>
      <c r="HXT119" s="140"/>
      <c r="HXU119" s="140"/>
      <c r="HXV119" s="140"/>
      <c r="HXW119" s="140"/>
      <c r="HXX119" s="140"/>
      <c r="HXY119" s="140"/>
      <c r="HXZ119" s="140"/>
      <c r="HYA119" s="140"/>
      <c r="HYB119" s="140"/>
      <c r="HYC119" s="140"/>
      <c r="HYD119" s="140"/>
      <c r="HYE119" s="140"/>
      <c r="HYF119" s="140"/>
      <c r="HYG119" s="140"/>
      <c r="HYH119" s="140"/>
      <c r="HYI119" s="140"/>
      <c r="HYJ119" s="140"/>
      <c r="HYK119" s="140"/>
      <c r="HYL119" s="140"/>
      <c r="HYM119" s="140"/>
      <c r="HYN119" s="140"/>
      <c r="HYO119" s="140"/>
      <c r="HYP119" s="140"/>
      <c r="HYQ119" s="140"/>
      <c r="HYR119" s="140"/>
      <c r="HYS119" s="140"/>
      <c r="HYT119" s="140"/>
      <c r="HYU119" s="140"/>
      <c r="HYV119" s="140"/>
      <c r="HYW119" s="140"/>
      <c r="HYX119" s="140"/>
      <c r="HYY119" s="140"/>
      <c r="HYZ119" s="140"/>
      <c r="HZA119" s="140"/>
      <c r="HZB119" s="140"/>
      <c r="HZC119" s="140"/>
      <c r="HZD119" s="140"/>
      <c r="HZE119" s="140"/>
      <c r="HZF119" s="140"/>
      <c r="HZG119" s="140"/>
      <c r="HZH119" s="140"/>
      <c r="HZI119" s="140"/>
      <c r="HZJ119" s="140"/>
      <c r="HZK119" s="140"/>
      <c r="HZL119" s="140"/>
      <c r="HZM119" s="140"/>
      <c r="HZN119" s="140"/>
      <c r="HZO119" s="140"/>
      <c r="HZP119" s="140"/>
      <c r="HZQ119" s="140"/>
      <c r="HZR119" s="140"/>
      <c r="HZS119" s="140"/>
      <c r="HZT119" s="140"/>
      <c r="HZU119" s="140"/>
      <c r="HZV119" s="140"/>
      <c r="HZW119" s="140"/>
      <c r="HZX119" s="140"/>
      <c r="HZY119" s="140"/>
      <c r="HZZ119" s="140"/>
      <c r="IAA119" s="140"/>
      <c r="IAB119" s="140"/>
      <c r="IAC119" s="140"/>
      <c r="IAD119" s="140"/>
      <c r="IAE119" s="140"/>
      <c r="IAF119" s="140"/>
      <c r="IAG119" s="140"/>
      <c r="IAH119" s="140"/>
      <c r="IAI119" s="140"/>
      <c r="IAJ119" s="140"/>
      <c r="IAK119" s="140"/>
      <c r="IAL119" s="140"/>
      <c r="IAM119" s="140"/>
      <c r="IAN119" s="140"/>
      <c r="IAO119" s="140"/>
      <c r="IAP119" s="140"/>
      <c r="IAQ119" s="140"/>
      <c r="IAR119" s="140"/>
      <c r="IAS119" s="140"/>
      <c r="IAT119" s="140"/>
      <c r="IAU119" s="140"/>
      <c r="IAV119" s="140"/>
      <c r="IAW119" s="140"/>
      <c r="IAX119" s="140"/>
      <c r="IAY119" s="140"/>
      <c r="IAZ119" s="140"/>
      <c r="IBA119" s="140"/>
      <c r="IBB119" s="140"/>
      <c r="IBC119" s="140"/>
      <c r="IBD119" s="140"/>
      <c r="IBE119" s="140"/>
      <c r="IBF119" s="140"/>
      <c r="IBG119" s="140"/>
      <c r="IBH119" s="140"/>
      <c r="IBI119" s="140"/>
      <c r="IBJ119" s="140"/>
      <c r="IBK119" s="140"/>
      <c r="IBL119" s="140"/>
      <c r="IBM119" s="140"/>
      <c r="IBN119" s="140"/>
      <c r="IBO119" s="140"/>
      <c r="IBP119" s="140"/>
      <c r="IBQ119" s="140"/>
      <c r="IBR119" s="140"/>
      <c r="IBS119" s="140"/>
      <c r="IBT119" s="140"/>
      <c r="IBU119" s="140"/>
      <c r="IBV119" s="140"/>
      <c r="IBW119" s="140"/>
      <c r="IBX119" s="140"/>
      <c r="IBY119" s="140"/>
      <c r="IBZ119" s="140"/>
      <c r="ICA119" s="140"/>
      <c r="ICB119" s="140"/>
      <c r="ICC119" s="140"/>
      <c r="ICD119" s="140"/>
      <c r="ICE119" s="140"/>
      <c r="ICF119" s="140"/>
      <c r="ICG119" s="140"/>
      <c r="ICH119" s="140"/>
      <c r="ICI119" s="140"/>
      <c r="ICJ119" s="140"/>
      <c r="ICK119" s="140"/>
      <c r="ICL119" s="140"/>
      <c r="ICM119" s="140"/>
      <c r="ICN119" s="140"/>
      <c r="ICO119" s="140"/>
      <c r="ICP119" s="140"/>
      <c r="ICQ119" s="140"/>
      <c r="ICR119" s="140"/>
      <c r="ICS119" s="140"/>
      <c r="ICT119" s="140"/>
      <c r="ICU119" s="140"/>
      <c r="ICV119" s="140"/>
      <c r="ICW119" s="140"/>
      <c r="ICX119" s="140"/>
      <c r="ICY119" s="140"/>
      <c r="ICZ119" s="140"/>
      <c r="IDA119" s="140"/>
      <c r="IDB119" s="140"/>
      <c r="IDC119" s="140"/>
      <c r="IDD119" s="140"/>
      <c r="IDE119" s="140"/>
      <c r="IDF119" s="140"/>
      <c r="IDG119" s="140"/>
      <c r="IDH119" s="140"/>
      <c r="IDI119" s="140"/>
      <c r="IDJ119" s="140"/>
      <c r="IDK119" s="140"/>
      <c r="IDL119" s="140"/>
      <c r="IDM119" s="140"/>
      <c r="IDN119" s="140"/>
      <c r="IDO119" s="140"/>
      <c r="IDP119" s="140"/>
      <c r="IDQ119" s="140"/>
      <c r="IDR119" s="140"/>
      <c r="IDS119" s="140"/>
      <c r="IDT119" s="140"/>
      <c r="IDU119" s="140"/>
      <c r="IDV119" s="140"/>
      <c r="IDW119" s="140"/>
      <c r="IDX119" s="140"/>
      <c r="IDY119" s="140"/>
      <c r="IDZ119" s="140"/>
      <c r="IEA119" s="140"/>
      <c r="IEB119" s="140"/>
      <c r="IEC119" s="140"/>
      <c r="IED119" s="140"/>
      <c r="IEE119" s="140"/>
      <c r="IEF119" s="140"/>
      <c r="IEG119" s="140"/>
      <c r="IEH119" s="140"/>
      <c r="IEI119" s="140"/>
      <c r="IEJ119" s="140"/>
      <c r="IEK119" s="140"/>
      <c r="IEL119" s="140"/>
      <c r="IEM119" s="140"/>
      <c r="IEN119" s="140"/>
      <c r="IEO119" s="140"/>
      <c r="IEP119" s="140"/>
      <c r="IEQ119" s="140"/>
      <c r="IER119" s="140"/>
      <c r="IES119" s="140"/>
      <c r="IET119" s="140"/>
      <c r="IEU119" s="140"/>
      <c r="IEV119" s="140"/>
      <c r="IEW119" s="140"/>
      <c r="IEX119" s="140"/>
      <c r="IEY119" s="140"/>
      <c r="IEZ119" s="140"/>
      <c r="IFA119" s="140"/>
      <c r="IFB119" s="140"/>
      <c r="IFC119" s="140"/>
      <c r="IFD119" s="140"/>
      <c r="IFE119" s="140"/>
      <c r="IFF119" s="140"/>
      <c r="IFG119" s="140"/>
      <c r="IFH119" s="140"/>
      <c r="IFI119" s="140"/>
      <c r="IFJ119" s="140"/>
      <c r="IFK119" s="140"/>
      <c r="IFL119" s="140"/>
      <c r="IFM119" s="140"/>
      <c r="IFN119" s="140"/>
      <c r="IFO119" s="140"/>
      <c r="IFP119" s="140"/>
      <c r="IFQ119" s="140"/>
      <c r="IFR119" s="140"/>
      <c r="IFS119" s="140"/>
      <c r="IFT119" s="140"/>
      <c r="IFU119" s="140"/>
      <c r="IFV119" s="140"/>
      <c r="IFW119" s="140"/>
      <c r="IFX119" s="140"/>
      <c r="IFY119" s="140"/>
      <c r="IFZ119" s="140"/>
      <c r="IGA119" s="140"/>
      <c r="IGB119" s="140"/>
      <c r="IGC119" s="140"/>
      <c r="IGD119" s="140"/>
      <c r="IGE119" s="140"/>
      <c r="IGF119" s="140"/>
      <c r="IGG119" s="140"/>
      <c r="IGH119" s="140"/>
      <c r="IGI119" s="140"/>
      <c r="IGJ119" s="140"/>
      <c r="IGK119" s="140"/>
      <c r="IGL119" s="140"/>
      <c r="IGM119" s="140"/>
      <c r="IGN119" s="140"/>
      <c r="IGO119" s="140"/>
      <c r="IGP119" s="140"/>
      <c r="IGQ119" s="140"/>
      <c r="IGR119" s="140"/>
      <c r="IGS119" s="140"/>
      <c r="IGT119" s="140"/>
      <c r="IGU119" s="140"/>
      <c r="IGV119" s="140"/>
      <c r="IGW119" s="140"/>
      <c r="IGX119" s="140"/>
      <c r="IGY119" s="140"/>
      <c r="IGZ119" s="140"/>
      <c r="IHA119" s="140"/>
      <c r="IHB119" s="140"/>
      <c r="IHC119" s="140"/>
      <c r="IHD119" s="140"/>
      <c r="IHE119" s="140"/>
      <c r="IHF119" s="140"/>
      <c r="IHG119" s="140"/>
      <c r="IHH119" s="140"/>
      <c r="IHI119" s="140"/>
      <c r="IHJ119" s="140"/>
      <c r="IHK119" s="140"/>
      <c r="IHL119" s="140"/>
      <c r="IHM119" s="140"/>
      <c r="IHN119" s="140"/>
      <c r="IHO119" s="140"/>
      <c r="IHP119" s="140"/>
      <c r="IHQ119" s="140"/>
      <c r="IHR119" s="140"/>
      <c r="IHS119" s="140"/>
      <c r="IHT119" s="140"/>
      <c r="IHU119" s="140"/>
      <c r="IHV119" s="140"/>
      <c r="IHW119" s="140"/>
      <c r="IHX119" s="140"/>
      <c r="IHY119" s="140"/>
      <c r="IHZ119" s="140"/>
      <c r="IIA119" s="140"/>
      <c r="IIB119" s="140"/>
      <c r="IIC119" s="140"/>
      <c r="IID119" s="140"/>
      <c r="IIE119" s="140"/>
      <c r="IIF119" s="140"/>
      <c r="IIG119" s="140"/>
      <c r="IIH119" s="140"/>
      <c r="III119" s="140"/>
      <c r="IIJ119" s="140"/>
      <c r="IIK119" s="140"/>
      <c r="IIL119" s="140"/>
      <c r="IIM119" s="140"/>
      <c r="IIN119" s="140"/>
      <c r="IIO119" s="140"/>
      <c r="IIP119" s="140"/>
      <c r="IIQ119" s="140"/>
      <c r="IIR119" s="140"/>
      <c r="IIS119" s="140"/>
      <c r="IIT119" s="140"/>
      <c r="IIU119" s="140"/>
      <c r="IIV119" s="140"/>
      <c r="IIW119" s="140"/>
      <c r="IIX119" s="140"/>
      <c r="IIY119" s="140"/>
      <c r="IIZ119" s="140"/>
      <c r="IJA119" s="140"/>
      <c r="IJB119" s="140"/>
      <c r="IJC119" s="140"/>
      <c r="IJD119" s="140"/>
      <c r="IJE119" s="140"/>
      <c r="IJF119" s="140"/>
      <c r="IJG119" s="140"/>
      <c r="IJH119" s="140"/>
      <c r="IJI119" s="140"/>
      <c r="IJJ119" s="140"/>
      <c r="IJK119" s="140"/>
      <c r="IJL119" s="140"/>
      <c r="IJM119" s="140"/>
      <c r="IJN119" s="140"/>
      <c r="IJO119" s="140"/>
      <c r="IJP119" s="140"/>
      <c r="IJQ119" s="140"/>
      <c r="IJR119" s="140"/>
      <c r="IJS119" s="140"/>
      <c r="IJT119" s="140"/>
      <c r="IJU119" s="140"/>
      <c r="IJV119" s="140"/>
      <c r="IJW119" s="140"/>
      <c r="IJX119" s="140"/>
      <c r="IJY119" s="140"/>
      <c r="IJZ119" s="140"/>
      <c r="IKA119" s="140"/>
      <c r="IKB119" s="140"/>
      <c r="IKC119" s="140"/>
      <c r="IKD119" s="140"/>
      <c r="IKE119" s="140"/>
      <c r="IKF119" s="140"/>
      <c r="IKG119" s="140"/>
      <c r="IKH119" s="140"/>
      <c r="IKI119" s="140"/>
      <c r="IKJ119" s="140"/>
      <c r="IKK119" s="140"/>
      <c r="IKL119" s="140"/>
      <c r="IKM119" s="140"/>
      <c r="IKN119" s="140"/>
      <c r="IKO119" s="140"/>
      <c r="IKP119" s="140"/>
      <c r="IKQ119" s="140"/>
      <c r="IKR119" s="140"/>
      <c r="IKS119" s="140"/>
      <c r="IKT119" s="140"/>
      <c r="IKU119" s="140"/>
      <c r="IKV119" s="140"/>
      <c r="IKW119" s="140"/>
      <c r="IKX119" s="140"/>
      <c r="IKY119" s="140"/>
      <c r="IKZ119" s="140"/>
      <c r="ILA119" s="140"/>
      <c r="ILB119" s="140"/>
      <c r="ILC119" s="140"/>
      <c r="ILD119" s="140"/>
      <c r="ILE119" s="140"/>
      <c r="ILF119" s="140"/>
      <c r="ILG119" s="140"/>
      <c r="ILH119" s="140"/>
      <c r="ILI119" s="140"/>
      <c r="ILJ119" s="140"/>
      <c r="ILK119" s="140"/>
      <c r="ILL119" s="140"/>
      <c r="ILM119" s="140"/>
      <c r="ILN119" s="140"/>
      <c r="ILO119" s="140"/>
      <c r="ILP119" s="140"/>
      <c r="ILQ119" s="140"/>
      <c r="ILR119" s="140"/>
      <c r="ILS119" s="140"/>
      <c r="ILT119" s="140"/>
      <c r="ILU119" s="140"/>
      <c r="ILV119" s="140"/>
      <c r="ILW119" s="140"/>
      <c r="ILX119" s="140"/>
      <c r="ILY119" s="140"/>
      <c r="ILZ119" s="140"/>
      <c r="IMA119" s="140"/>
      <c r="IMB119" s="140"/>
      <c r="IMC119" s="140"/>
      <c r="IMD119" s="140"/>
      <c r="IME119" s="140"/>
      <c r="IMF119" s="140"/>
      <c r="IMG119" s="140"/>
      <c r="IMH119" s="140"/>
      <c r="IMI119" s="140"/>
      <c r="IMJ119" s="140"/>
      <c r="IMK119" s="140"/>
      <c r="IML119" s="140"/>
      <c r="IMM119" s="140"/>
      <c r="IMN119" s="140"/>
      <c r="IMO119" s="140"/>
      <c r="IMP119" s="140"/>
      <c r="IMQ119" s="140"/>
      <c r="IMR119" s="140"/>
      <c r="IMS119" s="140"/>
      <c r="IMT119" s="140"/>
      <c r="IMU119" s="140"/>
      <c r="IMV119" s="140"/>
      <c r="IMW119" s="140"/>
      <c r="IMX119" s="140"/>
      <c r="IMY119" s="140"/>
      <c r="IMZ119" s="140"/>
      <c r="INA119" s="140"/>
      <c r="INB119" s="140"/>
      <c r="INC119" s="140"/>
      <c r="IND119" s="140"/>
      <c r="INE119" s="140"/>
      <c r="INF119" s="140"/>
      <c r="ING119" s="140"/>
      <c r="INH119" s="140"/>
      <c r="INI119" s="140"/>
      <c r="INJ119" s="140"/>
      <c r="INK119" s="140"/>
      <c r="INL119" s="140"/>
      <c r="INM119" s="140"/>
      <c r="INN119" s="140"/>
      <c r="INO119" s="140"/>
      <c r="INP119" s="140"/>
      <c r="INQ119" s="140"/>
      <c r="INR119" s="140"/>
      <c r="INS119" s="140"/>
      <c r="INT119" s="140"/>
      <c r="INU119" s="140"/>
      <c r="INV119" s="140"/>
      <c r="INW119" s="140"/>
      <c r="INX119" s="140"/>
      <c r="INY119" s="140"/>
      <c r="INZ119" s="140"/>
      <c r="IOA119" s="140"/>
      <c r="IOB119" s="140"/>
      <c r="IOC119" s="140"/>
      <c r="IOD119" s="140"/>
      <c r="IOE119" s="140"/>
      <c r="IOF119" s="140"/>
      <c r="IOG119" s="140"/>
      <c r="IOH119" s="140"/>
      <c r="IOI119" s="140"/>
      <c r="IOJ119" s="140"/>
      <c r="IOK119" s="140"/>
      <c r="IOL119" s="140"/>
      <c r="IOM119" s="140"/>
      <c r="ION119" s="140"/>
      <c r="IOO119" s="140"/>
      <c r="IOP119" s="140"/>
      <c r="IOQ119" s="140"/>
      <c r="IOR119" s="140"/>
      <c r="IOS119" s="140"/>
      <c r="IOT119" s="140"/>
      <c r="IOU119" s="140"/>
      <c r="IOV119" s="140"/>
      <c r="IOW119" s="140"/>
      <c r="IOX119" s="140"/>
      <c r="IOY119" s="140"/>
      <c r="IOZ119" s="140"/>
      <c r="IPA119" s="140"/>
      <c r="IPB119" s="140"/>
      <c r="IPC119" s="140"/>
      <c r="IPD119" s="140"/>
      <c r="IPE119" s="140"/>
      <c r="IPF119" s="140"/>
      <c r="IPG119" s="140"/>
      <c r="IPH119" s="140"/>
      <c r="IPI119" s="140"/>
      <c r="IPJ119" s="140"/>
      <c r="IPK119" s="140"/>
      <c r="IPL119" s="140"/>
      <c r="IPM119" s="140"/>
      <c r="IPN119" s="140"/>
      <c r="IPO119" s="140"/>
      <c r="IPP119" s="140"/>
      <c r="IPQ119" s="140"/>
      <c r="IPR119" s="140"/>
      <c r="IPS119" s="140"/>
      <c r="IPT119" s="140"/>
      <c r="IPU119" s="140"/>
      <c r="IPV119" s="140"/>
      <c r="IPW119" s="140"/>
      <c r="IPX119" s="140"/>
      <c r="IPY119" s="140"/>
      <c r="IPZ119" s="140"/>
      <c r="IQA119" s="140"/>
      <c r="IQB119" s="140"/>
      <c r="IQC119" s="140"/>
      <c r="IQD119" s="140"/>
      <c r="IQE119" s="140"/>
      <c r="IQF119" s="140"/>
      <c r="IQG119" s="140"/>
      <c r="IQH119" s="140"/>
      <c r="IQI119" s="140"/>
      <c r="IQJ119" s="140"/>
      <c r="IQK119" s="140"/>
      <c r="IQL119" s="140"/>
      <c r="IQM119" s="140"/>
      <c r="IQN119" s="140"/>
      <c r="IQO119" s="140"/>
      <c r="IQP119" s="140"/>
      <c r="IQQ119" s="140"/>
      <c r="IQR119" s="140"/>
      <c r="IQS119" s="140"/>
      <c r="IQT119" s="140"/>
      <c r="IQU119" s="140"/>
      <c r="IQV119" s="140"/>
      <c r="IQW119" s="140"/>
      <c r="IQX119" s="140"/>
      <c r="IQY119" s="140"/>
      <c r="IQZ119" s="140"/>
      <c r="IRA119" s="140"/>
      <c r="IRB119" s="140"/>
      <c r="IRC119" s="140"/>
      <c r="IRD119" s="140"/>
      <c r="IRE119" s="140"/>
      <c r="IRF119" s="140"/>
      <c r="IRG119" s="140"/>
      <c r="IRH119" s="140"/>
      <c r="IRI119" s="140"/>
      <c r="IRJ119" s="140"/>
      <c r="IRK119" s="140"/>
      <c r="IRL119" s="140"/>
      <c r="IRM119" s="140"/>
      <c r="IRN119" s="140"/>
      <c r="IRO119" s="140"/>
      <c r="IRP119" s="140"/>
      <c r="IRQ119" s="140"/>
      <c r="IRR119" s="140"/>
      <c r="IRS119" s="140"/>
      <c r="IRT119" s="140"/>
      <c r="IRU119" s="140"/>
      <c r="IRV119" s="140"/>
      <c r="IRW119" s="140"/>
      <c r="IRX119" s="140"/>
      <c r="IRY119" s="140"/>
      <c r="IRZ119" s="140"/>
      <c r="ISA119" s="140"/>
      <c r="ISB119" s="140"/>
      <c r="ISC119" s="140"/>
      <c r="ISD119" s="140"/>
      <c r="ISE119" s="140"/>
      <c r="ISF119" s="140"/>
      <c r="ISG119" s="140"/>
      <c r="ISH119" s="140"/>
      <c r="ISI119" s="140"/>
      <c r="ISJ119" s="140"/>
      <c r="ISK119" s="140"/>
      <c r="ISL119" s="140"/>
      <c r="ISM119" s="140"/>
      <c r="ISN119" s="140"/>
      <c r="ISO119" s="140"/>
      <c r="ISP119" s="140"/>
      <c r="ISQ119" s="140"/>
      <c r="ISR119" s="140"/>
      <c r="ISS119" s="140"/>
      <c r="IST119" s="140"/>
      <c r="ISU119" s="140"/>
      <c r="ISV119" s="140"/>
      <c r="ISW119" s="140"/>
      <c r="ISX119" s="140"/>
      <c r="ISY119" s="140"/>
      <c r="ISZ119" s="140"/>
      <c r="ITA119" s="140"/>
      <c r="ITB119" s="140"/>
      <c r="ITC119" s="140"/>
      <c r="ITD119" s="140"/>
      <c r="ITE119" s="140"/>
      <c r="ITF119" s="140"/>
      <c r="ITG119" s="140"/>
      <c r="ITH119" s="140"/>
      <c r="ITI119" s="140"/>
      <c r="ITJ119" s="140"/>
      <c r="ITK119" s="140"/>
      <c r="ITL119" s="140"/>
      <c r="ITM119" s="140"/>
      <c r="ITN119" s="140"/>
      <c r="ITO119" s="140"/>
      <c r="ITP119" s="140"/>
      <c r="ITQ119" s="140"/>
      <c r="ITR119" s="140"/>
      <c r="ITS119" s="140"/>
      <c r="ITT119" s="140"/>
      <c r="ITU119" s="140"/>
      <c r="ITV119" s="140"/>
      <c r="ITW119" s="140"/>
      <c r="ITX119" s="140"/>
      <c r="ITY119" s="140"/>
      <c r="ITZ119" s="140"/>
      <c r="IUA119" s="140"/>
      <c r="IUB119" s="140"/>
      <c r="IUC119" s="140"/>
      <c r="IUD119" s="140"/>
      <c r="IUE119" s="140"/>
      <c r="IUF119" s="140"/>
      <c r="IUG119" s="140"/>
      <c r="IUH119" s="140"/>
      <c r="IUI119" s="140"/>
      <c r="IUJ119" s="140"/>
      <c r="IUK119" s="140"/>
      <c r="IUL119" s="140"/>
      <c r="IUM119" s="140"/>
      <c r="IUN119" s="140"/>
      <c r="IUO119" s="140"/>
      <c r="IUP119" s="140"/>
      <c r="IUQ119" s="140"/>
      <c r="IUR119" s="140"/>
      <c r="IUS119" s="140"/>
      <c r="IUT119" s="140"/>
      <c r="IUU119" s="140"/>
      <c r="IUV119" s="140"/>
      <c r="IUW119" s="140"/>
      <c r="IUX119" s="140"/>
      <c r="IUY119" s="140"/>
      <c r="IUZ119" s="140"/>
      <c r="IVA119" s="140"/>
      <c r="IVB119" s="140"/>
      <c r="IVC119" s="140"/>
      <c r="IVD119" s="140"/>
      <c r="IVE119" s="140"/>
      <c r="IVF119" s="140"/>
      <c r="IVG119" s="140"/>
      <c r="IVH119" s="140"/>
      <c r="IVI119" s="140"/>
      <c r="IVJ119" s="140"/>
      <c r="IVK119" s="140"/>
      <c r="IVL119" s="140"/>
      <c r="IVM119" s="140"/>
      <c r="IVN119" s="140"/>
      <c r="IVO119" s="140"/>
      <c r="IVP119" s="140"/>
      <c r="IVQ119" s="140"/>
      <c r="IVR119" s="140"/>
      <c r="IVS119" s="140"/>
      <c r="IVT119" s="140"/>
      <c r="IVU119" s="140"/>
      <c r="IVV119" s="140"/>
      <c r="IVW119" s="140"/>
      <c r="IVX119" s="140"/>
      <c r="IVY119" s="140"/>
      <c r="IVZ119" s="140"/>
      <c r="IWA119" s="140"/>
      <c r="IWB119" s="140"/>
      <c r="IWC119" s="140"/>
      <c r="IWD119" s="140"/>
      <c r="IWE119" s="140"/>
      <c r="IWF119" s="140"/>
      <c r="IWG119" s="140"/>
      <c r="IWH119" s="140"/>
      <c r="IWI119" s="140"/>
      <c r="IWJ119" s="140"/>
      <c r="IWK119" s="140"/>
      <c r="IWL119" s="140"/>
      <c r="IWM119" s="140"/>
      <c r="IWN119" s="140"/>
      <c r="IWO119" s="140"/>
      <c r="IWP119" s="140"/>
      <c r="IWQ119" s="140"/>
      <c r="IWR119" s="140"/>
      <c r="IWS119" s="140"/>
      <c r="IWT119" s="140"/>
      <c r="IWU119" s="140"/>
      <c r="IWV119" s="140"/>
      <c r="IWW119" s="140"/>
      <c r="IWX119" s="140"/>
      <c r="IWY119" s="140"/>
      <c r="IWZ119" s="140"/>
      <c r="IXA119" s="140"/>
      <c r="IXB119" s="140"/>
      <c r="IXC119" s="140"/>
      <c r="IXD119" s="140"/>
      <c r="IXE119" s="140"/>
      <c r="IXF119" s="140"/>
      <c r="IXG119" s="140"/>
      <c r="IXH119" s="140"/>
      <c r="IXI119" s="140"/>
      <c r="IXJ119" s="140"/>
      <c r="IXK119" s="140"/>
      <c r="IXL119" s="140"/>
      <c r="IXM119" s="140"/>
      <c r="IXN119" s="140"/>
      <c r="IXO119" s="140"/>
      <c r="IXP119" s="140"/>
      <c r="IXQ119" s="140"/>
      <c r="IXR119" s="140"/>
      <c r="IXS119" s="140"/>
      <c r="IXT119" s="140"/>
      <c r="IXU119" s="140"/>
      <c r="IXV119" s="140"/>
      <c r="IXW119" s="140"/>
      <c r="IXX119" s="140"/>
      <c r="IXY119" s="140"/>
      <c r="IXZ119" s="140"/>
      <c r="IYA119" s="140"/>
      <c r="IYB119" s="140"/>
      <c r="IYC119" s="140"/>
      <c r="IYD119" s="140"/>
      <c r="IYE119" s="140"/>
      <c r="IYF119" s="140"/>
      <c r="IYG119" s="140"/>
      <c r="IYH119" s="140"/>
      <c r="IYI119" s="140"/>
      <c r="IYJ119" s="140"/>
      <c r="IYK119" s="140"/>
      <c r="IYL119" s="140"/>
      <c r="IYM119" s="140"/>
      <c r="IYN119" s="140"/>
      <c r="IYO119" s="140"/>
      <c r="IYP119" s="140"/>
      <c r="IYQ119" s="140"/>
      <c r="IYR119" s="140"/>
      <c r="IYS119" s="140"/>
      <c r="IYT119" s="140"/>
      <c r="IYU119" s="140"/>
      <c r="IYV119" s="140"/>
      <c r="IYW119" s="140"/>
      <c r="IYX119" s="140"/>
      <c r="IYY119" s="140"/>
      <c r="IYZ119" s="140"/>
      <c r="IZA119" s="140"/>
      <c r="IZB119" s="140"/>
      <c r="IZC119" s="140"/>
      <c r="IZD119" s="140"/>
      <c r="IZE119" s="140"/>
      <c r="IZF119" s="140"/>
      <c r="IZG119" s="140"/>
      <c r="IZH119" s="140"/>
      <c r="IZI119" s="140"/>
      <c r="IZJ119" s="140"/>
      <c r="IZK119" s="140"/>
      <c r="IZL119" s="140"/>
      <c r="IZM119" s="140"/>
      <c r="IZN119" s="140"/>
      <c r="IZO119" s="140"/>
      <c r="IZP119" s="140"/>
      <c r="IZQ119" s="140"/>
      <c r="IZR119" s="140"/>
      <c r="IZS119" s="140"/>
      <c r="IZT119" s="140"/>
      <c r="IZU119" s="140"/>
      <c r="IZV119" s="140"/>
      <c r="IZW119" s="140"/>
      <c r="IZX119" s="140"/>
      <c r="IZY119" s="140"/>
      <c r="IZZ119" s="140"/>
      <c r="JAA119" s="140"/>
      <c r="JAB119" s="140"/>
      <c r="JAC119" s="140"/>
      <c r="JAD119" s="140"/>
      <c r="JAE119" s="140"/>
      <c r="JAF119" s="140"/>
      <c r="JAG119" s="140"/>
      <c r="JAH119" s="140"/>
      <c r="JAI119" s="140"/>
      <c r="JAJ119" s="140"/>
      <c r="JAK119" s="140"/>
      <c r="JAL119" s="140"/>
      <c r="JAM119" s="140"/>
      <c r="JAN119" s="140"/>
      <c r="JAO119" s="140"/>
      <c r="JAP119" s="140"/>
      <c r="JAQ119" s="140"/>
      <c r="JAR119" s="140"/>
      <c r="JAS119" s="140"/>
      <c r="JAT119" s="140"/>
      <c r="JAU119" s="140"/>
      <c r="JAV119" s="140"/>
      <c r="JAW119" s="140"/>
      <c r="JAX119" s="140"/>
      <c r="JAY119" s="140"/>
      <c r="JAZ119" s="140"/>
      <c r="JBA119" s="140"/>
      <c r="JBB119" s="140"/>
      <c r="JBC119" s="140"/>
      <c r="JBD119" s="140"/>
      <c r="JBE119" s="140"/>
      <c r="JBF119" s="140"/>
      <c r="JBG119" s="140"/>
      <c r="JBH119" s="140"/>
      <c r="JBI119" s="140"/>
      <c r="JBJ119" s="140"/>
      <c r="JBK119" s="140"/>
      <c r="JBL119" s="140"/>
      <c r="JBM119" s="140"/>
      <c r="JBN119" s="140"/>
      <c r="JBO119" s="140"/>
      <c r="JBP119" s="140"/>
      <c r="JBQ119" s="140"/>
      <c r="JBR119" s="140"/>
      <c r="JBS119" s="140"/>
      <c r="JBT119" s="140"/>
      <c r="JBU119" s="140"/>
      <c r="JBV119" s="140"/>
      <c r="JBW119" s="140"/>
      <c r="JBX119" s="140"/>
      <c r="JBY119" s="140"/>
      <c r="JBZ119" s="140"/>
      <c r="JCA119" s="140"/>
      <c r="JCB119" s="140"/>
      <c r="JCC119" s="140"/>
      <c r="JCD119" s="140"/>
      <c r="JCE119" s="140"/>
      <c r="JCF119" s="140"/>
      <c r="JCG119" s="140"/>
      <c r="JCH119" s="140"/>
      <c r="JCI119" s="140"/>
      <c r="JCJ119" s="140"/>
      <c r="JCK119" s="140"/>
      <c r="JCL119" s="140"/>
      <c r="JCM119" s="140"/>
      <c r="JCN119" s="140"/>
      <c r="JCO119" s="140"/>
      <c r="JCP119" s="140"/>
      <c r="JCQ119" s="140"/>
      <c r="JCR119" s="140"/>
      <c r="JCS119" s="140"/>
      <c r="JCT119" s="140"/>
      <c r="JCU119" s="140"/>
      <c r="JCV119" s="140"/>
      <c r="JCW119" s="140"/>
      <c r="JCX119" s="140"/>
      <c r="JCY119" s="140"/>
      <c r="JCZ119" s="140"/>
      <c r="JDA119" s="140"/>
      <c r="JDB119" s="140"/>
      <c r="JDC119" s="140"/>
      <c r="JDD119" s="140"/>
      <c r="JDE119" s="140"/>
      <c r="JDF119" s="140"/>
      <c r="JDG119" s="140"/>
      <c r="JDH119" s="140"/>
      <c r="JDI119" s="140"/>
      <c r="JDJ119" s="140"/>
      <c r="JDK119" s="140"/>
      <c r="JDL119" s="140"/>
      <c r="JDM119" s="140"/>
      <c r="JDN119" s="140"/>
      <c r="JDO119" s="140"/>
      <c r="JDP119" s="140"/>
      <c r="JDQ119" s="140"/>
      <c r="JDR119" s="140"/>
      <c r="JDS119" s="140"/>
      <c r="JDT119" s="140"/>
      <c r="JDU119" s="140"/>
      <c r="JDV119" s="140"/>
      <c r="JDW119" s="140"/>
      <c r="JDX119" s="140"/>
      <c r="JDY119" s="140"/>
      <c r="JDZ119" s="140"/>
      <c r="JEA119" s="140"/>
      <c r="JEB119" s="140"/>
      <c r="JEC119" s="140"/>
      <c r="JED119" s="140"/>
      <c r="JEE119" s="140"/>
      <c r="JEF119" s="140"/>
      <c r="JEG119" s="140"/>
      <c r="JEH119" s="140"/>
      <c r="JEI119" s="140"/>
      <c r="JEJ119" s="140"/>
      <c r="JEK119" s="140"/>
      <c r="JEL119" s="140"/>
      <c r="JEM119" s="140"/>
      <c r="JEN119" s="140"/>
      <c r="JEO119" s="140"/>
      <c r="JEP119" s="140"/>
      <c r="JEQ119" s="140"/>
      <c r="JER119" s="140"/>
      <c r="JES119" s="140"/>
      <c r="JET119" s="140"/>
      <c r="JEU119" s="140"/>
      <c r="JEV119" s="140"/>
      <c r="JEW119" s="140"/>
      <c r="JEX119" s="140"/>
      <c r="JEY119" s="140"/>
      <c r="JEZ119" s="140"/>
      <c r="JFA119" s="140"/>
      <c r="JFB119" s="140"/>
      <c r="JFC119" s="140"/>
      <c r="JFD119" s="140"/>
      <c r="JFE119" s="140"/>
      <c r="JFF119" s="140"/>
      <c r="JFG119" s="140"/>
      <c r="JFH119" s="140"/>
      <c r="JFI119" s="140"/>
      <c r="JFJ119" s="140"/>
      <c r="JFK119" s="140"/>
      <c r="JFL119" s="140"/>
      <c r="JFM119" s="140"/>
      <c r="JFN119" s="140"/>
      <c r="JFO119" s="140"/>
      <c r="JFP119" s="140"/>
      <c r="JFQ119" s="140"/>
      <c r="JFR119" s="140"/>
      <c r="JFS119" s="140"/>
      <c r="JFT119" s="140"/>
      <c r="JFU119" s="140"/>
      <c r="JFV119" s="140"/>
      <c r="JFW119" s="140"/>
      <c r="JFX119" s="140"/>
      <c r="JFY119" s="140"/>
      <c r="JFZ119" s="140"/>
      <c r="JGA119" s="140"/>
      <c r="JGB119" s="140"/>
      <c r="JGC119" s="140"/>
      <c r="JGD119" s="140"/>
      <c r="JGE119" s="140"/>
      <c r="JGF119" s="140"/>
      <c r="JGG119" s="140"/>
      <c r="JGH119" s="140"/>
      <c r="JGI119" s="140"/>
      <c r="JGJ119" s="140"/>
      <c r="JGK119" s="140"/>
      <c r="JGL119" s="140"/>
      <c r="JGM119" s="140"/>
      <c r="JGN119" s="140"/>
      <c r="JGO119" s="140"/>
      <c r="JGP119" s="140"/>
      <c r="JGQ119" s="140"/>
      <c r="JGR119" s="140"/>
      <c r="JGS119" s="140"/>
      <c r="JGT119" s="140"/>
      <c r="JGU119" s="140"/>
      <c r="JGV119" s="140"/>
      <c r="JGW119" s="140"/>
      <c r="JGX119" s="140"/>
      <c r="JGY119" s="140"/>
      <c r="JGZ119" s="140"/>
      <c r="JHA119" s="140"/>
      <c r="JHB119" s="140"/>
      <c r="JHC119" s="140"/>
      <c r="JHD119" s="140"/>
      <c r="JHE119" s="140"/>
      <c r="JHF119" s="140"/>
      <c r="JHG119" s="140"/>
      <c r="JHH119" s="140"/>
      <c r="JHI119" s="140"/>
      <c r="JHJ119" s="140"/>
      <c r="JHK119" s="140"/>
      <c r="JHL119" s="140"/>
      <c r="JHM119" s="140"/>
      <c r="JHN119" s="140"/>
      <c r="JHO119" s="140"/>
      <c r="JHP119" s="140"/>
      <c r="JHQ119" s="140"/>
      <c r="JHR119" s="140"/>
      <c r="JHS119" s="140"/>
      <c r="JHT119" s="140"/>
      <c r="JHU119" s="140"/>
      <c r="JHV119" s="140"/>
      <c r="JHW119" s="140"/>
      <c r="JHX119" s="140"/>
      <c r="JHY119" s="140"/>
      <c r="JHZ119" s="140"/>
      <c r="JIA119" s="140"/>
      <c r="JIB119" s="140"/>
      <c r="JIC119" s="140"/>
      <c r="JID119" s="140"/>
      <c r="JIE119" s="140"/>
      <c r="JIF119" s="140"/>
      <c r="JIG119" s="140"/>
      <c r="JIH119" s="140"/>
      <c r="JII119" s="140"/>
      <c r="JIJ119" s="140"/>
      <c r="JIK119" s="140"/>
      <c r="JIL119" s="140"/>
      <c r="JIM119" s="140"/>
      <c r="JIN119" s="140"/>
      <c r="JIO119" s="140"/>
      <c r="JIP119" s="140"/>
      <c r="JIQ119" s="140"/>
      <c r="JIR119" s="140"/>
      <c r="JIS119" s="140"/>
      <c r="JIT119" s="140"/>
      <c r="JIU119" s="140"/>
      <c r="JIV119" s="140"/>
      <c r="JIW119" s="140"/>
      <c r="JIX119" s="140"/>
      <c r="JIY119" s="140"/>
      <c r="JIZ119" s="140"/>
      <c r="JJA119" s="140"/>
      <c r="JJB119" s="140"/>
      <c r="JJC119" s="140"/>
      <c r="JJD119" s="140"/>
      <c r="JJE119" s="140"/>
      <c r="JJF119" s="140"/>
      <c r="JJG119" s="140"/>
      <c r="JJH119" s="140"/>
      <c r="JJI119" s="140"/>
      <c r="JJJ119" s="140"/>
      <c r="JJK119" s="140"/>
      <c r="JJL119" s="140"/>
      <c r="JJM119" s="140"/>
      <c r="JJN119" s="140"/>
      <c r="JJO119" s="140"/>
      <c r="JJP119" s="140"/>
      <c r="JJQ119" s="140"/>
      <c r="JJR119" s="140"/>
      <c r="JJS119" s="140"/>
      <c r="JJT119" s="140"/>
      <c r="JJU119" s="140"/>
      <c r="JJV119" s="140"/>
      <c r="JJW119" s="140"/>
      <c r="JJX119" s="140"/>
      <c r="JJY119" s="140"/>
      <c r="JJZ119" s="140"/>
      <c r="JKA119" s="140"/>
      <c r="JKB119" s="140"/>
      <c r="JKC119" s="140"/>
      <c r="JKD119" s="140"/>
      <c r="JKE119" s="140"/>
      <c r="JKF119" s="140"/>
      <c r="JKG119" s="140"/>
      <c r="JKH119" s="140"/>
      <c r="JKI119" s="140"/>
      <c r="JKJ119" s="140"/>
      <c r="JKK119" s="140"/>
      <c r="JKL119" s="140"/>
      <c r="JKM119" s="140"/>
      <c r="JKN119" s="140"/>
      <c r="JKO119" s="140"/>
      <c r="JKP119" s="140"/>
      <c r="JKQ119" s="140"/>
      <c r="JKR119" s="140"/>
      <c r="JKS119" s="140"/>
      <c r="JKT119" s="140"/>
      <c r="JKU119" s="140"/>
      <c r="JKV119" s="140"/>
      <c r="JKW119" s="140"/>
      <c r="JKX119" s="140"/>
      <c r="JKY119" s="140"/>
      <c r="JKZ119" s="140"/>
      <c r="JLA119" s="140"/>
      <c r="JLB119" s="140"/>
      <c r="JLC119" s="140"/>
      <c r="JLD119" s="140"/>
      <c r="JLE119" s="140"/>
      <c r="JLF119" s="140"/>
      <c r="JLG119" s="140"/>
      <c r="JLH119" s="140"/>
      <c r="JLI119" s="140"/>
      <c r="JLJ119" s="140"/>
      <c r="JLK119" s="140"/>
      <c r="JLL119" s="140"/>
      <c r="JLM119" s="140"/>
      <c r="JLN119" s="140"/>
      <c r="JLO119" s="140"/>
      <c r="JLP119" s="140"/>
      <c r="JLQ119" s="140"/>
      <c r="JLR119" s="140"/>
      <c r="JLS119" s="140"/>
      <c r="JLT119" s="140"/>
      <c r="JLU119" s="140"/>
      <c r="JLV119" s="140"/>
      <c r="JLW119" s="140"/>
      <c r="JLX119" s="140"/>
      <c r="JLY119" s="140"/>
      <c r="JLZ119" s="140"/>
      <c r="JMA119" s="140"/>
      <c r="JMB119" s="140"/>
      <c r="JMC119" s="140"/>
      <c r="JMD119" s="140"/>
      <c r="JME119" s="140"/>
      <c r="JMF119" s="140"/>
      <c r="JMG119" s="140"/>
      <c r="JMH119" s="140"/>
      <c r="JMI119" s="140"/>
      <c r="JMJ119" s="140"/>
      <c r="JMK119" s="140"/>
      <c r="JML119" s="140"/>
      <c r="JMM119" s="140"/>
      <c r="JMN119" s="140"/>
      <c r="JMO119" s="140"/>
      <c r="JMP119" s="140"/>
      <c r="JMQ119" s="140"/>
      <c r="JMR119" s="140"/>
      <c r="JMS119" s="140"/>
      <c r="JMT119" s="140"/>
      <c r="JMU119" s="140"/>
      <c r="JMV119" s="140"/>
      <c r="JMW119" s="140"/>
      <c r="JMX119" s="140"/>
      <c r="JMY119" s="140"/>
      <c r="JMZ119" s="140"/>
      <c r="JNA119" s="140"/>
      <c r="JNB119" s="140"/>
      <c r="JNC119" s="140"/>
      <c r="JND119" s="140"/>
      <c r="JNE119" s="140"/>
      <c r="JNF119" s="140"/>
      <c r="JNG119" s="140"/>
      <c r="JNH119" s="140"/>
      <c r="JNI119" s="140"/>
      <c r="JNJ119" s="140"/>
      <c r="JNK119" s="140"/>
      <c r="JNL119" s="140"/>
      <c r="JNM119" s="140"/>
      <c r="JNN119" s="140"/>
      <c r="JNO119" s="140"/>
      <c r="JNP119" s="140"/>
      <c r="JNQ119" s="140"/>
      <c r="JNR119" s="140"/>
      <c r="JNS119" s="140"/>
      <c r="JNT119" s="140"/>
      <c r="JNU119" s="140"/>
      <c r="JNV119" s="140"/>
      <c r="JNW119" s="140"/>
      <c r="JNX119" s="140"/>
      <c r="JNY119" s="140"/>
      <c r="JNZ119" s="140"/>
      <c r="JOA119" s="140"/>
      <c r="JOB119" s="140"/>
      <c r="JOC119" s="140"/>
      <c r="JOD119" s="140"/>
      <c r="JOE119" s="140"/>
      <c r="JOF119" s="140"/>
      <c r="JOG119" s="140"/>
      <c r="JOH119" s="140"/>
      <c r="JOI119" s="140"/>
      <c r="JOJ119" s="140"/>
      <c r="JOK119" s="140"/>
      <c r="JOL119" s="140"/>
      <c r="JOM119" s="140"/>
      <c r="JON119" s="140"/>
      <c r="JOO119" s="140"/>
      <c r="JOP119" s="140"/>
      <c r="JOQ119" s="140"/>
      <c r="JOR119" s="140"/>
      <c r="JOS119" s="140"/>
      <c r="JOT119" s="140"/>
      <c r="JOU119" s="140"/>
      <c r="JOV119" s="140"/>
      <c r="JOW119" s="140"/>
      <c r="JOX119" s="140"/>
      <c r="JOY119" s="140"/>
      <c r="JOZ119" s="140"/>
      <c r="JPA119" s="140"/>
      <c r="JPB119" s="140"/>
      <c r="JPC119" s="140"/>
      <c r="JPD119" s="140"/>
      <c r="JPE119" s="140"/>
      <c r="JPF119" s="140"/>
      <c r="JPG119" s="140"/>
      <c r="JPH119" s="140"/>
      <c r="JPI119" s="140"/>
      <c r="JPJ119" s="140"/>
      <c r="JPK119" s="140"/>
      <c r="JPL119" s="140"/>
      <c r="JPM119" s="140"/>
      <c r="JPN119" s="140"/>
      <c r="JPO119" s="140"/>
      <c r="JPP119" s="140"/>
      <c r="JPQ119" s="140"/>
      <c r="JPR119" s="140"/>
      <c r="JPS119" s="140"/>
      <c r="JPT119" s="140"/>
      <c r="JPU119" s="140"/>
      <c r="JPV119" s="140"/>
      <c r="JPW119" s="140"/>
      <c r="JPX119" s="140"/>
      <c r="JPY119" s="140"/>
      <c r="JPZ119" s="140"/>
      <c r="JQA119" s="140"/>
      <c r="JQB119" s="140"/>
      <c r="JQC119" s="140"/>
      <c r="JQD119" s="140"/>
      <c r="JQE119" s="140"/>
      <c r="JQF119" s="140"/>
      <c r="JQG119" s="140"/>
      <c r="JQH119" s="140"/>
      <c r="JQI119" s="140"/>
      <c r="JQJ119" s="140"/>
      <c r="JQK119" s="140"/>
      <c r="JQL119" s="140"/>
      <c r="JQM119" s="140"/>
      <c r="JQN119" s="140"/>
      <c r="JQO119" s="140"/>
      <c r="JQP119" s="140"/>
      <c r="JQQ119" s="140"/>
      <c r="JQR119" s="140"/>
      <c r="JQS119" s="140"/>
      <c r="JQT119" s="140"/>
      <c r="JQU119" s="140"/>
      <c r="JQV119" s="140"/>
      <c r="JQW119" s="140"/>
      <c r="JQX119" s="140"/>
      <c r="JQY119" s="140"/>
      <c r="JQZ119" s="140"/>
      <c r="JRA119" s="140"/>
      <c r="JRB119" s="140"/>
      <c r="JRC119" s="140"/>
      <c r="JRD119" s="140"/>
      <c r="JRE119" s="140"/>
      <c r="JRF119" s="140"/>
      <c r="JRG119" s="140"/>
      <c r="JRH119" s="140"/>
      <c r="JRI119" s="140"/>
      <c r="JRJ119" s="140"/>
      <c r="JRK119" s="140"/>
      <c r="JRL119" s="140"/>
      <c r="JRM119" s="140"/>
      <c r="JRN119" s="140"/>
      <c r="JRO119" s="140"/>
      <c r="JRP119" s="140"/>
      <c r="JRQ119" s="140"/>
      <c r="JRR119" s="140"/>
      <c r="JRS119" s="140"/>
      <c r="JRT119" s="140"/>
      <c r="JRU119" s="140"/>
      <c r="JRV119" s="140"/>
      <c r="JRW119" s="140"/>
      <c r="JRX119" s="140"/>
      <c r="JRY119" s="140"/>
      <c r="JRZ119" s="140"/>
      <c r="JSA119" s="140"/>
      <c r="JSB119" s="140"/>
      <c r="JSC119" s="140"/>
      <c r="JSD119" s="140"/>
      <c r="JSE119" s="140"/>
      <c r="JSF119" s="140"/>
      <c r="JSG119" s="140"/>
      <c r="JSH119" s="140"/>
      <c r="JSI119" s="140"/>
      <c r="JSJ119" s="140"/>
      <c r="JSK119" s="140"/>
      <c r="JSL119" s="140"/>
      <c r="JSM119" s="140"/>
      <c r="JSN119" s="140"/>
      <c r="JSO119" s="140"/>
      <c r="JSP119" s="140"/>
      <c r="JSQ119" s="140"/>
      <c r="JSR119" s="140"/>
      <c r="JSS119" s="140"/>
      <c r="JST119" s="140"/>
      <c r="JSU119" s="140"/>
      <c r="JSV119" s="140"/>
      <c r="JSW119" s="140"/>
      <c r="JSX119" s="140"/>
      <c r="JSY119" s="140"/>
      <c r="JSZ119" s="140"/>
      <c r="JTA119" s="140"/>
      <c r="JTB119" s="140"/>
      <c r="JTC119" s="140"/>
      <c r="JTD119" s="140"/>
      <c r="JTE119" s="140"/>
      <c r="JTF119" s="140"/>
      <c r="JTG119" s="140"/>
      <c r="JTH119" s="140"/>
      <c r="JTI119" s="140"/>
      <c r="JTJ119" s="140"/>
      <c r="JTK119" s="140"/>
      <c r="JTL119" s="140"/>
      <c r="JTM119" s="140"/>
      <c r="JTN119" s="140"/>
      <c r="JTO119" s="140"/>
      <c r="JTP119" s="140"/>
      <c r="JTQ119" s="140"/>
      <c r="JTR119" s="140"/>
      <c r="JTS119" s="140"/>
      <c r="JTT119" s="140"/>
      <c r="JTU119" s="140"/>
      <c r="JTV119" s="140"/>
      <c r="JTW119" s="140"/>
      <c r="JTX119" s="140"/>
      <c r="JTY119" s="140"/>
      <c r="JTZ119" s="140"/>
      <c r="JUA119" s="140"/>
      <c r="JUB119" s="140"/>
      <c r="JUC119" s="140"/>
      <c r="JUD119" s="140"/>
      <c r="JUE119" s="140"/>
      <c r="JUF119" s="140"/>
      <c r="JUG119" s="140"/>
      <c r="JUH119" s="140"/>
      <c r="JUI119" s="140"/>
      <c r="JUJ119" s="140"/>
      <c r="JUK119" s="140"/>
      <c r="JUL119" s="140"/>
      <c r="JUM119" s="140"/>
      <c r="JUN119" s="140"/>
      <c r="JUO119" s="140"/>
      <c r="JUP119" s="140"/>
      <c r="JUQ119" s="140"/>
      <c r="JUR119" s="140"/>
      <c r="JUS119" s="140"/>
      <c r="JUT119" s="140"/>
      <c r="JUU119" s="140"/>
      <c r="JUV119" s="140"/>
      <c r="JUW119" s="140"/>
      <c r="JUX119" s="140"/>
      <c r="JUY119" s="140"/>
      <c r="JUZ119" s="140"/>
      <c r="JVA119" s="140"/>
      <c r="JVB119" s="140"/>
      <c r="JVC119" s="140"/>
      <c r="JVD119" s="140"/>
      <c r="JVE119" s="140"/>
      <c r="JVF119" s="140"/>
      <c r="JVG119" s="140"/>
      <c r="JVH119" s="140"/>
      <c r="JVI119" s="140"/>
      <c r="JVJ119" s="140"/>
      <c r="JVK119" s="140"/>
      <c r="JVL119" s="140"/>
      <c r="JVM119" s="140"/>
      <c r="JVN119" s="140"/>
      <c r="JVO119" s="140"/>
      <c r="JVP119" s="140"/>
      <c r="JVQ119" s="140"/>
      <c r="JVR119" s="140"/>
      <c r="JVS119" s="140"/>
      <c r="JVT119" s="140"/>
      <c r="JVU119" s="140"/>
      <c r="JVV119" s="140"/>
      <c r="JVW119" s="140"/>
      <c r="JVX119" s="140"/>
      <c r="JVY119" s="140"/>
      <c r="JVZ119" s="140"/>
      <c r="JWA119" s="140"/>
      <c r="JWB119" s="140"/>
      <c r="JWC119" s="140"/>
      <c r="JWD119" s="140"/>
      <c r="JWE119" s="140"/>
      <c r="JWF119" s="140"/>
      <c r="JWG119" s="140"/>
      <c r="JWH119" s="140"/>
      <c r="JWI119" s="140"/>
      <c r="JWJ119" s="140"/>
      <c r="JWK119" s="140"/>
      <c r="JWL119" s="140"/>
      <c r="JWM119" s="140"/>
      <c r="JWN119" s="140"/>
      <c r="JWO119" s="140"/>
      <c r="JWP119" s="140"/>
      <c r="JWQ119" s="140"/>
      <c r="JWR119" s="140"/>
      <c r="JWS119" s="140"/>
      <c r="JWT119" s="140"/>
      <c r="JWU119" s="140"/>
      <c r="JWV119" s="140"/>
      <c r="JWW119" s="140"/>
      <c r="JWX119" s="140"/>
      <c r="JWY119" s="140"/>
      <c r="JWZ119" s="140"/>
      <c r="JXA119" s="140"/>
      <c r="JXB119" s="140"/>
      <c r="JXC119" s="140"/>
      <c r="JXD119" s="140"/>
      <c r="JXE119" s="140"/>
      <c r="JXF119" s="140"/>
      <c r="JXG119" s="140"/>
      <c r="JXH119" s="140"/>
      <c r="JXI119" s="140"/>
      <c r="JXJ119" s="140"/>
      <c r="JXK119" s="140"/>
      <c r="JXL119" s="140"/>
      <c r="JXM119" s="140"/>
      <c r="JXN119" s="140"/>
      <c r="JXO119" s="140"/>
      <c r="JXP119" s="140"/>
      <c r="JXQ119" s="140"/>
      <c r="JXR119" s="140"/>
      <c r="JXS119" s="140"/>
      <c r="JXT119" s="140"/>
      <c r="JXU119" s="140"/>
      <c r="JXV119" s="140"/>
      <c r="JXW119" s="140"/>
      <c r="JXX119" s="140"/>
      <c r="JXY119" s="140"/>
      <c r="JXZ119" s="140"/>
      <c r="JYA119" s="140"/>
      <c r="JYB119" s="140"/>
      <c r="JYC119" s="140"/>
      <c r="JYD119" s="140"/>
      <c r="JYE119" s="140"/>
      <c r="JYF119" s="140"/>
      <c r="JYG119" s="140"/>
      <c r="JYH119" s="140"/>
      <c r="JYI119" s="140"/>
      <c r="JYJ119" s="140"/>
      <c r="JYK119" s="140"/>
      <c r="JYL119" s="140"/>
      <c r="JYM119" s="140"/>
      <c r="JYN119" s="140"/>
      <c r="JYO119" s="140"/>
      <c r="JYP119" s="140"/>
      <c r="JYQ119" s="140"/>
      <c r="JYR119" s="140"/>
      <c r="JYS119" s="140"/>
      <c r="JYT119" s="140"/>
      <c r="JYU119" s="140"/>
      <c r="JYV119" s="140"/>
      <c r="JYW119" s="140"/>
      <c r="JYX119" s="140"/>
      <c r="JYY119" s="140"/>
      <c r="JYZ119" s="140"/>
      <c r="JZA119" s="140"/>
      <c r="JZB119" s="140"/>
      <c r="JZC119" s="140"/>
      <c r="JZD119" s="140"/>
      <c r="JZE119" s="140"/>
      <c r="JZF119" s="140"/>
      <c r="JZG119" s="140"/>
      <c r="JZH119" s="140"/>
      <c r="JZI119" s="140"/>
      <c r="JZJ119" s="140"/>
      <c r="JZK119" s="140"/>
      <c r="JZL119" s="140"/>
      <c r="JZM119" s="140"/>
      <c r="JZN119" s="140"/>
      <c r="JZO119" s="140"/>
      <c r="JZP119" s="140"/>
      <c r="JZQ119" s="140"/>
      <c r="JZR119" s="140"/>
      <c r="JZS119" s="140"/>
      <c r="JZT119" s="140"/>
      <c r="JZU119" s="140"/>
      <c r="JZV119" s="140"/>
      <c r="JZW119" s="140"/>
      <c r="JZX119" s="140"/>
      <c r="JZY119" s="140"/>
      <c r="JZZ119" s="140"/>
      <c r="KAA119" s="140"/>
      <c r="KAB119" s="140"/>
      <c r="KAC119" s="140"/>
      <c r="KAD119" s="140"/>
      <c r="KAE119" s="140"/>
      <c r="KAF119" s="140"/>
      <c r="KAG119" s="140"/>
      <c r="KAH119" s="140"/>
      <c r="KAI119" s="140"/>
      <c r="KAJ119" s="140"/>
      <c r="KAK119" s="140"/>
      <c r="KAL119" s="140"/>
      <c r="KAM119" s="140"/>
      <c r="KAN119" s="140"/>
      <c r="KAO119" s="140"/>
      <c r="KAP119" s="140"/>
      <c r="KAQ119" s="140"/>
      <c r="KAR119" s="140"/>
      <c r="KAS119" s="140"/>
      <c r="KAT119" s="140"/>
      <c r="KAU119" s="140"/>
      <c r="KAV119" s="140"/>
      <c r="KAW119" s="140"/>
      <c r="KAX119" s="140"/>
      <c r="KAY119" s="140"/>
      <c r="KAZ119" s="140"/>
      <c r="KBA119" s="140"/>
      <c r="KBB119" s="140"/>
      <c r="KBC119" s="140"/>
      <c r="KBD119" s="140"/>
      <c r="KBE119" s="140"/>
      <c r="KBF119" s="140"/>
      <c r="KBG119" s="140"/>
      <c r="KBH119" s="140"/>
      <c r="KBI119" s="140"/>
      <c r="KBJ119" s="140"/>
      <c r="KBK119" s="140"/>
      <c r="KBL119" s="140"/>
      <c r="KBM119" s="140"/>
      <c r="KBN119" s="140"/>
      <c r="KBO119" s="140"/>
      <c r="KBP119" s="140"/>
      <c r="KBQ119" s="140"/>
      <c r="KBR119" s="140"/>
      <c r="KBS119" s="140"/>
      <c r="KBT119" s="140"/>
      <c r="KBU119" s="140"/>
      <c r="KBV119" s="140"/>
      <c r="KBW119" s="140"/>
      <c r="KBX119" s="140"/>
      <c r="KBY119" s="140"/>
      <c r="KBZ119" s="140"/>
      <c r="KCA119" s="140"/>
      <c r="KCB119" s="140"/>
      <c r="KCC119" s="140"/>
      <c r="KCD119" s="140"/>
      <c r="KCE119" s="140"/>
      <c r="KCF119" s="140"/>
      <c r="KCG119" s="140"/>
      <c r="KCH119" s="140"/>
      <c r="KCI119" s="140"/>
      <c r="KCJ119" s="140"/>
      <c r="KCK119" s="140"/>
      <c r="KCL119" s="140"/>
      <c r="KCM119" s="140"/>
      <c r="KCN119" s="140"/>
      <c r="KCO119" s="140"/>
      <c r="KCP119" s="140"/>
      <c r="KCQ119" s="140"/>
      <c r="KCR119" s="140"/>
      <c r="KCS119" s="140"/>
      <c r="KCT119" s="140"/>
      <c r="KCU119" s="140"/>
      <c r="KCV119" s="140"/>
      <c r="KCW119" s="140"/>
      <c r="KCX119" s="140"/>
      <c r="KCY119" s="140"/>
      <c r="KCZ119" s="140"/>
      <c r="KDA119" s="140"/>
      <c r="KDB119" s="140"/>
      <c r="KDC119" s="140"/>
      <c r="KDD119" s="140"/>
      <c r="KDE119" s="140"/>
      <c r="KDF119" s="140"/>
      <c r="KDG119" s="140"/>
      <c r="KDH119" s="140"/>
      <c r="KDI119" s="140"/>
      <c r="KDJ119" s="140"/>
      <c r="KDK119" s="140"/>
      <c r="KDL119" s="140"/>
      <c r="KDM119" s="140"/>
      <c r="KDN119" s="140"/>
      <c r="KDO119" s="140"/>
      <c r="KDP119" s="140"/>
      <c r="KDQ119" s="140"/>
      <c r="KDR119" s="140"/>
      <c r="KDS119" s="140"/>
      <c r="KDT119" s="140"/>
      <c r="KDU119" s="140"/>
      <c r="KDV119" s="140"/>
      <c r="KDW119" s="140"/>
      <c r="KDX119" s="140"/>
      <c r="KDY119" s="140"/>
      <c r="KDZ119" s="140"/>
      <c r="KEA119" s="140"/>
      <c r="KEB119" s="140"/>
      <c r="KEC119" s="140"/>
      <c r="KED119" s="140"/>
      <c r="KEE119" s="140"/>
      <c r="KEF119" s="140"/>
      <c r="KEG119" s="140"/>
      <c r="KEH119" s="140"/>
      <c r="KEI119" s="140"/>
      <c r="KEJ119" s="140"/>
      <c r="KEK119" s="140"/>
      <c r="KEL119" s="140"/>
      <c r="KEM119" s="140"/>
      <c r="KEN119" s="140"/>
      <c r="KEO119" s="140"/>
      <c r="KEP119" s="140"/>
      <c r="KEQ119" s="140"/>
      <c r="KER119" s="140"/>
      <c r="KES119" s="140"/>
      <c r="KET119" s="140"/>
      <c r="KEU119" s="140"/>
      <c r="KEV119" s="140"/>
      <c r="KEW119" s="140"/>
      <c r="KEX119" s="140"/>
      <c r="KEY119" s="140"/>
      <c r="KEZ119" s="140"/>
      <c r="KFA119" s="140"/>
      <c r="KFB119" s="140"/>
      <c r="KFC119" s="140"/>
      <c r="KFD119" s="140"/>
      <c r="KFE119" s="140"/>
      <c r="KFF119" s="140"/>
      <c r="KFG119" s="140"/>
      <c r="KFH119" s="140"/>
      <c r="KFI119" s="140"/>
      <c r="KFJ119" s="140"/>
      <c r="KFK119" s="140"/>
      <c r="KFL119" s="140"/>
      <c r="KFM119" s="140"/>
      <c r="KFN119" s="140"/>
      <c r="KFO119" s="140"/>
      <c r="KFP119" s="140"/>
      <c r="KFQ119" s="140"/>
      <c r="KFR119" s="140"/>
      <c r="KFS119" s="140"/>
      <c r="KFT119" s="140"/>
      <c r="KFU119" s="140"/>
      <c r="KFV119" s="140"/>
      <c r="KFW119" s="140"/>
      <c r="KFX119" s="140"/>
      <c r="KFY119" s="140"/>
      <c r="KFZ119" s="140"/>
      <c r="KGA119" s="140"/>
      <c r="KGB119" s="140"/>
      <c r="KGC119" s="140"/>
      <c r="KGD119" s="140"/>
      <c r="KGE119" s="140"/>
      <c r="KGF119" s="140"/>
      <c r="KGG119" s="140"/>
      <c r="KGH119" s="140"/>
      <c r="KGI119" s="140"/>
      <c r="KGJ119" s="140"/>
      <c r="KGK119" s="140"/>
      <c r="KGL119" s="140"/>
      <c r="KGM119" s="140"/>
      <c r="KGN119" s="140"/>
      <c r="KGO119" s="140"/>
      <c r="KGP119" s="140"/>
      <c r="KGQ119" s="140"/>
      <c r="KGR119" s="140"/>
      <c r="KGS119" s="140"/>
      <c r="KGT119" s="140"/>
      <c r="KGU119" s="140"/>
      <c r="KGV119" s="140"/>
      <c r="KGW119" s="140"/>
      <c r="KGX119" s="140"/>
      <c r="KGY119" s="140"/>
      <c r="KGZ119" s="140"/>
      <c r="KHA119" s="140"/>
      <c r="KHB119" s="140"/>
      <c r="KHC119" s="140"/>
      <c r="KHD119" s="140"/>
      <c r="KHE119" s="140"/>
      <c r="KHF119" s="140"/>
      <c r="KHG119" s="140"/>
      <c r="KHH119" s="140"/>
      <c r="KHI119" s="140"/>
      <c r="KHJ119" s="140"/>
      <c r="KHK119" s="140"/>
      <c r="KHL119" s="140"/>
      <c r="KHM119" s="140"/>
      <c r="KHN119" s="140"/>
      <c r="KHO119" s="140"/>
      <c r="KHP119" s="140"/>
      <c r="KHQ119" s="140"/>
      <c r="KHR119" s="140"/>
      <c r="KHS119" s="140"/>
      <c r="KHT119" s="140"/>
      <c r="KHU119" s="140"/>
      <c r="KHV119" s="140"/>
      <c r="KHW119" s="140"/>
      <c r="KHX119" s="140"/>
      <c r="KHY119" s="140"/>
      <c r="KHZ119" s="140"/>
      <c r="KIA119" s="140"/>
      <c r="KIB119" s="140"/>
      <c r="KIC119" s="140"/>
      <c r="KID119" s="140"/>
      <c r="KIE119" s="140"/>
      <c r="KIF119" s="140"/>
      <c r="KIG119" s="140"/>
      <c r="KIH119" s="140"/>
      <c r="KII119" s="140"/>
      <c r="KIJ119" s="140"/>
      <c r="KIK119" s="140"/>
      <c r="KIL119" s="140"/>
      <c r="KIM119" s="140"/>
      <c r="KIN119" s="140"/>
      <c r="KIO119" s="140"/>
      <c r="KIP119" s="140"/>
      <c r="KIQ119" s="140"/>
      <c r="KIR119" s="140"/>
      <c r="KIS119" s="140"/>
      <c r="KIT119" s="140"/>
      <c r="KIU119" s="140"/>
      <c r="KIV119" s="140"/>
      <c r="KIW119" s="140"/>
      <c r="KIX119" s="140"/>
      <c r="KIY119" s="140"/>
      <c r="KIZ119" s="140"/>
      <c r="KJA119" s="140"/>
      <c r="KJB119" s="140"/>
      <c r="KJC119" s="140"/>
      <c r="KJD119" s="140"/>
      <c r="KJE119" s="140"/>
      <c r="KJF119" s="140"/>
      <c r="KJG119" s="140"/>
      <c r="KJH119" s="140"/>
      <c r="KJI119" s="140"/>
      <c r="KJJ119" s="140"/>
      <c r="KJK119" s="140"/>
      <c r="KJL119" s="140"/>
      <c r="KJM119" s="140"/>
      <c r="KJN119" s="140"/>
      <c r="KJO119" s="140"/>
      <c r="KJP119" s="140"/>
      <c r="KJQ119" s="140"/>
      <c r="KJR119" s="140"/>
      <c r="KJS119" s="140"/>
      <c r="KJT119" s="140"/>
      <c r="KJU119" s="140"/>
      <c r="KJV119" s="140"/>
      <c r="KJW119" s="140"/>
      <c r="KJX119" s="140"/>
      <c r="KJY119" s="140"/>
      <c r="KJZ119" s="140"/>
      <c r="KKA119" s="140"/>
      <c r="KKB119" s="140"/>
      <c r="KKC119" s="140"/>
      <c r="KKD119" s="140"/>
      <c r="KKE119" s="140"/>
      <c r="KKF119" s="140"/>
      <c r="KKG119" s="140"/>
      <c r="KKH119" s="140"/>
      <c r="KKI119" s="140"/>
      <c r="KKJ119" s="140"/>
      <c r="KKK119" s="140"/>
      <c r="KKL119" s="140"/>
      <c r="KKM119" s="140"/>
      <c r="KKN119" s="140"/>
      <c r="KKO119" s="140"/>
      <c r="KKP119" s="140"/>
      <c r="KKQ119" s="140"/>
      <c r="KKR119" s="140"/>
      <c r="KKS119" s="140"/>
      <c r="KKT119" s="140"/>
      <c r="KKU119" s="140"/>
      <c r="KKV119" s="140"/>
      <c r="KKW119" s="140"/>
      <c r="KKX119" s="140"/>
      <c r="KKY119" s="140"/>
      <c r="KKZ119" s="140"/>
      <c r="KLA119" s="140"/>
      <c r="KLB119" s="140"/>
      <c r="KLC119" s="140"/>
      <c r="KLD119" s="140"/>
      <c r="KLE119" s="140"/>
      <c r="KLF119" s="140"/>
      <c r="KLG119" s="140"/>
      <c r="KLH119" s="140"/>
      <c r="KLI119" s="140"/>
      <c r="KLJ119" s="140"/>
      <c r="KLK119" s="140"/>
      <c r="KLL119" s="140"/>
      <c r="KLM119" s="140"/>
      <c r="KLN119" s="140"/>
      <c r="KLO119" s="140"/>
      <c r="KLP119" s="140"/>
      <c r="KLQ119" s="140"/>
      <c r="KLR119" s="140"/>
      <c r="KLS119" s="140"/>
      <c r="KLT119" s="140"/>
      <c r="KLU119" s="140"/>
      <c r="KLV119" s="140"/>
      <c r="KLW119" s="140"/>
      <c r="KLX119" s="140"/>
      <c r="KLY119" s="140"/>
      <c r="KLZ119" s="140"/>
      <c r="KMA119" s="140"/>
      <c r="KMB119" s="140"/>
      <c r="KMC119" s="140"/>
      <c r="KMD119" s="140"/>
      <c r="KME119" s="140"/>
      <c r="KMF119" s="140"/>
      <c r="KMG119" s="140"/>
      <c r="KMH119" s="140"/>
      <c r="KMI119" s="140"/>
      <c r="KMJ119" s="140"/>
      <c r="KMK119" s="140"/>
      <c r="KML119" s="140"/>
      <c r="KMM119" s="140"/>
      <c r="KMN119" s="140"/>
      <c r="KMO119" s="140"/>
      <c r="KMP119" s="140"/>
      <c r="KMQ119" s="140"/>
      <c r="KMR119" s="140"/>
      <c r="KMS119" s="140"/>
      <c r="KMT119" s="140"/>
      <c r="KMU119" s="140"/>
      <c r="KMV119" s="140"/>
      <c r="KMW119" s="140"/>
      <c r="KMX119" s="140"/>
      <c r="KMY119" s="140"/>
      <c r="KMZ119" s="140"/>
      <c r="KNA119" s="140"/>
      <c r="KNB119" s="140"/>
      <c r="KNC119" s="140"/>
      <c r="KND119" s="140"/>
      <c r="KNE119" s="140"/>
      <c r="KNF119" s="140"/>
      <c r="KNG119" s="140"/>
      <c r="KNH119" s="140"/>
      <c r="KNI119" s="140"/>
      <c r="KNJ119" s="140"/>
      <c r="KNK119" s="140"/>
      <c r="KNL119" s="140"/>
      <c r="KNM119" s="140"/>
      <c r="KNN119" s="140"/>
      <c r="KNO119" s="140"/>
      <c r="KNP119" s="140"/>
      <c r="KNQ119" s="140"/>
      <c r="KNR119" s="140"/>
      <c r="KNS119" s="140"/>
      <c r="KNT119" s="140"/>
      <c r="KNU119" s="140"/>
      <c r="KNV119" s="140"/>
      <c r="KNW119" s="140"/>
      <c r="KNX119" s="140"/>
      <c r="KNY119" s="140"/>
      <c r="KNZ119" s="140"/>
      <c r="KOA119" s="140"/>
      <c r="KOB119" s="140"/>
      <c r="KOC119" s="140"/>
      <c r="KOD119" s="140"/>
      <c r="KOE119" s="140"/>
      <c r="KOF119" s="140"/>
      <c r="KOG119" s="140"/>
      <c r="KOH119" s="140"/>
      <c r="KOI119" s="140"/>
      <c r="KOJ119" s="140"/>
      <c r="KOK119" s="140"/>
      <c r="KOL119" s="140"/>
      <c r="KOM119" s="140"/>
      <c r="KON119" s="140"/>
      <c r="KOO119" s="140"/>
      <c r="KOP119" s="140"/>
      <c r="KOQ119" s="140"/>
      <c r="KOR119" s="140"/>
      <c r="KOS119" s="140"/>
      <c r="KOT119" s="140"/>
      <c r="KOU119" s="140"/>
      <c r="KOV119" s="140"/>
      <c r="KOW119" s="140"/>
      <c r="KOX119" s="140"/>
      <c r="KOY119" s="140"/>
      <c r="KOZ119" s="140"/>
      <c r="KPA119" s="140"/>
      <c r="KPB119" s="140"/>
      <c r="KPC119" s="140"/>
      <c r="KPD119" s="140"/>
      <c r="KPE119" s="140"/>
      <c r="KPF119" s="140"/>
      <c r="KPG119" s="140"/>
      <c r="KPH119" s="140"/>
      <c r="KPI119" s="140"/>
      <c r="KPJ119" s="140"/>
      <c r="KPK119" s="140"/>
      <c r="KPL119" s="140"/>
      <c r="KPM119" s="140"/>
      <c r="KPN119" s="140"/>
      <c r="KPO119" s="140"/>
      <c r="KPP119" s="140"/>
      <c r="KPQ119" s="140"/>
      <c r="KPR119" s="140"/>
      <c r="KPS119" s="140"/>
      <c r="KPT119" s="140"/>
      <c r="KPU119" s="140"/>
      <c r="KPV119" s="140"/>
      <c r="KPW119" s="140"/>
      <c r="KPX119" s="140"/>
      <c r="KPY119" s="140"/>
      <c r="KPZ119" s="140"/>
      <c r="KQA119" s="140"/>
      <c r="KQB119" s="140"/>
      <c r="KQC119" s="140"/>
      <c r="KQD119" s="140"/>
      <c r="KQE119" s="140"/>
      <c r="KQF119" s="140"/>
      <c r="KQG119" s="140"/>
      <c r="KQH119" s="140"/>
      <c r="KQI119" s="140"/>
      <c r="KQJ119" s="140"/>
      <c r="KQK119" s="140"/>
      <c r="KQL119" s="140"/>
      <c r="KQM119" s="140"/>
      <c r="KQN119" s="140"/>
      <c r="KQO119" s="140"/>
      <c r="KQP119" s="140"/>
      <c r="KQQ119" s="140"/>
      <c r="KQR119" s="140"/>
      <c r="KQS119" s="140"/>
      <c r="KQT119" s="140"/>
      <c r="KQU119" s="140"/>
      <c r="KQV119" s="140"/>
      <c r="KQW119" s="140"/>
      <c r="KQX119" s="140"/>
      <c r="KQY119" s="140"/>
      <c r="KQZ119" s="140"/>
      <c r="KRA119" s="140"/>
      <c r="KRB119" s="140"/>
      <c r="KRC119" s="140"/>
      <c r="KRD119" s="140"/>
      <c r="KRE119" s="140"/>
      <c r="KRF119" s="140"/>
      <c r="KRG119" s="140"/>
      <c r="KRH119" s="140"/>
      <c r="KRI119" s="140"/>
      <c r="KRJ119" s="140"/>
      <c r="KRK119" s="140"/>
      <c r="KRL119" s="140"/>
      <c r="KRM119" s="140"/>
      <c r="KRN119" s="140"/>
      <c r="KRO119" s="140"/>
      <c r="KRP119" s="140"/>
      <c r="KRQ119" s="140"/>
      <c r="KRR119" s="140"/>
      <c r="KRS119" s="140"/>
      <c r="KRT119" s="140"/>
      <c r="KRU119" s="140"/>
      <c r="KRV119" s="140"/>
      <c r="KRW119" s="140"/>
      <c r="KRX119" s="140"/>
      <c r="KRY119" s="140"/>
      <c r="KRZ119" s="140"/>
      <c r="KSA119" s="140"/>
      <c r="KSB119" s="140"/>
      <c r="KSC119" s="140"/>
      <c r="KSD119" s="140"/>
      <c r="KSE119" s="140"/>
      <c r="KSF119" s="140"/>
      <c r="KSG119" s="140"/>
      <c r="KSH119" s="140"/>
      <c r="KSI119" s="140"/>
      <c r="KSJ119" s="140"/>
      <c r="KSK119" s="140"/>
      <c r="KSL119" s="140"/>
      <c r="KSM119" s="140"/>
      <c r="KSN119" s="140"/>
      <c r="KSO119" s="140"/>
      <c r="KSP119" s="140"/>
      <c r="KSQ119" s="140"/>
      <c r="KSR119" s="140"/>
      <c r="KSS119" s="140"/>
      <c r="KST119" s="140"/>
      <c r="KSU119" s="140"/>
      <c r="KSV119" s="140"/>
      <c r="KSW119" s="140"/>
      <c r="KSX119" s="140"/>
      <c r="KSY119" s="140"/>
      <c r="KSZ119" s="140"/>
      <c r="KTA119" s="140"/>
      <c r="KTB119" s="140"/>
      <c r="KTC119" s="140"/>
      <c r="KTD119" s="140"/>
      <c r="KTE119" s="140"/>
      <c r="KTF119" s="140"/>
      <c r="KTG119" s="140"/>
      <c r="KTH119" s="140"/>
      <c r="KTI119" s="140"/>
      <c r="KTJ119" s="140"/>
      <c r="KTK119" s="140"/>
      <c r="KTL119" s="140"/>
      <c r="KTM119" s="140"/>
      <c r="KTN119" s="140"/>
      <c r="KTO119" s="140"/>
      <c r="KTP119" s="140"/>
      <c r="KTQ119" s="140"/>
      <c r="KTR119" s="140"/>
      <c r="KTS119" s="140"/>
      <c r="KTT119" s="140"/>
      <c r="KTU119" s="140"/>
      <c r="KTV119" s="140"/>
      <c r="KTW119" s="140"/>
      <c r="KTX119" s="140"/>
      <c r="KTY119" s="140"/>
      <c r="KTZ119" s="140"/>
      <c r="KUA119" s="140"/>
      <c r="KUB119" s="140"/>
      <c r="KUC119" s="140"/>
      <c r="KUD119" s="140"/>
      <c r="KUE119" s="140"/>
      <c r="KUF119" s="140"/>
      <c r="KUG119" s="140"/>
      <c r="KUH119" s="140"/>
      <c r="KUI119" s="140"/>
      <c r="KUJ119" s="140"/>
      <c r="KUK119" s="140"/>
      <c r="KUL119" s="140"/>
      <c r="KUM119" s="140"/>
      <c r="KUN119" s="140"/>
      <c r="KUO119" s="140"/>
      <c r="KUP119" s="140"/>
      <c r="KUQ119" s="140"/>
      <c r="KUR119" s="140"/>
      <c r="KUS119" s="140"/>
      <c r="KUT119" s="140"/>
      <c r="KUU119" s="140"/>
      <c r="KUV119" s="140"/>
      <c r="KUW119" s="140"/>
      <c r="KUX119" s="140"/>
      <c r="KUY119" s="140"/>
      <c r="KUZ119" s="140"/>
      <c r="KVA119" s="140"/>
      <c r="KVB119" s="140"/>
      <c r="KVC119" s="140"/>
      <c r="KVD119" s="140"/>
      <c r="KVE119" s="140"/>
      <c r="KVF119" s="140"/>
      <c r="KVG119" s="140"/>
      <c r="KVH119" s="140"/>
      <c r="KVI119" s="140"/>
      <c r="KVJ119" s="140"/>
      <c r="KVK119" s="140"/>
      <c r="KVL119" s="140"/>
      <c r="KVM119" s="140"/>
      <c r="KVN119" s="140"/>
      <c r="KVO119" s="140"/>
      <c r="KVP119" s="140"/>
      <c r="KVQ119" s="140"/>
      <c r="KVR119" s="140"/>
      <c r="KVS119" s="140"/>
      <c r="KVT119" s="140"/>
      <c r="KVU119" s="140"/>
      <c r="KVV119" s="140"/>
      <c r="KVW119" s="140"/>
      <c r="KVX119" s="140"/>
      <c r="KVY119" s="140"/>
      <c r="KVZ119" s="140"/>
      <c r="KWA119" s="140"/>
      <c r="KWB119" s="140"/>
      <c r="KWC119" s="140"/>
      <c r="KWD119" s="140"/>
      <c r="KWE119" s="140"/>
      <c r="KWF119" s="140"/>
      <c r="KWG119" s="140"/>
      <c r="KWH119" s="140"/>
      <c r="KWI119" s="140"/>
      <c r="KWJ119" s="140"/>
      <c r="KWK119" s="140"/>
      <c r="KWL119" s="140"/>
      <c r="KWM119" s="140"/>
      <c r="KWN119" s="140"/>
      <c r="KWO119" s="140"/>
      <c r="KWP119" s="140"/>
      <c r="KWQ119" s="140"/>
      <c r="KWR119" s="140"/>
      <c r="KWS119" s="140"/>
      <c r="KWT119" s="140"/>
      <c r="KWU119" s="140"/>
      <c r="KWV119" s="140"/>
      <c r="KWW119" s="140"/>
      <c r="KWX119" s="140"/>
      <c r="KWY119" s="140"/>
      <c r="KWZ119" s="140"/>
      <c r="KXA119" s="140"/>
      <c r="KXB119" s="140"/>
      <c r="KXC119" s="140"/>
      <c r="KXD119" s="140"/>
      <c r="KXE119" s="140"/>
      <c r="KXF119" s="140"/>
      <c r="KXG119" s="140"/>
      <c r="KXH119" s="140"/>
      <c r="KXI119" s="140"/>
      <c r="KXJ119" s="140"/>
      <c r="KXK119" s="140"/>
      <c r="KXL119" s="140"/>
      <c r="KXM119" s="140"/>
      <c r="KXN119" s="140"/>
      <c r="KXO119" s="140"/>
      <c r="KXP119" s="140"/>
      <c r="KXQ119" s="140"/>
      <c r="KXR119" s="140"/>
      <c r="KXS119" s="140"/>
      <c r="KXT119" s="140"/>
      <c r="KXU119" s="140"/>
      <c r="KXV119" s="140"/>
      <c r="KXW119" s="140"/>
      <c r="KXX119" s="140"/>
      <c r="KXY119" s="140"/>
      <c r="KXZ119" s="140"/>
      <c r="KYA119" s="140"/>
      <c r="KYB119" s="140"/>
      <c r="KYC119" s="140"/>
      <c r="KYD119" s="140"/>
      <c r="KYE119" s="140"/>
      <c r="KYF119" s="140"/>
      <c r="KYG119" s="140"/>
      <c r="KYH119" s="140"/>
      <c r="KYI119" s="140"/>
      <c r="KYJ119" s="140"/>
      <c r="KYK119" s="140"/>
      <c r="KYL119" s="140"/>
      <c r="KYM119" s="140"/>
      <c r="KYN119" s="140"/>
      <c r="KYO119" s="140"/>
      <c r="KYP119" s="140"/>
      <c r="KYQ119" s="140"/>
      <c r="KYR119" s="140"/>
      <c r="KYS119" s="140"/>
      <c r="KYT119" s="140"/>
      <c r="KYU119" s="140"/>
      <c r="KYV119" s="140"/>
      <c r="KYW119" s="140"/>
      <c r="KYX119" s="140"/>
      <c r="KYY119" s="140"/>
      <c r="KYZ119" s="140"/>
      <c r="KZA119" s="140"/>
      <c r="KZB119" s="140"/>
      <c r="KZC119" s="140"/>
      <c r="KZD119" s="140"/>
      <c r="KZE119" s="140"/>
      <c r="KZF119" s="140"/>
      <c r="KZG119" s="140"/>
      <c r="KZH119" s="140"/>
      <c r="KZI119" s="140"/>
      <c r="KZJ119" s="140"/>
      <c r="KZK119" s="140"/>
      <c r="KZL119" s="140"/>
      <c r="KZM119" s="140"/>
      <c r="KZN119" s="140"/>
      <c r="KZO119" s="140"/>
      <c r="KZP119" s="140"/>
      <c r="KZQ119" s="140"/>
      <c r="KZR119" s="140"/>
      <c r="KZS119" s="140"/>
      <c r="KZT119" s="140"/>
      <c r="KZU119" s="140"/>
      <c r="KZV119" s="140"/>
      <c r="KZW119" s="140"/>
      <c r="KZX119" s="140"/>
      <c r="KZY119" s="140"/>
      <c r="KZZ119" s="140"/>
      <c r="LAA119" s="140"/>
      <c r="LAB119" s="140"/>
      <c r="LAC119" s="140"/>
      <c r="LAD119" s="140"/>
      <c r="LAE119" s="140"/>
      <c r="LAF119" s="140"/>
      <c r="LAG119" s="140"/>
      <c r="LAH119" s="140"/>
      <c r="LAI119" s="140"/>
      <c r="LAJ119" s="140"/>
      <c r="LAK119" s="140"/>
      <c r="LAL119" s="140"/>
      <c r="LAM119" s="140"/>
      <c r="LAN119" s="140"/>
      <c r="LAO119" s="140"/>
      <c r="LAP119" s="140"/>
      <c r="LAQ119" s="140"/>
      <c r="LAR119" s="140"/>
      <c r="LAS119" s="140"/>
      <c r="LAT119" s="140"/>
      <c r="LAU119" s="140"/>
      <c r="LAV119" s="140"/>
      <c r="LAW119" s="140"/>
      <c r="LAX119" s="140"/>
      <c r="LAY119" s="140"/>
      <c r="LAZ119" s="140"/>
      <c r="LBA119" s="140"/>
      <c r="LBB119" s="140"/>
      <c r="LBC119" s="140"/>
      <c r="LBD119" s="140"/>
      <c r="LBE119" s="140"/>
      <c r="LBF119" s="140"/>
      <c r="LBG119" s="140"/>
      <c r="LBH119" s="140"/>
      <c r="LBI119" s="140"/>
      <c r="LBJ119" s="140"/>
      <c r="LBK119" s="140"/>
      <c r="LBL119" s="140"/>
      <c r="LBM119" s="140"/>
      <c r="LBN119" s="140"/>
      <c r="LBO119" s="140"/>
      <c r="LBP119" s="140"/>
      <c r="LBQ119" s="140"/>
      <c r="LBR119" s="140"/>
      <c r="LBS119" s="140"/>
      <c r="LBT119" s="140"/>
      <c r="LBU119" s="140"/>
      <c r="LBV119" s="140"/>
      <c r="LBW119" s="140"/>
      <c r="LBX119" s="140"/>
      <c r="LBY119" s="140"/>
      <c r="LBZ119" s="140"/>
      <c r="LCA119" s="140"/>
      <c r="LCB119" s="140"/>
      <c r="LCC119" s="140"/>
      <c r="LCD119" s="140"/>
      <c r="LCE119" s="140"/>
      <c r="LCF119" s="140"/>
      <c r="LCG119" s="140"/>
      <c r="LCH119" s="140"/>
      <c r="LCI119" s="140"/>
      <c r="LCJ119" s="140"/>
      <c r="LCK119" s="140"/>
      <c r="LCL119" s="140"/>
      <c r="LCM119" s="140"/>
      <c r="LCN119" s="140"/>
      <c r="LCO119" s="140"/>
      <c r="LCP119" s="140"/>
      <c r="LCQ119" s="140"/>
      <c r="LCR119" s="140"/>
      <c r="LCS119" s="140"/>
      <c r="LCT119" s="140"/>
      <c r="LCU119" s="140"/>
      <c r="LCV119" s="140"/>
      <c r="LCW119" s="140"/>
      <c r="LCX119" s="140"/>
      <c r="LCY119" s="140"/>
      <c r="LCZ119" s="140"/>
      <c r="LDA119" s="140"/>
      <c r="LDB119" s="140"/>
      <c r="LDC119" s="140"/>
      <c r="LDD119" s="140"/>
      <c r="LDE119" s="140"/>
      <c r="LDF119" s="140"/>
      <c r="LDG119" s="140"/>
      <c r="LDH119" s="140"/>
      <c r="LDI119" s="140"/>
      <c r="LDJ119" s="140"/>
      <c r="LDK119" s="140"/>
      <c r="LDL119" s="140"/>
      <c r="LDM119" s="140"/>
      <c r="LDN119" s="140"/>
      <c r="LDO119" s="140"/>
      <c r="LDP119" s="140"/>
      <c r="LDQ119" s="140"/>
      <c r="LDR119" s="140"/>
      <c r="LDS119" s="140"/>
      <c r="LDT119" s="140"/>
      <c r="LDU119" s="140"/>
      <c r="LDV119" s="140"/>
      <c r="LDW119" s="140"/>
      <c r="LDX119" s="140"/>
      <c r="LDY119" s="140"/>
      <c r="LDZ119" s="140"/>
      <c r="LEA119" s="140"/>
      <c r="LEB119" s="140"/>
      <c r="LEC119" s="140"/>
      <c r="LED119" s="140"/>
      <c r="LEE119" s="140"/>
      <c r="LEF119" s="140"/>
      <c r="LEG119" s="140"/>
      <c r="LEH119" s="140"/>
      <c r="LEI119" s="140"/>
      <c r="LEJ119" s="140"/>
      <c r="LEK119" s="140"/>
      <c r="LEL119" s="140"/>
      <c r="LEM119" s="140"/>
      <c r="LEN119" s="140"/>
      <c r="LEO119" s="140"/>
      <c r="LEP119" s="140"/>
      <c r="LEQ119" s="140"/>
      <c r="LER119" s="140"/>
      <c r="LES119" s="140"/>
      <c r="LET119" s="140"/>
      <c r="LEU119" s="140"/>
      <c r="LEV119" s="140"/>
      <c r="LEW119" s="140"/>
      <c r="LEX119" s="140"/>
      <c r="LEY119" s="140"/>
      <c r="LEZ119" s="140"/>
      <c r="LFA119" s="140"/>
      <c r="LFB119" s="140"/>
      <c r="LFC119" s="140"/>
      <c r="LFD119" s="140"/>
      <c r="LFE119" s="140"/>
      <c r="LFF119" s="140"/>
      <c r="LFG119" s="140"/>
      <c r="LFH119" s="140"/>
      <c r="LFI119" s="140"/>
      <c r="LFJ119" s="140"/>
      <c r="LFK119" s="140"/>
      <c r="LFL119" s="140"/>
      <c r="LFM119" s="140"/>
      <c r="LFN119" s="140"/>
      <c r="LFO119" s="140"/>
      <c r="LFP119" s="140"/>
      <c r="LFQ119" s="140"/>
      <c r="LFR119" s="140"/>
      <c r="LFS119" s="140"/>
      <c r="LFT119" s="140"/>
      <c r="LFU119" s="140"/>
      <c r="LFV119" s="140"/>
      <c r="LFW119" s="140"/>
      <c r="LFX119" s="140"/>
      <c r="LFY119" s="140"/>
      <c r="LFZ119" s="140"/>
      <c r="LGA119" s="140"/>
      <c r="LGB119" s="140"/>
      <c r="LGC119" s="140"/>
      <c r="LGD119" s="140"/>
      <c r="LGE119" s="140"/>
      <c r="LGF119" s="140"/>
      <c r="LGG119" s="140"/>
      <c r="LGH119" s="140"/>
      <c r="LGI119" s="140"/>
      <c r="LGJ119" s="140"/>
      <c r="LGK119" s="140"/>
      <c r="LGL119" s="140"/>
      <c r="LGM119" s="140"/>
      <c r="LGN119" s="140"/>
      <c r="LGO119" s="140"/>
      <c r="LGP119" s="140"/>
      <c r="LGQ119" s="140"/>
      <c r="LGR119" s="140"/>
      <c r="LGS119" s="140"/>
      <c r="LGT119" s="140"/>
      <c r="LGU119" s="140"/>
      <c r="LGV119" s="140"/>
      <c r="LGW119" s="140"/>
      <c r="LGX119" s="140"/>
      <c r="LGY119" s="140"/>
      <c r="LGZ119" s="140"/>
      <c r="LHA119" s="140"/>
      <c r="LHB119" s="140"/>
      <c r="LHC119" s="140"/>
      <c r="LHD119" s="140"/>
      <c r="LHE119" s="140"/>
      <c r="LHF119" s="140"/>
      <c r="LHG119" s="140"/>
      <c r="LHH119" s="140"/>
      <c r="LHI119" s="140"/>
      <c r="LHJ119" s="140"/>
      <c r="LHK119" s="140"/>
      <c r="LHL119" s="140"/>
      <c r="LHM119" s="140"/>
      <c r="LHN119" s="140"/>
      <c r="LHO119" s="140"/>
      <c r="LHP119" s="140"/>
      <c r="LHQ119" s="140"/>
      <c r="LHR119" s="140"/>
      <c r="LHS119" s="140"/>
      <c r="LHT119" s="140"/>
      <c r="LHU119" s="140"/>
      <c r="LHV119" s="140"/>
      <c r="LHW119" s="140"/>
      <c r="LHX119" s="140"/>
      <c r="LHY119" s="140"/>
      <c r="LHZ119" s="140"/>
      <c r="LIA119" s="140"/>
      <c r="LIB119" s="140"/>
      <c r="LIC119" s="140"/>
      <c r="LID119" s="140"/>
      <c r="LIE119" s="140"/>
      <c r="LIF119" s="140"/>
      <c r="LIG119" s="140"/>
      <c r="LIH119" s="140"/>
      <c r="LII119" s="140"/>
      <c r="LIJ119" s="140"/>
      <c r="LIK119" s="140"/>
      <c r="LIL119" s="140"/>
      <c r="LIM119" s="140"/>
      <c r="LIN119" s="140"/>
      <c r="LIO119" s="140"/>
      <c r="LIP119" s="140"/>
      <c r="LIQ119" s="140"/>
      <c r="LIR119" s="140"/>
      <c r="LIS119" s="140"/>
      <c r="LIT119" s="140"/>
      <c r="LIU119" s="140"/>
      <c r="LIV119" s="140"/>
      <c r="LIW119" s="140"/>
      <c r="LIX119" s="140"/>
      <c r="LIY119" s="140"/>
      <c r="LIZ119" s="140"/>
      <c r="LJA119" s="140"/>
      <c r="LJB119" s="140"/>
      <c r="LJC119" s="140"/>
      <c r="LJD119" s="140"/>
      <c r="LJE119" s="140"/>
      <c r="LJF119" s="140"/>
      <c r="LJG119" s="140"/>
      <c r="LJH119" s="140"/>
      <c r="LJI119" s="140"/>
      <c r="LJJ119" s="140"/>
      <c r="LJK119" s="140"/>
      <c r="LJL119" s="140"/>
      <c r="LJM119" s="140"/>
      <c r="LJN119" s="140"/>
      <c r="LJO119" s="140"/>
      <c r="LJP119" s="140"/>
      <c r="LJQ119" s="140"/>
      <c r="LJR119" s="140"/>
      <c r="LJS119" s="140"/>
      <c r="LJT119" s="140"/>
      <c r="LJU119" s="140"/>
      <c r="LJV119" s="140"/>
      <c r="LJW119" s="140"/>
      <c r="LJX119" s="140"/>
      <c r="LJY119" s="140"/>
      <c r="LJZ119" s="140"/>
      <c r="LKA119" s="140"/>
      <c r="LKB119" s="140"/>
      <c r="LKC119" s="140"/>
      <c r="LKD119" s="140"/>
      <c r="LKE119" s="140"/>
      <c r="LKF119" s="140"/>
      <c r="LKG119" s="140"/>
      <c r="LKH119" s="140"/>
      <c r="LKI119" s="140"/>
      <c r="LKJ119" s="140"/>
      <c r="LKK119" s="140"/>
      <c r="LKL119" s="140"/>
      <c r="LKM119" s="140"/>
      <c r="LKN119" s="140"/>
      <c r="LKO119" s="140"/>
      <c r="LKP119" s="140"/>
      <c r="LKQ119" s="140"/>
      <c r="LKR119" s="140"/>
      <c r="LKS119" s="140"/>
      <c r="LKT119" s="140"/>
      <c r="LKU119" s="140"/>
      <c r="LKV119" s="140"/>
      <c r="LKW119" s="140"/>
      <c r="LKX119" s="140"/>
      <c r="LKY119" s="140"/>
      <c r="LKZ119" s="140"/>
      <c r="LLA119" s="140"/>
      <c r="LLB119" s="140"/>
      <c r="LLC119" s="140"/>
      <c r="LLD119" s="140"/>
      <c r="LLE119" s="140"/>
      <c r="LLF119" s="140"/>
      <c r="LLG119" s="140"/>
      <c r="LLH119" s="140"/>
      <c r="LLI119" s="140"/>
      <c r="LLJ119" s="140"/>
      <c r="LLK119" s="140"/>
      <c r="LLL119" s="140"/>
      <c r="LLM119" s="140"/>
      <c r="LLN119" s="140"/>
      <c r="LLO119" s="140"/>
      <c r="LLP119" s="140"/>
      <c r="LLQ119" s="140"/>
      <c r="LLR119" s="140"/>
      <c r="LLS119" s="140"/>
      <c r="LLT119" s="140"/>
      <c r="LLU119" s="140"/>
      <c r="LLV119" s="140"/>
      <c r="LLW119" s="140"/>
      <c r="LLX119" s="140"/>
      <c r="LLY119" s="140"/>
      <c r="LLZ119" s="140"/>
      <c r="LMA119" s="140"/>
      <c r="LMB119" s="140"/>
      <c r="LMC119" s="140"/>
      <c r="LMD119" s="140"/>
      <c r="LME119" s="140"/>
      <c r="LMF119" s="140"/>
      <c r="LMG119" s="140"/>
      <c r="LMH119" s="140"/>
      <c r="LMI119" s="140"/>
      <c r="LMJ119" s="140"/>
      <c r="LMK119" s="140"/>
      <c r="LML119" s="140"/>
      <c r="LMM119" s="140"/>
      <c r="LMN119" s="140"/>
      <c r="LMO119" s="140"/>
      <c r="LMP119" s="140"/>
      <c r="LMQ119" s="140"/>
      <c r="LMR119" s="140"/>
      <c r="LMS119" s="140"/>
      <c r="LMT119" s="140"/>
      <c r="LMU119" s="140"/>
      <c r="LMV119" s="140"/>
      <c r="LMW119" s="140"/>
      <c r="LMX119" s="140"/>
      <c r="LMY119" s="140"/>
      <c r="LMZ119" s="140"/>
      <c r="LNA119" s="140"/>
      <c r="LNB119" s="140"/>
      <c r="LNC119" s="140"/>
      <c r="LND119" s="140"/>
      <c r="LNE119" s="140"/>
      <c r="LNF119" s="140"/>
      <c r="LNG119" s="140"/>
      <c r="LNH119" s="140"/>
      <c r="LNI119" s="140"/>
      <c r="LNJ119" s="140"/>
      <c r="LNK119" s="140"/>
      <c r="LNL119" s="140"/>
      <c r="LNM119" s="140"/>
      <c r="LNN119" s="140"/>
      <c r="LNO119" s="140"/>
      <c r="LNP119" s="140"/>
      <c r="LNQ119" s="140"/>
      <c r="LNR119" s="140"/>
      <c r="LNS119" s="140"/>
      <c r="LNT119" s="140"/>
      <c r="LNU119" s="140"/>
      <c r="LNV119" s="140"/>
      <c r="LNW119" s="140"/>
      <c r="LNX119" s="140"/>
      <c r="LNY119" s="140"/>
      <c r="LNZ119" s="140"/>
      <c r="LOA119" s="140"/>
      <c r="LOB119" s="140"/>
      <c r="LOC119" s="140"/>
      <c r="LOD119" s="140"/>
      <c r="LOE119" s="140"/>
      <c r="LOF119" s="140"/>
      <c r="LOG119" s="140"/>
      <c r="LOH119" s="140"/>
      <c r="LOI119" s="140"/>
      <c r="LOJ119" s="140"/>
      <c r="LOK119" s="140"/>
      <c r="LOL119" s="140"/>
      <c r="LOM119" s="140"/>
      <c r="LON119" s="140"/>
      <c r="LOO119" s="140"/>
      <c r="LOP119" s="140"/>
      <c r="LOQ119" s="140"/>
      <c r="LOR119" s="140"/>
      <c r="LOS119" s="140"/>
      <c r="LOT119" s="140"/>
      <c r="LOU119" s="140"/>
      <c r="LOV119" s="140"/>
      <c r="LOW119" s="140"/>
      <c r="LOX119" s="140"/>
      <c r="LOY119" s="140"/>
      <c r="LOZ119" s="140"/>
      <c r="LPA119" s="140"/>
      <c r="LPB119" s="140"/>
      <c r="LPC119" s="140"/>
      <c r="LPD119" s="140"/>
      <c r="LPE119" s="140"/>
      <c r="LPF119" s="140"/>
      <c r="LPG119" s="140"/>
      <c r="LPH119" s="140"/>
      <c r="LPI119" s="140"/>
      <c r="LPJ119" s="140"/>
      <c r="LPK119" s="140"/>
      <c r="LPL119" s="140"/>
      <c r="LPM119" s="140"/>
      <c r="LPN119" s="140"/>
      <c r="LPO119" s="140"/>
      <c r="LPP119" s="140"/>
      <c r="LPQ119" s="140"/>
      <c r="LPR119" s="140"/>
      <c r="LPS119" s="140"/>
      <c r="LPT119" s="140"/>
      <c r="LPU119" s="140"/>
      <c r="LPV119" s="140"/>
      <c r="LPW119" s="140"/>
      <c r="LPX119" s="140"/>
      <c r="LPY119" s="140"/>
      <c r="LPZ119" s="140"/>
      <c r="LQA119" s="140"/>
      <c r="LQB119" s="140"/>
      <c r="LQC119" s="140"/>
      <c r="LQD119" s="140"/>
      <c r="LQE119" s="140"/>
      <c r="LQF119" s="140"/>
      <c r="LQG119" s="140"/>
      <c r="LQH119" s="140"/>
      <c r="LQI119" s="140"/>
      <c r="LQJ119" s="140"/>
      <c r="LQK119" s="140"/>
      <c r="LQL119" s="140"/>
      <c r="LQM119" s="140"/>
      <c r="LQN119" s="140"/>
      <c r="LQO119" s="140"/>
      <c r="LQP119" s="140"/>
      <c r="LQQ119" s="140"/>
      <c r="LQR119" s="140"/>
      <c r="LQS119" s="140"/>
      <c r="LQT119" s="140"/>
      <c r="LQU119" s="140"/>
      <c r="LQV119" s="140"/>
      <c r="LQW119" s="140"/>
      <c r="LQX119" s="140"/>
      <c r="LQY119" s="140"/>
      <c r="LQZ119" s="140"/>
      <c r="LRA119" s="140"/>
      <c r="LRB119" s="140"/>
      <c r="LRC119" s="140"/>
      <c r="LRD119" s="140"/>
      <c r="LRE119" s="140"/>
      <c r="LRF119" s="140"/>
      <c r="LRG119" s="140"/>
      <c r="LRH119" s="140"/>
      <c r="LRI119" s="140"/>
      <c r="LRJ119" s="140"/>
      <c r="LRK119" s="140"/>
      <c r="LRL119" s="140"/>
      <c r="LRM119" s="140"/>
      <c r="LRN119" s="140"/>
      <c r="LRO119" s="140"/>
      <c r="LRP119" s="140"/>
      <c r="LRQ119" s="140"/>
      <c r="LRR119" s="140"/>
      <c r="LRS119" s="140"/>
      <c r="LRT119" s="140"/>
      <c r="LRU119" s="140"/>
      <c r="LRV119" s="140"/>
      <c r="LRW119" s="140"/>
      <c r="LRX119" s="140"/>
      <c r="LRY119" s="140"/>
      <c r="LRZ119" s="140"/>
      <c r="LSA119" s="140"/>
      <c r="LSB119" s="140"/>
      <c r="LSC119" s="140"/>
      <c r="LSD119" s="140"/>
      <c r="LSE119" s="140"/>
      <c r="LSF119" s="140"/>
      <c r="LSG119" s="140"/>
      <c r="LSH119" s="140"/>
      <c r="LSI119" s="140"/>
      <c r="LSJ119" s="140"/>
      <c r="LSK119" s="140"/>
      <c r="LSL119" s="140"/>
      <c r="LSM119" s="140"/>
      <c r="LSN119" s="140"/>
      <c r="LSO119" s="140"/>
      <c r="LSP119" s="140"/>
      <c r="LSQ119" s="140"/>
      <c r="LSR119" s="140"/>
      <c r="LSS119" s="140"/>
      <c r="LST119" s="140"/>
      <c r="LSU119" s="140"/>
      <c r="LSV119" s="140"/>
      <c r="LSW119" s="140"/>
      <c r="LSX119" s="140"/>
      <c r="LSY119" s="140"/>
      <c r="LSZ119" s="140"/>
      <c r="LTA119" s="140"/>
      <c r="LTB119" s="140"/>
      <c r="LTC119" s="140"/>
      <c r="LTD119" s="140"/>
      <c r="LTE119" s="140"/>
      <c r="LTF119" s="140"/>
      <c r="LTG119" s="140"/>
      <c r="LTH119" s="140"/>
      <c r="LTI119" s="140"/>
      <c r="LTJ119" s="140"/>
      <c r="LTK119" s="140"/>
      <c r="LTL119" s="140"/>
      <c r="LTM119" s="140"/>
      <c r="LTN119" s="140"/>
      <c r="LTO119" s="140"/>
      <c r="LTP119" s="140"/>
      <c r="LTQ119" s="140"/>
      <c r="LTR119" s="140"/>
      <c r="LTS119" s="140"/>
      <c r="LTT119" s="140"/>
      <c r="LTU119" s="140"/>
      <c r="LTV119" s="140"/>
      <c r="LTW119" s="140"/>
      <c r="LTX119" s="140"/>
      <c r="LTY119" s="140"/>
      <c r="LTZ119" s="140"/>
      <c r="LUA119" s="140"/>
      <c r="LUB119" s="140"/>
      <c r="LUC119" s="140"/>
      <c r="LUD119" s="140"/>
      <c r="LUE119" s="140"/>
      <c r="LUF119" s="140"/>
      <c r="LUG119" s="140"/>
      <c r="LUH119" s="140"/>
      <c r="LUI119" s="140"/>
      <c r="LUJ119" s="140"/>
      <c r="LUK119" s="140"/>
      <c r="LUL119" s="140"/>
      <c r="LUM119" s="140"/>
      <c r="LUN119" s="140"/>
      <c r="LUO119" s="140"/>
      <c r="LUP119" s="140"/>
      <c r="LUQ119" s="140"/>
      <c r="LUR119" s="140"/>
      <c r="LUS119" s="140"/>
      <c r="LUT119" s="140"/>
      <c r="LUU119" s="140"/>
      <c r="LUV119" s="140"/>
      <c r="LUW119" s="140"/>
      <c r="LUX119" s="140"/>
      <c r="LUY119" s="140"/>
      <c r="LUZ119" s="140"/>
      <c r="LVA119" s="140"/>
      <c r="LVB119" s="140"/>
      <c r="LVC119" s="140"/>
      <c r="LVD119" s="140"/>
      <c r="LVE119" s="140"/>
      <c r="LVF119" s="140"/>
      <c r="LVG119" s="140"/>
      <c r="LVH119" s="140"/>
      <c r="LVI119" s="140"/>
      <c r="LVJ119" s="140"/>
      <c r="LVK119" s="140"/>
      <c r="LVL119" s="140"/>
      <c r="LVM119" s="140"/>
      <c r="LVN119" s="140"/>
      <c r="LVO119" s="140"/>
      <c r="LVP119" s="140"/>
      <c r="LVQ119" s="140"/>
      <c r="LVR119" s="140"/>
      <c r="LVS119" s="140"/>
      <c r="LVT119" s="140"/>
      <c r="LVU119" s="140"/>
      <c r="LVV119" s="140"/>
      <c r="LVW119" s="140"/>
      <c r="LVX119" s="140"/>
      <c r="LVY119" s="140"/>
      <c r="LVZ119" s="140"/>
      <c r="LWA119" s="140"/>
      <c r="LWB119" s="140"/>
      <c r="LWC119" s="140"/>
      <c r="LWD119" s="140"/>
      <c r="LWE119" s="140"/>
      <c r="LWF119" s="140"/>
      <c r="LWG119" s="140"/>
      <c r="LWH119" s="140"/>
      <c r="LWI119" s="140"/>
      <c r="LWJ119" s="140"/>
      <c r="LWK119" s="140"/>
      <c r="LWL119" s="140"/>
      <c r="LWM119" s="140"/>
      <c r="LWN119" s="140"/>
      <c r="LWO119" s="140"/>
      <c r="LWP119" s="140"/>
      <c r="LWQ119" s="140"/>
      <c r="LWR119" s="140"/>
      <c r="LWS119" s="140"/>
      <c r="LWT119" s="140"/>
      <c r="LWU119" s="140"/>
      <c r="LWV119" s="140"/>
      <c r="LWW119" s="140"/>
      <c r="LWX119" s="140"/>
      <c r="LWY119" s="140"/>
      <c r="LWZ119" s="140"/>
      <c r="LXA119" s="140"/>
      <c r="LXB119" s="140"/>
      <c r="LXC119" s="140"/>
      <c r="LXD119" s="140"/>
      <c r="LXE119" s="140"/>
      <c r="LXF119" s="140"/>
      <c r="LXG119" s="140"/>
      <c r="LXH119" s="140"/>
      <c r="LXI119" s="140"/>
      <c r="LXJ119" s="140"/>
      <c r="LXK119" s="140"/>
      <c r="LXL119" s="140"/>
      <c r="LXM119" s="140"/>
      <c r="LXN119" s="140"/>
      <c r="LXO119" s="140"/>
      <c r="LXP119" s="140"/>
      <c r="LXQ119" s="140"/>
      <c r="LXR119" s="140"/>
      <c r="LXS119" s="140"/>
      <c r="LXT119" s="140"/>
      <c r="LXU119" s="140"/>
      <c r="LXV119" s="140"/>
      <c r="LXW119" s="140"/>
      <c r="LXX119" s="140"/>
      <c r="LXY119" s="140"/>
      <c r="LXZ119" s="140"/>
      <c r="LYA119" s="140"/>
      <c r="LYB119" s="140"/>
      <c r="LYC119" s="140"/>
      <c r="LYD119" s="140"/>
      <c r="LYE119" s="140"/>
      <c r="LYF119" s="140"/>
      <c r="LYG119" s="140"/>
      <c r="LYH119" s="140"/>
      <c r="LYI119" s="140"/>
      <c r="LYJ119" s="140"/>
      <c r="LYK119" s="140"/>
      <c r="LYL119" s="140"/>
      <c r="LYM119" s="140"/>
      <c r="LYN119" s="140"/>
      <c r="LYO119" s="140"/>
      <c r="LYP119" s="140"/>
      <c r="LYQ119" s="140"/>
      <c r="LYR119" s="140"/>
      <c r="LYS119" s="140"/>
      <c r="LYT119" s="140"/>
      <c r="LYU119" s="140"/>
      <c r="LYV119" s="140"/>
      <c r="LYW119" s="140"/>
      <c r="LYX119" s="140"/>
      <c r="LYY119" s="140"/>
      <c r="LYZ119" s="140"/>
      <c r="LZA119" s="140"/>
      <c r="LZB119" s="140"/>
      <c r="LZC119" s="140"/>
      <c r="LZD119" s="140"/>
      <c r="LZE119" s="140"/>
      <c r="LZF119" s="140"/>
      <c r="LZG119" s="140"/>
      <c r="LZH119" s="140"/>
      <c r="LZI119" s="140"/>
      <c r="LZJ119" s="140"/>
      <c r="LZK119" s="140"/>
      <c r="LZL119" s="140"/>
      <c r="LZM119" s="140"/>
      <c r="LZN119" s="140"/>
      <c r="LZO119" s="140"/>
      <c r="LZP119" s="140"/>
      <c r="LZQ119" s="140"/>
      <c r="LZR119" s="140"/>
      <c r="LZS119" s="140"/>
      <c r="LZT119" s="140"/>
      <c r="LZU119" s="140"/>
      <c r="LZV119" s="140"/>
      <c r="LZW119" s="140"/>
      <c r="LZX119" s="140"/>
      <c r="LZY119" s="140"/>
      <c r="LZZ119" s="140"/>
      <c r="MAA119" s="140"/>
      <c r="MAB119" s="140"/>
      <c r="MAC119" s="140"/>
      <c r="MAD119" s="140"/>
      <c r="MAE119" s="140"/>
      <c r="MAF119" s="140"/>
      <c r="MAG119" s="140"/>
      <c r="MAH119" s="140"/>
      <c r="MAI119" s="140"/>
      <c r="MAJ119" s="140"/>
      <c r="MAK119" s="140"/>
      <c r="MAL119" s="140"/>
      <c r="MAM119" s="140"/>
      <c r="MAN119" s="140"/>
      <c r="MAO119" s="140"/>
      <c r="MAP119" s="140"/>
      <c r="MAQ119" s="140"/>
      <c r="MAR119" s="140"/>
      <c r="MAS119" s="140"/>
      <c r="MAT119" s="140"/>
      <c r="MAU119" s="140"/>
      <c r="MAV119" s="140"/>
      <c r="MAW119" s="140"/>
      <c r="MAX119" s="140"/>
      <c r="MAY119" s="140"/>
      <c r="MAZ119" s="140"/>
      <c r="MBA119" s="140"/>
      <c r="MBB119" s="140"/>
      <c r="MBC119" s="140"/>
      <c r="MBD119" s="140"/>
      <c r="MBE119" s="140"/>
      <c r="MBF119" s="140"/>
      <c r="MBG119" s="140"/>
      <c r="MBH119" s="140"/>
      <c r="MBI119" s="140"/>
      <c r="MBJ119" s="140"/>
      <c r="MBK119" s="140"/>
      <c r="MBL119" s="140"/>
      <c r="MBM119" s="140"/>
      <c r="MBN119" s="140"/>
      <c r="MBO119" s="140"/>
      <c r="MBP119" s="140"/>
      <c r="MBQ119" s="140"/>
      <c r="MBR119" s="140"/>
      <c r="MBS119" s="140"/>
      <c r="MBT119" s="140"/>
      <c r="MBU119" s="140"/>
      <c r="MBV119" s="140"/>
      <c r="MBW119" s="140"/>
      <c r="MBX119" s="140"/>
      <c r="MBY119" s="140"/>
      <c r="MBZ119" s="140"/>
      <c r="MCA119" s="140"/>
      <c r="MCB119" s="140"/>
      <c r="MCC119" s="140"/>
      <c r="MCD119" s="140"/>
      <c r="MCE119" s="140"/>
      <c r="MCF119" s="140"/>
      <c r="MCG119" s="140"/>
      <c r="MCH119" s="140"/>
      <c r="MCI119" s="140"/>
      <c r="MCJ119" s="140"/>
      <c r="MCK119" s="140"/>
      <c r="MCL119" s="140"/>
      <c r="MCM119" s="140"/>
      <c r="MCN119" s="140"/>
      <c r="MCO119" s="140"/>
      <c r="MCP119" s="140"/>
      <c r="MCQ119" s="140"/>
      <c r="MCR119" s="140"/>
      <c r="MCS119" s="140"/>
      <c r="MCT119" s="140"/>
      <c r="MCU119" s="140"/>
      <c r="MCV119" s="140"/>
      <c r="MCW119" s="140"/>
      <c r="MCX119" s="140"/>
      <c r="MCY119" s="140"/>
      <c r="MCZ119" s="140"/>
      <c r="MDA119" s="140"/>
      <c r="MDB119" s="140"/>
      <c r="MDC119" s="140"/>
      <c r="MDD119" s="140"/>
      <c r="MDE119" s="140"/>
      <c r="MDF119" s="140"/>
      <c r="MDG119" s="140"/>
      <c r="MDH119" s="140"/>
      <c r="MDI119" s="140"/>
      <c r="MDJ119" s="140"/>
      <c r="MDK119" s="140"/>
      <c r="MDL119" s="140"/>
      <c r="MDM119" s="140"/>
      <c r="MDN119" s="140"/>
      <c r="MDO119" s="140"/>
      <c r="MDP119" s="140"/>
      <c r="MDQ119" s="140"/>
      <c r="MDR119" s="140"/>
      <c r="MDS119" s="140"/>
      <c r="MDT119" s="140"/>
      <c r="MDU119" s="140"/>
      <c r="MDV119" s="140"/>
      <c r="MDW119" s="140"/>
      <c r="MDX119" s="140"/>
      <c r="MDY119" s="140"/>
      <c r="MDZ119" s="140"/>
      <c r="MEA119" s="140"/>
      <c r="MEB119" s="140"/>
      <c r="MEC119" s="140"/>
      <c r="MED119" s="140"/>
      <c r="MEE119" s="140"/>
      <c r="MEF119" s="140"/>
      <c r="MEG119" s="140"/>
      <c r="MEH119" s="140"/>
      <c r="MEI119" s="140"/>
      <c r="MEJ119" s="140"/>
      <c r="MEK119" s="140"/>
      <c r="MEL119" s="140"/>
      <c r="MEM119" s="140"/>
      <c r="MEN119" s="140"/>
      <c r="MEO119" s="140"/>
      <c r="MEP119" s="140"/>
      <c r="MEQ119" s="140"/>
      <c r="MER119" s="140"/>
      <c r="MES119" s="140"/>
      <c r="MET119" s="140"/>
      <c r="MEU119" s="140"/>
      <c r="MEV119" s="140"/>
      <c r="MEW119" s="140"/>
      <c r="MEX119" s="140"/>
      <c r="MEY119" s="140"/>
      <c r="MEZ119" s="140"/>
      <c r="MFA119" s="140"/>
      <c r="MFB119" s="140"/>
      <c r="MFC119" s="140"/>
      <c r="MFD119" s="140"/>
      <c r="MFE119" s="140"/>
      <c r="MFF119" s="140"/>
      <c r="MFG119" s="140"/>
      <c r="MFH119" s="140"/>
      <c r="MFI119" s="140"/>
      <c r="MFJ119" s="140"/>
      <c r="MFK119" s="140"/>
      <c r="MFL119" s="140"/>
      <c r="MFM119" s="140"/>
      <c r="MFN119" s="140"/>
      <c r="MFO119" s="140"/>
      <c r="MFP119" s="140"/>
      <c r="MFQ119" s="140"/>
      <c r="MFR119" s="140"/>
      <c r="MFS119" s="140"/>
      <c r="MFT119" s="140"/>
      <c r="MFU119" s="140"/>
      <c r="MFV119" s="140"/>
      <c r="MFW119" s="140"/>
      <c r="MFX119" s="140"/>
      <c r="MFY119" s="140"/>
      <c r="MFZ119" s="140"/>
      <c r="MGA119" s="140"/>
      <c r="MGB119" s="140"/>
      <c r="MGC119" s="140"/>
      <c r="MGD119" s="140"/>
      <c r="MGE119" s="140"/>
      <c r="MGF119" s="140"/>
      <c r="MGG119" s="140"/>
      <c r="MGH119" s="140"/>
      <c r="MGI119" s="140"/>
      <c r="MGJ119" s="140"/>
      <c r="MGK119" s="140"/>
      <c r="MGL119" s="140"/>
      <c r="MGM119" s="140"/>
      <c r="MGN119" s="140"/>
      <c r="MGO119" s="140"/>
      <c r="MGP119" s="140"/>
      <c r="MGQ119" s="140"/>
      <c r="MGR119" s="140"/>
      <c r="MGS119" s="140"/>
      <c r="MGT119" s="140"/>
      <c r="MGU119" s="140"/>
      <c r="MGV119" s="140"/>
      <c r="MGW119" s="140"/>
      <c r="MGX119" s="140"/>
      <c r="MGY119" s="140"/>
      <c r="MGZ119" s="140"/>
      <c r="MHA119" s="140"/>
      <c r="MHB119" s="140"/>
      <c r="MHC119" s="140"/>
      <c r="MHD119" s="140"/>
      <c r="MHE119" s="140"/>
      <c r="MHF119" s="140"/>
      <c r="MHG119" s="140"/>
      <c r="MHH119" s="140"/>
      <c r="MHI119" s="140"/>
      <c r="MHJ119" s="140"/>
      <c r="MHK119" s="140"/>
      <c r="MHL119" s="140"/>
      <c r="MHM119" s="140"/>
      <c r="MHN119" s="140"/>
      <c r="MHO119" s="140"/>
      <c r="MHP119" s="140"/>
      <c r="MHQ119" s="140"/>
      <c r="MHR119" s="140"/>
      <c r="MHS119" s="140"/>
      <c r="MHT119" s="140"/>
      <c r="MHU119" s="140"/>
      <c r="MHV119" s="140"/>
      <c r="MHW119" s="140"/>
      <c r="MHX119" s="140"/>
      <c r="MHY119" s="140"/>
      <c r="MHZ119" s="140"/>
      <c r="MIA119" s="140"/>
      <c r="MIB119" s="140"/>
      <c r="MIC119" s="140"/>
      <c r="MID119" s="140"/>
      <c r="MIE119" s="140"/>
      <c r="MIF119" s="140"/>
      <c r="MIG119" s="140"/>
      <c r="MIH119" s="140"/>
      <c r="MII119" s="140"/>
      <c r="MIJ119" s="140"/>
      <c r="MIK119" s="140"/>
      <c r="MIL119" s="140"/>
      <c r="MIM119" s="140"/>
      <c r="MIN119" s="140"/>
      <c r="MIO119" s="140"/>
      <c r="MIP119" s="140"/>
      <c r="MIQ119" s="140"/>
      <c r="MIR119" s="140"/>
      <c r="MIS119" s="140"/>
      <c r="MIT119" s="140"/>
      <c r="MIU119" s="140"/>
      <c r="MIV119" s="140"/>
      <c r="MIW119" s="140"/>
      <c r="MIX119" s="140"/>
      <c r="MIY119" s="140"/>
      <c r="MIZ119" s="140"/>
      <c r="MJA119" s="140"/>
      <c r="MJB119" s="140"/>
      <c r="MJC119" s="140"/>
      <c r="MJD119" s="140"/>
      <c r="MJE119" s="140"/>
      <c r="MJF119" s="140"/>
      <c r="MJG119" s="140"/>
      <c r="MJH119" s="140"/>
      <c r="MJI119" s="140"/>
      <c r="MJJ119" s="140"/>
      <c r="MJK119" s="140"/>
      <c r="MJL119" s="140"/>
      <c r="MJM119" s="140"/>
      <c r="MJN119" s="140"/>
      <c r="MJO119" s="140"/>
      <c r="MJP119" s="140"/>
      <c r="MJQ119" s="140"/>
      <c r="MJR119" s="140"/>
      <c r="MJS119" s="140"/>
      <c r="MJT119" s="140"/>
      <c r="MJU119" s="140"/>
      <c r="MJV119" s="140"/>
      <c r="MJW119" s="140"/>
      <c r="MJX119" s="140"/>
      <c r="MJY119" s="140"/>
      <c r="MJZ119" s="140"/>
      <c r="MKA119" s="140"/>
      <c r="MKB119" s="140"/>
      <c r="MKC119" s="140"/>
      <c r="MKD119" s="140"/>
      <c r="MKE119" s="140"/>
      <c r="MKF119" s="140"/>
      <c r="MKG119" s="140"/>
      <c r="MKH119" s="140"/>
      <c r="MKI119" s="140"/>
      <c r="MKJ119" s="140"/>
      <c r="MKK119" s="140"/>
      <c r="MKL119" s="140"/>
      <c r="MKM119" s="140"/>
      <c r="MKN119" s="140"/>
      <c r="MKO119" s="140"/>
      <c r="MKP119" s="140"/>
      <c r="MKQ119" s="140"/>
      <c r="MKR119" s="140"/>
      <c r="MKS119" s="140"/>
      <c r="MKT119" s="140"/>
      <c r="MKU119" s="140"/>
      <c r="MKV119" s="140"/>
      <c r="MKW119" s="140"/>
      <c r="MKX119" s="140"/>
      <c r="MKY119" s="140"/>
      <c r="MKZ119" s="140"/>
      <c r="MLA119" s="140"/>
      <c r="MLB119" s="140"/>
      <c r="MLC119" s="140"/>
      <c r="MLD119" s="140"/>
      <c r="MLE119" s="140"/>
      <c r="MLF119" s="140"/>
      <c r="MLG119" s="140"/>
      <c r="MLH119" s="140"/>
      <c r="MLI119" s="140"/>
      <c r="MLJ119" s="140"/>
      <c r="MLK119" s="140"/>
      <c r="MLL119" s="140"/>
      <c r="MLM119" s="140"/>
      <c r="MLN119" s="140"/>
      <c r="MLO119" s="140"/>
      <c r="MLP119" s="140"/>
      <c r="MLQ119" s="140"/>
      <c r="MLR119" s="140"/>
      <c r="MLS119" s="140"/>
      <c r="MLT119" s="140"/>
      <c r="MLU119" s="140"/>
      <c r="MLV119" s="140"/>
      <c r="MLW119" s="140"/>
      <c r="MLX119" s="140"/>
      <c r="MLY119" s="140"/>
      <c r="MLZ119" s="140"/>
      <c r="MMA119" s="140"/>
      <c r="MMB119" s="140"/>
      <c r="MMC119" s="140"/>
      <c r="MMD119" s="140"/>
      <c r="MME119" s="140"/>
      <c r="MMF119" s="140"/>
      <c r="MMG119" s="140"/>
      <c r="MMH119" s="140"/>
      <c r="MMI119" s="140"/>
      <c r="MMJ119" s="140"/>
      <c r="MMK119" s="140"/>
      <c r="MML119" s="140"/>
      <c r="MMM119" s="140"/>
      <c r="MMN119" s="140"/>
      <c r="MMO119" s="140"/>
      <c r="MMP119" s="140"/>
      <c r="MMQ119" s="140"/>
      <c r="MMR119" s="140"/>
      <c r="MMS119" s="140"/>
      <c r="MMT119" s="140"/>
      <c r="MMU119" s="140"/>
      <c r="MMV119" s="140"/>
      <c r="MMW119" s="140"/>
      <c r="MMX119" s="140"/>
      <c r="MMY119" s="140"/>
      <c r="MMZ119" s="140"/>
      <c r="MNA119" s="140"/>
      <c r="MNB119" s="140"/>
      <c r="MNC119" s="140"/>
      <c r="MND119" s="140"/>
      <c r="MNE119" s="140"/>
      <c r="MNF119" s="140"/>
      <c r="MNG119" s="140"/>
      <c r="MNH119" s="140"/>
      <c r="MNI119" s="140"/>
      <c r="MNJ119" s="140"/>
      <c r="MNK119" s="140"/>
      <c r="MNL119" s="140"/>
      <c r="MNM119" s="140"/>
      <c r="MNN119" s="140"/>
      <c r="MNO119" s="140"/>
      <c r="MNP119" s="140"/>
      <c r="MNQ119" s="140"/>
      <c r="MNR119" s="140"/>
      <c r="MNS119" s="140"/>
      <c r="MNT119" s="140"/>
      <c r="MNU119" s="140"/>
      <c r="MNV119" s="140"/>
      <c r="MNW119" s="140"/>
      <c r="MNX119" s="140"/>
      <c r="MNY119" s="140"/>
      <c r="MNZ119" s="140"/>
      <c r="MOA119" s="140"/>
      <c r="MOB119" s="140"/>
      <c r="MOC119" s="140"/>
      <c r="MOD119" s="140"/>
      <c r="MOE119" s="140"/>
      <c r="MOF119" s="140"/>
      <c r="MOG119" s="140"/>
      <c r="MOH119" s="140"/>
      <c r="MOI119" s="140"/>
      <c r="MOJ119" s="140"/>
      <c r="MOK119" s="140"/>
      <c r="MOL119" s="140"/>
      <c r="MOM119" s="140"/>
      <c r="MON119" s="140"/>
      <c r="MOO119" s="140"/>
      <c r="MOP119" s="140"/>
      <c r="MOQ119" s="140"/>
      <c r="MOR119" s="140"/>
      <c r="MOS119" s="140"/>
      <c r="MOT119" s="140"/>
      <c r="MOU119" s="140"/>
      <c r="MOV119" s="140"/>
      <c r="MOW119" s="140"/>
      <c r="MOX119" s="140"/>
      <c r="MOY119" s="140"/>
      <c r="MOZ119" s="140"/>
      <c r="MPA119" s="140"/>
      <c r="MPB119" s="140"/>
      <c r="MPC119" s="140"/>
      <c r="MPD119" s="140"/>
      <c r="MPE119" s="140"/>
      <c r="MPF119" s="140"/>
      <c r="MPG119" s="140"/>
      <c r="MPH119" s="140"/>
      <c r="MPI119" s="140"/>
      <c r="MPJ119" s="140"/>
      <c r="MPK119" s="140"/>
      <c r="MPL119" s="140"/>
      <c r="MPM119" s="140"/>
      <c r="MPN119" s="140"/>
      <c r="MPO119" s="140"/>
      <c r="MPP119" s="140"/>
      <c r="MPQ119" s="140"/>
      <c r="MPR119" s="140"/>
      <c r="MPS119" s="140"/>
      <c r="MPT119" s="140"/>
      <c r="MPU119" s="140"/>
      <c r="MPV119" s="140"/>
      <c r="MPW119" s="140"/>
      <c r="MPX119" s="140"/>
      <c r="MPY119" s="140"/>
      <c r="MPZ119" s="140"/>
      <c r="MQA119" s="140"/>
      <c r="MQB119" s="140"/>
      <c r="MQC119" s="140"/>
      <c r="MQD119" s="140"/>
      <c r="MQE119" s="140"/>
      <c r="MQF119" s="140"/>
      <c r="MQG119" s="140"/>
      <c r="MQH119" s="140"/>
      <c r="MQI119" s="140"/>
      <c r="MQJ119" s="140"/>
      <c r="MQK119" s="140"/>
      <c r="MQL119" s="140"/>
      <c r="MQM119" s="140"/>
      <c r="MQN119" s="140"/>
      <c r="MQO119" s="140"/>
      <c r="MQP119" s="140"/>
      <c r="MQQ119" s="140"/>
      <c r="MQR119" s="140"/>
      <c r="MQS119" s="140"/>
      <c r="MQT119" s="140"/>
      <c r="MQU119" s="140"/>
      <c r="MQV119" s="140"/>
      <c r="MQW119" s="140"/>
      <c r="MQX119" s="140"/>
      <c r="MQY119" s="140"/>
      <c r="MQZ119" s="140"/>
      <c r="MRA119" s="140"/>
      <c r="MRB119" s="140"/>
      <c r="MRC119" s="140"/>
      <c r="MRD119" s="140"/>
      <c r="MRE119" s="140"/>
      <c r="MRF119" s="140"/>
      <c r="MRG119" s="140"/>
      <c r="MRH119" s="140"/>
      <c r="MRI119" s="140"/>
      <c r="MRJ119" s="140"/>
      <c r="MRK119" s="140"/>
      <c r="MRL119" s="140"/>
      <c r="MRM119" s="140"/>
      <c r="MRN119" s="140"/>
      <c r="MRO119" s="140"/>
      <c r="MRP119" s="140"/>
      <c r="MRQ119" s="140"/>
      <c r="MRR119" s="140"/>
      <c r="MRS119" s="140"/>
      <c r="MRT119" s="140"/>
      <c r="MRU119" s="140"/>
      <c r="MRV119" s="140"/>
      <c r="MRW119" s="140"/>
      <c r="MRX119" s="140"/>
      <c r="MRY119" s="140"/>
      <c r="MRZ119" s="140"/>
      <c r="MSA119" s="140"/>
      <c r="MSB119" s="140"/>
      <c r="MSC119" s="140"/>
      <c r="MSD119" s="140"/>
      <c r="MSE119" s="140"/>
      <c r="MSF119" s="140"/>
      <c r="MSG119" s="140"/>
      <c r="MSH119" s="140"/>
      <c r="MSI119" s="140"/>
      <c r="MSJ119" s="140"/>
      <c r="MSK119" s="140"/>
      <c r="MSL119" s="140"/>
      <c r="MSM119" s="140"/>
      <c r="MSN119" s="140"/>
      <c r="MSO119" s="140"/>
      <c r="MSP119" s="140"/>
      <c r="MSQ119" s="140"/>
      <c r="MSR119" s="140"/>
      <c r="MSS119" s="140"/>
      <c r="MST119" s="140"/>
      <c r="MSU119" s="140"/>
      <c r="MSV119" s="140"/>
      <c r="MSW119" s="140"/>
      <c r="MSX119" s="140"/>
      <c r="MSY119" s="140"/>
      <c r="MSZ119" s="140"/>
      <c r="MTA119" s="140"/>
      <c r="MTB119" s="140"/>
      <c r="MTC119" s="140"/>
      <c r="MTD119" s="140"/>
      <c r="MTE119" s="140"/>
      <c r="MTF119" s="140"/>
      <c r="MTG119" s="140"/>
      <c r="MTH119" s="140"/>
      <c r="MTI119" s="140"/>
      <c r="MTJ119" s="140"/>
      <c r="MTK119" s="140"/>
      <c r="MTL119" s="140"/>
      <c r="MTM119" s="140"/>
      <c r="MTN119" s="140"/>
      <c r="MTO119" s="140"/>
      <c r="MTP119" s="140"/>
      <c r="MTQ119" s="140"/>
      <c r="MTR119" s="140"/>
      <c r="MTS119" s="140"/>
      <c r="MTT119" s="140"/>
      <c r="MTU119" s="140"/>
      <c r="MTV119" s="140"/>
      <c r="MTW119" s="140"/>
      <c r="MTX119" s="140"/>
      <c r="MTY119" s="140"/>
      <c r="MTZ119" s="140"/>
      <c r="MUA119" s="140"/>
      <c r="MUB119" s="140"/>
      <c r="MUC119" s="140"/>
      <c r="MUD119" s="140"/>
      <c r="MUE119" s="140"/>
      <c r="MUF119" s="140"/>
      <c r="MUG119" s="140"/>
      <c r="MUH119" s="140"/>
      <c r="MUI119" s="140"/>
      <c r="MUJ119" s="140"/>
      <c r="MUK119" s="140"/>
      <c r="MUL119" s="140"/>
      <c r="MUM119" s="140"/>
      <c r="MUN119" s="140"/>
      <c r="MUO119" s="140"/>
      <c r="MUP119" s="140"/>
      <c r="MUQ119" s="140"/>
      <c r="MUR119" s="140"/>
      <c r="MUS119" s="140"/>
      <c r="MUT119" s="140"/>
      <c r="MUU119" s="140"/>
      <c r="MUV119" s="140"/>
      <c r="MUW119" s="140"/>
      <c r="MUX119" s="140"/>
      <c r="MUY119" s="140"/>
      <c r="MUZ119" s="140"/>
      <c r="MVA119" s="140"/>
      <c r="MVB119" s="140"/>
      <c r="MVC119" s="140"/>
      <c r="MVD119" s="140"/>
      <c r="MVE119" s="140"/>
      <c r="MVF119" s="140"/>
      <c r="MVG119" s="140"/>
      <c r="MVH119" s="140"/>
      <c r="MVI119" s="140"/>
      <c r="MVJ119" s="140"/>
      <c r="MVK119" s="140"/>
      <c r="MVL119" s="140"/>
      <c r="MVM119" s="140"/>
      <c r="MVN119" s="140"/>
      <c r="MVO119" s="140"/>
      <c r="MVP119" s="140"/>
      <c r="MVQ119" s="140"/>
      <c r="MVR119" s="140"/>
      <c r="MVS119" s="140"/>
      <c r="MVT119" s="140"/>
      <c r="MVU119" s="140"/>
      <c r="MVV119" s="140"/>
      <c r="MVW119" s="140"/>
      <c r="MVX119" s="140"/>
      <c r="MVY119" s="140"/>
      <c r="MVZ119" s="140"/>
      <c r="MWA119" s="140"/>
      <c r="MWB119" s="140"/>
      <c r="MWC119" s="140"/>
      <c r="MWD119" s="140"/>
      <c r="MWE119" s="140"/>
      <c r="MWF119" s="140"/>
      <c r="MWG119" s="140"/>
      <c r="MWH119" s="140"/>
      <c r="MWI119" s="140"/>
      <c r="MWJ119" s="140"/>
      <c r="MWK119" s="140"/>
      <c r="MWL119" s="140"/>
      <c r="MWM119" s="140"/>
      <c r="MWN119" s="140"/>
      <c r="MWO119" s="140"/>
      <c r="MWP119" s="140"/>
      <c r="MWQ119" s="140"/>
      <c r="MWR119" s="140"/>
      <c r="MWS119" s="140"/>
      <c r="MWT119" s="140"/>
      <c r="MWU119" s="140"/>
      <c r="MWV119" s="140"/>
      <c r="MWW119" s="140"/>
      <c r="MWX119" s="140"/>
      <c r="MWY119" s="140"/>
      <c r="MWZ119" s="140"/>
      <c r="MXA119" s="140"/>
      <c r="MXB119" s="140"/>
      <c r="MXC119" s="140"/>
      <c r="MXD119" s="140"/>
      <c r="MXE119" s="140"/>
      <c r="MXF119" s="140"/>
      <c r="MXG119" s="140"/>
      <c r="MXH119" s="140"/>
      <c r="MXI119" s="140"/>
      <c r="MXJ119" s="140"/>
      <c r="MXK119" s="140"/>
      <c r="MXL119" s="140"/>
      <c r="MXM119" s="140"/>
      <c r="MXN119" s="140"/>
      <c r="MXO119" s="140"/>
      <c r="MXP119" s="140"/>
      <c r="MXQ119" s="140"/>
      <c r="MXR119" s="140"/>
      <c r="MXS119" s="140"/>
      <c r="MXT119" s="140"/>
      <c r="MXU119" s="140"/>
      <c r="MXV119" s="140"/>
      <c r="MXW119" s="140"/>
      <c r="MXX119" s="140"/>
      <c r="MXY119" s="140"/>
      <c r="MXZ119" s="140"/>
      <c r="MYA119" s="140"/>
      <c r="MYB119" s="140"/>
      <c r="MYC119" s="140"/>
      <c r="MYD119" s="140"/>
      <c r="MYE119" s="140"/>
      <c r="MYF119" s="140"/>
      <c r="MYG119" s="140"/>
      <c r="MYH119" s="140"/>
      <c r="MYI119" s="140"/>
      <c r="MYJ119" s="140"/>
      <c r="MYK119" s="140"/>
      <c r="MYL119" s="140"/>
      <c r="MYM119" s="140"/>
      <c r="MYN119" s="140"/>
      <c r="MYO119" s="140"/>
      <c r="MYP119" s="140"/>
      <c r="MYQ119" s="140"/>
      <c r="MYR119" s="140"/>
      <c r="MYS119" s="140"/>
      <c r="MYT119" s="140"/>
      <c r="MYU119" s="140"/>
      <c r="MYV119" s="140"/>
      <c r="MYW119" s="140"/>
      <c r="MYX119" s="140"/>
      <c r="MYY119" s="140"/>
      <c r="MYZ119" s="140"/>
      <c r="MZA119" s="140"/>
      <c r="MZB119" s="140"/>
      <c r="MZC119" s="140"/>
      <c r="MZD119" s="140"/>
      <c r="MZE119" s="140"/>
      <c r="MZF119" s="140"/>
      <c r="MZG119" s="140"/>
      <c r="MZH119" s="140"/>
      <c r="MZI119" s="140"/>
      <c r="MZJ119" s="140"/>
      <c r="MZK119" s="140"/>
      <c r="MZL119" s="140"/>
      <c r="MZM119" s="140"/>
      <c r="MZN119" s="140"/>
      <c r="MZO119" s="140"/>
      <c r="MZP119" s="140"/>
      <c r="MZQ119" s="140"/>
      <c r="MZR119" s="140"/>
      <c r="MZS119" s="140"/>
      <c r="MZT119" s="140"/>
      <c r="MZU119" s="140"/>
      <c r="MZV119" s="140"/>
      <c r="MZW119" s="140"/>
      <c r="MZX119" s="140"/>
      <c r="MZY119" s="140"/>
      <c r="MZZ119" s="140"/>
      <c r="NAA119" s="140"/>
      <c r="NAB119" s="140"/>
      <c r="NAC119" s="140"/>
      <c r="NAD119" s="140"/>
      <c r="NAE119" s="140"/>
      <c r="NAF119" s="140"/>
      <c r="NAG119" s="140"/>
      <c r="NAH119" s="140"/>
      <c r="NAI119" s="140"/>
      <c r="NAJ119" s="140"/>
      <c r="NAK119" s="140"/>
      <c r="NAL119" s="140"/>
      <c r="NAM119" s="140"/>
      <c r="NAN119" s="140"/>
      <c r="NAO119" s="140"/>
      <c r="NAP119" s="140"/>
      <c r="NAQ119" s="140"/>
      <c r="NAR119" s="140"/>
      <c r="NAS119" s="140"/>
      <c r="NAT119" s="140"/>
      <c r="NAU119" s="140"/>
      <c r="NAV119" s="140"/>
      <c r="NAW119" s="140"/>
      <c r="NAX119" s="140"/>
      <c r="NAY119" s="140"/>
      <c r="NAZ119" s="140"/>
      <c r="NBA119" s="140"/>
      <c r="NBB119" s="140"/>
      <c r="NBC119" s="140"/>
      <c r="NBD119" s="140"/>
      <c r="NBE119" s="140"/>
      <c r="NBF119" s="140"/>
      <c r="NBG119" s="140"/>
      <c r="NBH119" s="140"/>
      <c r="NBI119" s="140"/>
      <c r="NBJ119" s="140"/>
      <c r="NBK119" s="140"/>
      <c r="NBL119" s="140"/>
      <c r="NBM119" s="140"/>
      <c r="NBN119" s="140"/>
      <c r="NBO119" s="140"/>
      <c r="NBP119" s="140"/>
      <c r="NBQ119" s="140"/>
      <c r="NBR119" s="140"/>
      <c r="NBS119" s="140"/>
      <c r="NBT119" s="140"/>
      <c r="NBU119" s="140"/>
      <c r="NBV119" s="140"/>
      <c r="NBW119" s="140"/>
      <c r="NBX119" s="140"/>
      <c r="NBY119" s="140"/>
      <c r="NBZ119" s="140"/>
      <c r="NCA119" s="140"/>
      <c r="NCB119" s="140"/>
      <c r="NCC119" s="140"/>
      <c r="NCD119" s="140"/>
      <c r="NCE119" s="140"/>
      <c r="NCF119" s="140"/>
      <c r="NCG119" s="140"/>
      <c r="NCH119" s="140"/>
      <c r="NCI119" s="140"/>
      <c r="NCJ119" s="140"/>
      <c r="NCK119" s="140"/>
      <c r="NCL119" s="140"/>
      <c r="NCM119" s="140"/>
      <c r="NCN119" s="140"/>
      <c r="NCO119" s="140"/>
      <c r="NCP119" s="140"/>
      <c r="NCQ119" s="140"/>
      <c r="NCR119" s="140"/>
      <c r="NCS119" s="140"/>
      <c r="NCT119" s="140"/>
      <c r="NCU119" s="140"/>
      <c r="NCV119" s="140"/>
      <c r="NCW119" s="140"/>
      <c r="NCX119" s="140"/>
      <c r="NCY119" s="140"/>
      <c r="NCZ119" s="140"/>
      <c r="NDA119" s="140"/>
      <c r="NDB119" s="140"/>
      <c r="NDC119" s="140"/>
      <c r="NDD119" s="140"/>
      <c r="NDE119" s="140"/>
      <c r="NDF119" s="140"/>
      <c r="NDG119" s="140"/>
      <c r="NDH119" s="140"/>
      <c r="NDI119" s="140"/>
      <c r="NDJ119" s="140"/>
      <c r="NDK119" s="140"/>
      <c r="NDL119" s="140"/>
      <c r="NDM119" s="140"/>
      <c r="NDN119" s="140"/>
      <c r="NDO119" s="140"/>
      <c r="NDP119" s="140"/>
      <c r="NDQ119" s="140"/>
      <c r="NDR119" s="140"/>
      <c r="NDS119" s="140"/>
      <c r="NDT119" s="140"/>
      <c r="NDU119" s="140"/>
      <c r="NDV119" s="140"/>
      <c r="NDW119" s="140"/>
      <c r="NDX119" s="140"/>
      <c r="NDY119" s="140"/>
      <c r="NDZ119" s="140"/>
      <c r="NEA119" s="140"/>
      <c r="NEB119" s="140"/>
      <c r="NEC119" s="140"/>
      <c r="NED119" s="140"/>
      <c r="NEE119" s="140"/>
      <c r="NEF119" s="140"/>
      <c r="NEG119" s="140"/>
      <c r="NEH119" s="140"/>
      <c r="NEI119" s="140"/>
      <c r="NEJ119" s="140"/>
      <c r="NEK119" s="140"/>
      <c r="NEL119" s="140"/>
      <c r="NEM119" s="140"/>
      <c r="NEN119" s="140"/>
      <c r="NEO119" s="140"/>
      <c r="NEP119" s="140"/>
      <c r="NEQ119" s="140"/>
      <c r="NER119" s="140"/>
      <c r="NES119" s="140"/>
      <c r="NET119" s="140"/>
      <c r="NEU119" s="140"/>
      <c r="NEV119" s="140"/>
      <c r="NEW119" s="140"/>
      <c r="NEX119" s="140"/>
      <c r="NEY119" s="140"/>
      <c r="NEZ119" s="140"/>
      <c r="NFA119" s="140"/>
      <c r="NFB119" s="140"/>
      <c r="NFC119" s="140"/>
      <c r="NFD119" s="140"/>
      <c r="NFE119" s="140"/>
      <c r="NFF119" s="140"/>
      <c r="NFG119" s="140"/>
      <c r="NFH119" s="140"/>
      <c r="NFI119" s="140"/>
      <c r="NFJ119" s="140"/>
      <c r="NFK119" s="140"/>
      <c r="NFL119" s="140"/>
      <c r="NFM119" s="140"/>
      <c r="NFN119" s="140"/>
      <c r="NFO119" s="140"/>
      <c r="NFP119" s="140"/>
      <c r="NFQ119" s="140"/>
      <c r="NFR119" s="140"/>
      <c r="NFS119" s="140"/>
      <c r="NFT119" s="140"/>
      <c r="NFU119" s="140"/>
      <c r="NFV119" s="140"/>
      <c r="NFW119" s="140"/>
      <c r="NFX119" s="140"/>
      <c r="NFY119" s="140"/>
      <c r="NFZ119" s="140"/>
      <c r="NGA119" s="140"/>
      <c r="NGB119" s="140"/>
      <c r="NGC119" s="140"/>
      <c r="NGD119" s="140"/>
      <c r="NGE119" s="140"/>
      <c r="NGF119" s="140"/>
      <c r="NGG119" s="140"/>
      <c r="NGH119" s="140"/>
      <c r="NGI119" s="140"/>
      <c r="NGJ119" s="140"/>
      <c r="NGK119" s="140"/>
      <c r="NGL119" s="140"/>
      <c r="NGM119" s="140"/>
      <c r="NGN119" s="140"/>
      <c r="NGO119" s="140"/>
      <c r="NGP119" s="140"/>
      <c r="NGQ119" s="140"/>
      <c r="NGR119" s="140"/>
      <c r="NGS119" s="140"/>
      <c r="NGT119" s="140"/>
      <c r="NGU119" s="140"/>
      <c r="NGV119" s="140"/>
      <c r="NGW119" s="140"/>
      <c r="NGX119" s="140"/>
      <c r="NGY119" s="140"/>
      <c r="NGZ119" s="140"/>
      <c r="NHA119" s="140"/>
      <c r="NHB119" s="140"/>
      <c r="NHC119" s="140"/>
      <c r="NHD119" s="140"/>
      <c r="NHE119" s="140"/>
      <c r="NHF119" s="140"/>
      <c r="NHG119" s="140"/>
      <c r="NHH119" s="140"/>
      <c r="NHI119" s="140"/>
      <c r="NHJ119" s="140"/>
      <c r="NHK119" s="140"/>
      <c r="NHL119" s="140"/>
      <c r="NHM119" s="140"/>
      <c r="NHN119" s="140"/>
      <c r="NHO119" s="140"/>
      <c r="NHP119" s="140"/>
      <c r="NHQ119" s="140"/>
      <c r="NHR119" s="140"/>
      <c r="NHS119" s="140"/>
      <c r="NHT119" s="140"/>
      <c r="NHU119" s="140"/>
      <c r="NHV119" s="140"/>
      <c r="NHW119" s="140"/>
      <c r="NHX119" s="140"/>
      <c r="NHY119" s="140"/>
      <c r="NHZ119" s="140"/>
      <c r="NIA119" s="140"/>
      <c r="NIB119" s="140"/>
      <c r="NIC119" s="140"/>
      <c r="NID119" s="140"/>
      <c r="NIE119" s="140"/>
      <c r="NIF119" s="140"/>
      <c r="NIG119" s="140"/>
      <c r="NIH119" s="140"/>
      <c r="NII119" s="140"/>
      <c r="NIJ119" s="140"/>
      <c r="NIK119" s="140"/>
      <c r="NIL119" s="140"/>
      <c r="NIM119" s="140"/>
      <c r="NIN119" s="140"/>
      <c r="NIO119" s="140"/>
      <c r="NIP119" s="140"/>
      <c r="NIQ119" s="140"/>
      <c r="NIR119" s="140"/>
      <c r="NIS119" s="140"/>
      <c r="NIT119" s="140"/>
      <c r="NIU119" s="140"/>
      <c r="NIV119" s="140"/>
      <c r="NIW119" s="140"/>
      <c r="NIX119" s="140"/>
      <c r="NIY119" s="140"/>
      <c r="NIZ119" s="140"/>
      <c r="NJA119" s="140"/>
      <c r="NJB119" s="140"/>
      <c r="NJC119" s="140"/>
      <c r="NJD119" s="140"/>
      <c r="NJE119" s="140"/>
      <c r="NJF119" s="140"/>
      <c r="NJG119" s="140"/>
      <c r="NJH119" s="140"/>
      <c r="NJI119" s="140"/>
      <c r="NJJ119" s="140"/>
      <c r="NJK119" s="140"/>
      <c r="NJL119" s="140"/>
      <c r="NJM119" s="140"/>
      <c r="NJN119" s="140"/>
      <c r="NJO119" s="140"/>
      <c r="NJP119" s="140"/>
      <c r="NJQ119" s="140"/>
      <c r="NJR119" s="140"/>
      <c r="NJS119" s="140"/>
      <c r="NJT119" s="140"/>
      <c r="NJU119" s="140"/>
      <c r="NJV119" s="140"/>
      <c r="NJW119" s="140"/>
      <c r="NJX119" s="140"/>
      <c r="NJY119" s="140"/>
      <c r="NJZ119" s="140"/>
      <c r="NKA119" s="140"/>
      <c r="NKB119" s="140"/>
      <c r="NKC119" s="140"/>
      <c r="NKD119" s="140"/>
      <c r="NKE119" s="140"/>
      <c r="NKF119" s="140"/>
      <c r="NKG119" s="140"/>
      <c r="NKH119" s="140"/>
      <c r="NKI119" s="140"/>
      <c r="NKJ119" s="140"/>
      <c r="NKK119" s="140"/>
      <c r="NKL119" s="140"/>
      <c r="NKM119" s="140"/>
      <c r="NKN119" s="140"/>
      <c r="NKO119" s="140"/>
      <c r="NKP119" s="140"/>
      <c r="NKQ119" s="140"/>
      <c r="NKR119" s="140"/>
      <c r="NKS119" s="140"/>
      <c r="NKT119" s="140"/>
      <c r="NKU119" s="140"/>
      <c r="NKV119" s="140"/>
      <c r="NKW119" s="140"/>
      <c r="NKX119" s="140"/>
      <c r="NKY119" s="140"/>
      <c r="NKZ119" s="140"/>
      <c r="NLA119" s="140"/>
      <c r="NLB119" s="140"/>
      <c r="NLC119" s="140"/>
      <c r="NLD119" s="140"/>
      <c r="NLE119" s="140"/>
      <c r="NLF119" s="140"/>
      <c r="NLG119" s="140"/>
      <c r="NLH119" s="140"/>
      <c r="NLI119" s="140"/>
      <c r="NLJ119" s="140"/>
      <c r="NLK119" s="140"/>
      <c r="NLL119" s="140"/>
      <c r="NLM119" s="140"/>
      <c r="NLN119" s="140"/>
      <c r="NLO119" s="140"/>
      <c r="NLP119" s="140"/>
      <c r="NLQ119" s="140"/>
      <c r="NLR119" s="140"/>
      <c r="NLS119" s="140"/>
      <c r="NLT119" s="140"/>
      <c r="NLU119" s="140"/>
      <c r="NLV119" s="140"/>
      <c r="NLW119" s="140"/>
      <c r="NLX119" s="140"/>
      <c r="NLY119" s="140"/>
      <c r="NLZ119" s="140"/>
      <c r="NMA119" s="140"/>
      <c r="NMB119" s="140"/>
      <c r="NMC119" s="140"/>
      <c r="NMD119" s="140"/>
      <c r="NME119" s="140"/>
      <c r="NMF119" s="140"/>
      <c r="NMG119" s="140"/>
      <c r="NMH119" s="140"/>
      <c r="NMI119" s="140"/>
      <c r="NMJ119" s="140"/>
      <c r="NMK119" s="140"/>
      <c r="NML119" s="140"/>
      <c r="NMM119" s="140"/>
      <c r="NMN119" s="140"/>
      <c r="NMO119" s="140"/>
      <c r="NMP119" s="140"/>
      <c r="NMQ119" s="140"/>
      <c r="NMR119" s="140"/>
      <c r="NMS119" s="140"/>
      <c r="NMT119" s="140"/>
      <c r="NMU119" s="140"/>
      <c r="NMV119" s="140"/>
      <c r="NMW119" s="140"/>
      <c r="NMX119" s="140"/>
      <c r="NMY119" s="140"/>
      <c r="NMZ119" s="140"/>
      <c r="NNA119" s="140"/>
      <c r="NNB119" s="140"/>
      <c r="NNC119" s="140"/>
      <c r="NND119" s="140"/>
      <c r="NNE119" s="140"/>
      <c r="NNF119" s="140"/>
      <c r="NNG119" s="140"/>
      <c r="NNH119" s="140"/>
      <c r="NNI119" s="140"/>
      <c r="NNJ119" s="140"/>
      <c r="NNK119" s="140"/>
      <c r="NNL119" s="140"/>
      <c r="NNM119" s="140"/>
      <c r="NNN119" s="140"/>
      <c r="NNO119" s="140"/>
      <c r="NNP119" s="140"/>
      <c r="NNQ119" s="140"/>
      <c r="NNR119" s="140"/>
      <c r="NNS119" s="140"/>
      <c r="NNT119" s="140"/>
      <c r="NNU119" s="140"/>
      <c r="NNV119" s="140"/>
      <c r="NNW119" s="140"/>
      <c r="NNX119" s="140"/>
      <c r="NNY119" s="140"/>
      <c r="NNZ119" s="140"/>
      <c r="NOA119" s="140"/>
      <c r="NOB119" s="140"/>
      <c r="NOC119" s="140"/>
      <c r="NOD119" s="140"/>
      <c r="NOE119" s="140"/>
      <c r="NOF119" s="140"/>
      <c r="NOG119" s="140"/>
      <c r="NOH119" s="140"/>
      <c r="NOI119" s="140"/>
      <c r="NOJ119" s="140"/>
      <c r="NOK119" s="140"/>
      <c r="NOL119" s="140"/>
      <c r="NOM119" s="140"/>
      <c r="NON119" s="140"/>
      <c r="NOO119" s="140"/>
      <c r="NOP119" s="140"/>
      <c r="NOQ119" s="140"/>
      <c r="NOR119" s="140"/>
      <c r="NOS119" s="140"/>
      <c r="NOT119" s="140"/>
      <c r="NOU119" s="140"/>
      <c r="NOV119" s="140"/>
      <c r="NOW119" s="140"/>
      <c r="NOX119" s="140"/>
      <c r="NOY119" s="140"/>
      <c r="NOZ119" s="140"/>
      <c r="NPA119" s="140"/>
      <c r="NPB119" s="140"/>
      <c r="NPC119" s="140"/>
      <c r="NPD119" s="140"/>
      <c r="NPE119" s="140"/>
      <c r="NPF119" s="140"/>
      <c r="NPG119" s="140"/>
      <c r="NPH119" s="140"/>
      <c r="NPI119" s="140"/>
      <c r="NPJ119" s="140"/>
      <c r="NPK119" s="140"/>
      <c r="NPL119" s="140"/>
      <c r="NPM119" s="140"/>
      <c r="NPN119" s="140"/>
      <c r="NPO119" s="140"/>
      <c r="NPP119" s="140"/>
      <c r="NPQ119" s="140"/>
      <c r="NPR119" s="140"/>
      <c r="NPS119" s="140"/>
      <c r="NPT119" s="140"/>
      <c r="NPU119" s="140"/>
      <c r="NPV119" s="140"/>
      <c r="NPW119" s="140"/>
      <c r="NPX119" s="140"/>
      <c r="NPY119" s="140"/>
      <c r="NPZ119" s="140"/>
      <c r="NQA119" s="140"/>
      <c r="NQB119" s="140"/>
      <c r="NQC119" s="140"/>
      <c r="NQD119" s="140"/>
      <c r="NQE119" s="140"/>
      <c r="NQF119" s="140"/>
      <c r="NQG119" s="140"/>
      <c r="NQH119" s="140"/>
      <c r="NQI119" s="140"/>
      <c r="NQJ119" s="140"/>
      <c r="NQK119" s="140"/>
      <c r="NQL119" s="140"/>
      <c r="NQM119" s="140"/>
      <c r="NQN119" s="140"/>
      <c r="NQO119" s="140"/>
      <c r="NQP119" s="140"/>
      <c r="NQQ119" s="140"/>
      <c r="NQR119" s="140"/>
      <c r="NQS119" s="140"/>
      <c r="NQT119" s="140"/>
      <c r="NQU119" s="140"/>
      <c r="NQV119" s="140"/>
      <c r="NQW119" s="140"/>
      <c r="NQX119" s="140"/>
      <c r="NQY119" s="140"/>
      <c r="NQZ119" s="140"/>
      <c r="NRA119" s="140"/>
      <c r="NRB119" s="140"/>
      <c r="NRC119" s="140"/>
      <c r="NRD119" s="140"/>
      <c r="NRE119" s="140"/>
      <c r="NRF119" s="140"/>
      <c r="NRG119" s="140"/>
      <c r="NRH119" s="140"/>
      <c r="NRI119" s="140"/>
      <c r="NRJ119" s="140"/>
      <c r="NRK119" s="140"/>
      <c r="NRL119" s="140"/>
      <c r="NRM119" s="140"/>
      <c r="NRN119" s="140"/>
      <c r="NRO119" s="140"/>
      <c r="NRP119" s="140"/>
      <c r="NRQ119" s="140"/>
      <c r="NRR119" s="140"/>
      <c r="NRS119" s="140"/>
      <c r="NRT119" s="140"/>
      <c r="NRU119" s="140"/>
      <c r="NRV119" s="140"/>
      <c r="NRW119" s="140"/>
      <c r="NRX119" s="140"/>
      <c r="NRY119" s="140"/>
      <c r="NRZ119" s="140"/>
      <c r="NSA119" s="140"/>
      <c r="NSB119" s="140"/>
      <c r="NSC119" s="140"/>
      <c r="NSD119" s="140"/>
      <c r="NSE119" s="140"/>
      <c r="NSF119" s="140"/>
      <c r="NSG119" s="140"/>
      <c r="NSH119" s="140"/>
      <c r="NSI119" s="140"/>
      <c r="NSJ119" s="140"/>
      <c r="NSK119" s="140"/>
      <c r="NSL119" s="140"/>
      <c r="NSM119" s="140"/>
      <c r="NSN119" s="140"/>
      <c r="NSO119" s="140"/>
      <c r="NSP119" s="140"/>
      <c r="NSQ119" s="140"/>
      <c r="NSR119" s="140"/>
      <c r="NSS119" s="140"/>
      <c r="NST119" s="140"/>
      <c r="NSU119" s="140"/>
      <c r="NSV119" s="140"/>
      <c r="NSW119" s="140"/>
      <c r="NSX119" s="140"/>
      <c r="NSY119" s="140"/>
      <c r="NSZ119" s="140"/>
      <c r="NTA119" s="140"/>
      <c r="NTB119" s="140"/>
      <c r="NTC119" s="140"/>
      <c r="NTD119" s="140"/>
      <c r="NTE119" s="140"/>
      <c r="NTF119" s="140"/>
      <c r="NTG119" s="140"/>
      <c r="NTH119" s="140"/>
      <c r="NTI119" s="140"/>
      <c r="NTJ119" s="140"/>
      <c r="NTK119" s="140"/>
      <c r="NTL119" s="140"/>
      <c r="NTM119" s="140"/>
      <c r="NTN119" s="140"/>
      <c r="NTO119" s="140"/>
      <c r="NTP119" s="140"/>
      <c r="NTQ119" s="140"/>
      <c r="NTR119" s="140"/>
      <c r="NTS119" s="140"/>
      <c r="NTT119" s="140"/>
      <c r="NTU119" s="140"/>
      <c r="NTV119" s="140"/>
      <c r="NTW119" s="140"/>
      <c r="NTX119" s="140"/>
      <c r="NTY119" s="140"/>
      <c r="NTZ119" s="140"/>
      <c r="NUA119" s="140"/>
      <c r="NUB119" s="140"/>
      <c r="NUC119" s="140"/>
      <c r="NUD119" s="140"/>
      <c r="NUE119" s="140"/>
      <c r="NUF119" s="140"/>
      <c r="NUG119" s="140"/>
      <c r="NUH119" s="140"/>
      <c r="NUI119" s="140"/>
      <c r="NUJ119" s="140"/>
      <c r="NUK119" s="140"/>
      <c r="NUL119" s="140"/>
      <c r="NUM119" s="140"/>
      <c r="NUN119" s="140"/>
      <c r="NUO119" s="140"/>
      <c r="NUP119" s="140"/>
      <c r="NUQ119" s="140"/>
      <c r="NUR119" s="140"/>
      <c r="NUS119" s="140"/>
      <c r="NUT119" s="140"/>
      <c r="NUU119" s="140"/>
      <c r="NUV119" s="140"/>
      <c r="NUW119" s="140"/>
      <c r="NUX119" s="140"/>
      <c r="NUY119" s="140"/>
      <c r="NUZ119" s="140"/>
      <c r="NVA119" s="140"/>
      <c r="NVB119" s="140"/>
      <c r="NVC119" s="140"/>
      <c r="NVD119" s="140"/>
      <c r="NVE119" s="140"/>
      <c r="NVF119" s="140"/>
      <c r="NVG119" s="140"/>
      <c r="NVH119" s="140"/>
      <c r="NVI119" s="140"/>
      <c r="NVJ119" s="140"/>
      <c r="NVK119" s="140"/>
      <c r="NVL119" s="140"/>
      <c r="NVM119" s="140"/>
      <c r="NVN119" s="140"/>
      <c r="NVO119" s="140"/>
      <c r="NVP119" s="140"/>
      <c r="NVQ119" s="140"/>
      <c r="NVR119" s="140"/>
      <c r="NVS119" s="140"/>
      <c r="NVT119" s="140"/>
      <c r="NVU119" s="140"/>
      <c r="NVV119" s="140"/>
      <c r="NVW119" s="140"/>
      <c r="NVX119" s="140"/>
      <c r="NVY119" s="140"/>
      <c r="NVZ119" s="140"/>
      <c r="NWA119" s="140"/>
      <c r="NWB119" s="140"/>
      <c r="NWC119" s="140"/>
      <c r="NWD119" s="140"/>
      <c r="NWE119" s="140"/>
      <c r="NWF119" s="140"/>
      <c r="NWG119" s="140"/>
      <c r="NWH119" s="140"/>
      <c r="NWI119" s="140"/>
      <c r="NWJ119" s="140"/>
      <c r="NWK119" s="140"/>
      <c r="NWL119" s="140"/>
      <c r="NWM119" s="140"/>
      <c r="NWN119" s="140"/>
      <c r="NWO119" s="140"/>
      <c r="NWP119" s="140"/>
      <c r="NWQ119" s="140"/>
      <c r="NWR119" s="140"/>
      <c r="NWS119" s="140"/>
      <c r="NWT119" s="140"/>
      <c r="NWU119" s="140"/>
      <c r="NWV119" s="140"/>
      <c r="NWW119" s="140"/>
      <c r="NWX119" s="140"/>
      <c r="NWY119" s="140"/>
      <c r="NWZ119" s="140"/>
      <c r="NXA119" s="140"/>
      <c r="NXB119" s="140"/>
      <c r="NXC119" s="140"/>
      <c r="NXD119" s="140"/>
      <c r="NXE119" s="140"/>
      <c r="NXF119" s="140"/>
      <c r="NXG119" s="140"/>
      <c r="NXH119" s="140"/>
      <c r="NXI119" s="140"/>
      <c r="NXJ119" s="140"/>
      <c r="NXK119" s="140"/>
      <c r="NXL119" s="140"/>
      <c r="NXM119" s="140"/>
      <c r="NXN119" s="140"/>
      <c r="NXO119" s="140"/>
      <c r="NXP119" s="140"/>
      <c r="NXQ119" s="140"/>
      <c r="NXR119" s="140"/>
      <c r="NXS119" s="140"/>
      <c r="NXT119" s="140"/>
      <c r="NXU119" s="140"/>
      <c r="NXV119" s="140"/>
      <c r="NXW119" s="140"/>
      <c r="NXX119" s="140"/>
      <c r="NXY119" s="140"/>
      <c r="NXZ119" s="140"/>
      <c r="NYA119" s="140"/>
      <c r="NYB119" s="140"/>
      <c r="NYC119" s="140"/>
      <c r="NYD119" s="140"/>
      <c r="NYE119" s="140"/>
      <c r="NYF119" s="140"/>
      <c r="NYG119" s="140"/>
      <c r="NYH119" s="140"/>
      <c r="NYI119" s="140"/>
      <c r="NYJ119" s="140"/>
      <c r="NYK119" s="140"/>
      <c r="NYL119" s="140"/>
      <c r="NYM119" s="140"/>
      <c r="NYN119" s="140"/>
      <c r="NYO119" s="140"/>
      <c r="NYP119" s="140"/>
      <c r="NYQ119" s="140"/>
      <c r="NYR119" s="140"/>
      <c r="NYS119" s="140"/>
      <c r="NYT119" s="140"/>
      <c r="NYU119" s="140"/>
      <c r="NYV119" s="140"/>
      <c r="NYW119" s="140"/>
      <c r="NYX119" s="140"/>
      <c r="NYY119" s="140"/>
      <c r="NYZ119" s="140"/>
      <c r="NZA119" s="140"/>
      <c r="NZB119" s="140"/>
      <c r="NZC119" s="140"/>
      <c r="NZD119" s="140"/>
      <c r="NZE119" s="140"/>
      <c r="NZF119" s="140"/>
      <c r="NZG119" s="140"/>
      <c r="NZH119" s="140"/>
      <c r="NZI119" s="140"/>
      <c r="NZJ119" s="140"/>
      <c r="NZK119" s="140"/>
      <c r="NZL119" s="140"/>
      <c r="NZM119" s="140"/>
      <c r="NZN119" s="140"/>
      <c r="NZO119" s="140"/>
      <c r="NZP119" s="140"/>
      <c r="NZQ119" s="140"/>
      <c r="NZR119" s="140"/>
      <c r="NZS119" s="140"/>
      <c r="NZT119" s="140"/>
      <c r="NZU119" s="140"/>
      <c r="NZV119" s="140"/>
      <c r="NZW119" s="140"/>
      <c r="NZX119" s="140"/>
      <c r="NZY119" s="140"/>
      <c r="NZZ119" s="140"/>
      <c r="OAA119" s="140"/>
      <c r="OAB119" s="140"/>
      <c r="OAC119" s="140"/>
      <c r="OAD119" s="140"/>
      <c r="OAE119" s="140"/>
      <c r="OAF119" s="140"/>
      <c r="OAG119" s="140"/>
      <c r="OAH119" s="140"/>
      <c r="OAI119" s="140"/>
      <c r="OAJ119" s="140"/>
      <c r="OAK119" s="140"/>
      <c r="OAL119" s="140"/>
      <c r="OAM119" s="140"/>
      <c r="OAN119" s="140"/>
      <c r="OAO119" s="140"/>
      <c r="OAP119" s="140"/>
      <c r="OAQ119" s="140"/>
      <c r="OAR119" s="140"/>
      <c r="OAS119" s="140"/>
      <c r="OAT119" s="140"/>
      <c r="OAU119" s="140"/>
      <c r="OAV119" s="140"/>
      <c r="OAW119" s="140"/>
      <c r="OAX119" s="140"/>
      <c r="OAY119" s="140"/>
      <c r="OAZ119" s="140"/>
      <c r="OBA119" s="140"/>
      <c r="OBB119" s="140"/>
      <c r="OBC119" s="140"/>
      <c r="OBD119" s="140"/>
      <c r="OBE119" s="140"/>
      <c r="OBF119" s="140"/>
      <c r="OBG119" s="140"/>
      <c r="OBH119" s="140"/>
      <c r="OBI119" s="140"/>
      <c r="OBJ119" s="140"/>
      <c r="OBK119" s="140"/>
      <c r="OBL119" s="140"/>
      <c r="OBM119" s="140"/>
      <c r="OBN119" s="140"/>
      <c r="OBO119" s="140"/>
      <c r="OBP119" s="140"/>
      <c r="OBQ119" s="140"/>
      <c r="OBR119" s="140"/>
      <c r="OBS119" s="140"/>
      <c r="OBT119" s="140"/>
      <c r="OBU119" s="140"/>
      <c r="OBV119" s="140"/>
      <c r="OBW119" s="140"/>
      <c r="OBX119" s="140"/>
      <c r="OBY119" s="140"/>
      <c r="OBZ119" s="140"/>
      <c r="OCA119" s="140"/>
      <c r="OCB119" s="140"/>
      <c r="OCC119" s="140"/>
      <c r="OCD119" s="140"/>
      <c r="OCE119" s="140"/>
      <c r="OCF119" s="140"/>
      <c r="OCG119" s="140"/>
      <c r="OCH119" s="140"/>
      <c r="OCI119" s="140"/>
      <c r="OCJ119" s="140"/>
      <c r="OCK119" s="140"/>
      <c r="OCL119" s="140"/>
      <c r="OCM119" s="140"/>
      <c r="OCN119" s="140"/>
      <c r="OCO119" s="140"/>
      <c r="OCP119" s="140"/>
      <c r="OCQ119" s="140"/>
      <c r="OCR119" s="140"/>
      <c r="OCS119" s="140"/>
      <c r="OCT119" s="140"/>
      <c r="OCU119" s="140"/>
      <c r="OCV119" s="140"/>
      <c r="OCW119" s="140"/>
      <c r="OCX119" s="140"/>
      <c r="OCY119" s="140"/>
      <c r="OCZ119" s="140"/>
      <c r="ODA119" s="140"/>
      <c r="ODB119" s="140"/>
      <c r="ODC119" s="140"/>
      <c r="ODD119" s="140"/>
      <c r="ODE119" s="140"/>
      <c r="ODF119" s="140"/>
      <c r="ODG119" s="140"/>
      <c r="ODH119" s="140"/>
      <c r="ODI119" s="140"/>
      <c r="ODJ119" s="140"/>
      <c r="ODK119" s="140"/>
      <c r="ODL119" s="140"/>
      <c r="ODM119" s="140"/>
      <c r="ODN119" s="140"/>
      <c r="ODO119" s="140"/>
      <c r="ODP119" s="140"/>
      <c r="ODQ119" s="140"/>
      <c r="ODR119" s="140"/>
      <c r="ODS119" s="140"/>
      <c r="ODT119" s="140"/>
      <c r="ODU119" s="140"/>
      <c r="ODV119" s="140"/>
      <c r="ODW119" s="140"/>
      <c r="ODX119" s="140"/>
      <c r="ODY119" s="140"/>
      <c r="ODZ119" s="140"/>
      <c r="OEA119" s="140"/>
      <c r="OEB119" s="140"/>
      <c r="OEC119" s="140"/>
      <c r="OED119" s="140"/>
      <c r="OEE119" s="140"/>
      <c r="OEF119" s="140"/>
      <c r="OEG119" s="140"/>
      <c r="OEH119" s="140"/>
      <c r="OEI119" s="140"/>
      <c r="OEJ119" s="140"/>
      <c r="OEK119" s="140"/>
      <c r="OEL119" s="140"/>
      <c r="OEM119" s="140"/>
      <c r="OEN119" s="140"/>
      <c r="OEO119" s="140"/>
      <c r="OEP119" s="140"/>
      <c r="OEQ119" s="140"/>
      <c r="OER119" s="140"/>
      <c r="OES119" s="140"/>
      <c r="OET119" s="140"/>
      <c r="OEU119" s="140"/>
      <c r="OEV119" s="140"/>
      <c r="OEW119" s="140"/>
      <c r="OEX119" s="140"/>
      <c r="OEY119" s="140"/>
      <c r="OEZ119" s="140"/>
      <c r="OFA119" s="140"/>
      <c r="OFB119" s="140"/>
      <c r="OFC119" s="140"/>
      <c r="OFD119" s="140"/>
      <c r="OFE119" s="140"/>
      <c r="OFF119" s="140"/>
      <c r="OFG119" s="140"/>
      <c r="OFH119" s="140"/>
      <c r="OFI119" s="140"/>
      <c r="OFJ119" s="140"/>
      <c r="OFK119" s="140"/>
      <c r="OFL119" s="140"/>
      <c r="OFM119" s="140"/>
      <c r="OFN119" s="140"/>
      <c r="OFO119" s="140"/>
      <c r="OFP119" s="140"/>
      <c r="OFQ119" s="140"/>
      <c r="OFR119" s="140"/>
      <c r="OFS119" s="140"/>
      <c r="OFT119" s="140"/>
      <c r="OFU119" s="140"/>
      <c r="OFV119" s="140"/>
      <c r="OFW119" s="140"/>
      <c r="OFX119" s="140"/>
      <c r="OFY119" s="140"/>
      <c r="OFZ119" s="140"/>
      <c r="OGA119" s="140"/>
      <c r="OGB119" s="140"/>
      <c r="OGC119" s="140"/>
      <c r="OGD119" s="140"/>
      <c r="OGE119" s="140"/>
      <c r="OGF119" s="140"/>
      <c r="OGG119" s="140"/>
      <c r="OGH119" s="140"/>
      <c r="OGI119" s="140"/>
      <c r="OGJ119" s="140"/>
      <c r="OGK119" s="140"/>
      <c r="OGL119" s="140"/>
      <c r="OGM119" s="140"/>
      <c r="OGN119" s="140"/>
      <c r="OGO119" s="140"/>
      <c r="OGP119" s="140"/>
      <c r="OGQ119" s="140"/>
      <c r="OGR119" s="140"/>
      <c r="OGS119" s="140"/>
      <c r="OGT119" s="140"/>
      <c r="OGU119" s="140"/>
      <c r="OGV119" s="140"/>
      <c r="OGW119" s="140"/>
      <c r="OGX119" s="140"/>
      <c r="OGY119" s="140"/>
      <c r="OGZ119" s="140"/>
      <c r="OHA119" s="140"/>
      <c r="OHB119" s="140"/>
      <c r="OHC119" s="140"/>
      <c r="OHD119" s="140"/>
      <c r="OHE119" s="140"/>
      <c r="OHF119" s="140"/>
      <c r="OHG119" s="140"/>
      <c r="OHH119" s="140"/>
      <c r="OHI119" s="140"/>
      <c r="OHJ119" s="140"/>
      <c r="OHK119" s="140"/>
      <c r="OHL119" s="140"/>
      <c r="OHM119" s="140"/>
      <c r="OHN119" s="140"/>
      <c r="OHO119" s="140"/>
      <c r="OHP119" s="140"/>
      <c r="OHQ119" s="140"/>
      <c r="OHR119" s="140"/>
      <c r="OHS119" s="140"/>
      <c r="OHT119" s="140"/>
      <c r="OHU119" s="140"/>
      <c r="OHV119" s="140"/>
      <c r="OHW119" s="140"/>
      <c r="OHX119" s="140"/>
      <c r="OHY119" s="140"/>
      <c r="OHZ119" s="140"/>
      <c r="OIA119" s="140"/>
      <c r="OIB119" s="140"/>
      <c r="OIC119" s="140"/>
      <c r="OID119" s="140"/>
      <c r="OIE119" s="140"/>
      <c r="OIF119" s="140"/>
      <c r="OIG119" s="140"/>
      <c r="OIH119" s="140"/>
      <c r="OII119" s="140"/>
      <c r="OIJ119" s="140"/>
      <c r="OIK119" s="140"/>
      <c r="OIL119" s="140"/>
      <c r="OIM119" s="140"/>
      <c r="OIN119" s="140"/>
      <c r="OIO119" s="140"/>
      <c r="OIP119" s="140"/>
      <c r="OIQ119" s="140"/>
      <c r="OIR119" s="140"/>
      <c r="OIS119" s="140"/>
      <c r="OIT119" s="140"/>
      <c r="OIU119" s="140"/>
      <c r="OIV119" s="140"/>
      <c r="OIW119" s="140"/>
      <c r="OIX119" s="140"/>
      <c r="OIY119" s="140"/>
      <c r="OIZ119" s="140"/>
      <c r="OJA119" s="140"/>
      <c r="OJB119" s="140"/>
      <c r="OJC119" s="140"/>
      <c r="OJD119" s="140"/>
      <c r="OJE119" s="140"/>
      <c r="OJF119" s="140"/>
      <c r="OJG119" s="140"/>
      <c r="OJH119" s="140"/>
      <c r="OJI119" s="140"/>
      <c r="OJJ119" s="140"/>
      <c r="OJK119" s="140"/>
      <c r="OJL119" s="140"/>
      <c r="OJM119" s="140"/>
      <c r="OJN119" s="140"/>
      <c r="OJO119" s="140"/>
      <c r="OJP119" s="140"/>
      <c r="OJQ119" s="140"/>
      <c r="OJR119" s="140"/>
      <c r="OJS119" s="140"/>
      <c r="OJT119" s="140"/>
      <c r="OJU119" s="140"/>
      <c r="OJV119" s="140"/>
      <c r="OJW119" s="140"/>
      <c r="OJX119" s="140"/>
      <c r="OJY119" s="140"/>
      <c r="OJZ119" s="140"/>
      <c r="OKA119" s="140"/>
      <c r="OKB119" s="140"/>
      <c r="OKC119" s="140"/>
      <c r="OKD119" s="140"/>
      <c r="OKE119" s="140"/>
      <c r="OKF119" s="140"/>
      <c r="OKG119" s="140"/>
      <c r="OKH119" s="140"/>
      <c r="OKI119" s="140"/>
      <c r="OKJ119" s="140"/>
      <c r="OKK119" s="140"/>
      <c r="OKL119" s="140"/>
      <c r="OKM119" s="140"/>
      <c r="OKN119" s="140"/>
      <c r="OKO119" s="140"/>
      <c r="OKP119" s="140"/>
      <c r="OKQ119" s="140"/>
      <c r="OKR119" s="140"/>
      <c r="OKS119" s="140"/>
      <c r="OKT119" s="140"/>
      <c r="OKU119" s="140"/>
      <c r="OKV119" s="140"/>
      <c r="OKW119" s="140"/>
      <c r="OKX119" s="140"/>
      <c r="OKY119" s="140"/>
      <c r="OKZ119" s="140"/>
      <c r="OLA119" s="140"/>
      <c r="OLB119" s="140"/>
      <c r="OLC119" s="140"/>
      <c r="OLD119" s="140"/>
      <c r="OLE119" s="140"/>
      <c r="OLF119" s="140"/>
      <c r="OLG119" s="140"/>
      <c r="OLH119" s="140"/>
      <c r="OLI119" s="140"/>
      <c r="OLJ119" s="140"/>
      <c r="OLK119" s="140"/>
      <c r="OLL119" s="140"/>
      <c r="OLM119" s="140"/>
      <c r="OLN119" s="140"/>
      <c r="OLO119" s="140"/>
      <c r="OLP119" s="140"/>
      <c r="OLQ119" s="140"/>
      <c r="OLR119" s="140"/>
      <c r="OLS119" s="140"/>
      <c r="OLT119" s="140"/>
      <c r="OLU119" s="140"/>
      <c r="OLV119" s="140"/>
      <c r="OLW119" s="140"/>
      <c r="OLX119" s="140"/>
      <c r="OLY119" s="140"/>
      <c r="OLZ119" s="140"/>
      <c r="OMA119" s="140"/>
      <c r="OMB119" s="140"/>
      <c r="OMC119" s="140"/>
      <c r="OMD119" s="140"/>
      <c r="OME119" s="140"/>
      <c r="OMF119" s="140"/>
      <c r="OMG119" s="140"/>
      <c r="OMH119" s="140"/>
      <c r="OMI119" s="140"/>
      <c r="OMJ119" s="140"/>
      <c r="OMK119" s="140"/>
      <c r="OML119" s="140"/>
      <c r="OMM119" s="140"/>
      <c r="OMN119" s="140"/>
      <c r="OMO119" s="140"/>
      <c r="OMP119" s="140"/>
      <c r="OMQ119" s="140"/>
      <c r="OMR119" s="140"/>
      <c r="OMS119" s="140"/>
      <c r="OMT119" s="140"/>
      <c r="OMU119" s="140"/>
      <c r="OMV119" s="140"/>
      <c r="OMW119" s="140"/>
      <c r="OMX119" s="140"/>
      <c r="OMY119" s="140"/>
      <c r="OMZ119" s="140"/>
      <c r="ONA119" s="140"/>
      <c r="ONB119" s="140"/>
      <c r="ONC119" s="140"/>
      <c r="OND119" s="140"/>
      <c r="ONE119" s="140"/>
      <c r="ONF119" s="140"/>
      <c r="ONG119" s="140"/>
      <c r="ONH119" s="140"/>
      <c r="ONI119" s="140"/>
      <c r="ONJ119" s="140"/>
      <c r="ONK119" s="140"/>
      <c r="ONL119" s="140"/>
      <c r="ONM119" s="140"/>
      <c r="ONN119" s="140"/>
      <c r="ONO119" s="140"/>
      <c r="ONP119" s="140"/>
      <c r="ONQ119" s="140"/>
      <c r="ONR119" s="140"/>
      <c r="ONS119" s="140"/>
      <c r="ONT119" s="140"/>
      <c r="ONU119" s="140"/>
      <c r="ONV119" s="140"/>
      <c r="ONW119" s="140"/>
      <c r="ONX119" s="140"/>
      <c r="ONY119" s="140"/>
      <c r="ONZ119" s="140"/>
      <c r="OOA119" s="140"/>
      <c r="OOB119" s="140"/>
      <c r="OOC119" s="140"/>
      <c r="OOD119" s="140"/>
      <c r="OOE119" s="140"/>
      <c r="OOF119" s="140"/>
      <c r="OOG119" s="140"/>
      <c r="OOH119" s="140"/>
      <c r="OOI119" s="140"/>
      <c r="OOJ119" s="140"/>
      <c r="OOK119" s="140"/>
      <c r="OOL119" s="140"/>
      <c r="OOM119" s="140"/>
      <c r="OON119" s="140"/>
      <c r="OOO119" s="140"/>
      <c r="OOP119" s="140"/>
      <c r="OOQ119" s="140"/>
      <c r="OOR119" s="140"/>
      <c r="OOS119" s="140"/>
      <c r="OOT119" s="140"/>
      <c r="OOU119" s="140"/>
      <c r="OOV119" s="140"/>
      <c r="OOW119" s="140"/>
      <c r="OOX119" s="140"/>
      <c r="OOY119" s="140"/>
      <c r="OOZ119" s="140"/>
      <c r="OPA119" s="140"/>
      <c r="OPB119" s="140"/>
      <c r="OPC119" s="140"/>
      <c r="OPD119" s="140"/>
      <c r="OPE119" s="140"/>
      <c r="OPF119" s="140"/>
      <c r="OPG119" s="140"/>
      <c r="OPH119" s="140"/>
      <c r="OPI119" s="140"/>
      <c r="OPJ119" s="140"/>
      <c r="OPK119" s="140"/>
      <c r="OPL119" s="140"/>
      <c r="OPM119" s="140"/>
      <c r="OPN119" s="140"/>
      <c r="OPO119" s="140"/>
      <c r="OPP119" s="140"/>
      <c r="OPQ119" s="140"/>
      <c r="OPR119" s="140"/>
      <c r="OPS119" s="140"/>
      <c r="OPT119" s="140"/>
      <c r="OPU119" s="140"/>
      <c r="OPV119" s="140"/>
      <c r="OPW119" s="140"/>
      <c r="OPX119" s="140"/>
      <c r="OPY119" s="140"/>
      <c r="OPZ119" s="140"/>
      <c r="OQA119" s="140"/>
      <c r="OQB119" s="140"/>
      <c r="OQC119" s="140"/>
      <c r="OQD119" s="140"/>
      <c r="OQE119" s="140"/>
      <c r="OQF119" s="140"/>
      <c r="OQG119" s="140"/>
      <c r="OQH119" s="140"/>
      <c r="OQI119" s="140"/>
      <c r="OQJ119" s="140"/>
      <c r="OQK119" s="140"/>
      <c r="OQL119" s="140"/>
      <c r="OQM119" s="140"/>
      <c r="OQN119" s="140"/>
      <c r="OQO119" s="140"/>
      <c r="OQP119" s="140"/>
      <c r="OQQ119" s="140"/>
      <c r="OQR119" s="140"/>
      <c r="OQS119" s="140"/>
      <c r="OQT119" s="140"/>
      <c r="OQU119" s="140"/>
      <c r="OQV119" s="140"/>
      <c r="OQW119" s="140"/>
      <c r="OQX119" s="140"/>
      <c r="OQY119" s="140"/>
      <c r="OQZ119" s="140"/>
      <c r="ORA119" s="140"/>
      <c r="ORB119" s="140"/>
      <c r="ORC119" s="140"/>
      <c r="ORD119" s="140"/>
      <c r="ORE119" s="140"/>
      <c r="ORF119" s="140"/>
      <c r="ORG119" s="140"/>
      <c r="ORH119" s="140"/>
      <c r="ORI119" s="140"/>
      <c r="ORJ119" s="140"/>
      <c r="ORK119" s="140"/>
      <c r="ORL119" s="140"/>
      <c r="ORM119" s="140"/>
      <c r="ORN119" s="140"/>
      <c r="ORO119" s="140"/>
      <c r="ORP119" s="140"/>
      <c r="ORQ119" s="140"/>
      <c r="ORR119" s="140"/>
      <c r="ORS119" s="140"/>
      <c r="ORT119" s="140"/>
      <c r="ORU119" s="140"/>
      <c r="ORV119" s="140"/>
      <c r="ORW119" s="140"/>
      <c r="ORX119" s="140"/>
      <c r="ORY119" s="140"/>
      <c r="ORZ119" s="140"/>
      <c r="OSA119" s="140"/>
      <c r="OSB119" s="140"/>
      <c r="OSC119" s="140"/>
      <c r="OSD119" s="140"/>
      <c r="OSE119" s="140"/>
      <c r="OSF119" s="140"/>
      <c r="OSG119" s="140"/>
      <c r="OSH119" s="140"/>
      <c r="OSI119" s="140"/>
      <c r="OSJ119" s="140"/>
      <c r="OSK119" s="140"/>
      <c r="OSL119" s="140"/>
      <c r="OSM119" s="140"/>
      <c r="OSN119" s="140"/>
      <c r="OSO119" s="140"/>
      <c r="OSP119" s="140"/>
      <c r="OSQ119" s="140"/>
      <c r="OSR119" s="140"/>
      <c r="OSS119" s="140"/>
      <c r="OST119" s="140"/>
      <c r="OSU119" s="140"/>
      <c r="OSV119" s="140"/>
      <c r="OSW119" s="140"/>
      <c r="OSX119" s="140"/>
      <c r="OSY119" s="140"/>
      <c r="OSZ119" s="140"/>
      <c r="OTA119" s="140"/>
      <c r="OTB119" s="140"/>
      <c r="OTC119" s="140"/>
      <c r="OTD119" s="140"/>
      <c r="OTE119" s="140"/>
      <c r="OTF119" s="140"/>
      <c r="OTG119" s="140"/>
      <c r="OTH119" s="140"/>
      <c r="OTI119" s="140"/>
      <c r="OTJ119" s="140"/>
      <c r="OTK119" s="140"/>
      <c r="OTL119" s="140"/>
      <c r="OTM119" s="140"/>
      <c r="OTN119" s="140"/>
      <c r="OTO119" s="140"/>
      <c r="OTP119" s="140"/>
      <c r="OTQ119" s="140"/>
      <c r="OTR119" s="140"/>
      <c r="OTS119" s="140"/>
      <c r="OTT119" s="140"/>
      <c r="OTU119" s="140"/>
      <c r="OTV119" s="140"/>
      <c r="OTW119" s="140"/>
      <c r="OTX119" s="140"/>
      <c r="OTY119" s="140"/>
      <c r="OTZ119" s="140"/>
      <c r="OUA119" s="140"/>
      <c r="OUB119" s="140"/>
      <c r="OUC119" s="140"/>
      <c r="OUD119" s="140"/>
      <c r="OUE119" s="140"/>
      <c r="OUF119" s="140"/>
      <c r="OUG119" s="140"/>
      <c r="OUH119" s="140"/>
      <c r="OUI119" s="140"/>
      <c r="OUJ119" s="140"/>
      <c r="OUK119" s="140"/>
      <c r="OUL119" s="140"/>
      <c r="OUM119" s="140"/>
      <c r="OUN119" s="140"/>
      <c r="OUO119" s="140"/>
      <c r="OUP119" s="140"/>
      <c r="OUQ119" s="140"/>
      <c r="OUR119" s="140"/>
      <c r="OUS119" s="140"/>
      <c r="OUT119" s="140"/>
      <c r="OUU119" s="140"/>
      <c r="OUV119" s="140"/>
      <c r="OUW119" s="140"/>
      <c r="OUX119" s="140"/>
      <c r="OUY119" s="140"/>
      <c r="OUZ119" s="140"/>
      <c r="OVA119" s="140"/>
      <c r="OVB119" s="140"/>
      <c r="OVC119" s="140"/>
      <c r="OVD119" s="140"/>
      <c r="OVE119" s="140"/>
      <c r="OVF119" s="140"/>
      <c r="OVG119" s="140"/>
      <c r="OVH119" s="140"/>
      <c r="OVI119" s="140"/>
      <c r="OVJ119" s="140"/>
      <c r="OVK119" s="140"/>
      <c r="OVL119" s="140"/>
      <c r="OVM119" s="140"/>
      <c r="OVN119" s="140"/>
      <c r="OVO119" s="140"/>
      <c r="OVP119" s="140"/>
      <c r="OVQ119" s="140"/>
      <c r="OVR119" s="140"/>
      <c r="OVS119" s="140"/>
      <c r="OVT119" s="140"/>
      <c r="OVU119" s="140"/>
      <c r="OVV119" s="140"/>
      <c r="OVW119" s="140"/>
      <c r="OVX119" s="140"/>
      <c r="OVY119" s="140"/>
      <c r="OVZ119" s="140"/>
      <c r="OWA119" s="140"/>
      <c r="OWB119" s="140"/>
      <c r="OWC119" s="140"/>
      <c r="OWD119" s="140"/>
      <c r="OWE119" s="140"/>
      <c r="OWF119" s="140"/>
      <c r="OWG119" s="140"/>
      <c r="OWH119" s="140"/>
      <c r="OWI119" s="140"/>
      <c r="OWJ119" s="140"/>
      <c r="OWK119" s="140"/>
      <c r="OWL119" s="140"/>
      <c r="OWM119" s="140"/>
      <c r="OWN119" s="140"/>
      <c r="OWO119" s="140"/>
      <c r="OWP119" s="140"/>
      <c r="OWQ119" s="140"/>
      <c r="OWR119" s="140"/>
      <c r="OWS119" s="140"/>
      <c r="OWT119" s="140"/>
      <c r="OWU119" s="140"/>
      <c r="OWV119" s="140"/>
      <c r="OWW119" s="140"/>
      <c r="OWX119" s="140"/>
      <c r="OWY119" s="140"/>
      <c r="OWZ119" s="140"/>
      <c r="OXA119" s="140"/>
      <c r="OXB119" s="140"/>
      <c r="OXC119" s="140"/>
      <c r="OXD119" s="140"/>
      <c r="OXE119" s="140"/>
      <c r="OXF119" s="140"/>
      <c r="OXG119" s="140"/>
      <c r="OXH119" s="140"/>
      <c r="OXI119" s="140"/>
      <c r="OXJ119" s="140"/>
      <c r="OXK119" s="140"/>
      <c r="OXL119" s="140"/>
      <c r="OXM119" s="140"/>
      <c r="OXN119" s="140"/>
      <c r="OXO119" s="140"/>
      <c r="OXP119" s="140"/>
      <c r="OXQ119" s="140"/>
      <c r="OXR119" s="140"/>
      <c r="OXS119" s="140"/>
      <c r="OXT119" s="140"/>
      <c r="OXU119" s="140"/>
      <c r="OXV119" s="140"/>
      <c r="OXW119" s="140"/>
      <c r="OXX119" s="140"/>
      <c r="OXY119" s="140"/>
      <c r="OXZ119" s="140"/>
      <c r="OYA119" s="140"/>
      <c r="OYB119" s="140"/>
      <c r="OYC119" s="140"/>
      <c r="OYD119" s="140"/>
      <c r="OYE119" s="140"/>
      <c r="OYF119" s="140"/>
      <c r="OYG119" s="140"/>
      <c r="OYH119" s="140"/>
      <c r="OYI119" s="140"/>
      <c r="OYJ119" s="140"/>
      <c r="OYK119" s="140"/>
      <c r="OYL119" s="140"/>
      <c r="OYM119" s="140"/>
      <c r="OYN119" s="140"/>
      <c r="OYO119" s="140"/>
      <c r="OYP119" s="140"/>
      <c r="OYQ119" s="140"/>
      <c r="OYR119" s="140"/>
      <c r="OYS119" s="140"/>
      <c r="OYT119" s="140"/>
      <c r="OYU119" s="140"/>
      <c r="OYV119" s="140"/>
      <c r="OYW119" s="140"/>
      <c r="OYX119" s="140"/>
      <c r="OYY119" s="140"/>
      <c r="OYZ119" s="140"/>
      <c r="OZA119" s="140"/>
      <c r="OZB119" s="140"/>
      <c r="OZC119" s="140"/>
      <c r="OZD119" s="140"/>
      <c r="OZE119" s="140"/>
      <c r="OZF119" s="140"/>
      <c r="OZG119" s="140"/>
      <c r="OZH119" s="140"/>
      <c r="OZI119" s="140"/>
      <c r="OZJ119" s="140"/>
      <c r="OZK119" s="140"/>
      <c r="OZL119" s="140"/>
      <c r="OZM119" s="140"/>
      <c r="OZN119" s="140"/>
      <c r="OZO119" s="140"/>
      <c r="OZP119" s="140"/>
      <c r="OZQ119" s="140"/>
      <c r="OZR119" s="140"/>
      <c r="OZS119" s="140"/>
      <c r="OZT119" s="140"/>
      <c r="OZU119" s="140"/>
      <c r="OZV119" s="140"/>
      <c r="OZW119" s="140"/>
      <c r="OZX119" s="140"/>
      <c r="OZY119" s="140"/>
      <c r="OZZ119" s="140"/>
      <c r="PAA119" s="140"/>
      <c r="PAB119" s="140"/>
      <c r="PAC119" s="140"/>
      <c r="PAD119" s="140"/>
      <c r="PAE119" s="140"/>
      <c r="PAF119" s="140"/>
      <c r="PAG119" s="140"/>
      <c r="PAH119" s="140"/>
      <c r="PAI119" s="140"/>
      <c r="PAJ119" s="140"/>
      <c r="PAK119" s="140"/>
      <c r="PAL119" s="140"/>
      <c r="PAM119" s="140"/>
      <c r="PAN119" s="140"/>
      <c r="PAO119" s="140"/>
      <c r="PAP119" s="140"/>
      <c r="PAQ119" s="140"/>
      <c r="PAR119" s="140"/>
      <c r="PAS119" s="140"/>
      <c r="PAT119" s="140"/>
      <c r="PAU119" s="140"/>
      <c r="PAV119" s="140"/>
      <c r="PAW119" s="140"/>
      <c r="PAX119" s="140"/>
      <c r="PAY119" s="140"/>
      <c r="PAZ119" s="140"/>
      <c r="PBA119" s="140"/>
      <c r="PBB119" s="140"/>
      <c r="PBC119" s="140"/>
      <c r="PBD119" s="140"/>
      <c r="PBE119" s="140"/>
      <c r="PBF119" s="140"/>
      <c r="PBG119" s="140"/>
      <c r="PBH119" s="140"/>
      <c r="PBI119" s="140"/>
      <c r="PBJ119" s="140"/>
      <c r="PBK119" s="140"/>
      <c r="PBL119" s="140"/>
      <c r="PBM119" s="140"/>
      <c r="PBN119" s="140"/>
      <c r="PBO119" s="140"/>
      <c r="PBP119" s="140"/>
      <c r="PBQ119" s="140"/>
      <c r="PBR119" s="140"/>
      <c r="PBS119" s="140"/>
      <c r="PBT119" s="140"/>
      <c r="PBU119" s="140"/>
      <c r="PBV119" s="140"/>
      <c r="PBW119" s="140"/>
      <c r="PBX119" s="140"/>
      <c r="PBY119" s="140"/>
      <c r="PBZ119" s="140"/>
      <c r="PCA119" s="140"/>
      <c r="PCB119" s="140"/>
      <c r="PCC119" s="140"/>
      <c r="PCD119" s="140"/>
      <c r="PCE119" s="140"/>
      <c r="PCF119" s="140"/>
      <c r="PCG119" s="140"/>
      <c r="PCH119" s="140"/>
      <c r="PCI119" s="140"/>
      <c r="PCJ119" s="140"/>
      <c r="PCK119" s="140"/>
      <c r="PCL119" s="140"/>
      <c r="PCM119" s="140"/>
      <c r="PCN119" s="140"/>
      <c r="PCO119" s="140"/>
      <c r="PCP119" s="140"/>
      <c r="PCQ119" s="140"/>
      <c r="PCR119" s="140"/>
      <c r="PCS119" s="140"/>
      <c r="PCT119" s="140"/>
      <c r="PCU119" s="140"/>
      <c r="PCV119" s="140"/>
      <c r="PCW119" s="140"/>
      <c r="PCX119" s="140"/>
      <c r="PCY119" s="140"/>
      <c r="PCZ119" s="140"/>
      <c r="PDA119" s="140"/>
      <c r="PDB119" s="140"/>
      <c r="PDC119" s="140"/>
      <c r="PDD119" s="140"/>
      <c r="PDE119" s="140"/>
      <c r="PDF119" s="140"/>
      <c r="PDG119" s="140"/>
      <c r="PDH119" s="140"/>
      <c r="PDI119" s="140"/>
      <c r="PDJ119" s="140"/>
      <c r="PDK119" s="140"/>
      <c r="PDL119" s="140"/>
      <c r="PDM119" s="140"/>
      <c r="PDN119" s="140"/>
      <c r="PDO119" s="140"/>
      <c r="PDP119" s="140"/>
      <c r="PDQ119" s="140"/>
      <c r="PDR119" s="140"/>
      <c r="PDS119" s="140"/>
      <c r="PDT119" s="140"/>
      <c r="PDU119" s="140"/>
      <c r="PDV119" s="140"/>
      <c r="PDW119" s="140"/>
      <c r="PDX119" s="140"/>
      <c r="PDY119" s="140"/>
      <c r="PDZ119" s="140"/>
      <c r="PEA119" s="140"/>
      <c r="PEB119" s="140"/>
      <c r="PEC119" s="140"/>
      <c r="PED119" s="140"/>
      <c r="PEE119" s="140"/>
      <c r="PEF119" s="140"/>
      <c r="PEG119" s="140"/>
      <c r="PEH119" s="140"/>
      <c r="PEI119" s="140"/>
      <c r="PEJ119" s="140"/>
      <c r="PEK119" s="140"/>
      <c r="PEL119" s="140"/>
      <c r="PEM119" s="140"/>
      <c r="PEN119" s="140"/>
      <c r="PEO119" s="140"/>
      <c r="PEP119" s="140"/>
      <c r="PEQ119" s="140"/>
      <c r="PER119" s="140"/>
      <c r="PES119" s="140"/>
      <c r="PET119" s="140"/>
      <c r="PEU119" s="140"/>
      <c r="PEV119" s="140"/>
      <c r="PEW119" s="140"/>
      <c r="PEX119" s="140"/>
      <c r="PEY119" s="140"/>
      <c r="PEZ119" s="140"/>
      <c r="PFA119" s="140"/>
      <c r="PFB119" s="140"/>
      <c r="PFC119" s="140"/>
      <c r="PFD119" s="140"/>
      <c r="PFE119" s="140"/>
      <c r="PFF119" s="140"/>
      <c r="PFG119" s="140"/>
      <c r="PFH119" s="140"/>
      <c r="PFI119" s="140"/>
      <c r="PFJ119" s="140"/>
      <c r="PFK119" s="140"/>
      <c r="PFL119" s="140"/>
      <c r="PFM119" s="140"/>
      <c r="PFN119" s="140"/>
      <c r="PFO119" s="140"/>
      <c r="PFP119" s="140"/>
      <c r="PFQ119" s="140"/>
      <c r="PFR119" s="140"/>
      <c r="PFS119" s="140"/>
      <c r="PFT119" s="140"/>
      <c r="PFU119" s="140"/>
      <c r="PFV119" s="140"/>
      <c r="PFW119" s="140"/>
      <c r="PFX119" s="140"/>
      <c r="PFY119" s="140"/>
      <c r="PFZ119" s="140"/>
      <c r="PGA119" s="140"/>
      <c r="PGB119" s="140"/>
      <c r="PGC119" s="140"/>
      <c r="PGD119" s="140"/>
      <c r="PGE119" s="140"/>
      <c r="PGF119" s="140"/>
      <c r="PGG119" s="140"/>
      <c r="PGH119" s="140"/>
      <c r="PGI119" s="140"/>
      <c r="PGJ119" s="140"/>
      <c r="PGK119" s="140"/>
      <c r="PGL119" s="140"/>
      <c r="PGM119" s="140"/>
      <c r="PGN119" s="140"/>
      <c r="PGO119" s="140"/>
      <c r="PGP119" s="140"/>
      <c r="PGQ119" s="140"/>
      <c r="PGR119" s="140"/>
      <c r="PGS119" s="140"/>
      <c r="PGT119" s="140"/>
      <c r="PGU119" s="140"/>
      <c r="PGV119" s="140"/>
      <c r="PGW119" s="140"/>
      <c r="PGX119" s="140"/>
      <c r="PGY119" s="140"/>
      <c r="PGZ119" s="140"/>
      <c r="PHA119" s="140"/>
      <c r="PHB119" s="140"/>
      <c r="PHC119" s="140"/>
      <c r="PHD119" s="140"/>
      <c r="PHE119" s="140"/>
      <c r="PHF119" s="140"/>
      <c r="PHG119" s="140"/>
      <c r="PHH119" s="140"/>
      <c r="PHI119" s="140"/>
      <c r="PHJ119" s="140"/>
      <c r="PHK119" s="140"/>
      <c r="PHL119" s="140"/>
      <c r="PHM119" s="140"/>
      <c r="PHN119" s="140"/>
      <c r="PHO119" s="140"/>
      <c r="PHP119" s="140"/>
      <c r="PHQ119" s="140"/>
      <c r="PHR119" s="140"/>
      <c r="PHS119" s="140"/>
      <c r="PHT119" s="140"/>
      <c r="PHU119" s="140"/>
      <c r="PHV119" s="140"/>
      <c r="PHW119" s="140"/>
      <c r="PHX119" s="140"/>
      <c r="PHY119" s="140"/>
      <c r="PHZ119" s="140"/>
      <c r="PIA119" s="140"/>
      <c r="PIB119" s="140"/>
      <c r="PIC119" s="140"/>
      <c r="PID119" s="140"/>
      <c r="PIE119" s="140"/>
      <c r="PIF119" s="140"/>
      <c r="PIG119" s="140"/>
      <c r="PIH119" s="140"/>
      <c r="PII119" s="140"/>
      <c r="PIJ119" s="140"/>
      <c r="PIK119" s="140"/>
      <c r="PIL119" s="140"/>
      <c r="PIM119" s="140"/>
      <c r="PIN119" s="140"/>
      <c r="PIO119" s="140"/>
      <c r="PIP119" s="140"/>
      <c r="PIQ119" s="140"/>
      <c r="PIR119" s="140"/>
      <c r="PIS119" s="140"/>
      <c r="PIT119" s="140"/>
      <c r="PIU119" s="140"/>
      <c r="PIV119" s="140"/>
      <c r="PIW119" s="140"/>
      <c r="PIX119" s="140"/>
      <c r="PIY119" s="140"/>
      <c r="PIZ119" s="140"/>
      <c r="PJA119" s="140"/>
      <c r="PJB119" s="140"/>
      <c r="PJC119" s="140"/>
      <c r="PJD119" s="140"/>
      <c r="PJE119" s="140"/>
      <c r="PJF119" s="140"/>
      <c r="PJG119" s="140"/>
      <c r="PJH119" s="140"/>
      <c r="PJI119" s="140"/>
      <c r="PJJ119" s="140"/>
      <c r="PJK119" s="140"/>
      <c r="PJL119" s="140"/>
      <c r="PJM119" s="140"/>
      <c r="PJN119" s="140"/>
      <c r="PJO119" s="140"/>
      <c r="PJP119" s="140"/>
      <c r="PJQ119" s="140"/>
      <c r="PJR119" s="140"/>
      <c r="PJS119" s="140"/>
      <c r="PJT119" s="140"/>
      <c r="PJU119" s="140"/>
      <c r="PJV119" s="140"/>
      <c r="PJW119" s="140"/>
      <c r="PJX119" s="140"/>
      <c r="PJY119" s="140"/>
      <c r="PJZ119" s="140"/>
      <c r="PKA119" s="140"/>
      <c r="PKB119" s="140"/>
      <c r="PKC119" s="140"/>
      <c r="PKD119" s="140"/>
      <c r="PKE119" s="140"/>
      <c r="PKF119" s="140"/>
      <c r="PKG119" s="140"/>
      <c r="PKH119" s="140"/>
      <c r="PKI119" s="140"/>
      <c r="PKJ119" s="140"/>
      <c r="PKK119" s="140"/>
      <c r="PKL119" s="140"/>
      <c r="PKM119" s="140"/>
      <c r="PKN119" s="140"/>
      <c r="PKO119" s="140"/>
      <c r="PKP119" s="140"/>
      <c r="PKQ119" s="140"/>
      <c r="PKR119" s="140"/>
      <c r="PKS119" s="140"/>
      <c r="PKT119" s="140"/>
      <c r="PKU119" s="140"/>
      <c r="PKV119" s="140"/>
      <c r="PKW119" s="140"/>
      <c r="PKX119" s="140"/>
      <c r="PKY119" s="140"/>
      <c r="PKZ119" s="140"/>
      <c r="PLA119" s="140"/>
      <c r="PLB119" s="140"/>
      <c r="PLC119" s="140"/>
      <c r="PLD119" s="140"/>
      <c r="PLE119" s="140"/>
      <c r="PLF119" s="140"/>
      <c r="PLG119" s="140"/>
      <c r="PLH119" s="140"/>
      <c r="PLI119" s="140"/>
      <c r="PLJ119" s="140"/>
      <c r="PLK119" s="140"/>
      <c r="PLL119" s="140"/>
      <c r="PLM119" s="140"/>
      <c r="PLN119" s="140"/>
      <c r="PLO119" s="140"/>
      <c r="PLP119" s="140"/>
      <c r="PLQ119" s="140"/>
      <c r="PLR119" s="140"/>
      <c r="PLS119" s="140"/>
      <c r="PLT119" s="140"/>
      <c r="PLU119" s="140"/>
      <c r="PLV119" s="140"/>
      <c r="PLW119" s="140"/>
      <c r="PLX119" s="140"/>
      <c r="PLY119" s="140"/>
      <c r="PLZ119" s="140"/>
      <c r="PMA119" s="140"/>
      <c r="PMB119" s="140"/>
      <c r="PMC119" s="140"/>
      <c r="PMD119" s="140"/>
      <c r="PME119" s="140"/>
      <c r="PMF119" s="140"/>
      <c r="PMG119" s="140"/>
      <c r="PMH119" s="140"/>
      <c r="PMI119" s="140"/>
      <c r="PMJ119" s="140"/>
      <c r="PMK119" s="140"/>
      <c r="PML119" s="140"/>
      <c r="PMM119" s="140"/>
      <c r="PMN119" s="140"/>
      <c r="PMO119" s="140"/>
      <c r="PMP119" s="140"/>
      <c r="PMQ119" s="140"/>
      <c r="PMR119" s="140"/>
      <c r="PMS119" s="140"/>
      <c r="PMT119" s="140"/>
      <c r="PMU119" s="140"/>
      <c r="PMV119" s="140"/>
      <c r="PMW119" s="140"/>
      <c r="PMX119" s="140"/>
      <c r="PMY119" s="140"/>
      <c r="PMZ119" s="140"/>
      <c r="PNA119" s="140"/>
      <c r="PNB119" s="140"/>
      <c r="PNC119" s="140"/>
      <c r="PND119" s="140"/>
      <c r="PNE119" s="140"/>
      <c r="PNF119" s="140"/>
      <c r="PNG119" s="140"/>
      <c r="PNH119" s="140"/>
      <c r="PNI119" s="140"/>
      <c r="PNJ119" s="140"/>
      <c r="PNK119" s="140"/>
      <c r="PNL119" s="140"/>
      <c r="PNM119" s="140"/>
      <c r="PNN119" s="140"/>
      <c r="PNO119" s="140"/>
      <c r="PNP119" s="140"/>
      <c r="PNQ119" s="140"/>
      <c r="PNR119" s="140"/>
      <c r="PNS119" s="140"/>
      <c r="PNT119" s="140"/>
      <c r="PNU119" s="140"/>
      <c r="PNV119" s="140"/>
      <c r="PNW119" s="140"/>
      <c r="PNX119" s="140"/>
      <c r="PNY119" s="140"/>
      <c r="PNZ119" s="140"/>
      <c r="POA119" s="140"/>
      <c r="POB119" s="140"/>
      <c r="POC119" s="140"/>
      <c r="POD119" s="140"/>
      <c r="POE119" s="140"/>
      <c r="POF119" s="140"/>
      <c r="POG119" s="140"/>
      <c r="POH119" s="140"/>
      <c r="POI119" s="140"/>
      <c r="POJ119" s="140"/>
      <c r="POK119" s="140"/>
      <c r="POL119" s="140"/>
      <c r="POM119" s="140"/>
      <c r="PON119" s="140"/>
      <c r="POO119" s="140"/>
      <c r="POP119" s="140"/>
      <c r="POQ119" s="140"/>
      <c r="POR119" s="140"/>
      <c r="POS119" s="140"/>
      <c r="POT119" s="140"/>
      <c r="POU119" s="140"/>
      <c r="POV119" s="140"/>
      <c r="POW119" s="140"/>
      <c r="POX119" s="140"/>
      <c r="POY119" s="140"/>
      <c r="POZ119" s="140"/>
      <c r="PPA119" s="140"/>
      <c r="PPB119" s="140"/>
      <c r="PPC119" s="140"/>
      <c r="PPD119" s="140"/>
      <c r="PPE119" s="140"/>
      <c r="PPF119" s="140"/>
      <c r="PPG119" s="140"/>
      <c r="PPH119" s="140"/>
      <c r="PPI119" s="140"/>
      <c r="PPJ119" s="140"/>
      <c r="PPK119" s="140"/>
      <c r="PPL119" s="140"/>
      <c r="PPM119" s="140"/>
      <c r="PPN119" s="140"/>
      <c r="PPO119" s="140"/>
      <c r="PPP119" s="140"/>
      <c r="PPQ119" s="140"/>
      <c r="PPR119" s="140"/>
      <c r="PPS119" s="140"/>
      <c r="PPT119" s="140"/>
      <c r="PPU119" s="140"/>
      <c r="PPV119" s="140"/>
      <c r="PPW119" s="140"/>
      <c r="PPX119" s="140"/>
      <c r="PPY119" s="140"/>
      <c r="PPZ119" s="140"/>
      <c r="PQA119" s="140"/>
      <c r="PQB119" s="140"/>
      <c r="PQC119" s="140"/>
      <c r="PQD119" s="140"/>
      <c r="PQE119" s="140"/>
      <c r="PQF119" s="140"/>
      <c r="PQG119" s="140"/>
      <c r="PQH119" s="140"/>
      <c r="PQI119" s="140"/>
      <c r="PQJ119" s="140"/>
      <c r="PQK119" s="140"/>
      <c r="PQL119" s="140"/>
      <c r="PQM119" s="140"/>
      <c r="PQN119" s="140"/>
      <c r="PQO119" s="140"/>
      <c r="PQP119" s="140"/>
      <c r="PQQ119" s="140"/>
      <c r="PQR119" s="140"/>
      <c r="PQS119" s="140"/>
      <c r="PQT119" s="140"/>
      <c r="PQU119" s="140"/>
      <c r="PQV119" s="140"/>
      <c r="PQW119" s="140"/>
      <c r="PQX119" s="140"/>
      <c r="PQY119" s="140"/>
      <c r="PQZ119" s="140"/>
      <c r="PRA119" s="140"/>
      <c r="PRB119" s="140"/>
      <c r="PRC119" s="140"/>
      <c r="PRD119" s="140"/>
      <c r="PRE119" s="140"/>
      <c r="PRF119" s="140"/>
      <c r="PRG119" s="140"/>
      <c r="PRH119" s="140"/>
      <c r="PRI119" s="140"/>
      <c r="PRJ119" s="140"/>
      <c r="PRK119" s="140"/>
      <c r="PRL119" s="140"/>
      <c r="PRM119" s="140"/>
      <c r="PRN119" s="140"/>
      <c r="PRO119" s="140"/>
      <c r="PRP119" s="140"/>
      <c r="PRQ119" s="140"/>
      <c r="PRR119" s="140"/>
      <c r="PRS119" s="140"/>
      <c r="PRT119" s="140"/>
      <c r="PRU119" s="140"/>
      <c r="PRV119" s="140"/>
      <c r="PRW119" s="140"/>
      <c r="PRX119" s="140"/>
      <c r="PRY119" s="140"/>
      <c r="PRZ119" s="140"/>
      <c r="PSA119" s="140"/>
      <c r="PSB119" s="140"/>
      <c r="PSC119" s="140"/>
      <c r="PSD119" s="140"/>
      <c r="PSE119" s="140"/>
      <c r="PSF119" s="140"/>
      <c r="PSG119" s="140"/>
      <c r="PSH119" s="140"/>
      <c r="PSI119" s="140"/>
      <c r="PSJ119" s="140"/>
      <c r="PSK119" s="140"/>
      <c r="PSL119" s="140"/>
      <c r="PSM119" s="140"/>
      <c r="PSN119" s="140"/>
      <c r="PSO119" s="140"/>
      <c r="PSP119" s="140"/>
      <c r="PSQ119" s="140"/>
      <c r="PSR119" s="140"/>
      <c r="PSS119" s="140"/>
      <c r="PST119" s="140"/>
      <c r="PSU119" s="140"/>
      <c r="PSV119" s="140"/>
      <c r="PSW119" s="140"/>
      <c r="PSX119" s="140"/>
      <c r="PSY119" s="140"/>
      <c r="PSZ119" s="140"/>
      <c r="PTA119" s="140"/>
      <c r="PTB119" s="140"/>
      <c r="PTC119" s="140"/>
      <c r="PTD119" s="140"/>
      <c r="PTE119" s="140"/>
      <c r="PTF119" s="140"/>
      <c r="PTG119" s="140"/>
      <c r="PTH119" s="140"/>
      <c r="PTI119" s="140"/>
      <c r="PTJ119" s="140"/>
      <c r="PTK119" s="140"/>
      <c r="PTL119" s="140"/>
      <c r="PTM119" s="140"/>
      <c r="PTN119" s="140"/>
      <c r="PTO119" s="140"/>
      <c r="PTP119" s="140"/>
      <c r="PTQ119" s="140"/>
      <c r="PTR119" s="140"/>
      <c r="PTS119" s="140"/>
      <c r="PTT119" s="140"/>
      <c r="PTU119" s="140"/>
      <c r="PTV119" s="140"/>
      <c r="PTW119" s="140"/>
      <c r="PTX119" s="140"/>
      <c r="PTY119" s="140"/>
      <c r="PTZ119" s="140"/>
      <c r="PUA119" s="140"/>
      <c r="PUB119" s="140"/>
      <c r="PUC119" s="140"/>
      <c r="PUD119" s="140"/>
      <c r="PUE119" s="140"/>
      <c r="PUF119" s="140"/>
      <c r="PUG119" s="140"/>
      <c r="PUH119" s="140"/>
      <c r="PUI119" s="140"/>
      <c r="PUJ119" s="140"/>
      <c r="PUK119" s="140"/>
      <c r="PUL119" s="140"/>
      <c r="PUM119" s="140"/>
      <c r="PUN119" s="140"/>
      <c r="PUO119" s="140"/>
      <c r="PUP119" s="140"/>
      <c r="PUQ119" s="140"/>
      <c r="PUR119" s="140"/>
      <c r="PUS119" s="140"/>
      <c r="PUT119" s="140"/>
      <c r="PUU119" s="140"/>
      <c r="PUV119" s="140"/>
      <c r="PUW119" s="140"/>
      <c r="PUX119" s="140"/>
      <c r="PUY119" s="140"/>
      <c r="PUZ119" s="140"/>
      <c r="PVA119" s="140"/>
      <c r="PVB119" s="140"/>
      <c r="PVC119" s="140"/>
      <c r="PVD119" s="140"/>
      <c r="PVE119" s="140"/>
      <c r="PVF119" s="140"/>
      <c r="PVG119" s="140"/>
      <c r="PVH119" s="140"/>
      <c r="PVI119" s="140"/>
      <c r="PVJ119" s="140"/>
      <c r="PVK119" s="140"/>
      <c r="PVL119" s="140"/>
      <c r="PVM119" s="140"/>
      <c r="PVN119" s="140"/>
      <c r="PVO119" s="140"/>
      <c r="PVP119" s="140"/>
      <c r="PVQ119" s="140"/>
      <c r="PVR119" s="140"/>
      <c r="PVS119" s="140"/>
      <c r="PVT119" s="140"/>
      <c r="PVU119" s="140"/>
      <c r="PVV119" s="140"/>
      <c r="PVW119" s="140"/>
      <c r="PVX119" s="140"/>
      <c r="PVY119" s="140"/>
      <c r="PVZ119" s="140"/>
      <c r="PWA119" s="140"/>
      <c r="PWB119" s="140"/>
      <c r="PWC119" s="140"/>
      <c r="PWD119" s="140"/>
      <c r="PWE119" s="140"/>
      <c r="PWF119" s="140"/>
      <c r="PWG119" s="140"/>
      <c r="PWH119" s="140"/>
      <c r="PWI119" s="140"/>
      <c r="PWJ119" s="140"/>
      <c r="PWK119" s="140"/>
      <c r="PWL119" s="140"/>
      <c r="PWM119" s="140"/>
      <c r="PWN119" s="140"/>
      <c r="PWO119" s="140"/>
      <c r="PWP119" s="140"/>
      <c r="PWQ119" s="140"/>
      <c r="PWR119" s="140"/>
      <c r="PWS119" s="140"/>
      <c r="PWT119" s="140"/>
      <c r="PWU119" s="140"/>
      <c r="PWV119" s="140"/>
      <c r="PWW119" s="140"/>
      <c r="PWX119" s="140"/>
      <c r="PWY119" s="140"/>
      <c r="PWZ119" s="140"/>
      <c r="PXA119" s="140"/>
      <c r="PXB119" s="140"/>
      <c r="PXC119" s="140"/>
      <c r="PXD119" s="140"/>
      <c r="PXE119" s="140"/>
      <c r="PXF119" s="140"/>
      <c r="PXG119" s="140"/>
      <c r="PXH119" s="140"/>
      <c r="PXI119" s="140"/>
      <c r="PXJ119" s="140"/>
      <c r="PXK119" s="140"/>
      <c r="PXL119" s="140"/>
      <c r="PXM119" s="140"/>
      <c r="PXN119" s="140"/>
      <c r="PXO119" s="140"/>
      <c r="PXP119" s="140"/>
      <c r="PXQ119" s="140"/>
      <c r="PXR119" s="140"/>
      <c r="PXS119" s="140"/>
      <c r="PXT119" s="140"/>
      <c r="PXU119" s="140"/>
      <c r="PXV119" s="140"/>
      <c r="PXW119" s="140"/>
      <c r="PXX119" s="140"/>
      <c r="PXY119" s="140"/>
      <c r="PXZ119" s="140"/>
      <c r="PYA119" s="140"/>
      <c r="PYB119" s="140"/>
      <c r="PYC119" s="140"/>
      <c r="PYD119" s="140"/>
      <c r="PYE119" s="140"/>
      <c r="PYF119" s="140"/>
      <c r="PYG119" s="140"/>
      <c r="PYH119" s="140"/>
      <c r="PYI119" s="140"/>
      <c r="PYJ119" s="140"/>
      <c r="PYK119" s="140"/>
      <c r="PYL119" s="140"/>
      <c r="PYM119" s="140"/>
      <c r="PYN119" s="140"/>
      <c r="PYO119" s="140"/>
      <c r="PYP119" s="140"/>
      <c r="PYQ119" s="140"/>
      <c r="PYR119" s="140"/>
      <c r="PYS119" s="140"/>
      <c r="PYT119" s="140"/>
      <c r="PYU119" s="140"/>
      <c r="PYV119" s="140"/>
      <c r="PYW119" s="140"/>
      <c r="PYX119" s="140"/>
      <c r="PYY119" s="140"/>
      <c r="PYZ119" s="140"/>
      <c r="PZA119" s="140"/>
      <c r="PZB119" s="140"/>
      <c r="PZC119" s="140"/>
      <c r="PZD119" s="140"/>
      <c r="PZE119" s="140"/>
      <c r="PZF119" s="140"/>
      <c r="PZG119" s="140"/>
      <c r="PZH119" s="140"/>
      <c r="PZI119" s="140"/>
      <c r="PZJ119" s="140"/>
      <c r="PZK119" s="140"/>
      <c r="PZL119" s="140"/>
      <c r="PZM119" s="140"/>
      <c r="PZN119" s="140"/>
      <c r="PZO119" s="140"/>
      <c r="PZP119" s="140"/>
      <c r="PZQ119" s="140"/>
      <c r="PZR119" s="140"/>
      <c r="PZS119" s="140"/>
      <c r="PZT119" s="140"/>
      <c r="PZU119" s="140"/>
      <c r="PZV119" s="140"/>
      <c r="PZW119" s="140"/>
      <c r="PZX119" s="140"/>
      <c r="PZY119" s="140"/>
      <c r="PZZ119" s="140"/>
      <c r="QAA119" s="140"/>
      <c r="QAB119" s="140"/>
      <c r="QAC119" s="140"/>
      <c r="QAD119" s="140"/>
      <c r="QAE119" s="140"/>
      <c r="QAF119" s="140"/>
      <c r="QAG119" s="140"/>
      <c r="QAH119" s="140"/>
      <c r="QAI119" s="140"/>
      <c r="QAJ119" s="140"/>
      <c r="QAK119" s="140"/>
      <c r="QAL119" s="140"/>
      <c r="QAM119" s="140"/>
      <c r="QAN119" s="140"/>
      <c r="QAO119" s="140"/>
      <c r="QAP119" s="140"/>
      <c r="QAQ119" s="140"/>
      <c r="QAR119" s="140"/>
      <c r="QAS119" s="140"/>
      <c r="QAT119" s="140"/>
      <c r="QAU119" s="140"/>
      <c r="QAV119" s="140"/>
      <c r="QAW119" s="140"/>
      <c r="QAX119" s="140"/>
      <c r="QAY119" s="140"/>
      <c r="QAZ119" s="140"/>
      <c r="QBA119" s="140"/>
      <c r="QBB119" s="140"/>
      <c r="QBC119" s="140"/>
      <c r="QBD119" s="140"/>
      <c r="QBE119" s="140"/>
      <c r="QBF119" s="140"/>
      <c r="QBG119" s="140"/>
      <c r="QBH119" s="140"/>
      <c r="QBI119" s="140"/>
      <c r="QBJ119" s="140"/>
      <c r="QBK119" s="140"/>
      <c r="QBL119" s="140"/>
      <c r="QBM119" s="140"/>
      <c r="QBN119" s="140"/>
      <c r="QBO119" s="140"/>
      <c r="QBP119" s="140"/>
      <c r="QBQ119" s="140"/>
      <c r="QBR119" s="140"/>
      <c r="QBS119" s="140"/>
      <c r="QBT119" s="140"/>
      <c r="QBU119" s="140"/>
      <c r="QBV119" s="140"/>
      <c r="QBW119" s="140"/>
      <c r="QBX119" s="140"/>
      <c r="QBY119" s="140"/>
      <c r="QBZ119" s="140"/>
      <c r="QCA119" s="140"/>
      <c r="QCB119" s="140"/>
      <c r="QCC119" s="140"/>
      <c r="QCD119" s="140"/>
      <c r="QCE119" s="140"/>
      <c r="QCF119" s="140"/>
      <c r="QCG119" s="140"/>
      <c r="QCH119" s="140"/>
      <c r="QCI119" s="140"/>
      <c r="QCJ119" s="140"/>
      <c r="QCK119" s="140"/>
      <c r="QCL119" s="140"/>
      <c r="QCM119" s="140"/>
      <c r="QCN119" s="140"/>
      <c r="QCO119" s="140"/>
      <c r="QCP119" s="140"/>
      <c r="QCQ119" s="140"/>
      <c r="QCR119" s="140"/>
      <c r="QCS119" s="140"/>
      <c r="QCT119" s="140"/>
      <c r="QCU119" s="140"/>
      <c r="QCV119" s="140"/>
      <c r="QCW119" s="140"/>
      <c r="QCX119" s="140"/>
      <c r="QCY119" s="140"/>
      <c r="QCZ119" s="140"/>
      <c r="QDA119" s="140"/>
      <c r="QDB119" s="140"/>
      <c r="QDC119" s="140"/>
      <c r="QDD119" s="140"/>
      <c r="QDE119" s="140"/>
      <c r="QDF119" s="140"/>
      <c r="QDG119" s="140"/>
      <c r="QDH119" s="140"/>
      <c r="QDI119" s="140"/>
      <c r="QDJ119" s="140"/>
      <c r="QDK119" s="140"/>
      <c r="QDL119" s="140"/>
      <c r="QDM119" s="140"/>
      <c r="QDN119" s="140"/>
      <c r="QDO119" s="140"/>
      <c r="QDP119" s="140"/>
      <c r="QDQ119" s="140"/>
      <c r="QDR119" s="140"/>
      <c r="QDS119" s="140"/>
      <c r="QDT119" s="140"/>
      <c r="QDU119" s="140"/>
      <c r="QDV119" s="140"/>
      <c r="QDW119" s="140"/>
      <c r="QDX119" s="140"/>
      <c r="QDY119" s="140"/>
      <c r="QDZ119" s="140"/>
      <c r="QEA119" s="140"/>
      <c r="QEB119" s="140"/>
      <c r="QEC119" s="140"/>
      <c r="QED119" s="140"/>
      <c r="QEE119" s="140"/>
      <c r="QEF119" s="140"/>
      <c r="QEG119" s="140"/>
      <c r="QEH119" s="140"/>
      <c r="QEI119" s="140"/>
      <c r="QEJ119" s="140"/>
      <c r="QEK119" s="140"/>
      <c r="QEL119" s="140"/>
      <c r="QEM119" s="140"/>
      <c r="QEN119" s="140"/>
      <c r="QEO119" s="140"/>
      <c r="QEP119" s="140"/>
      <c r="QEQ119" s="140"/>
      <c r="QER119" s="140"/>
      <c r="QES119" s="140"/>
      <c r="QET119" s="140"/>
      <c r="QEU119" s="140"/>
      <c r="QEV119" s="140"/>
      <c r="QEW119" s="140"/>
      <c r="QEX119" s="140"/>
      <c r="QEY119" s="140"/>
      <c r="QEZ119" s="140"/>
      <c r="QFA119" s="140"/>
      <c r="QFB119" s="140"/>
      <c r="QFC119" s="140"/>
      <c r="QFD119" s="140"/>
      <c r="QFE119" s="140"/>
      <c r="QFF119" s="140"/>
      <c r="QFG119" s="140"/>
      <c r="QFH119" s="140"/>
      <c r="QFI119" s="140"/>
      <c r="QFJ119" s="140"/>
      <c r="QFK119" s="140"/>
      <c r="QFL119" s="140"/>
      <c r="QFM119" s="140"/>
      <c r="QFN119" s="140"/>
      <c r="QFO119" s="140"/>
      <c r="QFP119" s="140"/>
      <c r="QFQ119" s="140"/>
      <c r="QFR119" s="140"/>
      <c r="QFS119" s="140"/>
      <c r="QFT119" s="140"/>
      <c r="QFU119" s="140"/>
      <c r="QFV119" s="140"/>
      <c r="QFW119" s="140"/>
      <c r="QFX119" s="140"/>
      <c r="QFY119" s="140"/>
      <c r="QFZ119" s="140"/>
      <c r="QGA119" s="140"/>
      <c r="QGB119" s="140"/>
      <c r="QGC119" s="140"/>
      <c r="QGD119" s="140"/>
      <c r="QGE119" s="140"/>
      <c r="QGF119" s="140"/>
      <c r="QGG119" s="140"/>
      <c r="QGH119" s="140"/>
      <c r="QGI119" s="140"/>
      <c r="QGJ119" s="140"/>
      <c r="QGK119" s="140"/>
      <c r="QGL119" s="140"/>
      <c r="QGM119" s="140"/>
      <c r="QGN119" s="140"/>
      <c r="QGO119" s="140"/>
      <c r="QGP119" s="140"/>
      <c r="QGQ119" s="140"/>
      <c r="QGR119" s="140"/>
      <c r="QGS119" s="140"/>
      <c r="QGT119" s="140"/>
      <c r="QGU119" s="140"/>
      <c r="QGV119" s="140"/>
      <c r="QGW119" s="140"/>
      <c r="QGX119" s="140"/>
      <c r="QGY119" s="140"/>
      <c r="QGZ119" s="140"/>
      <c r="QHA119" s="140"/>
      <c r="QHB119" s="140"/>
      <c r="QHC119" s="140"/>
      <c r="QHD119" s="140"/>
      <c r="QHE119" s="140"/>
      <c r="QHF119" s="140"/>
      <c r="QHG119" s="140"/>
      <c r="QHH119" s="140"/>
      <c r="QHI119" s="140"/>
      <c r="QHJ119" s="140"/>
      <c r="QHK119" s="140"/>
      <c r="QHL119" s="140"/>
      <c r="QHM119" s="140"/>
      <c r="QHN119" s="140"/>
      <c r="QHO119" s="140"/>
      <c r="QHP119" s="140"/>
      <c r="QHQ119" s="140"/>
      <c r="QHR119" s="140"/>
      <c r="QHS119" s="140"/>
      <c r="QHT119" s="140"/>
      <c r="QHU119" s="140"/>
      <c r="QHV119" s="140"/>
      <c r="QHW119" s="140"/>
      <c r="QHX119" s="140"/>
      <c r="QHY119" s="140"/>
      <c r="QHZ119" s="140"/>
      <c r="QIA119" s="140"/>
      <c r="QIB119" s="140"/>
      <c r="QIC119" s="140"/>
      <c r="QID119" s="140"/>
      <c r="QIE119" s="140"/>
      <c r="QIF119" s="140"/>
      <c r="QIG119" s="140"/>
      <c r="QIH119" s="140"/>
      <c r="QII119" s="140"/>
      <c r="QIJ119" s="140"/>
      <c r="QIK119" s="140"/>
      <c r="QIL119" s="140"/>
      <c r="QIM119" s="140"/>
      <c r="QIN119" s="140"/>
      <c r="QIO119" s="140"/>
      <c r="QIP119" s="140"/>
      <c r="QIQ119" s="140"/>
      <c r="QIR119" s="140"/>
      <c r="QIS119" s="140"/>
      <c r="QIT119" s="140"/>
      <c r="QIU119" s="140"/>
      <c r="QIV119" s="140"/>
      <c r="QIW119" s="140"/>
      <c r="QIX119" s="140"/>
      <c r="QIY119" s="140"/>
      <c r="QIZ119" s="140"/>
      <c r="QJA119" s="140"/>
      <c r="QJB119" s="140"/>
      <c r="QJC119" s="140"/>
      <c r="QJD119" s="140"/>
      <c r="QJE119" s="140"/>
      <c r="QJF119" s="140"/>
      <c r="QJG119" s="140"/>
      <c r="QJH119" s="140"/>
      <c r="QJI119" s="140"/>
      <c r="QJJ119" s="140"/>
      <c r="QJK119" s="140"/>
      <c r="QJL119" s="140"/>
      <c r="QJM119" s="140"/>
      <c r="QJN119" s="140"/>
      <c r="QJO119" s="140"/>
      <c r="QJP119" s="140"/>
      <c r="QJQ119" s="140"/>
      <c r="QJR119" s="140"/>
      <c r="QJS119" s="140"/>
      <c r="QJT119" s="140"/>
      <c r="QJU119" s="140"/>
      <c r="QJV119" s="140"/>
      <c r="QJW119" s="140"/>
      <c r="QJX119" s="140"/>
      <c r="QJY119" s="140"/>
      <c r="QJZ119" s="140"/>
      <c r="QKA119" s="140"/>
      <c r="QKB119" s="140"/>
      <c r="QKC119" s="140"/>
      <c r="QKD119" s="140"/>
      <c r="QKE119" s="140"/>
      <c r="QKF119" s="140"/>
      <c r="QKG119" s="140"/>
      <c r="QKH119" s="140"/>
      <c r="QKI119" s="140"/>
      <c r="QKJ119" s="140"/>
      <c r="QKK119" s="140"/>
      <c r="QKL119" s="140"/>
      <c r="QKM119" s="140"/>
      <c r="QKN119" s="140"/>
      <c r="QKO119" s="140"/>
      <c r="QKP119" s="140"/>
      <c r="QKQ119" s="140"/>
      <c r="QKR119" s="140"/>
      <c r="QKS119" s="140"/>
      <c r="QKT119" s="140"/>
      <c r="QKU119" s="140"/>
      <c r="QKV119" s="140"/>
      <c r="QKW119" s="140"/>
      <c r="QKX119" s="140"/>
      <c r="QKY119" s="140"/>
      <c r="QKZ119" s="140"/>
      <c r="QLA119" s="140"/>
      <c r="QLB119" s="140"/>
      <c r="QLC119" s="140"/>
      <c r="QLD119" s="140"/>
      <c r="QLE119" s="140"/>
      <c r="QLF119" s="140"/>
      <c r="QLG119" s="140"/>
      <c r="QLH119" s="140"/>
      <c r="QLI119" s="140"/>
      <c r="QLJ119" s="140"/>
      <c r="QLK119" s="140"/>
      <c r="QLL119" s="140"/>
      <c r="QLM119" s="140"/>
      <c r="QLN119" s="140"/>
      <c r="QLO119" s="140"/>
      <c r="QLP119" s="140"/>
      <c r="QLQ119" s="140"/>
      <c r="QLR119" s="140"/>
      <c r="QLS119" s="140"/>
      <c r="QLT119" s="140"/>
      <c r="QLU119" s="140"/>
      <c r="QLV119" s="140"/>
      <c r="QLW119" s="140"/>
      <c r="QLX119" s="140"/>
      <c r="QLY119" s="140"/>
      <c r="QLZ119" s="140"/>
      <c r="QMA119" s="140"/>
      <c r="QMB119" s="140"/>
      <c r="QMC119" s="140"/>
      <c r="QMD119" s="140"/>
      <c r="QME119" s="140"/>
      <c r="QMF119" s="140"/>
      <c r="QMG119" s="140"/>
      <c r="QMH119" s="140"/>
      <c r="QMI119" s="140"/>
      <c r="QMJ119" s="140"/>
      <c r="QMK119" s="140"/>
      <c r="QML119" s="140"/>
      <c r="QMM119" s="140"/>
      <c r="QMN119" s="140"/>
      <c r="QMO119" s="140"/>
      <c r="QMP119" s="140"/>
      <c r="QMQ119" s="140"/>
      <c r="QMR119" s="140"/>
      <c r="QMS119" s="140"/>
      <c r="QMT119" s="140"/>
      <c r="QMU119" s="140"/>
      <c r="QMV119" s="140"/>
      <c r="QMW119" s="140"/>
      <c r="QMX119" s="140"/>
      <c r="QMY119" s="140"/>
      <c r="QMZ119" s="140"/>
      <c r="QNA119" s="140"/>
      <c r="QNB119" s="140"/>
      <c r="QNC119" s="140"/>
      <c r="QND119" s="140"/>
      <c r="QNE119" s="140"/>
      <c r="QNF119" s="140"/>
      <c r="QNG119" s="140"/>
      <c r="QNH119" s="140"/>
      <c r="QNI119" s="140"/>
      <c r="QNJ119" s="140"/>
      <c r="QNK119" s="140"/>
      <c r="QNL119" s="140"/>
      <c r="QNM119" s="140"/>
      <c r="QNN119" s="140"/>
      <c r="QNO119" s="140"/>
      <c r="QNP119" s="140"/>
      <c r="QNQ119" s="140"/>
      <c r="QNR119" s="140"/>
      <c r="QNS119" s="140"/>
      <c r="QNT119" s="140"/>
      <c r="QNU119" s="140"/>
      <c r="QNV119" s="140"/>
      <c r="QNW119" s="140"/>
      <c r="QNX119" s="140"/>
      <c r="QNY119" s="140"/>
      <c r="QNZ119" s="140"/>
      <c r="QOA119" s="140"/>
      <c r="QOB119" s="140"/>
      <c r="QOC119" s="140"/>
      <c r="QOD119" s="140"/>
      <c r="QOE119" s="140"/>
      <c r="QOF119" s="140"/>
      <c r="QOG119" s="140"/>
      <c r="QOH119" s="140"/>
      <c r="QOI119" s="140"/>
      <c r="QOJ119" s="140"/>
      <c r="QOK119" s="140"/>
      <c r="QOL119" s="140"/>
      <c r="QOM119" s="140"/>
      <c r="QON119" s="140"/>
      <c r="QOO119" s="140"/>
      <c r="QOP119" s="140"/>
      <c r="QOQ119" s="140"/>
      <c r="QOR119" s="140"/>
      <c r="QOS119" s="140"/>
      <c r="QOT119" s="140"/>
      <c r="QOU119" s="140"/>
      <c r="QOV119" s="140"/>
      <c r="QOW119" s="140"/>
      <c r="QOX119" s="140"/>
      <c r="QOY119" s="140"/>
      <c r="QOZ119" s="140"/>
      <c r="QPA119" s="140"/>
      <c r="QPB119" s="140"/>
      <c r="QPC119" s="140"/>
      <c r="QPD119" s="140"/>
      <c r="QPE119" s="140"/>
      <c r="QPF119" s="140"/>
      <c r="QPG119" s="140"/>
      <c r="QPH119" s="140"/>
      <c r="QPI119" s="140"/>
      <c r="QPJ119" s="140"/>
      <c r="QPK119" s="140"/>
      <c r="QPL119" s="140"/>
      <c r="QPM119" s="140"/>
      <c r="QPN119" s="140"/>
      <c r="QPO119" s="140"/>
      <c r="QPP119" s="140"/>
      <c r="QPQ119" s="140"/>
      <c r="QPR119" s="140"/>
      <c r="QPS119" s="140"/>
      <c r="QPT119" s="140"/>
      <c r="QPU119" s="140"/>
      <c r="QPV119" s="140"/>
      <c r="QPW119" s="140"/>
      <c r="QPX119" s="140"/>
      <c r="QPY119" s="140"/>
      <c r="QPZ119" s="140"/>
      <c r="QQA119" s="140"/>
      <c r="QQB119" s="140"/>
      <c r="QQC119" s="140"/>
      <c r="QQD119" s="140"/>
      <c r="QQE119" s="140"/>
      <c r="QQF119" s="140"/>
      <c r="QQG119" s="140"/>
      <c r="QQH119" s="140"/>
      <c r="QQI119" s="140"/>
      <c r="QQJ119" s="140"/>
      <c r="QQK119" s="140"/>
      <c r="QQL119" s="140"/>
      <c r="QQM119" s="140"/>
      <c r="QQN119" s="140"/>
      <c r="QQO119" s="140"/>
      <c r="QQP119" s="140"/>
      <c r="QQQ119" s="140"/>
      <c r="QQR119" s="140"/>
      <c r="QQS119" s="140"/>
      <c r="QQT119" s="140"/>
      <c r="QQU119" s="140"/>
      <c r="QQV119" s="140"/>
      <c r="QQW119" s="140"/>
      <c r="QQX119" s="140"/>
      <c r="QQY119" s="140"/>
      <c r="QQZ119" s="140"/>
      <c r="QRA119" s="140"/>
      <c r="QRB119" s="140"/>
      <c r="QRC119" s="140"/>
      <c r="QRD119" s="140"/>
      <c r="QRE119" s="140"/>
      <c r="QRF119" s="140"/>
      <c r="QRG119" s="140"/>
      <c r="QRH119" s="140"/>
      <c r="QRI119" s="140"/>
      <c r="QRJ119" s="140"/>
      <c r="QRK119" s="140"/>
      <c r="QRL119" s="140"/>
      <c r="QRM119" s="140"/>
      <c r="QRN119" s="140"/>
      <c r="QRO119" s="140"/>
      <c r="QRP119" s="140"/>
      <c r="QRQ119" s="140"/>
      <c r="QRR119" s="140"/>
      <c r="QRS119" s="140"/>
      <c r="QRT119" s="140"/>
      <c r="QRU119" s="140"/>
      <c r="QRV119" s="140"/>
      <c r="QRW119" s="140"/>
      <c r="QRX119" s="140"/>
      <c r="QRY119" s="140"/>
      <c r="QRZ119" s="140"/>
      <c r="QSA119" s="140"/>
      <c r="QSB119" s="140"/>
      <c r="QSC119" s="140"/>
      <c r="QSD119" s="140"/>
      <c r="QSE119" s="140"/>
      <c r="QSF119" s="140"/>
      <c r="QSG119" s="140"/>
      <c r="QSH119" s="140"/>
      <c r="QSI119" s="140"/>
      <c r="QSJ119" s="140"/>
      <c r="QSK119" s="140"/>
      <c r="QSL119" s="140"/>
      <c r="QSM119" s="140"/>
      <c r="QSN119" s="140"/>
      <c r="QSO119" s="140"/>
      <c r="QSP119" s="140"/>
      <c r="QSQ119" s="140"/>
      <c r="QSR119" s="140"/>
      <c r="QSS119" s="140"/>
      <c r="QST119" s="140"/>
      <c r="QSU119" s="140"/>
      <c r="QSV119" s="140"/>
      <c r="QSW119" s="140"/>
      <c r="QSX119" s="140"/>
      <c r="QSY119" s="140"/>
      <c r="QSZ119" s="140"/>
      <c r="QTA119" s="140"/>
      <c r="QTB119" s="140"/>
      <c r="QTC119" s="140"/>
      <c r="QTD119" s="140"/>
      <c r="QTE119" s="140"/>
      <c r="QTF119" s="140"/>
      <c r="QTG119" s="140"/>
      <c r="QTH119" s="140"/>
      <c r="QTI119" s="140"/>
      <c r="QTJ119" s="140"/>
      <c r="QTK119" s="140"/>
      <c r="QTL119" s="140"/>
      <c r="QTM119" s="140"/>
      <c r="QTN119" s="140"/>
      <c r="QTO119" s="140"/>
      <c r="QTP119" s="140"/>
      <c r="QTQ119" s="140"/>
      <c r="QTR119" s="140"/>
      <c r="QTS119" s="140"/>
      <c r="QTT119" s="140"/>
      <c r="QTU119" s="140"/>
      <c r="QTV119" s="140"/>
      <c r="QTW119" s="140"/>
      <c r="QTX119" s="140"/>
      <c r="QTY119" s="140"/>
      <c r="QTZ119" s="140"/>
      <c r="QUA119" s="140"/>
      <c r="QUB119" s="140"/>
      <c r="QUC119" s="140"/>
      <c r="QUD119" s="140"/>
      <c r="QUE119" s="140"/>
      <c r="QUF119" s="140"/>
      <c r="QUG119" s="140"/>
      <c r="QUH119" s="140"/>
      <c r="QUI119" s="140"/>
      <c r="QUJ119" s="140"/>
      <c r="QUK119" s="140"/>
      <c r="QUL119" s="140"/>
      <c r="QUM119" s="140"/>
      <c r="QUN119" s="140"/>
      <c r="QUO119" s="140"/>
      <c r="QUP119" s="140"/>
      <c r="QUQ119" s="140"/>
      <c r="QUR119" s="140"/>
      <c r="QUS119" s="140"/>
      <c r="QUT119" s="140"/>
      <c r="QUU119" s="140"/>
      <c r="QUV119" s="140"/>
      <c r="QUW119" s="140"/>
      <c r="QUX119" s="140"/>
      <c r="QUY119" s="140"/>
      <c r="QUZ119" s="140"/>
      <c r="QVA119" s="140"/>
      <c r="QVB119" s="140"/>
      <c r="QVC119" s="140"/>
      <c r="QVD119" s="140"/>
      <c r="QVE119" s="140"/>
      <c r="QVF119" s="140"/>
      <c r="QVG119" s="140"/>
      <c r="QVH119" s="140"/>
      <c r="QVI119" s="140"/>
      <c r="QVJ119" s="140"/>
      <c r="QVK119" s="140"/>
      <c r="QVL119" s="140"/>
      <c r="QVM119" s="140"/>
      <c r="QVN119" s="140"/>
      <c r="QVO119" s="140"/>
      <c r="QVP119" s="140"/>
      <c r="QVQ119" s="140"/>
      <c r="QVR119" s="140"/>
      <c r="QVS119" s="140"/>
      <c r="QVT119" s="140"/>
      <c r="QVU119" s="140"/>
      <c r="QVV119" s="140"/>
      <c r="QVW119" s="140"/>
      <c r="QVX119" s="140"/>
      <c r="QVY119" s="140"/>
      <c r="QVZ119" s="140"/>
      <c r="QWA119" s="140"/>
      <c r="QWB119" s="140"/>
      <c r="QWC119" s="140"/>
      <c r="QWD119" s="140"/>
      <c r="QWE119" s="140"/>
      <c r="QWF119" s="140"/>
      <c r="QWG119" s="140"/>
      <c r="QWH119" s="140"/>
      <c r="QWI119" s="140"/>
      <c r="QWJ119" s="140"/>
      <c r="QWK119" s="140"/>
      <c r="QWL119" s="140"/>
      <c r="QWM119" s="140"/>
      <c r="QWN119" s="140"/>
      <c r="QWO119" s="140"/>
      <c r="QWP119" s="140"/>
      <c r="QWQ119" s="140"/>
      <c r="QWR119" s="140"/>
      <c r="QWS119" s="140"/>
      <c r="QWT119" s="140"/>
      <c r="QWU119" s="140"/>
      <c r="QWV119" s="140"/>
      <c r="QWW119" s="140"/>
      <c r="QWX119" s="140"/>
      <c r="QWY119" s="140"/>
      <c r="QWZ119" s="140"/>
      <c r="QXA119" s="140"/>
      <c r="QXB119" s="140"/>
      <c r="QXC119" s="140"/>
      <c r="QXD119" s="140"/>
      <c r="QXE119" s="140"/>
      <c r="QXF119" s="140"/>
      <c r="QXG119" s="140"/>
      <c r="QXH119" s="140"/>
      <c r="QXI119" s="140"/>
      <c r="QXJ119" s="140"/>
      <c r="QXK119" s="140"/>
      <c r="QXL119" s="140"/>
      <c r="QXM119" s="140"/>
      <c r="QXN119" s="140"/>
      <c r="QXO119" s="140"/>
      <c r="QXP119" s="140"/>
      <c r="QXQ119" s="140"/>
      <c r="QXR119" s="140"/>
      <c r="QXS119" s="140"/>
      <c r="QXT119" s="140"/>
      <c r="QXU119" s="140"/>
      <c r="QXV119" s="140"/>
      <c r="QXW119" s="140"/>
      <c r="QXX119" s="140"/>
      <c r="QXY119" s="140"/>
      <c r="QXZ119" s="140"/>
      <c r="QYA119" s="140"/>
      <c r="QYB119" s="140"/>
      <c r="QYC119" s="140"/>
      <c r="QYD119" s="140"/>
      <c r="QYE119" s="140"/>
      <c r="QYF119" s="140"/>
      <c r="QYG119" s="140"/>
      <c r="QYH119" s="140"/>
      <c r="QYI119" s="140"/>
      <c r="QYJ119" s="140"/>
      <c r="QYK119" s="140"/>
      <c r="QYL119" s="140"/>
      <c r="QYM119" s="140"/>
      <c r="QYN119" s="140"/>
      <c r="QYO119" s="140"/>
      <c r="QYP119" s="140"/>
      <c r="QYQ119" s="140"/>
      <c r="QYR119" s="140"/>
      <c r="QYS119" s="140"/>
      <c r="QYT119" s="140"/>
      <c r="QYU119" s="140"/>
      <c r="QYV119" s="140"/>
      <c r="QYW119" s="140"/>
      <c r="QYX119" s="140"/>
      <c r="QYY119" s="140"/>
      <c r="QYZ119" s="140"/>
      <c r="QZA119" s="140"/>
      <c r="QZB119" s="140"/>
      <c r="QZC119" s="140"/>
      <c r="QZD119" s="140"/>
      <c r="QZE119" s="140"/>
      <c r="QZF119" s="140"/>
      <c r="QZG119" s="140"/>
      <c r="QZH119" s="140"/>
      <c r="QZI119" s="140"/>
      <c r="QZJ119" s="140"/>
      <c r="QZK119" s="140"/>
      <c r="QZL119" s="140"/>
      <c r="QZM119" s="140"/>
      <c r="QZN119" s="140"/>
      <c r="QZO119" s="140"/>
      <c r="QZP119" s="140"/>
      <c r="QZQ119" s="140"/>
      <c r="QZR119" s="140"/>
      <c r="QZS119" s="140"/>
      <c r="QZT119" s="140"/>
      <c r="QZU119" s="140"/>
      <c r="QZV119" s="140"/>
      <c r="QZW119" s="140"/>
      <c r="QZX119" s="140"/>
      <c r="QZY119" s="140"/>
      <c r="QZZ119" s="140"/>
      <c r="RAA119" s="140"/>
      <c r="RAB119" s="140"/>
      <c r="RAC119" s="140"/>
      <c r="RAD119" s="140"/>
      <c r="RAE119" s="140"/>
      <c r="RAF119" s="140"/>
      <c r="RAG119" s="140"/>
      <c r="RAH119" s="140"/>
      <c r="RAI119" s="140"/>
      <c r="RAJ119" s="140"/>
      <c r="RAK119" s="140"/>
      <c r="RAL119" s="140"/>
      <c r="RAM119" s="140"/>
      <c r="RAN119" s="140"/>
      <c r="RAO119" s="140"/>
      <c r="RAP119" s="140"/>
      <c r="RAQ119" s="140"/>
      <c r="RAR119" s="140"/>
      <c r="RAS119" s="140"/>
      <c r="RAT119" s="140"/>
      <c r="RAU119" s="140"/>
      <c r="RAV119" s="140"/>
      <c r="RAW119" s="140"/>
      <c r="RAX119" s="140"/>
      <c r="RAY119" s="140"/>
      <c r="RAZ119" s="140"/>
      <c r="RBA119" s="140"/>
      <c r="RBB119" s="140"/>
      <c r="RBC119" s="140"/>
      <c r="RBD119" s="140"/>
      <c r="RBE119" s="140"/>
      <c r="RBF119" s="140"/>
      <c r="RBG119" s="140"/>
      <c r="RBH119" s="140"/>
      <c r="RBI119" s="140"/>
      <c r="RBJ119" s="140"/>
      <c r="RBK119" s="140"/>
      <c r="RBL119" s="140"/>
      <c r="RBM119" s="140"/>
      <c r="RBN119" s="140"/>
      <c r="RBO119" s="140"/>
      <c r="RBP119" s="140"/>
      <c r="RBQ119" s="140"/>
      <c r="RBR119" s="140"/>
      <c r="RBS119" s="140"/>
      <c r="RBT119" s="140"/>
      <c r="RBU119" s="140"/>
      <c r="RBV119" s="140"/>
      <c r="RBW119" s="140"/>
      <c r="RBX119" s="140"/>
      <c r="RBY119" s="140"/>
      <c r="RBZ119" s="140"/>
      <c r="RCA119" s="140"/>
      <c r="RCB119" s="140"/>
      <c r="RCC119" s="140"/>
      <c r="RCD119" s="140"/>
      <c r="RCE119" s="140"/>
      <c r="RCF119" s="140"/>
      <c r="RCG119" s="140"/>
      <c r="RCH119" s="140"/>
      <c r="RCI119" s="140"/>
      <c r="RCJ119" s="140"/>
      <c r="RCK119" s="140"/>
      <c r="RCL119" s="140"/>
      <c r="RCM119" s="140"/>
      <c r="RCN119" s="140"/>
      <c r="RCO119" s="140"/>
      <c r="RCP119" s="140"/>
      <c r="RCQ119" s="140"/>
      <c r="RCR119" s="140"/>
      <c r="RCS119" s="140"/>
      <c r="RCT119" s="140"/>
      <c r="RCU119" s="140"/>
      <c r="RCV119" s="140"/>
      <c r="RCW119" s="140"/>
      <c r="RCX119" s="140"/>
      <c r="RCY119" s="140"/>
      <c r="RCZ119" s="140"/>
      <c r="RDA119" s="140"/>
      <c r="RDB119" s="140"/>
      <c r="RDC119" s="140"/>
      <c r="RDD119" s="140"/>
      <c r="RDE119" s="140"/>
      <c r="RDF119" s="140"/>
      <c r="RDG119" s="140"/>
      <c r="RDH119" s="140"/>
      <c r="RDI119" s="140"/>
      <c r="RDJ119" s="140"/>
      <c r="RDK119" s="140"/>
      <c r="RDL119" s="140"/>
      <c r="RDM119" s="140"/>
      <c r="RDN119" s="140"/>
      <c r="RDO119" s="140"/>
      <c r="RDP119" s="140"/>
      <c r="RDQ119" s="140"/>
      <c r="RDR119" s="140"/>
      <c r="RDS119" s="140"/>
      <c r="RDT119" s="140"/>
      <c r="RDU119" s="140"/>
      <c r="RDV119" s="140"/>
      <c r="RDW119" s="140"/>
      <c r="RDX119" s="140"/>
      <c r="RDY119" s="140"/>
      <c r="RDZ119" s="140"/>
      <c r="REA119" s="140"/>
      <c r="REB119" s="140"/>
      <c r="REC119" s="140"/>
      <c r="RED119" s="140"/>
      <c r="REE119" s="140"/>
      <c r="REF119" s="140"/>
      <c r="REG119" s="140"/>
      <c r="REH119" s="140"/>
      <c r="REI119" s="140"/>
      <c r="REJ119" s="140"/>
      <c r="REK119" s="140"/>
      <c r="REL119" s="140"/>
      <c r="REM119" s="140"/>
      <c r="REN119" s="140"/>
      <c r="REO119" s="140"/>
      <c r="REP119" s="140"/>
      <c r="REQ119" s="140"/>
      <c r="RER119" s="140"/>
      <c r="RES119" s="140"/>
      <c r="RET119" s="140"/>
      <c r="REU119" s="140"/>
      <c r="REV119" s="140"/>
      <c r="REW119" s="140"/>
      <c r="REX119" s="140"/>
      <c r="REY119" s="140"/>
      <c r="REZ119" s="140"/>
      <c r="RFA119" s="140"/>
      <c r="RFB119" s="140"/>
      <c r="RFC119" s="140"/>
      <c r="RFD119" s="140"/>
      <c r="RFE119" s="140"/>
      <c r="RFF119" s="140"/>
      <c r="RFG119" s="140"/>
      <c r="RFH119" s="140"/>
      <c r="RFI119" s="140"/>
      <c r="RFJ119" s="140"/>
      <c r="RFK119" s="140"/>
      <c r="RFL119" s="140"/>
      <c r="RFM119" s="140"/>
      <c r="RFN119" s="140"/>
      <c r="RFO119" s="140"/>
      <c r="RFP119" s="140"/>
      <c r="RFQ119" s="140"/>
      <c r="RFR119" s="140"/>
      <c r="RFS119" s="140"/>
      <c r="RFT119" s="140"/>
      <c r="RFU119" s="140"/>
      <c r="RFV119" s="140"/>
      <c r="RFW119" s="140"/>
      <c r="RFX119" s="140"/>
      <c r="RFY119" s="140"/>
      <c r="RFZ119" s="140"/>
      <c r="RGA119" s="140"/>
      <c r="RGB119" s="140"/>
      <c r="RGC119" s="140"/>
      <c r="RGD119" s="140"/>
      <c r="RGE119" s="140"/>
      <c r="RGF119" s="140"/>
      <c r="RGG119" s="140"/>
      <c r="RGH119" s="140"/>
      <c r="RGI119" s="140"/>
      <c r="RGJ119" s="140"/>
      <c r="RGK119" s="140"/>
      <c r="RGL119" s="140"/>
      <c r="RGM119" s="140"/>
      <c r="RGN119" s="140"/>
      <c r="RGO119" s="140"/>
      <c r="RGP119" s="140"/>
      <c r="RGQ119" s="140"/>
      <c r="RGR119" s="140"/>
      <c r="RGS119" s="140"/>
      <c r="RGT119" s="140"/>
      <c r="RGU119" s="140"/>
      <c r="RGV119" s="140"/>
      <c r="RGW119" s="140"/>
      <c r="RGX119" s="140"/>
      <c r="RGY119" s="140"/>
      <c r="RGZ119" s="140"/>
      <c r="RHA119" s="140"/>
      <c r="RHB119" s="140"/>
      <c r="RHC119" s="140"/>
      <c r="RHD119" s="140"/>
      <c r="RHE119" s="140"/>
      <c r="RHF119" s="140"/>
      <c r="RHG119" s="140"/>
      <c r="RHH119" s="140"/>
      <c r="RHI119" s="140"/>
      <c r="RHJ119" s="140"/>
      <c r="RHK119" s="140"/>
      <c r="RHL119" s="140"/>
      <c r="RHM119" s="140"/>
      <c r="RHN119" s="140"/>
      <c r="RHO119" s="140"/>
      <c r="RHP119" s="140"/>
      <c r="RHQ119" s="140"/>
      <c r="RHR119" s="140"/>
      <c r="RHS119" s="140"/>
      <c r="RHT119" s="140"/>
      <c r="RHU119" s="140"/>
      <c r="RHV119" s="140"/>
      <c r="RHW119" s="140"/>
      <c r="RHX119" s="140"/>
      <c r="RHY119" s="140"/>
      <c r="RHZ119" s="140"/>
      <c r="RIA119" s="140"/>
      <c r="RIB119" s="140"/>
      <c r="RIC119" s="140"/>
      <c r="RID119" s="140"/>
      <c r="RIE119" s="140"/>
      <c r="RIF119" s="140"/>
      <c r="RIG119" s="140"/>
      <c r="RIH119" s="140"/>
      <c r="RII119" s="140"/>
      <c r="RIJ119" s="140"/>
      <c r="RIK119" s="140"/>
      <c r="RIL119" s="140"/>
      <c r="RIM119" s="140"/>
      <c r="RIN119" s="140"/>
      <c r="RIO119" s="140"/>
      <c r="RIP119" s="140"/>
      <c r="RIQ119" s="140"/>
      <c r="RIR119" s="140"/>
      <c r="RIS119" s="140"/>
      <c r="RIT119" s="140"/>
      <c r="RIU119" s="140"/>
      <c r="RIV119" s="140"/>
      <c r="RIW119" s="140"/>
      <c r="RIX119" s="140"/>
      <c r="RIY119" s="140"/>
      <c r="RIZ119" s="140"/>
      <c r="RJA119" s="140"/>
      <c r="RJB119" s="140"/>
      <c r="RJC119" s="140"/>
      <c r="RJD119" s="140"/>
      <c r="RJE119" s="140"/>
      <c r="RJF119" s="140"/>
      <c r="RJG119" s="140"/>
      <c r="RJH119" s="140"/>
      <c r="RJI119" s="140"/>
      <c r="RJJ119" s="140"/>
      <c r="RJK119" s="140"/>
      <c r="RJL119" s="140"/>
      <c r="RJM119" s="140"/>
      <c r="RJN119" s="140"/>
      <c r="RJO119" s="140"/>
      <c r="RJP119" s="140"/>
      <c r="RJQ119" s="140"/>
      <c r="RJR119" s="140"/>
      <c r="RJS119" s="140"/>
      <c r="RJT119" s="140"/>
      <c r="RJU119" s="140"/>
      <c r="RJV119" s="140"/>
      <c r="RJW119" s="140"/>
      <c r="RJX119" s="140"/>
      <c r="RJY119" s="140"/>
      <c r="RJZ119" s="140"/>
      <c r="RKA119" s="140"/>
      <c r="RKB119" s="140"/>
      <c r="RKC119" s="140"/>
      <c r="RKD119" s="140"/>
      <c r="RKE119" s="140"/>
      <c r="RKF119" s="140"/>
      <c r="RKG119" s="140"/>
      <c r="RKH119" s="140"/>
      <c r="RKI119" s="140"/>
      <c r="RKJ119" s="140"/>
      <c r="RKK119" s="140"/>
      <c r="RKL119" s="140"/>
      <c r="RKM119" s="140"/>
      <c r="RKN119" s="140"/>
      <c r="RKO119" s="140"/>
      <c r="RKP119" s="140"/>
      <c r="RKQ119" s="140"/>
      <c r="RKR119" s="140"/>
      <c r="RKS119" s="140"/>
      <c r="RKT119" s="140"/>
      <c r="RKU119" s="140"/>
      <c r="RKV119" s="140"/>
      <c r="RKW119" s="140"/>
      <c r="RKX119" s="140"/>
      <c r="RKY119" s="140"/>
      <c r="RKZ119" s="140"/>
      <c r="RLA119" s="140"/>
      <c r="RLB119" s="140"/>
      <c r="RLC119" s="140"/>
      <c r="RLD119" s="140"/>
      <c r="RLE119" s="140"/>
      <c r="RLF119" s="140"/>
      <c r="RLG119" s="140"/>
      <c r="RLH119" s="140"/>
      <c r="RLI119" s="140"/>
      <c r="RLJ119" s="140"/>
      <c r="RLK119" s="140"/>
      <c r="RLL119" s="140"/>
      <c r="RLM119" s="140"/>
      <c r="RLN119" s="140"/>
      <c r="RLO119" s="140"/>
      <c r="RLP119" s="140"/>
      <c r="RLQ119" s="140"/>
      <c r="RLR119" s="140"/>
      <c r="RLS119" s="140"/>
      <c r="RLT119" s="140"/>
      <c r="RLU119" s="140"/>
      <c r="RLV119" s="140"/>
      <c r="RLW119" s="140"/>
      <c r="RLX119" s="140"/>
      <c r="RLY119" s="140"/>
      <c r="RLZ119" s="140"/>
      <c r="RMA119" s="140"/>
      <c r="RMB119" s="140"/>
      <c r="RMC119" s="140"/>
      <c r="RMD119" s="140"/>
      <c r="RME119" s="140"/>
      <c r="RMF119" s="140"/>
      <c r="RMG119" s="140"/>
      <c r="RMH119" s="140"/>
      <c r="RMI119" s="140"/>
      <c r="RMJ119" s="140"/>
      <c r="RMK119" s="140"/>
      <c r="RML119" s="140"/>
      <c r="RMM119" s="140"/>
      <c r="RMN119" s="140"/>
      <c r="RMO119" s="140"/>
      <c r="RMP119" s="140"/>
      <c r="RMQ119" s="140"/>
      <c r="RMR119" s="140"/>
      <c r="RMS119" s="140"/>
      <c r="RMT119" s="140"/>
      <c r="RMU119" s="140"/>
      <c r="RMV119" s="140"/>
      <c r="RMW119" s="140"/>
      <c r="RMX119" s="140"/>
      <c r="RMY119" s="140"/>
      <c r="RMZ119" s="140"/>
      <c r="RNA119" s="140"/>
      <c r="RNB119" s="140"/>
      <c r="RNC119" s="140"/>
      <c r="RND119" s="140"/>
      <c r="RNE119" s="140"/>
      <c r="RNF119" s="140"/>
      <c r="RNG119" s="140"/>
      <c r="RNH119" s="140"/>
      <c r="RNI119" s="140"/>
      <c r="RNJ119" s="140"/>
      <c r="RNK119" s="140"/>
      <c r="RNL119" s="140"/>
      <c r="RNM119" s="140"/>
      <c r="RNN119" s="140"/>
      <c r="RNO119" s="140"/>
      <c r="RNP119" s="140"/>
      <c r="RNQ119" s="140"/>
      <c r="RNR119" s="140"/>
      <c r="RNS119" s="140"/>
      <c r="RNT119" s="140"/>
      <c r="RNU119" s="140"/>
      <c r="RNV119" s="140"/>
      <c r="RNW119" s="140"/>
      <c r="RNX119" s="140"/>
      <c r="RNY119" s="140"/>
      <c r="RNZ119" s="140"/>
      <c r="ROA119" s="140"/>
      <c r="ROB119" s="140"/>
      <c r="ROC119" s="140"/>
      <c r="ROD119" s="140"/>
      <c r="ROE119" s="140"/>
      <c r="ROF119" s="140"/>
      <c r="ROG119" s="140"/>
      <c r="ROH119" s="140"/>
      <c r="ROI119" s="140"/>
      <c r="ROJ119" s="140"/>
      <c r="ROK119" s="140"/>
      <c r="ROL119" s="140"/>
      <c r="ROM119" s="140"/>
      <c r="RON119" s="140"/>
      <c r="ROO119" s="140"/>
      <c r="ROP119" s="140"/>
      <c r="ROQ119" s="140"/>
      <c r="ROR119" s="140"/>
      <c r="ROS119" s="140"/>
      <c r="ROT119" s="140"/>
      <c r="ROU119" s="140"/>
      <c r="ROV119" s="140"/>
      <c r="ROW119" s="140"/>
      <c r="ROX119" s="140"/>
      <c r="ROY119" s="140"/>
      <c r="ROZ119" s="140"/>
      <c r="RPA119" s="140"/>
      <c r="RPB119" s="140"/>
      <c r="RPC119" s="140"/>
      <c r="RPD119" s="140"/>
      <c r="RPE119" s="140"/>
      <c r="RPF119" s="140"/>
      <c r="RPG119" s="140"/>
      <c r="RPH119" s="140"/>
      <c r="RPI119" s="140"/>
      <c r="RPJ119" s="140"/>
      <c r="RPK119" s="140"/>
      <c r="RPL119" s="140"/>
      <c r="RPM119" s="140"/>
      <c r="RPN119" s="140"/>
      <c r="RPO119" s="140"/>
      <c r="RPP119" s="140"/>
      <c r="RPQ119" s="140"/>
      <c r="RPR119" s="140"/>
      <c r="RPS119" s="140"/>
      <c r="RPT119" s="140"/>
      <c r="RPU119" s="140"/>
      <c r="RPV119" s="140"/>
      <c r="RPW119" s="140"/>
      <c r="RPX119" s="140"/>
      <c r="RPY119" s="140"/>
      <c r="RPZ119" s="140"/>
      <c r="RQA119" s="140"/>
      <c r="RQB119" s="140"/>
      <c r="RQC119" s="140"/>
      <c r="RQD119" s="140"/>
      <c r="RQE119" s="140"/>
      <c r="RQF119" s="140"/>
      <c r="RQG119" s="140"/>
      <c r="RQH119" s="140"/>
      <c r="RQI119" s="140"/>
      <c r="RQJ119" s="140"/>
      <c r="RQK119" s="140"/>
      <c r="RQL119" s="140"/>
      <c r="RQM119" s="140"/>
      <c r="RQN119" s="140"/>
      <c r="RQO119" s="140"/>
      <c r="RQP119" s="140"/>
      <c r="RQQ119" s="140"/>
      <c r="RQR119" s="140"/>
      <c r="RQS119" s="140"/>
      <c r="RQT119" s="140"/>
      <c r="RQU119" s="140"/>
      <c r="RQV119" s="140"/>
      <c r="RQW119" s="140"/>
      <c r="RQX119" s="140"/>
      <c r="RQY119" s="140"/>
      <c r="RQZ119" s="140"/>
      <c r="RRA119" s="140"/>
      <c r="RRB119" s="140"/>
      <c r="RRC119" s="140"/>
      <c r="RRD119" s="140"/>
      <c r="RRE119" s="140"/>
      <c r="RRF119" s="140"/>
      <c r="RRG119" s="140"/>
      <c r="RRH119" s="140"/>
      <c r="RRI119" s="140"/>
      <c r="RRJ119" s="140"/>
      <c r="RRK119" s="140"/>
      <c r="RRL119" s="140"/>
      <c r="RRM119" s="140"/>
      <c r="RRN119" s="140"/>
      <c r="RRO119" s="140"/>
      <c r="RRP119" s="140"/>
      <c r="RRQ119" s="140"/>
      <c r="RRR119" s="140"/>
      <c r="RRS119" s="140"/>
      <c r="RRT119" s="140"/>
      <c r="RRU119" s="140"/>
      <c r="RRV119" s="140"/>
      <c r="RRW119" s="140"/>
      <c r="RRX119" s="140"/>
      <c r="RRY119" s="140"/>
      <c r="RRZ119" s="140"/>
      <c r="RSA119" s="140"/>
      <c r="RSB119" s="140"/>
      <c r="RSC119" s="140"/>
      <c r="RSD119" s="140"/>
      <c r="RSE119" s="140"/>
      <c r="RSF119" s="140"/>
      <c r="RSG119" s="140"/>
      <c r="RSH119" s="140"/>
      <c r="RSI119" s="140"/>
      <c r="RSJ119" s="140"/>
      <c r="RSK119" s="140"/>
      <c r="RSL119" s="140"/>
      <c r="RSM119" s="140"/>
      <c r="RSN119" s="140"/>
      <c r="RSO119" s="140"/>
      <c r="RSP119" s="140"/>
      <c r="RSQ119" s="140"/>
      <c r="RSR119" s="140"/>
      <c r="RSS119" s="140"/>
      <c r="RST119" s="140"/>
      <c r="RSU119" s="140"/>
      <c r="RSV119" s="140"/>
      <c r="RSW119" s="140"/>
      <c r="RSX119" s="140"/>
      <c r="RSY119" s="140"/>
      <c r="RSZ119" s="140"/>
      <c r="RTA119" s="140"/>
      <c r="RTB119" s="140"/>
      <c r="RTC119" s="140"/>
      <c r="RTD119" s="140"/>
      <c r="RTE119" s="140"/>
      <c r="RTF119" s="140"/>
      <c r="RTG119" s="140"/>
      <c r="RTH119" s="140"/>
      <c r="RTI119" s="140"/>
      <c r="RTJ119" s="140"/>
      <c r="RTK119" s="140"/>
      <c r="RTL119" s="140"/>
      <c r="RTM119" s="140"/>
      <c r="RTN119" s="140"/>
      <c r="RTO119" s="140"/>
      <c r="RTP119" s="140"/>
      <c r="RTQ119" s="140"/>
      <c r="RTR119" s="140"/>
      <c r="RTS119" s="140"/>
      <c r="RTT119" s="140"/>
      <c r="RTU119" s="140"/>
      <c r="RTV119" s="140"/>
      <c r="RTW119" s="140"/>
      <c r="RTX119" s="140"/>
      <c r="RTY119" s="140"/>
      <c r="RTZ119" s="140"/>
      <c r="RUA119" s="140"/>
      <c r="RUB119" s="140"/>
      <c r="RUC119" s="140"/>
      <c r="RUD119" s="140"/>
      <c r="RUE119" s="140"/>
      <c r="RUF119" s="140"/>
      <c r="RUG119" s="140"/>
      <c r="RUH119" s="140"/>
      <c r="RUI119" s="140"/>
      <c r="RUJ119" s="140"/>
      <c r="RUK119" s="140"/>
      <c r="RUL119" s="140"/>
      <c r="RUM119" s="140"/>
      <c r="RUN119" s="140"/>
      <c r="RUO119" s="140"/>
      <c r="RUP119" s="140"/>
      <c r="RUQ119" s="140"/>
      <c r="RUR119" s="140"/>
      <c r="RUS119" s="140"/>
      <c r="RUT119" s="140"/>
      <c r="RUU119" s="140"/>
      <c r="RUV119" s="140"/>
      <c r="RUW119" s="140"/>
      <c r="RUX119" s="140"/>
      <c r="RUY119" s="140"/>
      <c r="RUZ119" s="140"/>
      <c r="RVA119" s="140"/>
      <c r="RVB119" s="140"/>
      <c r="RVC119" s="140"/>
      <c r="RVD119" s="140"/>
      <c r="RVE119" s="140"/>
      <c r="RVF119" s="140"/>
      <c r="RVG119" s="140"/>
      <c r="RVH119" s="140"/>
      <c r="RVI119" s="140"/>
      <c r="RVJ119" s="140"/>
      <c r="RVK119" s="140"/>
      <c r="RVL119" s="140"/>
      <c r="RVM119" s="140"/>
      <c r="RVN119" s="140"/>
      <c r="RVO119" s="140"/>
      <c r="RVP119" s="140"/>
      <c r="RVQ119" s="140"/>
      <c r="RVR119" s="140"/>
      <c r="RVS119" s="140"/>
      <c r="RVT119" s="140"/>
      <c r="RVU119" s="140"/>
      <c r="RVV119" s="140"/>
      <c r="RVW119" s="140"/>
      <c r="RVX119" s="140"/>
      <c r="RVY119" s="140"/>
      <c r="RVZ119" s="140"/>
      <c r="RWA119" s="140"/>
      <c r="RWB119" s="140"/>
      <c r="RWC119" s="140"/>
      <c r="RWD119" s="140"/>
      <c r="RWE119" s="140"/>
      <c r="RWF119" s="140"/>
      <c r="RWG119" s="140"/>
      <c r="RWH119" s="140"/>
      <c r="RWI119" s="140"/>
      <c r="RWJ119" s="140"/>
      <c r="RWK119" s="140"/>
      <c r="RWL119" s="140"/>
      <c r="RWM119" s="140"/>
      <c r="RWN119" s="140"/>
      <c r="RWO119" s="140"/>
      <c r="RWP119" s="140"/>
      <c r="RWQ119" s="140"/>
      <c r="RWR119" s="140"/>
      <c r="RWS119" s="140"/>
      <c r="RWT119" s="140"/>
      <c r="RWU119" s="140"/>
      <c r="RWV119" s="140"/>
      <c r="RWW119" s="140"/>
      <c r="RWX119" s="140"/>
      <c r="RWY119" s="140"/>
      <c r="RWZ119" s="140"/>
      <c r="RXA119" s="140"/>
      <c r="RXB119" s="140"/>
      <c r="RXC119" s="140"/>
      <c r="RXD119" s="140"/>
      <c r="RXE119" s="140"/>
      <c r="RXF119" s="140"/>
      <c r="RXG119" s="140"/>
      <c r="RXH119" s="140"/>
      <c r="RXI119" s="140"/>
      <c r="RXJ119" s="140"/>
      <c r="RXK119" s="140"/>
      <c r="RXL119" s="140"/>
      <c r="RXM119" s="140"/>
      <c r="RXN119" s="140"/>
      <c r="RXO119" s="140"/>
      <c r="RXP119" s="140"/>
      <c r="RXQ119" s="140"/>
      <c r="RXR119" s="140"/>
      <c r="RXS119" s="140"/>
      <c r="RXT119" s="140"/>
      <c r="RXU119" s="140"/>
      <c r="RXV119" s="140"/>
      <c r="RXW119" s="140"/>
      <c r="RXX119" s="140"/>
      <c r="RXY119" s="140"/>
      <c r="RXZ119" s="140"/>
      <c r="RYA119" s="140"/>
      <c r="RYB119" s="140"/>
      <c r="RYC119" s="140"/>
      <c r="RYD119" s="140"/>
      <c r="RYE119" s="140"/>
      <c r="RYF119" s="140"/>
      <c r="RYG119" s="140"/>
      <c r="RYH119" s="140"/>
      <c r="RYI119" s="140"/>
      <c r="RYJ119" s="140"/>
      <c r="RYK119" s="140"/>
      <c r="RYL119" s="140"/>
      <c r="RYM119" s="140"/>
      <c r="RYN119" s="140"/>
      <c r="RYO119" s="140"/>
      <c r="RYP119" s="140"/>
      <c r="RYQ119" s="140"/>
      <c r="RYR119" s="140"/>
      <c r="RYS119" s="140"/>
      <c r="RYT119" s="140"/>
      <c r="RYU119" s="140"/>
      <c r="RYV119" s="140"/>
      <c r="RYW119" s="140"/>
      <c r="RYX119" s="140"/>
      <c r="RYY119" s="140"/>
      <c r="RYZ119" s="140"/>
      <c r="RZA119" s="140"/>
      <c r="RZB119" s="140"/>
      <c r="RZC119" s="140"/>
      <c r="RZD119" s="140"/>
      <c r="RZE119" s="140"/>
      <c r="RZF119" s="140"/>
      <c r="RZG119" s="140"/>
      <c r="RZH119" s="140"/>
      <c r="RZI119" s="140"/>
      <c r="RZJ119" s="140"/>
      <c r="RZK119" s="140"/>
      <c r="RZL119" s="140"/>
      <c r="RZM119" s="140"/>
      <c r="RZN119" s="140"/>
      <c r="RZO119" s="140"/>
      <c r="RZP119" s="140"/>
      <c r="RZQ119" s="140"/>
      <c r="RZR119" s="140"/>
      <c r="RZS119" s="140"/>
      <c r="RZT119" s="140"/>
      <c r="RZU119" s="140"/>
      <c r="RZV119" s="140"/>
      <c r="RZW119" s="140"/>
      <c r="RZX119" s="140"/>
      <c r="RZY119" s="140"/>
      <c r="RZZ119" s="140"/>
      <c r="SAA119" s="140"/>
      <c r="SAB119" s="140"/>
      <c r="SAC119" s="140"/>
      <c r="SAD119" s="140"/>
      <c r="SAE119" s="140"/>
      <c r="SAF119" s="140"/>
      <c r="SAG119" s="140"/>
      <c r="SAH119" s="140"/>
      <c r="SAI119" s="140"/>
      <c r="SAJ119" s="140"/>
      <c r="SAK119" s="140"/>
      <c r="SAL119" s="140"/>
      <c r="SAM119" s="140"/>
      <c r="SAN119" s="140"/>
      <c r="SAO119" s="140"/>
      <c r="SAP119" s="140"/>
      <c r="SAQ119" s="140"/>
      <c r="SAR119" s="140"/>
      <c r="SAS119" s="140"/>
      <c r="SAT119" s="140"/>
      <c r="SAU119" s="140"/>
      <c r="SAV119" s="140"/>
      <c r="SAW119" s="140"/>
      <c r="SAX119" s="140"/>
      <c r="SAY119" s="140"/>
      <c r="SAZ119" s="140"/>
      <c r="SBA119" s="140"/>
      <c r="SBB119" s="140"/>
      <c r="SBC119" s="140"/>
      <c r="SBD119" s="140"/>
      <c r="SBE119" s="140"/>
      <c r="SBF119" s="140"/>
      <c r="SBG119" s="140"/>
      <c r="SBH119" s="140"/>
      <c r="SBI119" s="140"/>
      <c r="SBJ119" s="140"/>
      <c r="SBK119" s="140"/>
      <c r="SBL119" s="140"/>
      <c r="SBM119" s="140"/>
      <c r="SBN119" s="140"/>
      <c r="SBO119" s="140"/>
      <c r="SBP119" s="140"/>
      <c r="SBQ119" s="140"/>
      <c r="SBR119" s="140"/>
      <c r="SBS119" s="140"/>
      <c r="SBT119" s="140"/>
      <c r="SBU119" s="140"/>
      <c r="SBV119" s="140"/>
      <c r="SBW119" s="140"/>
      <c r="SBX119" s="140"/>
      <c r="SBY119" s="140"/>
      <c r="SBZ119" s="140"/>
      <c r="SCA119" s="140"/>
      <c r="SCB119" s="140"/>
      <c r="SCC119" s="140"/>
      <c r="SCD119" s="140"/>
      <c r="SCE119" s="140"/>
      <c r="SCF119" s="140"/>
      <c r="SCG119" s="140"/>
      <c r="SCH119" s="140"/>
      <c r="SCI119" s="140"/>
      <c r="SCJ119" s="140"/>
      <c r="SCK119" s="140"/>
      <c r="SCL119" s="140"/>
      <c r="SCM119" s="140"/>
      <c r="SCN119" s="140"/>
      <c r="SCO119" s="140"/>
      <c r="SCP119" s="140"/>
      <c r="SCQ119" s="140"/>
      <c r="SCR119" s="140"/>
      <c r="SCS119" s="140"/>
      <c r="SCT119" s="140"/>
      <c r="SCU119" s="140"/>
      <c r="SCV119" s="140"/>
      <c r="SCW119" s="140"/>
      <c r="SCX119" s="140"/>
      <c r="SCY119" s="140"/>
      <c r="SCZ119" s="140"/>
      <c r="SDA119" s="140"/>
      <c r="SDB119" s="140"/>
      <c r="SDC119" s="140"/>
      <c r="SDD119" s="140"/>
      <c r="SDE119" s="140"/>
      <c r="SDF119" s="140"/>
      <c r="SDG119" s="140"/>
      <c r="SDH119" s="140"/>
      <c r="SDI119" s="140"/>
      <c r="SDJ119" s="140"/>
      <c r="SDK119" s="140"/>
      <c r="SDL119" s="140"/>
      <c r="SDM119" s="140"/>
      <c r="SDN119" s="140"/>
      <c r="SDO119" s="140"/>
      <c r="SDP119" s="140"/>
      <c r="SDQ119" s="140"/>
      <c r="SDR119" s="140"/>
      <c r="SDS119" s="140"/>
      <c r="SDT119" s="140"/>
      <c r="SDU119" s="140"/>
      <c r="SDV119" s="140"/>
      <c r="SDW119" s="140"/>
      <c r="SDX119" s="140"/>
      <c r="SDY119" s="140"/>
      <c r="SDZ119" s="140"/>
      <c r="SEA119" s="140"/>
      <c r="SEB119" s="140"/>
      <c r="SEC119" s="140"/>
      <c r="SED119" s="140"/>
      <c r="SEE119" s="140"/>
      <c r="SEF119" s="140"/>
      <c r="SEG119" s="140"/>
      <c r="SEH119" s="140"/>
      <c r="SEI119" s="140"/>
      <c r="SEJ119" s="140"/>
      <c r="SEK119" s="140"/>
      <c r="SEL119" s="140"/>
      <c r="SEM119" s="140"/>
      <c r="SEN119" s="140"/>
      <c r="SEO119" s="140"/>
      <c r="SEP119" s="140"/>
      <c r="SEQ119" s="140"/>
      <c r="SER119" s="140"/>
      <c r="SES119" s="140"/>
      <c r="SET119" s="140"/>
      <c r="SEU119" s="140"/>
      <c r="SEV119" s="140"/>
      <c r="SEW119" s="140"/>
      <c r="SEX119" s="140"/>
      <c r="SEY119" s="140"/>
      <c r="SEZ119" s="140"/>
      <c r="SFA119" s="140"/>
      <c r="SFB119" s="140"/>
      <c r="SFC119" s="140"/>
      <c r="SFD119" s="140"/>
      <c r="SFE119" s="140"/>
      <c r="SFF119" s="140"/>
      <c r="SFG119" s="140"/>
      <c r="SFH119" s="140"/>
      <c r="SFI119" s="140"/>
      <c r="SFJ119" s="140"/>
      <c r="SFK119" s="140"/>
      <c r="SFL119" s="140"/>
      <c r="SFM119" s="140"/>
      <c r="SFN119" s="140"/>
      <c r="SFO119" s="140"/>
      <c r="SFP119" s="140"/>
      <c r="SFQ119" s="140"/>
      <c r="SFR119" s="140"/>
      <c r="SFS119" s="140"/>
      <c r="SFT119" s="140"/>
      <c r="SFU119" s="140"/>
      <c r="SFV119" s="140"/>
      <c r="SFW119" s="140"/>
      <c r="SFX119" s="140"/>
      <c r="SFY119" s="140"/>
      <c r="SFZ119" s="140"/>
      <c r="SGA119" s="140"/>
      <c r="SGB119" s="140"/>
      <c r="SGC119" s="140"/>
      <c r="SGD119" s="140"/>
      <c r="SGE119" s="140"/>
      <c r="SGF119" s="140"/>
      <c r="SGG119" s="140"/>
      <c r="SGH119" s="140"/>
      <c r="SGI119" s="140"/>
      <c r="SGJ119" s="140"/>
      <c r="SGK119" s="140"/>
      <c r="SGL119" s="140"/>
      <c r="SGM119" s="140"/>
      <c r="SGN119" s="140"/>
      <c r="SGO119" s="140"/>
      <c r="SGP119" s="140"/>
      <c r="SGQ119" s="140"/>
      <c r="SGR119" s="140"/>
      <c r="SGS119" s="140"/>
      <c r="SGT119" s="140"/>
      <c r="SGU119" s="140"/>
      <c r="SGV119" s="140"/>
      <c r="SGW119" s="140"/>
      <c r="SGX119" s="140"/>
      <c r="SGY119" s="140"/>
      <c r="SGZ119" s="140"/>
      <c r="SHA119" s="140"/>
      <c r="SHB119" s="140"/>
      <c r="SHC119" s="140"/>
      <c r="SHD119" s="140"/>
      <c r="SHE119" s="140"/>
      <c r="SHF119" s="140"/>
      <c r="SHG119" s="140"/>
      <c r="SHH119" s="140"/>
      <c r="SHI119" s="140"/>
      <c r="SHJ119" s="140"/>
      <c r="SHK119" s="140"/>
      <c r="SHL119" s="140"/>
      <c r="SHM119" s="140"/>
      <c r="SHN119" s="140"/>
      <c r="SHO119" s="140"/>
      <c r="SHP119" s="140"/>
      <c r="SHQ119" s="140"/>
      <c r="SHR119" s="140"/>
      <c r="SHS119" s="140"/>
      <c r="SHT119" s="140"/>
      <c r="SHU119" s="140"/>
      <c r="SHV119" s="140"/>
      <c r="SHW119" s="140"/>
      <c r="SHX119" s="140"/>
      <c r="SHY119" s="140"/>
      <c r="SHZ119" s="140"/>
      <c r="SIA119" s="140"/>
      <c r="SIB119" s="140"/>
      <c r="SIC119" s="140"/>
      <c r="SID119" s="140"/>
      <c r="SIE119" s="140"/>
      <c r="SIF119" s="140"/>
      <c r="SIG119" s="140"/>
      <c r="SIH119" s="140"/>
      <c r="SII119" s="140"/>
      <c r="SIJ119" s="140"/>
      <c r="SIK119" s="140"/>
      <c r="SIL119" s="140"/>
      <c r="SIM119" s="140"/>
      <c r="SIN119" s="140"/>
      <c r="SIO119" s="140"/>
      <c r="SIP119" s="140"/>
      <c r="SIQ119" s="140"/>
      <c r="SIR119" s="140"/>
      <c r="SIS119" s="140"/>
      <c r="SIT119" s="140"/>
      <c r="SIU119" s="140"/>
      <c r="SIV119" s="140"/>
      <c r="SIW119" s="140"/>
      <c r="SIX119" s="140"/>
      <c r="SIY119" s="140"/>
      <c r="SIZ119" s="140"/>
      <c r="SJA119" s="140"/>
      <c r="SJB119" s="140"/>
      <c r="SJC119" s="140"/>
      <c r="SJD119" s="140"/>
      <c r="SJE119" s="140"/>
      <c r="SJF119" s="140"/>
      <c r="SJG119" s="140"/>
      <c r="SJH119" s="140"/>
      <c r="SJI119" s="140"/>
      <c r="SJJ119" s="140"/>
      <c r="SJK119" s="140"/>
      <c r="SJL119" s="140"/>
      <c r="SJM119" s="140"/>
      <c r="SJN119" s="140"/>
      <c r="SJO119" s="140"/>
      <c r="SJP119" s="140"/>
      <c r="SJQ119" s="140"/>
      <c r="SJR119" s="140"/>
      <c r="SJS119" s="140"/>
      <c r="SJT119" s="140"/>
      <c r="SJU119" s="140"/>
      <c r="SJV119" s="140"/>
      <c r="SJW119" s="140"/>
      <c r="SJX119" s="140"/>
      <c r="SJY119" s="140"/>
      <c r="SJZ119" s="140"/>
      <c r="SKA119" s="140"/>
      <c r="SKB119" s="140"/>
      <c r="SKC119" s="140"/>
      <c r="SKD119" s="140"/>
      <c r="SKE119" s="140"/>
      <c r="SKF119" s="140"/>
      <c r="SKG119" s="140"/>
      <c r="SKH119" s="140"/>
      <c r="SKI119" s="140"/>
      <c r="SKJ119" s="140"/>
      <c r="SKK119" s="140"/>
      <c r="SKL119" s="140"/>
      <c r="SKM119" s="140"/>
      <c r="SKN119" s="140"/>
      <c r="SKO119" s="140"/>
      <c r="SKP119" s="140"/>
      <c r="SKQ119" s="140"/>
      <c r="SKR119" s="140"/>
      <c r="SKS119" s="140"/>
      <c r="SKT119" s="140"/>
      <c r="SKU119" s="140"/>
      <c r="SKV119" s="140"/>
      <c r="SKW119" s="140"/>
      <c r="SKX119" s="140"/>
      <c r="SKY119" s="140"/>
      <c r="SKZ119" s="140"/>
      <c r="SLA119" s="140"/>
      <c r="SLB119" s="140"/>
      <c r="SLC119" s="140"/>
      <c r="SLD119" s="140"/>
      <c r="SLE119" s="140"/>
      <c r="SLF119" s="140"/>
      <c r="SLG119" s="140"/>
      <c r="SLH119" s="140"/>
      <c r="SLI119" s="140"/>
      <c r="SLJ119" s="140"/>
      <c r="SLK119" s="140"/>
      <c r="SLL119" s="140"/>
      <c r="SLM119" s="140"/>
      <c r="SLN119" s="140"/>
      <c r="SLO119" s="140"/>
      <c r="SLP119" s="140"/>
      <c r="SLQ119" s="140"/>
      <c r="SLR119" s="140"/>
      <c r="SLS119" s="140"/>
      <c r="SLT119" s="140"/>
      <c r="SLU119" s="140"/>
      <c r="SLV119" s="140"/>
      <c r="SLW119" s="140"/>
      <c r="SLX119" s="140"/>
      <c r="SLY119" s="140"/>
      <c r="SLZ119" s="140"/>
      <c r="SMA119" s="140"/>
      <c r="SMB119" s="140"/>
      <c r="SMC119" s="140"/>
      <c r="SMD119" s="140"/>
      <c r="SME119" s="140"/>
      <c r="SMF119" s="140"/>
      <c r="SMG119" s="140"/>
      <c r="SMH119" s="140"/>
      <c r="SMI119" s="140"/>
      <c r="SMJ119" s="140"/>
      <c r="SMK119" s="140"/>
      <c r="SML119" s="140"/>
      <c r="SMM119" s="140"/>
      <c r="SMN119" s="140"/>
      <c r="SMO119" s="140"/>
      <c r="SMP119" s="140"/>
      <c r="SMQ119" s="140"/>
      <c r="SMR119" s="140"/>
      <c r="SMS119" s="140"/>
      <c r="SMT119" s="140"/>
      <c r="SMU119" s="140"/>
      <c r="SMV119" s="140"/>
      <c r="SMW119" s="140"/>
      <c r="SMX119" s="140"/>
      <c r="SMY119" s="140"/>
      <c r="SMZ119" s="140"/>
      <c r="SNA119" s="140"/>
      <c r="SNB119" s="140"/>
      <c r="SNC119" s="140"/>
      <c r="SND119" s="140"/>
      <c r="SNE119" s="140"/>
      <c r="SNF119" s="140"/>
      <c r="SNG119" s="140"/>
      <c r="SNH119" s="140"/>
      <c r="SNI119" s="140"/>
      <c r="SNJ119" s="140"/>
      <c r="SNK119" s="140"/>
      <c r="SNL119" s="140"/>
      <c r="SNM119" s="140"/>
      <c r="SNN119" s="140"/>
      <c r="SNO119" s="140"/>
      <c r="SNP119" s="140"/>
      <c r="SNQ119" s="140"/>
      <c r="SNR119" s="140"/>
      <c r="SNS119" s="140"/>
      <c r="SNT119" s="140"/>
      <c r="SNU119" s="140"/>
      <c r="SNV119" s="140"/>
      <c r="SNW119" s="140"/>
      <c r="SNX119" s="140"/>
      <c r="SNY119" s="140"/>
      <c r="SNZ119" s="140"/>
      <c r="SOA119" s="140"/>
      <c r="SOB119" s="140"/>
      <c r="SOC119" s="140"/>
      <c r="SOD119" s="140"/>
      <c r="SOE119" s="140"/>
      <c r="SOF119" s="140"/>
      <c r="SOG119" s="140"/>
      <c r="SOH119" s="140"/>
      <c r="SOI119" s="140"/>
      <c r="SOJ119" s="140"/>
      <c r="SOK119" s="140"/>
      <c r="SOL119" s="140"/>
      <c r="SOM119" s="140"/>
      <c r="SON119" s="140"/>
      <c r="SOO119" s="140"/>
      <c r="SOP119" s="140"/>
      <c r="SOQ119" s="140"/>
      <c r="SOR119" s="140"/>
      <c r="SOS119" s="140"/>
      <c r="SOT119" s="140"/>
      <c r="SOU119" s="140"/>
      <c r="SOV119" s="140"/>
      <c r="SOW119" s="140"/>
      <c r="SOX119" s="140"/>
      <c r="SOY119" s="140"/>
      <c r="SOZ119" s="140"/>
      <c r="SPA119" s="140"/>
      <c r="SPB119" s="140"/>
      <c r="SPC119" s="140"/>
      <c r="SPD119" s="140"/>
      <c r="SPE119" s="140"/>
      <c r="SPF119" s="140"/>
      <c r="SPG119" s="140"/>
      <c r="SPH119" s="140"/>
      <c r="SPI119" s="140"/>
      <c r="SPJ119" s="140"/>
      <c r="SPK119" s="140"/>
      <c r="SPL119" s="140"/>
      <c r="SPM119" s="140"/>
      <c r="SPN119" s="140"/>
      <c r="SPO119" s="140"/>
      <c r="SPP119" s="140"/>
      <c r="SPQ119" s="140"/>
      <c r="SPR119" s="140"/>
      <c r="SPS119" s="140"/>
      <c r="SPT119" s="140"/>
      <c r="SPU119" s="140"/>
      <c r="SPV119" s="140"/>
      <c r="SPW119" s="140"/>
      <c r="SPX119" s="140"/>
      <c r="SPY119" s="140"/>
      <c r="SPZ119" s="140"/>
      <c r="SQA119" s="140"/>
      <c r="SQB119" s="140"/>
      <c r="SQC119" s="140"/>
      <c r="SQD119" s="140"/>
      <c r="SQE119" s="140"/>
      <c r="SQF119" s="140"/>
      <c r="SQG119" s="140"/>
      <c r="SQH119" s="140"/>
      <c r="SQI119" s="140"/>
      <c r="SQJ119" s="140"/>
      <c r="SQK119" s="140"/>
      <c r="SQL119" s="140"/>
      <c r="SQM119" s="140"/>
      <c r="SQN119" s="140"/>
      <c r="SQO119" s="140"/>
      <c r="SQP119" s="140"/>
      <c r="SQQ119" s="140"/>
      <c r="SQR119" s="140"/>
      <c r="SQS119" s="140"/>
      <c r="SQT119" s="140"/>
      <c r="SQU119" s="140"/>
      <c r="SQV119" s="140"/>
      <c r="SQW119" s="140"/>
      <c r="SQX119" s="140"/>
      <c r="SQY119" s="140"/>
      <c r="SQZ119" s="140"/>
      <c r="SRA119" s="140"/>
      <c r="SRB119" s="140"/>
      <c r="SRC119" s="140"/>
      <c r="SRD119" s="140"/>
      <c r="SRE119" s="140"/>
      <c r="SRF119" s="140"/>
      <c r="SRG119" s="140"/>
      <c r="SRH119" s="140"/>
      <c r="SRI119" s="140"/>
      <c r="SRJ119" s="140"/>
      <c r="SRK119" s="140"/>
      <c r="SRL119" s="140"/>
      <c r="SRM119" s="140"/>
      <c r="SRN119" s="140"/>
      <c r="SRO119" s="140"/>
      <c r="SRP119" s="140"/>
      <c r="SRQ119" s="140"/>
      <c r="SRR119" s="140"/>
      <c r="SRS119" s="140"/>
      <c r="SRT119" s="140"/>
      <c r="SRU119" s="140"/>
      <c r="SRV119" s="140"/>
      <c r="SRW119" s="140"/>
      <c r="SRX119" s="140"/>
      <c r="SRY119" s="140"/>
      <c r="SRZ119" s="140"/>
      <c r="SSA119" s="140"/>
      <c r="SSB119" s="140"/>
      <c r="SSC119" s="140"/>
      <c r="SSD119" s="140"/>
      <c r="SSE119" s="140"/>
      <c r="SSF119" s="140"/>
      <c r="SSG119" s="140"/>
      <c r="SSH119" s="140"/>
      <c r="SSI119" s="140"/>
      <c r="SSJ119" s="140"/>
      <c r="SSK119" s="140"/>
      <c r="SSL119" s="140"/>
      <c r="SSM119" s="140"/>
      <c r="SSN119" s="140"/>
      <c r="SSO119" s="140"/>
      <c r="SSP119" s="140"/>
      <c r="SSQ119" s="140"/>
      <c r="SSR119" s="140"/>
      <c r="SSS119" s="140"/>
      <c r="SST119" s="140"/>
      <c r="SSU119" s="140"/>
      <c r="SSV119" s="140"/>
      <c r="SSW119" s="140"/>
      <c r="SSX119" s="140"/>
      <c r="SSY119" s="140"/>
      <c r="SSZ119" s="140"/>
      <c r="STA119" s="140"/>
      <c r="STB119" s="140"/>
      <c r="STC119" s="140"/>
      <c r="STD119" s="140"/>
      <c r="STE119" s="140"/>
      <c r="STF119" s="140"/>
      <c r="STG119" s="140"/>
      <c r="STH119" s="140"/>
      <c r="STI119" s="140"/>
      <c r="STJ119" s="140"/>
      <c r="STK119" s="140"/>
      <c r="STL119" s="140"/>
      <c r="STM119" s="140"/>
      <c r="STN119" s="140"/>
      <c r="STO119" s="140"/>
      <c r="STP119" s="140"/>
      <c r="STQ119" s="140"/>
      <c r="STR119" s="140"/>
      <c r="STS119" s="140"/>
      <c r="STT119" s="140"/>
      <c r="STU119" s="140"/>
      <c r="STV119" s="140"/>
      <c r="STW119" s="140"/>
      <c r="STX119" s="140"/>
      <c r="STY119" s="140"/>
      <c r="STZ119" s="140"/>
      <c r="SUA119" s="140"/>
      <c r="SUB119" s="140"/>
      <c r="SUC119" s="140"/>
      <c r="SUD119" s="140"/>
      <c r="SUE119" s="140"/>
      <c r="SUF119" s="140"/>
      <c r="SUG119" s="140"/>
      <c r="SUH119" s="140"/>
      <c r="SUI119" s="140"/>
      <c r="SUJ119" s="140"/>
      <c r="SUK119" s="140"/>
      <c r="SUL119" s="140"/>
      <c r="SUM119" s="140"/>
      <c r="SUN119" s="140"/>
      <c r="SUO119" s="140"/>
      <c r="SUP119" s="140"/>
      <c r="SUQ119" s="140"/>
      <c r="SUR119" s="140"/>
      <c r="SUS119" s="140"/>
      <c r="SUT119" s="140"/>
      <c r="SUU119" s="140"/>
      <c r="SUV119" s="140"/>
      <c r="SUW119" s="140"/>
      <c r="SUX119" s="140"/>
      <c r="SUY119" s="140"/>
      <c r="SUZ119" s="140"/>
      <c r="SVA119" s="140"/>
      <c r="SVB119" s="140"/>
      <c r="SVC119" s="140"/>
      <c r="SVD119" s="140"/>
      <c r="SVE119" s="140"/>
      <c r="SVF119" s="140"/>
      <c r="SVG119" s="140"/>
      <c r="SVH119" s="140"/>
      <c r="SVI119" s="140"/>
      <c r="SVJ119" s="140"/>
      <c r="SVK119" s="140"/>
      <c r="SVL119" s="140"/>
      <c r="SVM119" s="140"/>
      <c r="SVN119" s="140"/>
      <c r="SVO119" s="140"/>
      <c r="SVP119" s="140"/>
      <c r="SVQ119" s="140"/>
      <c r="SVR119" s="140"/>
      <c r="SVS119" s="140"/>
      <c r="SVT119" s="140"/>
      <c r="SVU119" s="140"/>
      <c r="SVV119" s="140"/>
      <c r="SVW119" s="140"/>
      <c r="SVX119" s="140"/>
      <c r="SVY119" s="140"/>
      <c r="SVZ119" s="140"/>
      <c r="SWA119" s="140"/>
      <c r="SWB119" s="140"/>
      <c r="SWC119" s="140"/>
      <c r="SWD119" s="140"/>
      <c r="SWE119" s="140"/>
      <c r="SWF119" s="140"/>
      <c r="SWG119" s="140"/>
      <c r="SWH119" s="140"/>
      <c r="SWI119" s="140"/>
      <c r="SWJ119" s="140"/>
      <c r="SWK119" s="140"/>
      <c r="SWL119" s="140"/>
      <c r="SWM119" s="140"/>
      <c r="SWN119" s="140"/>
      <c r="SWO119" s="140"/>
      <c r="SWP119" s="140"/>
      <c r="SWQ119" s="140"/>
      <c r="SWR119" s="140"/>
      <c r="SWS119" s="140"/>
      <c r="SWT119" s="140"/>
      <c r="SWU119" s="140"/>
      <c r="SWV119" s="140"/>
      <c r="SWW119" s="140"/>
      <c r="SWX119" s="140"/>
      <c r="SWY119" s="140"/>
      <c r="SWZ119" s="140"/>
      <c r="SXA119" s="140"/>
      <c r="SXB119" s="140"/>
      <c r="SXC119" s="140"/>
      <c r="SXD119" s="140"/>
      <c r="SXE119" s="140"/>
      <c r="SXF119" s="140"/>
      <c r="SXG119" s="140"/>
      <c r="SXH119" s="140"/>
      <c r="SXI119" s="140"/>
      <c r="SXJ119" s="140"/>
      <c r="SXK119" s="140"/>
      <c r="SXL119" s="140"/>
      <c r="SXM119" s="140"/>
      <c r="SXN119" s="140"/>
      <c r="SXO119" s="140"/>
      <c r="SXP119" s="140"/>
      <c r="SXQ119" s="140"/>
      <c r="SXR119" s="140"/>
      <c r="SXS119" s="140"/>
      <c r="SXT119" s="140"/>
      <c r="SXU119" s="140"/>
      <c r="SXV119" s="140"/>
      <c r="SXW119" s="140"/>
      <c r="SXX119" s="140"/>
      <c r="SXY119" s="140"/>
      <c r="SXZ119" s="140"/>
      <c r="SYA119" s="140"/>
      <c r="SYB119" s="140"/>
      <c r="SYC119" s="140"/>
      <c r="SYD119" s="140"/>
      <c r="SYE119" s="140"/>
      <c r="SYF119" s="140"/>
      <c r="SYG119" s="140"/>
      <c r="SYH119" s="140"/>
      <c r="SYI119" s="140"/>
      <c r="SYJ119" s="140"/>
      <c r="SYK119" s="140"/>
      <c r="SYL119" s="140"/>
      <c r="SYM119" s="140"/>
      <c r="SYN119" s="140"/>
      <c r="SYO119" s="140"/>
      <c r="SYP119" s="140"/>
      <c r="SYQ119" s="140"/>
      <c r="SYR119" s="140"/>
      <c r="SYS119" s="140"/>
      <c r="SYT119" s="140"/>
      <c r="SYU119" s="140"/>
      <c r="SYV119" s="140"/>
      <c r="SYW119" s="140"/>
      <c r="SYX119" s="140"/>
      <c r="SYY119" s="140"/>
      <c r="SYZ119" s="140"/>
      <c r="SZA119" s="140"/>
      <c r="SZB119" s="140"/>
      <c r="SZC119" s="140"/>
      <c r="SZD119" s="140"/>
      <c r="SZE119" s="140"/>
      <c r="SZF119" s="140"/>
      <c r="SZG119" s="140"/>
      <c r="SZH119" s="140"/>
      <c r="SZI119" s="140"/>
      <c r="SZJ119" s="140"/>
      <c r="SZK119" s="140"/>
      <c r="SZL119" s="140"/>
      <c r="SZM119" s="140"/>
      <c r="SZN119" s="140"/>
      <c r="SZO119" s="140"/>
      <c r="SZP119" s="140"/>
      <c r="SZQ119" s="140"/>
      <c r="SZR119" s="140"/>
      <c r="SZS119" s="140"/>
      <c r="SZT119" s="140"/>
      <c r="SZU119" s="140"/>
      <c r="SZV119" s="140"/>
      <c r="SZW119" s="140"/>
      <c r="SZX119" s="140"/>
      <c r="SZY119" s="140"/>
      <c r="SZZ119" s="140"/>
      <c r="TAA119" s="140"/>
      <c r="TAB119" s="140"/>
      <c r="TAC119" s="140"/>
      <c r="TAD119" s="140"/>
      <c r="TAE119" s="140"/>
      <c r="TAF119" s="140"/>
      <c r="TAG119" s="140"/>
      <c r="TAH119" s="140"/>
      <c r="TAI119" s="140"/>
      <c r="TAJ119" s="140"/>
      <c r="TAK119" s="140"/>
      <c r="TAL119" s="140"/>
      <c r="TAM119" s="140"/>
      <c r="TAN119" s="140"/>
      <c r="TAO119" s="140"/>
      <c r="TAP119" s="140"/>
      <c r="TAQ119" s="140"/>
      <c r="TAR119" s="140"/>
      <c r="TAS119" s="140"/>
      <c r="TAT119" s="140"/>
      <c r="TAU119" s="140"/>
      <c r="TAV119" s="140"/>
      <c r="TAW119" s="140"/>
      <c r="TAX119" s="140"/>
      <c r="TAY119" s="140"/>
      <c r="TAZ119" s="140"/>
      <c r="TBA119" s="140"/>
      <c r="TBB119" s="140"/>
      <c r="TBC119" s="140"/>
      <c r="TBD119" s="140"/>
      <c r="TBE119" s="140"/>
      <c r="TBF119" s="140"/>
      <c r="TBG119" s="140"/>
      <c r="TBH119" s="140"/>
      <c r="TBI119" s="140"/>
      <c r="TBJ119" s="140"/>
      <c r="TBK119" s="140"/>
      <c r="TBL119" s="140"/>
      <c r="TBM119" s="140"/>
      <c r="TBN119" s="140"/>
      <c r="TBO119" s="140"/>
      <c r="TBP119" s="140"/>
      <c r="TBQ119" s="140"/>
      <c r="TBR119" s="140"/>
      <c r="TBS119" s="140"/>
      <c r="TBT119" s="140"/>
      <c r="TBU119" s="140"/>
      <c r="TBV119" s="140"/>
      <c r="TBW119" s="140"/>
      <c r="TBX119" s="140"/>
      <c r="TBY119" s="140"/>
      <c r="TBZ119" s="140"/>
      <c r="TCA119" s="140"/>
      <c r="TCB119" s="140"/>
      <c r="TCC119" s="140"/>
      <c r="TCD119" s="140"/>
      <c r="TCE119" s="140"/>
      <c r="TCF119" s="140"/>
      <c r="TCG119" s="140"/>
      <c r="TCH119" s="140"/>
      <c r="TCI119" s="140"/>
      <c r="TCJ119" s="140"/>
      <c r="TCK119" s="140"/>
      <c r="TCL119" s="140"/>
      <c r="TCM119" s="140"/>
      <c r="TCN119" s="140"/>
      <c r="TCO119" s="140"/>
      <c r="TCP119" s="140"/>
      <c r="TCQ119" s="140"/>
      <c r="TCR119" s="140"/>
      <c r="TCS119" s="140"/>
      <c r="TCT119" s="140"/>
      <c r="TCU119" s="140"/>
      <c r="TCV119" s="140"/>
      <c r="TCW119" s="140"/>
      <c r="TCX119" s="140"/>
      <c r="TCY119" s="140"/>
      <c r="TCZ119" s="140"/>
      <c r="TDA119" s="140"/>
      <c r="TDB119" s="140"/>
      <c r="TDC119" s="140"/>
      <c r="TDD119" s="140"/>
      <c r="TDE119" s="140"/>
      <c r="TDF119" s="140"/>
      <c r="TDG119" s="140"/>
      <c r="TDH119" s="140"/>
      <c r="TDI119" s="140"/>
      <c r="TDJ119" s="140"/>
      <c r="TDK119" s="140"/>
      <c r="TDL119" s="140"/>
      <c r="TDM119" s="140"/>
      <c r="TDN119" s="140"/>
      <c r="TDO119" s="140"/>
      <c r="TDP119" s="140"/>
      <c r="TDQ119" s="140"/>
      <c r="TDR119" s="140"/>
      <c r="TDS119" s="140"/>
      <c r="TDT119" s="140"/>
      <c r="TDU119" s="140"/>
      <c r="TDV119" s="140"/>
      <c r="TDW119" s="140"/>
      <c r="TDX119" s="140"/>
      <c r="TDY119" s="140"/>
      <c r="TDZ119" s="140"/>
      <c r="TEA119" s="140"/>
      <c r="TEB119" s="140"/>
      <c r="TEC119" s="140"/>
      <c r="TED119" s="140"/>
      <c r="TEE119" s="140"/>
      <c r="TEF119" s="140"/>
      <c r="TEG119" s="140"/>
      <c r="TEH119" s="140"/>
      <c r="TEI119" s="140"/>
      <c r="TEJ119" s="140"/>
      <c r="TEK119" s="140"/>
      <c r="TEL119" s="140"/>
      <c r="TEM119" s="140"/>
      <c r="TEN119" s="140"/>
      <c r="TEO119" s="140"/>
      <c r="TEP119" s="140"/>
      <c r="TEQ119" s="140"/>
      <c r="TER119" s="140"/>
      <c r="TES119" s="140"/>
      <c r="TET119" s="140"/>
      <c r="TEU119" s="140"/>
      <c r="TEV119" s="140"/>
      <c r="TEW119" s="140"/>
      <c r="TEX119" s="140"/>
      <c r="TEY119" s="140"/>
      <c r="TEZ119" s="140"/>
      <c r="TFA119" s="140"/>
      <c r="TFB119" s="140"/>
      <c r="TFC119" s="140"/>
      <c r="TFD119" s="140"/>
      <c r="TFE119" s="140"/>
      <c r="TFF119" s="140"/>
      <c r="TFG119" s="140"/>
      <c r="TFH119" s="140"/>
      <c r="TFI119" s="140"/>
      <c r="TFJ119" s="140"/>
      <c r="TFK119" s="140"/>
      <c r="TFL119" s="140"/>
      <c r="TFM119" s="140"/>
      <c r="TFN119" s="140"/>
      <c r="TFO119" s="140"/>
      <c r="TFP119" s="140"/>
      <c r="TFQ119" s="140"/>
      <c r="TFR119" s="140"/>
      <c r="TFS119" s="140"/>
      <c r="TFT119" s="140"/>
      <c r="TFU119" s="140"/>
      <c r="TFV119" s="140"/>
      <c r="TFW119" s="140"/>
      <c r="TFX119" s="140"/>
      <c r="TFY119" s="140"/>
      <c r="TFZ119" s="140"/>
      <c r="TGA119" s="140"/>
      <c r="TGB119" s="140"/>
      <c r="TGC119" s="140"/>
      <c r="TGD119" s="140"/>
      <c r="TGE119" s="140"/>
      <c r="TGF119" s="140"/>
      <c r="TGG119" s="140"/>
      <c r="TGH119" s="140"/>
      <c r="TGI119" s="140"/>
      <c r="TGJ119" s="140"/>
      <c r="TGK119" s="140"/>
      <c r="TGL119" s="140"/>
      <c r="TGM119" s="140"/>
      <c r="TGN119" s="140"/>
      <c r="TGO119" s="140"/>
      <c r="TGP119" s="140"/>
      <c r="TGQ119" s="140"/>
      <c r="TGR119" s="140"/>
      <c r="TGS119" s="140"/>
      <c r="TGT119" s="140"/>
      <c r="TGU119" s="140"/>
      <c r="TGV119" s="140"/>
      <c r="TGW119" s="140"/>
      <c r="TGX119" s="140"/>
      <c r="TGY119" s="140"/>
      <c r="TGZ119" s="140"/>
      <c r="THA119" s="140"/>
      <c r="THB119" s="140"/>
      <c r="THC119" s="140"/>
      <c r="THD119" s="140"/>
      <c r="THE119" s="140"/>
      <c r="THF119" s="140"/>
      <c r="THG119" s="140"/>
      <c r="THH119" s="140"/>
      <c r="THI119" s="140"/>
      <c r="THJ119" s="140"/>
      <c r="THK119" s="140"/>
      <c r="THL119" s="140"/>
      <c r="THM119" s="140"/>
      <c r="THN119" s="140"/>
      <c r="THO119" s="140"/>
      <c r="THP119" s="140"/>
      <c r="THQ119" s="140"/>
      <c r="THR119" s="140"/>
      <c r="THS119" s="140"/>
      <c r="THT119" s="140"/>
      <c r="THU119" s="140"/>
      <c r="THV119" s="140"/>
      <c r="THW119" s="140"/>
      <c r="THX119" s="140"/>
      <c r="THY119" s="140"/>
      <c r="THZ119" s="140"/>
      <c r="TIA119" s="140"/>
      <c r="TIB119" s="140"/>
      <c r="TIC119" s="140"/>
      <c r="TID119" s="140"/>
      <c r="TIE119" s="140"/>
      <c r="TIF119" s="140"/>
      <c r="TIG119" s="140"/>
      <c r="TIH119" s="140"/>
      <c r="TII119" s="140"/>
      <c r="TIJ119" s="140"/>
      <c r="TIK119" s="140"/>
      <c r="TIL119" s="140"/>
      <c r="TIM119" s="140"/>
      <c r="TIN119" s="140"/>
      <c r="TIO119" s="140"/>
      <c r="TIP119" s="140"/>
      <c r="TIQ119" s="140"/>
      <c r="TIR119" s="140"/>
      <c r="TIS119" s="140"/>
      <c r="TIT119" s="140"/>
      <c r="TIU119" s="140"/>
      <c r="TIV119" s="140"/>
      <c r="TIW119" s="140"/>
      <c r="TIX119" s="140"/>
      <c r="TIY119" s="140"/>
      <c r="TIZ119" s="140"/>
      <c r="TJA119" s="140"/>
      <c r="TJB119" s="140"/>
      <c r="TJC119" s="140"/>
      <c r="TJD119" s="140"/>
      <c r="TJE119" s="140"/>
      <c r="TJF119" s="140"/>
      <c r="TJG119" s="140"/>
      <c r="TJH119" s="140"/>
      <c r="TJI119" s="140"/>
      <c r="TJJ119" s="140"/>
      <c r="TJK119" s="140"/>
      <c r="TJL119" s="140"/>
      <c r="TJM119" s="140"/>
      <c r="TJN119" s="140"/>
      <c r="TJO119" s="140"/>
      <c r="TJP119" s="140"/>
      <c r="TJQ119" s="140"/>
      <c r="TJR119" s="140"/>
      <c r="TJS119" s="140"/>
      <c r="TJT119" s="140"/>
      <c r="TJU119" s="140"/>
      <c r="TJV119" s="140"/>
      <c r="TJW119" s="140"/>
      <c r="TJX119" s="140"/>
      <c r="TJY119" s="140"/>
      <c r="TJZ119" s="140"/>
      <c r="TKA119" s="140"/>
      <c r="TKB119" s="140"/>
      <c r="TKC119" s="140"/>
      <c r="TKD119" s="140"/>
      <c r="TKE119" s="140"/>
      <c r="TKF119" s="140"/>
      <c r="TKG119" s="140"/>
      <c r="TKH119" s="140"/>
      <c r="TKI119" s="140"/>
      <c r="TKJ119" s="140"/>
      <c r="TKK119" s="140"/>
      <c r="TKL119" s="140"/>
      <c r="TKM119" s="140"/>
      <c r="TKN119" s="140"/>
      <c r="TKO119" s="140"/>
      <c r="TKP119" s="140"/>
      <c r="TKQ119" s="140"/>
      <c r="TKR119" s="140"/>
      <c r="TKS119" s="140"/>
      <c r="TKT119" s="140"/>
      <c r="TKU119" s="140"/>
      <c r="TKV119" s="140"/>
      <c r="TKW119" s="140"/>
      <c r="TKX119" s="140"/>
      <c r="TKY119" s="140"/>
      <c r="TKZ119" s="140"/>
      <c r="TLA119" s="140"/>
      <c r="TLB119" s="140"/>
      <c r="TLC119" s="140"/>
      <c r="TLD119" s="140"/>
      <c r="TLE119" s="140"/>
      <c r="TLF119" s="140"/>
      <c r="TLG119" s="140"/>
      <c r="TLH119" s="140"/>
      <c r="TLI119" s="140"/>
      <c r="TLJ119" s="140"/>
      <c r="TLK119" s="140"/>
      <c r="TLL119" s="140"/>
      <c r="TLM119" s="140"/>
      <c r="TLN119" s="140"/>
      <c r="TLO119" s="140"/>
      <c r="TLP119" s="140"/>
      <c r="TLQ119" s="140"/>
      <c r="TLR119" s="140"/>
      <c r="TLS119" s="140"/>
      <c r="TLT119" s="140"/>
      <c r="TLU119" s="140"/>
      <c r="TLV119" s="140"/>
      <c r="TLW119" s="140"/>
      <c r="TLX119" s="140"/>
      <c r="TLY119" s="140"/>
      <c r="TLZ119" s="140"/>
      <c r="TMA119" s="140"/>
      <c r="TMB119" s="140"/>
      <c r="TMC119" s="140"/>
      <c r="TMD119" s="140"/>
      <c r="TME119" s="140"/>
      <c r="TMF119" s="140"/>
      <c r="TMG119" s="140"/>
      <c r="TMH119" s="140"/>
      <c r="TMI119" s="140"/>
      <c r="TMJ119" s="140"/>
      <c r="TMK119" s="140"/>
      <c r="TML119" s="140"/>
      <c r="TMM119" s="140"/>
      <c r="TMN119" s="140"/>
      <c r="TMO119" s="140"/>
      <c r="TMP119" s="140"/>
      <c r="TMQ119" s="140"/>
      <c r="TMR119" s="140"/>
      <c r="TMS119" s="140"/>
      <c r="TMT119" s="140"/>
      <c r="TMU119" s="140"/>
      <c r="TMV119" s="140"/>
      <c r="TMW119" s="140"/>
      <c r="TMX119" s="140"/>
      <c r="TMY119" s="140"/>
      <c r="TMZ119" s="140"/>
      <c r="TNA119" s="140"/>
      <c r="TNB119" s="140"/>
      <c r="TNC119" s="140"/>
      <c r="TND119" s="140"/>
      <c r="TNE119" s="140"/>
      <c r="TNF119" s="140"/>
      <c r="TNG119" s="140"/>
      <c r="TNH119" s="140"/>
      <c r="TNI119" s="140"/>
      <c r="TNJ119" s="140"/>
      <c r="TNK119" s="140"/>
      <c r="TNL119" s="140"/>
      <c r="TNM119" s="140"/>
      <c r="TNN119" s="140"/>
      <c r="TNO119" s="140"/>
      <c r="TNP119" s="140"/>
      <c r="TNQ119" s="140"/>
      <c r="TNR119" s="140"/>
      <c r="TNS119" s="140"/>
      <c r="TNT119" s="140"/>
      <c r="TNU119" s="140"/>
      <c r="TNV119" s="140"/>
      <c r="TNW119" s="140"/>
      <c r="TNX119" s="140"/>
      <c r="TNY119" s="140"/>
      <c r="TNZ119" s="140"/>
      <c r="TOA119" s="140"/>
      <c r="TOB119" s="140"/>
      <c r="TOC119" s="140"/>
      <c r="TOD119" s="140"/>
      <c r="TOE119" s="140"/>
      <c r="TOF119" s="140"/>
      <c r="TOG119" s="140"/>
      <c r="TOH119" s="140"/>
      <c r="TOI119" s="140"/>
      <c r="TOJ119" s="140"/>
      <c r="TOK119" s="140"/>
      <c r="TOL119" s="140"/>
      <c r="TOM119" s="140"/>
      <c r="TON119" s="140"/>
      <c r="TOO119" s="140"/>
      <c r="TOP119" s="140"/>
      <c r="TOQ119" s="140"/>
      <c r="TOR119" s="140"/>
      <c r="TOS119" s="140"/>
      <c r="TOT119" s="140"/>
      <c r="TOU119" s="140"/>
      <c r="TOV119" s="140"/>
      <c r="TOW119" s="140"/>
      <c r="TOX119" s="140"/>
      <c r="TOY119" s="140"/>
      <c r="TOZ119" s="140"/>
      <c r="TPA119" s="140"/>
      <c r="TPB119" s="140"/>
      <c r="TPC119" s="140"/>
      <c r="TPD119" s="140"/>
      <c r="TPE119" s="140"/>
      <c r="TPF119" s="140"/>
      <c r="TPG119" s="140"/>
      <c r="TPH119" s="140"/>
      <c r="TPI119" s="140"/>
      <c r="TPJ119" s="140"/>
      <c r="TPK119" s="140"/>
      <c r="TPL119" s="140"/>
      <c r="TPM119" s="140"/>
      <c r="TPN119" s="140"/>
      <c r="TPO119" s="140"/>
      <c r="TPP119" s="140"/>
      <c r="TPQ119" s="140"/>
      <c r="TPR119" s="140"/>
      <c r="TPS119" s="140"/>
      <c r="TPT119" s="140"/>
      <c r="TPU119" s="140"/>
      <c r="TPV119" s="140"/>
      <c r="TPW119" s="140"/>
      <c r="TPX119" s="140"/>
      <c r="TPY119" s="140"/>
      <c r="TPZ119" s="140"/>
      <c r="TQA119" s="140"/>
      <c r="TQB119" s="140"/>
      <c r="TQC119" s="140"/>
      <c r="TQD119" s="140"/>
      <c r="TQE119" s="140"/>
      <c r="TQF119" s="140"/>
      <c r="TQG119" s="140"/>
      <c r="TQH119" s="140"/>
      <c r="TQI119" s="140"/>
      <c r="TQJ119" s="140"/>
      <c r="TQK119" s="140"/>
      <c r="TQL119" s="140"/>
      <c r="TQM119" s="140"/>
      <c r="TQN119" s="140"/>
      <c r="TQO119" s="140"/>
      <c r="TQP119" s="140"/>
      <c r="TQQ119" s="140"/>
      <c r="TQR119" s="140"/>
      <c r="TQS119" s="140"/>
      <c r="TQT119" s="140"/>
      <c r="TQU119" s="140"/>
      <c r="TQV119" s="140"/>
      <c r="TQW119" s="140"/>
      <c r="TQX119" s="140"/>
      <c r="TQY119" s="140"/>
      <c r="TQZ119" s="140"/>
      <c r="TRA119" s="140"/>
      <c r="TRB119" s="140"/>
      <c r="TRC119" s="140"/>
      <c r="TRD119" s="140"/>
      <c r="TRE119" s="140"/>
      <c r="TRF119" s="140"/>
      <c r="TRG119" s="140"/>
      <c r="TRH119" s="140"/>
      <c r="TRI119" s="140"/>
      <c r="TRJ119" s="140"/>
      <c r="TRK119" s="140"/>
      <c r="TRL119" s="140"/>
      <c r="TRM119" s="140"/>
      <c r="TRN119" s="140"/>
      <c r="TRO119" s="140"/>
      <c r="TRP119" s="140"/>
      <c r="TRQ119" s="140"/>
      <c r="TRR119" s="140"/>
      <c r="TRS119" s="140"/>
      <c r="TRT119" s="140"/>
      <c r="TRU119" s="140"/>
      <c r="TRV119" s="140"/>
      <c r="TRW119" s="140"/>
      <c r="TRX119" s="140"/>
      <c r="TRY119" s="140"/>
      <c r="TRZ119" s="140"/>
      <c r="TSA119" s="140"/>
      <c r="TSB119" s="140"/>
      <c r="TSC119" s="140"/>
      <c r="TSD119" s="140"/>
      <c r="TSE119" s="140"/>
      <c r="TSF119" s="140"/>
      <c r="TSG119" s="140"/>
      <c r="TSH119" s="140"/>
      <c r="TSI119" s="140"/>
      <c r="TSJ119" s="140"/>
      <c r="TSK119" s="140"/>
      <c r="TSL119" s="140"/>
      <c r="TSM119" s="140"/>
      <c r="TSN119" s="140"/>
      <c r="TSO119" s="140"/>
      <c r="TSP119" s="140"/>
      <c r="TSQ119" s="140"/>
      <c r="TSR119" s="140"/>
      <c r="TSS119" s="140"/>
      <c r="TST119" s="140"/>
      <c r="TSU119" s="140"/>
      <c r="TSV119" s="140"/>
      <c r="TSW119" s="140"/>
      <c r="TSX119" s="140"/>
      <c r="TSY119" s="140"/>
      <c r="TSZ119" s="140"/>
      <c r="TTA119" s="140"/>
      <c r="TTB119" s="140"/>
      <c r="TTC119" s="140"/>
      <c r="TTD119" s="140"/>
      <c r="TTE119" s="140"/>
      <c r="TTF119" s="140"/>
      <c r="TTG119" s="140"/>
      <c r="TTH119" s="140"/>
      <c r="TTI119" s="140"/>
      <c r="TTJ119" s="140"/>
      <c r="TTK119" s="140"/>
      <c r="TTL119" s="140"/>
      <c r="TTM119" s="140"/>
      <c r="TTN119" s="140"/>
      <c r="TTO119" s="140"/>
      <c r="TTP119" s="140"/>
      <c r="TTQ119" s="140"/>
      <c r="TTR119" s="140"/>
      <c r="TTS119" s="140"/>
      <c r="TTT119" s="140"/>
      <c r="TTU119" s="140"/>
      <c r="TTV119" s="140"/>
      <c r="TTW119" s="140"/>
      <c r="TTX119" s="140"/>
      <c r="TTY119" s="140"/>
      <c r="TTZ119" s="140"/>
      <c r="TUA119" s="140"/>
      <c r="TUB119" s="140"/>
      <c r="TUC119" s="140"/>
      <c r="TUD119" s="140"/>
      <c r="TUE119" s="140"/>
      <c r="TUF119" s="140"/>
      <c r="TUG119" s="140"/>
      <c r="TUH119" s="140"/>
      <c r="TUI119" s="140"/>
      <c r="TUJ119" s="140"/>
      <c r="TUK119" s="140"/>
      <c r="TUL119" s="140"/>
      <c r="TUM119" s="140"/>
      <c r="TUN119" s="140"/>
      <c r="TUO119" s="140"/>
      <c r="TUP119" s="140"/>
      <c r="TUQ119" s="140"/>
      <c r="TUR119" s="140"/>
      <c r="TUS119" s="140"/>
      <c r="TUT119" s="140"/>
      <c r="TUU119" s="140"/>
      <c r="TUV119" s="140"/>
      <c r="TUW119" s="140"/>
      <c r="TUX119" s="140"/>
      <c r="TUY119" s="140"/>
      <c r="TUZ119" s="140"/>
      <c r="TVA119" s="140"/>
      <c r="TVB119" s="140"/>
      <c r="TVC119" s="140"/>
      <c r="TVD119" s="140"/>
      <c r="TVE119" s="140"/>
      <c r="TVF119" s="140"/>
      <c r="TVG119" s="140"/>
      <c r="TVH119" s="140"/>
      <c r="TVI119" s="140"/>
      <c r="TVJ119" s="140"/>
      <c r="TVK119" s="140"/>
      <c r="TVL119" s="140"/>
      <c r="TVM119" s="140"/>
      <c r="TVN119" s="140"/>
      <c r="TVO119" s="140"/>
      <c r="TVP119" s="140"/>
      <c r="TVQ119" s="140"/>
      <c r="TVR119" s="140"/>
      <c r="TVS119" s="140"/>
      <c r="TVT119" s="140"/>
      <c r="TVU119" s="140"/>
      <c r="TVV119" s="140"/>
      <c r="TVW119" s="140"/>
      <c r="TVX119" s="140"/>
      <c r="TVY119" s="140"/>
      <c r="TVZ119" s="140"/>
      <c r="TWA119" s="140"/>
      <c r="TWB119" s="140"/>
      <c r="TWC119" s="140"/>
      <c r="TWD119" s="140"/>
      <c r="TWE119" s="140"/>
      <c r="TWF119" s="140"/>
      <c r="TWG119" s="140"/>
      <c r="TWH119" s="140"/>
      <c r="TWI119" s="140"/>
      <c r="TWJ119" s="140"/>
      <c r="TWK119" s="140"/>
      <c r="TWL119" s="140"/>
      <c r="TWM119" s="140"/>
      <c r="TWN119" s="140"/>
      <c r="TWO119" s="140"/>
      <c r="TWP119" s="140"/>
      <c r="TWQ119" s="140"/>
      <c r="TWR119" s="140"/>
      <c r="TWS119" s="140"/>
      <c r="TWT119" s="140"/>
      <c r="TWU119" s="140"/>
      <c r="TWV119" s="140"/>
      <c r="TWW119" s="140"/>
      <c r="TWX119" s="140"/>
      <c r="TWY119" s="140"/>
      <c r="TWZ119" s="140"/>
      <c r="TXA119" s="140"/>
      <c r="TXB119" s="140"/>
      <c r="TXC119" s="140"/>
      <c r="TXD119" s="140"/>
      <c r="TXE119" s="140"/>
      <c r="TXF119" s="140"/>
      <c r="TXG119" s="140"/>
      <c r="TXH119" s="140"/>
      <c r="TXI119" s="140"/>
      <c r="TXJ119" s="140"/>
      <c r="TXK119" s="140"/>
      <c r="TXL119" s="140"/>
      <c r="TXM119" s="140"/>
      <c r="TXN119" s="140"/>
      <c r="TXO119" s="140"/>
      <c r="TXP119" s="140"/>
      <c r="TXQ119" s="140"/>
      <c r="TXR119" s="140"/>
      <c r="TXS119" s="140"/>
      <c r="TXT119" s="140"/>
      <c r="TXU119" s="140"/>
      <c r="TXV119" s="140"/>
      <c r="TXW119" s="140"/>
      <c r="TXX119" s="140"/>
      <c r="TXY119" s="140"/>
      <c r="TXZ119" s="140"/>
      <c r="TYA119" s="140"/>
      <c r="TYB119" s="140"/>
      <c r="TYC119" s="140"/>
      <c r="TYD119" s="140"/>
      <c r="TYE119" s="140"/>
      <c r="TYF119" s="140"/>
      <c r="TYG119" s="140"/>
      <c r="TYH119" s="140"/>
      <c r="TYI119" s="140"/>
      <c r="TYJ119" s="140"/>
      <c r="TYK119" s="140"/>
      <c r="TYL119" s="140"/>
      <c r="TYM119" s="140"/>
      <c r="TYN119" s="140"/>
      <c r="TYO119" s="140"/>
      <c r="TYP119" s="140"/>
      <c r="TYQ119" s="140"/>
      <c r="TYR119" s="140"/>
      <c r="TYS119" s="140"/>
      <c r="TYT119" s="140"/>
      <c r="TYU119" s="140"/>
      <c r="TYV119" s="140"/>
      <c r="TYW119" s="140"/>
      <c r="TYX119" s="140"/>
      <c r="TYY119" s="140"/>
      <c r="TYZ119" s="140"/>
      <c r="TZA119" s="140"/>
      <c r="TZB119" s="140"/>
      <c r="TZC119" s="140"/>
      <c r="TZD119" s="140"/>
      <c r="TZE119" s="140"/>
      <c r="TZF119" s="140"/>
      <c r="TZG119" s="140"/>
      <c r="TZH119" s="140"/>
      <c r="TZI119" s="140"/>
      <c r="TZJ119" s="140"/>
      <c r="TZK119" s="140"/>
      <c r="TZL119" s="140"/>
      <c r="TZM119" s="140"/>
      <c r="TZN119" s="140"/>
      <c r="TZO119" s="140"/>
      <c r="TZP119" s="140"/>
      <c r="TZQ119" s="140"/>
      <c r="TZR119" s="140"/>
      <c r="TZS119" s="140"/>
      <c r="TZT119" s="140"/>
      <c r="TZU119" s="140"/>
      <c r="TZV119" s="140"/>
      <c r="TZW119" s="140"/>
      <c r="TZX119" s="140"/>
      <c r="TZY119" s="140"/>
      <c r="TZZ119" s="140"/>
      <c r="UAA119" s="140"/>
      <c r="UAB119" s="140"/>
      <c r="UAC119" s="140"/>
      <c r="UAD119" s="140"/>
      <c r="UAE119" s="140"/>
      <c r="UAF119" s="140"/>
      <c r="UAG119" s="140"/>
      <c r="UAH119" s="140"/>
      <c r="UAI119" s="140"/>
      <c r="UAJ119" s="140"/>
      <c r="UAK119" s="140"/>
      <c r="UAL119" s="140"/>
      <c r="UAM119" s="140"/>
      <c r="UAN119" s="140"/>
      <c r="UAO119" s="140"/>
      <c r="UAP119" s="140"/>
      <c r="UAQ119" s="140"/>
      <c r="UAR119" s="140"/>
      <c r="UAS119" s="140"/>
      <c r="UAT119" s="140"/>
      <c r="UAU119" s="140"/>
      <c r="UAV119" s="140"/>
      <c r="UAW119" s="140"/>
      <c r="UAX119" s="140"/>
      <c r="UAY119" s="140"/>
      <c r="UAZ119" s="140"/>
      <c r="UBA119" s="140"/>
      <c r="UBB119" s="140"/>
      <c r="UBC119" s="140"/>
      <c r="UBD119" s="140"/>
      <c r="UBE119" s="140"/>
      <c r="UBF119" s="140"/>
      <c r="UBG119" s="140"/>
      <c r="UBH119" s="140"/>
      <c r="UBI119" s="140"/>
      <c r="UBJ119" s="140"/>
      <c r="UBK119" s="140"/>
      <c r="UBL119" s="140"/>
      <c r="UBM119" s="140"/>
      <c r="UBN119" s="140"/>
      <c r="UBO119" s="140"/>
      <c r="UBP119" s="140"/>
      <c r="UBQ119" s="140"/>
      <c r="UBR119" s="140"/>
      <c r="UBS119" s="140"/>
      <c r="UBT119" s="140"/>
      <c r="UBU119" s="140"/>
      <c r="UBV119" s="140"/>
      <c r="UBW119" s="140"/>
      <c r="UBX119" s="140"/>
      <c r="UBY119" s="140"/>
      <c r="UBZ119" s="140"/>
      <c r="UCA119" s="140"/>
      <c r="UCB119" s="140"/>
      <c r="UCC119" s="140"/>
      <c r="UCD119" s="140"/>
      <c r="UCE119" s="140"/>
      <c r="UCF119" s="140"/>
      <c r="UCG119" s="140"/>
      <c r="UCH119" s="140"/>
      <c r="UCI119" s="140"/>
      <c r="UCJ119" s="140"/>
      <c r="UCK119" s="140"/>
      <c r="UCL119" s="140"/>
      <c r="UCM119" s="140"/>
      <c r="UCN119" s="140"/>
      <c r="UCO119" s="140"/>
      <c r="UCP119" s="140"/>
      <c r="UCQ119" s="140"/>
      <c r="UCR119" s="140"/>
      <c r="UCS119" s="140"/>
      <c r="UCT119" s="140"/>
      <c r="UCU119" s="140"/>
      <c r="UCV119" s="140"/>
      <c r="UCW119" s="140"/>
      <c r="UCX119" s="140"/>
      <c r="UCY119" s="140"/>
      <c r="UCZ119" s="140"/>
      <c r="UDA119" s="140"/>
      <c r="UDB119" s="140"/>
      <c r="UDC119" s="140"/>
      <c r="UDD119" s="140"/>
      <c r="UDE119" s="140"/>
      <c r="UDF119" s="140"/>
      <c r="UDG119" s="140"/>
      <c r="UDH119" s="140"/>
      <c r="UDI119" s="140"/>
      <c r="UDJ119" s="140"/>
      <c r="UDK119" s="140"/>
      <c r="UDL119" s="140"/>
      <c r="UDM119" s="140"/>
      <c r="UDN119" s="140"/>
      <c r="UDO119" s="140"/>
      <c r="UDP119" s="140"/>
      <c r="UDQ119" s="140"/>
      <c r="UDR119" s="140"/>
      <c r="UDS119" s="140"/>
      <c r="UDT119" s="140"/>
      <c r="UDU119" s="140"/>
      <c r="UDV119" s="140"/>
      <c r="UDW119" s="140"/>
      <c r="UDX119" s="140"/>
      <c r="UDY119" s="140"/>
      <c r="UDZ119" s="140"/>
      <c r="UEA119" s="140"/>
      <c r="UEB119" s="140"/>
      <c r="UEC119" s="140"/>
      <c r="UED119" s="140"/>
      <c r="UEE119" s="140"/>
      <c r="UEF119" s="140"/>
      <c r="UEG119" s="140"/>
      <c r="UEH119" s="140"/>
      <c r="UEI119" s="140"/>
      <c r="UEJ119" s="140"/>
      <c r="UEK119" s="140"/>
      <c r="UEL119" s="140"/>
      <c r="UEM119" s="140"/>
      <c r="UEN119" s="140"/>
      <c r="UEO119" s="140"/>
      <c r="UEP119" s="140"/>
      <c r="UEQ119" s="140"/>
      <c r="UER119" s="140"/>
      <c r="UES119" s="140"/>
      <c r="UET119" s="140"/>
      <c r="UEU119" s="140"/>
      <c r="UEV119" s="140"/>
      <c r="UEW119" s="140"/>
      <c r="UEX119" s="140"/>
      <c r="UEY119" s="140"/>
      <c r="UEZ119" s="140"/>
      <c r="UFA119" s="140"/>
      <c r="UFB119" s="140"/>
      <c r="UFC119" s="140"/>
      <c r="UFD119" s="140"/>
      <c r="UFE119" s="140"/>
      <c r="UFF119" s="140"/>
      <c r="UFG119" s="140"/>
      <c r="UFH119" s="140"/>
      <c r="UFI119" s="140"/>
      <c r="UFJ119" s="140"/>
      <c r="UFK119" s="140"/>
      <c r="UFL119" s="140"/>
      <c r="UFM119" s="140"/>
      <c r="UFN119" s="140"/>
      <c r="UFO119" s="140"/>
      <c r="UFP119" s="140"/>
      <c r="UFQ119" s="140"/>
      <c r="UFR119" s="140"/>
      <c r="UFS119" s="140"/>
      <c r="UFT119" s="140"/>
      <c r="UFU119" s="140"/>
      <c r="UFV119" s="140"/>
      <c r="UFW119" s="140"/>
      <c r="UFX119" s="140"/>
      <c r="UFY119" s="140"/>
      <c r="UFZ119" s="140"/>
      <c r="UGA119" s="140"/>
      <c r="UGB119" s="140"/>
      <c r="UGC119" s="140"/>
      <c r="UGD119" s="140"/>
      <c r="UGE119" s="140"/>
      <c r="UGF119" s="140"/>
      <c r="UGG119" s="140"/>
      <c r="UGH119" s="140"/>
      <c r="UGI119" s="140"/>
      <c r="UGJ119" s="140"/>
      <c r="UGK119" s="140"/>
      <c r="UGL119" s="140"/>
      <c r="UGM119" s="140"/>
      <c r="UGN119" s="140"/>
      <c r="UGO119" s="140"/>
      <c r="UGP119" s="140"/>
      <c r="UGQ119" s="140"/>
      <c r="UGR119" s="140"/>
      <c r="UGS119" s="140"/>
      <c r="UGT119" s="140"/>
      <c r="UGU119" s="140"/>
      <c r="UGV119" s="140"/>
      <c r="UGW119" s="140"/>
      <c r="UGX119" s="140"/>
      <c r="UGY119" s="140"/>
      <c r="UGZ119" s="140"/>
      <c r="UHA119" s="140"/>
      <c r="UHB119" s="140"/>
      <c r="UHC119" s="140"/>
      <c r="UHD119" s="140"/>
      <c r="UHE119" s="140"/>
      <c r="UHF119" s="140"/>
      <c r="UHG119" s="140"/>
      <c r="UHH119" s="140"/>
      <c r="UHI119" s="140"/>
      <c r="UHJ119" s="140"/>
      <c r="UHK119" s="140"/>
      <c r="UHL119" s="140"/>
      <c r="UHM119" s="140"/>
      <c r="UHN119" s="140"/>
      <c r="UHO119" s="140"/>
      <c r="UHP119" s="140"/>
      <c r="UHQ119" s="140"/>
      <c r="UHR119" s="140"/>
      <c r="UHS119" s="140"/>
      <c r="UHT119" s="140"/>
      <c r="UHU119" s="140"/>
      <c r="UHV119" s="140"/>
      <c r="UHW119" s="140"/>
      <c r="UHX119" s="140"/>
      <c r="UHY119" s="140"/>
      <c r="UHZ119" s="140"/>
      <c r="UIA119" s="140"/>
      <c r="UIB119" s="140"/>
      <c r="UIC119" s="140"/>
      <c r="UID119" s="140"/>
      <c r="UIE119" s="140"/>
      <c r="UIF119" s="140"/>
      <c r="UIG119" s="140"/>
      <c r="UIH119" s="140"/>
      <c r="UII119" s="140"/>
      <c r="UIJ119" s="140"/>
      <c r="UIK119" s="140"/>
      <c r="UIL119" s="140"/>
      <c r="UIM119" s="140"/>
      <c r="UIN119" s="140"/>
      <c r="UIO119" s="140"/>
      <c r="UIP119" s="140"/>
      <c r="UIQ119" s="140"/>
      <c r="UIR119" s="140"/>
      <c r="UIS119" s="140"/>
      <c r="UIT119" s="140"/>
      <c r="UIU119" s="140"/>
      <c r="UIV119" s="140"/>
      <c r="UIW119" s="140"/>
      <c r="UIX119" s="140"/>
      <c r="UIY119" s="140"/>
      <c r="UIZ119" s="140"/>
      <c r="UJA119" s="140"/>
      <c r="UJB119" s="140"/>
      <c r="UJC119" s="140"/>
      <c r="UJD119" s="140"/>
      <c r="UJE119" s="140"/>
      <c r="UJF119" s="140"/>
      <c r="UJG119" s="140"/>
      <c r="UJH119" s="140"/>
      <c r="UJI119" s="140"/>
      <c r="UJJ119" s="140"/>
      <c r="UJK119" s="140"/>
      <c r="UJL119" s="140"/>
      <c r="UJM119" s="140"/>
      <c r="UJN119" s="140"/>
      <c r="UJO119" s="140"/>
      <c r="UJP119" s="140"/>
      <c r="UJQ119" s="140"/>
      <c r="UJR119" s="140"/>
      <c r="UJS119" s="140"/>
      <c r="UJT119" s="140"/>
      <c r="UJU119" s="140"/>
      <c r="UJV119" s="140"/>
      <c r="UJW119" s="140"/>
      <c r="UJX119" s="140"/>
      <c r="UJY119" s="140"/>
      <c r="UJZ119" s="140"/>
      <c r="UKA119" s="140"/>
      <c r="UKB119" s="140"/>
      <c r="UKC119" s="140"/>
      <c r="UKD119" s="140"/>
      <c r="UKE119" s="140"/>
      <c r="UKF119" s="140"/>
      <c r="UKG119" s="140"/>
      <c r="UKH119" s="140"/>
      <c r="UKI119" s="140"/>
      <c r="UKJ119" s="140"/>
      <c r="UKK119" s="140"/>
      <c r="UKL119" s="140"/>
      <c r="UKM119" s="140"/>
      <c r="UKN119" s="140"/>
      <c r="UKO119" s="140"/>
      <c r="UKP119" s="140"/>
      <c r="UKQ119" s="140"/>
      <c r="UKR119" s="140"/>
      <c r="UKS119" s="140"/>
      <c r="UKT119" s="140"/>
      <c r="UKU119" s="140"/>
      <c r="UKV119" s="140"/>
      <c r="UKW119" s="140"/>
      <c r="UKX119" s="140"/>
      <c r="UKY119" s="140"/>
      <c r="UKZ119" s="140"/>
      <c r="ULA119" s="140"/>
      <c r="ULB119" s="140"/>
      <c r="ULC119" s="140"/>
      <c r="ULD119" s="140"/>
      <c r="ULE119" s="140"/>
      <c r="ULF119" s="140"/>
      <c r="ULG119" s="140"/>
      <c r="ULH119" s="140"/>
      <c r="ULI119" s="140"/>
      <c r="ULJ119" s="140"/>
      <c r="ULK119" s="140"/>
      <c r="ULL119" s="140"/>
      <c r="ULM119" s="140"/>
      <c r="ULN119" s="140"/>
      <c r="ULO119" s="140"/>
      <c r="ULP119" s="140"/>
      <c r="ULQ119" s="140"/>
      <c r="ULR119" s="140"/>
      <c r="ULS119" s="140"/>
      <c r="ULT119" s="140"/>
      <c r="ULU119" s="140"/>
      <c r="ULV119" s="140"/>
      <c r="ULW119" s="140"/>
      <c r="ULX119" s="140"/>
      <c r="ULY119" s="140"/>
      <c r="ULZ119" s="140"/>
      <c r="UMA119" s="140"/>
      <c r="UMB119" s="140"/>
      <c r="UMC119" s="140"/>
      <c r="UMD119" s="140"/>
      <c r="UME119" s="140"/>
      <c r="UMF119" s="140"/>
      <c r="UMG119" s="140"/>
      <c r="UMH119" s="140"/>
      <c r="UMI119" s="140"/>
      <c r="UMJ119" s="140"/>
      <c r="UMK119" s="140"/>
      <c r="UML119" s="140"/>
      <c r="UMM119" s="140"/>
      <c r="UMN119" s="140"/>
      <c r="UMO119" s="140"/>
      <c r="UMP119" s="140"/>
      <c r="UMQ119" s="140"/>
      <c r="UMR119" s="140"/>
      <c r="UMS119" s="140"/>
      <c r="UMT119" s="140"/>
      <c r="UMU119" s="140"/>
      <c r="UMV119" s="140"/>
      <c r="UMW119" s="140"/>
      <c r="UMX119" s="140"/>
      <c r="UMY119" s="140"/>
      <c r="UMZ119" s="140"/>
      <c r="UNA119" s="140"/>
      <c r="UNB119" s="140"/>
      <c r="UNC119" s="140"/>
      <c r="UND119" s="140"/>
      <c r="UNE119" s="140"/>
      <c r="UNF119" s="140"/>
      <c r="UNG119" s="140"/>
      <c r="UNH119" s="140"/>
      <c r="UNI119" s="140"/>
      <c r="UNJ119" s="140"/>
      <c r="UNK119" s="140"/>
      <c r="UNL119" s="140"/>
      <c r="UNM119" s="140"/>
      <c r="UNN119" s="140"/>
      <c r="UNO119" s="140"/>
      <c r="UNP119" s="140"/>
      <c r="UNQ119" s="140"/>
      <c r="UNR119" s="140"/>
      <c r="UNS119" s="140"/>
      <c r="UNT119" s="140"/>
      <c r="UNU119" s="140"/>
      <c r="UNV119" s="140"/>
      <c r="UNW119" s="140"/>
      <c r="UNX119" s="140"/>
      <c r="UNY119" s="140"/>
      <c r="UNZ119" s="140"/>
      <c r="UOA119" s="140"/>
      <c r="UOB119" s="140"/>
      <c r="UOC119" s="140"/>
      <c r="UOD119" s="140"/>
      <c r="UOE119" s="140"/>
      <c r="UOF119" s="140"/>
      <c r="UOG119" s="140"/>
      <c r="UOH119" s="140"/>
      <c r="UOI119" s="140"/>
      <c r="UOJ119" s="140"/>
      <c r="UOK119" s="140"/>
      <c r="UOL119" s="140"/>
      <c r="UOM119" s="140"/>
      <c r="UON119" s="140"/>
      <c r="UOO119" s="140"/>
      <c r="UOP119" s="140"/>
      <c r="UOQ119" s="140"/>
      <c r="UOR119" s="140"/>
      <c r="UOS119" s="140"/>
      <c r="UOT119" s="140"/>
      <c r="UOU119" s="140"/>
      <c r="UOV119" s="140"/>
      <c r="UOW119" s="140"/>
      <c r="UOX119" s="140"/>
      <c r="UOY119" s="140"/>
      <c r="UOZ119" s="140"/>
      <c r="UPA119" s="140"/>
      <c r="UPB119" s="140"/>
      <c r="UPC119" s="140"/>
      <c r="UPD119" s="140"/>
      <c r="UPE119" s="140"/>
      <c r="UPF119" s="140"/>
      <c r="UPG119" s="140"/>
      <c r="UPH119" s="140"/>
      <c r="UPI119" s="140"/>
      <c r="UPJ119" s="140"/>
      <c r="UPK119" s="140"/>
      <c r="UPL119" s="140"/>
      <c r="UPM119" s="140"/>
      <c r="UPN119" s="140"/>
      <c r="UPO119" s="140"/>
      <c r="UPP119" s="140"/>
      <c r="UPQ119" s="140"/>
      <c r="UPR119" s="140"/>
      <c r="UPS119" s="140"/>
      <c r="UPT119" s="140"/>
      <c r="UPU119" s="140"/>
      <c r="UPV119" s="140"/>
      <c r="UPW119" s="140"/>
      <c r="UPX119" s="140"/>
      <c r="UPY119" s="140"/>
      <c r="UPZ119" s="140"/>
      <c r="UQA119" s="140"/>
      <c r="UQB119" s="140"/>
      <c r="UQC119" s="140"/>
      <c r="UQD119" s="140"/>
      <c r="UQE119" s="140"/>
      <c r="UQF119" s="140"/>
      <c r="UQG119" s="140"/>
      <c r="UQH119" s="140"/>
      <c r="UQI119" s="140"/>
      <c r="UQJ119" s="140"/>
      <c r="UQK119" s="140"/>
      <c r="UQL119" s="140"/>
      <c r="UQM119" s="140"/>
      <c r="UQN119" s="140"/>
      <c r="UQO119" s="140"/>
      <c r="UQP119" s="140"/>
      <c r="UQQ119" s="140"/>
      <c r="UQR119" s="140"/>
      <c r="UQS119" s="140"/>
      <c r="UQT119" s="140"/>
      <c r="UQU119" s="140"/>
      <c r="UQV119" s="140"/>
      <c r="UQW119" s="140"/>
      <c r="UQX119" s="140"/>
      <c r="UQY119" s="140"/>
      <c r="UQZ119" s="140"/>
      <c r="URA119" s="140"/>
      <c r="URB119" s="140"/>
      <c r="URC119" s="140"/>
      <c r="URD119" s="140"/>
      <c r="URE119" s="140"/>
      <c r="URF119" s="140"/>
      <c r="URG119" s="140"/>
      <c r="URH119" s="140"/>
      <c r="URI119" s="140"/>
      <c r="URJ119" s="140"/>
      <c r="URK119" s="140"/>
      <c r="URL119" s="140"/>
      <c r="URM119" s="140"/>
      <c r="URN119" s="140"/>
      <c r="URO119" s="140"/>
      <c r="URP119" s="140"/>
      <c r="URQ119" s="140"/>
      <c r="URR119" s="140"/>
      <c r="URS119" s="140"/>
      <c r="URT119" s="140"/>
      <c r="URU119" s="140"/>
      <c r="URV119" s="140"/>
      <c r="URW119" s="140"/>
      <c r="URX119" s="140"/>
      <c r="URY119" s="140"/>
      <c r="URZ119" s="140"/>
      <c r="USA119" s="140"/>
      <c r="USB119" s="140"/>
      <c r="USC119" s="140"/>
      <c r="USD119" s="140"/>
      <c r="USE119" s="140"/>
      <c r="USF119" s="140"/>
      <c r="USG119" s="140"/>
      <c r="USH119" s="140"/>
      <c r="USI119" s="140"/>
      <c r="USJ119" s="140"/>
      <c r="USK119" s="140"/>
      <c r="USL119" s="140"/>
      <c r="USM119" s="140"/>
      <c r="USN119" s="140"/>
      <c r="USO119" s="140"/>
      <c r="USP119" s="140"/>
      <c r="USQ119" s="140"/>
      <c r="USR119" s="140"/>
      <c r="USS119" s="140"/>
      <c r="UST119" s="140"/>
      <c r="USU119" s="140"/>
      <c r="USV119" s="140"/>
      <c r="USW119" s="140"/>
      <c r="USX119" s="140"/>
      <c r="USY119" s="140"/>
      <c r="USZ119" s="140"/>
      <c r="UTA119" s="140"/>
      <c r="UTB119" s="140"/>
      <c r="UTC119" s="140"/>
      <c r="UTD119" s="140"/>
      <c r="UTE119" s="140"/>
      <c r="UTF119" s="140"/>
      <c r="UTG119" s="140"/>
      <c r="UTH119" s="140"/>
      <c r="UTI119" s="140"/>
      <c r="UTJ119" s="140"/>
      <c r="UTK119" s="140"/>
      <c r="UTL119" s="140"/>
      <c r="UTM119" s="140"/>
      <c r="UTN119" s="140"/>
      <c r="UTO119" s="140"/>
      <c r="UTP119" s="140"/>
      <c r="UTQ119" s="140"/>
      <c r="UTR119" s="140"/>
      <c r="UTS119" s="140"/>
      <c r="UTT119" s="140"/>
      <c r="UTU119" s="140"/>
      <c r="UTV119" s="140"/>
      <c r="UTW119" s="140"/>
      <c r="UTX119" s="140"/>
      <c r="UTY119" s="140"/>
      <c r="UTZ119" s="140"/>
      <c r="UUA119" s="140"/>
      <c r="UUB119" s="140"/>
      <c r="UUC119" s="140"/>
      <c r="UUD119" s="140"/>
      <c r="UUE119" s="140"/>
      <c r="UUF119" s="140"/>
      <c r="UUG119" s="140"/>
      <c r="UUH119" s="140"/>
      <c r="UUI119" s="140"/>
      <c r="UUJ119" s="140"/>
      <c r="UUK119" s="140"/>
      <c r="UUL119" s="140"/>
      <c r="UUM119" s="140"/>
      <c r="UUN119" s="140"/>
      <c r="UUO119" s="140"/>
      <c r="UUP119" s="140"/>
      <c r="UUQ119" s="140"/>
      <c r="UUR119" s="140"/>
      <c r="UUS119" s="140"/>
      <c r="UUT119" s="140"/>
      <c r="UUU119" s="140"/>
      <c r="UUV119" s="140"/>
      <c r="UUW119" s="140"/>
      <c r="UUX119" s="140"/>
      <c r="UUY119" s="140"/>
      <c r="UUZ119" s="140"/>
      <c r="UVA119" s="140"/>
      <c r="UVB119" s="140"/>
      <c r="UVC119" s="140"/>
      <c r="UVD119" s="140"/>
      <c r="UVE119" s="140"/>
      <c r="UVF119" s="140"/>
      <c r="UVG119" s="140"/>
      <c r="UVH119" s="140"/>
      <c r="UVI119" s="140"/>
      <c r="UVJ119" s="140"/>
      <c r="UVK119" s="140"/>
      <c r="UVL119" s="140"/>
      <c r="UVM119" s="140"/>
      <c r="UVN119" s="140"/>
      <c r="UVO119" s="140"/>
      <c r="UVP119" s="140"/>
      <c r="UVQ119" s="140"/>
      <c r="UVR119" s="140"/>
      <c r="UVS119" s="140"/>
      <c r="UVT119" s="140"/>
      <c r="UVU119" s="140"/>
      <c r="UVV119" s="140"/>
      <c r="UVW119" s="140"/>
      <c r="UVX119" s="140"/>
      <c r="UVY119" s="140"/>
      <c r="UVZ119" s="140"/>
      <c r="UWA119" s="140"/>
      <c r="UWB119" s="140"/>
      <c r="UWC119" s="140"/>
      <c r="UWD119" s="140"/>
      <c r="UWE119" s="140"/>
      <c r="UWF119" s="140"/>
      <c r="UWG119" s="140"/>
      <c r="UWH119" s="140"/>
      <c r="UWI119" s="140"/>
      <c r="UWJ119" s="140"/>
      <c r="UWK119" s="140"/>
      <c r="UWL119" s="140"/>
      <c r="UWM119" s="140"/>
      <c r="UWN119" s="140"/>
      <c r="UWO119" s="140"/>
      <c r="UWP119" s="140"/>
      <c r="UWQ119" s="140"/>
      <c r="UWR119" s="140"/>
      <c r="UWS119" s="140"/>
      <c r="UWT119" s="140"/>
      <c r="UWU119" s="140"/>
      <c r="UWV119" s="140"/>
      <c r="UWW119" s="140"/>
      <c r="UWX119" s="140"/>
      <c r="UWY119" s="140"/>
      <c r="UWZ119" s="140"/>
      <c r="UXA119" s="140"/>
      <c r="UXB119" s="140"/>
      <c r="UXC119" s="140"/>
      <c r="UXD119" s="140"/>
      <c r="UXE119" s="140"/>
      <c r="UXF119" s="140"/>
      <c r="UXG119" s="140"/>
      <c r="UXH119" s="140"/>
      <c r="UXI119" s="140"/>
      <c r="UXJ119" s="140"/>
      <c r="UXK119" s="140"/>
      <c r="UXL119" s="140"/>
      <c r="UXM119" s="140"/>
      <c r="UXN119" s="140"/>
      <c r="UXO119" s="140"/>
      <c r="UXP119" s="140"/>
      <c r="UXQ119" s="140"/>
      <c r="UXR119" s="140"/>
      <c r="UXS119" s="140"/>
      <c r="UXT119" s="140"/>
      <c r="UXU119" s="140"/>
      <c r="UXV119" s="140"/>
      <c r="UXW119" s="140"/>
      <c r="UXX119" s="140"/>
      <c r="UXY119" s="140"/>
      <c r="UXZ119" s="140"/>
      <c r="UYA119" s="140"/>
      <c r="UYB119" s="140"/>
      <c r="UYC119" s="140"/>
      <c r="UYD119" s="140"/>
      <c r="UYE119" s="140"/>
      <c r="UYF119" s="140"/>
      <c r="UYG119" s="140"/>
      <c r="UYH119" s="140"/>
      <c r="UYI119" s="140"/>
      <c r="UYJ119" s="140"/>
      <c r="UYK119" s="140"/>
      <c r="UYL119" s="140"/>
      <c r="UYM119" s="140"/>
      <c r="UYN119" s="140"/>
      <c r="UYO119" s="140"/>
      <c r="UYP119" s="140"/>
      <c r="UYQ119" s="140"/>
      <c r="UYR119" s="140"/>
      <c r="UYS119" s="140"/>
      <c r="UYT119" s="140"/>
      <c r="UYU119" s="140"/>
      <c r="UYV119" s="140"/>
      <c r="UYW119" s="140"/>
      <c r="UYX119" s="140"/>
      <c r="UYY119" s="140"/>
      <c r="UYZ119" s="140"/>
      <c r="UZA119" s="140"/>
      <c r="UZB119" s="140"/>
      <c r="UZC119" s="140"/>
      <c r="UZD119" s="140"/>
      <c r="UZE119" s="140"/>
      <c r="UZF119" s="140"/>
      <c r="UZG119" s="140"/>
      <c r="UZH119" s="140"/>
      <c r="UZI119" s="140"/>
      <c r="UZJ119" s="140"/>
      <c r="UZK119" s="140"/>
      <c r="UZL119" s="140"/>
      <c r="UZM119" s="140"/>
      <c r="UZN119" s="140"/>
      <c r="UZO119" s="140"/>
      <c r="UZP119" s="140"/>
      <c r="UZQ119" s="140"/>
      <c r="UZR119" s="140"/>
      <c r="UZS119" s="140"/>
      <c r="UZT119" s="140"/>
      <c r="UZU119" s="140"/>
      <c r="UZV119" s="140"/>
      <c r="UZW119" s="140"/>
      <c r="UZX119" s="140"/>
      <c r="UZY119" s="140"/>
      <c r="UZZ119" s="140"/>
      <c r="VAA119" s="140"/>
      <c r="VAB119" s="140"/>
      <c r="VAC119" s="140"/>
      <c r="VAD119" s="140"/>
      <c r="VAE119" s="140"/>
      <c r="VAF119" s="140"/>
      <c r="VAG119" s="140"/>
      <c r="VAH119" s="140"/>
      <c r="VAI119" s="140"/>
      <c r="VAJ119" s="140"/>
      <c r="VAK119" s="140"/>
      <c r="VAL119" s="140"/>
      <c r="VAM119" s="140"/>
      <c r="VAN119" s="140"/>
      <c r="VAO119" s="140"/>
      <c r="VAP119" s="140"/>
      <c r="VAQ119" s="140"/>
      <c r="VAR119" s="140"/>
      <c r="VAS119" s="140"/>
      <c r="VAT119" s="140"/>
      <c r="VAU119" s="140"/>
      <c r="VAV119" s="140"/>
      <c r="VAW119" s="140"/>
      <c r="VAX119" s="140"/>
      <c r="VAY119" s="140"/>
      <c r="VAZ119" s="140"/>
      <c r="VBA119" s="140"/>
      <c r="VBB119" s="140"/>
      <c r="VBC119" s="140"/>
      <c r="VBD119" s="140"/>
      <c r="VBE119" s="140"/>
      <c r="VBF119" s="140"/>
      <c r="VBG119" s="140"/>
      <c r="VBH119" s="140"/>
      <c r="VBI119" s="140"/>
      <c r="VBJ119" s="140"/>
      <c r="VBK119" s="140"/>
      <c r="VBL119" s="140"/>
      <c r="VBM119" s="140"/>
      <c r="VBN119" s="140"/>
      <c r="VBO119" s="140"/>
      <c r="VBP119" s="140"/>
      <c r="VBQ119" s="140"/>
      <c r="VBR119" s="140"/>
      <c r="VBS119" s="140"/>
      <c r="VBT119" s="140"/>
      <c r="VBU119" s="140"/>
      <c r="VBV119" s="140"/>
      <c r="VBW119" s="140"/>
      <c r="VBX119" s="140"/>
      <c r="VBY119" s="140"/>
      <c r="VBZ119" s="140"/>
      <c r="VCA119" s="140"/>
      <c r="VCB119" s="140"/>
      <c r="VCC119" s="140"/>
      <c r="VCD119" s="140"/>
      <c r="VCE119" s="140"/>
      <c r="VCF119" s="140"/>
      <c r="VCG119" s="140"/>
      <c r="VCH119" s="140"/>
      <c r="VCI119" s="140"/>
      <c r="VCJ119" s="140"/>
      <c r="VCK119" s="140"/>
      <c r="VCL119" s="140"/>
      <c r="VCM119" s="140"/>
      <c r="VCN119" s="140"/>
      <c r="VCO119" s="140"/>
      <c r="VCP119" s="140"/>
      <c r="VCQ119" s="140"/>
      <c r="VCR119" s="140"/>
      <c r="VCS119" s="140"/>
      <c r="VCT119" s="140"/>
      <c r="VCU119" s="140"/>
      <c r="VCV119" s="140"/>
      <c r="VCW119" s="140"/>
      <c r="VCX119" s="140"/>
      <c r="VCY119" s="140"/>
      <c r="VCZ119" s="140"/>
      <c r="VDA119" s="140"/>
      <c r="VDB119" s="140"/>
      <c r="VDC119" s="140"/>
      <c r="VDD119" s="140"/>
      <c r="VDE119" s="140"/>
      <c r="VDF119" s="140"/>
      <c r="VDG119" s="140"/>
      <c r="VDH119" s="140"/>
      <c r="VDI119" s="140"/>
      <c r="VDJ119" s="140"/>
      <c r="VDK119" s="140"/>
      <c r="VDL119" s="140"/>
      <c r="VDM119" s="140"/>
      <c r="VDN119" s="140"/>
      <c r="VDO119" s="140"/>
      <c r="VDP119" s="140"/>
      <c r="VDQ119" s="140"/>
      <c r="VDR119" s="140"/>
      <c r="VDS119" s="140"/>
      <c r="VDT119" s="140"/>
      <c r="VDU119" s="140"/>
      <c r="VDV119" s="140"/>
      <c r="VDW119" s="140"/>
      <c r="VDX119" s="140"/>
      <c r="VDY119" s="140"/>
      <c r="VDZ119" s="140"/>
      <c r="VEA119" s="140"/>
      <c r="VEB119" s="140"/>
      <c r="VEC119" s="140"/>
      <c r="VED119" s="140"/>
      <c r="VEE119" s="140"/>
      <c r="VEF119" s="140"/>
      <c r="VEG119" s="140"/>
      <c r="VEH119" s="140"/>
      <c r="VEI119" s="140"/>
      <c r="VEJ119" s="140"/>
      <c r="VEK119" s="140"/>
      <c r="VEL119" s="140"/>
      <c r="VEM119" s="140"/>
      <c r="VEN119" s="140"/>
      <c r="VEO119" s="140"/>
      <c r="VEP119" s="140"/>
      <c r="VEQ119" s="140"/>
      <c r="VER119" s="140"/>
      <c r="VES119" s="140"/>
      <c r="VET119" s="140"/>
      <c r="VEU119" s="140"/>
      <c r="VEV119" s="140"/>
      <c r="VEW119" s="140"/>
      <c r="VEX119" s="140"/>
      <c r="VEY119" s="140"/>
      <c r="VEZ119" s="140"/>
      <c r="VFA119" s="140"/>
      <c r="VFB119" s="140"/>
      <c r="VFC119" s="140"/>
      <c r="VFD119" s="140"/>
      <c r="VFE119" s="140"/>
      <c r="VFF119" s="140"/>
      <c r="VFG119" s="140"/>
      <c r="VFH119" s="140"/>
      <c r="VFI119" s="140"/>
      <c r="VFJ119" s="140"/>
      <c r="VFK119" s="140"/>
      <c r="VFL119" s="140"/>
      <c r="VFM119" s="140"/>
      <c r="VFN119" s="140"/>
      <c r="VFO119" s="140"/>
      <c r="VFP119" s="140"/>
      <c r="VFQ119" s="140"/>
      <c r="VFR119" s="140"/>
      <c r="VFS119" s="140"/>
      <c r="VFT119" s="140"/>
      <c r="VFU119" s="140"/>
      <c r="VFV119" s="140"/>
      <c r="VFW119" s="140"/>
      <c r="VFX119" s="140"/>
      <c r="VFY119" s="140"/>
      <c r="VFZ119" s="140"/>
      <c r="VGA119" s="140"/>
      <c r="VGB119" s="140"/>
      <c r="VGC119" s="140"/>
      <c r="VGD119" s="140"/>
      <c r="VGE119" s="140"/>
      <c r="VGF119" s="140"/>
      <c r="VGG119" s="140"/>
      <c r="VGH119" s="140"/>
      <c r="VGI119" s="140"/>
      <c r="VGJ119" s="140"/>
      <c r="VGK119" s="140"/>
      <c r="VGL119" s="140"/>
      <c r="VGM119" s="140"/>
      <c r="VGN119" s="140"/>
      <c r="VGO119" s="140"/>
      <c r="VGP119" s="140"/>
      <c r="VGQ119" s="140"/>
      <c r="VGR119" s="140"/>
      <c r="VGS119" s="140"/>
      <c r="VGT119" s="140"/>
      <c r="VGU119" s="140"/>
      <c r="VGV119" s="140"/>
      <c r="VGW119" s="140"/>
      <c r="VGX119" s="140"/>
      <c r="VGY119" s="140"/>
      <c r="VGZ119" s="140"/>
      <c r="VHA119" s="140"/>
      <c r="VHB119" s="140"/>
      <c r="VHC119" s="140"/>
      <c r="VHD119" s="140"/>
      <c r="VHE119" s="140"/>
      <c r="VHF119" s="140"/>
      <c r="VHG119" s="140"/>
      <c r="VHH119" s="140"/>
      <c r="VHI119" s="140"/>
      <c r="VHJ119" s="140"/>
      <c r="VHK119" s="140"/>
      <c r="VHL119" s="140"/>
      <c r="VHM119" s="140"/>
      <c r="VHN119" s="140"/>
      <c r="VHO119" s="140"/>
      <c r="VHP119" s="140"/>
      <c r="VHQ119" s="140"/>
      <c r="VHR119" s="140"/>
      <c r="VHS119" s="140"/>
      <c r="VHT119" s="140"/>
      <c r="VHU119" s="140"/>
      <c r="VHV119" s="140"/>
      <c r="VHW119" s="140"/>
      <c r="VHX119" s="140"/>
      <c r="VHY119" s="140"/>
      <c r="VHZ119" s="140"/>
      <c r="VIA119" s="140"/>
      <c r="VIB119" s="140"/>
      <c r="VIC119" s="140"/>
      <c r="VID119" s="140"/>
      <c r="VIE119" s="140"/>
      <c r="VIF119" s="140"/>
      <c r="VIG119" s="140"/>
      <c r="VIH119" s="140"/>
      <c r="VII119" s="140"/>
      <c r="VIJ119" s="140"/>
      <c r="VIK119" s="140"/>
      <c r="VIL119" s="140"/>
      <c r="VIM119" s="140"/>
      <c r="VIN119" s="140"/>
      <c r="VIO119" s="140"/>
      <c r="VIP119" s="140"/>
      <c r="VIQ119" s="140"/>
      <c r="VIR119" s="140"/>
      <c r="VIS119" s="140"/>
      <c r="VIT119" s="140"/>
      <c r="VIU119" s="140"/>
      <c r="VIV119" s="140"/>
      <c r="VIW119" s="140"/>
      <c r="VIX119" s="140"/>
      <c r="VIY119" s="140"/>
      <c r="VIZ119" s="140"/>
      <c r="VJA119" s="140"/>
      <c r="VJB119" s="140"/>
      <c r="VJC119" s="140"/>
      <c r="VJD119" s="140"/>
      <c r="VJE119" s="140"/>
      <c r="VJF119" s="140"/>
      <c r="VJG119" s="140"/>
      <c r="VJH119" s="140"/>
      <c r="VJI119" s="140"/>
      <c r="VJJ119" s="140"/>
      <c r="VJK119" s="140"/>
      <c r="VJL119" s="140"/>
      <c r="VJM119" s="140"/>
      <c r="VJN119" s="140"/>
      <c r="VJO119" s="140"/>
      <c r="VJP119" s="140"/>
      <c r="VJQ119" s="140"/>
      <c r="VJR119" s="140"/>
      <c r="VJS119" s="140"/>
      <c r="VJT119" s="140"/>
      <c r="VJU119" s="140"/>
      <c r="VJV119" s="140"/>
      <c r="VJW119" s="140"/>
      <c r="VJX119" s="140"/>
      <c r="VJY119" s="140"/>
      <c r="VJZ119" s="140"/>
      <c r="VKA119" s="140"/>
      <c r="VKB119" s="140"/>
      <c r="VKC119" s="140"/>
      <c r="VKD119" s="140"/>
      <c r="VKE119" s="140"/>
      <c r="VKF119" s="140"/>
      <c r="VKG119" s="140"/>
      <c r="VKH119" s="140"/>
      <c r="VKI119" s="140"/>
      <c r="VKJ119" s="140"/>
      <c r="VKK119" s="140"/>
      <c r="VKL119" s="140"/>
      <c r="VKM119" s="140"/>
      <c r="VKN119" s="140"/>
      <c r="VKO119" s="140"/>
      <c r="VKP119" s="140"/>
      <c r="VKQ119" s="140"/>
      <c r="VKR119" s="140"/>
      <c r="VKS119" s="140"/>
      <c r="VKT119" s="140"/>
      <c r="VKU119" s="140"/>
      <c r="VKV119" s="140"/>
      <c r="VKW119" s="140"/>
      <c r="VKX119" s="140"/>
      <c r="VKY119" s="140"/>
      <c r="VKZ119" s="140"/>
      <c r="VLA119" s="140"/>
      <c r="VLB119" s="140"/>
      <c r="VLC119" s="140"/>
      <c r="VLD119" s="140"/>
      <c r="VLE119" s="140"/>
      <c r="VLF119" s="140"/>
      <c r="VLG119" s="140"/>
      <c r="VLH119" s="140"/>
      <c r="VLI119" s="140"/>
      <c r="VLJ119" s="140"/>
      <c r="VLK119" s="140"/>
      <c r="VLL119" s="140"/>
      <c r="VLM119" s="140"/>
      <c r="VLN119" s="140"/>
      <c r="VLO119" s="140"/>
      <c r="VLP119" s="140"/>
      <c r="VLQ119" s="140"/>
      <c r="VLR119" s="140"/>
      <c r="VLS119" s="140"/>
      <c r="VLT119" s="140"/>
      <c r="VLU119" s="140"/>
      <c r="VLV119" s="140"/>
      <c r="VLW119" s="140"/>
      <c r="VLX119" s="140"/>
      <c r="VLY119" s="140"/>
      <c r="VLZ119" s="140"/>
      <c r="VMA119" s="140"/>
      <c r="VMB119" s="140"/>
      <c r="VMC119" s="140"/>
      <c r="VMD119" s="140"/>
      <c r="VME119" s="140"/>
      <c r="VMF119" s="140"/>
      <c r="VMG119" s="140"/>
      <c r="VMH119" s="140"/>
      <c r="VMI119" s="140"/>
      <c r="VMJ119" s="140"/>
      <c r="VMK119" s="140"/>
      <c r="VML119" s="140"/>
      <c r="VMM119" s="140"/>
      <c r="VMN119" s="140"/>
      <c r="VMO119" s="140"/>
      <c r="VMP119" s="140"/>
      <c r="VMQ119" s="140"/>
      <c r="VMR119" s="140"/>
      <c r="VMS119" s="140"/>
      <c r="VMT119" s="140"/>
      <c r="VMU119" s="140"/>
      <c r="VMV119" s="140"/>
      <c r="VMW119" s="140"/>
      <c r="VMX119" s="140"/>
      <c r="VMY119" s="140"/>
      <c r="VMZ119" s="140"/>
      <c r="VNA119" s="140"/>
      <c r="VNB119" s="140"/>
      <c r="VNC119" s="140"/>
      <c r="VND119" s="140"/>
      <c r="VNE119" s="140"/>
      <c r="VNF119" s="140"/>
      <c r="VNG119" s="140"/>
      <c r="VNH119" s="140"/>
      <c r="VNI119" s="140"/>
      <c r="VNJ119" s="140"/>
      <c r="VNK119" s="140"/>
      <c r="VNL119" s="140"/>
      <c r="VNM119" s="140"/>
      <c r="VNN119" s="140"/>
      <c r="VNO119" s="140"/>
      <c r="VNP119" s="140"/>
      <c r="VNQ119" s="140"/>
      <c r="VNR119" s="140"/>
      <c r="VNS119" s="140"/>
      <c r="VNT119" s="140"/>
      <c r="VNU119" s="140"/>
      <c r="VNV119" s="140"/>
      <c r="VNW119" s="140"/>
      <c r="VNX119" s="140"/>
      <c r="VNY119" s="140"/>
      <c r="VNZ119" s="140"/>
      <c r="VOA119" s="140"/>
      <c r="VOB119" s="140"/>
      <c r="VOC119" s="140"/>
      <c r="VOD119" s="140"/>
      <c r="VOE119" s="140"/>
      <c r="VOF119" s="140"/>
      <c r="VOG119" s="140"/>
      <c r="VOH119" s="140"/>
      <c r="VOI119" s="140"/>
      <c r="VOJ119" s="140"/>
      <c r="VOK119" s="140"/>
      <c r="VOL119" s="140"/>
      <c r="VOM119" s="140"/>
      <c r="VON119" s="140"/>
      <c r="VOO119" s="140"/>
      <c r="VOP119" s="140"/>
      <c r="VOQ119" s="140"/>
      <c r="VOR119" s="140"/>
      <c r="VOS119" s="140"/>
      <c r="VOT119" s="140"/>
      <c r="VOU119" s="140"/>
      <c r="VOV119" s="140"/>
      <c r="VOW119" s="140"/>
      <c r="VOX119" s="140"/>
      <c r="VOY119" s="140"/>
      <c r="VOZ119" s="140"/>
      <c r="VPA119" s="140"/>
      <c r="VPB119" s="140"/>
      <c r="VPC119" s="140"/>
      <c r="VPD119" s="140"/>
      <c r="VPE119" s="140"/>
      <c r="VPF119" s="140"/>
      <c r="VPG119" s="140"/>
      <c r="VPH119" s="140"/>
      <c r="VPI119" s="140"/>
      <c r="VPJ119" s="140"/>
      <c r="VPK119" s="140"/>
      <c r="VPL119" s="140"/>
      <c r="VPM119" s="140"/>
      <c r="VPN119" s="140"/>
      <c r="VPO119" s="140"/>
      <c r="VPP119" s="140"/>
      <c r="VPQ119" s="140"/>
      <c r="VPR119" s="140"/>
      <c r="VPS119" s="140"/>
      <c r="VPT119" s="140"/>
      <c r="VPU119" s="140"/>
      <c r="VPV119" s="140"/>
      <c r="VPW119" s="140"/>
      <c r="VPX119" s="140"/>
      <c r="VPY119" s="140"/>
      <c r="VPZ119" s="140"/>
      <c r="VQA119" s="140"/>
      <c r="VQB119" s="140"/>
      <c r="VQC119" s="140"/>
      <c r="VQD119" s="140"/>
      <c r="VQE119" s="140"/>
      <c r="VQF119" s="140"/>
      <c r="VQG119" s="140"/>
      <c r="VQH119" s="140"/>
      <c r="VQI119" s="140"/>
      <c r="VQJ119" s="140"/>
      <c r="VQK119" s="140"/>
      <c r="VQL119" s="140"/>
      <c r="VQM119" s="140"/>
      <c r="VQN119" s="140"/>
      <c r="VQO119" s="140"/>
      <c r="VQP119" s="140"/>
      <c r="VQQ119" s="140"/>
      <c r="VQR119" s="140"/>
      <c r="VQS119" s="140"/>
      <c r="VQT119" s="140"/>
      <c r="VQU119" s="140"/>
      <c r="VQV119" s="140"/>
      <c r="VQW119" s="140"/>
      <c r="VQX119" s="140"/>
      <c r="VQY119" s="140"/>
      <c r="VQZ119" s="140"/>
      <c r="VRA119" s="140"/>
      <c r="VRB119" s="140"/>
      <c r="VRC119" s="140"/>
      <c r="VRD119" s="140"/>
      <c r="VRE119" s="140"/>
      <c r="VRF119" s="140"/>
      <c r="VRG119" s="140"/>
      <c r="VRH119" s="140"/>
      <c r="VRI119" s="140"/>
      <c r="VRJ119" s="140"/>
      <c r="VRK119" s="140"/>
      <c r="VRL119" s="140"/>
      <c r="VRM119" s="140"/>
      <c r="VRN119" s="140"/>
      <c r="VRO119" s="140"/>
      <c r="VRP119" s="140"/>
      <c r="VRQ119" s="140"/>
      <c r="VRR119" s="140"/>
      <c r="VRS119" s="140"/>
      <c r="VRT119" s="140"/>
      <c r="VRU119" s="140"/>
      <c r="VRV119" s="140"/>
      <c r="VRW119" s="140"/>
      <c r="VRX119" s="140"/>
      <c r="VRY119" s="140"/>
      <c r="VRZ119" s="140"/>
      <c r="VSA119" s="140"/>
      <c r="VSB119" s="140"/>
      <c r="VSC119" s="140"/>
      <c r="VSD119" s="140"/>
      <c r="VSE119" s="140"/>
      <c r="VSF119" s="140"/>
      <c r="VSG119" s="140"/>
      <c r="VSH119" s="140"/>
      <c r="VSI119" s="140"/>
      <c r="VSJ119" s="140"/>
      <c r="VSK119" s="140"/>
      <c r="VSL119" s="140"/>
      <c r="VSM119" s="140"/>
      <c r="VSN119" s="140"/>
      <c r="VSO119" s="140"/>
      <c r="VSP119" s="140"/>
      <c r="VSQ119" s="140"/>
      <c r="VSR119" s="140"/>
      <c r="VSS119" s="140"/>
      <c r="VST119" s="140"/>
      <c r="VSU119" s="140"/>
      <c r="VSV119" s="140"/>
      <c r="VSW119" s="140"/>
      <c r="VSX119" s="140"/>
      <c r="VSY119" s="140"/>
      <c r="VSZ119" s="140"/>
      <c r="VTA119" s="140"/>
      <c r="VTB119" s="140"/>
      <c r="VTC119" s="140"/>
      <c r="VTD119" s="140"/>
      <c r="VTE119" s="140"/>
      <c r="VTF119" s="140"/>
      <c r="VTG119" s="140"/>
      <c r="VTH119" s="140"/>
      <c r="VTI119" s="140"/>
      <c r="VTJ119" s="140"/>
      <c r="VTK119" s="140"/>
      <c r="VTL119" s="140"/>
      <c r="VTM119" s="140"/>
      <c r="VTN119" s="140"/>
      <c r="VTO119" s="140"/>
      <c r="VTP119" s="140"/>
      <c r="VTQ119" s="140"/>
      <c r="VTR119" s="140"/>
      <c r="VTS119" s="140"/>
      <c r="VTT119" s="140"/>
      <c r="VTU119" s="140"/>
      <c r="VTV119" s="140"/>
      <c r="VTW119" s="140"/>
      <c r="VTX119" s="140"/>
      <c r="VTY119" s="140"/>
      <c r="VTZ119" s="140"/>
      <c r="VUA119" s="140"/>
      <c r="VUB119" s="140"/>
      <c r="VUC119" s="140"/>
      <c r="VUD119" s="140"/>
      <c r="VUE119" s="140"/>
      <c r="VUF119" s="140"/>
      <c r="VUG119" s="140"/>
      <c r="VUH119" s="140"/>
      <c r="VUI119" s="140"/>
      <c r="VUJ119" s="140"/>
      <c r="VUK119" s="140"/>
      <c r="VUL119" s="140"/>
      <c r="VUM119" s="140"/>
      <c r="VUN119" s="140"/>
      <c r="VUO119" s="140"/>
      <c r="VUP119" s="140"/>
      <c r="VUQ119" s="140"/>
      <c r="VUR119" s="140"/>
      <c r="VUS119" s="140"/>
      <c r="VUT119" s="140"/>
      <c r="VUU119" s="140"/>
      <c r="VUV119" s="140"/>
      <c r="VUW119" s="140"/>
      <c r="VUX119" s="140"/>
      <c r="VUY119" s="140"/>
      <c r="VUZ119" s="140"/>
      <c r="VVA119" s="140"/>
      <c r="VVB119" s="140"/>
      <c r="VVC119" s="140"/>
      <c r="VVD119" s="140"/>
      <c r="VVE119" s="140"/>
      <c r="VVF119" s="140"/>
      <c r="VVG119" s="140"/>
      <c r="VVH119" s="140"/>
      <c r="VVI119" s="140"/>
      <c r="VVJ119" s="140"/>
      <c r="VVK119" s="140"/>
      <c r="VVL119" s="140"/>
      <c r="VVM119" s="140"/>
      <c r="VVN119" s="140"/>
      <c r="VVO119" s="140"/>
      <c r="VVP119" s="140"/>
      <c r="VVQ119" s="140"/>
      <c r="VVR119" s="140"/>
      <c r="VVS119" s="140"/>
      <c r="VVT119" s="140"/>
      <c r="VVU119" s="140"/>
      <c r="VVV119" s="140"/>
      <c r="VVW119" s="140"/>
      <c r="VVX119" s="140"/>
      <c r="VVY119" s="140"/>
      <c r="VVZ119" s="140"/>
      <c r="VWA119" s="140"/>
      <c r="VWB119" s="140"/>
      <c r="VWC119" s="140"/>
      <c r="VWD119" s="140"/>
      <c r="VWE119" s="140"/>
      <c r="VWF119" s="140"/>
      <c r="VWG119" s="140"/>
      <c r="VWH119" s="140"/>
      <c r="VWI119" s="140"/>
      <c r="VWJ119" s="140"/>
      <c r="VWK119" s="140"/>
      <c r="VWL119" s="140"/>
      <c r="VWM119" s="140"/>
      <c r="VWN119" s="140"/>
      <c r="VWO119" s="140"/>
      <c r="VWP119" s="140"/>
      <c r="VWQ119" s="140"/>
      <c r="VWR119" s="140"/>
      <c r="VWS119" s="140"/>
      <c r="VWT119" s="140"/>
      <c r="VWU119" s="140"/>
      <c r="VWV119" s="140"/>
      <c r="VWW119" s="140"/>
      <c r="VWX119" s="140"/>
      <c r="VWY119" s="140"/>
      <c r="VWZ119" s="140"/>
      <c r="VXA119" s="140"/>
      <c r="VXB119" s="140"/>
      <c r="VXC119" s="140"/>
      <c r="VXD119" s="140"/>
      <c r="VXE119" s="140"/>
      <c r="VXF119" s="140"/>
      <c r="VXG119" s="140"/>
      <c r="VXH119" s="140"/>
      <c r="VXI119" s="140"/>
      <c r="VXJ119" s="140"/>
      <c r="VXK119" s="140"/>
      <c r="VXL119" s="140"/>
      <c r="VXM119" s="140"/>
      <c r="VXN119" s="140"/>
      <c r="VXO119" s="140"/>
      <c r="VXP119" s="140"/>
      <c r="VXQ119" s="140"/>
      <c r="VXR119" s="140"/>
      <c r="VXS119" s="140"/>
      <c r="VXT119" s="140"/>
      <c r="VXU119" s="140"/>
      <c r="VXV119" s="140"/>
      <c r="VXW119" s="140"/>
      <c r="VXX119" s="140"/>
      <c r="VXY119" s="140"/>
      <c r="VXZ119" s="140"/>
      <c r="VYA119" s="140"/>
      <c r="VYB119" s="140"/>
      <c r="VYC119" s="140"/>
      <c r="VYD119" s="140"/>
      <c r="VYE119" s="140"/>
      <c r="VYF119" s="140"/>
      <c r="VYG119" s="140"/>
      <c r="VYH119" s="140"/>
      <c r="VYI119" s="140"/>
      <c r="VYJ119" s="140"/>
      <c r="VYK119" s="140"/>
      <c r="VYL119" s="140"/>
      <c r="VYM119" s="140"/>
      <c r="VYN119" s="140"/>
      <c r="VYO119" s="140"/>
      <c r="VYP119" s="140"/>
      <c r="VYQ119" s="140"/>
      <c r="VYR119" s="140"/>
      <c r="VYS119" s="140"/>
      <c r="VYT119" s="140"/>
      <c r="VYU119" s="140"/>
      <c r="VYV119" s="140"/>
      <c r="VYW119" s="140"/>
      <c r="VYX119" s="140"/>
      <c r="VYY119" s="140"/>
      <c r="VYZ119" s="140"/>
      <c r="VZA119" s="140"/>
      <c r="VZB119" s="140"/>
      <c r="VZC119" s="140"/>
      <c r="VZD119" s="140"/>
      <c r="VZE119" s="140"/>
      <c r="VZF119" s="140"/>
      <c r="VZG119" s="140"/>
      <c r="VZH119" s="140"/>
      <c r="VZI119" s="140"/>
      <c r="VZJ119" s="140"/>
      <c r="VZK119" s="140"/>
      <c r="VZL119" s="140"/>
      <c r="VZM119" s="140"/>
      <c r="VZN119" s="140"/>
      <c r="VZO119" s="140"/>
      <c r="VZP119" s="140"/>
      <c r="VZQ119" s="140"/>
      <c r="VZR119" s="140"/>
      <c r="VZS119" s="140"/>
      <c r="VZT119" s="140"/>
      <c r="VZU119" s="140"/>
      <c r="VZV119" s="140"/>
      <c r="VZW119" s="140"/>
      <c r="VZX119" s="140"/>
      <c r="VZY119" s="140"/>
      <c r="VZZ119" s="140"/>
      <c r="WAA119" s="140"/>
      <c r="WAB119" s="140"/>
      <c r="WAC119" s="140"/>
      <c r="WAD119" s="140"/>
      <c r="WAE119" s="140"/>
      <c r="WAF119" s="140"/>
      <c r="WAG119" s="140"/>
      <c r="WAH119" s="140"/>
      <c r="WAI119" s="140"/>
      <c r="WAJ119" s="140"/>
      <c r="WAK119" s="140"/>
      <c r="WAL119" s="140"/>
      <c r="WAM119" s="140"/>
      <c r="WAN119" s="140"/>
      <c r="WAO119" s="140"/>
      <c r="WAP119" s="140"/>
      <c r="WAQ119" s="140"/>
      <c r="WAR119" s="140"/>
      <c r="WAS119" s="140"/>
      <c r="WAT119" s="140"/>
      <c r="WAU119" s="140"/>
      <c r="WAV119" s="140"/>
      <c r="WAW119" s="140"/>
      <c r="WAX119" s="140"/>
      <c r="WAY119" s="140"/>
      <c r="WAZ119" s="140"/>
      <c r="WBA119" s="140"/>
      <c r="WBB119" s="140"/>
      <c r="WBC119" s="140"/>
      <c r="WBD119" s="140"/>
      <c r="WBE119" s="140"/>
      <c r="WBF119" s="140"/>
      <c r="WBG119" s="140"/>
      <c r="WBH119" s="140"/>
      <c r="WBI119" s="140"/>
      <c r="WBJ119" s="140"/>
      <c r="WBK119" s="140"/>
      <c r="WBL119" s="140"/>
      <c r="WBM119" s="140"/>
      <c r="WBN119" s="140"/>
      <c r="WBO119" s="140"/>
      <c r="WBP119" s="140"/>
      <c r="WBQ119" s="140"/>
      <c r="WBR119" s="140"/>
      <c r="WBS119" s="140"/>
      <c r="WBT119" s="140"/>
      <c r="WBU119" s="140"/>
      <c r="WBV119" s="140"/>
      <c r="WBW119" s="140"/>
      <c r="WBX119" s="140"/>
      <c r="WBY119" s="140"/>
      <c r="WBZ119" s="140"/>
      <c r="WCA119" s="140"/>
      <c r="WCB119" s="140"/>
      <c r="WCC119" s="140"/>
      <c r="WCD119" s="140"/>
      <c r="WCE119" s="140"/>
      <c r="WCF119" s="140"/>
      <c r="WCG119" s="140"/>
      <c r="WCH119" s="140"/>
      <c r="WCI119" s="140"/>
      <c r="WCJ119" s="140"/>
      <c r="WCK119" s="140"/>
      <c r="WCL119" s="140"/>
      <c r="WCM119" s="140"/>
      <c r="WCN119" s="140"/>
      <c r="WCO119" s="140"/>
      <c r="WCP119" s="140"/>
      <c r="WCQ119" s="140"/>
      <c r="WCR119" s="140"/>
      <c r="WCS119" s="140"/>
      <c r="WCT119" s="140"/>
      <c r="WCU119" s="140"/>
      <c r="WCV119" s="140"/>
      <c r="WCW119" s="140"/>
      <c r="WCX119" s="140"/>
      <c r="WCY119" s="140"/>
      <c r="WCZ119" s="140"/>
      <c r="WDA119" s="140"/>
      <c r="WDB119" s="140"/>
      <c r="WDC119" s="140"/>
      <c r="WDD119" s="140"/>
      <c r="WDE119" s="140"/>
      <c r="WDF119" s="140"/>
      <c r="WDG119" s="140"/>
      <c r="WDH119" s="140"/>
      <c r="WDI119" s="140"/>
      <c r="WDJ119" s="140"/>
      <c r="WDK119" s="140"/>
      <c r="WDL119" s="140"/>
      <c r="WDM119" s="140"/>
      <c r="WDN119" s="140"/>
      <c r="WDO119" s="140"/>
      <c r="WDP119" s="140"/>
      <c r="WDQ119" s="140"/>
      <c r="WDR119" s="140"/>
      <c r="WDS119" s="140"/>
      <c r="WDT119" s="140"/>
      <c r="WDU119" s="140"/>
      <c r="WDV119" s="140"/>
      <c r="WDW119" s="140"/>
      <c r="WDX119" s="140"/>
      <c r="WDY119" s="140"/>
      <c r="WDZ119" s="140"/>
      <c r="WEA119" s="140"/>
      <c r="WEB119" s="140"/>
      <c r="WEC119" s="140"/>
      <c r="WED119" s="140"/>
      <c r="WEE119" s="140"/>
      <c r="WEF119" s="140"/>
      <c r="WEG119" s="140"/>
      <c r="WEH119" s="140"/>
      <c r="WEI119" s="140"/>
      <c r="WEJ119" s="140"/>
      <c r="WEK119" s="140"/>
      <c r="WEL119" s="140"/>
      <c r="WEM119" s="140"/>
      <c r="WEN119" s="140"/>
      <c r="WEO119" s="140"/>
      <c r="WEP119" s="140"/>
      <c r="WEQ119" s="140"/>
      <c r="WER119" s="140"/>
      <c r="WES119" s="140"/>
      <c r="WET119" s="140"/>
      <c r="WEU119" s="140"/>
      <c r="WEV119" s="140"/>
      <c r="WEW119" s="140"/>
      <c r="WEX119" s="140"/>
      <c r="WEY119" s="140"/>
      <c r="WEZ119" s="140"/>
      <c r="WFA119" s="140"/>
      <c r="WFB119" s="140"/>
      <c r="WFC119" s="140"/>
      <c r="WFD119" s="140"/>
      <c r="WFE119" s="140"/>
      <c r="WFF119" s="140"/>
      <c r="WFG119" s="140"/>
      <c r="WFH119" s="140"/>
      <c r="WFI119" s="140"/>
      <c r="WFJ119" s="140"/>
      <c r="WFK119" s="140"/>
      <c r="WFL119" s="140"/>
      <c r="WFM119" s="140"/>
      <c r="WFN119" s="140"/>
      <c r="WFO119" s="140"/>
      <c r="WFP119" s="140"/>
      <c r="WFQ119" s="140"/>
      <c r="WFR119" s="140"/>
      <c r="WFS119" s="140"/>
      <c r="WFT119" s="140"/>
      <c r="WFU119" s="140"/>
      <c r="WFV119" s="140"/>
      <c r="WFW119" s="140"/>
      <c r="WFX119" s="140"/>
      <c r="WFY119" s="140"/>
      <c r="WFZ119" s="140"/>
      <c r="WGA119" s="140"/>
      <c r="WGB119" s="140"/>
      <c r="WGC119" s="140"/>
      <c r="WGD119" s="140"/>
      <c r="WGE119" s="140"/>
      <c r="WGF119" s="140"/>
      <c r="WGG119" s="140"/>
      <c r="WGH119" s="140"/>
      <c r="WGI119" s="140"/>
      <c r="WGJ119" s="140"/>
      <c r="WGK119" s="140"/>
      <c r="WGL119" s="140"/>
      <c r="WGM119" s="140"/>
      <c r="WGN119" s="140"/>
      <c r="WGO119" s="140"/>
      <c r="WGP119" s="140"/>
      <c r="WGQ119" s="140"/>
      <c r="WGR119" s="140"/>
      <c r="WGS119" s="140"/>
      <c r="WGT119" s="140"/>
      <c r="WGU119" s="140"/>
      <c r="WGV119" s="140"/>
      <c r="WGW119" s="140"/>
      <c r="WGX119" s="140"/>
      <c r="WGY119" s="140"/>
      <c r="WGZ119" s="140"/>
      <c r="WHA119" s="140"/>
      <c r="WHB119" s="140"/>
      <c r="WHC119" s="140"/>
      <c r="WHD119" s="140"/>
      <c r="WHE119" s="140"/>
      <c r="WHF119" s="140"/>
      <c r="WHG119" s="140"/>
      <c r="WHH119" s="140"/>
      <c r="WHI119" s="140"/>
      <c r="WHJ119" s="140"/>
      <c r="WHK119" s="140"/>
      <c r="WHL119" s="140"/>
      <c r="WHM119" s="140"/>
      <c r="WHN119" s="140"/>
      <c r="WHO119" s="140"/>
      <c r="WHP119" s="140"/>
      <c r="WHQ119" s="140"/>
      <c r="WHR119" s="140"/>
      <c r="WHS119" s="140"/>
      <c r="WHT119" s="140"/>
      <c r="WHU119" s="140"/>
      <c r="WHV119" s="140"/>
      <c r="WHW119" s="140"/>
      <c r="WHX119" s="140"/>
      <c r="WHY119" s="140"/>
      <c r="WHZ119" s="140"/>
      <c r="WIA119" s="140"/>
      <c r="WIB119" s="140"/>
      <c r="WIC119" s="140"/>
      <c r="WID119" s="140"/>
      <c r="WIE119" s="140"/>
      <c r="WIF119" s="140"/>
      <c r="WIG119" s="140"/>
      <c r="WIH119" s="140"/>
      <c r="WII119" s="140"/>
      <c r="WIJ119" s="140"/>
      <c r="WIK119" s="140"/>
      <c r="WIL119" s="140"/>
      <c r="WIM119" s="140"/>
      <c r="WIN119" s="140"/>
      <c r="WIO119" s="140"/>
      <c r="WIP119" s="140"/>
      <c r="WIQ119" s="140"/>
      <c r="WIR119" s="140"/>
      <c r="WIS119" s="140"/>
      <c r="WIT119" s="140"/>
      <c r="WIU119" s="140"/>
      <c r="WIV119" s="140"/>
      <c r="WIW119" s="140"/>
      <c r="WIX119" s="140"/>
      <c r="WIY119" s="140"/>
      <c r="WIZ119" s="140"/>
      <c r="WJA119" s="140"/>
      <c r="WJB119" s="140"/>
      <c r="WJC119" s="140"/>
      <c r="WJD119" s="140"/>
      <c r="WJE119" s="140"/>
      <c r="WJF119" s="140"/>
      <c r="WJG119" s="140"/>
      <c r="WJH119" s="140"/>
      <c r="WJI119" s="140"/>
      <c r="WJJ119" s="140"/>
      <c r="WJK119" s="140"/>
      <c r="WJL119" s="140"/>
      <c r="WJM119" s="140"/>
      <c r="WJN119" s="140"/>
      <c r="WJO119" s="140"/>
      <c r="WJP119" s="140"/>
      <c r="WJQ119" s="140"/>
      <c r="WJR119" s="140"/>
      <c r="WJS119" s="140"/>
      <c r="WJT119" s="140"/>
      <c r="WJU119" s="140"/>
      <c r="WJV119" s="140"/>
      <c r="WJW119" s="140"/>
      <c r="WJX119" s="140"/>
      <c r="WJY119" s="140"/>
      <c r="WJZ119" s="140"/>
      <c r="WKA119" s="140"/>
      <c r="WKB119" s="140"/>
      <c r="WKC119" s="140"/>
      <c r="WKD119" s="140"/>
      <c r="WKE119" s="140"/>
      <c r="WKF119" s="140"/>
      <c r="WKG119" s="140"/>
      <c r="WKH119" s="140"/>
      <c r="WKI119" s="140"/>
      <c r="WKJ119" s="140"/>
      <c r="WKK119" s="140"/>
      <c r="WKL119" s="140"/>
      <c r="WKM119" s="140"/>
      <c r="WKN119" s="140"/>
      <c r="WKO119" s="140"/>
      <c r="WKP119" s="140"/>
      <c r="WKQ119" s="140"/>
      <c r="WKR119" s="140"/>
      <c r="WKS119" s="140"/>
      <c r="WKT119" s="140"/>
      <c r="WKU119" s="140"/>
      <c r="WKV119" s="140"/>
      <c r="WKW119" s="140"/>
      <c r="WKX119" s="140"/>
      <c r="WKY119" s="140"/>
      <c r="WKZ119" s="140"/>
      <c r="WLA119" s="140"/>
      <c r="WLB119" s="140"/>
      <c r="WLC119" s="140"/>
      <c r="WLD119" s="140"/>
      <c r="WLE119" s="140"/>
      <c r="WLF119" s="140"/>
      <c r="WLG119" s="140"/>
      <c r="WLH119" s="140"/>
      <c r="WLI119" s="140"/>
      <c r="WLJ119" s="140"/>
      <c r="WLK119" s="140"/>
      <c r="WLL119" s="140"/>
      <c r="WLM119" s="140"/>
      <c r="WLN119" s="140"/>
      <c r="WLO119" s="140"/>
      <c r="WLP119" s="140"/>
      <c r="WLQ119" s="140"/>
      <c r="WLR119" s="140"/>
      <c r="WLS119" s="140"/>
      <c r="WLT119" s="140"/>
      <c r="WLU119" s="140"/>
      <c r="WLV119" s="140"/>
      <c r="WLW119" s="140"/>
      <c r="WLX119" s="140"/>
      <c r="WLY119" s="140"/>
      <c r="WLZ119" s="140"/>
      <c r="WMA119" s="140"/>
      <c r="WMB119" s="140"/>
      <c r="WMC119" s="140"/>
      <c r="WMD119" s="140"/>
      <c r="WME119" s="140"/>
      <c r="WMF119" s="140"/>
      <c r="WMG119" s="140"/>
      <c r="WMH119" s="140"/>
      <c r="WMI119" s="140"/>
      <c r="WMJ119" s="140"/>
      <c r="WMK119" s="140"/>
      <c r="WML119" s="140"/>
      <c r="WMM119" s="140"/>
      <c r="WMN119" s="140"/>
      <c r="WMO119" s="140"/>
      <c r="WMP119" s="140"/>
      <c r="WMQ119" s="140"/>
      <c r="WMR119" s="140"/>
      <c r="WMS119" s="140"/>
      <c r="WMT119" s="140"/>
      <c r="WMU119" s="140"/>
      <c r="WMV119" s="140"/>
      <c r="WMW119" s="140"/>
      <c r="WMX119" s="140"/>
      <c r="WMY119" s="140"/>
      <c r="WMZ119" s="140"/>
      <c r="WNA119" s="140"/>
      <c r="WNB119" s="140"/>
      <c r="WNC119" s="140"/>
      <c r="WND119" s="140"/>
      <c r="WNE119" s="140"/>
      <c r="WNF119" s="140"/>
      <c r="WNG119" s="140"/>
      <c r="WNH119" s="140"/>
      <c r="WNI119" s="140"/>
      <c r="WNJ119" s="140"/>
      <c r="WNK119" s="140"/>
      <c r="WNL119" s="140"/>
      <c r="WNM119" s="140"/>
      <c r="WNN119" s="140"/>
      <c r="WNO119" s="140"/>
      <c r="WNP119" s="140"/>
      <c r="WNQ119" s="140"/>
      <c r="WNR119" s="140"/>
      <c r="WNS119" s="140"/>
      <c r="WNT119" s="140"/>
      <c r="WNU119" s="140"/>
      <c r="WNV119" s="140"/>
      <c r="WNW119" s="140"/>
      <c r="WNX119" s="140"/>
      <c r="WNY119" s="140"/>
      <c r="WNZ119" s="140"/>
      <c r="WOA119" s="140"/>
      <c r="WOB119" s="140"/>
      <c r="WOC119" s="140"/>
      <c r="WOD119" s="140"/>
      <c r="WOE119" s="140"/>
      <c r="WOF119" s="140"/>
      <c r="WOG119" s="140"/>
      <c r="WOH119" s="140"/>
      <c r="WOI119" s="140"/>
      <c r="WOJ119" s="140"/>
      <c r="WOK119" s="140"/>
      <c r="WOL119" s="140"/>
      <c r="WOM119" s="140"/>
      <c r="WON119" s="140"/>
      <c r="WOO119" s="140"/>
      <c r="WOP119" s="140"/>
      <c r="WOQ119" s="140"/>
      <c r="WOR119" s="140"/>
      <c r="WOS119" s="140"/>
      <c r="WOT119" s="140"/>
      <c r="WOU119" s="140"/>
      <c r="WOV119" s="140"/>
      <c r="WOW119" s="140"/>
      <c r="WOX119" s="140"/>
      <c r="WOY119" s="140"/>
      <c r="WOZ119" s="140"/>
      <c r="WPA119" s="140"/>
      <c r="WPB119" s="140"/>
      <c r="WPC119" s="140"/>
      <c r="WPD119" s="140"/>
      <c r="WPE119" s="140"/>
      <c r="WPF119" s="140"/>
      <c r="WPG119" s="140"/>
      <c r="WPH119" s="140"/>
      <c r="WPI119" s="140"/>
      <c r="WPJ119" s="140"/>
      <c r="WPK119" s="140"/>
      <c r="WPL119" s="140"/>
      <c r="WPM119" s="140"/>
      <c r="WPN119" s="140"/>
      <c r="WPO119" s="140"/>
      <c r="WPP119" s="140"/>
      <c r="WPQ119" s="140"/>
      <c r="WPR119" s="140"/>
      <c r="WPS119" s="140"/>
      <c r="WPT119" s="140"/>
      <c r="WPU119" s="140"/>
      <c r="WPV119" s="140"/>
      <c r="WPW119" s="140"/>
      <c r="WPX119" s="140"/>
      <c r="WPY119" s="140"/>
      <c r="WPZ119" s="140"/>
      <c r="WQA119" s="140"/>
      <c r="WQB119" s="140"/>
      <c r="WQC119" s="140"/>
      <c r="WQD119" s="140"/>
      <c r="WQE119" s="140"/>
      <c r="WQF119" s="140"/>
      <c r="WQG119" s="140"/>
      <c r="WQH119" s="140"/>
      <c r="WQI119" s="140"/>
      <c r="WQJ119" s="140"/>
      <c r="WQK119" s="140"/>
      <c r="WQL119" s="140"/>
      <c r="WQM119" s="140"/>
      <c r="WQN119" s="140"/>
      <c r="WQO119" s="140"/>
      <c r="WQP119" s="140"/>
      <c r="WQQ119" s="140"/>
      <c r="WQR119" s="140"/>
      <c r="WQS119" s="140"/>
      <c r="WQT119" s="140"/>
      <c r="WQU119" s="140"/>
      <c r="WQV119" s="140"/>
      <c r="WQW119" s="140"/>
      <c r="WQX119" s="140"/>
      <c r="WQY119" s="140"/>
      <c r="WQZ119" s="140"/>
      <c r="WRA119" s="140"/>
      <c r="WRB119" s="140"/>
      <c r="WRC119" s="140"/>
      <c r="WRD119" s="140"/>
      <c r="WRE119" s="140"/>
      <c r="WRF119" s="140"/>
      <c r="WRG119" s="140"/>
      <c r="WRH119" s="140"/>
      <c r="WRI119" s="140"/>
      <c r="WRJ119" s="140"/>
      <c r="WRK119" s="140"/>
      <c r="WRL119" s="140"/>
      <c r="WRM119" s="140"/>
      <c r="WRN119" s="140"/>
      <c r="WRO119" s="140"/>
      <c r="WRP119" s="140"/>
      <c r="WRQ119" s="140"/>
      <c r="WRR119" s="140"/>
      <c r="WRS119" s="140"/>
      <c r="WRT119" s="140"/>
      <c r="WRU119" s="140"/>
      <c r="WRV119" s="140"/>
      <c r="WRW119" s="140"/>
      <c r="WRX119" s="140"/>
      <c r="WRY119" s="140"/>
      <c r="WRZ119" s="140"/>
      <c r="WSA119" s="140"/>
      <c r="WSB119" s="140"/>
      <c r="WSC119" s="140"/>
      <c r="WSD119" s="140"/>
      <c r="WSE119" s="140"/>
      <c r="WSF119" s="140"/>
      <c r="WSG119" s="140"/>
      <c r="WSH119" s="140"/>
      <c r="WSI119" s="140"/>
      <c r="WSJ119" s="140"/>
      <c r="WSK119" s="140"/>
      <c r="WSL119" s="140"/>
      <c r="WSM119" s="140"/>
      <c r="WSN119" s="140"/>
      <c r="WSO119" s="140"/>
      <c r="WSP119" s="140"/>
      <c r="WSQ119" s="140"/>
      <c r="WSR119" s="140"/>
      <c r="WSS119" s="140"/>
      <c r="WST119" s="140"/>
      <c r="WSU119" s="140"/>
      <c r="WSV119" s="140"/>
      <c r="WSW119" s="140"/>
      <c r="WSX119" s="140"/>
      <c r="WSY119" s="140"/>
      <c r="WSZ119" s="140"/>
      <c r="WTA119" s="140"/>
      <c r="WTB119" s="140"/>
      <c r="WTC119" s="140"/>
      <c r="WTD119" s="140"/>
      <c r="WTE119" s="140"/>
      <c r="WTF119" s="140"/>
      <c r="WTG119" s="140"/>
      <c r="WTH119" s="140"/>
      <c r="WTI119" s="140"/>
      <c r="WTJ119" s="140"/>
      <c r="WTK119" s="140"/>
      <c r="WTL119" s="140"/>
      <c r="WTM119" s="140"/>
      <c r="WTN119" s="140"/>
      <c r="WTO119" s="140"/>
      <c r="WTP119" s="140"/>
      <c r="WTQ119" s="140"/>
      <c r="WTR119" s="140"/>
      <c r="WTS119" s="140"/>
      <c r="WTT119" s="140"/>
      <c r="WTU119" s="140"/>
      <c r="WTV119" s="140"/>
      <c r="WTW119" s="140"/>
      <c r="WTX119" s="140"/>
      <c r="WTY119" s="140"/>
      <c r="WTZ119" s="140"/>
      <c r="WUA119" s="140"/>
      <c r="WUB119" s="140"/>
      <c r="WUC119" s="140"/>
      <c r="WUD119" s="140"/>
      <c r="WUE119" s="140"/>
      <c r="WUF119" s="140"/>
      <c r="WUG119" s="140"/>
      <c r="WUH119" s="140"/>
      <c r="WUI119" s="140"/>
      <c r="WUJ119" s="140"/>
      <c r="WUK119" s="140"/>
      <c r="WUL119" s="140"/>
      <c r="WUM119" s="140"/>
      <c r="WUN119" s="140"/>
      <c r="WUO119" s="140"/>
      <c r="WUP119" s="140"/>
      <c r="WUQ119" s="140"/>
      <c r="WUR119" s="140"/>
      <c r="WUS119" s="140"/>
      <c r="WUT119" s="140"/>
      <c r="WUU119" s="140"/>
      <c r="WUV119" s="140"/>
      <c r="WUW119" s="140"/>
      <c r="WUX119" s="140"/>
      <c r="WUY119" s="140"/>
      <c r="WUZ119" s="140"/>
      <c r="WVA119" s="140"/>
      <c r="WVB119" s="140"/>
      <c r="WVC119" s="140"/>
      <c r="WVD119" s="140"/>
      <c r="WVE119" s="140"/>
      <c r="WVF119" s="140"/>
      <c r="WVG119" s="140"/>
      <c r="WVH119" s="140"/>
      <c r="WVI119" s="140"/>
      <c r="WVJ119" s="140"/>
    </row>
    <row r="120" spans="1:16130" ht="17.100000000000001" customHeight="1" x14ac:dyDescent="0.25">
      <c r="A120" s="127" t="s">
        <v>20</v>
      </c>
      <c r="B120" s="128" t="s">
        <v>251</v>
      </c>
      <c r="C120" s="127" t="s">
        <v>252</v>
      </c>
      <c r="D120" s="115">
        <v>1122000</v>
      </c>
      <c r="E120" s="115"/>
    </row>
    <row r="121" spans="1:16130" ht="17.100000000000001" customHeight="1" x14ac:dyDescent="0.25">
      <c r="A121" s="127" t="s">
        <v>1045</v>
      </c>
      <c r="B121" s="136" t="s">
        <v>1081</v>
      </c>
      <c r="C121" s="127" t="s">
        <v>254</v>
      </c>
      <c r="D121" s="115">
        <v>94380</v>
      </c>
      <c r="E121" s="115"/>
      <c r="F121" s="140"/>
      <c r="G121" s="140"/>
      <c r="H121" s="140"/>
      <c r="I121" s="140"/>
      <c r="J121" s="140"/>
      <c r="K121" s="140"/>
      <c r="L121" s="140"/>
      <c r="M121" s="140"/>
      <c r="N121" s="140"/>
      <c r="O121" s="140"/>
      <c r="P121" s="140"/>
      <c r="Q121" s="140"/>
      <c r="R121" s="140"/>
      <c r="S121" s="140"/>
      <c r="T121" s="140"/>
      <c r="U121" s="140"/>
      <c r="V121" s="140"/>
      <c r="W121" s="140"/>
      <c r="X121" s="140"/>
      <c r="Y121" s="140"/>
      <c r="Z121" s="140"/>
      <c r="AA121" s="140"/>
      <c r="AB121" s="140"/>
      <c r="AC121" s="140"/>
      <c r="AD121" s="140"/>
      <c r="AE121" s="140"/>
      <c r="AF121" s="140"/>
      <c r="AG121" s="140"/>
      <c r="AH121" s="140"/>
      <c r="AI121" s="140"/>
      <c r="AJ121" s="140"/>
      <c r="AK121" s="140"/>
      <c r="AL121" s="140"/>
      <c r="AM121" s="140"/>
      <c r="AN121" s="140"/>
      <c r="AO121" s="140"/>
      <c r="AP121" s="140"/>
      <c r="AQ121" s="140"/>
      <c r="AR121" s="140"/>
      <c r="AS121" s="140"/>
      <c r="AT121" s="140"/>
      <c r="AU121" s="140"/>
      <c r="AV121" s="140"/>
      <c r="AW121" s="140"/>
      <c r="AX121" s="140"/>
      <c r="AY121" s="140"/>
      <c r="AZ121" s="140"/>
      <c r="BA121" s="140"/>
      <c r="BB121" s="140"/>
      <c r="BC121" s="140"/>
      <c r="BD121" s="140"/>
      <c r="BE121" s="140"/>
      <c r="BF121" s="140"/>
      <c r="BG121" s="140"/>
      <c r="BH121" s="140"/>
      <c r="BI121" s="140"/>
      <c r="BJ121" s="140"/>
      <c r="BK121" s="140"/>
      <c r="BL121" s="140"/>
      <c r="BM121" s="140"/>
      <c r="BN121" s="140"/>
      <c r="BO121" s="140"/>
      <c r="BP121" s="140"/>
      <c r="BQ121" s="140"/>
      <c r="BR121" s="140"/>
      <c r="BS121" s="140"/>
      <c r="BT121" s="140"/>
      <c r="BU121" s="140"/>
      <c r="BV121" s="140"/>
      <c r="BW121" s="140"/>
      <c r="BX121" s="140"/>
      <c r="BY121" s="140"/>
      <c r="BZ121" s="140"/>
      <c r="CA121" s="140"/>
      <c r="CB121" s="140"/>
      <c r="CC121" s="140"/>
      <c r="CD121" s="140"/>
      <c r="CE121" s="140"/>
      <c r="CF121" s="140"/>
      <c r="CG121" s="140"/>
      <c r="CH121" s="140"/>
      <c r="CI121" s="140"/>
      <c r="CJ121" s="140"/>
      <c r="CK121" s="140"/>
      <c r="CL121" s="140"/>
      <c r="CM121" s="140"/>
      <c r="CN121" s="140"/>
      <c r="CO121" s="140"/>
      <c r="CP121" s="140"/>
      <c r="CQ121" s="140"/>
      <c r="CR121" s="140"/>
      <c r="CS121" s="140"/>
      <c r="CT121" s="140"/>
      <c r="CU121" s="140"/>
      <c r="CV121" s="140"/>
      <c r="CW121" s="140"/>
      <c r="CX121" s="140"/>
      <c r="CY121" s="140"/>
      <c r="CZ121" s="140"/>
      <c r="DA121" s="140"/>
      <c r="DB121" s="140"/>
      <c r="DC121" s="140"/>
      <c r="DD121" s="140"/>
      <c r="DE121" s="140"/>
      <c r="DF121" s="140"/>
      <c r="DG121" s="140"/>
      <c r="DH121" s="140"/>
      <c r="DI121" s="140"/>
      <c r="DJ121" s="140"/>
      <c r="DK121" s="140"/>
      <c r="DL121" s="140"/>
      <c r="DM121" s="140"/>
      <c r="DN121" s="140"/>
      <c r="DO121" s="140"/>
      <c r="DP121" s="140"/>
      <c r="DQ121" s="140"/>
      <c r="DR121" s="140"/>
      <c r="DS121" s="140"/>
      <c r="DT121" s="140"/>
      <c r="DU121" s="140"/>
      <c r="DV121" s="140"/>
      <c r="DW121" s="140"/>
      <c r="DX121" s="140"/>
      <c r="DY121" s="140"/>
      <c r="DZ121" s="140"/>
      <c r="EA121" s="140"/>
      <c r="EB121" s="140"/>
      <c r="EC121" s="140"/>
      <c r="ED121" s="140"/>
      <c r="EE121" s="140"/>
      <c r="EF121" s="140"/>
      <c r="EG121" s="140"/>
      <c r="EH121" s="140"/>
      <c r="EI121" s="140"/>
      <c r="EJ121" s="140"/>
      <c r="EK121" s="140"/>
      <c r="EL121" s="140"/>
      <c r="EM121" s="140"/>
      <c r="EN121" s="140"/>
      <c r="EO121" s="140"/>
      <c r="EP121" s="140"/>
      <c r="EQ121" s="140"/>
      <c r="ER121" s="140"/>
      <c r="ES121" s="140"/>
      <c r="ET121" s="140"/>
      <c r="EU121" s="140"/>
      <c r="EV121" s="140"/>
      <c r="EW121" s="140"/>
      <c r="EX121" s="140"/>
      <c r="EY121" s="140"/>
      <c r="EZ121" s="140"/>
      <c r="FA121" s="140"/>
      <c r="FB121" s="140"/>
      <c r="FC121" s="140"/>
      <c r="FD121" s="140"/>
      <c r="FE121" s="140"/>
      <c r="FF121" s="140"/>
      <c r="FG121" s="140"/>
      <c r="FH121" s="140"/>
      <c r="FI121" s="140"/>
      <c r="FJ121" s="140"/>
      <c r="FK121" s="140"/>
      <c r="FL121" s="140"/>
      <c r="FM121" s="140"/>
      <c r="FN121" s="140"/>
      <c r="FO121" s="140"/>
      <c r="FP121" s="140"/>
      <c r="FQ121" s="140"/>
      <c r="FR121" s="140"/>
      <c r="FS121" s="140"/>
      <c r="FT121" s="140"/>
      <c r="FU121" s="140"/>
      <c r="FV121" s="140"/>
      <c r="FW121" s="140"/>
      <c r="FX121" s="140"/>
      <c r="FY121" s="140"/>
      <c r="FZ121" s="140"/>
      <c r="GA121" s="140"/>
      <c r="GB121" s="140"/>
      <c r="GC121" s="140"/>
      <c r="GD121" s="140"/>
      <c r="GE121" s="140"/>
      <c r="GF121" s="140"/>
      <c r="GG121" s="140"/>
      <c r="GH121" s="140"/>
      <c r="GI121" s="140"/>
      <c r="GJ121" s="140"/>
      <c r="GK121" s="140"/>
      <c r="GL121" s="140"/>
      <c r="GM121" s="140"/>
      <c r="GN121" s="140"/>
      <c r="GO121" s="140"/>
      <c r="GP121" s="140"/>
      <c r="GQ121" s="140"/>
      <c r="GR121" s="140"/>
      <c r="GS121" s="140"/>
      <c r="GT121" s="140"/>
      <c r="GU121" s="140"/>
      <c r="GV121" s="140"/>
      <c r="GW121" s="140"/>
      <c r="GX121" s="140"/>
      <c r="GY121" s="140"/>
      <c r="GZ121" s="140"/>
      <c r="HA121" s="140"/>
      <c r="HB121" s="140"/>
      <c r="HC121" s="140"/>
      <c r="HD121" s="140"/>
      <c r="HE121" s="140"/>
      <c r="HF121" s="140"/>
      <c r="HG121" s="140"/>
      <c r="HH121" s="140"/>
      <c r="HI121" s="140"/>
      <c r="HJ121" s="140"/>
      <c r="HK121" s="140"/>
      <c r="HL121" s="140"/>
      <c r="HM121" s="140"/>
      <c r="HN121" s="140"/>
      <c r="HO121" s="140"/>
      <c r="HP121" s="140"/>
      <c r="HQ121" s="140"/>
      <c r="HR121" s="140"/>
      <c r="HS121" s="140"/>
      <c r="HT121" s="140"/>
      <c r="HU121" s="140"/>
      <c r="HV121" s="140"/>
      <c r="HW121" s="140"/>
      <c r="HX121" s="140"/>
      <c r="HY121" s="140"/>
      <c r="HZ121" s="140"/>
      <c r="IA121" s="140"/>
      <c r="IB121" s="140"/>
      <c r="IC121" s="140"/>
      <c r="ID121" s="140"/>
      <c r="IE121" s="140"/>
      <c r="IF121" s="140"/>
      <c r="IG121" s="140"/>
      <c r="IH121" s="140"/>
      <c r="II121" s="140"/>
      <c r="IJ121" s="140"/>
      <c r="IK121" s="140"/>
      <c r="IL121" s="140"/>
      <c r="IM121" s="140"/>
      <c r="IN121" s="140"/>
      <c r="IO121" s="140"/>
      <c r="IP121" s="140"/>
      <c r="IQ121" s="140"/>
      <c r="IR121" s="140"/>
      <c r="IS121" s="140"/>
      <c r="IT121" s="140"/>
      <c r="IU121" s="140"/>
      <c r="IV121" s="140"/>
      <c r="IW121" s="140"/>
      <c r="IX121" s="140"/>
      <c r="IY121" s="140"/>
      <c r="IZ121" s="140"/>
      <c r="JA121" s="140"/>
      <c r="JB121" s="140"/>
      <c r="JC121" s="140"/>
      <c r="JD121" s="140"/>
      <c r="JE121" s="140"/>
      <c r="JF121" s="140"/>
      <c r="JG121" s="140"/>
      <c r="JH121" s="140"/>
      <c r="JI121" s="140"/>
      <c r="JJ121" s="140"/>
      <c r="JK121" s="140"/>
      <c r="JL121" s="140"/>
      <c r="JM121" s="140"/>
      <c r="JN121" s="140"/>
      <c r="JO121" s="140"/>
      <c r="JP121" s="140"/>
      <c r="JQ121" s="140"/>
      <c r="JR121" s="140"/>
      <c r="JS121" s="140"/>
      <c r="JT121" s="140"/>
      <c r="JU121" s="140"/>
      <c r="JV121" s="140"/>
      <c r="JW121" s="140"/>
      <c r="JX121" s="140"/>
      <c r="JY121" s="140"/>
      <c r="JZ121" s="140"/>
      <c r="KA121" s="140"/>
      <c r="KB121" s="140"/>
      <c r="KC121" s="140"/>
      <c r="KD121" s="140"/>
      <c r="KE121" s="140"/>
      <c r="KF121" s="140"/>
      <c r="KG121" s="140"/>
      <c r="KH121" s="140"/>
      <c r="KI121" s="140"/>
      <c r="KJ121" s="140"/>
      <c r="KK121" s="140"/>
      <c r="KL121" s="140"/>
      <c r="KM121" s="140"/>
      <c r="KN121" s="140"/>
      <c r="KO121" s="140"/>
      <c r="KP121" s="140"/>
      <c r="KQ121" s="140"/>
      <c r="KR121" s="140"/>
      <c r="KS121" s="140"/>
      <c r="KT121" s="140"/>
      <c r="KU121" s="140"/>
      <c r="KV121" s="140"/>
      <c r="KW121" s="140"/>
      <c r="KX121" s="140"/>
      <c r="KY121" s="140"/>
      <c r="KZ121" s="140"/>
      <c r="LA121" s="140"/>
      <c r="LB121" s="140"/>
      <c r="LC121" s="140"/>
      <c r="LD121" s="140"/>
      <c r="LE121" s="140"/>
      <c r="LF121" s="140"/>
      <c r="LG121" s="140"/>
      <c r="LH121" s="140"/>
      <c r="LI121" s="140"/>
      <c r="LJ121" s="140"/>
      <c r="LK121" s="140"/>
      <c r="LL121" s="140"/>
      <c r="LM121" s="140"/>
      <c r="LN121" s="140"/>
      <c r="LO121" s="140"/>
      <c r="LP121" s="140"/>
      <c r="LQ121" s="140"/>
      <c r="LR121" s="140"/>
      <c r="LS121" s="140"/>
      <c r="LT121" s="140"/>
      <c r="LU121" s="140"/>
      <c r="LV121" s="140"/>
      <c r="LW121" s="140"/>
      <c r="LX121" s="140"/>
      <c r="LY121" s="140"/>
      <c r="LZ121" s="140"/>
      <c r="MA121" s="140"/>
      <c r="MB121" s="140"/>
      <c r="MC121" s="140"/>
      <c r="MD121" s="140"/>
      <c r="ME121" s="140"/>
      <c r="MF121" s="140"/>
      <c r="MG121" s="140"/>
      <c r="MH121" s="140"/>
      <c r="MI121" s="140"/>
      <c r="MJ121" s="140"/>
      <c r="MK121" s="140"/>
      <c r="ML121" s="140"/>
      <c r="MM121" s="140"/>
      <c r="MN121" s="140"/>
      <c r="MO121" s="140"/>
      <c r="MP121" s="140"/>
      <c r="MQ121" s="140"/>
      <c r="MR121" s="140"/>
      <c r="MS121" s="140"/>
      <c r="MT121" s="140"/>
      <c r="MU121" s="140"/>
      <c r="MV121" s="140"/>
      <c r="MW121" s="140"/>
      <c r="MX121" s="140"/>
      <c r="MY121" s="140"/>
      <c r="MZ121" s="140"/>
      <c r="NA121" s="140"/>
      <c r="NB121" s="140"/>
      <c r="NC121" s="140"/>
      <c r="ND121" s="140"/>
      <c r="NE121" s="140"/>
      <c r="NF121" s="140"/>
      <c r="NG121" s="140"/>
      <c r="NH121" s="140"/>
      <c r="NI121" s="140"/>
      <c r="NJ121" s="140"/>
      <c r="NK121" s="140"/>
      <c r="NL121" s="140"/>
      <c r="NM121" s="140"/>
      <c r="NN121" s="140"/>
      <c r="NO121" s="140"/>
      <c r="NP121" s="140"/>
      <c r="NQ121" s="140"/>
      <c r="NR121" s="140"/>
      <c r="NS121" s="140"/>
      <c r="NT121" s="140"/>
      <c r="NU121" s="140"/>
      <c r="NV121" s="140"/>
      <c r="NW121" s="140"/>
      <c r="NX121" s="140"/>
      <c r="NY121" s="140"/>
      <c r="NZ121" s="140"/>
      <c r="OA121" s="140"/>
      <c r="OB121" s="140"/>
      <c r="OC121" s="140"/>
      <c r="OD121" s="140"/>
      <c r="OE121" s="140"/>
      <c r="OF121" s="140"/>
      <c r="OG121" s="140"/>
      <c r="OH121" s="140"/>
      <c r="OI121" s="140"/>
      <c r="OJ121" s="140"/>
      <c r="OK121" s="140"/>
      <c r="OL121" s="140"/>
      <c r="OM121" s="140"/>
      <c r="ON121" s="140"/>
      <c r="OO121" s="140"/>
      <c r="OP121" s="140"/>
      <c r="OQ121" s="140"/>
      <c r="OR121" s="140"/>
      <c r="OS121" s="140"/>
      <c r="OT121" s="140"/>
      <c r="OU121" s="140"/>
      <c r="OV121" s="140"/>
      <c r="OW121" s="140"/>
      <c r="OX121" s="140"/>
      <c r="OY121" s="140"/>
      <c r="OZ121" s="140"/>
      <c r="PA121" s="140"/>
      <c r="PB121" s="140"/>
      <c r="PC121" s="140"/>
      <c r="PD121" s="140"/>
      <c r="PE121" s="140"/>
      <c r="PF121" s="140"/>
      <c r="PG121" s="140"/>
      <c r="PH121" s="140"/>
      <c r="PI121" s="140"/>
      <c r="PJ121" s="140"/>
      <c r="PK121" s="140"/>
      <c r="PL121" s="140"/>
      <c r="PM121" s="140"/>
      <c r="PN121" s="140"/>
      <c r="PO121" s="140"/>
      <c r="PP121" s="140"/>
      <c r="PQ121" s="140"/>
      <c r="PR121" s="140"/>
      <c r="PS121" s="140"/>
      <c r="PT121" s="140"/>
      <c r="PU121" s="140"/>
      <c r="PV121" s="140"/>
      <c r="PW121" s="140"/>
      <c r="PX121" s="140"/>
      <c r="PY121" s="140"/>
      <c r="PZ121" s="140"/>
      <c r="QA121" s="140"/>
      <c r="QB121" s="140"/>
      <c r="QC121" s="140"/>
      <c r="QD121" s="140"/>
      <c r="QE121" s="140"/>
      <c r="QF121" s="140"/>
      <c r="QG121" s="140"/>
      <c r="QH121" s="140"/>
      <c r="QI121" s="140"/>
      <c r="QJ121" s="140"/>
      <c r="QK121" s="140"/>
      <c r="QL121" s="140"/>
      <c r="QM121" s="140"/>
      <c r="QN121" s="140"/>
      <c r="QO121" s="140"/>
      <c r="QP121" s="140"/>
      <c r="QQ121" s="140"/>
      <c r="QR121" s="140"/>
      <c r="QS121" s="140"/>
      <c r="QT121" s="140"/>
      <c r="QU121" s="140"/>
      <c r="QV121" s="140"/>
      <c r="QW121" s="140"/>
      <c r="QX121" s="140"/>
      <c r="QY121" s="140"/>
      <c r="QZ121" s="140"/>
      <c r="RA121" s="140"/>
      <c r="RB121" s="140"/>
      <c r="RC121" s="140"/>
      <c r="RD121" s="140"/>
      <c r="RE121" s="140"/>
      <c r="RF121" s="140"/>
      <c r="RG121" s="140"/>
      <c r="RH121" s="140"/>
      <c r="RI121" s="140"/>
      <c r="RJ121" s="140"/>
      <c r="RK121" s="140"/>
      <c r="RL121" s="140"/>
      <c r="RM121" s="140"/>
      <c r="RN121" s="140"/>
      <c r="RO121" s="140"/>
      <c r="RP121" s="140"/>
      <c r="RQ121" s="140"/>
      <c r="RR121" s="140"/>
      <c r="RS121" s="140"/>
      <c r="RT121" s="140"/>
      <c r="RU121" s="140"/>
      <c r="RV121" s="140"/>
      <c r="RW121" s="140"/>
      <c r="RX121" s="140"/>
      <c r="RY121" s="140"/>
      <c r="RZ121" s="140"/>
      <c r="SA121" s="140"/>
      <c r="SB121" s="140"/>
      <c r="SC121" s="140"/>
      <c r="SD121" s="140"/>
      <c r="SE121" s="140"/>
      <c r="SF121" s="140"/>
      <c r="SG121" s="140"/>
      <c r="SH121" s="140"/>
      <c r="SI121" s="140"/>
      <c r="SJ121" s="140"/>
      <c r="SK121" s="140"/>
      <c r="SL121" s="140"/>
      <c r="SM121" s="140"/>
      <c r="SN121" s="140"/>
      <c r="SO121" s="140"/>
      <c r="SP121" s="140"/>
      <c r="SQ121" s="140"/>
      <c r="SR121" s="140"/>
      <c r="SS121" s="140"/>
      <c r="ST121" s="140"/>
      <c r="SU121" s="140"/>
      <c r="SV121" s="140"/>
      <c r="SW121" s="140"/>
      <c r="SX121" s="140"/>
      <c r="SY121" s="140"/>
      <c r="SZ121" s="140"/>
      <c r="TA121" s="140"/>
      <c r="TB121" s="140"/>
      <c r="TC121" s="140"/>
      <c r="TD121" s="140"/>
      <c r="TE121" s="140"/>
      <c r="TF121" s="140"/>
      <c r="TG121" s="140"/>
      <c r="TH121" s="140"/>
      <c r="TI121" s="140"/>
      <c r="TJ121" s="140"/>
      <c r="TK121" s="140"/>
      <c r="TL121" s="140"/>
      <c r="TM121" s="140"/>
      <c r="TN121" s="140"/>
      <c r="TO121" s="140"/>
      <c r="TP121" s="140"/>
      <c r="TQ121" s="140"/>
      <c r="TR121" s="140"/>
      <c r="TS121" s="140"/>
      <c r="TT121" s="140"/>
      <c r="TU121" s="140"/>
      <c r="TV121" s="140"/>
      <c r="TW121" s="140"/>
      <c r="TX121" s="140"/>
      <c r="TY121" s="140"/>
      <c r="TZ121" s="140"/>
      <c r="UA121" s="140"/>
      <c r="UB121" s="140"/>
      <c r="UC121" s="140"/>
      <c r="UD121" s="140"/>
      <c r="UE121" s="140"/>
      <c r="UF121" s="140"/>
      <c r="UG121" s="140"/>
      <c r="UH121" s="140"/>
      <c r="UI121" s="140"/>
      <c r="UJ121" s="140"/>
      <c r="UK121" s="140"/>
      <c r="UL121" s="140"/>
      <c r="UM121" s="140"/>
      <c r="UN121" s="140"/>
      <c r="UO121" s="140"/>
      <c r="UP121" s="140"/>
      <c r="UQ121" s="140"/>
      <c r="UR121" s="140"/>
      <c r="US121" s="140"/>
      <c r="UT121" s="140"/>
      <c r="UU121" s="140"/>
      <c r="UV121" s="140"/>
      <c r="UW121" s="140"/>
      <c r="UX121" s="140"/>
      <c r="UY121" s="140"/>
      <c r="UZ121" s="140"/>
      <c r="VA121" s="140"/>
      <c r="VB121" s="140"/>
      <c r="VC121" s="140"/>
      <c r="VD121" s="140"/>
      <c r="VE121" s="140"/>
      <c r="VF121" s="140"/>
      <c r="VG121" s="140"/>
      <c r="VH121" s="140"/>
      <c r="VI121" s="140"/>
      <c r="VJ121" s="140"/>
      <c r="VK121" s="140"/>
      <c r="VL121" s="140"/>
      <c r="VM121" s="140"/>
      <c r="VN121" s="140"/>
      <c r="VO121" s="140"/>
      <c r="VP121" s="140"/>
      <c r="VQ121" s="140"/>
      <c r="VR121" s="140"/>
      <c r="VS121" s="140"/>
      <c r="VT121" s="140"/>
      <c r="VU121" s="140"/>
      <c r="VV121" s="140"/>
      <c r="VW121" s="140"/>
      <c r="VX121" s="140"/>
      <c r="VY121" s="140"/>
      <c r="VZ121" s="140"/>
      <c r="WA121" s="140"/>
      <c r="WB121" s="140"/>
      <c r="WC121" s="140"/>
      <c r="WD121" s="140"/>
      <c r="WE121" s="140"/>
      <c r="WF121" s="140"/>
      <c r="WG121" s="140"/>
      <c r="WH121" s="140"/>
      <c r="WI121" s="140"/>
      <c r="WJ121" s="140"/>
      <c r="WK121" s="140"/>
      <c r="WL121" s="140"/>
      <c r="WM121" s="140"/>
      <c r="WN121" s="140"/>
      <c r="WO121" s="140"/>
      <c r="WP121" s="140"/>
      <c r="WQ121" s="140"/>
      <c r="WR121" s="140"/>
      <c r="WS121" s="140"/>
      <c r="WT121" s="140"/>
      <c r="WU121" s="140"/>
      <c r="WV121" s="140"/>
      <c r="WW121" s="140"/>
      <c r="WX121" s="140"/>
      <c r="WY121" s="140"/>
      <c r="WZ121" s="140"/>
      <c r="XA121" s="140"/>
      <c r="XB121" s="140"/>
      <c r="XC121" s="140"/>
      <c r="XD121" s="140"/>
      <c r="XE121" s="140"/>
      <c r="XF121" s="140"/>
      <c r="XG121" s="140"/>
      <c r="XH121" s="140"/>
      <c r="XI121" s="140"/>
      <c r="XJ121" s="140"/>
      <c r="XK121" s="140"/>
      <c r="XL121" s="140"/>
      <c r="XM121" s="140"/>
      <c r="XN121" s="140"/>
      <c r="XO121" s="140"/>
      <c r="XP121" s="140"/>
      <c r="XQ121" s="140"/>
      <c r="XR121" s="140"/>
      <c r="XS121" s="140"/>
      <c r="XT121" s="140"/>
      <c r="XU121" s="140"/>
      <c r="XV121" s="140"/>
      <c r="XW121" s="140"/>
      <c r="XX121" s="140"/>
      <c r="XY121" s="140"/>
      <c r="XZ121" s="140"/>
      <c r="YA121" s="140"/>
      <c r="YB121" s="140"/>
      <c r="YC121" s="140"/>
      <c r="YD121" s="140"/>
      <c r="YE121" s="140"/>
      <c r="YF121" s="140"/>
      <c r="YG121" s="140"/>
      <c r="YH121" s="140"/>
      <c r="YI121" s="140"/>
      <c r="YJ121" s="140"/>
      <c r="YK121" s="140"/>
      <c r="YL121" s="140"/>
      <c r="YM121" s="140"/>
      <c r="YN121" s="140"/>
      <c r="YO121" s="140"/>
      <c r="YP121" s="140"/>
      <c r="YQ121" s="140"/>
      <c r="YR121" s="140"/>
      <c r="YS121" s="140"/>
      <c r="YT121" s="140"/>
      <c r="YU121" s="140"/>
      <c r="YV121" s="140"/>
      <c r="YW121" s="140"/>
      <c r="YX121" s="140"/>
      <c r="YY121" s="140"/>
      <c r="YZ121" s="140"/>
      <c r="ZA121" s="140"/>
      <c r="ZB121" s="140"/>
      <c r="ZC121" s="140"/>
      <c r="ZD121" s="140"/>
      <c r="ZE121" s="140"/>
      <c r="ZF121" s="140"/>
      <c r="ZG121" s="140"/>
      <c r="ZH121" s="140"/>
      <c r="ZI121" s="140"/>
      <c r="ZJ121" s="140"/>
      <c r="ZK121" s="140"/>
      <c r="ZL121" s="140"/>
      <c r="ZM121" s="140"/>
      <c r="ZN121" s="140"/>
      <c r="ZO121" s="140"/>
      <c r="ZP121" s="140"/>
      <c r="ZQ121" s="140"/>
      <c r="ZR121" s="140"/>
      <c r="ZS121" s="140"/>
      <c r="ZT121" s="140"/>
      <c r="ZU121" s="140"/>
      <c r="ZV121" s="140"/>
      <c r="ZW121" s="140"/>
      <c r="ZX121" s="140"/>
      <c r="ZY121" s="140"/>
      <c r="ZZ121" s="140"/>
      <c r="AAA121" s="140"/>
      <c r="AAB121" s="140"/>
      <c r="AAC121" s="140"/>
      <c r="AAD121" s="140"/>
      <c r="AAE121" s="140"/>
      <c r="AAF121" s="140"/>
      <c r="AAG121" s="140"/>
      <c r="AAH121" s="140"/>
      <c r="AAI121" s="140"/>
      <c r="AAJ121" s="140"/>
      <c r="AAK121" s="140"/>
      <c r="AAL121" s="140"/>
      <c r="AAM121" s="140"/>
      <c r="AAN121" s="140"/>
      <c r="AAO121" s="140"/>
      <c r="AAP121" s="140"/>
      <c r="AAQ121" s="140"/>
      <c r="AAR121" s="140"/>
      <c r="AAS121" s="140"/>
      <c r="AAT121" s="140"/>
      <c r="AAU121" s="140"/>
      <c r="AAV121" s="140"/>
      <c r="AAW121" s="140"/>
      <c r="AAX121" s="140"/>
      <c r="AAY121" s="140"/>
      <c r="AAZ121" s="140"/>
      <c r="ABA121" s="140"/>
      <c r="ABB121" s="140"/>
      <c r="ABC121" s="140"/>
      <c r="ABD121" s="140"/>
      <c r="ABE121" s="140"/>
      <c r="ABF121" s="140"/>
      <c r="ABG121" s="140"/>
      <c r="ABH121" s="140"/>
      <c r="ABI121" s="140"/>
      <c r="ABJ121" s="140"/>
      <c r="ABK121" s="140"/>
      <c r="ABL121" s="140"/>
      <c r="ABM121" s="140"/>
      <c r="ABN121" s="140"/>
      <c r="ABO121" s="140"/>
      <c r="ABP121" s="140"/>
      <c r="ABQ121" s="140"/>
      <c r="ABR121" s="140"/>
      <c r="ABS121" s="140"/>
      <c r="ABT121" s="140"/>
      <c r="ABU121" s="140"/>
      <c r="ABV121" s="140"/>
      <c r="ABW121" s="140"/>
      <c r="ABX121" s="140"/>
      <c r="ABY121" s="140"/>
      <c r="ABZ121" s="140"/>
      <c r="ACA121" s="140"/>
      <c r="ACB121" s="140"/>
      <c r="ACC121" s="140"/>
      <c r="ACD121" s="140"/>
      <c r="ACE121" s="140"/>
      <c r="ACF121" s="140"/>
      <c r="ACG121" s="140"/>
      <c r="ACH121" s="140"/>
      <c r="ACI121" s="140"/>
      <c r="ACJ121" s="140"/>
      <c r="ACK121" s="140"/>
      <c r="ACL121" s="140"/>
      <c r="ACM121" s="140"/>
      <c r="ACN121" s="140"/>
      <c r="ACO121" s="140"/>
      <c r="ACP121" s="140"/>
      <c r="ACQ121" s="140"/>
      <c r="ACR121" s="140"/>
      <c r="ACS121" s="140"/>
      <c r="ACT121" s="140"/>
      <c r="ACU121" s="140"/>
      <c r="ACV121" s="140"/>
      <c r="ACW121" s="140"/>
      <c r="ACX121" s="140"/>
      <c r="ACY121" s="140"/>
      <c r="ACZ121" s="140"/>
      <c r="ADA121" s="140"/>
      <c r="ADB121" s="140"/>
      <c r="ADC121" s="140"/>
      <c r="ADD121" s="140"/>
      <c r="ADE121" s="140"/>
      <c r="ADF121" s="140"/>
      <c r="ADG121" s="140"/>
      <c r="ADH121" s="140"/>
      <c r="ADI121" s="140"/>
      <c r="ADJ121" s="140"/>
      <c r="ADK121" s="140"/>
      <c r="ADL121" s="140"/>
      <c r="ADM121" s="140"/>
      <c r="ADN121" s="140"/>
      <c r="ADO121" s="140"/>
      <c r="ADP121" s="140"/>
      <c r="ADQ121" s="140"/>
      <c r="ADR121" s="140"/>
      <c r="ADS121" s="140"/>
      <c r="ADT121" s="140"/>
      <c r="ADU121" s="140"/>
      <c r="ADV121" s="140"/>
      <c r="ADW121" s="140"/>
      <c r="ADX121" s="140"/>
      <c r="ADY121" s="140"/>
      <c r="ADZ121" s="140"/>
      <c r="AEA121" s="140"/>
      <c r="AEB121" s="140"/>
      <c r="AEC121" s="140"/>
      <c r="AED121" s="140"/>
      <c r="AEE121" s="140"/>
      <c r="AEF121" s="140"/>
      <c r="AEG121" s="140"/>
      <c r="AEH121" s="140"/>
      <c r="AEI121" s="140"/>
      <c r="AEJ121" s="140"/>
      <c r="AEK121" s="140"/>
      <c r="AEL121" s="140"/>
      <c r="AEM121" s="140"/>
      <c r="AEN121" s="140"/>
      <c r="AEO121" s="140"/>
      <c r="AEP121" s="140"/>
      <c r="AEQ121" s="140"/>
      <c r="AER121" s="140"/>
      <c r="AES121" s="140"/>
      <c r="AET121" s="140"/>
      <c r="AEU121" s="140"/>
      <c r="AEV121" s="140"/>
      <c r="AEW121" s="140"/>
      <c r="AEX121" s="140"/>
      <c r="AEY121" s="140"/>
      <c r="AEZ121" s="140"/>
      <c r="AFA121" s="140"/>
      <c r="AFB121" s="140"/>
      <c r="AFC121" s="140"/>
      <c r="AFD121" s="140"/>
      <c r="AFE121" s="140"/>
      <c r="AFF121" s="140"/>
      <c r="AFG121" s="140"/>
      <c r="AFH121" s="140"/>
      <c r="AFI121" s="140"/>
      <c r="AFJ121" s="140"/>
      <c r="AFK121" s="140"/>
      <c r="AFL121" s="140"/>
      <c r="AFM121" s="140"/>
      <c r="AFN121" s="140"/>
      <c r="AFO121" s="140"/>
      <c r="AFP121" s="140"/>
      <c r="AFQ121" s="140"/>
      <c r="AFR121" s="140"/>
      <c r="AFS121" s="140"/>
      <c r="AFT121" s="140"/>
      <c r="AFU121" s="140"/>
      <c r="AFV121" s="140"/>
      <c r="AFW121" s="140"/>
      <c r="AFX121" s="140"/>
      <c r="AFY121" s="140"/>
      <c r="AFZ121" s="140"/>
      <c r="AGA121" s="140"/>
      <c r="AGB121" s="140"/>
      <c r="AGC121" s="140"/>
      <c r="AGD121" s="140"/>
      <c r="AGE121" s="140"/>
      <c r="AGF121" s="140"/>
      <c r="AGG121" s="140"/>
      <c r="AGH121" s="140"/>
      <c r="AGI121" s="140"/>
      <c r="AGJ121" s="140"/>
      <c r="AGK121" s="140"/>
      <c r="AGL121" s="140"/>
      <c r="AGM121" s="140"/>
      <c r="AGN121" s="140"/>
      <c r="AGO121" s="140"/>
      <c r="AGP121" s="140"/>
      <c r="AGQ121" s="140"/>
      <c r="AGR121" s="140"/>
      <c r="AGS121" s="140"/>
      <c r="AGT121" s="140"/>
      <c r="AGU121" s="140"/>
      <c r="AGV121" s="140"/>
      <c r="AGW121" s="140"/>
      <c r="AGX121" s="140"/>
      <c r="AGY121" s="140"/>
      <c r="AGZ121" s="140"/>
      <c r="AHA121" s="140"/>
      <c r="AHB121" s="140"/>
      <c r="AHC121" s="140"/>
      <c r="AHD121" s="140"/>
      <c r="AHE121" s="140"/>
      <c r="AHF121" s="140"/>
      <c r="AHG121" s="140"/>
      <c r="AHH121" s="140"/>
      <c r="AHI121" s="140"/>
      <c r="AHJ121" s="140"/>
      <c r="AHK121" s="140"/>
      <c r="AHL121" s="140"/>
      <c r="AHM121" s="140"/>
      <c r="AHN121" s="140"/>
      <c r="AHO121" s="140"/>
      <c r="AHP121" s="140"/>
      <c r="AHQ121" s="140"/>
      <c r="AHR121" s="140"/>
      <c r="AHS121" s="140"/>
      <c r="AHT121" s="140"/>
      <c r="AHU121" s="140"/>
      <c r="AHV121" s="140"/>
      <c r="AHW121" s="140"/>
      <c r="AHX121" s="140"/>
      <c r="AHY121" s="140"/>
      <c r="AHZ121" s="140"/>
      <c r="AIA121" s="140"/>
      <c r="AIB121" s="140"/>
      <c r="AIC121" s="140"/>
      <c r="AID121" s="140"/>
      <c r="AIE121" s="140"/>
      <c r="AIF121" s="140"/>
      <c r="AIG121" s="140"/>
      <c r="AIH121" s="140"/>
      <c r="AII121" s="140"/>
      <c r="AIJ121" s="140"/>
      <c r="AIK121" s="140"/>
      <c r="AIL121" s="140"/>
      <c r="AIM121" s="140"/>
      <c r="AIN121" s="140"/>
      <c r="AIO121" s="140"/>
      <c r="AIP121" s="140"/>
      <c r="AIQ121" s="140"/>
      <c r="AIR121" s="140"/>
      <c r="AIS121" s="140"/>
      <c r="AIT121" s="140"/>
      <c r="AIU121" s="140"/>
      <c r="AIV121" s="140"/>
      <c r="AIW121" s="140"/>
      <c r="AIX121" s="140"/>
      <c r="AIY121" s="140"/>
      <c r="AIZ121" s="140"/>
      <c r="AJA121" s="140"/>
      <c r="AJB121" s="140"/>
      <c r="AJC121" s="140"/>
      <c r="AJD121" s="140"/>
      <c r="AJE121" s="140"/>
      <c r="AJF121" s="140"/>
      <c r="AJG121" s="140"/>
      <c r="AJH121" s="140"/>
      <c r="AJI121" s="140"/>
      <c r="AJJ121" s="140"/>
      <c r="AJK121" s="140"/>
      <c r="AJL121" s="140"/>
      <c r="AJM121" s="140"/>
      <c r="AJN121" s="140"/>
      <c r="AJO121" s="140"/>
      <c r="AJP121" s="140"/>
      <c r="AJQ121" s="140"/>
      <c r="AJR121" s="140"/>
      <c r="AJS121" s="140"/>
      <c r="AJT121" s="140"/>
      <c r="AJU121" s="140"/>
      <c r="AJV121" s="140"/>
      <c r="AJW121" s="140"/>
      <c r="AJX121" s="140"/>
      <c r="AJY121" s="140"/>
      <c r="AJZ121" s="140"/>
      <c r="AKA121" s="140"/>
      <c r="AKB121" s="140"/>
      <c r="AKC121" s="140"/>
      <c r="AKD121" s="140"/>
      <c r="AKE121" s="140"/>
      <c r="AKF121" s="140"/>
      <c r="AKG121" s="140"/>
      <c r="AKH121" s="140"/>
      <c r="AKI121" s="140"/>
      <c r="AKJ121" s="140"/>
      <c r="AKK121" s="140"/>
      <c r="AKL121" s="140"/>
      <c r="AKM121" s="140"/>
      <c r="AKN121" s="140"/>
      <c r="AKO121" s="140"/>
      <c r="AKP121" s="140"/>
      <c r="AKQ121" s="140"/>
      <c r="AKR121" s="140"/>
      <c r="AKS121" s="140"/>
      <c r="AKT121" s="140"/>
      <c r="AKU121" s="140"/>
      <c r="AKV121" s="140"/>
      <c r="AKW121" s="140"/>
      <c r="AKX121" s="140"/>
      <c r="AKY121" s="140"/>
      <c r="AKZ121" s="140"/>
      <c r="ALA121" s="140"/>
      <c r="ALB121" s="140"/>
      <c r="ALC121" s="140"/>
      <c r="ALD121" s="140"/>
      <c r="ALE121" s="140"/>
      <c r="ALF121" s="140"/>
      <c r="ALG121" s="140"/>
      <c r="ALH121" s="140"/>
      <c r="ALI121" s="140"/>
      <c r="ALJ121" s="140"/>
      <c r="ALK121" s="140"/>
      <c r="ALL121" s="140"/>
      <c r="ALM121" s="140"/>
      <c r="ALN121" s="140"/>
      <c r="ALO121" s="140"/>
      <c r="ALP121" s="140"/>
      <c r="ALQ121" s="140"/>
      <c r="ALR121" s="140"/>
      <c r="ALS121" s="140"/>
      <c r="ALT121" s="140"/>
      <c r="ALU121" s="140"/>
      <c r="ALV121" s="140"/>
      <c r="ALW121" s="140"/>
      <c r="ALX121" s="140"/>
      <c r="ALY121" s="140"/>
      <c r="ALZ121" s="140"/>
      <c r="AMA121" s="140"/>
      <c r="AMB121" s="140"/>
      <c r="AMC121" s="140"/>
      <c r="AMD121" s="140"/>
      <c r="AME121" s="140"/>
      <c r="AMF121" s="140"/>
      <c r="AMG121" s="140"/>
      <c r="AMH121" s="140"/>
      <c r="AMI121" s="140"/>
      <c r="AMJ121" s="140"/>
      <c r="AMK121" s="140"/>
      <c r="AML121" s="140"/>
      <c r="AMM121" s="140"/>
      <c r="AMN121" s="140"/>
      <c r="AMO121" s="140"/>
      <c r="AMP121" s="140"/>
      <c r="AMQ121" s="140"/>
      <c r="AMR121" s="140"/>
      <c r="AMS121" s="140"/>
      <c r="AMT121" s="140"/>
      <c r="AMU121" s="140"/>
      <c r="AMV121" s="140"/>
      <c r="AMW121" s="140"/>
      <c r="AMX121" s="140"/>
      <c r="AMY121" s="140"/>
      <c r="AMZ121" s="140"/>
      <c r="ANA121" s="140"/>
      <c r="ANB121" s="140"/>
      <c r="ANC121" s="140"/>
      <c r="AND121" s="140"/>
      <c r="ANE121" s="140"/>
      <c r="ANF121" s="140"/>
      <c r="ANG121" s="140"/>
      <c r="ANH121" s="140"/>
      <c r="ANI121" s="140"/>
      <c r="ANJ121" s="140"/>
      <c r="ANK121" s="140"/>
      <c r="ANL121" s="140"/>
      <c r="ANM121" s="140"/>
      <c r="ANN121" s="140"/>
      <c r="ANO121" s="140"/>
      <c r="ANP121" s="140"/>
      <c r="ANQ121" s="140"/>
      <c r="ANR121" s="140"/>
      <c r="ANS121" s="140"/>
      <c r="ANT121" s="140"/>
      <c r="ANU121" s="140"/>
      <c r="ANV121" s="140"/>
      <c r="ANW121" s="140"/>
      <c r="ANX121" s="140"/>
      <c r="ANY121" s="140"/>
      <c r="ANZ121" s="140"/>
      <c r="AOA121" s="140"/>
      <c r="AOB121" s="140"/>
      <c r="AOC121" s="140"/>
      <c r="AOD121" s="140"/>
      <c r="AOE121" s="140"/>
      <c r="AOF121" s="140"/>
      <c r="AOG121" s="140"/>
      <c r="AOH121" s="140"/>
      <c r="AOI121" s="140"/>
      <c r="AOJ121" s="140"/>
      <c r="AOK121" s="140"/>
      <c r="AOL121" s="140"/>
      <c r="AOM121" s="140"/>
      <c r="AON121" s="140"/>
      <c r="AOO121" s="140"/>
      <c r="AOP121" s="140"/>
      <c r="AOQ121" s="140"/>
      <c r="AOR121" s="140"/>
      <c r="AOS121" s="140"/>
      <c r="AOT121" s="140"/>
      <c r="AOU121" s="140"/>
      <c r="AOV121" s="140"/>
      <c r="AOW121" s="140"/>
      <c r="AOX121" s="140"/>
      <c r="AOY121" s="140"/>
      <c r="AOZ121" s="140"/>
      <c r="APA121" s="140"/>
      <c r="APB121" s="140"/>
      <c r="APC121" s="140"/>
      <c r="APD121" s="140"/>
      <c r="APE121" s="140"/>
      <c r="APF121" s="140"/>
      <c r="APG121" s="140"/>
      <c r="APH121" s="140"/>
      <c r="API121" s="140"/>
      <c r="APJ121" s="140"/>
      <c r="APK121" s="140"/>
      <c r="APL121" s="140"/>
      <c r="APM121" s="140"/>
      <c r="APN121" s="140"/>
      <c r="APO121" s="140"/>
      <c r="APP121" s="140"/>
      <c r="APQ121" s="140"/>
      <c r="APR121" s="140"/>
      <c r="APS121" s="140"/>
      <c r="APT121" s="140"/>
      <c r="APU121" s="140"/>
      <c r="APV121" s="140"/>
      <c r="APW121" s="140"/>
      <c r="APX121" s="140"/>
      <c r="APY121" s="140"/>
      <c r="APZ121" s="140"/>
      <c r="AQA121" s="140"/>
      <c r="AQB121" s="140"/>
      <c r="AQC121" s="140"/>
      <c r="AQD121" s="140"/>
      <c r="AQE121" s="140"/>
      <c r="AQF121" s="140"/>
      <c r="AQG121" s="140"/>
      <c r="AQH121" s="140"/>
      <c r="AQI121" s="140"/>
      <c r="AQJ121" s="140"/>
      <c r="AQK121" s="140"/>
      <c r="AQL121" s="140"/>
      <c r="AQM121" s="140"/>
      <c r="AQN121" s="140"/>
      <c r="AQO121" s="140"/>
      <c r="AQP121" s="140"/>
      <c r="AQQ121" s="140"/>
      <c r="AQR121" s="140"/>
      <c r="AQS121" s="140"/>
      <c r="AQT121" s="140"/>
      <c r="AQU121" s="140"/>
      <c r="AQV121" s="140"/>
      <c r="AQW121" s="140"/>
      <c r="AQX121" s="140"/>
      <c r="AQY121" s="140"/>
      <c r="AQZ121" s="140"/>
      <c r="ARA121" s="140"/>
      <c r="ARB121" s="140"/>
      <c r="ARC121" s="140"/>
      <c r="ARD121" s="140"/>
      <c r="ARE121" s="140"/>
      <c r="ARF121" s="140"/>
      <c r="ARG121" s="140"/>
      <c r="ARH121" s="140"/>
      <c r="ARI121" s="140"/>
      <c r="ARJ121" s="140"/>
      <c r="ARK121" s="140"/>
      <c r="ARL121" s="140"/>
      <c r="ARM121" s="140"/>
      <c r="ARN121" s="140"/>
      <c r="ARO121" s="140"/>
      <c r="ARP121" s="140"/>
      <c r="ARQ121" s="140"/>
      <c r="ARR121" s="140"/>
      <c r="ARS121" s="140"/>
      <c r="ART121" s="140"/>
      <c r="ARU121" s="140"/>
      <c r="ARV121" s="140"/>
      <c r="ARW121" s="140"/>
      <c r="ARX121" s="140"/>
      <c r="ARY121" s="140"/>
      <c r="ARZ121" s="140"/>
      <c r="ASA121" s="140"/>
      <c r="ASB121" s="140"/>
      <c r="ASC121" s="140"/>
      <c r="ASD121" s="140"/>
      <c r="ASE121" s="140"/>
      <c r="ASF121" s="140"/>
      <c r="ASG121" s="140"/>
      <c r="ASH121" s="140"/>
      <c r="ASI121" s="140"/>
      <c r="ASJ121" s="140"/>
      <c r="ASK121" s="140"/>
      <c r="ASL121" s="140"/>
      <c r="ASM121" s="140"/>
      <c r="ASN121" s="140"/>
      <c r="ASO121" s="140"/>
      <c r="ASP121" s="140"/>
      <c r="ASQ121" s="140"/>
      <c r="ASR121" s="140"/>
      <c r="ASS121" s="140"/>
      <c r="AST121" s="140"/>
      <c r="ASU121" s="140"/>
      <c r="ASV121" s="140"/>
      <c r="ASW121" s="140"/>
      <c r="ASX121" s="140"/>
      <c r="ASY121" s="140"/>
      <c r="ASZ121" s="140"/>
      <c r="ATA121" s="140"/>
      <c r="ATB121" s="140"/>
      <c r="ATC121" s="140"/>
      <c r="ATD121" s="140"/>
      <c r="ATE121" s="140"/>
      <c r="ATF121" s="140"/>
      <c r="ATG121" s="140"/>
      <c r="ATH121" s="140"/>
      <c r="ATI121" s="140"/>
      <c r="ATJ121" s="140"/>
      <c r="ATK121" s="140"/>
      <c r="ATL121" s="140"/>
      <c r="ATM121" s="140"/>
      <c r="ATN121" s="140"/>
      <c r="ATO121" s="140"/>
      <c r="ATP121" s="140"/>
      <c r="ATQ121" s="140"/>
      <c r="ATR121" s="140"/>
      <c r="ATS121" s="140"/>
      <c r="ATT121" s="140"/>
      <c r="ATU121" s="140"/>
      <c r="ATV121" s="140"/>
      <c r="ATW121" s="140"/>
      <c r="ATX121" s="140"/>
      <c r="ATY121" s="140"/>
      <c r="ATZ121" s="140"/>
      <c r="AUA121" s="140"/>
      <c r="AUB121" s="140"/>
      <c r="AUC121" s="140"/>
      <c r="AUD121" s="140"/>
      <c r="AUE121" s="140"/>
      <c r="AUF121" s="140"/>
      <c r="AUG121" s="140"/>
      <c r="AUH121" s="140"/>
      <c r="AUI121" s="140"/>
      <c r="AUJ121" s="140"/>
      <c r="AUK121" s="140"/>
      <c r="AUL121" s="140"/>
      <c r="AUM121" s="140"/>
      <c r="AUN121" s="140"/>
      <c r="AUO121" s="140"/>
      <c r="AUP121" s="140"/>
      <c r="AUQ121" s="140"/>
      <c r="AUR121" s="140"/>
      <c r="AUS121" s="140"/>
      <c r="AUT121" s="140"/>
      <c r="AUU121" s="140"/>
      <c r="AUV121" s="140"/>
      <c r="AUW121" s="140"/>
      <c r="AUX121" s="140"/>
      <c r="AUY121" s="140"/>
      <c r="AUZ121" s="140"/>
      <c r="AVA121" s="140"/>
      <c r="AVB121" s="140"/>
      <c r="AVC121" s="140"/>
      <c r="AVD121" s="140"/>
      <c r="AVE121" s="140"/>
      <c r="AVF121" s="140"/>
      <c r="AVG121" s="140"/>
      <c r="AVH121" s="140"/>
      <c r="AVI121" s="140"/>
      <c r="AVJ121" s="140"/>
      <c r="AVK121" s="140"/>
      <c r="AVL121" s="140"/>
      <c r="AVM121" s="140"/>
      <c r="AVN121" s="140"/>
      <c r="AVO121" s="140"/>
      <c r="AVP121" s="140"/>
      <c r="AVQ121" s="140"/>
      <c r="AVR121" s="140"/>
      <c r="AVS121" s="140"/>
      <c r="AVT121" s="140"/>
      <c r="AVU121" s="140"/>
      <c r="AVV121" s="140"/>
      <c r="AVW121" s="140"/>
      <c r="AVX121" s="140"/>
      <c r="AVY121" s="140"/>
      <c r="AVZ121" s="140"/>
      <c r="AWA121" s="140"/>
      <c r="AWB121" s="140"/>
      <c r="AWC121" s="140"/>
      <c r="AWD121" s="140"/>
      <c r="AWE121" s="140"/>
      <c r="AWF121" s="140"/>
      <c r="AWG121" s="140"/>
      <c r="AWH121" s="140"/>
      <c r="AWI121" s="140"/>
      <c r="AWJ121" s="140"/>
      <c r="AWK121" s="140"/>
      <c r="AWL121" s="140"/>
      <c r="AWM121" s="140"/>
      <c r="AWN121" s="140"/>
      <c r="AWO121" s="140"/>
      <c r="AWP121" s="140"/>
      <c r="AWQ121" s="140"/>
      <c r="AWR121" s="140"/>
      <c r="AWS121" s="140"/>
      <c r="AWT121" s="140"/>
      <c r="AWU121" s="140"/>
      <c r="AWV121" s="140"/>
      <c r="AWW121" s="140"/>
      <c r="AWX121" s="140"/>
      <c r="AWY121" s="140"/>
      <c r="AWZ121" s="140"/>
      <c r="AXA121" s="140"/>
      <c r="AXB121" s="140"/>
      <c r="AXC121" s="140"/>
      <c r="AXD121" s="140"/>
      <c r="AXE121" s="140"/>
      <c r="AXF121" s="140"/>
      <c r="AXG121" s="140"/>
      <c r="AXH121" s="140"/>
      <c r="AXI121" s="140"/>
      <c r="AXJ121" s="140"/>
      <c r="AXK121" s="140"/>
      <c r="AXL121" s="140"/>
      <c r="AXM121" s="140"/>
      <c r="AXN121" s="140"/>
      <c r="AXO121" s="140"/>
      <c r="AXP121" s="140"/>
      <c r="AXQ121" s="140"/>
      <c r="AXR121" s="140"/>
      <c r="AXS121" s="140"/>
      <c r="AXT121" s="140"/>
      <c r="AXU121" s="140"/>
      <c r="AXV121" s="140"/>
      <c r="AXW121" s="140"/>
      <c r="AXX121" s="140"/>
      <c r="AXY121" s="140"/>
      <c r="AXZ121" s="140"/>
      <c r="AYA121" s="140"/>
      <c r="AYB121" s="140"/>
      <c r="AYC121" s="140"/>
      <c r="AYD121" s="140"/>
      <c r="AYE121" s="140"/>
      <c r="AYF121" s="140"/>
      <c r="AYG121" s="140"/>
      <c r="AYH121" s="140"/>
      <c r="AYI121" s="140"/>
      <c r="AYJ121" s="140"/>
      <c r="AYK121" s="140"/>
      <c r="AYL121" s="140"/>
      <c r="AYM121" s="140"/>
      <c r="AYN121" s="140"/>
      <c r="AYO121" s="140"/>
      <c r="AYP121" s="140"/>
      <c r="AYQ121" s="140"/>
      <c r="AYR121" s="140"/>
      <c r="AYS121" s="140"/>
      <c r="AYT121" s="140"/>
      <c r="AYU121" s="140"/>
      <c r="AYV121" s="140"/>
      <c r="AYW121" s="140"/>
      <c r="AYX121" s="140"/>
      <c r="AYY121" s="140"/>
      <c r="AYZ121" s="140"/>
      <c r="AZA121" s="140"/>
      <c r="AZB121" s="140"/>
      <c r="AZC121" s="140"/>
      <c r="AZD121" s="140"/>
      <c r="AZE121" s="140"/>
      <c r="AZF121" s="140"/>
      <c r="AZG121" s="140"/>
      <c r="AZH121" s="140"/>
      <c r="AZI121" s="140"/>
      <c r="AZJ121" s="140"/>
      <c r="AZK121" s="140"/>
      <c r="AZL121" s="140"/>
      <c r="AZM121" s="140"/>
      <c r="AZN121" s="140"/>
      <c r="AZO121" s="140"/>
      <c r="AZP121" s="140"/>
      <c r="AZQ121" s="140"/>
      <c r="AZR121" s="140"/>
      <c r="AZS121" s="140"/>
      <c r="AZT121" s="140"/>
      <c r="AZU121" s="140"/>
      <c r="AZV121" s="140"/>
      <c r="AZW121" s="140"/>
      <c r="AZX121" s="140"/>
      <c r="AZY121" s="140"/>
      <c r="AZZ121" s="140"/>
      <c r="BAA121" s="140"/>
      <c r="BAB121" s="140"/>
      <c r="BAC121" s="140"/>
      <c r="BAD121" s="140"/>
      <c r="BAE121" s="140"/>
      <c r="BAF121" s="140"/>
      <c r="BAG121" s="140"/>
      <c r="BAH121" s="140"/>
      <c r="BAI121" s="140"/>
      <c r="BAJ121" s="140"/>
      <c r="BAK121" s="140"/>
      <c r="BAL121" s="140"/>
      <c r="BAM121" s="140"/>
      <c r="BAN121" s="140"/>
      <c r="BAO121" s="140"/>
      <c r="BAP121" s="140"/>
      <c r="BAQ121" s="140"/>
      <c r="BAR121" s="140"/>
      <c r="BAS121" s="140"/>
      <c r="BAT121" s="140"/>
      <c r="BAU121" s="140"/>
      <c r="BAV121" s="140"/>
      <c r="BAW121" s="140"/>
      <c r="BAX121" s="140"/>
      <c r="BAY121" s="140"/>
      <c r="BAZ121" s="140"/>
      <c r="BBA121" s="140"/>
      <c r="BBB121" s="140"/>
      <c r="BBC121" s="140"/>
      <c r="BBD121" s="140"/>
      <c r="BBE121" s="140"/>
      <c r="BBF121" s="140"/>
      <c r="BBG121" s="140"/>
      <c r="BBH121" s="140"/>
      <c r="BBI121" s="140"/>
      <c r="BBJ121" s="140"/>
      <c r="BBK121" s="140"/>
      <c r="BBL121" s="140"/>
      <c r="BBM121" s="140"/>
      <c r="BBN121" s="140"/>
      <c r="BBO121" s="140"/>
      <c r="BBP121" s="140"/>
      <c r="BBQ121" s="140"/>
      <c r="BBR121" s="140"/>
      <c r="BBS121" s="140"/>
      <c r="BBT121" s="140"/>
      <c r="BBU121" s="140"/>
      <c r="BBV121" s="140"/>
      <c r="BBW121" s="140"/>
      <c r="BBX121" s="140"/>
      <c r="BBY121" s="140"/>
      <c r="BBZ121" s="140"/>
      <c r="BCA121" s="140"/>
      <c r="BCB121" s="140"/>
      <c r="BCC121" s="140"/>
      <c r="BCD121" s="140"/>
      <c r="BCE121" s="140"/>
      <c r="BCF121" s="140"/>
      <c r="BCG121" s="140"/>
      <c r="BCH121" s="140"/>
      <c r="BCI121" s="140"/>
      <c r="BCJ121" s="140"/>
      <c r="BCK121" s="140"/>
      <c r="BCL121" s="140"/>
      <c r="BCM121" s="140"/>
      <c r="BCN121" s="140"/>
      <c r="BCO121" s="140"/>
      <c r="BCP121" s="140"/>
      <c r="BCQ121" s="140"/>
      <c r="BCR121" s="140"/>
      <c r="BCS121" s="140"/>
      <c r="BCT121" s="140"/>
      <c r="BCU121" s="140"/>
      <c r="BCV121" s="140"/>
      <c r="BCW121" s="140"/>
      <c r="BCX121" s="140"/>
      <c r="BCY121" s="140"/>
      <c r="BCZ121" s="140"/>
      <c r="BDA121" s="140"/>
      <c r="BDB121" s="140"/>
      <c r="BDC121" s="140"/>
      <c r="BDD121" s="140"/>
      <c r="BDE121" s="140"/>
      <c r="BDF121" s="140"/>
      <c r="BDG121" s="140"/>
      <c r="BDH121" s="140"/>
      <c r="BDI121" s="140"/>
      <c r="BDJ121" s="140"/>
      <c r="BDK121" s="140"/>
      <c r="BDL121" s="140"/>
      <c r="BDM121" s="140"/>
      <c r="BDN121" s="140"/>
      <c r="BDO121" s="140"/>
      <c r="BDP121" s="140"/>
      <c r="BDQ121" s="140"/>
      <c r="BDR121" s="140"/>
      <c r="BDS121" s="140"/>
      <c r="BDT121" s="140"/>
      <c r="BDU121" s="140"/>
      <c r="BDV121" s="140"/>
      <c r="BDW121" s="140"/>
      <c r="BDX121" s="140"/>
      <c r="BDY121" s="140"/>
      <c r="BDZ121" s="140"/>
      <c r="BEA121" s="140"/>
      <c r="BEB121" s="140"/>
      <c r="BEC121" s="140"/>
      <c r="BED121" s="140"/>
      <c r="BEE121" s="140"/>
      <c r="BEF121" s="140"/>
      <c r="BEG121" s="140"/>
      <c r="BEH121" s="140"/>
      <c r="BEI121" s="140"/>
      <c r="BEJ121" s="140"/>
      <c r="BEK121" s="140"/>
      <c r="BEL121" s="140"/>
      <c r="BEM121" s="140"/>
      <c r="BEN121" s="140"/>
      <c r="BEO121" s="140"/>
      <c r="BEP121" s="140"/>
      <c r="BEQ121" s="140"/>
      <c r="BER121" s="140"/>
      <c r="BES121" s="140"/>
      <c r="BET121" s="140"/>
      <c r="BEU121" s="140"/>
      <c r="BEV121" s="140"/>
      <c r="BEW121" s="140"/>
      <c r="BEX121" s="140"/>
      <c r="BEY121" s="140"/>
      <c r="BEZ121" s="140"/>
      <c r="BFA121" s="140"/>
      <c r="BFB121" s="140"/>
      <c r="BFC121" s="140"/>
      <c r="BFD121" s="140"/>
      <c r="BFE121" s="140"/>
      <c r="BFF121" s="140"/>
      <c r="BFG121" s="140"/>
      <c r="BFH121" s="140"/>
      <c r="BFI121" s="140"/>
      <c r="BFJ121" s="140"/>
      <c r="BFK121" s="140"/>
      <c r="BFL121" s="140"/>
      <c r="BFM121" s="140"/>
      <c r="BFN121" s="140"/>
      <c r="BFO121" s="140"/>
      <c r="BFP121" s="140"/>
      <c r="BFQ121" s="140"/>
      <c r="BFR121" s="140"/>
      <c r="BFS121" s="140"/>
      <c r="BFT121" s="140"/>
      <c r="BFU121" s="140"/>
      <c r="BFV121" s="140"/>
      <c r="BFW121" s="140"/>
      <c r="BFX121" s="140"/>
      <c r="BFY121" s="140"/>
      <c r="BFZ121" s="140"/>
      <c r="BGA121" s="140"/>
      <c r="BGB121" s="140"/>
      <c r="BGC121" s="140"/>
      <c r="BGD121" s="140"/>
      <c r="BGE121" s="140"/>
      <c r="BGF121" s="140"/>
      <c r="BGG121" s="140"/>
      <c r="BGH121" s="140"/>
      <c r="BGI121" s="140"/>
      <c r="BGJ121" s="140"/>
      <c r="BGK121" s="140"/>
      <c r="BGL121" s="140"/>
      <c r="BGM121" s="140"/>
      <c r="BGN121" s="140"/>
      <c r="BGO121" s="140"/>
      <c r="BGP121" s="140"/>
      <c r="BGQ121" s="140"/>
      <c r="BGR121" s="140"/>
      <c r="BGS121" s="140"/>
      <c r="BGT121" s="140"/>
      <c r="BGU121" s="140"/>
      <c r="BGV121" s="140"/>
      <c r="BGW121" s="140"/>
      <c r="BGX121" s="140"/>
      <c r="BGY121" s="140"/>
      <c r="BGZ121" s="140"/>
      <c r="BHA121" s="140"/>
      <c r="BHB121" s="140"/>
      <c r="BHC121" s="140"/>
      <c r="BHD121" s="140"/>
      <c r="BHE121" s="140"/>
      <c r="BHF121" s="140"/>
      <c r="BHG121" s="140"/>
      <c r="BHH121" s="140"/>
      <c r="BHI121" s="140"/>
      <c r="BHJ121" s="140"/>
      <c r="BHK121" s="140"/>
      <c r="BHL121" s="140"/>
      <c r="BHM121" s="140"/>
      <c r="BHN121" s="140"/>
      <c r="BHO121" s="140"/>
      <c r="BHP121" s="140"/>
      <c r="BHQ121" s="140"/>
      <c r="BHR121" s="140"/>
      <c r="BHS121" s="140"/>
      <c r="BHT121" s="140"/>
      <c r="BHU121" s="140"/>
      <c r="BHV121" s="140"/>
      <c r="BHW121" s="140"/>
      <c r="BHX121" s="140"/>
      <c r="BHY121" s="140"/>
      <c r="BHZ121" s="140"/>
      <c r="BIA121" s="140"/>
      <c r="BIB121" s="140"/>
      <c r="BIC121" s="140"/>
      <c r="BID121" s="140"/>
      <c r="BIE121" s="140"/>
      <c r="BIF121" s="140"/>
      <c r="BIG121" s="140"/>
      <c r="BIH121" s="140"/>
      <c r="BII121" s="140"/>
      <c r="BIJ121" s="140"/>
      <c r="BIK121" s="140"/>
      <c r="BIL121" s="140"/>
      <c r="BIM121" s="140"/>
      <c r="BIN121" s="140"/>
      <c r="BIO121" s="140"/>
      <c r="BIP121" s="140"/>
      <c r="BIQ121" s="140"/>
      <c r="BIR121" s="140"/>
      <c r="BIS121" s="140"/>
      <c r="BIT121" s="140"/>
      <c r="BIU121" s="140"/>
      <c r="BIV121" s="140"/>
      <c r="BIW121" s="140"/>
      <c r="BIX121" s="140"/>
      <c r="BIY121" s="140"/>
      <c r="BIZ121" s="140"/>
      <c r="BJA121" s="140"/>
      <c r="BJB121" s="140"/>
      <c r="BJC121" s="140"/>
      <c r="BJD121" s="140"/>
      <c r="BJE121" s="140"/>
      <c r="BJF121" s="140"/>
      <c r="BJG121" s="140"/>
      <c r="BJH121" s="140"/>
      <c r="BJI121" s="140"/>
      <c r="BJJ121" s="140"/>
      <c r="BJK121" s="140"/>
      <c r="BJL121" s="140"/>
      <c r="BJM121" s="140"/>
      <c r="BJN121" s="140"/>
      <c r="BJO121" s="140"/>
      <c r="BJP121" s="140"/>
      <c r="BJQ121" s="140"/>
      <c r="BJR121" s="140"/>
      <c r="BJS121" s="140"/>
      <c r="BJT121" s="140"/>
      <c r="BJU121" s="140"/>
      <c r="BJV121" s="140"/>
      <c r="BJW121" s="140"/>
      <c r="BJX121" s="140"/>
      <c r="BJY121" s="140"/>
      <c r="BJZ121" s="140"/>
      <c r="BKA121" s="140"/>
      <c r="BKB121" s="140"/>
      <c r="BKC121" s="140"/>
      <c r="BKD121" s="140"/>
      <c r="BKE121" s="140"/>
      <c r="BKF121" s="140"/>
      <c r="BKG121" s="140"/>
      <c r="BKH121" s="140"/>
      <c r="BKI121" s="140"/>
      <c r="BKJ121" s="140"/>
      <c r="BKK121" s="140"/>
      <c r="BKL121" s="140"/>
      <c r="BKM121" s="140"/>
      <c r="BKN121" s="140"/>
      <c r="BKO121" s="140"/>
      <c r="BKP121" s="140"/>
      <c r="BKQ121" s="140"/>
      <c r="BKR121" s="140"/>
      <c r="BKS121" s="140"/>
      <c r="BKT121" s="140"/>
      <c r="BKU121" s="140"/>
      <c r="BKV121" s="140"/>
      <c r="BKW121" s="140"/>
      <c r="BKX121" s="140"/>
      <c r="BKY121" s="140"/>
      <c r="BKZ121" s="140"/>
      <c r="BLA121" s="140"/>
      <c r="BLB121" s="140"/>
      <c r="BLC121" s="140"/>
      <c r="BLD121" s="140"/>
      <c r="BLE121" s="140"/>
      <c r="BLF121" s="140"/>
      <c r="BLG121" s="140"/>
      <c r="BLH121" s="140"/>
      <c r="BLI121" s="140"/>
      <c r="BLJ121" s="140"/>
      <c r="BLK121" s="140"/>
      <c r="BLL121" s="140"/>
      <c r="BLM121" s="140"/>
      <c r="BLN121" s="140"/>
      <c r="BLO121" s="140"/>
      <c r="BLP121" s="140"/>
      <c r="BLQ121" s="140"/>
      <c r="BLR121" s="140"/>
      <c r="BLS121" s="140"/>
      <c r="BLT121" s="140"/>
      <c r="BLU121" s="140"/>
      <c r="BLV121" s="140"/>
      <c r="BLW121" s="140"/>
      <c r="BLX121" s="140"/>
      <c r="BLY121" s="140"/>
      <c r="BLZ121" s="140"/>
      <c r="BMA121" s="140"/>
      <c r="BMB121" s="140"/>
      <c r="BMC121" s="140"/>
      <c r="BMD121" s="140"/>
      <c r="BME121" s="140"/>
      <c r="BMF121" s="140"/>
      <c r="BMG121" s="140"/>
      <c r="BMH121" s="140"/>
      <c r="BMI121" s="140"/>
      <c r="BMJ121" s="140"/>
      <c r="BMK121" s="140"/>
      <c r="BML121" s="140"/>
      <c r="BMM121" s="140"/>
      <c r="BMN121" s="140"/>
      <c r="BMO121" s="140"/>
      <c r="BMP121" s="140"/>
      <c r="BMQ121" s="140"/>
      <c r="BMR121" s="140"/>
      <c r="BMS121" s="140"/>
      <c r="BMT121" s="140"/>
      <c r="BMU121" s="140"/>
      <c r="BMV121" s="140"/>
      <c r="BMW121" s="140"/>
      <c r="BMX121" s="140"/>
      <c r="BMY121" s="140"/>
      <c r="BMZ121" s="140"/>
      <c r="BNA121" s="140"/>
      <c r="BNB121" s="140"/>
      <c r="BNC121" s="140"/>
      <c r="BND121" s="140"/>
      <c r="BNE121" s="140"/>
      <c r="BNF121" s="140"/>
      <c r="BNG121" s="140"/>
      <c r="BNH121" s="140"/>
      <c r="BNI121" s="140"/>
      <c r="BNJ121" s="140"/>
      <c r="BNK121" s="140"/>
      <c r="BNL121" s="140"/>
      <c r="BNM121" s="140"/>
      <c r="BNN121" s="140"/>
      <c r="BNO121" s="140"/>
      <c r="BNP121" s="140"/>
      <c r="BNQ121" s="140"/>
      <c r="BNR121" s="140"/>
      <c r="BNS121" s="140"/>
      <c r="BNT121" s="140"/>
      <c r="BNU121" s="140"/>
      <c r="BNV121" s="140"/>
      <c r="BNW121" s="140"/>
      <c r="BNX121" s="140"/>
      <c r="BNY121" s="140"/>
      <c r="BNZ121" s="140"/>
      <c r="BOA121" s="140"/>
      <c r="BOB121" s="140"/>
      <c r="BOC121" s="140"/>
      <c r="BOD121" s="140"/>
      <c r="BOE121" s="140"/>
      <c r="BOF121" s="140"/>
      <c r="BOG121" s="140"/>
      <c r="BOH121" s="140"/>
      <c r="BOI121" s="140"/>
      <c r="BOJ121" s="140"/>
      <c r="BOK121" s="140"/>
      <c r="BOL121" s="140"/>
      <c r="BOM121" s="140"/>
      <c r="BON121" s="140"/>
      <c r="BOO121" s="140"/>
      <c r="BOP121" s="140"/>
      <c r="BOQ121" s="140"/>
      <c r="BOR121" s="140"/>
      <c r="BOS121" s="140"/>
      <c r="BOT121" s="140"/>
      <c r="BOU121" s="140"/>
      <c r="BOV121" s="140"/>
      <c r="BOW121" s="140"/>
      <c r="BOX121" s="140"/>
      <c r="BOY121" s="140"/>
      <c r="BOZ121" s="140"/>
      <c r="BPA121" s="140"/>
      <c r="BPB121" s="140"/>
      <c r="BPC121" s="140"/>
      <c r="BPD121" s="140"/>
      <c r="BPE121" s="140"/>
      <c r="BPF121" s="140"/>
      <c r="BPG121" s="140"/>
      <c r="BPH121" s="140"/>
      <c r="BPI121" s="140"/>
      <c r="BPJ121" s="140"/>
      <c r="BPK121" s="140"/>
      <c r="BPL121" s="140"/>
      <c r="BPM121" s="140"/>
      <c r="BPN121" s="140"/>
      <c r="BPO121" s="140"/>
      <c r="BPP121" s="140"/>
      <c r="BPQ121" s="140"/>
      <c r="BPR121" s="140"/>
      <c r="BPS121" s="140"/>
      <c r="BPT121" s="140"/>
      <c r="BPU121" s="140"/>
      <c r="BPV121" s="140"/>
      <c r="BPW121" s="140"/>
      <c r="BPX121" s="140"/>
      <c r="BPY121" s="140"/>
      <c r="BPZ121" s="140"/>
      <c r="BQA121" s="140"/>
      <c r="BQB121" s="140"/>
      <c r="BQC121" s="140"/>
      <c r="BQD121" s="140"/>
      <c r="BQE121" s="140"/>
      <c r="BQF121" s="140"/>
      <c r="BQG121" s="140"/>
      <c r="BQH121" s="140"/>
      <c r="BQI121" s="140"/>
      <c r="BQJ121" s="140"/>
      <c r="BQK121" s="140"/>
      <c r="BQL121" s="140"/>
      <c r="BQM121" s="140"/>
      <c r="BQN121" s="140"/>
      <c r="BQO121" s="140"/>
      <c r="BQP121" s="140"/>
      <c r="BQQ121" s="140"/>
      <c r="BQR121" s="140"/>
      <c r="BQS121" s="140"/>
      <c r="BQT121" s="140"/>
      <c r="BQU121" s="140"/>
      <c r="BQV121" s="140"/>
      <c r="BQW121" s="140"/>
      <c r="BQX121" s="140"/>
      <c r="BQY121" s="140"/>
      <c r="BQZ121" s="140"/>
      <c r="BRA121" s="140"/>
      <c r="BRB121" s="140"/>
      <c r="BRC121" s="140"/>
      <c r="BRD121" s="140"/>
      <c r="BRE121" s="140"/>
      <c r="BRF121" s="140"/>
      <c r="BRG121" s="140"/>
      <c r="BRH121" s="140"/>
      <c r="BRI121" s="140"/>
      <c r="BRJ121" s="140"/>
      <c r="BRK121" s="140"/>
      <c r="BRL121" s="140"/>
      <c r="BRM121" s="140"/>
      <c r="BRN121" s="140"/>
      <c r="BRO121" s="140"/>
      <c r="BRP121" s="140"/>
      <c r="BRQ121" s="140"/>
      <c r="BRR121" s="140"/>
      <c r="BRS121" s="140"/>
      <c r="BRT121" s="140"/>
      <c r="BRU121" s="140"/>
      <c r="BRV121" s="140"/>
      <c r="BRW121" s="140"/>
      <c r="BRX121" s="140"/>
      <c r="BRY121" s="140"/>
      <c r="BRZ121" s="140"/>
      <c r="BSA121" s="140"/>
      <c r="BSB121" s="140"/>
      <c r="BSC121" s="140"/>
      <c r="BSD121" s="140"/>
      <c r="BSE121" s="140"/>
      <c r="BSF121" s="140"/>
      <c r="BSG121" s="140"/>
      <c r="BSH121" s="140"/>
      <c r="BSI121" s="140"/>
      <c r="BSJ121" s="140"/>
      <c r="BSK121" s="140"/>
      <c r="BSL121" s="140"/>
      <c r="BSM121" s="140"/>
      <c r="BSN121" s="140"/>
      <c r="BSO121" s="140"/>
      <c r="BSP121" s="140"/>
      <c r="BSQ121" s="140"/>
      <c r="BSR121" s="140"/>
      <c r="BSS121" s="140"/>
      <c r="BST121" s="140"/>
      <c r="BSU121" s="140"/>
      <c r="BSV121" s="140"/>
      <c r="BSW121" s="140"/>
      <c r="BSX121" s="140"/>
      <c r="BSY121" s="140"/>
      <c r="BSZ121" s="140"/>
      <c r="BTA121" s="140"/>
      <c r="BTB121" s="140"/>
      <c r="BTC121" s="140"/>
      <c r="BTD121" s="140"/>
      <c r="BTE121" s="140"/>
      <c r="BTF121" s="140"/>
      <c r="BTG121" s="140"/>
      <c r="BTH121" s="140"/>
      <c r="BTI121" s="140"/>
      <c r="BTJ121" s="140"/>
      <c r="BTK121" s="140"/>
      <c r="BTL121" s="140"/>
      <c r="BTM121" s="140"/>
      <c r="BTN121" s="140"/>
      <c r="BTO121" s="140"/>
      <c r="BTP121" s="140"/>
      <c r="BTQ121" s="140"/>
      <c r="BTR121" s="140"/>
      <c r="BTS121" s="140"/>
      <c r="BTT121" s="140"/>
      <c r="BTU121" s="140"/>
      <c r="BTV121" s="140"/>
      <c r="BTW121" s="140"/>
      <c r="BTX121" s="140"/>
      <c r="BTY121" s="140"/>
      <c r="BTZ121" s="140"/>
      <c r="BUA121" s="140"/>
      <c r="BUB121" s="140"/>
      <c r="BUC121" s="140"/>
      <c r="BUD121" s="140"/>
      <c r="BUE121" s="140"/>
      <c r="BUF121" s="140"/>
      <c r="BUG121" s="140"/>
      <c r="BUH121" s="140"/>
      <c r="BUI121" s="140"/>
      <c r="BUJ121" s="140"/>
      <c r="BUK121" s="140"/>
      <c r="BUL121" s="140"/>
      <c r="BUM121" s="140"/>
      <c r="BUN121" s="140"/>
      <c r="BUO121" s="140"/>
      <c r="BUP121" s="140"/>
      <c r="BUQ121" s="140"/>
      <c r="BUR121" s="140"/>
      <c r="BUS121" s="140"/>
      <c r="BUT121" s="140"/>
      <c r="BUU121" s="140"/>
      <c r="BUV121" s="140"/>
      <c r="BUW121" s="140"/>
      <c r="BUX121" s="140"/>
      <c r="BUY121" s="140"/>
      <c r="BUZ121" s="140"/>
      <c r="BVA121" s="140"/>
      <c r="BVB121" s="140"/>
      <c r="BVC121" s="140"/>
      <c r="BVD121" s="140"/>
      <c r="BVE121" s="140"/>
      <c r="BVF121" s="140"/>
      <c r="BVG121" s="140"/>
      <c r="BVH121" s="140"/>
      <c r="BVI121" s="140"/>
      <c r="BVJ121" s="140"/>
      <c r="BVK121" s="140"/>
      <c r="BVL121" s="140"/>
      <c r="BVM121" s="140"/>
      <c r="BVN121" s="140"/>
      <c r="BVO121" s="140"/>
      <c r="BVP121" s="140"/>
      <c r="BVQ121" s="140"/>
      <c r="BVR121" s="140"/>
      <c r="BVS121" s="140"/>
      <c r="BVT121" s="140"/>
      <c r="BVU121" s="140"/>
      <c r="BVV121" s="140"/>
      <c r="BVW121" s="140"/>
      <c r="BVX121" s="140"/>
      <c r="BVY121" s="140"/>
      <c r="BVZ121" s="140"/>
      <c r="BWA121" s="140"/>
      <c r="BWB121" s="140"/>
      <c r="BWC121" s="140"/>
      <c r="BWD121" s="140"/>
      <c r="BWE121" s="140"/>
      <c r="BWF121" s="140"/>
      <c r="BWG121" s="140"/>
      <c r="BWH121" s="140"/>
      <c r="BWI121" s="140"/>
      <c r="BWJ121" s="140"/>
      <c r="BWK121" s="140"/>
      <c r="BWL121" s="140"/>
      <c r="BWM121" s="140"/>
      <c r="BWN121" s="140"/>
      <c r="BWO121" s="140"/>
      <c r="BWP121" s="140"/>
      <c r="BWQ121" s="140"/>
      <c r="BWR121" s="140"/>
      <c r="BWS121" s="140"/>
      <c r="BWT121" s="140"/>
      <c r="BWU121" s="140"/>
      <c r="BWV121" s="140"/>
      <c r="BWW121" s="140"/>
      <c r="BWX121" s="140"/>
      <c r="BWY121" s="140"/>
      <c r="BWZ121" s="140"/>
      <c r="BXA121" s="140"/>
      <c r="BXB121" s="140"/>
      <c r="BXC121" s="140"/>
      <c r="BXD121" s="140"/>
      <c r="BXE121" s="140"/>
      <c r="BXF121" s="140"/>
      <c r="BXG121" s="140"/>
      <c r="BXH121" s="140"/>
      <c r="BXI121" s="140"/>
      <c r="BXJ121" s="140"/>
      <c r="BXK121" s="140"/>
      <c r="BXL121" s="140"/>
      <c r="BXM121" s="140"/>
      <c r="BXN121" s="140"/>
      <c r="BXO121" s="140"/>
      <c r="BXP121" s="140"/>
      <c r="BXQ121" s="140"/>
      <c r="BXR121" s="140"/>
      <c r="BXS121" s="140"/>
      <c r="BXT121" s="140"/>
      <c r="BXU121" s="140"/>
      <c r="BXV121" s="140"/>
      <c r="BXW121" s="140"/>
      <c r="BXX121" s="140"/>
      <c r="BXY121" s="140"/>
      <c r="BXZ121" s="140"/>
      <c r="BYA121" s="140"/>
      <c r="BYB121" s="140"/>
      <c r="BYC121" s="140"/>
      <c r="BYD121" s="140"/>
      <c r="BYE121" s="140"/>
      <c r="BYF121" s="140"/>
      <c r="BYG121" s="140"/>
      <c r="BYH121" s="140"/>
      <c r="BYI121" s="140"/>
      <c r="BYJ121" s="140"/>
      <c r="BYK121" s="140"/>
      <c r="BYL121" s="140"/>
      <c r="BYM121" s="140"/>
      <c r="BYN121" s="140"/>
      <c r="BYO121" s="140"/>
      <c r="BYP121" s="140"/>
      <c r="BYQ121" s="140"/>
      <c r="BYR121" s="140"/>
      <c r="BYS121" s="140"/>
      <c r="BYT121" s="140"/>
      <c r="BYU121" s="140"/>
      <c r="BYV121" s="140"/>
      <c r="BYW121" s="140"/>
      <c r="BYX121" s="140"/>
      <c r="BYY121" s="140"/>
      <c r="BYZ121" s="140"/>
      <c r="BZA121" s="140"/>
      <c r="BZB121" s="140"/>
      <c r="BZC121" s="140"/>
      <c r="BZD121" s="140"/>
      <c r="BZE121" s="140"/>
      <c r="BZF121" s="140"/>
      <c r="BZG121" s="140"/>
      <c r="BZH121" s="140"/>
      <c r="BZI121" s="140"/>
      <c r="BZJ121" s="140"/>
      <c r="BZK121" s="140"/>
      <c r="BZL121" s="140"/>
      <c r="BZM121" s="140"/>
      <c r="BZN121" s="140"/>
      <c r="BZO121" s="140"/>
      <c r="BZP121" s="140"/>
      <c r="BZQ121" s="140"/>
      <c r="BZR121" s="140"/>
      <c r="BZS121" s="140"/>
      <c r="BZT121" s="140"/>
      <c r="BZU121" s="140"/>
      <c r="BZV121" s="140"/>
      <c r="BZW121" s="140"/>
      <c r="BZX121" s="140"/>
      <c r="BZY121" s="140"/>
      <c r="BZZ121" s="140"/>
      <c r="CAA121" s="140"/>
      <c r="CAB121" s="140"/>
      <c r="CAC121" s="140"/>
      <c r="CAD121" s="140"/>
      <c r="CAE121" s="140"/>
      <c r="CAF121" s="140"/>
      <c r="CAG121" s="140"/>
      <c r="CAH121" s="140"/>
      <c r="CAI121" s="140"/>
      <c r="CAJ121" s="140"/>
      <c r="CAK121" s="140"/>
      <c r="CAL121" s="140"/>
      <c r="CAM121" s="140"/>
      <c r="CAN121" s="140"/>
      <c r="CAO121" s="140"/>
      <c r="CAP121" s="140"/>
      <c r="CAQ121" s="140"/>
      <c r="CAR121" s="140"/>
      <c r="CAS121" s="140"/>
      <c r="CAT121" s="140"/>
      <c r="CAU121" s="140"/>
      <c r="CAV121" s="140"/>
      <c r="CAW121" s="140"/>
      <c r="CAX121" s="140"/>
      <c r="CAY121" s="140"/>
      <c r="CAZ121" s="140"/>
      <c r="CBA121" s="140"/>
      <c r="CBB121" s="140"/>
      <c r="CBC121" s="140"/>
      <c r="CBD121" s="140"/>
      <c r="CBE121" s="140"/>
      <c r="CBF121" s="140"/>
      <c r="CBG121" s="140"/>
      <c r="CBH121" s="140"/>
      <c r="CBI121" s="140"/>
      <c r="CBJ121" s="140"/>
      <c r="CBK121" s="140"/>
      <c r="CBL121" s="140"/>
      <c r="CBM121" s="140"/>
      <c r="CBN121" s="140"/>
      <c r="CBO121" s="140"/>
      <c r="CBP121" s="140"/>
      <c r="CBQ121" s="140"/>
      <c r="CBR121" s="140"/>
      <c r="CBS121" s="140"/>
      <c r="CBT121" s="140"/>
      <c r="CBU121" s="140"/>
      <c r="CBV121" s="140"/>
      <c r="CBW121" s="140"/>
      <c r="CBX121" s="140"/>
      <c r="CBY121" s="140"/>
      <c r="CBZ121" s="140"/>
      <c r="CCA121" s="140"/>
      <c r="CCB121" s="140"/>
      <c r="CCC121" s="140"/>
      <c r="CCD121" s="140"/>
      <c r="CCE121" s="140"/>
      <c r="CCF121" s="140"/>
      <c r="CCG121" s="140"/>
      <c r="CCH121" s="140"/>
      <c r="CCI121" s="140"/>
      <c r="CCJ121" s="140"/>
      <c r="CCK121" s="140"/>
      <c r="CCL121" s="140"/>
      <c r="CCM121" s="140"/>
      <c r="CCN121" s="140"/>
      <c r="CCO121" s="140"/>
      <c r="CCP121" s="140"/>
      <c r="CCQ121" s="140"/>
      <c r="CCR121" s="140"/>
      <c r="CCS121" s="140"/>
      <c r="CCT121" s="140"/>
      <c r="CCU121" s="140"/>
      <c r="CCV121" s="140"/>
      <c r="CCW121" s="140"/>
      <c r="CCX121" s="140"/>
      <c r="CCY121" s="140"/>
      <c r="CCZ121" s="140"/>
      <c r="CDA121" s="140"/>
      <c r="CDB121" s="140"/>
      <c r="CDC121" s="140"/>
      <c r="CDD121" s="140"/>
      <c r="CDE121" s="140"/>
      <c r="CDF121" s="140"/>
      <c r="CDG121" s="140"/>
      <c r="CDH121" s="140"/>
      <c r="CDI121" s="140"/>
      <c r="CDJ121" s="140"/>
      <c r="CDK121" s="140"/>
      <c r="CDL121" s="140"/>
      <c r="CDM121" s="140"/>
      <c r="CDN121" s="140"/>
      <c r="CDO121" s="140"/>
      <c r="CDP121" s="140"/>
      <c r="CDQ121" s="140"/>
      <c r="CDR121" s="140"/>
      <c r="CDS121" s="140"/>
      <c r="CDT121" s="140"/>
      <c r="CDU121" s="140"/>
      <c r="CDV121" s="140"/>
      <c r="CDW121" s="140"/>
      <c r="CDX121" s="140"/>
      <c r="CDY121" s="140"/>
      <c r="CDZ121" s="140"/>
      <c r="CEA121" s="140"/>
      <c r="CEB121" s="140"/>
      <c r="CEC121" s="140"/>
      <c r="CED121" s="140"/>
      <c r="CEE121" s="140"/>
      <c r="CEF121" s="140"/>
      <c r="CEG121" s="140"/>
      <c r="CEH121" s="140"/>
      <c r="CEI121" s="140"/>
      <c r="CEJ121" s="140"/>
      <c r="CEK121" s="140"/>
      <c r="CEL121" s="140"/>
      <c r="CEM121" s="140"/>
      <c r="CEN121" s="140"/>
      <c r="CEO121" s="140"/>
      <c r="CEP121" s="140"/>
      <c r="CEQ121" s="140"/>
      <c r="CER121" s="140"/>
      <c r="CES121" s="140"/>
      <c r="CET121" s="140"/>
      <c r="CEU121" s="140"/>
      <c r="CEV121" s="140"/>
      <c r="CEW121" s="140"/>
      <c r="CEX121" s="140"/>
      <c r="CEY121" s="140"/>
      <c r="CEZ121" s="140"/>
      <c r="CFA121" s="140"/>
      <c r="CFB121" s="140"/>
      <c r="CFC121" s="140"/>
      <c r="CFD121" s="140"/>
      <c r="CFE121" s="140"/>
      <c r="CFF121" s="140"/>
      <c r="CFG121" s="140"/>
      <c r="CFH121" s="140"/>
      <c r="CFI121" s="140"/>
      <c r="CFJ121" s="140"/>
      <c r="CFK121" s="140"/>
      <c r="CFL121" s="140"/>
      <c r="CFM121" s="140"/>
      <c r="CFN121" s="140"/>
      <c r="CFO121" s="140"/>
      <c r="CFP121" s="140"/>
      <c r="CFQ121" s="140"/>
      <c r="CFR121" s="140"/>
      <c r="CFS121" s="140"/>
      <c r="CFT121" s="140"/>
      <c r="CFU121" s="140"/>
      <c r="CFV121" s="140"/>
      <c r="CFW121" s="140"/>
      <c r="CFX121" s="140"/>
      <c r="CFY121" s="140"/>
      <c r="CFZ121" s="140"/>
      <c r="CGA121" s="140"/>
      <c r="CGB121" s="140"/>
      <c r="CGC121" s="140"/>
      <c r="CGD121" s="140"/>
      <c r="CGE121" s="140"/>
      <c r="CGF121" s="140"/>
      <c r="CGG121" s="140"/>
      <c r="CGH121" s="140"/>
      <c r="CGI121" s="140"/>
      <c r="CGJ121" s="140"/>
      <c r="CGK121" s="140"/>
      <c r="CGL121" s="140"/>
      <c r="CGM121" s="140"/>
      <c r="CGN121" s="140"/>
      <c r="CGO121" s="140"/>
      <c r="CGP121" s="140"/>
      <c r="CGQ121" s="140"/>
      <c r="CGR121" s="140"/>
      <c r="CGS121" s="140"/>
      <c r="CGT121" s="140"/>
      <c r="CGU121" s="140"/>
      <c r="CGV121" s="140"/>
      <c r="CGW121" s="140"/>
      <c r="CGX121" s="140"/>
      <c r="CGY121" s="140"/>
      <c r="CGZ121" s="140"/>
      <c r="CHA121" s="140"/>
      <c r="CHB121" s="140"/>
      <c r="CHC121" s="140"/>
      <c r="CHD121" s="140"/>
      <c r="CHE121" s="140"/>
      <c r="CHF121" s="140"/>
      <c r="CHG121" s="140"/>
      <c r="CHH121" s="140"/>
      <c r="CHI121" s="140"/>
      <c r="CHJ121" s="140"/>
      <c r="CHK121" s="140"/>
      <c r="CHL121" s="140"/>
      <c r="CHM121" s="140"/>
      <c r="CHN121" s="140"/>
      <c r="CHO121" s="140"/>
      <c r="CHP121" s="140"/>
      <c r="CHQ121" s="140"/>
      <c r="CHR121" s="140"/>
      <c r="CHS121" s="140"/>
      <c r="CHT121" s="140"/>
      <c r="CHU121" s="140"/>
      <c r="CHV121" s="140"/>
      <c r="CHW121" s="140"/>
      <c r="CHX121" s="140"/>
      <c r="CHY121" s="140"/>
      <c r="CHZ121" s="140"/>
      <c r="CIA121" s="140"/>
      <c r="CIB121" s="140"/>
      <c r="CIC121" s="140"/>
      <c r="CID121" s="140"/>
      <c r="CIE121" s="140"/>
      <c r="CIF121" s="140"/>
      <c r="CIG121" s="140"/>
      <c r="CIH121" s="140"/>
      <c r="CII121" s="140"/>
      <c r="CIJ121" s="140"/>
      <c r="CIK121" s="140"/>
      <c r="CIL121" s="140"/>
      <c r="CIM121" s="140"/>
      <c r="CIN121" s="140"/>
      <c r="CIO121" s="140"/>
      <c r="CIP121" s="140"/>
      <c r="CIQ121" s="140"/>
      <c r="CIR121" s="140"/>
      <c r="CIS121" s="140"/>
      <c r="CIT121" s="140"/>
      <c r="CIU121" s="140"/>
      <c r="CIV121" s="140"/>
      <c r="CIW121" s="140"/>
      <c r="CIX121" s="140"/>
      <c r="CIY121" s="140"/>
      <c r="CIZ121" s="140"/>
      <c r="CJA121" s="140"/>
      <c r="CJB121" s="140"/>
      <c r="CJC121" s="140"/>
      <c r="CJD121" s="140"/>
      <c r="CJE121" s="140"/>
      <c r="CJF121" s="140"/>
      <c r="CJG121" s="140"/>
      <c r="CJH121" s="140"/>
      <c r="CJI121" s="140"/>
      <c r="CJJ121" s="140"/>
      <c r="CJK121" s="140"/>
      <c r="CJL121" s="140"/>
      <c r="CJM121" s="140"/>
      <c r="CJN121" s="140"/>
      <c r="CJO121" s="140"/>
      <c r="CJP121" s="140"/>
      <c r="CJQ121" s="140"/>
      <c r="CJR121" s="140"/>
      <c r="CJS121" s="140"/>
      <c r="CJT121" s="140"/>
      <c r="CJU121" s="140"/>
      <c r="CJV121" s="140"/>
      <c r="CJW121" s="140"/>
      <c r="CJX121" s="140"/>
      <c r="CJY121" s="140"/>
      <c r="CJZ121" s="140"/>
      <c r="CKA121" s="140"/>
      <c r="CKB121" s="140"/>
      <c r="CKC121" s="140"/>
      <c r="CKD121" s="140"/>
      <c r="CKE121" s="140"/>
      <c r="CKF121" s="140"/>
      <c r="CKG121" s="140"/>
      <c r="CKH121" s="140"/>
      <c r="CKI121" s="140"/>
      <c r="CKJ121" s="140"/>
      <c r="CKK121" s="140"/>
      <c r="CKL121" s="140"/>
      <c r="CKM121" s="140"/>
      <c r="CKN121" s="140"/>
      <c r="CKO121" s="140"/>
      <c r="CKP121" s="140"/>
      <c r="CKQ121" s="140"/>
      <c r="CKR121" s="140"/>
      <c r="CKS121" s="140"/>
      <c r="CKT121" s="140"/>
      <c r="CKU121" s="140"/>
      <c r="CKV121" s="140"/>
      <c r="CKW121" s="140"/>
      <c r="CKX121" s="140"/>
      <c r="CKY121" s="140"/>
      <c r="CKZ121" s="140"/>
      <c r="CLA121" s="140"/>
      <c r="CLB121" s="140"/>
      <c r="CLC121" s="140"/>
      <c r="CLD121" s="140"/>
      <c r="CLE121" s="140"/>
      <c r="CLF121" s="140"/>
      <c r="CLG121" s="140"/>
      <c r="CLH121" s="140"/>
      <c r="CLI121" s="140"/>
      <c r="CLJ121" s="140"/>
      <c r="CLK121" s="140"/>
      <c r="CLL121" s="140"/>
      <c r="CLM121" s="140"/>
      <c r="CLN121" s="140"/>
      <c r="CLO121" s="140"/>
      <c r="CLP121" s="140"/>
      <c r="CLQ121" s="140"/>
      <c r="CLR121" s="140"/>
      <c r="CLS121" s="140"/>
      <c r="CLT121" s="140"/>
      <c r="CLU121" s="140"/>
      <c r="CLV121" s="140"/>
      <c r="CLW121" s="140"/>
      <c r="CLX121" s="140"/>
      <c r="CLY121" s="140"/>
      <c r="CLZ121" s="140"/>
      <c r="CMA121" s="140"/>
      <c r="CMB121" s="140"/>
      <c r="CMC121" s="140"/>
      <c r="CMD121" s="140"/>
      <c r="CME121" s="140"/>
      <c r="CMF121" s="140"/>
      <c r="CMG121" s="140"/>
      <c r="CMH121" s="140"/>
      <c r="CMI121" s="140"/>
      <c r="CMJ121" s="140"/>
      <c r="CMK121" s="140"/>
      <c r="CML121" s="140"/>
      <c r="CMM121" s="140"/>
      <c r="CMN121" s="140"/>
      <c r="CMO121" s="140"/>
      <c r="CMP121" s="140"/>
      <c r="CMQ121" s="140"/>
      <c r="CMR121" s="140"/>
      <c r="CMS121" s="140"/>
      <c r="CMT121" s="140"/>
      <c r="CMU121" s="140"/>
      <c r="CMV121" s="140"/>
      <c r="CMW121" s="140"/>
      <c r="CMX121" s="140"/>
      <c r="CMY121" s="140"/>
      <c r="CMZ121" s="140"/>
      <c r="CNA121" s="140"/>
      <c r="CNB121" s="140"/>
      <c r="CNC121" s="140"/>
      <c r="CND121" s="140"/>
      <c r="CNE121" s="140"/>
      <c r="CNF121" s="140"/>
      <c r="CNG121" s="140"/>
      <c r="CNH121" s="140"/>
      <c r="CNI121" s="140"/>
      <c r="CNJ121" s="140"/>
      <c r="CNK121" s="140"/>
      <c r="CNL121" s="140"/>
      <c r="CNM121" s="140"/>
      <c r="CNN121" s="140"/>
      <c r="CNO121" s="140"/>
      <c r="CNP121" s="140"/>
      <c r="CNQ121" s="140"/>
      <c r="CNR121" s="140"/>
      <c r="CNS121" s="140"/>
      <c r="CNT121" s="140"/>
      <c r="CNU121" s="140"/>
      <c r="CNV121" s="140"/>
      <c r="CNW121" s="140"/>
      <c r="CNX121" s="140"/>
      <c r="CNY121" s="140"/>
      <c r="CNZ121" s="140"/>
      <c r="COA121" s="140"/>
      <c r="COB121" s="140"/>
      <c r="COC121" s="140"/>
      <c r="COD121" s="140"/>
      <c r="COE121" s="140"/>
      <c r="COF121" s="140"/>
      <c r="COG121" s="140"/>
      <c r="COH121" s="140"/>
      <c r="COI121" s="140"/>
      <c r="COJ121" s="140"/>
      <c r="COK121" s="140"/>
      <c r="COL121" s="140"/>
      <c r="COM121" s="140"/>
      <c r="CON121" s="140"/>
      <c r="COO121" s="140"/>
      <c r="COP121" s="140"/>
      <c r="COQ121" s="140"/>
      <c r="COR121" s="140"/>
      <c r="COS121" s="140"/>
      <c r="COT121" s="140"/>
      <c r="COU121" s="140"/>
      <c r="COV121" s="140"/>
      <c r="COW121" s="140"/>
      <c r="COX121" s="140"/>
      <c r="COY121" s="140"/>
      <c r="COZ121" s="140"/>
      <c r="CPA121" s="140"/>
      <c r="CPB121" s="140"/>
      <c r="CPC121" s="140"/>
      <c r="CPD121" s="140"/>
      <c r="CPE121" s="140"/>
      <c r="CPF121" s="140"/>
      <c r="CPG121" s="140"/>
      <c r="CPH121" s="140"/>
      <c r="CPI121" s="140"/>
      <c r="CPJ121" s="140"/>
      <c r="CPK121" s="140"/>
      <c r="CPL121" s="140"/>
      <c r="CPM121" s="140"/>
      <c r="CPN121" s="140"/>
      <c r="CPO121" s="140"/>
      <c r="CPP121" s="140"/>
      <c r="CPQ121" s="140"/>
      <c r="CPR121" s="140"/>
      <c r="CPS121" s="140"/>
      <c r="CPT121" s="140"/>
      <c r="CPU121" s="140"/>
      <c r="CPV121" s="140"/>
      <c r="CPW121" s="140"/>
      <c r="CPX121" s="140"/>
      <c r="CPY121" s="140"/>
      <c r="CPZ121" s="140"/>
      <c r="CQA121" s="140"/>
      <c r="CQB121" s="140"/>
      <c r="CQC121" s="140"/>
      <c r="CQD121" s="140"/>
      <c r="CQE121" s="140"/>
      <c r="CQF121" s="140"/>
      <c r="CQG121" s="140"/>
      <c r="CQH121" s="140"/>
      <c r="CQI121" s="140"/>
      <c r="CQJ121" s="140"/>
      <c r="CQK121" s="140"/>
      <c r="CQL121" s="140"/>
      <c r="CQM121" s="140"/>
      <c r="CQN121" s="140"/>
      <c r="CQO121" s="140"/>
      <c r="CQP121" s="140"/>
      <c r="CQQ121" s="140"/>
      <c r="CQR121" s="140"/>
      <c r="CQS121" s="140"/>
      <c r="CQT121" s="140"/>
      <c r="CQU121" s="140"/>
      <c r="CQV121" s="140"/>
      <c r="CQW121" s="140"/>
      <c r="CQX121" s="140"/>
      <c r="CQY121" s="140"/>
      <c r="CQZ121" s="140"/>
      <c r="CRA121" s="140"/>
      <c r="CRB121" s="140"/>
      <c r="CRC121" s="140"/>
      <c r="CRD121" s="140"/>
      <c r="CRE121" s="140"/>
      <c r="CRF121" s="140"/>
      <c r="CRG121" s="140"/>
      <c r="CRH121" s="140"/>
      <c r="CRI121" s="140"/>
      <c r="CRJ121" s="140"/>
      <c r="CRK121" s="140"/>
      <c r="CRL121" s="140"/>
      <c r="CRM121" s="140"/>
      <c r="CRN121" s="140"/>
      <c r="CRO121" s="140"/>
      <c r="CRP121" s="140"/>
      <c r="CRQ121" s="140"/>
      <c r="CRR121" s="140"/>
      <c r="CRS121" s="140"/>
      <c r="CRT121" s="140"/>
      <c r="CRU121" s="140"/>
      <c r="CRV121" s="140"/>
      <c r="CRW121" s="140"/>
      <c r="CRX121" s="140"/>
      <c r="CRY121" s="140"/>
      <c r="CRZ121" s="140"/>
      <c r="CSA121" s="140"/>
      <c r="CSB121" s="140"/>
      <c r="CSC121" s="140"/>
      <c r="CSD121" s="140"/>
      <c r="CSE121" s="140"/>
      <c r="CSF121" s="140"/>
      <c r="CSG121" s="140"/>
      <c r="CSH121" s="140"/>
      <c r="CSI121" s="140"/>
      <c r="CSJ121" s="140"/>
      <c r="CSK121" s="140"/>
      <c r="CSL121" s="140"/>
      <c r="CSM121" s="140"/>
      <c r="CSN121" s="140"/>
      <c r="CSO121" s="140"/>
      <c r="CSP121" s="140"/>
      <c r="CSQ121" s="140"/>
      <c r="CSR121" s="140"/>
      <c r="CSS121" s="140"/>
      <c r="CST121" s="140"/>
      <c r="CSU121" s="140"/>
      <c r="CSV121" s="140"/>
      <c r="CSW121" s="140"/>
      <c r="CSX121" s="140"/>
      <c r="CSY121" s="140"/>
      <c r="CSZ121" s="140"/>
      <c r="CTA121" s="140"/>
      <c r="CTB121" s="140"/>
      <c r="CTC121" s="140"/>
      <c r="CTD121" s="140"/>
      <c r="CTE121" s="140"/>
      <c r="CTF121" s="140"/>
      <c r="CTG121" s="140"/>
      <c r="CTH121" s="140"/>
      <c r="CTI121" s="140"/>
      <c r="CTJ121" s="140"/>
      <c r="CTK121" s="140"/>
      <c r="CTL121" s="140"/>
      <c r="CTM121" s="140"/>
      <c r="CTN121" s="140"/>
      <c r="CTO121" s="140"/>
      <c r="CTP121" s="140"/>
      <c r="CTQ121" s="140"/>
      <c r="CTR121" s="140"/>
      <c r="CTS121" s="140"/>
      <c r="CTT121" s="140"/>
      <c r="CTU121" s="140"/>
      <c r="CTV121" s="140"/>
      <c r="CTW121" s="140"/>
      <c r="CTX121" s="140"/>
      <c r="CTY121" s="140"/>
      <c r="CTZ121" s="140"/>
      <c r="CUA121" s="140"/>
      <c r="CUB121" s="140"/>
      <c r="CUC121" s="140"/>
      <c r="CUD121" s="140"/>
      <c r="CUE121" s="140"/>
      <c r="CUF121" s="140"/>
      <c r="CUG121" s="140"/>
      <c r="CUH121" s="140"/>
      <c r="CUI121" s="140"/>
      <c r="CUJ121" s="140"/>
      <c r="CUK121" s="140"/>
      <c r="CUL121" s="140"/>
      <c r="CUM121" s="140"/>
      <c r="CUN121" s="140"/>
      <c r="CUO121" s="140"/>
      <c r="CUP121" s="140"/>
      <c r="CUQ121" s="140"/>
      <c r="CUR121" s="140"/>
      <c r="CUS121" s="140"/>
      <c r="CUT121" s="140"/>
      <c r="CUU121" s="140"/>
      <c r="CUV121" s="140"/>
      <c r="CUW121" s="140"/>
      <c r="CUX121" s="140"/>
      <c r="CUY121" s="140"/>
      <c r="CUZ121" s="140"/>
      <c r="CVA121" s="140"/>
      <c r="CVB121" s="140"/>
      <c r="CVC121" s="140"/>
      <c r="CVD121" s="140"/>
      <c r="CVE121" s="140"/>
      <c r="CVF121" s="140"/>
      <c r="CVG121" s="140"/>
      <c r="CVH121" s="140"/>
      <c r="CVI121" s="140"/>
      <c r="CVJ121" s="140"/>
      <c r="CVK121" s="140"/>
      <c r="CVL121" s="140"/>
      <c r="CVM121" s="140"/>
      <c r="CVN121" s="140"/>
      <c r="CVO121" s="140"/>
      <c r="CVP121" s="140"/>
      <c r="CVQ121" s="140"/>
      <c r="CVR121" s="140"/>
      <c r="CVS121" s="140"/>
      <c r="CVT121" s="140"/>
      <c r="CVU121" s="140"/>
      <c r="CVV121" s="140"/>
      <c r="CVW121" s="140"/>
      <c r="CVX121" s="140"/>
      <c r="CVY121" s="140"/>
      <c r="CVZ121" s="140"/>
      <c r="CWA121" s="140"/>
      <c r="CWB121" s="140"/>
      <c r="CWC121" s="140"/>
      <c r="CWD121" s="140"/>
      <c r="CWE121" s="140"/>
      <c r="CWF121" s="140"/>
      <c r="CWG121" s="140"/>
      <c r="CWH121" s="140"/>
      <c r="CWI121" s="140"/>
      <c r="CWJ121" s="140"/>
      <c r="CWK121" s="140"/>
      <c r="CWL121" s="140"/>
      <c r="CWM121" s="140"/>
      <c r="CWN121" s="140"/>
      <c r="CWO121" s="140"/>
      <c r="CWP121" s="140"/>
      <c r="CWQ121" s="140"/>
      <c r="CWR121" s="140"/>
      <c r="CWS121" s="140"/>
      <c r="CWT121" s="140"/>
      <c r="CWU121" s="140"/>
      <c r="CWV121" s="140"/>
      <c r="CWW121" s="140"/>
      <c r="CWX121" s="140"/>
      <c r="CWY121" s="140"/>
      <c r="CWZ121" s="140"/>
      <c r="CXA121" s="140"/>
      <c r="CXB121" s="140"/>
      <c r="CXC121" s="140"/>
      <c r="CXD121" s="140"/>
      <c r="CXE121" s="140"/>
      <c r="CXF121" s="140"/>
      <c r="CXG121" s="140"/>
      <c r="CXH121" s="140"/>
      <c r="CXI121" s="140"/>
      <c r="CXJ121" s="140"/>
      <c r="CXK121" s="140"/>
      <c r="CXL121" s="140"/>
      <c r="CXM121" s="140"/>
      <c r="CXN121" s="140"/>
      <c r="CXO121" s="140"/>
      <c r="CXP121" s="140"/>
      <c r="CXQ121" s="140"/>
      <c r="CXR121" s="140"/>
      <c r="CXS121" s="140"/>
      <c r="CXT121" s="140"/>
      <c r="CXU121" s="140"/>
      <c r="CXV121" s="140"/>
      <c r="CXW121" s="140"/>
      <c r="CXX121" s="140"/>
      <c r="CXY121" s="140"/>
      <c r="CXZ121" s="140"/>
      <c r="CYA121" s="140"/>
      <c r="CYB121" s="140"/>
      <c r="CYC121" s="140"/>
      <c r="CYD121" s="140"/>
      <c r="CYE121" s="140"/>
      <c r="CYF121" s="140"/>
      <c r="CYG121" s="140"/>
      <c r="CYH121" s="140"/>
      <c r="CYI121" s="140"/>
      <c r="CYJ121" s="140"/>
      <c r="CYK121" s="140"/>
      <c r="CYL121" s="140"/>
      <c r="CYM121" s="140"/>
      <c r="CYN121" s="140"/>
      <c r="CYO121" s="140"/>
      <c r="CYP121" s="140"/>
      <c r="CYQ121" s="140"/>
      <c r="CYR121" s="140"/>
      <c r="CYS121" s="140"/>
      <c r="CYT121" s="140"/>
      <c r="CYU121" s="140"/>
      <c r="CYV121" s="140"/>
      <c r="CYW121" s="140"/>
      <c r="CYX121" s="140"/>
      <c r="CYY121" s="140"/>
      <c r="CYZ121" s="140"/>
      <c r="CZA121" s="140"/>
      <c r="CZB121" s="140"/>
      <c r="CZC121" s="140"/>
      <c r="CZD121" s="140"/>
      <c r="CZE121" s="140"/>
      <c r="CZF121" s="140"/>
      <c r="CZG121" s="140"/>
      <c r="CZH121" s="140"/>
      <c r="CZI121" s="140"/>
      <c r="CZJ121" s="140"/>
      <c r="CZK121" s="140"/>
      <c r="CZL121" s="140"/>
      <c r="CZM121" s="140"/>
      <c r="CZN121" s="140"/>
      <c r="CZO121" s="140"/>
      <c r="CZP121" s="140"/>
      <c r="CZQ121" s="140"/>
      <c r="CZR121" s="140"/>
      <c r="CZS121" s="140"/>
      <c r="CZT121" s="140"/>
      <c r="CZU121" s="140"/>
      <c r="CZV121" s="140"/>
      <c r="CZW121" s="140"/>
      <c r="CZX121" s="140"/>
      <c r="CZY121" s="140"/>
      <c r="CZZ121" s="140"/>
      <c r="DAA121" s="140"/>
      <c r="DAB121" s="140"/>
      <c r="DAC121" s="140"/>
      <c r="DAD121" s="140"/>
      <c r="DAE121" s="140"/>
      <c r="DAF121" s="140"/>
      <c r="DAG121" s="140"/>
      <c r="DAH121" s="140"/>
      <c r="DAI121" s="140"/>
      <c r="DAJ121" s="140"/>
      <c r="DAK121" s="140"/>
      <c r="DAL121" s="140"/>
      <c r="DAM121" s="140"/>
      <c r="DAN121" s="140"/>
      <c r="DAO121" s="140"/>
      <c r="DAP121" s="140"/>
      <c r="DAQ121" s="140"/>
      <c r="DAR121" s="140"/>
      <c r="DAS121" s="140"/>
      <c r="DAT121" s="140"/>
      <c r="DAU121" s="140"/>
      <c r="DAV121" s="140"/>
      <c r="DAW121" s="140"/>
      <c r="DAX121" s="140"/>
      <c r="DAY121" s="140"/>
      <c r="DAZ121" s="140"/>
      <c r="DBA121" s="140"/>
      <c r="DBB121" s="140"/>
      <c r="DBC121" s="140"/>
      <c r="DBD121" s="140"/>
      <c r="DBE121" s="140"/>
      <c r="DBF121" s="140"/>
      <c r="DBG121" s="140"/>
      <c r="DBH121" s="140"/>
      <c r="DBI121" s="140"/>
      <c r="DBJ121" s="140"/>
      <c r="DBK121" s="140"/>
      <c r="DBL121" s="140"/>
      <c r="DBM121" s="140"/>
      <c r="DBN121" s="140"/>
      <c r="DBO121" s="140"/>
      <c r="DBP121" s="140"/>
      <c r="DBQ121" s="140"/>
      <c r="DBR121" s="140"/>
      <c r="DBS121" s="140"/>
      <c r="DBT121" s="140"/>
      <c r="DBU121" s="140"/>
      <c r="DBV121" s="140"/>
      <c r="DBW121" s="140"/>
      <c r="DBX121" s="140"/>
      <c r="DBY121" s="140"/>
      <c r="DBZ121" s="140"/>
      <c r="DCA121" s="140"/>
      <c r="DCB121" s="140"/>
      <c r="DCC121" s="140"/>
      <c r="DCD121" s="140"/>
      <c r="DCE121" s="140"/>
      <c r="DCF121" s="140"/>
      <c r="DCG121" s="140"/>
      <c r="DCH121" s="140"/>
      <c r="DCI121" s="140"/>
      <c r="DCJ121" s="140"/>
      <c r="DCK121" s="140"/>
      <c r="DCL121" s="140"/>
      <c r="DCM121" s="140"/>
      <c r="DCN121" s="140"/>
      <c r="DCO121" s="140"/>
      <c r="DCP121" s="140"/>
      <c r="DCQ121" s="140"/>
      <c r="DCR121" s="140"/>
      <c r="DCS121" s="140"/>
      <c r="DCT121" s="140"/>
      <c r="DCU121" s="140"/>
      <c r="DCV121" s="140"/>
      <c r="DCW121" s="140"/>
      <c r="DCX121" s="140"/>
      <c r="DCY121" s="140"/>
      <c r="DCZ121" s="140"/>
      <c r="DDA121" s="140"/>
      <c r="DDB121" s="140"/>
      <c r="DDC121" s="140"/>
      <c r="DDD121" s="140"/>
      <c r="DDE121" s="140"/>
      <c r="DDF121" s="140"/>
      <c r="DDG121" s="140"/>
      <c r="DDH121" s="140"/>
      <c r="DDI121" s="140"/>
      <c r="DDJ121" s="140"/>
      <c r="DDK121" s="140"/>
      <c r="DDL121" s="140"/>
      <c r="DDM121" s="140"/>
      <c r="DDN121" s="140"/>
      <c r="DDO121" s="140"/>
      <c r="DDP121" s="140"/>
      <c r="DDQ121" s="140"/>
      <c r="DDR121" s="140"/>
      <c r="DDS121" s="140"/>
      <c r="DDT121" s="140"/>
      <c r="DDU121" s="140"/>
      <c r="DDV121" s="140"/>
      <c r="DDW121" s="140"/>
      <c r="DDX121" s="140"/>
      <c r="DDY121" s="140"/>
      <c r="DDZ121" s="140"/>
      <c r="DEA121" s="140"/>
      <c r="DEB121" s="140"/>
      <c r="DEC121" s="140"/>
      <c r="DED121" s="140"/>
      <c r="DEE121" s="140"/>
      <c r="DEF121" s="140"/>
      <c r="DEG121" s="140"/>
      <c r="DEH121" s="140"/>
      <c r="DEI121" s="140"/>
      <c r="DEJ121" s="140"/>
      <c r="DEK121" s="140"/>
      <c r="DEL121" s="140"/>
      <c r="DEM121" s="140"/>
      <c r="DEN121" s="140"/>
      <c r="DEO121" s="140"/>
      <c r="DEP121" s="140"/>
      <c r="DEQ121" s="140"/>
      <c r="DER121" s="140"/>
      <c r="DES121" s="140"/>
      <c r="DET121" s="140"/>
      <c r="DEU121" s="140"/>
      <c r="DEV121" s="140"/>
      <c r="DEW121" s="140"/>
      <c r="DEX121" s="140"/>
      <c r="DEY121" s="140"/>
      <c r="DEZ121" s="140"/>
      <c r="DFA121" s="140"/>
      <c r="DFB121" s="140"/>
      <c r="DFC121" s="140"/>
      <c r="DFD121" s="140"/>
      <c r="DFE121" s="140"/>
      <c r="DFF121" s="140"/>
      <c r="DFG121" s="140"/>
      <c r="DFH121" s="140"/>
      <c r="DFI121" s="140"/>
      <c r="DFJ121" s="140"/>
      <c r="DFK121" s="140"/>
      <c r="DFL121" s="140"/>
      <c r="DFM121" s="140"/>
      <c r="DFN121" s="140"/>
      <c r="DFO121" s="140"/>
      <c r="DFP121" s="140"/>
      <c r="DFQ121" s="140"/>
      <c r="DFR121" s="140"/>
      <c r="DFS121" s="140"/>
      <c r="DFT121" s="140"/>
      <c r="DFU121" s="140"/>
      <c r="DFV121" s="140"/>
      <c r="DFW121" s="140"/>
      <c r="DFX121" s="140"/>
      <c r="DFY121" s="140"/>
      <c r="DFZ121" s="140"/>
      <c r="DGA121" s="140"/>
      <c r="DGB121" s="140"/>
      <c r="DGC121" s="140"/>
      <c r="DGD121" s="140"/>
      <c r="DGE121" s="140"/>
      <c r="DGF121" s="140"/>
      <c r="DGG121" s="140"/>
      <c r="DGH121" s="140"/>
      <c r="DGI121" s="140"/>
      <c r="DGJ121" s="140"/>
      <c r="DGK121" s="140"/>
      <c r="DGL121" s="140"/>
      <c r="DGM121" s="140"/>
      <c r="DGN121" s="140"/>
      <c r="DGO121" s="140"/>
      <c r="DGP121" s="140"/>
      <c r="DGQ121" s="140"/>
      <c r="DGR121" s="140"/>
      <c r="DGS121" s="140"/>
      <c r="DGT121" s="140"/>
      <c r="DGU121" s="140"/>
      <c r="DGV121" s="140"/>
      <c r="DGW121" s="140"/>
      <c r="DGX121" s="140"/>
      <c r="DGY121" s="140"/>
      <c r="DGZ121" s="140"/>
      <c r="DHA121" s="140"/>
      <c r="DHB121" s="140"/>
      <c r="DHC121" s="140"/>
      <c r="DHD121" s="140"/>
      <c r="DHE121" s="140"/>
      <c r="DHF121" s="140"/>
      <c r="DHG121" s="140"/>
      <c r="DHH121" s="140"/>
      <c r="DHI121" s="140"/>
      <c r="DHJ121" s="140"/>
      <c r="DHK121" s="140"/>
      <c r="DHL121" s="140"/>
      <c r="DHM121" s="140"/>
      <c r="DHN121" s="140"/>
      <c r="DHO121" s="140"/>
      <c r="DHP121" s="140"/>
      <c r="DHQ121" s="140"/>
      <c r="DHR121" s="140"/>
      <c r="DHS121" s="140"/>
      <c r="DHT121" s="140"/>
      <c r="DHU121" s="140"/>
      <c r="DHV121" s="140"/>
      <c r="DHW121" s="140"/>
      <c r="DHX121" s="140"/>
      <c r="DHY121" s="140"/>
      <c r="DHZ121" s="140"/>
      <c r="DIA121" s="140"/>
      <c r="DIB121" s="140"/>
      <c r="DIC121" s="140"/>
      <c r="DID121" s="140"/>
      <c r="DIE121" s="140"/>
      <c r="DIF121" s="140"/>
      <c r="DIG121" s="140"/>
      <c r="DIH121" s="140"/>
      <c r="DII121" s="140"/>
      <c r="DIJ121" s="140"/>
      <c r="DIK121" s="140"/>
      <c r="DIL121" s="140"/>
      <c r="DIM121" s="140"/>
      <c r="DIN121" s="140"/>
      <c r="DIO121" s="140"/>
      <c r="DIP121" s="140"/>
      <c r="DIQ121" s="140"/>
      <c r="DIR121" s="140"/>
      <c r="DIS121" s="140"/>
      <c r="DIT121" s="140"/>
      <c r="DIU121" s="140"/>
      <c r="DIV121" s="140"/>
      <c r="DIW121" s="140"/>
      <c r="DIX121" s="140"/>
      <c r="DIY121" s="140"/>
      <c r="DIZ121" s="140"/>
      <c r="DJA121" s="140"/>
      <c r="DJB121" s="140"/>
      <c r="DJC121" s="140"/>
      <c r="DJD121" s="140"/>
      <c r="DJE121" s="140"/>
      <c r="DJF121" s="140"/>
      <c r="DJG121" s="140"/>
      <c r="DJH121" s="140"/>
      <c r="DJI121" s="140"/>
      <c r="DJJ121" s="140"/>
      <c r="DJK121" s="140"/>
      <c r="DJL121" s="140"/>
      <c r="DJM121" s="140"/>
      <c r="DJN121" s="140"/>
      <c r="DJO121" s="140"/>
      <c r="DJP121" s="140"/>
      <c r="DJQ121" s="140"/>
      <c r="DJR121" s="140"/>
      <c r="DJS121" s="140"/>
      <c r="DJT121" s="140"/>
      <c r="DJU121" s="140"/>
      <c r="DJV121" s="140"/>
      <c r="DJW121" s="140"/>
      <c r="DJX121" s="140"/>
      <c r="DJY121" s="140"/>
      <c r="DJZ121" s="140"/>
      <c r="DKA121" s="140"/>
      <c r="DKB121" s="140"/>
      <c r="DKC121" s="140"/>
      <c r="DKD121" s="140"/>
      <c r="DKE121" s="140"/>
      <c r="DKF121" s="140"/>
      <c r="DKG121" s="140"/>
      <c r="DKH121" s="140"/>
      <c r="DKI121" s="140"/>
      <c r="DKJ121" s="140"/>
      <c r="DKK121" s="140"/>
      <c r="DKL121" s="140"/>
      <c r="DKM121" s="140"/>
      <c r="DKN121" s="140"/>
      <c r="DKO121" s="140"/>
      <c r="DKP121" s="140"/>
      <c r="DKQ121" s="140"/>
      <c r="DKR121" s="140"/>
      <c r="DKS121" s="140"/>
      <c r="DKT121" s="140"/>
      <c r="DKU121" s="140"/>
      <c r="DKV121" s="140"/>
      <c r="DKW121" s="140"/>
      <c r="DKX121" s="140"/>
      <c r="DKY121" s="140"/>
      <c r="DKZ121" s="140"/>
      <c r="DLA121" s="140"/>
      <c r="DLB121" s="140"/>
      <c r="DLC121" s="140"/>
      <c r="DLD121" s="140"/>
      <c r="DLE121" s="140"/>
      <c r="DLF121" s="140"/>
      <c r="DLG121" s="140"/>
      <c r="DLH121" s="140"/>
      <c r="DLI121" s="140"/>
      <c r="DLJ121" s="140"/>
      <c r="DLK121" s="140"/>
      <c r="DLL121" s="140"/>
      <c r="DLM121" s="140"/>
      <c r="DLN121" s="140"/>
      <c r="DLO121" s="140"/>
      <c r="DLP121" s="140"/>
      <c r="DLQ121" s="140"/>
      <c r="DLR121" s="140"/>
      <c r="DLS121" s="140"/>
      <c r="DLT121" s="140"/>
      <c r="DLU121" s="140"/>
      <c r="DLV121" s="140"/>
      <c r="DLW121" s="140"/>
      <c r="DLX121" s="140"/>
      <c r="DLY121" s="140"/>
      <c r="DLZ121" s="140"/>
      <c r="DMA121" s="140"/>
      <c r="DMB121" s="140"/>
      <c r="DMC121" s="140"/>
      <c r="DMD121" s="140"/>
      <c r="DME121" s="140"/>
      <c r="DMF121" s="140"/>
      <c r="DMG121" s="140"/>
      <c r="DMH121" s="140"/>
      <c r="DMI121" s="140"/>
      <c r="DMJ121" s="140"/>
      <c r="DMK121" s="140"/>
      <c r="DML121" s="140"/>
      <c r="DMM121" s="140"/>
      <c r="DMN121" s="140"/>
      <c r="DMO121" s="140"/>
      <c r="DMP121" s="140"/>
      <c r="DMQ121" s="140"/>
      <c r="DMR121" s="140"/>
      <c r="DMS121" s="140"/>
      <c r="DMT121" s="140"/>
      <c r="DMU121" s="140"/>
      <c r="DMV121" s="140"/>
      <c r="DMW121" s="140"/>
      <c r="DMX121" s="140"/>
      <c r="DMY121" s="140"/>
      <c r="DMZ121" s="140"/>
      <c r="DNA121" s="140"/>
      <c r="DNB121" s="140"/>
      <c r="DNC121" s="140"/>
      <c r="DND121" s="140"/>
      <c r="DNE121" s="140"/>
      <c r="DNF121" s="140"/>
      <c r="DNG121" s="140"/>
      <c r="DNH121" s="140"/>
      <c r="DNI121" s="140"/>
      <c r="DNJ121" s="140"/>
      <c r="DNK121" s="140"/>
      <c r="DNL121" s="140"/>
      <c r="DNM121" s="140"/>
      <c r="DNN121" s="140"/>
      <c r="DNO121" s="140"/>
      <c r="DNP121" s="140"/>
      <c r="DNQ121" s="140"/>
      <c r="DNR121" s="140"/>
      <c r="DNS121" s="140"/>
      <c r="DNT121" s="140"/>
      <c r="DNU121" s="140"/>
      <c r="DNV121" s="140"/>
      <c r="DNW121" s="140"/>
      <c r="DNX121" s="140"/>
      <c r="DNY121" s="140"/>
      <c r="DNZ121" s="140"/>
      <c r="DOA121" s="140"/>
      <c r="DOB121" s="140"/>
      <c r="DOC121" s="140"/>
      <c r="DOD121" s="140"/>
      <c r="DOE121" s="140"/>
      <c r="DOF121" s="140"/>
      <c r="DOG121" s="140"/>
      <c r="DOH121" s="140"/>
      <c r="DOI121" s="140"/>
      <c r="DOJ121" s="140"/>
      <c r="DOK121" s="140"/>
      <c r="DOL121" s="140"/>
      <c r="DOM121" s="140"/>
      <c r="DON121" s="140"/>
      <c r="DOO121" s="140"/>
      <c r="DOP121" s="140"/>
      <c r="DOQ121" s="140"/>
      <c r="DOR121" s="140"/>
      <c r="DOS121" s="140"/>
      <c r="DOT121" s="140"/>
      <c r="DOU121" s="140"/>
      <c r="DOV121" s="140"/>
      <c r="DOW121" s="140"/>
      <c r="DOX121" s="140"/>
      <c r="DOY121" s="140"/>
      <c r="DOZ121" s="140"/>
      <c r="DPA121" s="140"/>
      <c r="DPB121" s="140"/>
      <c r="DPC121" s="140"/>
      <c r="DPD121" s="140"/>
      <c r="DPE121" s="140"/>
      <c r="DPF121" s="140"/>
      <c r="DPG121" s="140"/>
      <c r="DPH121" s="140"/>
      <c r="DPI121" s="140"/>
      <c r="DPJ121" s="140"/>
      <c r="DPK121" s="140"/>
      <c r="DPL121" s="140"/>
      <c r="DPM121" s="140"/>
      <c r="DPN121" s="140"/>
      <c r="DPO121" s="140"/>
      <c r="DPP121" s="140"/>
      <c r="DPQ121" s="140"/>
      <c r="DPR121" s="140"/>
      <c r="DPS121" s="140"/>
      <c r="DPT121" s="140"/>
      <c r="DPU121" s="140"/>
      <c r="DPV121" s="140"/>
      <c r="DPW121" s="140"/>
      <c r="DPX121" s="140"/>
      <c r="DPY121" s="140"/>
      <c r="DPZ121" s="140"/>
      <c r="DQA121" s="140"/>
      <c r="DQB121" s="140"/>
      <c r="DQC121" s="140"/>
      <c r="DQD121" s="140"/>
      <c r="DQE121" s="140"/>
      <c r="DQF121" s="140"/>
      <c r="DQG121" s="140"/>
      <c r="DQH121" s="140"/>
      <c r="DQI121" s="140"/>
      <c r="DQJ121" s="140"/>
      <c r="DQK121" s="140"/>
      <c r="DQL121" s="140"/>
      <c r="DQM121" s="140"/>
      <c r="DQN121" s="140"/>
      <c r="DQO121" s="140"/>
      <c r="DQP121" s="140"/>
      <c r="DQQ121" s="140"/>
      <c r="DQR121" s="140"/>
      <c r="DQS121" s="140"/>
      <c r="DQT121" s="140"/>
      <c r="DQU121" s="140"/>
      <c r="DQV121" s="140"/>
      <c r="DQW121" s="140"/>
      <c r="DQX121" s="140"/>
      <c r="DQY121" s="140"/>
      <c r="DQZ121" s="140"/>
      <c r="DRA121" s="140"/>
      <c r="DRB121" s="140"/>
      <c r="DRC121" s="140"/>
      <c r="DRD121" s="140"/>
      <c r="DRE121" s="140"/>
      <c r="DRF121" s="140"/>
      <c r="DRG121" s="140"/>
      <c r="DRH121" s="140"/>
      <c r="DRI121" s="140"/>
      <c r="DRJ121" s="140"/>
      <c r="DRK121" s="140"/>
      <c r="DRL121" s="140"/>
      <c r="DRM121" s="140"/>
      <c r="DRN121" s="140"/>
      <c r="DRO121" s="140"/>
      <c r="DRP121" s="140"/>
      <c r="DRQ121" s="140"/>
      <c r="DRR121" s="140"/>
      <c r="DRS121" s="140"/>
      <c r="DRT121" s="140"/>
      <c r="DRU121" s="140"/>
      <c r="DRV121" s="140"/>
      <c r="DRW121" s="140"/>
      <c r="DRX121" s="140"/>
      <c r="DRY121" s="140"/>
      <c r="DRZ121" s="140"/>
      <c r="DSA121" s="140"/>
      <c r="DSB121" s="140"/>
      <c r="DSC121" s="140"/>
      <c r="DSD121" s="140"/>
      <c r="DSE121" s="140"/>
      <c r="DSF121" s="140"/>
      <c r="DSG121" s="140"/>
      <c r="DSH121" s="140"/>
      <c r="DSI121" s="140"/>
      <c r="DSJ121" s="140"/>
      <c r="DSK121" s="140"/>
      <c r="DSL121" s="140"/>
      <c r="DSM121" s="140"/>
      <c r="DSN121" s="140"/>
      <c r="DSO121" s="140"/>
      <c r="DSP121" s="140"/>
      <c r="DSQ121" s="140"/>
      <c r="DSR121" s="140"/>
      <c r="DSS121" s="140"/>
      <c r="DST121" s="140"/>
      <c r="DSU121" s="140"/>
      <c r="DSV121" s="140"/>
      <c r="DSW121" s="140"/>
      <c r="DSX121" s="140"/>
      <c r="DSY121" s="140"/>
      <c r="DSZ121" s="140"/>
      <c r="DTA121" s="140"/>
      <c r="DTB121" s="140"/>
      <c r="DTC121" s="140"/>
      <c r="DTD121" s="140"/>
      <c r="DTE121" s="140"/>
      <c r="DTF121" s="140"/>
      <c r="DTG121" s="140"/>
      <c r="DTH121" s="140"/>
      <c r="DTI121" s="140"/>
      <c r="DTJ121" s="140"/>
      <c r="DTK121" s="140"/>
      <c r="DTL121" s="140"/>
      <c r="DTM121" s="140"/>
      <c r="DTN121" s="140"/>
      <c r="DTO121" s="140"/>
      <c r="DTP121" s="140"/>
      <c r="DTQ121" s="140"/>
      <c r="DTR121" s="140"/>
      <c r="DTS121" s="140"/>
      <c r="DTT121" s="140"/>
      <c r="DTU121" s="140"/>
      <c r="DTV121" s="140"/>
      <c r="DTW121" s="140"/>
      <c r="DTX121" s="140"/>
      <c r="DTY121" s="140"/>
      <c r="DTZ121" s="140"/>
      <c r="DUA121" s="140"/>
      <c r="DUB121" s="140"/>
      <c r="DUC121" s="140"/>
      <c r="DUD121" s="140"/>
      <c r="DUE121" s="140"/>
      <c r="DUF121" s="140"/>
      <c r="DUG121" s="140"/>
      <c r="DUH121" s="140"/>
      <c r="DUI121" s="140"/>
      <c r="DUJ121" s="140"/>
      <c r="DUK121" s="140"/>
      <c r="DUL121" s="140"/>
      <c r="DUM121" s="140"/>
      <c r="DUN121" s="140"/>
      <c r="DUO121" s="140"/>
      <c r="DUP121" s="140"/>
      <c r="DUQ121" s="140"/>
      <c r="DUR121" s="140"/>
      <c r="DUS121" s="140"/>
      <c r="DUT121" s="140"/>
      <c r="DUU121" s="140"/>
      <c r="DUV121" s="140"/>
      <c r="DUW121" s="140"/>
      <c r="DUX121" s="140"/>
      <c r="DUY121" s="140"/>
      <c r="DUZ121" s="140"/>
      <c r="DVA121" s="140"/>
      <c r="DVB121" s="140"/>
      <c r="DVC121" s="140"/>
      <c r="DVD121" s="140"/>
      <c r="DVE121" s="140"/>
      <c r="DVF121" s="140"/>
      <c r="DVG121" s="140"/>
      <c r="DVH121" s="140"/>
      <c r="DVI121" s="140"/>
      <c r="DVJ121" s="140"/>
      <c r="DVK121" s="140"/>
      <c r="DVL121" s="140"/>
      <c r="DVM121" s="140"/>
      <c r="DVN121" s="140"/>
      <c r="DVO121" s="140"/>
      <c r="DVP121" s="140"/>
      <c r="DVQ121" s="140"/>
      <c r="DVR121" s="140"/>
      <c r="DVS121" s="140"/>
      <c r="DVT121" s="140"/>
      <c r="DVU121" s="140"/>
      <c r="DVV121" s="140"/>
      <c r="DVW121" s="140"/>
      <c r="DVX121" s="140"/>
      <c r="DVY121" s="140"/>
      <c r="DVZ121" s="140"/>
      <c r="DWA121" s="140"/>
      <c r="DWB121" s="140"/>
      <c r="DWC121" s="140"/>
      <c r="DWD121" s="140"/>
      <c r="DWE121" s="140"/>
      <c r="DWF121" s="140"/>
      <c r="DWG121" s="140"/>
      <c r="DWH121" s="140"/>
      <c r="DWI121" s="140"/>
      <c r="DWJ121" s="140"/>
      <c r="DWK121" s="140"/>
      <c r="DWL121" s="140"/>
      <c r="DWM121" s="140"/>
      <c r="DWN121" s="140"/>
      <c r="DWO121" s="140"/>
      <c r="DWP121" s="140"/>
      <c r="DWQ121" s="140"/>
      <c r="DWR121" s="140"/>
      <c r="DWS121" s="140"/>
      <c r="DWT121" s="140"/>
      <c r="DWU121" s="140"/>
      <c r="DWV121" s="140"/>
      <c r="DWW121" s="140"/>
      <c r="DWX121" s="140"/>
      <c r="DWY121" s="140"/>
      <c r="DWZ121" s="140"/>
      <c r="DXA121" s="140"/>
      <c r="DXB121" s="140"/>
      <c r="DXC121" s="140"/>
      <c r="DXD121" s="140"/>
      <c r="DXE121" s="140"/>
      <c r="DXF121" s="140"/>
      <c r="DXG121" s="140"/>
      <c r="DXH121" s="140"/>
      <c r="DXI121" s="140"/>
      <c r="DXJ121" s="140"/>
      <c r="DXK121" s="140"/>
      <c r="DXL121" s="140"/>
      <c r="DXM121" s="140"/>
      <c r="DXN121" s="140"/>
      <c r="DXO121" s="140"/>
      <c r="DXP121" s="140"/>
      <c r="DXQ121" s="140"/>
      <c r="DXR121" s="140"/>
      <c r="DXS121" s="140"/>
      <c r="DXT121" s="140"/>
      <c r="DXU121" s="140"/>
      <c r="DXV121" s="140"/>
      <c r="DXW121" s="140"/>
      <c r="DXX121" s="140"/>
      <c r="DXY121" s="140"/>
      <c r="DXZ121" s="140"/>
      <c r="DYA121" s="140"/>
      <c r="DYB121" s="140"/>
      <c r="DYC121" s="140"/>
      <c r="DYD121" s="140"/>
      <c r="DYE121" s="140"/>
      <c r="DYF121" s="140"/>
      <c r="DYG121" s="140"/>
      <c r="DYH121" s="140"/>
      <c r="DYI121" s="140"/>
      <c r="DYJ121" s="140"/>
      <c r="DYK121" s="140"/>
      <c r="DYL121" s="140"/>
      <c r="DYM121" s="140"/>
      <c r="DYN121" s="140"/>
      <c r="DYO121" s="140"/>
      <c r="DYP121" s="140"/>
      <c r="DYQ121" s="140"/>
      <c r="DYR121" s="140"/>
      <c r="DYS121" s="140"/>
      <c r="DYT121" s="140"/>
      <c r="DYU121" s="140"/>
      <c r="DYV121" s="140"/>
      <c r="DYW121" s="140"/>
      <c r="DYX121" s="140"/>
      <c r="DYY121" s="140"/>
      <c r="DYZ121" s="140"/>
      <c r="DZA121" s="140"/>
      <c r="DZB121" s="140"/>
      <c r="DZC121" s="140"/>
      <c r="DZD121" s="140"/>
      <c r="DZE121" s="140"/>
      <c r="DZF121" s="140"/>
      <c r="DZG121" s="140"/>
      <c r="DZH121" s="140"/>
      <c r="DZI121" s="140"/>
      <c r="DZJ121" s="140"/>
      <c r="DZK121" s="140"/>
      <c r="DZL121" s="140"/>
      <c r="DZM121" s="140"/>
      <c r="DZN121" s="140"/>
      <c r="DZO121" s="140"/>
      <c r="DZP121" s="140"/>
      <c r="DZQ121" s="140"/>
      <c r="DZR121" s="140"/>
      <c r="DZS121" s="140"/>
      <c r="DZT121" s="140"/>
      <c r="DZU121" s="140"/>
      <c r="DZV121" s="140"/>
      <c r="DZW121" s="140"/>
      <c r="DZX121" s="140"/>
      <c r="DZY121" s="140"/>
      <c r="DZZ121" s="140"/>
      <c r="EAA121" s="140"/>
      <c r="EAB121" s="140"/>
      <c r="EAC121" s="140"/>
      <c r="EAD121" s="140"/>
      <c r="EAE121" s="140"/>
      <c r="EAF121" s="140"/>
      <c r="EAG121" s="140"/>
      <c r="EAH121" s="140"/>
      <c r="EAI121" s="140"/>
      <c r="EAJ121" s="140"/>
      <c r="EAK121" s="140"/>
      <c r="EAL121" s="140"/>
      <c r="EAM121" s="140"/>
      <c r="EAN121" s="140"/>
      <c r="EAO121" s="140"/>
      <c r="EAP121" s="140"/>
      <c r="EAQ121" s="140"/>
      <c r="EAR121" s="140"/>
      <c r="EAS121" s="140"/>
      <c r="EAT121" s="140"/>
      <c r="EAU121" s="140"/>
      <c r="EAV121" s="140"/>
      <c r="EAW121" s="140"/>
      <c r="EAX121" s="140"/>
      <c r="EAY121" s="140"/>
      <c r="EAZ121" s="140"/>
      <c r="EBA121" s="140"/>
      <c r="EBB121" s="140"/>
      <c r="EBC121" s="140"/>
      <c r="EBD121" s="140"/>
      <c r="EBE121" s="140"/>
      <c r="EBF121" s="140"/>
      <c r="EBG121" s="140"/>
      <c r="EBH121" s="140"/>
      <c r="EBI121" s="140"/>
      <c r="EBJ121" s="140"/>
      <c r="EBK121" s="140"/>
      <c r="EBL121" s="140"/>
      <c r="EBM121" s="140"/>
      <c r="EBN121" s="140"/>
      <c r="EBO121" s="140"/>
      <c r="EBP121" s="140"/>
      <c r="EBQ121" s="140"/>
      <c r="EBR121" s="140"/>
      <c r="EBS121" s="140"/>
      <c r="EBT121" s="140"/>
      <c r="EBU121" s="140"/>
      <c r="EBV121" s="140"/>
      <c r="EBW121" s="140"/>
      <c r="EBX121" s="140"/>
      <c r="EBY121" s="140"/>
      <c r="EBZ121" s="140"/>
      <c r="ECA121" s="140"/>
      <c r="ECB121" s="140"/>
      <c r="ECC121" s="140"/>
      <c r="ECD121" s="140"/>
      <c r="ECE121" s="140"/>
      <c r="ECF121" s="140"/>
      <c r="ECG121" s="140"/>
      <c r="ECH121" s="140"/>
      <c r="ECI121" s="140"/>
      <c r="ECJ121" s="140"/>
      <c r="ECK121" s="140"/>
      <c r="ECL121" s="140"/>
      <c r="ECM121" s="140"/>
      <c r="ECN121" s="140"/>
      <c r="ECO121" s="140"/>
      <c r="ECP121" s="140"/>
      <c r="ECQ121" s="140"/>
      <c r="ECR121" s="140"/>
      <c r="ECS121" s="140"/>
      <c r="ECT121" s="140"/>
      <c r="ECU121" s="140"/>
      <c r="ECV121" s="140"/>
      <c r="ECW121" s="140"/>
      <c r="ECX121" s="140"/>
      <c r="ECY121" s="140"/>
      <c r="ECZ121" s="140"/>
      <c r="EDA121" s="140"/>
      <c r="EDB121" s="140"/>
      <c r="EDC121" s="140"/>
      <c r="EDD121" s="140"/>
      <c r="EDE121" s="140"/>
      <c r="EDF121" s="140"/>
      <c r="EDG121" s="140"/>
      <c r="EDH121" s="140"/>
      <c r="EDI121" s="140"/>
      <c r="EDJ121" s="140"/>
      <c r="EDK121" s="140"/>
      <c r="EDL121" s="140"/>
      <c r="EDM121" s="140"/>
      <c r="EDN121" s="140"/>
      <c r="EDO121" s="140"/>
      <c r="EDP121" s="140"/>
      <c r="EDQ121" s="140"/>
      <c r="EDR121" s="140"/>
      <c r="EDS121" s="140"/>
      <c r="EDT121" s="140"/>
      <c r="EDU121" s="140"/>
      <c r="EDV121" s="140"/>
      <c r="EDW121" s="140"/>
      <c r="EDX121" s="140"/>
      <c r="EDY121" s="140"/>
      <c r="EDZ121" s="140"/>
      <c r="EEA121" s="140"/>
      <c r="EEB121" s="140"/>
      <c r="EEC121" s="140"/>
      <c r="EED121" s="140"/>
      <c r="EEE121" s="140"/>
      <c r="EEF121" s="140"/>
      <c r="EEG121" s="140"/>
      <c r="EEH121" s="140"/>
      <c r="EEI121" s="140"/>
      <c r="EEJ121" s="140"/>
      <c r="EEK121" s="140"/>
      <c r="EEL121" s="140"/>
      <c r="EEM121" s="140"/>
      <c r="EEN121" s="140"/>
      <c r="EEO121" s="140"/>
      <c r="EEP121" s="140"/>
      <c r="EEQ121" s="140"/>
      <c r="EER121" s="140"/>
      <c r="EES121" s="140"/>
      <c r="EET121" s="140"/>
      <c r="EEU121" s="140"/>
      <c r="EEV121" s="140"/>
      <c r="EEW121" s="140"/>
      <c r="EEX121" s="140"/>
      <c r="EEY121" s="140"/>
      <c r="EEZ121" s="140"/>
      <c r="EFA121" s="140"/>
      <c r="EFB121" s="140"/>
      <c r="EFC121" s="140"/>
      <c r="EFD121" s="140"/>
      <c r="EFE121" s="140"/>
      <c r="EFF121" s="140"/>
      <c r="EFG121" s="140"/>
      <c r="EFH121" s="140"/>
      <c r="EFI121" s="140"/>
      <c r="EFJ121" s="140"/>
      <c r="EFK121" s="140"/>
      <c r="EFL121" s="140"/>
      <c r="EFM121" s="140"/>
      <c r="EFN121" s="140"/>
      <c r="EFO121" s="140"/>
      <c r="EFP121" s="140"/>
      <c r="EFQ121" s="140"/>
      <c r="EFR121" s="140"/>
      <c r="EFS121" s="140"/>
      <c r="EFT121" s="140"/>
      <c r="EFU121" s="140"/>
      <c r="EFV121" s="140"/>
      <c r="EFW121" s="140"/>
      <c r="EFX121" s="140"/>
      <c r="EFY121" s="140"/>
      <c r="EFZ121" s="140"/>
      <c r="EGA121" s="140"/>
      <c r="EGB121" s="140"/>
      <c r="EGC121" s="140"/>
      <c r="EGD121" s="140"/>
      <c r="EGE121" s="140"/>
      <c r="EGF121" s="140"/>
      <c r="EGG121" s="140"/>
      <c r="EGH121" s="140"/>
      <c r="EGI121" s="140"/>
      <c r="EGJ121" s="140"/>
      <c r="EGK121" s="140"/>
      <c r="EGL121" s="140"/>
      <c r="EGM121" s="140"/>
      <c r="EGN121" s="140"/>
      <c r="EGO121" s="140"/>
      <c r="EGP121" s="140"/>
      <c r="EGQ121" s="140"/>
      <c r="EGR121" s="140"/>
      <c r="EGS121" s="140"/>
      <c r="EGT121" s="140"/>
      <c r="EGU121" s="140"/>
      <c r="EGV121" s="140"/>
      <c r="EGW121" s="140"/>
      <c r="EGX121" s="140"/>
      <c r="EGY121" s="140"/>
      <c r="EGZ121" s="140"/>
      <c r="EHA121" s="140"/>
      <c r="EHB121" s="140"/>
      <c r="EHC121" s="140"/>
      <c r="EHD121" s="140"/>
      <c r="EHE121" s="140"/>
      <c r="EHF121" s="140"/>
      <c r="EHG121" s="140"/>
      <c r="EHH121" s="140"/>
      <c r="EHI121" s="140"/>
      <c r="EHJ121" s="140"/>
      <c r="EHK121" s="140"/>
      <c r="EHL121" s="140"/>
      <c r="EHM121" s="140"/>
      <c r="EHN121" s="140"/>
      <c r="EHO121" s="140"/>
      <c r="EHP121" s="140"/>
      <c r="EHQ121" s="140"/>
      <c r="EHR121" s="140"/>
      <c r="EHS121" s="140"/>
      <c r="EHT121" s="140"/>
      <c r="EHU121" s="140"/>
      <c r="EHV121" s="140"/>
      <c r="EHW121" s="140"/>
      <c r="EHX121" s="140"/>
      <c r="EHY121" s="140"/>
      <c r="EHZ121" s="140"/>
      <c r="EIA121" s="140"/>
      <c r="EIB121" s="140"/>
      <c r="EIC121" s="140"/>
      <c r="EID121" s="140"/>
      <c r="EIE121" s="140"/>
      <c r="EIF121" s="140"/>
      <c r="EIG121" s="140"/>
      <c r="EIH121" s="140"/>
      <c r="EII121" s="140"/>
      <c r="EIJ121" s="140"/>
      <c r="EIK121" s="140"/>
      <c r="EIL121" s="140"/>
      <c r="EIM121" s="140"/>
      <c r="EIN121" s="140"/>
      <c r="EIO121" s="140"/>
      <c r="EIP121" s="140"/>
      <c r="EIQ121" s="140"/>
      <c r="EIR121" s="140"/>
      <c r="EIS121" s="140"/>
      <c r="EIT121" s="140"/>
      <c r="EIU121" s="140"/>
      <c r="EIV121" s="140"/>
      <c r="EIW121" s="140"/>
      <c r="EIX121" s="140"/>
      <c r="EIY121" s="140"/>
      <c r="EIZ121" s="140"/>
      <c r="EJA121" s="140"/>
      <c r="EJB121" s="140"/>
      <c r="EJC121" s="140"/>
      <c r="EJD121" s="140"/>
      <c r="EJE121" s="140"/>
      <c r="EJF121" s="140"/>
      <c r="EJG121" s="140"/>
      <c r="EJH121" s="140"/>
      <c r="EJI121" s="140"/>
      <c r="EJJ121" s="140"/>
      <c r="EJK121" s="140"/>
      <c r="EJL121" s="140"/>
      <c r="EJM121" s="140"/>
      <c r="EJN121" s="140"/>
      <c r="EJO121" s="140"/>
      <c r="EJP121" s="140"/>
      <c r="EJQ121" s="140"/>
      <c r="EJR121" s="140"/>
      <c r="EJS121" s="140"/>
      <c r="EJT121" s="140"/>
      <c r="EJU121" s="140"/>
      <c r="EJV121" s="140"/>
      <c r="EJW121" s="140"/>
      <c r="EJX121" s="140"/>
      <c r="EJY121" s="140"/>
      <c r="EJZ121" s="140"/>
      <c r="EKA121" s="140"/>
      <c r="EKB121" s="140"/>
      <c r="EKC121" s="140"/>
      <c r="EKD121" s="140"/>
      <c r="EKE121" s="140"/>
      <c r="EKF121" s="140"/>
      <c r="EKG121" s="140"/>
      <c r="EKH121" s="140"/>
      <c r="EKI121" s="140"/>
      <c r="EKJ121" s="140"/>
      <c r="EKK121" s="140"/>
      <c r="EKL121" s="140"/>
      <c r="EKM121" s="140"/>
      <c r="EKN121" s="140"/>
      <c r="EKO121" s="140"/>
      <c r="EKP121" s="140"/>
      <c r="EKQ121" s="140"/>
      <c r="EKR121" s="140"/>
      <c r="EKS121" s="140"/>
      <c r="EKT121" s="140"/>
      <c r="EKU121" s="140"/>
      <c r="EKV121" s="140"/>
      <c r="EKW121" s="140"/>
      <c r="EKX121" s="140"/>
      <c r="EKY121" s="140"/>
      <c r="EKZ121" s="140"/>
      <c r="ELA121" s="140"/>
      <c r="ELB121" s="140"/>
      <c r="ELC121" s="140"/>
      <c r="ELD121" s="140"/>
      <c r="ELE121" s="140"/>
      <c r="ELF121" s="140"/>
      <c r="ELG121" s="140"/>
      <c r="ELH121" s="140"/>
      <c r="ELI121" s="140"/>
      <c r="ELJ121" s="140"/>
      <c r="ELK121" s="140"/>
      <c r="ELL121" s="140"/>
      <c r="ELM121" s="140"/>
      <c r="ELN121" s="140"/>
      <c r="ELO121" s="140"/>
      <c r="ELP121" s="140"/>
      <c r="ELQ121" s="140"/>
      <c r="ELR121" s="140"/>
      <c r="ELS121" s="140"/>
      <c r="ELT121" s="140"/>
      <c r="ELU121" s="140"/>
      <c r="ELV121" s="140"/>
      <c r="ELW121" s="140"/>
      <c r="ELX121" s="140"/>
      <c r="ELY121" s="140"/>
      <c r="ELZ121" s="140"/>
      <c r="EMA121" s="140"/>
      <c r="EMB121" s="140"/>
      <c r="EMC121" s="140"/>
      <c r="EMD121" s="140"/>
      <c r="EME121" s="140"/>
      <c r="EMF121" s="140"/>
      <c r="EMG121" s="140"/>
      <c r="EMH121" s="140"/>
      <c r="EMI121" s="140"/>
      <c r="EMJ121" s="140"/>
      <c r="EMK121" s="140"/>
      <c r="EML121" s="140"/>
      <c r="EMM121" s="140"/>
      <c r="EMN121" s="140"/>
      <c r="EMO121" s="140"/>
      <c r="EMP121" s="140"/>
      <c r="EMQ121" s="140"/>
      <c r="EMR121" s="140"/>
      <c r="EMS121" s="140"/>
      <c r="EMT121" s="140"/>
      <c r="EMU121" s="140"/>
      <c r="EMV121" s="140"/>
      <c r="EMW121" s="140"/>
      <c r="EMX121" s="140"/>
      <c r="EMY121" s="140"/>
      <c r="EMZ121" s="140"/>
      <c r="ENA121" s="140"/>
      <c r="ENB121" s="140"/>
      <c r="ENC121" s="140"/>
      <c r="END121" s="140"/>
      <c r="ENE121" s="140"/>
      <c r="ENF121" s="140"/>
      <c r="ENG121" s="140"/>
      <c r="ENH121" s="140"/>
      <c r="ENI121" s="140"/>
      <c r="ENJ121" s="140"/>
      <c r="ENK121" s="140"/>
      <c r="ENL121" s="140"/>
      <c r="ENM121" s="140"/>
      <c r="ENN121" s="140"/>
      <c r="ENO121" s="140"/>
      <c r="ENP121" s="140"/>
      <c r="ENQ121" s="140"/>
      <c r="ENR121" s="140"/>
      <c r="ENS121" s="140"/>
      <c r="ENT121" s="140"/>
      <c r="ENU121" s="140"/>
      <c r="ENV121" s="140"/>
      <c r="ENW121" s="140"/>
      <c r="ENX121" s="140"/>
      <c r="ENY121" s="140"/>
      <c r="ENZ121" s="140"/>
      <c r="EOA121" s="140"/>
      <c r="EOB121" s="140"/>
      <c r="EOC121" s="140"/>
      <c r="EOD121" s="140"/>
      <c r="EOE121" s="140"/>
      <c r="EOF121" s="140"/>
      <c r="EOG121" s="140"/>
      <c r="EOH121" s="140"/>
      <c r="EOI121" s="140"/>
      <c r="EOJ121" s="140"/>
      <c r="EOK121" s="140"/>
      <c r="EOL121" s="140"/>
      <c r="EOM121" s="140"/>
      <c r="EON121" s="140"/>
      <c r="EOO121" s="140"/>
      <c r="EOP121" s="140"/>
      <c r="EOQ121" s="140"/>
      <c r="EOR121" s="140"/>
      <c r="EOS121" s="140"/>
      <c r="EOT121" s="140"/>
      <c r="EOU121" s="140"/>
      <c r="EOV121" s="140"/>
      <c r="EOW121" s="140"/>
      <c r="EOX121" s="140"/>
      <c r="EOY121" s="140"/>
      <c r="EOZ121" s="140"/>
      <c r="EPA121" s="140"/>
      <c r="EPB121" s="140"/>
      <c r="EPC121" s="140"/>
      <c r="EPD121" s="140"/>
      <c r="EPE121" s="140"/>
      <c r="EPF121" s="140"/>
      <c r="EPG121" s="140"/>
      <c r="EPH121" s="140"/>
      <c r="EPI121" s="140"/>
      <c r="EPJ121" s="140"/>
      <c r="EPK121" s="140"/>
      <c r="EPL121" s="140"/>
      <c r="EPM121" s="140"/>
      <c r="EPN121" s="140"/>
      <c r="EPO121" s="140"/>
      <c r="EPP121" s="140"/>
      <c r="EPQ121" s="140"/>
      <c r="EPR121" s="140"/>
      <c r="EPS121" s="140"/>
      <c r="EPT121" s="140"/>
      <c r="EPU121" s="140"/>
      <c r="EPV121" s="140"/>
      <c r="EPW121" s="140"/>
      <c r="EPX121" s="140"/>
      <c r="EPY121" s="140"/>
      <c r="EPZ121" s="140"/>
      <c r="EQA121" s="140"/>
      <c r="EQB121" s="140"/>
      <c r="EQC121" s="140"/>
      <c r="EQD121" s="140"/>
      <c r="EQE121" s="140"/>
      <c r="EQF121" s="140"/>
      <c r="EQG121" s="140"/>
      <c r="EQH121" s="140"/>
      <c r="EQI121" s="140"/>
      <c r="EQJ121" s="140"/>
      <c r="EQK121" s="140"/>
      <c r="EQL121" s="140"/>
      <c r="EQM121" s="140"/>
      <c r="EQN121" s="140"/>
      <c r="EQO121" s="140"/>
      <c r="EQP121" s="140"/>
      <c r="EQQ121" s="140"/>
      <c r="EQR121" s="140"/>
      <c r="EQS121" s="140"/>
      <c r="EQT121" s="140"/>
      <c r="EQU121" s="140"/>
      <c r="EQV121" s="140"/>
      <c r="EQW121" s="140"/>
      <c r="EQX121" s="140"/>
      <c r="EQY121" s="140"/>
      <c r="EQZ121" s="140"/>
      <c r="ERA121" s="140"/>
      <c r="ERB121" s="140"/>
      <c r="ERC121" s="140"/>
      <c r="ERD121" s="140"/>
      <c r="ERE121" s="140"/>
      <c r="ERF121" s="140"/>
      <c r="ERG121" s="140"/>
      <c r="ERH121" s="140"/>
      <c r="ERI121" s="140"/>
      <c r="ERJ121" s="140"/>
      <c r="ERK121" s="140"/>
      <c r="ERL121" s="140"/>
      <c r="ERM121" s="140"/>
      <c r="ERN121" s="140"/>
      <c r="ERO121" s="140"/>
      <c r="ERP121" s="140"/>
      <c r="ERQ121" s="140"/>
      <c r="ERR121" s="140"/>
      <c r="ERS121" s="140"/>
      <c r="ERT121" s="140"/>
      <c r="ERU121" s="140"/>
      <c r="ERV121" s="140"/>
      <c r="ERW121" s="140"/>
      <c r="ERX121" s="140"/>
      <c r="ERY121" s="140"/>
      <c r="ERZ121" s="140"/>
      <c r="ESA121" s="140"/>
      <c r="ESB121" s="140"/>
      <c r="ESC121" s="140"/>
      <c r="ESD121" s="140"/>
      <c r="ESE121" s="140"/>
      <c r="ESF121" s="140"/>
      <c r="ESG121" s="140"/>
      <c r="ESH121" s="140"/>
      <c r="ESI121" s="140"/>
      <c r="ESJ121" s="140"/>
      <c r="ESK121" s="140"/>
      <c r="ESL121" s="140"/>
      <c r="ESM121" s="140"/>
      <c r="ESN121" s="140"/>
      <c r="ESO121" s="140"/>
      <c r="ESP121" s="140"/>
      <c r="ESQ121" s="140"/>
      <c r="ESR121" s="140"/>
      <c r="ESS121" s="140"/>
      <c r="EST121" s="140"/>
      <c r="ESU121" s="140"/>
      <c r="ESV121" s="140"/>
      <c r="ESW121" s="140"/>
      <c r="ESX121" s="140"/>
      <c r="ESY121" s="140"/>
      <c r="ESZ121" s="140"/>
      <c r="ETA121" s="140"/>
      <c r="ETB121" s="140"/>
      <c r="ETC121" s="140"/>
      <c r="ETD121" s="140"/>
      <c r="ETE121" s="140"/>
      <c r="ETF121" s="140"/>
      <c r="ETG121" s="140"/>
      <c r="ETH121" s="140"/>
      <c r="ETI121" s="140"/>
      <c r="ETJ121" s="140"/>
      <c r="ETK121" s="140"/>
      <c r="ETL121" s="140"/>
      <c r="ETM121" s="140"/>
      <c r="ETN121" s="140"/>
      <c r="ETO121" s="140"/>
      <c r="ETP121" s="140"/>
      <c r="ETQ121" s="140"/>
      <c r="ETR121" s="140"/>
      <c r="ETS121" s="140"/>
      <c r="ETT121" s="140"/>
      <c r="ETU121" s="140"/>
      <c r="ETV121" s="140"/>
      <c r="ETW121" s="140"/>
      <c r="ETX121" s="140"/>
      <c r="ETY121" s="140"/>
      <c r="ETZ121" s="140"/>
      <c r="EUA121" s="140"/>
      <c r="EUB121" s="140"/>
      <c r="EUC121" s="140"/>
      <c r="EUD121" s="140"/>
      <c r="EUE121" s="140"/>
      <c r="EUF121" s="140"/>
      <c r="EUG121" s="140"/>
      <c r="EUH121" s="140"/>
      <c r="EUI121" s="140"/>
      <c r="EUJ121" s="140"/>
      <c r="EUK121" s="140"/>
      <c r="EUL121" s="140"/>
      <c r="EUM121" s="140"/>
      <c r="EUN121" s="140"/>
      <c r="EUO121" s="140"/>
      <c r="EUP121" s="140"/>
      <c r="EUQ121" s="140"/>
      <c r="EUR121" s="140"/>
      <c r="EUS121" s="140"/>
      <c r="EUT121" s="140"/>
      <c r="EUU121" s="140"/>
      <c r="EUV121" s="140"/>
      <c r="EUW121" s="140"/>
      <c r="EUX121" s="140"/>
      <c r="EUY121" s="140"/>
      <c r="EUZ121" s="140"/>
      <c r="EVA121" s="140"/>
      <c r="EVB121" s="140"/>
      <c r="EVC121" s="140"/>
      <c r="EVD121" s="140"/>
      <c r="EVE121" s="140"/>
      <c r="EVF121" s="140"/>
      <c r="EVG121" s="140"/>
      <c r="EVH121" s="140"/>
      <c r="EVI121" s="140"/>
      <c r="EVJ121" s="140"/>
      <c r="EVK121" s="140"/>
      <c r="EVL121" s="140"/>
      <c r="EVM121" s="140"/>
      <c r="EVN121" s="140"/>
      <c r="EVO121" s="140"/>
      <c r="EVP121" s="140"/>
      <c r="EVQ121" s="140"/>
      <c r="EVR121" s="140"/>
      <c r="EVS121" s="140"/>
      <c r="EVT121" s="140"/>
      <c r="EVU121" s="140"/>
      <c r="EVV121" s="140"/>
      <c r="EVW121" s="140"/>
      <c r="EVX121" s="140"/>
      <c r="EVY121" s="140"/>
      <c r="EVZ121" s="140"/>
      <c r="EWA121" s="140"/>
      <c r="EWB121" s="140"/>
      <c r="EWC121" s="140"/>
      <c r="EWD121" s="140"/>
      <c r="EWE121" s="140"/>
      <c r="EWF121" s="140"/>
      <c r="EWG121" s="140"/>
      <c r="EWH121" s="140"/>
      <c r="EWI121" s="140"/>
      <c r="EWJ121" s="140"/>
      <c r="EWK121" s="140"/>
      <c r="EWL121" s="140"/>
      <c r="EWM121" s="140"/>
      <c r="EWN121" s="140"/>
      <c r="EWO121" s="140"/>
      <c r="EWP121" s="140"/>
      <c r="EWQ121" s="140"/>
      <c r="EWR121" s="140"/>
      <c r="EWS121" s="140"/>
      <c r="EWT121" s="140"/>
      <c r="EWU121" s="140"/>
      <c r="EWV121" s="140"/>
      <c r="EWW121" s="140"/>
      <c r="EWX121" s="140"/>
      <c r="EWY121" s="140"/>
      <c r="EWZ121" s="140"/>
      <c r="EXA121" s="140"/>
      <c r="EXB121" s="140"/>
      <c r="EXC121" s="140"/>
      <c r="EXD121" s="140"/>
      <c r="EXE121" s="140"/>
      <c r="EXF121" s="140"/>
      <c r="EXG121" s="140"/>
      <c r="EXH121" s="140"/>
      <c r="EXI121" s="140"/>
      <c r="EXJ121" s="140"/>
      <c r="EXK121" s="140"/>
      <c r="EXL121" s="140"/>
      <c r="EXM121" s="140"/>
      <c r="EXN121" s="140"/>
      <c r="EXO121" s="140"/>
      <c r="EXP121" s="140"/>
      <c r="EXQ121" s="140"/>
      <c r="EXR121" s="140"/>
      <c r="EXS121" s="140"/>
      <c r="EXT121" s="140"/>
      <c r="EXU121" s="140"/>
      <c r="EXV121" s="140"/>
      <c r="EXW121" s="140"/>
      <c r="EXX121" s="140"/>
      <c r="EXY121" s="140"/>
      <c r="EXZ121" s="140"/>
      <c r="EYA121" s="140"/>
      <c r="EYB121" s="140"/>
      <c r="EYC121" s="140"/>
      <c r="EYD121" s="140"/>
      <c r="EYE121" s="140"/>
      <c r="EYF121" s="140"/>
      <c r="EYG121" s="140"/>
      <c r="EYH121" s="140"/>
      <c r="EYI121" s="140"/>
      <c r="EYJ121" s="140"/>
      <c r="EYK121" s="140"/>
      <c r="EYL121" s="140"/>
      <c r="EYM121" s="140"/>
      <c r="EYN121" s="140"/>
      <c r="EYO121" s="140"/>
      <c r="EYP121" s="140"/>
      <c r="EYQ121" s="140"/>
      <c r="EYR121" s="140"/>
      <c r="EYS121" s="140"/>
      <c r="EYT121" s="140"/>
      <c r="EYU121" s="140"/>
      <c r="EYV121" s="140"/>
      <c r="EYW121" s="140"/>
      <c r="EYX121" s="140"/>
      <c r="EYY121" s="140"/>
      <c r="EYZ121" s="140"/>
      <c r="EZA121" s="140"/>
      <c r="EZB121" s="140"/>
      <c r="EZC121" s="140"/>
      <c r="EZD121" s="140"/>
      <c r="EZE121" s="140"/>
      <c r="EZF121" s="140"/>
      <c r="EZG121" s="140"/>
      <c r="EZH121" s="140"/>
      <c r="EZI121" s="140"/>
      <c r="EZJ121" s="140"/>
      <c r="EZK121" s="140"/>
      <c r="EZL121" s="140"/>
      <c r="EZM121" s="140"/>
      <c r="EZN121" s="140"/>
      <c r="EZO121" s="140"/>
      <c r="EZP121" s="140"/>
      <c r="EZQ121" s="140"/>
      <c r="EZR121" s="140"/>
      <c r="EZS121" s="140"/>
      <c r="EZT121" s="140"/>
      <c r="EZU121" s="140"/>
      <c r="EZV121" s="140"/>
      <c r="EZW121" s="140"/>
      <c r="EZX121" s="140"/>
      <c r="EZY121" s="140"/>
      <c r="EZZ121" s="140"/>
      <c r="FAA121" s="140"/>
      <c r="FAB121" s="140"/>
      <c r="FAC121" s="140"/>
      <c r="FAD121" s="140"/>
      <c r="FAE121" s="140"/>
      <c r="FAF121" s="140"/>
      <c r="FAG121" s="140"/>
      <c r="FAH121" s="140"/>
      <c r="FAI121" s="140"/>
      <c r="FAJ121" s="140"/>
      <c r="FAK121" s="140"/>
      <c r="FAL121" s="140"/>
      <c r="FAM121" s="140"/>
      <c r="FAN121" s="140"/>
      <c r="FAO121" s="140"/>
      <c r="FAP121" s="140"/>
      <c r="FAQ121" s="140"/>
      <c r="FAR121" s="140"/>
      <c r="FAS121" s="140"/>
      <c r="FAT121" s="140"/>
      <c r="FAU121" s="140"/>
      <c r="FAV121" s="140"/>
      <c r="FAW121" s="140"/>
      <c r="FAX121" s="140"/>
      <c r="FAY121" s="140"/>
      <c r="FAZ121" s="140"/>
      <c r="FBA121" s="140"/>
      <c r="FBB121" s="140"/>
      <c r="FBC121" s="140"/>
      <c r="FBD121" s="140"/>
      <c r="FBE121" s="140"/>
      <c r="FBF121" s="140"/>
      <c r="FBG121" s="140"/>
      <c r="FBH121" s="140"/>
      <c r="FBI121" s="140"/>
      <c r="FBJ121" s="140"/>
      <c r="FBK121" s="140"/>
      <c r="FBL121" s="140"/>
      <c r="FBM121" s="140"/>
      <c r="FBN121" s="140"/>
      <c r="FBO121" s="140"/>
      <c r="FBP121" s="140"/>
      <c r="FBQ121" s="140"/>
      <c r="FBR121" s="140"/>
      <c r="FBS121" s="140"/>
      <c r="FBT121" s="140"/>
      <c r="FBU121" s="140"/>
      <c r="FBV121" s="140"/>
      <c r="FBW121" s="140"/>
      <c r="FBX121" s="140"/>
      <c r="FBY121" s="140"/>
      <c r="FBZ121" s="140"/>
      <c r="FCA121" s="140"/>
      <c r="FCB121" s="140"/>
      <c r="FCC121" s="140"/>
      <c r="FCD121" s="140"/>
      <c r="FCE121" s="140"/>
      <c r="FCF121" s="140"/>
      <c r="FCG121" s="140"/>
      <c r="FCH121" s="140"/>
      <c r="FCI121" s="140"/>
      <c r="FCJ121" s="140"/>
      <c r="FCK121" s="140"/>
      <c r="FCL121" s="140"/>
      <c r="FCM121" s="140"/>
      <c r="FCN121" s="140"/>
      <c r="FCO121" s="140"/>
      <c r="FCP121" s="140"/>
      <c r="FCQ121" s="140"/>
      <c r="FCR121" s="140"/>
      <c r="FCS121" s="140"/>
      <c r="FCT121" s="140"/>
      <c r="FCU121" s="140"/>
      <c r="FCV121" s="140"/>
      <c r="FCW121" s="140"/>
      <c r="FCX121" s="140"/>
      <c r="FCY121" s="140"/>
      <c r="FCZ121" s="140"/>
      <c r="FDA121" s="140"/>
      <c r="FDB121" s="140"/>
      <c r="FDC121" s="140"/>
      <c r="FDD121" s="140"/>
      <c r="FDE121" s="140"/>
      <c r="FDF121" s="140"/>
      <c r="FDG121" s="140"/>
      <c r="FDH121" s="140"/>
      <c r="FDI121" s="140"/>
      <c r="FDJ121" s="140"/>
      <c r="FDK121" s="140"/>
      <c r="FDL121" s="140"/>
      <c r="FDM121" s="140"/>
      <c r="FDN121" s="140"/>
      <c r="FDO121" s="140"/>
      <c r="FDP121" s="140"/>
      <c r="FDQ121" s="140"/>
      <c r="FDR121" s="140"/>
      <c r="FDS121" s="140"/>
      <c r="FDT121" s="140"/>
      <c r="FDU121" s="140"/>
      <c r="FDV121" s="140"/>
      <c r="FDW121" s="140"/>
      <c r="FDX121" s="140"/>
      <c r="FDY121" s="140"/>
      <c r="FDZ121" s="140"/>
      <c r="FEA121" s="140"/>
      <c r="FEB121" s="140"/>
      <c r="FEC121" s="140"/>
      <c r="FED121" s="140"/>
      <c r="FEE121" s="140"/>
      <c r="FEF121" s="140"/>
      <c r="FEG121" s="140"/>
      <c r="FEH121" s="140"/>
      <c r="FEI121" s="140"/>
      <c r="FEJ121" s="140"/>
      <c r="FEK121" s="140"/>
      <c r="FEL121" s="140"/>
      <c r="FEM121" s="140"/>
      <c r="FEN121" s="140"/>
      <c r="FEO121" s="140"/>
      <c r="FEP121" s="140"/>
      <c r="FEQ121" s="140"/>
      <c r="FER121" s="140"/>
      <c r="FES121" s="140"/>
      <c r="FET121" s="140"/>
      <c r="FEU121" s="140"/>
      <c r="FEV121" s="140"/>
      <c r="FEW121" s="140"/>
      <c r="FEX121" s="140"/>
      <c r="FEY121" s="140"/>
      <c r="FEZ121" s="140"/>
      <c r="FFA121" s="140"/>
      <c r="FFB121" s="140"/>
      <c r="FFC121" s="140"/>
      <c r="FFD121" s="140"/>
      <c r="FFE121" s="140"/>
      <c r="FFF121" s="140"/>
      <c r="FFG121" s="140"/>
      <c r="FFH121" s="140"/>
      <c r="FFI121" s="140"/>
      <c r="FFJ121" s="140"/>
      <c r="FFK121" s="140"/>
      <c r="FFL121" s="140"/>
      <c r="FFM121" s="140"/>
      <c r="FFN121" s="140"/>
      <c r="FFO121" s="140"/>
      <c r="FFP121" s="140"/>
      <c r="FFQ121" s="140"/>
      <c r="FFR121" s="140"/>
      <c r="FFS121" s="140"/>
      <c r="FFT121" s="140"/>
      <c r="FFU121" s="140"/>
      <c r="FFV121" s="140"/>
      <c r="FFW121" s="140"/>
      <c r="FFX121" s="140"/>
      <c r="FFY121" s="140"/>
      <c r="FFZ121" s="140"/>
      <c r="FGA121" s="140"/>
      <c r="FGB121" s="140"/>
      <c r="FGC121" s="140"/>
      <c r="FGD121" s="140"/>
      <c r="FGE121" s="140"/>
      <c r="FGF121" s="140"/>
      <c r="FGG121" s="140"/>
      <c r="FGH121" s="140"/>
      <c r="FGI121" s="140"/>
      <c r="FGJ121" s="140"/>
      <c r="FGK121" s="140"/>
      <c r="FGL121" s="140"/>
      <c r="FGM121" s="140"/>
      <c r="FGN121" s="140"/>
      <c r="FGO121" s="140"/>
      <c r="FGP121" s="140"/>
      <c r="FGQ121" s="140"/>
      <c r="FGR121" s="140"/>
      <c r="FGS121" s="140"/>
      <c r="FGT121" s="140"/>
      <c r="FGU121" s="140"/>
      <c r="FGV121" s="140"/>
      <c r="FGW121" s="140"/>
      <c r="FGX121" s="140"/>
      <c r="FGY121" s="140"/>
      <c r="FGZ121" s="140"/>
      <c r="FHA121" s="140"/>
      <c r="FHB121" s="140"/>
      <c r="FHC121" s="140"/>
      <c r="FHD121" s="140"/>
      <c r="FHE121" s="140"/>
      <c r="FHF121" s="140"/>
      <c r="FHG121" s="140"/>
      <c r="FHH121" s="140"/>
      <c r="FHI121" s="140"/>
      <c r="FHJ121" s="140"/>
      <c r="FHK121" s="140"/>
      <c r="FHL121" s="140"/>
      <c r="FHM121" s="140"/>
      <c r="FHN121" s="140"/>
      <c r="FHO121" s="140"/>
      <c r="FHP121" s="140"/>
      <c r="FHQ121" s="140"/>
      <c r="FHR121" s="140"/>
      <c r="FHS121" s="140"/>
      <c r="FHT121" s="140"/>
      <c r="FHU121" s="140"/>
      <c r="FHV121" s="140"/>
      <c r="FHW121" s="140"/>
      <c r="FHX121" s="140"/>
      <c r="FHY121" s="140"/>
      <c r="FHZ121" s="140"/>
      <c r="FIA121" s="140"/>
      <c r="FIB121" s="140"/>
      <c r="FIC121" s="140"/>
      <c r="FID121" s="140"/>
      <c r="FIE121" s="140"/>
      <c r="FIF121" s="140"/>
      <c r="FIG121" s="140"/>
      <c r="FIH121" s="140"/>
      <c r="FII121" s="140"/>
      <c r="FIJ121" s="140"/>
      <c r="FIK121" s="140"/>
      <c r="FIL121" s="140"/>
      <c r="FIM121" s="140"/>
      <c r="FIN121" s="140"/>
      <c r="FIO121" s="140"/>
      <c r="FIP121" s="140"/>
      <c r="FIQ121" s="140"/>
      <c r="FIR121" s="140"/>
      <c r="FIS121" s="140"/>
      <c r="FIT121" s="140"/>
      <c r="FIU121" s="140"/>
      <c r="FIV121" s="140"/>
      <c r="FIW121" s="140"/>
      <c r="FIX121" s="140"/>
      <c r="FIY121" s="140"/>
      <c r="FIZ121" s="140"/>
      <c r="FJA121" s="140"/>
      <c r="FJB121" s="140"/>
      <c r="FJC121" s="140"/>
      <c r="FJD121" s="140"/>
      <c r="FJE121" s="140"/>
      <c r="FJF121" s="140"/>
      <c r="FJG121" s="140"/>
      <c r="FJH121" s="140"/>
      <c r="FJI121" s="140"/>
      <c r="FJJ121" s="140"/>
      <c r="FJK121" s="140"/>
      <c r="FJL121" s="140"/>
      <c r="FJM121" s="140"/>
      <c r="FJN121" s="140"/>
      <c r="FJO121" s="140"/>
      <c r="FJP121" s="140"/>
      <c r="FJQ121" s="140"/>
      <c r="FJR121" s="140"/>
      <c r="FJS121" s="140"/>
      <c r="FJT121" s="140"/>
      <c r="FJU121" s="140"/>
      <c r="FJV121" s="140"/>
      <c r="FJW121" s="140"/>
      <c r="FJX121" s="140"/>
      <c r="FJY121" s="140"/>
      <c r="FJZ121" s="140"/>
      <c r="FKA121" s="140"/>
      <c r="FKB121" s="140"/>
      <c r="FKC121" s="140"/>
      <c r="FKD121" s="140"/>
      <c r="FKE121" s="140"/>
      <c r="FKF121" s="140"/>
      <c r="FKG121" s="140"/>
      <c r="FKH121" s="140"/>
      <c r="FKI121" s="140"/>
      <c r="FKJ121" s="140"/>
      <c r="FKK121" s="140"/>
      <c r="FKL121" s="140"/>
      <c r="FKM121" s="140"/>
      <c r="FKN121" s="140"/>
      <c r="FKO121" s="140"/>
      <c r="FKP121" s="140"/>
      <c r="FKQ121" s="140"/>
      <c r="FKR121" s="140"/>
      <c r="FKS121" s="140"/>
      <c r="FKT121" s="140"/>
      <c r="FKU121" s="140"/>
      <c r="FKV121" s="140"/>
      <c r="FKW121" s="140"/>
      <c r="FKX121" s="140"/>
      <c r="FKY121" s="140"/>
      <c r="FKZ121" s="140"/>
      <c r="FLA121" s="140"/>
      <c r="FLB121" s="140"/>
      <c r="FLC121" s="140"/>
      <c r="FLD121" s="140"/>
      <c r="FLE121" s="140"/>
      <c r="FLF121" s="140"/>
      <c r="FLG121" s="140"/>
      <c r="FLH121" s="140"/>
      <c r="FLI121" s="140"/>
      <c r="FLJ121" s="140"/>
      <c r="FLK121" s="140"/>
      <c r="FLL121" s="140"/>
      <c r="FLM121" s="140"/>
      <c r="FLN121" s="140"/>
      <c r="FLO121" s="140"/>
      <c r="FLP121" s="140"/>
      <c r="FLQ121" s="140"/>
      <c r="FLR121" s="140"/>
      <c r="FLS121" s="140"/>
      <c r="FLT121" s="140"/>
      <c r="FLU121" s="140"/>
      <c r="FLV121" s="140"/>
      <c r="FLW121" s="140"/>
      <c r="FLX121" s="140"/>
      <c r="FLY121" s="140"/>
      <c r="FLZ121" s="140"/>
      <c r="FMA121" s="140"/>
      <c r="FMB121" s="140"/>
      <c r="FMC121" s="140"/>
      <c r="FMD121" s="140"/>
      <c r="FME121" s="140"/>
      <c r="FMF121" s="140"/>
      <c r="FMG121" s="140"/>
      <c r="FMH121" s="140"/>
      <c r="FMI121" s="140"/>
      <c r="FMJ121" s="140"/>
      <c r="FMK121" s="140"/>
      <c r="FML121" s="140"/>
      <c r="FMM121" s="140"/>
      <c r="FMN121" s="140"/>
      <c r="FMO121" s="140"/>
      <c r="FMP121" s="140"/>
      <c r="FMQ121" s="140"/>
      <c r="FMR121" s="140"/>
      <c r="FMS121" s="140"/>
      <c r="FMT121" s="140"/>
      <c r="FMU121" s="140"/>
      <c r="FMV121" s="140"/>
      <c r="FMW121" s="140"/>
      <c r="FMX121" s="140"/>
      <c r="FMY121" s="140"/>
      <c r="FMZ121" s="140"/>
      <c r="FNA121" s="140"/>
      <c r="FNB121" s="140"/>
      <c r="FNC121" s="140"/>
      <c r="FND121" s="140"/>
      <c r="FNE121" s="140"/>
      <c r="FNF121" s="140"/>
      <c r="FNG121" s="140"/>
      <c r="FNH121" s="140"/>
      <c r="FNI121" s="140"/>
      <c r="FNJ121" s="140"/>
      <c r="FNK121" s="140"/>
      <c r="FNL121" s="140"/>
      <c r="FNM121" s="140"/>
      <c r="FNN121" s="140"/>
      <c r="FNO121" s="140"/>
      <c r="FNP121" s="140"/>
      <c r="FNQ121" s="140"/>
      <c r="FNR121" s="140"/>
      <c r="FNS121" s="140"/>
      <c r="FNT121" s="140"/>
      <c r="FNU121" s="140"/>
      <c r="FNV121" s="140"/>
      <c r="FNW121" s="140"/>
      <c r="FNX121" s="140"/>
      <c r="FNY121" s="140"/>
      <c r="FNZ121" s="140"/>
      <c r="FOA121" s="140"/>
      <c r="FOB121" s="140"/>
      <c r="FOC121" s="140"/>
      <c r="FOD121" s="140"/>
      <c r="FOE121" s="140"/>
      <c r="FOF121" s="140"/>
      <c r="FOG121" s="140"/>
      <c r="FOH121" s="140"/>
      <c r="FOI121" s="140"/>
      <c r="FOJ121" s="140"/>
      <c r="FOK121" s="140"/>
      <c r="FOL121" s="140"/>
      <c r="FOM121" s="140"/>
      <c r="FON121" s="140"/>
      <c r="FOO121" s="140"/>
      <c r="FOP121" s="140"/>
      <c r="FOQ121" s="140"/>
      <c r="FOR121" s="140"/>
      <c r="FOS121" s="140"/>
      <c r="FOT121" s="140"/>
      <c r="FOU121" s="140"/>
      <c r="FOV121" s="140"/>
      <c r="FOW121" s="140"/>
      <c r="FOX121" s="140"/>
      <c r="FOY121" s="140"/>
      <c r="FOZ121" s="140"/>
      <c r="FPA121" s="140"/>
      <c r="FPB121" s="140"/>
      <c r="FPC121" s="140"/>
      <c r="FPD121" s="140"/>
      <c r="FPE121" s="140"/>
      <c r="FPF121" s="140"/>
      <c r="FPG121" s="140"/>
      <c r="FPH121" s="140"/>
      <c r="FPI121" s="140"/>
      <c r="FPJ121" s="140"/>
      <c r="FPK121" s="140"/>
      <c r="FPL121" s="140"/>
      <c r="FPM121" s="140"/>
      <c r="FPN121" s="140"/>
      <c r="FPO121" s="140"/>
      <c r="FPP121" s="140"/>
      <c r="FPQ121" s="140"/>
      <c r="FPR121" s="140"/>
      <c r="FPS121" s="140"/>
      <c r="FPT121" s="140"/>
      <c r="FPU121" s="140"/>
      <c r="FPV121" s="140"/>
      <c r="FPW121" s="140"/>
      <c r="FPX121" s="140"/>
      <c r="FPY121" s="140"/>
      <c r="FPZ121" s="140"/>
      <c r="FQA121" s="140"/>
      <c r="FQB121" s="140"/>
      <c r="FQC121" s="140"/>
      <c r="FQD121" s="140"/>
      <c r="FQE121" s="140"/>
      <c r="FQF121" s="140"/>
      <c r="FQG121" s="140"/>
      <c r="FQH121" s="140"/>
      <c r="FQI121" s="140"/>
      <c r="FQJ121" s="140"/>
      <c r="FQK121" s="140"/>
      <c r="FQL121" s="140"/>
      <c r="FQM121" s="140"/>
      <c r="FQN121" s="140"/>
      <c r="FQO121" s="140"/>
      <c r="FQP121" s="140"/>
      <c r="FQQ121" s="140"/>
      <c r="FQR121" s="140"/>
      <c r="FQS121" s="140"/>
      <c r="FQT121" s="140"/>
      <c r="FQU121" s="140"/>
      <c r="FQV121" s="140"/>
      <c r="FQW121" s="140"/>
      <c r="FQX121" s="140"/>
      <c r="FQY121" s="140"/>
      <c r="FQZ121" s="140"/>
      <c r="FRA121" s="140"/>
      <c r="FRB121" s="140"/>
      <c r="FRC121" s="140"/>
      <c r="FRD121" s="140"/>
      <c r="FRE121" s="140"/>
      <c r="FRF121" s="140"/>
      <c r="FRG121" s="140"/>
      <c r="FRH121" s="140"/>
      <c r="FRI121" s="140"/>
      <c r="FRJ121" s="140"/>
      <c r="FRK121" s="140"/>
      <c r="FRL121" s="140"/>
      <c r="FRM121" s="140"/>
      <c r="FRN121" s="140"/>
      <c r="FRO121" s="140"/>
      <c r="FRP121" s="140"/>
      <c r="FRQ121" s="140"/>
      <c r="FRR121" s="140"/>
      <c r="FRS121" s="140"/>
      <c r="FRT121" s="140"/>
      <c r="FRU121" s="140"/>
      <c r="FRV121" s="140"/>
      <c r="FRW121" s="140"/>
      <c r="FRX121" s="140"/>
      <c r="FRY121" s="140"/>
      <c r="FRZ121" s="140"/>
      <c r="FSA121" s="140"/>
      <c r="FSB121" s="140"/>
      <c r="FSC121" s="140"/>
      <c r="FSD121" s="140"/>
      <c r="FSE121" s="140"/>
      <c r="FSF121" s="140"/>
      <c r="FSG121" s="140"/>
      <c r="FSH121" s="140"/>
      <c r="FSI121" s="140"/>
      <c r="FSJ121" s="140"/>
      <c r="FSK121" s="140"/>
      <c r="FSL121" s="140"/>
      <c r="FSM121" s="140"/>
      <c r="FSN121" s="140"/>
      <c r="FSO121" s="140"/>
      <c r="FSP121" s="140"/>
      <c r="FSQ121" s="140"/>
      <c r="FSR121" s="140"/>
      <c r="FSS121" s="140"/>
      <c r="FST121" s="140"/>
      <c r="FSU121" s="140"/>
      <c r="FSV121" s="140"/>
      <c r="FSW121" s="140"/>
      <c r="FSX121" s="140"/>
      <c r="FSY121" s="140"/>
      <c r="FSZ121" s="140"/>
      <c r="FTA121" s="140"/>
      <c r="FTB121" s="140"/>
      <c r="FTC121" s="140"/>
      <c r="FTD121" s="140"/>
      <c r="FTE121" s="140"/>
      <c r="FTF121" s="140"/>
      <c r="FTG121" s="140"/>
      <c r="FTH121" s="140"/>
      <c r="FTI121" s="140"/>
      <c r="FTJ121" s="140"/>
      <c r="FTK121" s="140"/>
      <c r="FTL121" s="140"/>
      <c r="FTM121" s="140"/>
      <c r="FTN121" s="140"/>
      <c r="FTO121" s="140"/>
      <c r="FTP121" s="140"/>
      <c r="FTQ121" s="140"/>
      <c r="FTR121" s="140"/>
      <c r="FTS121" s="140"/>
      <c r="FTT121" s="140"/>
      <c r="FTU121" s="140"/>
      <c r="FTV121" s="140"/>
      <c r="FTW121" s="140"/>
      <c r="FTX121" s="140"/>
      <c r="FTY121" s="140"/>
      <c r="FTZ121" s="140"/>
      <c r="FUA121" s="140"/>
      <c r="FUB121" s="140"/>
      <c r="FUC121" s="140"/>
      <c r="FUD121" s="140"/>
      <c r="FUE121" s="140"/>
      <c r="FUF121" s="140"/>
      <c r="FUG121" s="140"/>
      <c r="FUH121" s="140"/>
      <c r="FUI121" s="140"/>
      <c r="FUJ121" s="140"/>
      <c r="FUK121" s="140"/>
      <c r="FUL121" s="140"/>
      <c r="FUM121" s="140"/>
      <c r="FUN121" s="140"/>
      <c r="FUO121" s="140"/>
      <c r="FUP121" s="140"/>
      <c r="FUQ121" s="140"/>
      <c r="FUR121" s="140"/>
      <c r="FUS121" s="140"/>
      <c r="FUT121" s="140"/>
      <c r="FUU121" s="140"/>
      <c r="FUV121" s="140"/>
      <c r="FUW121" s="140"/>
      <c r="FUX121" s="140"/>
      <c r="FUY121" s="140"/>
      <c r="FUZ121" s="140"/>
      <c r="FVA121" s="140"/>
      <c r="FVB121" s="140"/>
      <c r="FVC121" s="140"/>
      <c r="FVD121" s="140"/>
      <c r="FVE121" s="140"/>
      <c r="FVF121" s="140"/>
      <c r="FVG121" s="140"/>
      <c r="FVH121" s="140"/>
      <c r="FVI121" s="140"/>
      <c r="FVJ121" s="140"/>
      <c r="FVK121" s="140"/>
      <c r="FVL121" s="140"/>
      <c r="FVM121" s="140"/>
      <c r="FVN121" s="140"/>
      <c r="FVO121" s="140"/>
      <c r="FVP121" s="140"/>
      <c r="FVQ121" s="140"/>
      <c r="FVR121" s="140"/>
      <c r="FVS121" s="140"/>
      <c r="FVT121" s="140"/>
      <c r="FVU121" s="140"/>
      <c r="FVV121" s="140"/>
      <c r="FVW121" s="140"/>
      <c r="FVX121" s="140"/>
      <c r="FVY121" s="140"/>
      <c r="FVZ121" s="140"/>
      <c r="FWA121" s="140"/>
      <c r="FWB121" s="140"/>
      <c r="FWC121" s="140"/>
      <c r="FWD121" s="140"/>
      <c r="FWE121" s="140"/>
      <c r="FWF121" s="140"/>
      <c r="FWG121" s="140"/>
      <c r="FWH121" s="140"/>
      <c r="FWI121" s="140"/>
      <c r="FWJ121" s="140"/>
      <c r="FWK121" s="140"/>
      <c r="FWL121" s="140"/>
      <c r="FWM121" s="140"/>
      <c r="FWN121" s="140"/>
      <c r="FWO121" s="140"/>
      <c r="FWP121" s="140"/>
      <c r="FWQ121" s="140"/>
      <c r="FWR121" s="140"/>
      <c r="FWS121" s="140"/>
      <c r="FWT121" s="140"/>
      <c r="FWU121" s="140"/>
      <c r="FWV121" s="140"/>
      <c r="FWW121" s="140"/>
      <c r="FWX121" s="140"/>
      <c r="FWY121" s="140"/>
      <c r="FWZ121" s="140"/>
      <c r="FXA121" s="140"/>
      <c r="FXB121" s="140"/>
      <c r="FXC121" s="140"/>
      <c r="FXD121" s="140"/>
      <c r="FXE121" s="140"/>
      <c r="FXF121" s="140"/>
      <c r="FXG121" s="140"/>
      <c r="FXH121" s="140"/>
      <c r="FXI121" s="140"/>
      <c r="FXJ121" s="140"/>
      <c r="FXK121" s="140"/>
      <c r="FXL121" s="140"/>
      <c r="FXM121" s="140"/>
      <c r="FXN121" s="140"/>
      <c r="FXO121" s="140"/>
      <c r="FXP121" s="140"/>
      <c r="FXQ121" s="140"/>
      <c r="FXR121" s="140"/>
      <c r="FXS121" s="140"/>
      <c r="FXT121" s="140"/>
      <c r="FXU121" s="140"/>
      <c r="FXV121" s="140"/>
      <c r="FXW121" s="140"/>
      <c r="FXX121" s="140"/>
      <c r="FXY121" s="140"/>
      <c r="FXZ121" s="140"/>
      <c r="FYA121" s="140"/>
      <c r="FYB121" s="140"/>
      <c r="FYC121" s="140"/>
      <c r="FYD121" s="140"/>
      <c r="FYE121" s="140"/>
      <c r="FYF121" s="140"/>
      <c r="FYG121" s="140"/>
      <c r="FYH121" s="140"/>
      <c r="FYI121" s="140"/>
      <c r="FYJ121" s="140"/>
      <c r="FYK121" s="140"/>
      <c r="FYL121" s="140"/>
      <c r="FYM121" s="140"/>
      <c r="FYN121" s="140"/>
      <c r="FYO121" s="140"/>
      <c r="FYP121" s="140"/>
      <c r="FYQ121" s="140"/>
      <c r="FYR121" s="140"/>
      <c r="FYS121" s="140"/>
      <c r="FYT121" s="140"/>
      <c r="FYU121" s="140"/>
      <c r="FYV121" s="140"/>
      <c r="FYW121" s="140"/>
      <c r="FYX121" s="140"/>
      <c r="FYY121" s="140"/>
      <c r="FYZ121" s="140"/>
      <c r="FZA121" s="140"/>
      <c r="FZB121" s="140"/>
      <c r="FZC121" s="140"/>
      <c r="FZD121" s="140"/>
      <c r="FZE121" s="140"/>
      <c r="FZF121" s="140"/>
      <c r="FZG121" s="140"/>
      <c r="FZH121" s="140"/>
      <c r="FZI121" s="140"/>
      <c r="FZJ121" s="140"/>
      <c r="FZK121" s="140"/>
      <c r="FZL121" s="140"/>
      <c r="FZM121" s="140"/>
      <c r="FZN121" s="140"/>
      <c r="FZO121" s="140"/>
      <c r="FZP121" s="140"/>
      <c r="FZQ121" s="140"/>
      <c r="FZR121" s="140"/>
      <c r="FZS121" s="140"/>
      <c r="FZT121" s="140"/>
      <c r="FZU121" s="140"/>
      <c r="FZV121" s="140"/>
      <c r="FZW121" s="140"/>
      <c r="FZX121" s="140"/>
      <c r="FZY121" s="140"/>
      <c r="FZZ121" s="140"/>
      <c r="GAA121" s="140"/>
      <c r="GAB121" s="140"/>
      <c r="GAC121" s="140"/>
      <c r="GAD121" s="140"/>
      <c r="GAE121" s="140"/>
      <c r="GAF121" s="140"/>
      <c r="GAG121" s="140"/>
      <c r="GAH121" s="140"/>
      <c r="GAI121" s="140"/>
      <c r="GAJ121" s="140"/>
      <c r="GAK121" s="140"/>
      <c r="GAL121" s="140"/>
      <c r="GAM121" s="140"/>
      <c r="GAN121" s="140"/>
      <c r="GAO121" s="140"/>
      <c r="GAP121" s="140"/>
      <c r="GAQ121" s="140"/>
      <c r="GAR121" s="140"/>
      <c r="GAS121" s="140"/>
      <c r="GAT121" s="140"/>
      <c r="GAU121" s="140"/>
      <c r="GAV121" s="140"/>
      <c r="GAW121" s="140"/>
      <c r="GAX121" s="140"/>
      <c r="GAY121" s="140"/>
      <c r="GAZ121" s="140"/>
      <c r="GBA121" s="140"/>
      <c r="GBB121" s="140"/>
      <c r="GBC121" s="140"/>
      <c r="GBD121" s="140"/>
      <c r="GBE121" s="140"/>
      <c r="GBF121" s="140"/>
      <c r="GBG121" s="140"/>
      <c r="GBH121" s="140"/>
      <c r="GBI121" s="140"/>
      <c r="GBJ121" s="140"/>
      <c r="GBK121" s="140"/>
      <c r="GBL121" s="140"/>
      <c r="GBM121" s="140"/>
      <c r="GBN121" s="140"/>
      <c r="GBO121" s="140"/>
      <c r="GBP121" s="140"/>
      <c r="GBQ121" s="140"/>
      <c r="GBR121" s="140"/>
      <c r="GBS121" s="140"/>
      <c r="GBT121" s="140"/>
      <c r="GBU121" s="140"/>
      <c r="GBV121" s="140"/>
      <c r="GBW121" s="140"/>
      <c r="GBX121" s="140"/>
      <c r="GBY121" s="140"/>
      <c r="GBZ121" s="140"/>
      <c r="GCA121" s="140"/>
      <c r="GCB121" s="140"/>
      <c r="GCC121" s="140"/>
      <c r="GCD121" s="140"/>
      <c r="GCE121" s="140"/>
      <c r="GCF121" s="140"/>
      <c r="GCG121" s="140"/>
      <c r="GCH121" s="140"/>
      <c r="GCI121" s="140"/>
      <c r="GCJ121" s="140"/>
      <c r="GCK121" s="140"/>
      <c r="GCL121" s="140"/>
      <c r="GCM121" s="140"/>
      <c r="GCN121" s="140"/>
      <c r="GCO121" s="140"/>
      <c r="GCP121" s="140"/>
      <c r="GCQ121" s="140"/>
      <c r="GCR121" s="140"/>
      <c r="GCS121" s="140"/>
      <c r="GCT121" s="140"/>
      <c r="GCU121" s="140"/>
      <c r="GCV121" s="140"/>
      <c r="GCW121" s="140"/>
      <c r="GCX121" s="140"/>
      <c r="GCY121" s="140"/>
      <c r="GCZ121" s="140"/>
      <c r="GDA121" s="140"/>
      <c r="GDB121" s="140"/>
      <c r="GDC121" s="140"/>
      <c r="GDD121" s="140"/>
      <c r="GDE121" s="140"/>
      <c r="GDF121" s="140"/>
      <c r="GDG121" s="140"/>
      <c r="GDH121" s="140"/>
      <c r="GDI121" s="140"/>
      <c r="GDJ121" s="140"/>
      <c r="GDK121" s="140"/>
      <c r="GDL121" s="140"/>
      <c r="GDM121" s="140"/>
      <c r="GDN121" s="140"/>
      <c r="GDO121" s="140"/>
      <c r="GDP121" s="140"/>
      <c r="GDQ121" s="140"/>
      <c r="GDR121" s="140"/>
      <c r="GDS121" s="140"/>
      <c r="GDT121" s="140"/>
      <c r="GDU121" s="140"/>
      <c r="GDV121" s="140"/>
      <c r="GDW121" s="140"/>
      <c r="GDX121" s="140"/>
      <c r="GDY121" s="140"/>
      <c r="GDZ121" s="140"/>
      <c r="GEA121" s="140"/>
      <c r="GEB121" s="140"/>
      <c r="GEC121" s="140"/>
      <c r="GED121" s="140"/>
      <c r="GEE121" s="140"/>
      <c r="GEF121" s="140"/>
      <c r="GEG121" s="140"/>
      <c r="GEH121" s="140"/>
      <c r="GEI121" s="140"/>
      <c r="GEJ121" s="140"/>
      <c r="GEK121" s="140"/>
      <c r="GEL121" s="140"/>
      <c r="GEM121" s="140"/>
      <c r="GEN121" s="140"/>
      <c r="GEO121" s="140"/>
      <c r="GEP121" s="140"/>
      <c r="GEQ121" s="140"/>
      <c r="GER121" s="140"/>
      <c r="GES121" s="140"/>
      <c r="GET121" s="140"/>
      <c r="GEU121" s="140"/>
      <c r="GEV121" s="140"/>
      <c r="GEW121" s="140"/>
      <c r="GEX121" s="140"/>
      <c r="GEY121" s="140"/>
      <c r="GEZ121" s="140"/>
      <c r="GFA121" s="140"/>
      <c r="GFB121" s="140"/>
      <c r="GFC121" s="140"/>
      <c r="GFD121" s="140"/>
      <c r="GFE121" s="140"/>
      <c r="GFF121" s="140"/>
      <c r="GFG121" s="140"/>
      <c r="GFH121" s="140"/>
      <c r="GFI121" s="140"/>
      <c r="GFJ121" s="140"/>
      <c r="GFK121" s="140"/>
      <c r="GFL121" s="140"/>
      <c r="GFM121" s="140"/>
      <c r="GFN121" s="140"/>
      <c r="GFO121" s="140"/>
      <c r="GFP121" s="140"/>
      <c r="GFQ121" s="140"/>
      <c r="GFR121" s="140"/>
      <c r="GFS121" s="140"/>
      <c r="GFT121" s="140"/>
      <c r="GFU121" s="140"/>
      <c r="GFV121" s="140"/>
      <c r="GFW121" s="140"/>
      <c r="GFX121" s="140"/>
      <c r="GFY121" s="140"/>
      <c r="GFZ121" s="140"/>
      <c r="GGA121" s="140"/>
      <c r="GGB121" s="140"/>
      <c r="GGC121" s="140"/>
      <c r="GGD121" s="140"/>
      <c r="GGE121" s="140"/>
      <c r="GGF121" s="140"/>
      <c r="GGG121" s="140"/>
      <c r="GGH121" s="140"/>
      <c r="GGI121" s="140"/>
      <c r="GGJ121" s="140"/>
      <c r="GGK121" s="140"/>
      <c r="GGL121" s="140"/>
      <c r="GGM121" s="140"/>
      <c r="GGN121" s="140"/>
      <c r="GGO121" s="140"/>
      <c r="GGP121" s="140"/>
      <c r="GGQ121" s="140"/>
      <c r="GGR121" s="140"/>
      <c r="GGS121" s="140"/>
      <c r="GGT121" s="140"/>
      <c r="GGU121" s="140"/>
      <c r="GGV121" s="140"/>
      <c r="GGW121" s="140"/>
      <c r="GGX121" s="140"/>
      <c r="GGY121" s="140"/>
      <c r="GGZ121" s="140"/>
      <c r="GHA121" s="140"/>
      <c r="GHB121" s="140"/>
      <c r="GHC121" s="140"/>
      <c r="GHD121" s="140"/>
      <c r="GHE121" s="140"/>
      <c r="GHF121" s="140"/>
      <c r="GHG121" s="140"/>
      <c r="GHH121" s="140"/>
      <c r="GHI121" s="140"/>
      <c r="GHJ121" s="140"/>
      <c r="GHK121" s="140"/>
      <c r="GHL121" s="140"/>
      <c r="GHM121" s="140"/>
      <c r="GHN121" s="140"/>
      <c r="GHO121" s="140"/>
      <c r="GHP121" s="140"/>
      <c r="GHQ121" s="140"/>
      <c r="GHR121" s="140"/>
      <c r="GHS121" s="140"/>
      <c r="GHT121" s="140"/>
      <c r="GHU121" s="140"/>
      <c r="GHV121" s="140"/>
      <c r="GHW121" s="140"/>
      <c r="GHX121" s="140"/>
      <c r="GHY121" s="140"/>
      <c r="GHZ121" s="140"/>
      <c r="GIA121" s="140"/>
      <c r="GIB121" s="140"/>
      <c r="GIC121" s="140"/>
      <c r="GID121" s="140"/>
      <c r="GIE121" s="140"/>
      <c r="GIF121" s="140"/>
      <c r="GIG121" s="140"/>
      <c r="GIH121" s="140"/>
      <c r="GII121" s="140"/>
      <c r="GIJ121" s="140"/>
      <c r="GIK121" s="140"/>
      <c r="GIL121" s="140"/>
      <c r="GIM121" s="140"/>
      <c r="GIN121" s="140"/>
      <c r="GIO121" s="140"/>
      <c r="GIP121" s="140"/>
      <c r="GIQ121" s="140"/>
      <c r="GIR121" s="140"/>
      <c r="GIS121" s="140"/>
      <c r="GIT121" s="140"/>
      <c r="GIU121" s="140"/>
      <c r="GIV121" s="140"/>
      <c r="GIW121" s="140"/>
      <c r="GIX121" s="140"/>
      <c r="GIY121" s="140"/>
      <c r="GIZ121" s="140"/>
      <c r="GJA121" s="140"/>
      <c r="GJB121" s="140"/>
      <c r="GJC121" s="140"/>
      <c r="GJD121" s="140"/>
      <c r="GJE121" s="140"/>
      <c r="GJF121" s="140"/>
      <c r="GJG121" s="140"/>
      <c r="GJH121" s="140"/>
      <c r="GJI121" s="140"/>
      <c r="GJJ121" s="140"/>
      <c r="GJK121" s="140"/>
      <c r="GJL121" s="140"/>
      <c r="GJM121" s="140"/>
      <c r="GJN121" s="140"/>
      <c r="GJO121" s="140"/>
      <c r="GJP121" s="140"/>
      <c r="GJQ121" s="140"/>
      <c r="GJR121" s="140"/>
      <c r="GJS121" s="140"/>
      <c r="GJT121" s="140"/>
      <c r="GJU121" s="140"/>
      <c r="GJV121" s="140"/>
      <c r="GJW121" s="140"/>
      <c r="GJX121" s="140"/>
      <c r="GJY121" s="140"/>
      <c r="GJZ121" s="140"/>
      <c r="GKA121" s="140"/>
      <c r="GKB121" s="140"/>
      <c r="GKC121" s="140"/>
      <c r="GKD121" s="140"/>
      <c r="GKE121" s="140"/>
      <c r="GKF121" s="140"/>
      <c r="GKG121" s="140"/>
      <c r="GKH121" s="140"/>
      <c r="GKI121" s="140"/>
      <c r="GKJ121" s="140"/>
      <c r="GKK121" s="140"/>
      <c r="GKL121" s="140"/>
      <c r="GKM121" s="140"/>
      <c r="GKN121" s="140"/>
      <c r="GKO121" s="140"/>
      <c r="GKP121" s="140"/>
      <c r="GKQ121" s="140"/>
      <c r="GKR121" s="140"/>
      <c r="GKS121" s="140"/>
      <c r="GKT121" s="140"/>
      <c r="GKU121" s="140"/>
      <c r="GKV121" s="140"/>
      <c r="GKW121" s="140"/>
      <c r="GKX121" s="140"/>
      <c r="GKY121" s="140"/>
      <c r="GKZ121" s="140"/>
      <c r="GLA121" s="140"/>
      <c r="GLB121" s="140"/>
      <c r="GLC121" s="140"/>
      <c r="GLD121" s="140"/>
      <c r="GLE121" s="140"/>
      <c r="GLF121" s="140"/>
      <c r="GLG121" s="140"/>
      <c r="GLH121" s="140"/>
      <c r="GLI121" s="140"/>
      <c r="GLJ121" s="140"/>
      <c r="GLK121" s="140"/>
      <c r="GLL121" s="140"/>
      <c r="GLM121" s="140"/>
      <c r="GLN121" s="140"/>
      <c r="GLO121" s="140"/>
      <c r="GLP121" s="140"/>
      <c r="GLQ121" s="140"/>
      <c r="GLR121" s="140"/>
      <c r="GLS121" s="140"/>
      <c r="GLT121" s="140"/>
      <c r="GLU121" s="140"/>
      <c r="GLV121" s="140"/>
      <c r="GLW121" s="140"/>
      <c r="GLX121" s="140"/>
      <c r="GLY121" s="140"/>
      <c r="GLZ121" s="140"/>
      <c r="GMA121" s="140"/>
      <c r="GMB121" s="140"/>
      <c r="GMC121" s="140"/>
      <c r="GMD121" s="140"/>
      <c r="GME121" s="140"/>
      <c r="GMF121" s="140"/>
      <c r="GMG121" s="140"/>
      <c r="GMH121" s="140"/>
      <c r="GMI121" s="140"/>
      <c r="GMJ121" s="140"/>
      <c r="GMK121" s="140"/>
      <c r="GML121" s="140"/>
      <c r="GMM121" s="140"/>
      <c r="GMN121" s="140"/>
      <c r="GMO121" s="140"/>
      <c r="GMP121" s="140"/>
      <c r="GMQ121" s="140"/>
      <c r="GMR121" s="140"/>
      <c r="GMS121" s="140"/>
      <c r="GMT121" s="140"/>
      <c r="GMU121" s="140"/>
      <c r="GMV121" s="140"/>
      <c r="GMW121" s="140"/>
      <c r="GMX121" s="140"/>
      <c r="GMY121" s="140"/>
      <c r="GMZ121" s="140"/>
      <c r="GNA121" s="140"/>
      <c r="GNB121" s="140"/>
      <c r="GNC121" s="140"/>
      <c r="GND121" s="140"/>
      <c r="GNE121" s="140"/>
      <c r="GNF121" s="140"/>
      <c r="GNG121" s="140"/>
      <c r="GNH121" s="140"/>
      <c r="GNI121" s="140"/>
      <c r="GNJ121" s="140"/>
      <c r="GNK121" s="140"/>
      <c r="GNL121" s="140"/>
      <c r="GNM121" s="140"/>
      <c r="GNN121" s="140"/>
      <c r="GNO121" s="140"/>
      <c r="GNP121" s="140"/>
      <c r="GNQ121" s="140"/>
      <c r="GNR121" s="140"/>
      <c r="GNS121" s="140"/>
      <c r="GNT121" s="140"/>
      <c r="GNU121" s="140"/>
      <c r="GNV121" s="140"/>
      <c r="GNW121" s="140"/>
      <c r="GNX121" s="140"/>
      <c r="GNY121" s="140"/>
      <c r="GNZ121" s="140"/>
      <c r="GOA121" s="140"/>
      <c r="GOB121" s="140"/>
      <c r="GOC121" s="140"/>
      <c r="GOD121" s="140"/>
      <c r="GOE121" s="140"/>
      <c r="GOF121" s="140"/>
      <c r="GOG121" s="140"/>
      <c r="GOH121" s="140"/>
      <c r="GOI121" s="140"/>
      <c r="GOJ121" s="140"/>
      <c r="GOK121" s="140"/>
      <c r="GOL121" s="140"/>
      <c r="GOM121" s="140"/>
      <c r="GON121" s="140"/>
      <c r="GOO121" s="140"/>
      <c r="GOP121" s="140"/>
      <c r="GOQ121" s="140"/>
      <c r="GOR121" s="140"/>
      <c r="GOS121" s="140"/>
      <c r="GOT121" s="140"/>
      <c r="GOU121" s="140"/>
      <c r="GOV121" s="140"/>
      <c r="GOW121" s="140"/>
      <c r="GOX121" s="140"/>
      <c r="GOY121" s="140"/>
      <c r="GOZ121" s="140"/>
      <c r="GPA121" s="140"/>
      <c r="GPB121" s="140"/>
      <c r="GPC121" s="140"/>
      <c r="GPD121" s="140"/>
      <c r="GPE121" s="140"/>
      <c r="GPF121" s="140"/>
      <c r="GPG121" s="140"/>
      <c r="GPH121" s="140"/>
      <c r="GPI121" s="140"/>
      <c r="GPJ121" s="140"/>
      <c r="GPK121" s="140"/>
      <c r="GPL121" s="140"/>
      <c r="GPM121" s="140"/>
      <c r="GPN121" s="140"/>
      <c r="GPO121" s="140"/>
      <c r="GPP121" s="140"/>
      <c r="GPQ121" s="140"/>
      <c r="GPR121" s="140"/>
      <c r="GPS121" s="140"/>
      <c r="GPT121" s="140"/>
      <c r="GPU121" s="140"/>
      <c r="GPV121" s="140"/>
      <c r="GPW121" s="140"/>
      <c r="GPX121" s="140"/>
      <c r="GPY121" s="140"/>
      <c r="GPZ121" s="140"/>
      <c r="GQA121" s="140"/>
      <c r="GQB121" s="140"/>
      <c r="GQC121" s="140"/>
      <c r="GQD121" s="140"/>
      <c r="GQE121" s="140"/>
      <c r="GQF121" s="140"/>
      <c r="GQG121" s="140"/>
      <c r="GQH121" s="140"/>
      <c r="GQI121" s="140"/>
      <c r="GQJ121" s="140"/>
      <c r="GQK121" s="140"/>
      <c r="GQL121" s="140"/>
      <c r="GQM121" s="140"/>
      <c r="GQN121" s="140"/>
      <c r="GQO121" s="140"/>
      <c r="GQP121" s="140"/>
      <c r="GQQ121" s="140"/>
      <c r="GQR121" s="140"/>
      <c r="GQS121" s="140"/>
      <c r="GQT121" s="140"/>
      <c r="GQU121" s="140"/>
      <c r="GQV121" s="140"/>
      <c r="GQW121" s="140"/>
      <c r="GQX121" s="140"/>
      <c r="GQY121" s="140"/>
      <c r="GQZ121" s="140"/>
      <c r="GRA121" s="140"/>
      <c r="GRB121" s="140"/>
      <c r="GRC121" s="140"/>
      <c r="GRD121" s="140"/>
      <c r="GRE121" s="140"/>
      <c r="GRF121" s="140"/>
      <c r="GRG121" s="140"/>
      <c r="GRH121" s="140"/>
      <c r="GRI121" s="140"/>
      <c r="GRJ121" s="140"/>
      <c r="GRK121" s="140"/>
      <c r="GRL121" s="140"/>
      <c r="GRM121" s="140"/>
      <c r="GRN121" s="140"/>
      <c r="GRO121" s="140"/>
      <c r="GRP121" s="140"/>
      <c r="GRQ121" s="140"/>
      <c r="GRR121" s="140"/>
      <c r="GRS121" s="140"/>
      <c r="GRT121" s="140"/>
      <c r="GRU121" s="140"/>
      <c r="GRV121" s="140"/>
      <c r="GRW121" s="140"/>
      <c r="GRX121" s="140"/>
      <c r="GRY121" s="140"/>
      <c r="GRZ121" s="140"/>
      <c r="GSA121" s="140"/>
      <c r="GSB121" s="140"/>
      <c r="GSC121" s="140"/>
      <c r="GSD121" s="140"/>
      <c r="GSE121" s="140"/>
      <c r="GSF121" s="140"/>
      <c r="GSG121" s="140"/>
      <c r="GSH121" s="140"/>
      <c r="GSI121" s="140"/>
      <c r="GSJ121" s="140"/>
      <c r="GSK121" s="140"/>
      <c r="GSL121" s="140"/>
      <c r="GSM121" s="140"/>
      <c r="GSN121" s="140"/>
      <c r="GSO121" s="140"/>
      <c r="GSP121" s="140"/>
      <c r="GSQ121" s="140"/>
      <c r="GSR121" s="140"/>
      <c r="GSS121" s="140"/>
      <c r="GST121" s="140"/>
      <c r="GSU121" s="140"/>
      <c r="GSV121" s="140"/>
      <c r="GSW121" s="140"/>
      <c r="GSX121" s="140"/>
      <c r="GSY121" s="140"/>
      <c r="GSZ121" s="140"/>
      <c r="GTA121" s="140"/>
      <c r="GTB121" s="140"/>
      <c r="GTC121" s="140"/>
      <c r="GTD121" s="140"/>
      <c r="GTE121" s="140"/>
      <c r="GTF121" s="140"/>
      <c r="GTG121" s="140"/>
      <c r="GTH121" s="140"/>
      <c r="GTI121" s="140"/>
      <c r="GTJ121" s="140"/>
      <c r="GTK121" s="140"/>
      <c r="GTL121" s="140"/>
      <c r="GTM121" s="140"/>
      <c r="GTN121" s="140"/>
      <c r="GTO121" s="140"/>
      <c r="GTP121" s="140"/>
      <c r="GTQ121" s="140"/>
      <c r="GTR121" s="140"/>
      <c r="GTS121" s="140"/>
      <c r="GTT121" s="140"/>
      <c r="GTU121" s="140"/>
      <c r="GTV121" s="140"/>
      <c r="GTW121" s="140"/>
      <c r="GTX121" s="140"/>
      <c r="GTY121" s="140"/>
      <c r="GTZ121" s="140"/>
      <c r="GUA121" s="140"/>
      <c r="GUB121" s="140"/>
      <c r="GUC121" s="140"/>
      <c r="GUD121" s="140"/>
      <c r="GUE121" s="140"/>
      <c r="GUF121" s="140"/>
      <c r="GUG121" s="140"/>
      <c r="GUH121" s="140"/>
      <c r="GUI121" s="140"/>
      <c r="GUJ121" s="140"/>
      <c r="GUK121" s="140"/>
      <c r="GUL121" s="140"/>
      <c r="GUM121" s="140"/>
      <c r="GUN121" s="140"/>
      <c r="GUO121" s="140"/>
      <c r="GUP121" s="140"/>
      <c r="GUQ121" s="140"/>
      <c r="GUR121" s="140"/>
      <c r="GUS121" s="140"/>
      <c r="GUT121" s="140"/>
      <c r="GUU121" s="140"/>
      <c r="GUV121" s="140"/>
      <c r="GUW121" s="140"/>
      <c r="GUX121" s="140"/>
      <c r="GUY121" s="140"/>
      <c r="GUZ121" s="140"/>
      <c r="GVA121" s="140"/>
      <c r="GVB121" s="140"/>
      <c r="GVC121" s="140"/>
      <c r="GVD121" s="140"/>
      <c r="GVE121" s="140"/>
      <c r="GVF121" s="140"/>
      <c r="GVG121" s="140"/>
      <c r="GVH121" s="140"/>
      <c r="GVI121" s="140"/>
      <c r="GVJ121" s="140"/>
      <c r="GVK121" s="140"/>
      <c r="GVL121" s="140"/>
      <c r="GVM121" s="140"/>
      <c r="GVN121" s="140"/>
      <c r="GVO121" s="140"/>
      <c r="GVP121" s="140"/>
      <c r="GVQ121" s="140"/>
      <c r="GVR121" s="140"/>
      <c r="GVS121" s="140"/>
      <c r="GVT121" s="140"/>
      <c r="GVU121" s="140"/>
      <c r="GVV121" s="140"/>
      <c r="GVW121" s="140"/>
      <c r="GVX121" s="140"/>
      <c r="GVY121" s="140"/>
      <c r="GVZ121" s="140"/>
      <c r="GWA121" s="140"/>
      <c r="GWB121" s="140"/>
      <c r="GWC121" s="140"/>
      <c r="GWD121" s="140"/>
      <c r="GWE121" s="140"/>
      <c r="GWF121" s="140"/>
      <c r="GWG121" s="140"/>
      <c r="GWH121" s="140"/>
      <c r="GWI121" s="140"/>
      <c r="GWJ121" s="140"/>
      <c r="GWK121" s="140"/>
      <c r="GWL121" s="140"/>
      <c r="GWM121" s="140"/>
      <c r="GWN121" s="140"/>
      <c r="GWO121" s="140"/>
      <c r="GWP121" s="140"/>
      <c r="GWQ121" s="140"/>
      <c r="GWR121" s="140"/>
      <c r="GWS121" s="140"/>
      <c r="GWT121" s="140"/>
      <c r="GWU121" s="140"/>
      <c r="GWV121" s="140"/>
      <c r="GWW121" s="140"/>
      <c r="GWX121" s="140"/>
      <c r="GWY121" s="140"/>
      <c r="GWZ121" s="140"/>
      <c r="GXA121" s="140"/>
      <c r="GXB121" s="140"/>
      <c r="GXC121" s="140"/>
      <c r="GXD121" s="140"/>
      <c r="GXE121" s="140"/>
      <c r="GXF121" s="140"/>
      <c r="GXG121" s="140"/>
      <c r="GXH121" s="140"/>
      <c r="GXI121" s="140"/>
      <c r="GXJ121" s="140"/>
      <c r="GXK121" s="140"/>
      <c r="GXL121" s="140"/>
      <c r="GXM121" s="140"/>
      <c r="GXN121" s="140"/>
      <c r="GXO121" s="140"/>
      <c r="GXP121" s="140"/>
      <c r="GXQ121" s="140"/>
      <c r="GXR121" s="140"/>
      <c r="GXS121" s="140"/>
      <c r="GXT121" s="140"/>
      <c r="GXU121" s="140"/>
      <c r="GXV121" s="140"/>
      <c r="GXW121" s="140"/>
      <c r="GXX121" s="140"/>
      <c r="GXY121" s="140"/>
      <c r="GXZ121" s="140"/>
      <c r="GYA121" s="140"/>
      <c r="GYB121" s="140"/>
      <c r="GYC121" s="140"/>
      <c r="GYD121" s="140"/>
      <c r="GYE121" s="140"/>
      <c r="GYF121" s="140"/>
      <c r="GYG121" s="140"/>
      <c r="GYH121" s="140"/>
      <c r="GYI121" s="140"/>
      <c r="GYJ121" s="140"/>
      <c r="GYK121" s="140"/>
      <c r="GYL121" s="140"/>
      <c r="GYM121" s="140"/>
      <c r="GYN121" s="140"/>
      <c r="GYO121" s="140"/>
      <c r="GYP121" s="140"/>
      <c r="GYQ121" s="140"/>
      <c r="GYR121" s="140"/>
      <c r="GYS121" s="140"/>
      <c r="GYT121" s="140"/>
      <c r="GYU121" s="140"/>
      <c r="GYV121" s="140"/>
      <c r="GYW121" s="140"/>
      <c r="GYX121" s="140"/>
      <c r="GYY121" s="140"/>
      <c r="GYZ121" s="140"/>
      <c r="GZA121" s="140"/>
      <c r="GZB121" s="140"/>
      <c r="GZC121" s="140"/>
      <c r="GZD121" s="140"/>
      <c r="GZE121" s="140"/>
      <c r="GZF121" s="140"/>
      <c r="GZG121" s="140"/>
      <c r="GZH121" s="140"/>
      <c r="GZI121" s="140"/>
      <c r="GZJ121" s="140"/>
      <c r="GZK121" s="140"/>
      <c r="GZL121" s="140"/>
      <c r="GZM121" s="140"/>
      <c r="GZN121" s="140"/>
      <c r="GZO121" s="140"/>
      <c r="GZP121" s="140"/>
      <c r="GZQ121" s="140"/>
      <c r="GZR121" s="140"/>
      <c r="GZS121" s="140"/>
      <c r="GZT121" s="140"/>
      <c r="GZU121" s="140"/>
      <c r="GZV121" s="140"/>
      <c r="GZW121" s="140"/>
      <c r="GZX121" s="140"/>
      <c r="GZY121" s="140"/>
      <c r="GZZ121" s="140"/>
      <c r="HAA121" s="140"/>
      <c r="HAB121" s="140"/>
      <c r="HAC121" s="140"/>
      <c r="HAD121" s="140"/>
      <c r="HAE121" s="140"/>
      <c r="HAF121" s="140"/>
      <c r="HAG121" s="140"/>
      <c r="HAH121" s="140"/>
      <c r="HAI121" s="140"/>
      <c r="HAJ121" s="140"/>
      <c r="HAK121" s="140"/>
      <c r="HAL121" s="140"/>
      <c r="HAM121" s="140"/>
      <c r="HAN121" s="140"/>
      <c r="HAO121" s="140"/>
      <c r="HAP121" s="140"/>
      <c r="HAQ121" s="140"/>
      <c r="HAR121" s="140"/>
      <c r="HAS121" s="140"/>
      <c r="HAT121" s="140"/>
      <c r="HAU121" s="140"/>
      <c r="HAV121" s="140"/>
      <c r="HAW121" s="140"/>
      <c r="HAX121" s="140"/>
      <c r="HAY121" s="140"/>
      <c r="HAZ121" s="140"/>
      <c r="HBA121" s="140"/>
      <c r="HBB121" s="140"/>
      <c r="HBC121" s="140"/>
      <c r="HBD121" s="140"/>
      <c r="HBE121" s="140"/>
      <c r="HBF121" s="140"/>
      <c r="HBG121" s="140"/>
      <c r="HBH121" s="140"/>
      <c r="HBI121" s="140"/>
      <c r="HBJ121" s="140"/>
      <c r="HBK121" s="140"/>
      <c r="HBL121" s="140"/>
      <c r="HBM121" s="140"/>
      <c r="HBN121" s="140"/>
      <c r="HBO121" s="140"/>
      <c r="HBP121" s="140"/>
      <c r="HBQ121" s="140"/>
      <c r="HBR121" s="140"/>
      <c r="HBS121" s="140"/>
      <c r="HBT121" s="140"/>
      <c r="HBU121" s="140"/>
      <c r="HBV121" s="140"/>
      <c r="HBW121" s="140"/>
      <c r="HBX121" s="140"/>
      <c r="HBY121" s="140"/>
      <c r="HBZ121" s="140"/>
      <c r="HCA121" s="140"/>
      <c r="HCB121" s="140"/>
      <c r="HCC121" s="140"/>
      <c r="HCD121" s="140"/>
      <c r="HCE121" s="140"/>
      <c r="HCF121" s="140"/>
      <c r="HCG121" s="140"/>
      <c r="HCH121" s="140"/>
      <c r="HCI121" s="140"/>
      <c r="HCJ121" s="140"/>
      <c r="HCK121" s="140"/>
      <c r="HCL121" s="140"/>
      <c r="HCM121" s="140"/>
      <c r="HCN121" s="140"/>
      <c r="HCO121" s="140"/>
      <c r="HCP121" s="140"/>
      <c r="HCQ121" s="140"/>
      <c r="HCR121" s="140"/>
      <c r="HCS121" s="140"/>
      <c r="HCT121" s="140"/>
      <c r="HCU121" s="140"/>
      <c r="HCV121" s="140"/>
      <c r="HCW121" s="140"/>
      <c r="HCX121" s="140"/>
      <c r="HCY121" s="140"/>
      <c r="HCZ121" s="140"/>
      <c r="HDA121" s="140"/>
      <c r="HDB121" s="140"/>
      <c r="HDC121" s="140"/>
      <c r="HDD121" s="140"/>
      <c r="HDE121" s="140"/>
      <c r="HDF121" s="140"/>
      <c r="HDG121" s="140"/>
      <c r="HDH121" s="140"/>
      <c r="HDI121" s="140"/>
      <c r="HDJ121" s="140"/>
      <c r="HDK121" s="140"/>
      <c r="HDL121" s="140"/>
      <c r="HDM121" s="140"/>
      <c r="HDN121" s="140"/>
      <c r="HDO121" s="140"/>
      <c r="HDP121" s="140"/>
      <c r="HDQ121" s="140"/>
      <c r="HDR121" s="140"/>
      <c r="HDS121" s="140"/>
      <c r="HDT121" s="140"/>
      <c r="HDU121" s="140"/>
      <c r="HDV121" s="140"/>
      <c r="HDW121" s="140"/>
      <c r="HDX121" s="140"/>
      <c r="HDY121" s="140"/>
      <c r="HDZ121" s="140"/>
      <c r="HEA121" s="140"/>
      <c r="HEB121" s="140"/>
      <c r="HEC121" s="140"/>
      <c r="HED121" s="140"/>
      <c r="HEE121" s="140"/>
      <c r="HEF121" s="140"/>
      <c r="HEG121" s="140"/>
      <c r="HEH121" s="140"/>
      <c r="HEI121" s="140"/>
      <c r="HEJ121" s="140"/>
      <c r="HEK121" s="140"/>
      <c r="HEL121" s="140"/>
      <c r="HEM121" s="140"/>
      <c r="HEN121" s="140"/>
      <c r="HEO121" s="140"/>
      <c r="HEP121" s="140"/>
      <c r="HEQ121" s="140"/>
      <c r="HER121" s="140"/>
      <c r="HES121" s="140"/>
      <c r="HET121" s="140"/>
      <c r="HEU121" s="140"/>
      <c r="HEV121" s="140"/>
      <c r="HEW121" s="140"/>
      <c r="HEX121" s="140"/>
      <c r="HEY121" s="140"/>
      <c r="HEZ121" s="140"/>
      <c r="HFA121" s="140"/>
      <c r="HFB121" s="140"/>
      <c r="HFC121" s="140"/>
      <c r="HFD121" s="140"/>
      <c r="HFE121" s="140"/>
      <c r="HFF121" s="140"/>
      <c r="HFG121" s="140"/>
      <c r="HFH121" s="140"/>
      <c r="HFI121" s="140"/>
      <c r="HFJ121" s="140"/>
      <c r="HFK121" s="140"/>
      <c r="HFL121" s="140"/>
      <c r="HFM121" s="140"/>
      <c r="HFN121" s="140"/>
      <c r="HFO121" s="140"/>
      <c r="HFP121" s="140"/>
      <c r="HFQ121" s="140"/>
      <c r="HFR121" s="140"/>
      <c r="HFS121" s="140"/>
      <c r="HFT121" s="140"/>
      <c r="HFU121" s="140"/>
      <c r="HFV121" s="140"/>
      <c r="HFW121" s="140"/>
      <c r="HFX121" s="140"/>
      <c r="HFY121" s="140"/>
      <c r="HFZ121" s="140"/>
      <c r="HGA121" s="140"/>
      <c r="HGB121" s="140"/>
      <c r="HGC121" s="140"/>
      <c r="HGD121" s="140"/>
      <c r="HGE121" s="140"/>
      <c r="HGF121" s="140"/>
      <c r="HGG121" s="140"/>
      <c r="HGH121" s="140"/>
      <c r="HGI121" s="140"/>
      <c r="HGJ121" s="140"/>
      <c r="HGK121" s="140"/>
      <c r="HGL121" s="140"/>
      <c r="HGM121" s="140"/>
      <c r="HGN121" s="140"/>
      <c r="HGO121" s="140"/>
      <c r="HGP121" s="140"/>
      <c r="HGQ121" s="140"/>
      <c r="HGR121" s="140"/>
      <c r="HGS121" s="140"/>
      <c r="HGT121" s="140"/>
      <c r="HGU121" s="140"/>
      <c r="HGV121" s="140"/>
      <c r="HGW121" s="140"/>
      <c r="HGX121" s="140"/>
      <c r="HGY121" s="140"/>
      <c r="HGZ121" s="140"/>
      <c r="HHA121" s="140"/>
      <c r="HHB121" s="140"/>
      <c r="HHC121" s="140"/>
      <c r="HHD121" s="140"/>
      <c r="HHE121" s="140"/>
      <c r="HHF121" s="140"/>
      <c r="HHG121" s="140"/>
      <c r="HHH121" s="140"/>
      <c r="HHI121" s="140"/>
      <c r="HHJ121" s="140"/>
      <c r="HHK121" s="140"/>
      <c r="HHL121" s="140"/>
      <c r="HHM121" s="140"/>
      <c r="HHN121" s="140"/>
      <c r="HHO121" s="140"/>
      <c r="HHP121" s="140"/>
      <c r="HHQ121" s="140"/>
      <c r="HHR121" s="140"/>
      <c r="HHS121" s="140"/>
      <c r="HHT121" s="140"/>
      <c r="HHU121" s="140"/>
      <c r="HHV121" s="140"/>
      <c r="HHW121" s="140"/>
      <c r="HHX121" s="140"/>
      <c r="HHY121" s="140"/>
      <c r="HHZ121" s="140"/>
      <c r="HIA121" s="140"/>
      <c r="HIB121" s="140"/>
      <c r="HIC121" s="140"/>
      <c r="HID121" s="140"/>
      <c r="HIE121" s="140"/>
      <c r="HIF121" s="140"/>
      <c r="HIG121" s="140"/>
      <c r="HIH121" s="140"/>
      <c r="HII121" s="140"/>
      <c r="HIJ121" s="140"/>
      <c r="HIK121" s="140"/>
      <c r="HIL121" s="140"/>
      <c r="HIM121" s="140"/>
      <c r="HIN121" s="140"/>
      <c r="HIO121" s="140"/>
      <c r="HIP121" s="140"/>
      <c r="HIQ121" s="140"/>
      <c r="HIR121" s="140"/>
      <c r="HIS121" s="140"/>
      <c r="HIT121" s="140"/>
      <c r="HIU121" s="140"/>
      <c r="HIV121" s="140"/>
      <c r="HIW121" s="140"/>
      <c r="HIX121" s="140"/>
      <c r="HIY121" s="140"/>
      <c r="HIZ121" s="140"/>
      <c r="HJA121" s="140"/>
      <c r="HJB121" s="140"/>
      <c r="HJC121" s="140"/>
      <c r="HJD121" s="140"/>
      <c r="HJE121" s="140"/>
      <c r="HJF121" s="140"/>
      <c r="HJG121" s="140"/>
      <c r="HJH121" s="140"/>
      <c r="HJI121" s="140"/>
      <c r="HJJ121" s="140"/>
      <c r="HJK121" s="140"/>
      <c r="HJL121" s="140"/>
      <c r="HJM121" s="140"/>
      <c r="HJN121" s="140"/>
      <c r="HJO121" s="140"/>
      <c r="HJP121" s="140"/>
      <c r="HJQ121" s="140"/>
      <c r="HJR121" s="140"/>
      <c r="HJS121" s="140"/>
      <c r="HJT121" s="140"/>
      <c r="HJU121" s="140"/>
      <c r="HJV121" s="140"/>
      <c r="HJW121" s="140"/>
      <c r="HJX121" s="140"/>
      <c r="HJY121" s="140"/>
      <c r="HJZ121" s="140"/>
      <c r="HKA121" s="140"/>
      <c r="HKB121" s="140"/>
      <c r="HKC121" s="140"/>
      <c r="HKD121" s="140"/>
      <c r="HKE121" s="140"/>
      <c r="HKF121" s="140"/>
      <c r="HKG121" s="140"/>
      <c r="HKH121" s="140"/>
      <c r="HKI121" s="140"/>
      <c r="HKJ121" s="140"/>
      <c r="HKK121" s="140"/>
      <c r="HKL121" s="140"/>
      <c r="HKM121" s="140"/>
      <c r="HKN121" s="140"/>
      <c r="HKO121" s="140"/>
      <c r="HKP121" s="140"/>
      <c r="HKQ121" s="140"/>
      <c r="HKR121" s="140"/>
      <c r="HKS121" s="140"/>
      <c r="HKT121" s="140"/>
      <c r="HKU121" s="140"/>
      <c r="HKV121" s="140"/>
      <c r="HKW121" s="140"/>
      <c r="HKX121" s="140"/>
      <c r="HKY121" s="140"/>
      <c r="HKZ121" s="140"/>
      <c r="HLA121" s="140"/>
      <c r="HLB121" s="140"/>
      <c r="HLC121" s="140"/>
      <c r="HLD121" s="140"/>
      <c r="HLE121" s="140"/>
      <c r="HLF121" s="140"/>
      <c r="HLG121" s="140"/>
      <c r="HLH121" s="140"/>
      <c r="HLI121" s="140"/>
      <c r="HLJ121" s="140"/>
      <c r="HLK121" s="140"/>
      <c r="HLL121" s="140"/>
      <c r="HLM121" s="140"/>
      <c r="HLN121" s="140"/>
      <c r="HLO121" s="140"/>
      <c r="HLP121" s="140"/>
      <c r="HLQ121" s="140"/>
      <c r="HLR121" s="140"/>
      <c r="HLS121" s="140"/>
      <c r="HLT121" s="140"/>
      <c r="HLU121" s="140"/>
      <c r="HLV121" s="140"/>
      <c r="HLW121" s="140"/>
      <c r="HLX121" s="140"/>
      <c r="HLY121" s="140"/>
      <c r="HLZ121" s="140"/>
      <c r="HMA121" s="140"/>
      <c r="HMB121" s="140"/>
      <c r="HMC121" s="140"/>
      <c r="HMD121" s="140"/>
      <c r="HME121" s="140"/>
      <c r="HMF121" s="140"/>
      <c r="HMG121" s="140"/>
      <c r="HMH121" s="140"/>
      <c r="HMI121" s="140"/>
      <c r="HMJ121" s="140"/>
      <c r="HMK121" s="140"/>
      <c r="HML121" s="140"/>
      <c r="HMM121" s="140"/>
      <c r="HMN121" s="140"/>
      <c r="HMO121" s="140"/>
      <c r="HMP121" s="140"/>
      <c r="HMQ121" s="140"/>
      <c r="HMR121" s="140"/>
      <c r="HMS121" s="140"/>
      <c r="HMT121" s="140"/>
      <c r="HMU121" s="140"/>
      <c r="HMV121" s="140"/>
      <c r="HMW121" s="140"/>
      <c r="HMX121" s="140"/>
      <c r="HMY121" s="140"/>
      <c r="HMZ121" s="140"/>
      <c r="HNA121" s="140"/>
      <c r="HNB121" s="140"/>
      <c r="HNC121" s="140"/>
      <c r="HND121" s="140"/>
      <c r="HNE121" s="140"/>
      <c r="HNF121" s="140"/>
      <c r="HNG121" s="140"/>
      <c r="HNH121" s="140"/>
      <c r="HNI121" s="140"/>
      <c r="HNJ121" s="140"/>
      <c r="HNK121" s="140"/>
      <c r="HNL121" s="140"/>
      <c r="HNM121" s="140"/>
      <c r="HNN121" s="140"/>
      <c r="HNO121" s="140"/>
      <c r="HNP121" s="140"/>
      <c r="HNQ121" s="140"/>
      <c r="HNR121" s="140"/>
      <c r="HNS121" s="140"/>
      <c r="HNT121" s="140"/>
      <c r="HNU121" s="140"/>
      <c r="HNV121" s="140"/>
      <c r="HNW121" s="140"/>
      <c r="HNX121" s="140"/>
      <c r="HNY121" s="140"/>
      <c r="HNZ121" s="140"/>
      <c r="HOA121" s="140"/>
      <c r="HOB121" s="140"/>
      <c r="HOC121" s="140"/>
      <c r="HOD121" s="140"/>
      <c r="HOE121" s="140"/>
      <c r="HOF121" s="140"/>
      <c r="HOG121" s="140"/>
      <c r="HOH121" s="140"/>
      <c r="HOI121" s="140"/>
      <c r="HOJ121" s="140"/>
      <c r="HOK121" s="140"/>
      <c r="HOL121" s="140"/>
      <c r="HOM121" s="140"/>
      <c r="HON121" s="140"/>
      <c r="HOO121" s="140"/>
      <c r="HOP121" s="140"/>
      <c r="HOQ121" s="140"/>
      <c r="HOR121" s="140"/>
      <c r="HOS121" s="140"/>
      <c r="HOT121" s="140"/>
      <c r="HOU121" s="140"/>
      <c r="HOV121" s="140"/>
      <c r="HOW121" s="140"/>
      <c r="HOX121" s="140"/>
      <c r="HOY121" s="140"/>
      <c r="HOZ121" s="140"/>
      <c r="HPA121" s="140"/>
      <c r="HPB121" s="140"/>
      <c r="HPC121" s="140"/>
      <c r="HPD121" s="140"/>
      <c r="HPE121" s="140"/>
      <c r="HPF121" s="140"/>
      <c r="HPG121" s="140"/>
      <c r="HPH121" s="140"/>
      <c r="HPI121" s="140"/>
      <c r="HPJ121" s="140"/>
      <c r="HPK121" s="140"/>
      <c r="HPL121" s="140"/>
      <c r="HPM121" s="140"/>
      <c r="HPN121" s="140"/>
      <c r="HPO121" s="140"/>
      <c r="HPP121" s="140"/>
      <c r="HPQ121" s="140"/>
      <c r="HPR121" s="140"/>
      <c r="HPS121" s="140"/>
      <c r="HPT121" s="140"/>
      <c r="HPU121" s="140"/>
      <c r="HPV121" s="140"/>
      <c r="HPW121" s="140"/>
      <c r="HPX121" s="140"/>
      <c r="HPY121" s="140"/>
      <c r="HPZ121" s="140"/>
      <c r="HQA121" s="140"/>
      <c r="HQB121" s="140"/>
      <c r="HQC121" s="140"/>
      <c r="HQD121" s="140"/>
      <c r="HQE121" s="140"/>
      <c r="HQF121" s="140"/>
      <c r="HQG121" s="140"/>
      <c r="HQH121" s="140"/>
      <c r="HQI121" s="140"/>
      <c r="HQJ121" s="140"/>
      <c r="HQK121" s="140"/>
      <c r="HQL121" s="140"/>
      <c r="HQM121" s="140"/>
      <c r="HQN121" s="140"/>
      <c r="HQO121" s="140"/>
      <c r="HQP121" s="140"/>
      <c r="HQQ121" s="140"/>
      <c r="HQR121" s="140"/>
      <c r="HQS121" s="140"/>
      <c r="HQT121" s="140"/>
      <c r="HQU121" s="140"/>
      <c r="HQV121" s="140"/>
      <c r="HQW121" s="140"/>
      <c r="HQX121" s="140"/>
      <c r="HQY121" s="140"/>
      <c r="HQZ121" s="140"/>
      <c r="HRA121" s="140"/>
      <c r="HRB121" s="140"/>
      <c r="HRC121" s="140"/>
      <c r="HRD121" s="140"/>
      <c r="HRE121" s="140"/>
      <c r="HRF121" s="140"/>
      <c r="HRG121" s="140"/>
      <c r="HRH121" s="140"/>
      <c r="HRI121" s="140"/>
      <c r="HRJ121" s="140"/>
      <c r="HRK121" s="140"/>
      <c r="HRL121" s="140"/>
      <c r="HRM121" s="140"/>
      <c r="HRN121" s="140"/>
      <c r="HRO121" s="140"/>
      <c r="HRP121" s="140"/>
      <c r="HRQ121" s="140"/>
      <c r="HRR121" s="140"/>
      <c r="HRS121" s="140"/>
      <c r="HRT121" s="140"/>
      <c r="HRU121" s="140"/>
      <c r="HRV121" s="140"/>
      <c r="HRW121" s="140"/>
      <c r="HRX121" s="140"/>
      <c r="HRY121" s="140"/>
      <c r="HRZ121" s="140"/>
      <c r="HSA121" s="140"/>
      <c r="HSB121" s="140"/>
      <c r="HSC121" s="140"/>
      <c r="HSD121" s="140"/>
      <c r="HSE121" s="140"/>
      <c r="HSF121" s="140"/>
      <c r="HSG121" s="140"/>
      <c r="HSH121" s="140"/>
      <c r="HSI121" s="140"/>
      <c r="HSJ121" s="140"/>
      <c r="HSK121" s="140"/>
      <c r="HSL121" s="140"/>
      <c r="HSM121" s="140"/>
      <c r="HSN121" s="140"/>
      <c r="HSO121" s="140"/>
      <c r="HSP121" s="140"/>
      <c r="HSQ121" s="140"/>
      <c r="HSR121" s="140"/>
      <c r="HSS121" s="140"/>
      <c r="HST121" s="140"/>
      <c r="HSU121" s="140"/>
      <c r="HSV121" s="140"/>
      <c r="HSW121" s="140"/>
      <c r="HSX121" s="140"/>
      <c r="HSY121" s="140"/>
      <c r="HSZ121" s="140"/>
      <c r="HTA121" s="140"/>
      <c r="HTB121" s="140"/>
      <c r="HTC121" s="140"/>
      <c r="HTD121" s="140"/>
      <c r="HTE121" s="140"/>
      <c r="HTF121" s="140"/>
      <c r="HTG121" s="140"/>
      <c r="HTH121" s="140"/>
      <c r="HTI121" s="140"/>
      <c r="HTJ121" s="140"/>
      <c r="HTK121" s="140"/>
      <c r="HTL121" s="140"/>
      <c r="HTM121" s="140"/>
      <c r="HTN121" s="140"/>
      <c r="HTO121" s="140"/>
      <c r="HTP121" s="140"/>
      <c r="HTQ121" s="140"/>
      <c r="HTR121" s="140"/>
      <c r="HTS121" s="140"/>
      <c r="HTT121" s="140"/>
      <c r="HTU121" s="140"/>
      <c r="HTV121" s="140"/>
      <c r="HTW121" s="140"/>
      <c r="HTX121" s="140"/>
      <c r="HTY121" s="140"/>
      <c r="HTZ121" s="140"/>
      <c r="HUA121" s="140"/>
      <c r="HUB121" s="140"/>
      <c r="HUC121" s="140"/>
      <c r="HUD121" s="140"/>
      <c r="HUE121" s="140"/>
      <c r="HUF121" s="140"/>
      <c r="HUG121" s="140"/>
      <c r="HUH121" s="140"/>
      <c r="HUI121" s="140"/>
      <c r="HUJ121" s="140"/>
      <c r="HUK121" s="140"/>
      <c r="HUL121" s="140"/>
      <c r="HUM121" s="140"/>
      <c r="HUN121" s="140"/>
      <c r="HUO121" s="140"/>
      <c r="HUP121" s="140"/>
      <c r="HUQ121" s="140"/>
      <c r="HUR121" s="140"/>
      <c r="HUS121" s="140"/>
      <c r="HUT121" s="140"/>
      <c r="HUU121" s="140"/>
      <c r="HUV121" s="140"/>
      <c r="HUW121" s="140"/>
      <c r="HUX121" s="140"/>
      <c r="HUY121" s="140"/>
      <c r="HUZ121" s="140"/>
      <c r="HVA121" s="140"/>
      <c r="HVB121" s="140"/>
      <c r="HVC121" s="140"/>
      <c r="HVD121" s="140"/>
      <c r="HVE121" s="140"/>
      <c r="HVF121" s="140"/>
      <c r="HVG121" s="140"/>
      <c r="HVH121" s="140"/>
      <c r="HVI121" s="140"/>
      <c r="HVJ121" s="140"/>
      <c r="HVK121" s="140"/>
      <c r="HVL121" s="140"/>
      <c r="HVM121" s="140"/>
      <c r="HVN121" s="140"/>
      <c r="HVO121" s="140"/>
      <c r="HVP121" s="140"/>
      <c r="HVQ121" s="140"/>
      <c r="HVR121" s="140"/>
      <c r="HVS121" s="140"/>
      <c r="HVT121" s="140"/>
      <c r="HVU121" s="140"/>
      <c r="HVV121" s="140"/>
      <c r="HVW121" s="140"/>
      <c r="HVX121" s="140"/>
      <c r="HVY121" s="140"/>
      <c r="HVZ121" s="140"/>
      <c r="HWA121" s="140"/>
      <c r="HWB121" s="140"/>
      <c r="HWC121" s="140"/>
      <c r="HWD121" s="140"/>
      <c r="HWE121" s="140"/>
      <c r="HWF121" s="140"/>
      <c r="HWG121" s="140"/>
      <c r="HWH121" s="140"/>
      <c r="HWI121" s="140"/>
      <c r="HWJ121" s="140"/>
      <c r="HWK121" s="140"/>
      <c r="HWL121" s="140"/>
      <c r="HWM121" s="140"/>
      <c r="HWN121" s="140"/>
      <c r="HWO121" s="140"/>
      <c r="HWP121" s="140"/>
      <c r="HWQ121" s="140"/>
      <c r="HWR121" s="140"/>
      <c r="HWS121" s="140"/>
      <c r="HWT121" s="140"/>
      <c r="HWU121" s="140"/>
      <c r="HWV121" s="140"/>
      <c r="HWW121" s="140"/>
      <c r="HWX121" s="140"/>
      <c r="HWY121" s="140"/>
      <c r="HWZ121" s="140"/>
      <c r="HXA121" s="140"/>
      <c r="HXB121" s="140"/>
      <c r="HXC121" s="140"/>
      <c r="HXD121" s="140"/>
      <c r="HXE121" s="140"/>
      <c r="HXF121" s="140"/>
      <c r="HXG121" s="140"/>
      <c r="HXH121" s="140"/>
      <c r="HXI121" s="140"/>
      <c r="HXJ121" s="140"/>
      <c r="HXK121" s="140"/>
      <c r="HXL121" s="140"/>
      <c r="HXM121" s="140"/>
      <c r="HXN121" s="140"/>
      <c r="HXO121" s="140"/>
      <c r="HXP121" s="140"/>
      <c r="HXQ121" s="140"/>
      <c r="HXR121" s="140"/>
      <c r="HXS121" s="140"/>
      <c r="HXT121" s="140"/>
      <c r="HXU121" s="140"/>
      <c r="HXV121" s="140"/>
      <c r="HXW121" s="140"/>
      <c r="HXX121" s="140"/>
      <c r="HXY121" s="140"/>
      <c r="HXZ121" s="140"/>
      <c r="HYA121" s="140"/>
      <c r="HYB121" s="140"/>
      <c r="HYC121" s="140"/>
      <c r="HYD121" s="140"/>
      <c r="HYE121" s="140"/>
      <c r="HYF121" s="140"/>
      <c r="HYG121" s="140"/>
      <c r="HYH121" s="140"/>
      <c r="HYI121" s="140"/>
      <c r="HYJ121" s="140"/>
      <c r="HYK121" s="140"/>
      <c r="HYL121" s="140"/>
      <c r="HYM121" s="140"/>
      <c r="HYN121" s="140"/>
      <c r="HYO121" s="140"/>
      <c r="HYP121" s="140"/>
      <c r="HYQ121" s="140"/>
      <c r="HYR121" s="140"/>
      <c r="HYS121" s="140"/>
      <c r="HYT121" s="140"/>
      <c r="HYU121" s="140"/>
      <c r="HYV121" s="140"/>
      <c r="HYW121" s="140"/>
      <c r="HYX121" s="140"/>
      <c r="HYY121" s="140"/>
      <c r="HYZ121" s="140"/>
      <c r="HZA121" s="140"/>
      <c r="HZB121" s="140"/>
      <c r="HZC121" s="140"/>
      <c r="HZD121" s="140"/>
      <c r="HZE121" s="140"/>
      <c r="HZF121" s="140"/>
      <c r="HZG121" s="140"/>
      <c r="HZH121" s="140"/>
      <c r="HZI121" s="140"/>
      <c r="HZJ121" s="140"/>
      <c r="HZK121" s="140"/>
      <c r="HZL121" s="140"/>
      <c r="HZM121" s="140"/>
      <c r="HZN121" s="140"/>
      <c r="HZO121" s="140"/>
      <c r="HZP121" s="140"/>
      <c r="HZQ121" s="140"/>
      <c r="HZR121" s="140"/>
      <c r="HZS121" s="140"/>
      <c r="HZT121" s="140"/>
      <c r="HZU121" s="140"/>
      <c r="HZV121" s="140"/>
      <c r="HZW121" s="140"/>
      <c r="HZX121" s="140"/>
      <c r="HZY121" s="140"/>
      <c r="HZZ121" s="140"/>
      <c r="IAA121" s="140"/>
      <c r="IAB121" s="140"/>
      <c r="IAC121" s="140"/>
      <c r="IAD121" s="140"/>
      <c r="IAE121" s="140"/>
      <c r="IAF121" s="140"/>
      <c r="IAG121" s="140"/>
      <c r="IAH121" s="140"/>
      <c r="IAI121" s="140"/>
      <c r="IAJ121" s="140"/>
      <c r="IAK121" s="140"/>
      <c r="IAL121" s="140"/>
      <c r="IAM121" s="140"/>
      <c r="IAN121" s="140"/>
      <c r="IAO121" s="140"/>
      <c r="IAP121" s="140"/>
      <c r="IAQ121" s="140"/>
      <c r="IAR121" s="140"/>
      <c r="IAS121" s="140"/>
      <c r="IAT121" s="140"/>
      <c r="IAU121" s="140"/>
      <c r="IAV121" s="140"/>
      <c r="IAW121" s="140"/>
      <c r="IAX121" s="140"/>
      <c r="IAY121" s="140"/>
      <c r="IAZ121" s="140"/>
      <c r="IBA121" s="140"/>
      <c r="IBB121" s="140"/>
      <c r="IBC121" s="140"/>
      <c r="IBD121" s="140"/>
      <c r="IBE121" s="140"/>
      <c r="IBF121" s="140"/>
      <c r="IBG121" s="140"/>
      <c r="IBH121" s="140"/>
      <c r="IBI121" s="140"/>
      <c r="IBJ121" s="140"/>
      <c r="IBK121" s="140"/>
      <c r="IBL121" s="140"/>
      <c r="IBM121" s="140"/>
      <c r="IBN121" s="140"/>
      <c r="IBO121" s="140"/>
      <c r="IBP121" s="140"/>
      <c r="IBQ121" s="140"/>
      <c r="IBR121" s="140"/>
      <c r="IBS121" s="140"/>
      <c r="IBT121" s="140"/>
      <c r="IBU121" s="140"/>
      <c r="IBV121" s="140"/>
      <c r="IBW121" s="140"/>
      <c r="IBX121" s="140"/>
      <c r="IBY121" s="140"/>
      <c r="IBZ121" s="140"/>
      <c r="ICA121" s="140"/>
      <c r="ICB121" s="140"/>
      <c r="ICC121" s="140"/>
      <c r="ICD121" s="140"/>
      <c r="ICE121" s="140"/>
      <c r="ICF121" s="140"/>
      <c r="ICG121" s="140"/>
      <c r="ICH121" s="140"/>
      <c r="ICI121" s="140"/>
      <c r="ICJ121" s="140"/>
      <c r="ICK121" s="140"/>
      <c r="ICL121" s="140"/>
      <c r="ICM121" s="140"/>
      <c r="ICN121" s="140"/>
      <c r="ICO121" s="140"/>
      <c r="ICP121" s="140"/>
      <c r="ICQ121" s="140"/>
      <c r="ICR121" s="140"/>
      <c r="ICS121" s="140"/>
      <c r="ICT121" s="140"/>
      <c r="ICU121" s="140"/>
      <c r="ICV121" s="140"/>
      <c r="ICW121" s="140"/>
      <c r="ICX121" s="140"/>
      <c r="ICY121" s="140"/>
      <c r="ICZ121" s="140"/>
      <c r="IDA121" s="140"/>
      <c r="IDB121" s="140"/>
      <c r="IDC121" s="140"/>
      <c r="IDD121" s="140"/>
      <c r="IDE121" s="140"/>
      <c r="IDF121" s="140"/>
      <c r="IDG121" s="140"/>
      <c r="IDH121" s="140"/>
      <c r="IDI121" s="140"/>
      <c r="IDJ121" s="140"/>
      <c r="IDK121" s="140"/>
      <c r="IDL121" s="140"/>
      <c r="IDM121" s="140"/>
      <c r="IDN121" s="140"/>
      <c r="IDO121" s="140"/>
      <c r="IDP121" s="140"/>
      <c r="IDQ121" s="140"/>
      <c r="IDR121" s="140"/>
      <c r="IDS121" s="140"/>
      <c r="IDT121" s="140"/>
      <c r="IDU121" s="140"/>
      <c r="IDV121" s="140"/>
      <c r="IDW121" s="140"/>
      <c r="IDX121" s="140"/>
      <c r="IDY121" s="140"/>
      <c r="IDZ121" s="140"/>
      <c r="IEA121" s="140"/>
      <c r="IEB121" s="140"/>
      <c r="IEC121" s="140"/>
      <c r="IED121" s="140"/>
      <c r="IEE121" s="140"/>
      <c r="IEF121" s="140"/>
      <c r="IEG121" s="140"/>
      <c r="IEH121" s="140"/>
      <c r="IEI121" s="140"/>
      <c r="IEJ121" s="140"/>
      <c r="IEK121" s="140"/>
      <c r="IEL121" s="140"/>
      <c r="IEM121" s="140"/>
      <c r="IEN121" s="140"/>
      <c r="IEO121" s="140"/>
      <c r="IEP121" s="140"/>
      <c r="IEQ121" s="140"/>
      <c r="IER121" s="140"/>
      <c r="IES121" s="140"/>
      <c r="IET121" s="140"/>
      <c r="IEU121" s="140"/>
      <c r="IEV121" s="140"/>
      <c r="IEW121" s="140"/>
      <c r="IEX121" s="140"/>
      <c r="IEY121" s="140"/>
      <c r="IEZ121" s="140"/>
      <c r="IFA121" s="140"/>
      <c r="IFB121" s="140"/>
      <c r="IFC121" s="140"/>
      <c r="IFD121" s="140"/>
      <c r="IFE121" s="140"/>
      <c r="IFF121" s="140"/>
      <c r="IFG121" s="140"/>
      <c r="IFH121" s="140"/>
      <c r="IFI121" s="140"/>
      <c r="IFJ121" s="140"/>
      <c r="IFK121" s="140"/>
      <c r="IFL121" s="140"/>
      <c r="IFM121" s="140"/>
      <c r="IFN121" s="140"/>
      <c r="IFO121" s="140"/>
      <c r="IFP121" s="140"/>
      <c r="IFQ121" s="140"/>
      <c r="IFR121" s="140"/>
      <c r="IFS121" s="140"/>
      <c r="IFT121" s="140"/>
      <c r="IFU121" s="140"/>
      <c r="IFV121" s="140"/>
      <c r="IFW121" s="140"/>
      <c r="IFX121" s="140"/>
      <c r="IFY121" s="140"/>
      <c r="IFZ121" s="140"/>
      <c r="IGA121" s="140"/>
      <c r="IGB121" s="140"/>
      <c r="IGC121" s="140"/>
      <c r="IGD121" s="140"/>
      <c r="IGE121" s="140"/>
      <c r="IGF121" s="140"/>
      <c r="IGG121" s="140"/>
      <c r="IGH121" s="140"/>
      <c r="IGI121" s="140"/>
      <c r="IGJ121" s="140"/>
      <c r="IGK121" s="140"/>
      <c r="IGL121" s="140"/>
      <c r="IGM121" s="140"/>
      <c r="IGN121" s="140"/>
      <c r="IGO121" s="140"/>
      <c r="IGP121" s="140"/>
      <c r="IGQ121" s="140"/>
      <c r="IGR121" s="140"/>
      <c r="IGS121" s="140"/>
      <c r="IGT121" s="140"/>
      <c r="IGU121" s="140"/>
      <c r="IGV121" s="140"/>
      <c r="IGW121" s="140"/>
      <c r="IGX121" s="140"/>
      <c r="IGY121" s="140"/>
      <c r="IGZ121" s="140"/>
      <c r="IHA121" s="140"/>
      <c r="IHB121" s="140"/>
      <c r="IHC121" s="140"/>
      <c r="IHD121" s="140"/>
      <c r="IHE121" s="140"/>
      <c r="IHF121" s="140"/>
      <c r="IHG121" s="140"/>
      <c r="IHH121" s="140"/>
      <c r="IHI121" s="140"/>
      <c r="IHJ121" s="140"/>
      <c r="IHK121" s="140"/>
      <c r="IHL121" s="140"/>
      <c r="IHM121" s="140"/>
      <c r="IHN121" s="140"/>
      <c r="IHO121" s="140"/>
      <c r="IHP121" s="140"/>
      <c r="IHQ121" s="140"/>
      <c r="IHR121" s="140"/>
      <c r="IHS121" s="140"/>
      <c r="IHT121" s="140"/>
      <c r="IHU121" s="140"/>
      <c r="IHV121" s="140"/>
      <c r="IHW121" s="140"/>
      <c r="IHX121" s="140"/>
      <c r="IHY121" s="140"/>
      <c r="IHZ121" s="140"/>
      <c r="IIA121" s="140"/>
      <c r="IIB121" s="140"/>
      <c r="IIC121" s="140"/>
      <c r="IID121" s="140"/>
      <c r="IIE121" s="140"/>
      <c r="IIF121" s="140"/>
      <c r="IIG121" s="140"/>
      <c r="IIH121" s="140"/>
      <c r="III121" s="140"/>
      <c r="IIJ121" s="140"/>
      <c r="IIK121" s="140"/>
      <c r="IIL121" s="140"/>
      <c r="IIM121" s="140"/>
      <c r="IIN121" s="140"/>
      <c r="IIO121" s="140"/>
      <c r="IIP121" s="140"/>
      <c r="IIQ121" s="140"/>
      <c r="IIR121" s="140"/>
      <c r="IIS121" s="140"/>
      <c r="IIT121" s="140"/>
      <c r="IIU121" s="140"/>
      <c r="IIV121" s="140"/>
      <c r="IIW121" s="140"/>
      <c r="IIX121" s="140"/>
      <c r="IIY121" s="140"/>
      <c r="IIZ121" s="140"/>
      <c r="IJA121" s="140"/>
      <c r="IJB121" s="140"/>
      <c r="IJC121" s="140"/>
      <c r="IJD121" s="140"/>
      <c r="IJE121" s="140"/>
      <c r="IJF121" s="140"/>
      <c r="IJG121" s="140"/>
      <c r="IJH121" s="140"/>
      <c r="IJI121" s="140"/>
      <c r="IJJ121" s="140"/>
      <c r="IJK121" s="140"/>
      <c r="IJL121" s="140"/>
      <c r="IJM121" s="140"/>
      <c r="IJN121" s="140"/>
      <c r="IJO121" s="140"/>
      <c r="IJP121" s="140"/>
      <c r="IJQ121" s="140"/>
      <c r="IJR121" s="140"/>
      <c r="IJS121" s="140"/>
      <c r="IJT121" s="140"/>
      <c r="IJU121" s="140"/>
      <c r="IJV121" s="140"/>
      <c r="IJW121" s="140"/>
      <c r="IJX121" s="140"/>
      <c r="IJY121" s="140"/>
      <c r="IJZ121" s="140"/>
      <c r="IKA121" s="140"/>
      <c r="IKB121" s="140"/>
      <c r="IKC121" s="140"/>
      <c r="IKD121" s="140"/>
      <c r="IKE121" s="140"/>
      <c r="IKF121" s="140"/>
      <c r="IKG121" s="140"/>
      <c r="IKH121" s="140"/>
      <c r="IKI121" s="140"/>
      <c r="IKJ121" s="140"/>
      <c r="IKK121" s="140"/>
      <c r="IKL121" s="140"/>
      <c r="IKM121" s="140"/>
      <c r="IKN121" s="140"/>
      <c r="IKO121" s="140"/>
      <c r="IKP121" s="140"/>
      <c r="IKQ121" s="140"/>
      <c r="IKR121" s="140"/>
      <c r="IKS121" s="140"/>
      <c r="IKT121" s="140"/>
      <c r="IKU121" s="140"/>
      <c r="IKV121" s="140"/>
      <c r="IKW121" s="140"/>
      <c r="IKX121" s="140"/>
      <c r="IKY121" s="140"/>
      <c r="IKZ121" s="140"/>
      <c r="ILA121" s="140"/>
      <c r="ILB121" s="140"/>
      <c r="ILC121" s="140"/>
      <c r="ILD121" s="140"/>
      <c r="ILE121" s="140"/>
      <c r="ILF121" s="140"/>
      <c r="ILG121" s="140"/>
      <c r="ILH121" s="140"/>
      <c r="ILI121" s="140"/>
      <c r="ILJ121" s="140"/>
      <c r="ILK121" s="140"/>
      <c r="ILL121" s="140"/>
      <c r="ILM121" s="140"/>
      <c r="ILN121" s="140"/>
      <c r="ILO121" s="140"/>
      <c r="ILP121" s="140"/>
      <c r="ILQ121" s="140"/>
      <c r="ILR121" s="140"/>
      <c r="ILS121" s="140"/>
      <c r="ILT121" s="140"/>
      <c r="ILU121" s="140"/>
      <c r="ILV121" s="140"/>
      <c r="ILW121" s="140"/>
      <c r="ILX121" s="140"/>
      <c r="ILY121" s="140"/>
      <c r="ILZ121" s="140"/>
      <c r="IMA121" s="140"/>
      <c r="IMB121" s="140"/>
      <c r="IMC121" s="140"/>
      <c r="IMD121" s="140"/>
      <c r="IME121" s="140"/>
      <c r="IMF121" s="140"/>
      <c r="IMG121" s="140"/>
      <c r="IMH121" s="140"/>
      <c r="IMI121" s="140"/>
      <c r="IMJ121" s="140"/>
      <c r="IMK121" s="140"/>
      <c r="IML121" s="140"/>
      <c r="IMM121" s="140"/>
      <c r="IMN121" s="140"/>
      <c r="IMO121" s="140"/>
      <c r="IMP121" s="140"/>
      <c r="IMQ121" s="140"/>
      <c r="IMR121" s="140"/>
      <c r="IMS121" s="140"/>
      <c r="IMT121" s="140"/>
      <c r="IMU121" s="140"/>
      <c r="IMV121" s="140"/>
      <c r="IMW121" s="140"/>
      <c r="IMX121" s="140"/>
      <c r="IMY121" s="140"/>
      <c r="IMZ121" s="140"/>
      <c r="INA121" s="140"/>
      <c r="INB121" s="140"/>
      <c r="INC121" s="140"/>
      <c r="IND121" s="140"/>
      <c r="INE121" s="140"/>
      <c r="INF121" s="140"/>
      <c r="ING121" s="140"/>
      <c r="INH121" s="140"/>
      <c r="INI121" s="140"/>
      <c r="INJ121" s="140"/>
      <c r="INK121" s="140"/>
      <c r="INL121" s="140"/>
      <c r="INM121" s="140"/>
      <c r="INN121" s="140"/>
      <c r="INO121" s="140"/>
      <c r="INP121" s="140"/>
      <c r="INQ121" s="140"/>
      <c r="INR121" s="140"/>
      <c r="INS121" s="140"/>
      <c r="INT121" s="140"/>
      <c r="INU121" s="140"/>
      <c r="INV121" s="140"/>
      <c r="INW121" s="140"/>
      <c r="INX121" s="140"/>
      <c r="INY121" s="140"/>
      <c r="INZ121" s="140"/>
      <c r="IOA121" s="140"/>
      <c r="IOB121" s="140"/>
      <c r="IOC121" s="140"/>
      <c r="IOD121" s="140"/>
      <c r="IOE121" s="140"/>
      <c r="IOF121" s="140"/>
      <c r="IOG121" s="140"/>
      <c r="IOH121" s="140"/>
      <c r="IOI121" s="140"/>
      <c r="IOJ121" s="140"/>
      <c r="IOK121" s="140"/>
      <c r="IOL121" s="140"/>
      <c r="IOM121" s="140"/>
      <c r="ION121" s="140"/>
      <c r="IOO121" s="140"/>
      <c r="IOP121" s="140"/>
      <c r="IOQ121" s="140"/>
      <c r="IOR121" s="140"/>
      <c r="IOS121" s="140"/>
      <c r="IOT121" s="140"/>
      <c r="IOU121" s="140"/>
      <c r="IOV121" s="140"/>
      <c r="IOW121" s="140"/>
      <c r="IOX121" s="140"/>
      <c r="IOY121" s="140"/>
      <c r="IOZ121" s="140"/>
      <c r="IPA121" s="140"/>
      <c r="IPB121" s="140"/>
      <c r="IPC121" s="140"/>
      <c r="IPD121" s="140"/>
      <c r="IPE121" s="140"/>
      <c r="IPF121" s="140"/>
      <c r="IPG121" s="140"/>
      <c r="IPH121" s="140"/>
      <c r="IPI121" s="140"/>
      <c r="IPJ121" s="140"/>
      <c r="IPK121" s="140"/>
      <c r="IPL121" s="140"/>
      <c r="IPM121" s="140"/>
      <c r="IPN121" s="140"/>
      <c r="IPO121" s="140"/>
      <c r="IPP121" s="140"/>
      <c r="IPQ121" s="140"/>
      <c r="IPR121" s="140"/>
      <c r="IPS121" s="140"/>
      <c r="IPT121" s="140"/>
      <c r="IPU121" s="140"/>
      <c r="IPV121" s="140"/>
      <c r="IPW121" s="140"/>
      <c r="IPX121" s="140"/>
      <c r="IPY121" s="140"/>
      <c r="IPZ121" s="140"/>
      <c r="IQA121" s="140"/>
      <c r="IQB121" s="140"/>
      <c r="IQC121" s="140"/>
      <c r="IQD121" s="140"/>
      <c r="IQE121" s="140"/>
      <c r="IQF121" s="140"/>
      <c r="IQG121" s="140"/>
      <c r="IQH121" s="140"/>
      <c r="IQI121" s="140"/>
      <c r="IQJ121" s="140"/>
      <c r="IQK121" s="140"/>
      <c r="IQL121" s="140"/>
      <c r="IQM121" s="140"/>
      <c r="IQN121" s="140"/>
      <c r="IQO121" s="140"/>
      <c r="IQP121" s="140"/>
      <c r="IQQ121" s="140"/>
      <c r="IQR121" s="140"/>
      <c r="IQS121" s="140"/>
      <c r="IQT121" s="140"/>
      <c r="IQU121" s="140"/>
      <c r="IQV121" s="140"/>
      <c r="IQW121" s="140"/>
      <c r="IQX121" s="140"/>
      <c r="IQY121" s="140"/>
      <c r="IQZ121" s="140"/>
      <c r="IRA121" s="140"/>
      <c r="IRB121" s="140"/>
      <c r="IRC121" s="140"/>
      <c r="IRD121" s="140"/>
      <c r="IRE121" s="140"/>
      <c r="IRF121" s="140"/>
      <c r="IRG121" s="140"/>
      <c r="IRH121" s="140"/>
      <c r="IRI121" s="140"/>
      <c r="IRJ121" s="140"/>
      <c r="IRK121" s="140"/>
      <c r="IRL121" s="140"/>
      <c r="IRM121" s="140"/>
      <c r="IRN121" s="140"/>
      <c r="IRO121" s="140"/>
      <c r="IRP121" s="140"/>
      <c r="IRQ121" s="140"/>
      <c r="IRR121" s="140"/>
      <c r="IRS121" s="140"/>
      <c r="IRT121" s="140"/>
      <c r="IRU121" s="140"/>
      <c r="IRV121" s="140"/>
      <c r="IRW121" s="140"/>
      <c r="IRX121" s="140"/>
      <c r="IRY121" s="140"/>
      <c r="IRZ121" s="140"/>
      <c r="ISA121" s="140"/>
      <c r="ISB121" s="140"/>
      <c r="ISC121" s="140"/>
      <c r="ISD121" s="140"/>
      <c r="ISE121" s="140"/>
      <c r="ISF121" s="140"/>
      <c r="ISG121" s="140"/>
      <c r="ISH121" s="140"/>
      <c r="ISI121" s="140"/>
      <c r="ISJ121" s="140"/>
      <c r="ISK121" s="140"/>
      <c r="ISL121" s="140"/>
      <c r="ISM121" s="140"/>
      <c r="ISN121" s="140"/>
      <c r="ISO121" s="140"/>
      <c r="ISP121" s="140"/>
      <c r="ISQ121" s="140"/>
      <c r="ISR121" s="140"/>
      <c r="ISS121" s="140"/>
      <c r="IST121" s="140"/>
      <c r="ISU121" s="140"/>
      <c r="ISV121" s="140"/>
      <c r="ISW121" s="140"/>
      <c r="ISX121" s="140"/>
      <c r="ISY121" s="140"/>
      <c r="ISZ121" s="140"/>
      <c r="ITA121" s="140"/>
      <c r="ITB121" s="140"/>
      <c r="ITC121" s="140"/>
      <c r="ITD121" s="140"/>
      <c r="ITE121" s="140"/>
      <c r="ITF121" s="140"/>
      <c r="ITG121" s="140"/>
      <c r="ITH121" s="140"/>
      <c r="ITI121" s="140"/>
      <c r="ITJ121" s="140"/>
      <c r="ITK121" s="140"/>
      <c r="ITL121" s="140"/>
      <c r="ITM121" s="140"/>
      <c r="ITN121" s="140"/>
      <c r="ITO121" s="140"/>
      <c r="ITP121" s="140"/>
      <c r="ITQ121" s="140"/>
      <c r="ITR121" s="140"/>
      <c r="ITS121" s="140"/>
      <c r="ITT121" s="140"/>
      <c r="ITU121" s="140"/>
      <c r="ITV121" s="140"/>
      <c r="ITW121" s="140"/>
      <c r="ITX121" s="140"/>
      <c r="ITY121" s="140"/>
      <c r="ITZ121" s="140"/>
      <c r="IUA121" s="140"/>
      <c r="IUB121" s="140"/>
      <c r="IUC121" s="140"/>
      <c r="IUD121" s="140"/>
      <c r="IUE121" s="140"/>
      <c r="IUF121" s="140"/>
      <c r="IUG121" s="140"/>
      <c r="IUH121" s="140"/>
      <c r="IUI121" s="140"/>
      <c r="IUJ121" s="140"/>
      <c r="IUK121" s="140"/>
      <c r="IUL121" s="140"/>
      <c r="IUM121" s="140"/>
      <c r="IUN121" s="140"/>
      <c r="IUO121" s="140"/>
      <c r="IUP121" s="140"/>
      <c r="IUQ121" s="140"/>
      <c r="IUR121" s="140"/>
      <c r="IUS121" s="140"/>
      <c r="IUT121" s="140"/>
      <c r="IUU121" s="140"/>
      <c r="IUV121" s="140"/>
      <c r="IUW121" s="140"/>
      <c r="IUX121" s="140"/>
      <c r="IUY121" s="140"/>
      <c r="IUZ121" s="140"/>
      <c r="IVA121" s="140"/>
      <c r="IVB121" s="140"/>
      <c r="IVC121" s="140"/>
      <c r="IVD121" s="140"/>
      <c r="IVE121" s="140"/>
      <c r="IVF121" s="140"/>
      <c r="IVG121" s="140"/>
      <c r="IVH121" s="140"/>
      <c r="IVI121" s="140"/>
      <c r="IVJ121" s="140"/>
      <c r="IVK121" s="140"/>
      <c r="IVL121" s="140"/>
      <c r="IVM121" s="140"/>
      <c r="IVN121" s="140"/>
      <c r="IVO121" s="140"/>
      <c r="IVP121" s="140"/>
      <c r="IVQ121" s="140"/>
      <c r="IVR121" s="140"/>
      <c r="IVS121" s="140"/>
      <c r="IVT121" s="140"/>
      <c r="IVU121" s="140"/>
      <c r="IVV121" s="140"/>
      <c r="IVW121" s="140"/>
      <c r="IVX121" s="140"/>
      <c r="IVY121" s="140"/>
      <c r="IVZ121" s="140"/>
      <c r="IWA121" s="140"/>
      <c r="IWB121" s="140"/>
      <c r="IWC121" s="140"/>
      <c r="IWD121" s="140"/>
      <c r="IWE121" s="140"/>
      <c r="IWF121" s="140"/>
      <c r="IWG121" s="140"/>
      <c r="IWH121" s="140"/>
      <c r="IWI121" s="140"/>
      <c r="IWJ121" s="140"/>
      <c r="IWK121" s="140"/>
      <c r="IWL121" s="140"/>
      <c r="IWM121" s="140"/>
      <c r="IWN121" s="140"/>
      <c r="IWO121" s="140"/>
      <c r="IWP121" s="140"/>
      <c r="IWQ121" s="140"/>
      <c r="IWR121" s="140"/>
      <c r="IWS121" s="140"/>
      <c r="IWT121" s="140"/>
      <c r="IWU121" s="140"/>
      <c r="IWV121" s="140"/>
      <c r="IWW121" s="140"/>
      <c r="IWX121" s="140"/>
      <c r="IWY121" s="140"/>
      <c r="IWZ121" s="140"/>
      <c r="IXA121" s="140"/>
      <c r="IXB121" s="140"/>
      <c r="IXC121" s="140"/>
      <c r="IXD121" s="140"/>
      <c r="IXE121" s="140"/>
      <c r="IXF121" s="140"/>
      <c r="IXG121" s="140"/>
      <c r="IXH121" s="140"/>
      <c r="IXI121" s="140"/>
      <c r="IXJ121" s="140"/>
      <c r="IXK121" s="140"/>
      <c r="IXL121" s="140"/>
      <c r="IXM121" s="140"/>
      <c r="IXN121" s="140"/>
      <c r="IXO121" s="140"/>
      <c r="IXP121" s="140"/>
      <c r="IXQ121" s="140"/>
      <c r="IXR121" s="140"/>
      <c r="IXS121" s="140"/>
      <c r="IXT121" s="140"/>
      <c r="IXU121" s="140"/>
      <c r="IXV121" s="140"/>
      <c r="IXW121" s="140"/>
      <c r="IXX121" s="140"/>
      <c r="IXY121" s="140"/>
      <c r="IXZ121" s="140"/>
      <c r="IYA121" s="140"/>
      <c r="IYB121" s="140"/>
      <c r="IYC121" s="140"/>
      <c r="IYD121" s="140"/>
      <c r="IYE121" s="140"/>
      <c r="IYF121" s="140"/>
      <c r="IYG121" s="140"/>
      <c r="IYH121" s="140"/>
      <c r="IYI121" s="140"/>
      <c r="IYJ121" s="140"/>
      <c r="IYK121" s="140"/>
      <c r="IYL121" s="140"/>
      <c r="IYM121" s="140"/>
      <c r="IYN121" s="140"/>
      <c r="IYO121" s="140"/>
      <c r="IYP121" s="140"/>
      <c r="IYQ121" s="140"/>
      <c r="IYR121" s="140"/>
      <c r="IYS121" s="140"/>
      <c r="IYT121" s="140"/>
      <c r="IYU121" s="140"/>
      <c r="IYV121" s="140"/>
      <c r="IYW121" s="140"/>
      <c r="IYX121" s="140"/>
      <c r="IYY121" s="140"/>
      <c r="IYZ121" s="140"/>
      <c r="IZA121" s="140"/>
      <c r="IZB121" s="140"/>
      <c r="IZC121" s="140"/>
      <c r="IZD121" s="140"/>
      <c r="IZE121" s="140"/>
      <c r="IZF121" s="140"/>
      <c r="IZG121" s="140"/>
      <c r="IZH121" s="140"/>
      <c r="IZI121" s="140"/>
      <c r="IZJ121" s="140"/>
      <c r="IZK121" s="140"/>
      <c r="IZL121" s="140"/>
      <c r="IZM121" s="140"/>
      <c r="IZN121" s="140"/>
      <c r="IZO121" s="140"/>
      <c r="IZP121" s="140"/>
      <c r="IZQ121" s="140"/>
      <c r="IZR121" s="140"/>
      <c r="IZS121" s="140"/>
      <c r="IZT121" s="140"/>
      <c r="IZU121" s="140"/>
      <c r="IZV121" s="140"/>
      <c r="IZW121" s="140"/>
      <c r="IZX121" s="140"/>
      <c r="IZY121" s="140"/>
      <c r="IZZ121" s="140"/>
      <c r="JAA121" s="140"/>
      <c r="JAB121" s="140"/>
      <c r="JAC121" s="140"/>
      <c r="JAD121" s="140"/>
      <c r="JAE121" s="140"/>
      <c r="JAF121" s="140"/>
      <c r="JAG121" s="140"/>
      <c r="JAH121" s="140"/>
      <c r="JAI121" s="140"/>
      <c r="JAJ121" s="140"/>
      <c r="JAK121" s="140"/>
      <c r="JAL121" s="140"/>
      <c r="JAM121" s="140"/>
      <c r="JAN121" s="140"/>
      <c r="JAO121" s="140"/>
      <c r="JAP121" s="140"/>
      <c r="JAQ121" s="140"/>
      <c r="JAR121" s="140"/>
      <c r="JAS121" s="140"/>
      <c r="JAT121" s="140"/>
      <c r="JAU121" s="140"/>
      <c r="JAV121" s="140"/>
      <c r="JAW121" s="140"/>
      <c r="JAX121" s="140"/>
      <c r="JAY121" s="140"/>
      <c r="JAZ121" s="140"/>
      <c r="JBA121" s="140"/>
      <c r="JBB121" s="140"/>
      <c r="JBC121" s="140"/>
      <c r="JBD121" s="140"/>
      <c r="JBE121" s="140"/>
      <c r="JBF121" s="140"/>
      <c r="JBG121" s="140"/>
      <c r="JBH121" s="140"/>
      <c r="JBI121" s="140"/>
      <c r="JBJ121" s="140"/>
      <c r="JBK121" s="140"/>
      <c r="JBL121" s="140"/>
      <c r="JBM121" s="140"/>
      <c r="JBN121" s="140"/>
      <c r="JBO121" s="140"/>
      <c r="JBP121" s="140"/>
      <c r="JBQ121" s="140"/>
      <c r="JBR121" s="140"/>
      <c r="JBS121" s="140"/>
      <c r="JBT121" s="140"/>
      <c r="JBU121" s="140"/>
      <c r="JBV121" s="140"/>
      <c r="JBW121" s="140"/>
      <c r="JBX121" s="140"/>
      <c r="JBY121" s="140"/>
      <c r="JBZ121" s="140"/>
      <c r="JCA121" s="140"/>
      <c r="JCB121" s="140"/>
      <c r="JCC121" s="140"/>
      <c r="JCD121" s="140"/>
      <c r="JCE121" s="140"/>
      <c r="JCF121" s="140"/>
      <c r="JCG121" s="140"/>
      <c r="JCH121" s="140"/>
      <c r="JCI121" s="140"/>
      <c r="JCJ121" s="140"/>
      <c r="JCK121" s="140"/>
      <c r="JCL121" s="140"/>
      <c r="JCM121" s="140"/>
      <c r="JCN121" s="140"/>
      <c r="JCO121" s="140"/>
      <c r="JCP121" s="140"/>
      <c r="JCQ121" s="140"/>
      <c r="JCR121" s="140"/>
      <c r="JCS121" s="140"/>
      <c r="JCT121" s="140"/>
      <c r="JCU121" s="140"/>
      <c r="JCV121" s="140"/>
      <c r="JCW121" s="140"/>
      <c r="JCX121" s="140"/>
      <c r="JCY121" s="140"/>
      <c r="JCZ121" s="140"/>
      <c r="JDA121" s="140"/>
      <c r="JDB121" s="140"/>
      <c r="JDC121" s="140"/>
      <c r="JDD121" s="140"/>
      <c r="JDE121" s="140"/>
      <c r="JDF121" s="140"/>
      <c r="JDG121" s="140"/>
      <c r="JDH121" s="140"/>
      <c r="JDI121" s="140"/>
      <c r="JDJ121" s="140"/>
      <c r="JDK121" s="140"/>
      <c r="JDL121" s="140"/>
      <c r="JDM121" s="140"/>
      <c r="JDN121" s="140"/>
      <c r="JDO121" s="140"/>
      <c r="JDP121" s="140"/>
      <c r="JDQ121" s="140"/>
      <c r="JDR121" s="140"/>
      <c r="JDS121" s="140"/>
      <c r="JDT121" s="140"/>
      <c r="JDU121" s="140"/>
      <c r="JDV121" s="140"/>
      <c r="JDW121" s="140"/>
      <c r="JDX121" s="140"/>
      <c r="JDY121" s="140"/>
      <c r="JDZ121" s="140"/>
      <c r="JEA121" s="140"/>
      <c r="JEB121" s="140"/>
      <c r="JEC121" s="140"/>
      <c r="JED121" s="140"/>
      <c r="JEE121" s="140"/>
      <c r="JEF121" s="140"/>
      <c r="JEG121" s="140"/>
      <c r="JEH121" s="140"/>
      <c r="JEI121" s="140"/>
      <c r="JEJ121" s="140"/>
      <c r="JEK121" s="140"/>
      <c r="JEL121" s="140"/>
      <c r="JEM121" s="140"/>
      <c r="JEN121" s="140"/>
      <c r="JEO121" s="140"/>
      <c r="JEP121" s="140"/>
      <c r="JEQ121" s="140"/>
      <c r="JER121" s="140"/>
      <c r="JES121" s="140"/>
      <c r="JET121" s="140"/>
      <c r="JEU121" s="140"/>
      <c r="JEV121" s="140"/>
      <c r="JEW121" s="140"/>
      <c r="JEX121" s="140"/>
      <c r="JEY121" s="140"/>
      <c r="JEZ121" s="140"/>
      <c r="JFA121" s="140"/>
      <c r="JFB121" s="140"/>
      <c r="JFC121" s="140"/>
      <c r="JFD121" s="140"/>
      <c r="JFE121" s="140"/>
      <c r="JFF121" s="140"/>
      <c r="JFG121" s="140"/>
      <c r="JFH121" s="140"/>
      <c r="JFI121" s="140"/>
      <c r="JFJ121" s="140"/>
      <c r="JFK121" s="140"/>
      <c r="JFL121" s="140"/>
      <c r="JFM121" s="140"/>
      <c r="JFN121" s="140"/>
      <c r="JFO121" s="140"/>
      <c r="JFP121" s="140"/>
      <c r="JFQ121" s="140"/>
      <c r="JFR121" s="140"/>
      <c r="JFS121" s="140"/>
      <c r="JFT121" s="140"/>
      <c r="JFU121" s="140"/>
      <c r="JFV121" s="140"/>
      <c r="JFW121" s="140"/>
      <c r="JFX121" s="140"/>
      <c r="JFY121" s="140"/>
      <c r="JFZ121" s="140"/>
      <c r="JGA121" s="140"/>
      <c r="JGB121" s="140"/>
      <c r="JGC121" s="140"/>
      <c r="JGD121" s="140"/>
      <c r="JGE121" s="140"/>
      <c r="JGF121" s="140"/>
      <c r="JGG121" s="140"/>
      <c r="JGH121" s="140"/>
      <c r="JGI121" s="140"/>
      <c r="JGJ121" s="140"/>
      <c r="JGK121" s="140"/>
      <c r="JGL121" s="140"/>
      <c r="JGM121" s="140"/>
      <c r="JGN121" s="140"/>
      <c r="JGO121" s="140"/>
      <c r="JGP121" s="140"/>
      <c r="JGQ121" s="140"/>
      <c r="JGR121" s="140"/>
      <c r="JGS121" s="140"/>
      <c r="JGT121" s="140"/>
      <c r="JGU121" s="140"/>
      <c r="JGV121" s="140"/>
      <c r="JGW121" s="140"/>
      <c r="JGX121" s="140"/>
      <c r="JGY121" s="140"/>
      <c r="JGZ121" s="140"/>
      <c r="JHA121" s="140"/>
      <c r="JHB121" s="140"/>
      <c r="JHC121" s="140"/>
      <c r="JHD121" s="140"/>
      <c r="JHE121" s="140"/>
      <c r="JHF121" s="140"/>
      <c r="JHG121" s="140"/>
      <c r="JHH121" s="140"/>
      <c r="JHI121" s="140"/>
      <c r="JHJ121" s="140"/>
      <c r="JHK121" s="140"/>
      <c r="JHL121" s="140"/>
      <c r="JHM121" s="140"/>
      <c r="JHN121" s="140"/>
      <c r="JHO121" s="140"/>
      <c r="JHP121" s="140"/>
      <c r="JHQ121" s="140"/>
      <c r="JHR121" s="140"/>
      <c r="JHS121" s="140"/>
      <c r="JHT121" s="140"/>
      <c r="JHU121" s="140"/>
      <c r="JHV121" s="140"/>
      <c r="JHW121" s="140"/>
      <c r="JHX121" s="140"/>
      <c r="JHY121" s="140"/>
      <c r="JHZ121" s="140"/>
      <c r="JIA121" s="140"/>
      <c r="JIB121" s="140"/>
      <c r="JIC121" s="140"/>
      <c r="JID121" s="140"/>
      <c r="JIE121" s="140"/>
      <c r="JIF121" s="140"/>
      <c r="JIG121" s="140"/>
      <c r="JIH121" s="140"/>
      <c r="JII121" s="140"/>
      <c r="JIJ121" s="140"/>
      <c r="JIK121" s="140"/>
      <c r="JIL121" s="140"/>
      <c r="JIM121" s="140"/>
      <c r="JIN121" s="140"/>
      <c r="JIO121" s="140"/>
      <c r="JIP121" s="140"/>
      <c r="JIQ121" s="140"/>
      <c r="JIR121" s="140"/>
      <c r="JIS121" s="140"/>
      <c r="JIT121" s="140"/>
      <c r="JIU121" s="140"/>
      <c r="JIV121" s="140"/>
      <c r="JIW121" s="140"/>
      <c r="JIX121" s="140"/>
      <c r="JIY121" s="140"/>
      <c r="JIZ121" s="140"/>
      <c r="JJA121" s="140"/>
      <c r="JJB121" s="140"/>
      <c r="JJC121" s="140"/>
      <c r="JJD121" s="140"/>
      <c r="JJE121" s="140"/>
      <c r="JJF121" s="140"/>
      <c r="JJG121" s="140"/>
      <c r="JJH121" s="140"/>
      <c r="JJI121" s="140"/>
      <c r="JJJ121" s="140"/>
      <c r="JJK121" s="140"/>
      <c r="JJL121" s="140"/>
      <c r="JJM121" s="140"/>
      <c r="JJN121" s="140"/>
      <c r="JJO121" s="140"/>
      <c r="JJP121" s="140"/>
      <c r="JJQ121" s="140"/>
      <c r="JJR121" s="140"/>
      <c r="JJS121" s="140"/>
      <c r="JJT121" s="140"/>
      <c r="JJU121" s="140"/>
      <c r="JJV121" s="140"/>
      <c r="JJW121" s="140"/>
      <c r="JJX121" s="140"/>
      <c r="JJY121" s="140"/>
      <c r="JJZ121" s="140"/>
      <c r="JKA121" s="140"/>
      <c r="JKB121" s="140"/>
      <c r="JKC121" s="140"/>
      <c r="JKD121" s="140"/>
      <c r="JKE121" s="140"/>
      <c r="JKF121" s="140"/>
      <c r="JKG121" s="140"/>
      <c r="JKH121" s="140"/>
      <c r="JKI121" s="140"/>
      <c r="JKJ121" s="140"/>
      <c r="JKK121" s="140"/>
      <c r="JKL121" s="140"/>
      <c r="JKM121" s="140"/>
      <c r="JKN121" s="140"/>
      <c r="JKO121" s="140"/>
      <c r="JKP121" s="140"/>
      <c r="JKQ121" s="140"/>
      <c r="JKR121" s="140"/>
      <c r="JKS121" s="140"/>
      <c r="JKT121" s="140"/>
      <c r="JKU121" s="140"/>
      <c r="JKV121" s="140"/>
      <c r="JKW121" s="140"/>
      <c r="JKX121" s="140"/>
      <c r="JKY121" s="140"/>
      <c r="JKZ121" s="140"/>
      <c r="JLA121" s="140"/>
      <c r="JLB121" s="140"/>
      <c r="JLC121" s="140"/>
      <c r="JLD121" s="140"/>
      <c r="JLE121" s="140"/>
      <c r="JLF121" s="140"/>
      <c r="JLG121" s="140"/>
      <c r="JLH121" s="140"/>
      <c r="JLI121" s="140"/>
      <c r="JLJ121" s="140"/>
      <c r="JLK121" s="140"/>
      <c r="JLL121" s="140"/>
      <c r="JLM121" s="140"/>
      <c r="JLN121" s="140"/>
      <c r="JLO121" s="140"/>
      <c r="JLP121" s="140"/>
      <c r="JLQ121" s="140"/>
      <c r="JLR121" s="140"/>
      <c r="JLS121" s="140"/>
      <c r="JLT121" s="140"/>
      <c r="JLU121" s="140"/>
      <c r="JLV121" s="140"/>
      <c r="JLW121" s="140"/>
      <c r="JLX121" s="140"/>
      <c r="JLY121" s="140"/>
      <c r="JLZ121" s="140"/>
      <c r="JMA121" s="140"/>
      <c r="JMB121" s="140"/>
      <c r="JMC121" s="140"/>
      <c r="JMD121" s="140"/>
      <c r="JME121" s="140"/>
      <c r="JMF121" s="140"/>
      <c r="JMG121" s="140"/>
      <c r="JMH121" s="140"/>
      <c r="JMI121" s="140"/>
      <c r="JMJ121" s="140"/>
      <c r="JMK121" s="140"/>
      <c r="JML121" s="140"/>
      <c r="JMM121" s="140"/>
      <c r="JMN121" s="140"/>
      <c r="JMO121" s="140"/>
      <c r="JMP121" s="140"/>
      <c r="JMQ121" s="140"/>
      <c r="JMR121" s="140"/>
      <c r="JMS121" s="140"/>
      <c r="JMT121" s="140"/>
      <c r="JMU121" s="140"/>
      <c r="JMV121" s="140"/>
      <c r="JMW121" s="140"/>
      <c r="JMX121" s="140"/>
      <c r="JMY121" s="140"/>
      <c r="JMZ121" s="140"/>
      <c r="JNA121" s="140"/>
      <c r="JNB121" s="140"/>
      <c r="JNC121" s="140"/>
      <c r="JND121" s="140"/>
      <c r="JNE121" s="140"/>
      <c r="JNF121" s="140"/>
      <c r="JNG121" s="140"/>
      <c r="JNH121" s="140"/>
      <c r="JNI121" s="140"/>
      <c r="JNJ121" s="140"/>
      <c r="JNK121" s="140"/>
      <c r="JNL121" s="140"/>
      <c r="JNM121" s="140"/>
      <c r="JNN121" s="140"/>
      <c r="JNO121" s="140"/>
      <c r="JNP121" s="140"/>
      <c r="JNQ121" s="140"/>
      <c r="JNR121" s="140"/>
      <c r="JNS121" s="140"/>
      <c r="JNT121" s="140"/>
      <c r="JNU121" s="140"/>
      <c r="JNV121" s="140"/>
      <c r="JNW121" s="140"/>
      <c r="JNX121" s="140"/>
      <c r="JNY121" s="140"/>
      <c r="JNZ121" s="140"/>
      <c r="JOA121" s="140"/>
      <c r="JOB121" s="140"/>
      <c r="JOC121" s="140"/>
      <c r="JOD121" s="140"/>
      <c r="JOE121" s="140"/>
      <c r="JOF121" s="140"/>
      <c r="JOG121" s="140"/>
      <c r="JOH121" s="140"/>
      <c r="JOI121" s="140"/>
      <c r="JOJ121" s="140"/>
      <c r="JOK121" s="140"/>
      <c r="JOL121" s="140"/>
      <c r="JOM121" s="140"/>
      <c r="JON121" s="140"/>
      <c r="JOO121" s="140"/>
      <c r="JOP121" s="140"/>
      <c r="JOQ121" s="140"/>
      <c r="JOR121" s="140"/>
      <c r="JOS121" s="140"/>
      <c r="JOT121" s="140"/>
      <c r="JOU121" s="140"/>
      <c r="JOV121" s="140"/>
      <c r="JOW121" s="140"/>
      <c r="JOX121" s="140"/>
      <c r="JOY121" s="140"/>
      <c r="JOZ121" s="140"/>
      <c r="JPA121" s="140"/>
      <c r="JPB121" s="140"/>
      <c r="JPC121" s="140"/>
      <c r="JPD121" s="140"/>
      <c r="JPE121" s="140"/>
      <c r="JPF121" s="140"/>
      <c r="JPG121" s="140"/>
      <c r="JPH121" s="140"/>
      <c r="JPI121" s="140"/>
      <c r="JPJ121" s="140"/>
      <c r="JPK121" s="140"/>
      <c r="JPL121" s="140"/>
      <c r="JPM121" s="140"/>
      <c r="JPN121" s="140"/>
      <c r="JPO121" s="140"/>
      <c r="JPP121" s="140"/>
      <c r="JPQ121" s="140"/>
      <c r="JPR121" s="140"/>
      <c r="JPS121" s="140"/>
      <c r="JPT121" s="140"/>
      <c r="JPU121" s="140"/>
      <c r="JPV121" s="140"/>
      <c r="JPW121" s="140"/>
      <c r="JPX121" s="140"/>
      <c r="JPY121" s="140"/>
      <c r="JPZ121" s="140"/>
      <c r="JQA121" s="140"/>
      <c r="JQB121" s="140"/>
      <c r="JQC121" s="140"/>
      <c r="JQD121" s="140"/>
      <c r="JQE121" s="140"/>
      <c r="JQF121" s="140"/>
      <c r="JQG121" s="140"/>
      <c r="JQH121" s="140"/>
      <c r="JQI121" s="140"/>
      <c r="JQJ121" s="140"/>
      <c r="JQK121" s="140"/>
      <c r="JQL121" s="140"/>
      <c r="JQM121" s="140"/>
      <c r="JQN121" s="140"/>
      <c r="JQO121" s="140"/>
      <c r="JQP121" s="140"/>
      <c r="JQQ121" s="140"/>
      <c r="JQR121" s="140"/>
      <c r="JQS121" s="140"/>
      <c r="JQT121" s="140"/>
      <c r="JQU121" s="140"/>
      <c r="JQV121" s="140"/>
      <c r="JQW121" s="140"/>
      <c r="JQX121" s="140"/>
      <c r="JQY121" s="140"/>
      <c r="JQZ121" s="140"/>
      <c r="JRA121" s="140"/>
      <c r="JRB121" s="140"/>
      <c r="JRC121" s="140"/>
      <c r="JRD121" s="140"/>
      <c r="JRE121" s="140"/>
      <c r="JRF121" s="140"/>
      <c r="JRG121" s="140"/>
      <c r="JRH121" s="140"/>
      <c r="JRI121" s="140"/>
      <c r="JRJ121" s="140"/>
      <c r="JRK121" s="140"/>
      <c r="JRL121" s="140"/>
      <c r="JRM121" s="140"/>
      <c r="JRN121" s="140"/>
      <c r="JRO121" s="140"/>
      <c r="JRP121" s="140"/>
      <c r="JRQ121" s="140"/>
      <c r="JRR121" s="140"/>
      <c r="JRS121" s="140"/>
      <c r="JRT121" s="140"/>
      <c r="JRU121" s="140"/>
      <c r="JRV121" s="140"/>
      <c r="JRW121" s="140"/>
      <c r="JRX121" s="140"/>
      <c r="JRY121" s="140"/>
      <c r="JRZ121" s="140"/>
      <c r="JSA121" s="140"/>
      <c r="JSB121" s="140"/>
      <c r="JSC121" s="140"/>
      <c r="JSD121" s="140"/>
      <c r="JSE121" s="140"/>
      <c r="JSF121" s="140"/>
      <c r="JSG121" s="140"/>
      <c r="JSH121" s="140"/>
      <c r="JSI121" s="140"/>
      <c r="JSJ121" s="140"/>
      <c r="JSK121" s="140"/>
      <c r="JSL121" s="140"/>
      <c r="JSM121" s="140"/>
      <c r="JSN121" s="140"/>
      <c r="JSO121" s="140"/>
      <c r="JSP121" s="140"/>
      <c r="JSQ121" s="140"/>
      <c r="JSR121" s="140"/>
      <c r="JSS121" s="140"/>
      <c r="JST121" s="140"/>
      <c r="JSU121" s="140"/>
      <c r="JSV121" s="140"/>
      <c r="JSW121" s="140"/>
      <c r="JSX121" s="140"/>
      <c r="JSY121" s="140"/>
      <c r="JSZ121" s="140"/>
      <c r="JTA121" s="140"/>
      <c r="JTB121" s="140"/>
      <c r="JTC121" s="140"/>
      <c r="JTD121" s="140"/>
      <c r="JTE121" s="140"/>
      <c r="JTF121" s="140"/>
      <c r="JTG121" s="140"/>
      <c r="JTH121" s="140"/>
      <c r="JTI121" s="140"/>
      <c r="JTJ121" s="140"/>
      <c r="JTK121" s="140"/>
      <c r="JTL121" s="140"/>
      <c r="JTM121" s="140"/>
      <c r="JTN121" s="140"/>
      <c r="JTO121" s="140"/>
      <c r="JTP121" s="140"/>
      <c r="JTQ121" s="140"/>
      <c r="JTR121" s="140"/>
      <c r="JTS121" s="140"/>
      <c r="JTT121" s="140"/>
      <c r="JTU121" s="140"/>
      <c r="JTV121" s="140"/>
      <c r="JTW121" s="140"/>
      <c r="JTX121" s="140"/>
      <c r="JTY121" s="140"/>
      <c r="JTZ121" s="140"/>
      <c r="JUA121" s="140"/>
      <c r="JUB121" s="140"/>
      <c r="JUC121" s="140"/>
      <c r="JUD121" s="140"/>
      <c r="JUE121" s="140"/>
      <c r="JUF121" s="140"/>
      <c r="JUG121" s="140"/>
      <c r="JUH121" s="140"/>
      <c r="JUI121" s="140"/>
      <c r="JUJ121" s="140"/>
      <c r="JUK121" s="140"/>
      <c r="JUL121" s="140"/>
      <c r="JUM121" s="140"/>
      <c r="JUN121" s="140"/>
      <c r="JUO121" s="140"/>
      <c r="JUP121" s="140"/>
      <c r="JUQ121" s="140"/>
      <c r="JUR121" s="140"/>
      <c r="JUS121" s="140"/>
      <c r="JUT121" s="140"/>
      <c r="JUU121" s="140"/>
      <c r="JUV121" s="140"/>
      <c r="JUW121" s="140"/>
      <c r="JUX121" s="140"/>
      <c r="JUY121" s="140"/>
      <c r="JUZ121" s="140"/>
      <c r="JVA121" s="140"/>
      <c r="JVB121" s="140"/>
      <c r="JVC121" s="140"/>
      <c r="JVD121" s="140"/>
      <c r="JVE121" s="140"/>
      <c r="JVF121" s="140"/>
      <c r="JVG121" s="140"/>
      <c r="JVH121" s="140"/>
      <c r="JVI121" s="140"/>
      <c r="JVJ121" s="140"/>
      <c r="JVK121" s="140"/>
      <c r="JVL121" s="140"/>
      <c r="JVM121" s="140"/>
      <c r="JVN121" s="140"/>
      <c r="JVO121" s="140"/>
      <c r="JVP121" s="140"/>
      <c r="JVQ121" s="140"/>
      <c r="JVR121" s="140"/>
      <c r="JVS121" s="140"/>
      <c r="JVT121" s="140"/>
      <c r="JVU121" s="140"/>
      <c r="JVV121" s="140"/>
      <c r="JVW121" s="140"/>
      <c r="JVX121" s="140"/>
      <c r="JVY121" s="140"/>
      <c r="JVZ121" s="140"/>
      <c r="JWA121" s="140"/>
      <c r="JWB121" s="140"/>
      <c r="JWC121" s="140"/>
      <c r="JWD121" s="140"/>
      <c r="JWE121" s="140"/>
      <c r="JWF121" s="140"/>
      <c r="JWG121" s="140"/>
      <c r="JWH121" s="140"/>
      <c r="JWI121" s="140"/>
      <c r="JWJ121" s="140"/>
      <c r="JWK121" s="140"/>
      <c r="JWL121" s="140"/>
      <c r="JWM121" s="140"/>
      <c r="JWN121" s="140"/>
      <c r="JWO121" s="140"/>
      <c r="JWP121" s="140"/>
      <c r="JWQ121" s="140"/>
      <c r="JWR121" s="140"/>
      <c r="JWS121" s="140"/>
      <c r="JWT121" s="140"/>
      <c r="JWU121" s="140"/>
      <c r="JWV121" s="140"/>
      <c r="JWW121" s="140"/>
      <c r="JWX121" s="140"/>
      <c r="JWY121" s="140"/>
      <c r="JWZ121" s="140"/>
      <c r="JXA121" s="140"/>
      <c r="JXB121" s="140"/>
      <c r="JXC121" s="140"/>
      <c r="JXD121" s="140"/>
      <c r="JXE121" s="140"/>
      <c r="JXF121" s="140"/>
      <c r="JXG121" s="140"/>
      <c r="JXH121" s="140"/>
      <c r="JXI121" s="140"/>
      <c r="JXJ121" s="140"/>
      <c r="JXK121" s="140"/>
      <c r="JXL121" s="140"/>
      <c r="JXM121" s="140"/>
      <c r="JXN121" s="140"/>
      <c r="JXO121" s="140"/>
      <c r="JXP121" s="140"/>
      <c r="JXQ121" s="140"/>
      <c r="JXR121" s="140"/>
      <c r="JXS121" s="140"/>
      <c r="JXT121" s="140"/>
      <c r="JXU121" s="140"/>
      <c r="JXV121" s="140"/>
      <c r="JXW121" s="140"/>
      <c r="JXX121" s="140"/>
      <c r="JXY121" s="140"/>
      <c r="JXZ121" s="140"/>
      <c r="JYA121" s="140"/>
      <c r="JYB121" s="140"/>
      <c r="JYC121" s="140"/>
      <c r="JYD121" s="140"/>
      <c r="JYE121" s="140"/>
      <c r="JYF121" s="140"/>
      <c r="JYG121" s="140"/>
      <c r="JYH121" s="140"/>
      <c r="JYI121" s="140"/>
      <c r="JYJ121" s="140"/>
      <c r="JYK121" s="140"/>
      <c r="JYL121" s="140"/>
      <c r="JYM121" s="140"/>
      <c r="JYN121" s="140"/>
      <c r="JYO121" s="140"/>
      <c r="JYP121" s="140"/>
      <c r="JYQ121" s="140"/>
      <c r="JYR121" s="140"/>
      <c r="JYS121" s="140"/>
      <c r="JYT121" s="140"/>
      <c r="JYU121" s="140"/>
      <c r="JYV121" s="140"/>
      <c r="JYW121" s="140"/>
      <c r="JYX121" s="140"/>
      <c r="JYY121" s="140"/>
      <c r="JYZ121" s="140"/>
      <c r="JZA121" s="140"/>
      <c r="JZB121" s="140"/>
      <c r="JZC121" s="140"/>
      <c r="JZD121" s="140"/>
      <c r="JZE121" s="140"/>
      <c r="JZF121" s="140"/>
      <c r="JZG121" s="140"/>
      <c r="JZH121" s="140"/>
      <c r="JZI121" s="140"/>
      <c r="JZJ121" s="140"/>
      <c r="JZK121" s="140"/>
      <c r="JZL121" s="140"/>
      <c r="JZM121" s="140"/>
      <c r="JZN121" s="140"/>
      <c r="JZO121" s="140"/>
      <c r="JZP121" s="140"/>
      <c r="JZQ121" s="140"/>
      <c r="JZR121" s="140"/>
      <c r="JZS121" s="140"/>
      <c r="JZT121" s="140"/>
      <c r="JZU121" s="140"/>
      <c r="JZV121" s="140"/>
      <c r="JZW121" s="140"/>
      <c r="JZX121" s="140"/>
      <c r="JZY121" s="140"/>
      <c r="JZZ121" s="140"/>
      <c r="KAA121" s="140"/>
      <c r="KAB121" s="140"/>
      <c r="KAC121" s="140"/>
      <c r="KAD121" s="140"/>
      <c r="KAE121" s="140"/>
      <c r="KAF121" s="140"/>
      <c r="KAG121" s="140"/>
      <c r="KAH121" s="140"/>
      <c r="KAI121" s="140"/>
      <c r="KAJ121" s="140"/>
      <c r="KAK121" s="140"/>
      <c r="KAL121" s="140"/>
      <c r="KAM121" s="140"/>
      <c r="KAN121" s="140"/>
      <c r="KAO121" s="140"/>
      <c r="KAP121" s="140"/>
      <c r="KAQ121" s="140"/>
      <c r="KAR121" s="140"/>
      <c r="KAS121" s="140"/>
      <c r="KAT121" s="140"/>
      <c r="KAU121" s="140"/>
      <c r="KAV121" s="140"/>
      <c r="KAW121" s="140"/>
      <c r="KAX121" s="140"/>
      <c r="KAY121" s="140"/>
      <c r="KAZ121" s="140"/>
      <c r="KBA121" s="140"/>
      <c r="KBB121" s="140"/>
      <c r="KBC121" s="140"/>
      <c r="KBD121" s="140"/>
      <c r="KBE121" s="140"/>
      <c r="KBF121" s="140"/>
      <c r="KBG121" s="140"/>
      <c r="KBH121" s="140"/>
      <c r="KBI121" s="140"/>
      <c r="KBJ121" s="140"/>
      <c r="KBK121" s="140"/>
      <c r="KBL121" s="140"/>
      <c r="KBM121" s="140"/>
      <c r="KBN121" s="140"/>
      <c r="KBO121" s="140"/>
      <c r="KBP121" s="140"/>
      <c r="KBQ121" s="140"/>
      <c r="KBR121" s="140"/>
      <c r="KBS121" s="140"/>
      <c r="KBT121" s="140"/>
      <c r="KBU121" s="140"/>
      <c r="KBV121" s="140"/>
      <c r="KBW121" s="140"/>
      <c r="KBX121" s="140"/>
      <c r="KBY121" s="140"/>
      <c r="KBZ121" s="140"/>
      <c r="KCA121" s="140"/>
      <c r="KCB121" s="140"/>
      <c r="KCC121" s="140"/>
      <c r="KCD121" s="140"/>
      <c r="KCE121" s="140"/>
      <c r="KCF121" s="140"/>
      <c r="KCG121" s="140"/>
      <c r="KCH121" s="140"/>
      <c r="KCI121" s="140"/>
      <c r="KCJ121" s="140"/>
      <c r="KCK121" s="140"/>
      <c r="KCL121" s="140"/>
      <c r="KCM121" s="140"/>
      <c r="KCN121" s="140"/>
      <c r="KCO121" s="140"/>
      <c r="KCP121" s="140"/>
      <c r="KCQ121" s="140"/>
      <c r="KCR121" s="140"/>
      <c r="KCS121" s="140"/>
      <c r="KCT121" s="140"/>
      <c r="KCU121" s="140"/>
      <c r="KCV121" s="140"/>
      <c r="KCW121" s="140"/>
      <c r="KCX121" s="140"/>
      <c r="KCY121" s="140"/>
      <c r="KCZ121" s="140"/>
      <c r="KDA121" s="140"/>
      <c r="KDB121" s="140"/>
      <c r="KDC121" s="140"/>
      <c r="KDD121" s="140"/>
      <c r="KDE121" s="140"/>
      <c r="KDF121" s="140"/>
      <c r="KDG121" s="140"/>
      <c r="KDH121" s="140"/>
      <c r="KDI121" s="140"/>
      <c r="KDJ121" s="140"/>
      <c r="KDK121" s="140"/>
      <c r="KDL121" s="140"/>
      <c r="KDM121" s="140"/>
      <c r="KDN121" s="140"/>
      <c r="KDO121" s="140"/>
      <c r="KDP121" s="140"/>
      <c r="KDQ121" s="140"/>
      <c r="KDR121" s="140"/>
      <c r="KDS121" s="140"/>
      <c r="KDT121" s="140"/>
      <c r="KDU121" s="140"/>
      <c r="KDV121" s="140"/>
      <c r="KDW121" s="140"/>
      <c r="KDX121" s="140"/>
      <c r="KDY121" s="140"/>
      <c r="KDZ121" s="140"/>
      <c r="KEA121" s="140"/>
      <c r="KEB121" s="140"/>
      <c r="KEC121" s="140"/>
      <c r="KED121" s="140"/>
      <c r="KEE121" s="140"/>
      <c r="KEF121" s="140"/>
      <c r="KEG121" s="140"/>
      <c r="KEH121" s="140"/>
      <c r="KEI121" s="140"/>
      <c r="KEJ121" s="140"/>
      <c r="KEK121" s="140"/>
      <c r="KEL121" s="140"/>
      <c r="KEM121" s="140"/>
      <c r="KEN121" s="140"/>
      <c r="KEO121" s="140"/>
      <c r="KEP121" s="140"/>
      <c r="KEQ121" s="140"/>
      <c r="KER121" s="140"/>
      <c r="KES121" s="140"/>
      <c r="KET121" s="140"/>
      <c r="KEU121" s="140"/>
      <c r="KEV121" s="140"/>
      <c r="KEW121" s="140"/>
      <c r="KEX121" s="140"/>
      <c r="KEY121" s="140"/>
      <c r="KEZ121" s="140"/>
      <c r="KFA121" s="140"/>
      <c r="KFB121" s="140"/>
      <c r="KFC121" s="140"/>
      <c r="KFD121" s="140"/>
      <c r="KFE121" s="140"/>
      <c r="KFF121" s="140"/>
      <c r="KFG121" s="140"/>
      <c r="KFH121" s="140"/>
      <c r="KFI121" s="140"/>
      <c r="KFJ121" s="140"/>
      <c r="KFK121" s="140"/>
      <c r="KFL121" s="140"/>
      <c r="KFM121" s="140"/>
      <c r="KFN121" s="140"/>
      <c r="KFO121" s="140"/>
      <c r="KFP121" s="140"/>
      <c r="KFQ121" s="140"/>
      <c r="KFR121" s="140"/>
      <c r="KFS121" s="140"/>
      <c r="KFT121" s="140"/>
      <c r="KFU121" s="140"/>
      <c r="KFV121" s="140"/>
      <c r="KFW121" s="140"/>
      <c r="KFX121" s="140"/>
      <c r="KFY121" s="140"/>
      <c r="KFZ121" s="140"/>
      <c r="KGA121" s="140"/>
      <c r="KGB121" s="140"/>
      <c r="KGC121" s="140"/>
      <c r="KGD121" s="140"/>
      <c r="KGE121" s="140"/>
      <c r="KGF121" s="140"/>
      <c r="KGG121" s="140"/>
      <c r="KGH121" s="140"/>
      <c r="KGI121" s="140"/>
      <c r="KGJ121" s="140"/>
      <c r="KGK121" s="140"/>
      <c r="KGL121" s="140"/>
      <c r="KGM121" s="140"/>
      <c r="KGN121" s="140"/>
      <c r="KGO121" s="140"/>
      <c r="KGP121" s="140"/>
      <c r="KGQ121" s="140"/>
      <c r="KGR121" s="140"/>
      <c r="KGS121" s="140"/>
      <c r="KGT121" s="140"/>
      <c r="KGU121" s="140"/>
      <c r="KGV121" s="140"/>
      <c r="KGW121" s="140"/>
      <c r="KGX121" s="140"/>
      <c r="KGY121" s="140"/>
      <c r="KGZ121" s="140"/>
      <c r="KHA121" s="140"/>
      <c r="KHB121" s="140"/>
      <c r="KHC121" s="140"/>
      <c r="KHD121" s="140"/>
      <c r="KHE121" s="140"/>
      <c r="KHF121" s="140"/>
      <c r="KHG121" s="140"/>
      <c r="KHH121" s="140"/>
      <c r="KHI121" s="140"/>
      <c r="KHJ121" s="140"/>
      <c r="KHK121" s="140"/>
      <c r="KHL121" s="140"/>
      <c r="KHM121" s="140"/>
      <c r="KHN121" s="140"/>
      <c r="KHO121" s="140"/>
      <c r="KHP121" s="140"/>
      <c r="KHQ121" s="140"/>
      <c r="KHR121" s="140"/>
      <c r="KHS121" s="140"/>
      <c r="KHT121" s="140"/>
      <c r="KHU121" s="140"/>
      <c r="KHV121" s="140"/>
      <c r="KHW121" s="140"/>
      <c r="KHX121" s="140"/>
      <c r="KHY121" s="140"/>
      <c r="KHZ121" s="140"/>
      <c r="KIA121" s="140"/>
      <c r="KIB121" s="140"/>
      <c r="KIC121" s="140"/>
      <c r="KID121" s="140"/>
      <c r="KIE121" s="140"/>
      <c r="KIF121" s="140"/>
      <c r="KIG121" s="140"/>
      <c r="KIH121" s="140"/>
      <c r="KII121" s="140"/>
      <c r="KIJ121" s="140"/>
      <c r="KIK121" s="140"/>
      <c r="KIL121" s="140"/>
      <c r="KIM121" s="140"/>
      <c r="KIN121" s="140"/>
      <c r="KIO121" s="140"/>
      <c r="KIP121" s="140"/>
      <c r="KIQ121" s="140"/>
      <c r="KIR121" s="140"/>
      <c r="KIS121" s="140"/>
      <c r="KIT121" s="140"/>
      <c r="KIU121" s="140"/>
      <c r="KIV121" s="140"/>
      <c r="KIW121" s="140"/>
      <c r="KIX121" s="140"/>
      <c r="KIY121" s="140"/>
      <c r="KIZ121" s="140"/>
      <c r="KJA121" s="140"/>
      <c r="KJB121" s="140"/>
      <c r="KJC121" s="140"/>
      <c r="KJD121" s="140"/>
      <c r="KJE121" s="140"/>
      <c r="KJF121" s="140"/>
      <c r="KJG121" s="140"/>
      <c r="KJH121" s="140"/>
      <c r="KJI121" s="140"/>
      <c r="KJJ121" s="140"/>
      <c r="KJK121" s="140"/>
      <c r="KJL121" s="140"/>
      <c r="KJM121" s="140"/>
      <c r="KJN121" s="140"/>
      <c r="KJO121" s="140"/>
      <c r="KJP121" s="140"/>
      <c r="KJQ121" s="140"/>
      <c r="KJR121" s="140"/>
      <c r="KJS121" s="140"/>
      <c r="KJT121" s="140"/>
      <c r="KJU121" s="140"/>
      <c r="KJV121" s="140"/>
      <c r="KJW121" s="140"/>
      <c r="KJX121" s="140"/>
      <c r="KJY121" s="140"/>
      <c r="KJZ121" s="140"/>
      <c r="KKA121" s="140"/>
      <c r="KKB121" s="140"/>
      <c r="KKC121" s="140"/>
      <c r="KKD121" s="140"/>
      <c r="KKE121" s="140"/>
      <c r="KKF121" s="140"/>
      <c r="KKG121" s="140"/>
      <c r="KKH121" s="140"/>
      <c r="KKI121" s="140"/>
      <c r="KKJ121" s="140"/>
      <c r="KKK121" s="140"/>
      <c r="KKL121" s="140"/>
      <c r="KKM121" s="140"/>
      <c r="KKN121" s="140"/>
      <c r="KKO121" s="140"/>
      <c r="KKP121" s="140"/>
      <c r="KKQ121" s="140"/>
      <c r="KKR121" s="140"/>
      <c r="KKS121" s="140"/>
      <c r="KKT121" s="140"/>
      <c r="KKU121" s="140"/>
      <c r="KKV121" s="140"/>
      <c r="KKW121" s="140"/>
      <c r="KKX121" s="140"/>
      <c r="KKY121" s="140"/>
      <c r="KKZ121" s="140"/>
      <c r="KLA121" s="140"/>
      <c r="KLB121" s="140"/>
      <c r="KLC121" s="140"/>
      <c r="KLD121" s="140"/>
      <c r="KLE121" s="140"/>
      <c r="KLF121" s="140"/>
      <c r="KLG121" s="140"/>
      <c r="KLH121" s="140"/>
      <c r="KLI121" s="140"/>
      <c r="KLJ121" s="140"/>
      <c r="KLK121" s="140"/>
      <c r="KLL121" s="140"/>
      <c r="KLM121" s="140"/>
      <c r="KLN121" s="140"/>
      <c r="KLO121" s="140"/>
      <c r="KLP121" s="140"/>
      <c r="KLQ121" s="140"/>
      <c r="KLR121" s="140"/>
      <c r="KLS121" s="140"/>
      <c r="KLT121" s="140"/>
      <c r="KLU121" s="140"/>
      <c r="KLV121" s="140"/>
      <c r="KLW121" s="140"/>
      <c r="KLX121" s="140"/>
      <c r="KLY121" s="140"/>
      <c r="KLZ121" s="140"/>
      <c r="KMA121" s="140"/>
      <c r="KMB121" s="140"/>
      <c r="KMC121" s="140"/>
      <c r="KMD121" s="140"/>
      <c r="KME121" s="140"/>
      <c r="KMF121" s="140"/>
      <c r="KMG121" s="140"/>
      <c r="KMH121" s="140"/>
      <c r="KMI121" s="140"/>
      <c r="KMJ121" s="140"/>
      <c r="KMK121" s="140"/>
      <c r="KML121" s="140"/>
      <c r="KMM121" s="140"/>
      <c r="KMN121" s="140"/>
      <c r="KMO121" s="140"/>
      <c r="KMP121" s="140"/>
      <c r="KMQ121" s="140"/>
      <c r="KMR121" s="140"/>
      <c r="KMS121" s="140"/>
      <c r="KMT121" s="140"/>
      <c r="KMU121" s="140"/>
      <c r="KMV121" s="140"/>
      <c r="KMW121" s="140"/>
      <c r="KMX121" s="140"/>
      <c r="KMY121" s="140"/>
      <c r="KMZ121" s="140"/>
      <c r="KNA121" s="140"/>
      <c r="KNB121" s="140"/>
      <c r="KNC121" s="140"/>
      <c r="KND121" s="140"/>
      <c r="KNE121" s="140"/>
      <c r="KNF121" s="140"/>
      <c r="KNG121" s="140"/>
      <c r="KNH121" s="140"/>
      <c r="KNI121" s="140"/>
      <c r="KNJ121" s="140"/>
      <c r="KNK121" s="140"/>
      <c r="KNL121" s="140"/>
      <c r="KNM121" s="140"/>
      <c r="KNN121" s="140"/>
      <c r="KNO121" s="140"/>
      <c r="KNP121" s="140"/>
      <c r="KNQ121" s="140"/>
      <c r="KNR121" s="140"/>
      <c r="KNS121" s="140"/>
      <c r="KNT121" s="140"/>
      <c r="KNU121" s="140"/>
      <c r="KNV121" s="140"/>
      <c r="KNW121" s="140"/>
      <c r="KNX121" s="140"/>
      <c r="KNY121" s="140"/>
      <c r="KNZ121" s="140"/>
      <c r="KOA121" s="140"/>
      <c r="KOB121" s="140"/>
      <c r="KOC121" s="140"/>
      <c r="KOD121" s="140"/>
      <c r="KOE121" s="140"/>
      <c r="KOF121" s="140"/>
      <c r="KOG121" s="140"/>
      <c r="KOH121" s="140"/>
      <c r="KOI121" s="140"/>
      <c r="KOJ121" s="140"/>
      <c r="KOK121" s="140"/>
      <c r="KOL121" s="140"/>
      <c r="KOM121" s="140"/>
      <c r="KON121" s="140"/>
      <c r="KOO121" s="140"/>
      <c r="KOP121" s="140"/>
      <c r="KOQ121" s="140"/>
      <c r="KOR121" s="140"/>
      <c r="KOS121" s="140"/>
      <c r="KOT121" s="140"/>
      <c r="KOU121" s="140"/>
      <c r="KOV121" s="140"/>
      <c r="KOW121" s="140"/>
      <c r="KOX121" s="140"/>
      <c r="KOY121" s="140"/>
      <c r="KOZ121" s="140"/>
      <c r="KPA121" s="140"/>
      <c r="KPB121" s="140"/>
      <c r="KPC121" s="140"/>
      <c r="KPD121" s="140"/>
      <c r="KPE121" s="140"/>
      <c r="KPF121" s="140"/>
      <c r="KPG121" s="140"/>
      <c r="KPH121" s="140"/>
      <c r="KPI121" s="140"/>
      <c r="KPJ121" s="140"/>
      <c r="KPK121" s="140"/>
      <c r="KPL121" s="140"/>
      <c r="KPM121" s="140"/>
      <c r="KPN121" s="140"/>
      <c r="KPO121" s="140"/>
      <c r="KPP121" s="140"/>
      <c r="KPQ121" s="140"/>
      <c r="KPR121" s="140"/>
      <c r="KPS121" s="140"/>
      <c r="KPT121" s="140"/>
      <c r="KPU121" s="140"/>
      <c r="KPV121" s="140"/>
      <c r="KPW121" s="140"/>
      <c r="KPX121" s="140"/>
      <c r="KPY121" s="140"/>
      <c r="KPZ121" s="140"/>
      <c r="KQA121" s="140"/>
      <c r="KQB121" s="140"/>
      <c r="KQC121" s="140"/>
      <c r="KQD121" s="140"/>
      <c r="KQE121" s="140"/>
      <c r="KQF121" s="140"/>
      <c r="KQG121" s="140"/>
      <c r="KQH121" s="140"/>
      <c r="KQI121" s="140"/>
      <c r="KQJ121" s="140"/>
      <c r="KQK121" s="140"/>
      <c r="KQL121" s="140"/>
      <c r="KQM121" s="140"/>
      <c r="KQN121" s="140"/>
      <c r="KQO121" s="140"/>
      <c r="KQP121" s="140"/>
      <c r="KQQ121" s="140"/>
      <c r="KQR121" s="140"/>
      <c r="KQS121" s="140"/>
      <c r="KQT121" s="140"/>
      <c r="KQU121" s="140"/>
      <c r="KQV121" s="140"/>
      <c r="KQW121" s="140"/>
      <c r="KQX121" s="140"/>
      <c r="KQY121" s="140"/>
      <c r="KQZ121" s="140"/>
      <c r="KRA121" s="140"/>
      <c r="KRB121" s="140"/>
      <c r="KRC121" s="140"/>
      <c r="KRD121" s="140"/>
      <c r="KRE121" s="140"/>
      <c r="KRF121" s="140"/>
      <c r="KRG121" s="140"/>
      <c r="KRH121" s="140"/>
      <c r="KRI121" s="140"/>
      <c r="KRJ121" s="140"/>
      <c r="KRK121" s="140"/>
      <c r="KRL121" s="140"/>
      <c r="KRM121" s="140"/>
      <c r="KRN121" s="140"/>
      <c r="KRO121" s="140"/>
      <c r="KRP121" s="140"/>
      <c r="KRQ121" s="140"/>
      <c r="KRR121" s="140"/>
      <c r="KRS121" s="140"/>
      <c r="KRT121" s="140"/>
      <c r="KRU121" s="140"/>
      <c r="KRV121" s="140"/>
      <c r="KRW121" s="140"/>
      <c r="KRX121" s="140"/>
      <c r="KRY121" s="140"/>
      <c r="KRZ121" s="140"/>
      <c r="KSA121" s="140"/>
      <c r="KSB121" s="140"/>
      <c r="KSC121" s="140"/>
      <c r="KSD121" s="140"/>
      <c r="KSE121" s="140"/>
      <c r="KSF121" s="140"/>
      <c r="KSG121" s="140"/>
      <c r="KSH121" s="140"/>
      <c r="KSI121" s="140"/>
      <c r="KSJ121" s="140"/>
      <c r="KSK121" s="140"/>
      <c r="KSL121" s="140"/>
      <c r="KSM121" s="140"/>
      <c r="KSN121" s="140"/>
      <c r="KSO121" s="140"/>
      <c r="KSP121" s="140"/>
      <c r="KSQ121" s="140"/>
      <c r="KSR121" s="140"/>
      <c r="KSS121" s="140"/>
      <c r="KST121" s="140"/>
      <c r="KSU121" s="140"/>
      <c r="KSV121" s="140"/>
      <c r="KSW121" s="140"/>
      <c r="KSX121" s="140"/>
      <c r="KSY121" s="140"/>
      <c r="KSZ121" s="140"/>
      <c r="KTA121" s="140"/>
      <c r="KTB121" s="140"/>
      <c r="KTC121" s="140"/>
      <c r="KTD121" s="140"/>
      <c r="KTE121" s="140"/>
      <c r="KTF121" s="140"/>
      <c r="KTG121" s="140"/>
      <c r="KTH121" s="140"/>
      <c r="KTI121" s="140"/>
      <c r="KTJ121" s="140"/>
      <c r="KTK121" s="140"/>
      <c r="KTL121" s="140"/>
      <c r="KTM121" s="140"/>
      <c r="KTN121" s="140"/>
      <c r="KTO121" s="140"/>
      <c r="KTP121" s="140"/>
      <c r="KTQ121" s="140"/>
      <c r="KTR121" s="140"/>
      <c r="KTS121" s="140"/>
      <c r="KTT121" s="140"/>
      <c r="KTU121" s="140"/>
      <c r="KTV121" s="140"/>
      <c r="KTW121" s="140"/>
      <c r="KTX121" s="140"/>
      <c r="KTY121" s="140"/>
      <c r="KTZ121" s="140"/>
      <c r="KUA121" s="140"/>
      <c r="KUB121" s="140"/>
      <c r="KUC121" s="140"/>
      <c r="KUD121" s="140"/>
      <c r="KUE121" s="140"/>
      <c r="KUF121" s="140"/>
      <c r="KUG121" s="140"/>
      <c r="KUH121" s="140"/>
      <c r="KUI121" s="140"/>
      <c r="KUJ121" s="140"/>
      <c r="KUK121" s="140"/>
      <c r="KUL121" s="140"/>
      <c r="KUM121" s="140"/>
      <c r="KUN121" s="140"/>
      <c r="KUO121" s="140"/>
      <c r="KUP121" s="140"/>
      <c r="KUQ121" s="140"/>
      <c r="KUR121" s="140"/>
      <c r="KUS121" s="140"/>
      <c r="KUT121" s="140"/>
      <c r="KUU121" s="140"/>
      <c r="KUV121" s="140"/>
      <c r="KUW121" s="140"/>
      <c r="KUX121" s="140"/>
      <c r="KUY121" s="140"/>
      <c r="KUZ121" s="140"/>
      <c r="KVA121" s="140"/>
      <c r="KVB121" s="140"/>
      <c r="KVC121" s="140"/>
      <c r="KVD121" s="140"/>
      <c r="KVE121" s="140"/>
      <c r="KVF121" s="140"/>
      <c r="KVG121" s="140"/>
      <c r="KVH121" s="140"/>
      <c r="KVI121" s="140"/>
      <c r="KVJ121" s="140"/>
      <c r="KVK121" s="140"/>
      <c r="KVL121" s="140"/>
      <c r="KVM121" s="140"/>
      <c r="KVN121" s="140"/>
      <c r="KVO121" s="140"/>
      <c r="KVP121" s="140"/>
      <c r="KVQ121" s="140"/>
      <c r="KVR121" s="140"/>
      <c r="KVS121" s="140"/>
      <c r="KVT121" s="140"/>
      <c r="KVU121" s="140"/>
      <c r="KVV121" s="140"/>
      <c r="KVW121" s="140"/>
      <c r="KVX121" s="140"/>
      <c r="KVY121" s="140"/>
      <c r="KVZ121" s="140"/>
      <c r="KWA121" s="140"/>
      <c r="KWB121" s="140"/>
      <c r="KWC121" s="140"/>
      <c r="KWD121" s="140"/>
      <c r="KWE121" s="140"/>
      <c r="KWF121" s="140"/>
      <c r="KWG121" s="140"/>
      <c r="KWH121" s="140"/>
      <c r="KWI121" s="140"/>
      <c r="KWJ121" s="140"/>
      <c r="KWK121" s="140"/>
      <c r="KWL121" s="140"/>
      <c r="KWM121" s="140"/>
      <c r="KWN121" s="140"/>
      <c r="KWO121" s="140"/>
      <c r="KWP121" s="140"/>
      <c r="KWQ121" s="140"/>
      <c r="KWR121" s="140"/>
      <c r="KWS121" s="140"/>
      <c r="KWT121" s="140"/>
      <c r="KWU121" s="140"/>
      <c r="KWV121" s="140"/>
      <c r="KWW121" s="140"/>
      <c r="KWX121" s="140"/>
      <c r="KWY121" s="140"/>
      <c r="KWZ121" s="140"/>
      <c r="KXA121" s="140"/>
      <c r="KXB121" s="140"/>
      <c r="KXC121" s="140"/>
      <c r="KXD121" s="140"/>
      <c r="KXE121" s="140"/>
      <c r="KXF121" s="140"/>
      <c r="KXG121" s="140"/>
      <c r="KXH121" s="140"/>
      <c r="KXI121" s="140"/>
      <c r="KXJ121" s="140"/>
      <c r="KXK121" s="140"/>
      <c r="KXL121" s="140"/>
      <c r="KXM121" s="140"/>
      <c r="KXN121" s="140"/>
      <c r="KXO121" s="140"/>
      <c r="KXP121" s="140"/>
      <c r="KXQ121" s="140"/>
      <c r="KXR121" s="140"/>
      <c r="KXS121" s="140"/>
      <c r="KXT121" s="140"/>
      <c r="KXU121" s="140"/>
      <c r="KXV121" s="140"/>
      <c r="KXW121" s="140"/>
      <c r="KXX121" s="140"/>
      <c r="KXY121" s="140"/>
      <c r="KXZ121" s="140"/>
      <c r="KYA121" s="140"/>
      <c r="KYB121" s="140"/>
      <c r="KYC121" s="140"/>
      <c r="KYD121" s="140"/>
      <c r="KYE121" s="140"/>
      <c r="KYF121" s="140"/>
      <c r="KYG121" s="140"/>
      <c r="KYH121" s="140"/>
      <c r="KYI121" s="140"/>
      <c r="KYJ121" s="140"/>
      <c r="KYK121" s="140"/>
      <c r="KYL121" s="140"/>
      <c r="KYM121" s="140"/>
      <c r="KYN121" s="140"/>
      <c r="KYO121" s="140"/>
      <c r="KYP121" s="140"/>
      <c r="KYQ121" s="140"/>
      <c r="KYR121" s="140"/>
      <c r="KYS121" s="140"/>
      <c r="KYT121" s="140"/>
      <c r="KYU121" s="140"/>
      <c r="KYV121" s="140"/>
      <c r="KYW121" s="140"/>
      <c r="KYX121" s="140"/>
      <c r="KYY121" s="140"/>
      <c r="KYZ121" s="140"/>
      <c r="KZA121" s="140"/>
      <c r="KZB121" s="140"/>
      <c r="KZC121" s="140"/>
      <c r="KZD121" s="140"/>
      <c r="KZE121" s="140"/>
      <c r="KZF121" s="140"/>
      <c r="KZG121" s="140"/>
      <c r="KZH121" s="140"/>
      <c r="KZI121" s="140"/>
      <c r="KZJ121" s="140"/>
      <c r="KZK121" s="140"/>
      <c r="KZL121" s="140"/>
      <c r="KZM121" s="140"/>
      <c r="KZN121" s="140"/>
      <c r="KZO121" s="140"/>
      <c r="KZP121" s="140"/>
      <c r="KZQ121" s="140"/>
      <c r="KZR121" s="140"/>
      <c r="KZS121" s="140"/>
      <c r="KZT121" s="140"/>
      <c r="KZU121" s="140"/>
      <c r="KZV121" s="140"/>
      <c r="KZW121" s="140"/>
      <c r="KZX121" s="140"/>
      <c r="KZY121" s="140"/>
      <c r="KZZ121" s="140"/>
      <c r="LAA121" s="140"/>
      <c r="LAB121" s="140"/>
      <c r="LAC121" s="140"/>
      <c r="LAD121" s="140"/>
      <c r="LAE121" s="140"/>
      <c r="LAF121" s="140"/>
      <c r="LAG121" s="140"/>
      <c r="LAH121" s="140"/>
      <c r="LAI121" s="140"/>
      <c r="LAJ121" s="140"/>
      <c r="LAK121" s="140"/>
      <c r="LAL121" s="140"/>
      <c r="LAM121" s="140"/>
      <c r="LAN121" s="140"/>
      <c r="LAO121" s="140"/>
      <c r="LAP121" s="140"/>
      <c r="LAQ121" s="140"/>
      <c r="LAR121" s="140"/>
      <c r="LAS121" s="140"/>
      <c r="LAT121" s="140"/>
      <c r="LAU121" s="140"/>
      <c r="LAV121" s="140"/>
      <c r="LAW121" s="140"/>
      <c r="LAX121" s="140"/>
      <c r="LAY121" s="140"/>
      <c r="LAZ121" s="140"/>
      <c r="LBA121" s="140"/>
      <c r="LBB121" s="140"/>
      <c r="LBC121" s="140"/>
      <c r="LBD121" s="140"/>
      <c r="LBE121" s="140"/>
      <c r="LBF121" s="140"/>
      <c r="LBG121" s="140"/>
      <c r="LBH121" s="140"/>
      <c r="LBI121" s="140"/>
      <c r="LBJ121" s="140"/>
      <c r="LBK121" s="140"/>
      <c r="LBL121" s="140"/>
      <c r="LBM121" s="140"/>
      <c r="LBN121" s="140"/>
      <c r="LBO121" s="140"/>
      <c r="LBP121" s="140"/>
      <c r="LBQ121" s="140"/>
      <c r="LBR121" s="140"/>
      <c r="LBS121" s="140"/>
      <c r="LBT121" s="140"/>
      <c r="LBU121" s="140"/>
      <c r="LBV121" s="140"/>
      <c r="LBW121" s="140"/>
      <c r="LBX121" s="140"/>
      <c r="LBY121" s="140"/>
      <c r="LBZ121" s="140"/>
      <c r="LCA121" s="140"/>
      <c r="LCB121" s="140"/>
      <c r="LCC121" s="140"/>
      <c r="LCD121" s="140"/>
      <c r="LCE121" s="140"/>
      <c r="LCF121" s="140"/>
      <c r="LCG121" s="140"/>
      <c r="LCH121" s="140"/>
      <c r="LCI121" s="140"/>
      <c r="LCJ121" s="140"/>
      <c r="LCK121" s="140"/>
      <c r="LCL121" s="140"/>
      <c r="LCM121" s="140"/>
      <c r="LCN121" s="140"/>
      <c r="LCO121" s="140"/>
      <c r="LCP121" s="140"/>
      <c r="LCQ121" s="140"/>
      <c r="LCR121" s="140"/>
      <c r="LCS121" s="140"/>
      <c r="LCT121" s="140"/>
      <c r="LCU121" s="140"/>
      <c r="LCV121" s="140"/>
      <c r="LCW121" s="140"/>
      <c r="LCX121" s="140"/>
      <c r="LCY121" s="140"/>
      <c r="LCZ121" s="140"/>
      <c r="LDA121" s="140"/>
      <c r="LDB121" s="140"/>
      <c r="LDC121" s="140"/>
      <c r="LDD121" s="140"/>
      <c r="LDE121" s="140"/>
      <c r="LDF121" s="140"/>
      <c r="LDG121" s="140"/>
      <c r="LDH121" s="140"/>
      <c r="LDI121" s="140"/>
      <c r="LDJ121" s="140"/>
      <c r="LDK121" s="140"/>
      <c r="LDL121" s="140"/>
      <c r="LDM121" s="140"/>
      <c r="LDN121" s="140"/>
      <c r="LDO121" s="140"/>
      <c r="LDP121" s="140"/>
      <c r="LDQ121" s="140"/>
      <c r="LDR121" s="140"/>
      <c r="LDS121" s="140"/>
      <c r="LDT121" s="140"/>
      <c r="LDU121" s="140"/>
      <c r="LDV121" s="140"/>
      <c r="LDW121" s="140"/>
      <c r="LDX121" s="140"/>
      <c r="LDY121" s="140"/>
      <c r="LDZ121" s="140"/>
      <c r="LEA121" s="140"/>
      <c r="LEB121" s="140"/>
      <c r="LEC121" s="140"/>
      <c r="LED121" s="140"/>
      <c r="LEE121" s="140"/>
      <c r="LEF121" s="140"/>
      <c r="LEG121" s="140"/>
      <c r="LEH121" s="140"/>
      <c r="LEI121" s="140"/>
      <c r="LEJ121" s="140"/>
      <c r="LEK121" s="140"/>
      <c r="LEL121" s="140"/>
      <c r="LEM121" s="140"/>
      <c r="LEN121" s="140"/>
      <c r="LEO121" s="140"/>
      <c r="LEP121" s="140"/>
      <c r="LEQ121" s="140"/>
      <c r="LER121" s="140"/>
      <c r="LES121" s="140"/>
      <c r="LET121" s="140"/>
      <c r="LEU121" s="140"/>
      <c r="LEV121" s="140"/>
      <c r="LEW121" s="140"/>
      <c r="LEX121" s="140"/>
      <c r="LEY121" s="140"/>
      <c r="LEZ121" s="140"/>
      <c r="LFA121" s="140"/>
      <c r="LFB121" s="140"/>
      <c r="LFC121" s="140"/>
      <c r="LFD121" s="140"/>
      <c r="LFE121" s="140"/>
      <c r="LFF121" s="140"/>
      <c r="LFG121" s="140"/>
      <c r="LFH121" s="140"/>
      <c r="LFI121" s="140"/>
      <c r="LFJ121" s="140"/>
      <c r="LFK121" s="140"/>
      <c r="LFL121" s="140"/>
      <c r="LFM121" s="140"/>
      <c r="LFN121" s="140"/>
      <c r="LFO121" s="140"/>
      <c r="LFP121" s="140"/>
      <c r="LFQ121" s="140"/>
      <c r="LFR121" s="140"/>
      <c r="LFS121" s="140"/>
      <c r="LFT121" s="140"/>
      <c r="LFU121" s="140"/>
      <c r="LFV121" s="140"/>
      <c r="LFW121" s="140"/>
      <c r="LFX121" s="140"/>
      <c r="LFY121" s="140"/>
      <c r="LFZ121" s="140"/>
      <c r="LGA121" s="140"/>
      <c r="LGB121" s="140"/>
      <c r="LGC121" s="140"/>
      <c r="LGD121" s="140"/>
      <c r="LGE121" s="140"/>
      <c r="LGF121" s="140"/>
      <c r="LGG121" s="140"/>
      <c r="LGH121" s="140"/>
      <c r="LGI121" s="140"/>
      <c r="LGJ121" s="140"/>
      <c r="LGK121" s="140"/>
      <c r="LGL121" s="140"/>
      <c r="LGM121" s="140"/>
      <c r="LGN121" s="140"/>
      <c r="LGO121" s="140"/>
      <c r="LGP121" s="140"/>
      <c r="LGQ121" s="140"/>
      <c r="LGR121" s="140"/>
      <c r="LGS121" s="140"/>
      <c r="LGT121" s="140"/>
      <c r="LGU121" s="140"/>
      <c r="LGV121" s="140"/>
      <c r="LGW121" s="140"/>
      <c r="LGX121" s="140"/>
      <c r="LGY121" s="140"/>
      <c r="LGZ121" s="140"/>
      <c r="LHA121" s="140"/>
      <c r="LHB121" s="140"/>
      <c r="LHC121" s="140"/>
      <c r="LHD121" s="140"/>
      <c r="LHE121" s="140"/>
      <c r="LHF121" s="140"/>
      <c r="LHG121" s="140"/>
      <c r="LHH121" s="140"/>
      <c r="LHI121" s="140"/>
      <c r="LHJ121" s="140"/>
      <c r="LHK121" s="140"/>
      <c r="LHL121" s="140"/>
      <c r="LHM121" s="140"/>
      <c r="LHN121" s="140"/>
      <c r="LHO121" s="140"/>
      <c r="LHP121" s="140"/>
      <c r="LHQ121" s="140"/>
      <c r="LHR121" s="140"/>
      <c r="LHS121" s="140"/>
      <c r="LHT121" s="140"/>
      <c r="LHU121" s="140"/>
      <c r="LHV121" s="140"/>
      <c r="LHW121" s="140"/>
      <c r="LHX121" s="140"/>
      <c r="LHY121" s="140"/>
      <c r="LHZ121" s="140"/>
      <c r="LIA121" s="140"/>
      <c r="LIB121" s="140"/>
      <c r="LIC121" s="140"/>
      <c r="LID121" s="140"/>
      <c r="LIE121" s="140"/>
      <c r="LIF121" s="140"/>
      <c r="LIG121" s="140"/>
      <c r="LIH121" s="140"/>
      <c r="LII121" s="140"/>
      <c r="LIJ121" s="140"/>
      <c r="LIK121" s="140"/>
      <c r="LIL121" s="140"/>
      <c r="LIM121" s="140"/>
      <c r="LIN121" s="140"/>
      <c r="LIO121" s="140"/>
      <c r="LIP121" s="140"/>
      <c r="LIQ121" s="140"/>
      <c r="LIR121" s="140"/>
      <c r="LIS121" s="140"/>
      <c r="LIT121" s="140"/>
      <c r="LIU121" s="140"/>
      <c r="LIV121" s="140"/>
      <c r="LIW121" s="140"/>
      <c r="LIX121" s="140"/>
      <c r="LIY121" s="140"/>
      <c r="LIZ121" s="140"/>
      <c r="LJA121" s="140"/>
      <c r="LJB121" s="140"/>
      <c r="LJC121" s="140"/>
      <c r="LJD121" s="140"/>
      <c r="LJE121" s="140"/>
      <c r="LJF121" s="140"/>
      <c r="LJG121" s="140"/>
      <c r="LJH121" s="140"/>
      <c r="LJI121" s="140"/>
      <c r="LJJ121" s="140"/>
      <c r="LJK121" s="140"/>
      <c r="LJL121" s="140"/>
      <c r="LJM121" s="140"/>
      <c r="LJN121" s="140"/>
      <c r="LJO121" s="140"/>
      <c r="LJP121" s="140"/>
      <c r="LJQ121" s="140"/>
      <c r="LJR121" s="140"/>
      <c r="LJS121" s="140"/>
      <c r="LJT121" s="140"/>
      <c r="LJU121" s="140"/>
      <c r="LJV121" s="140"/>
      <c r="LJW121" s="140"/>
      <c r="LJX121" s="140"/>
      <c r="LJY121" s="140"/>
      <c r="LJZ121" s="140"/>
      <c r="LKA121" s="140"/>
      <c r="LKB121" s="140"/>
      <c r="LKC121" s="140"/>
      <c r="LKD121" s="140"/>
      <c r="LKE121" s="140"/>
      <c r="LKF121" s="140"/>
      <c r="LKG121" s="140"/>
      <c r="LKH121" s="140"/>
      <c r="LKI121" s="140"/>
      <c r="LKJ121" s="140"/>
      <c r="LKK121" s="140"/>
      <c r="LKL121" s="140"/>
      <c r="LKM121" s="140"/>
      <c r="LKN121" s="140"/>
      <c r="LKO121" s="140"/>
      <c r="LKP121" s="140"/>
      <c r="LKQ121" s="140"/>
      <c r="LKR121" s="140"/>
      <c r="LKS121" s="140"/>
      <c r="LKT121" s="140"/>
      <c r="LKU121" s="140"/>
      <c r="LKV121" s="140"/>
      <c r="LKW121" s="140"/>
      <c r="LKX121" s="140"/>
      <c r="LKY121" s="140"/>
      <c r="LKZ121" s="140"/>
      <c r="LLA121" s="140"/>
      <c r="LLB121" s="140"/>
      <c r="LLC121" s="140"/>
      <c r="LLD121" s="140"/>
      <c r="LLE121" s="140"/>
      <c r="LLF121" s="140"/>
      <c r="LLG121" s="140"/>
      <c r="LLH121" s="140"/>
      <c r="LLI121" s="140"/>
      <c r="LLJ121" s="140"/>
      <c r="LLK121" s="140"/>
      <c r="LLL121" s="140"/>
      <c r="LLM121" s="140"/>
      <c r="LLN121" s="140"/>
      <c r="LLO121" s="140"/>
      <c r="LLP121" s="140"/>
      <c r="LLQ121" s="140"/>
      <c r="LLR121" s="140"/>
      <c r="LLS121" s="140"/>
      <c r="LLT121" s="140"/>
      <c r="LLU121" s="140"/>
      <c r="LLV121" s="140"/>
      <c r="LLW121" s="140"/>
      <c r="LLX121" s="140"/>
      <c r="LLY121" s="140"/>
      <c r="LLZ121" s="140"/>
      <c r="LMA121" s="140"/>
      <c r="LMB121" s="140"/>
      <c r="LMC121" s="140"/>
      <c r="LMD121" s="140"/>
      <c r="LME121" s="140"/>
      <c r="LMF121" s="140"/>
      <c r="LMG121" s="140"/>
      <c r="LMH121" s="140"/>
      <c r="LMI121" s="140"/>
      <c r="LMJ121" s="140"/>
      <c r="LMK121" s="140"/>
      <c r="LML121" s="140"/>
      <c r="LMM121" s="140"/>
      <c r="LMN121" s="140"/>
      <c r="LMO121" s="140"/>
      <c r="LMP121" s="140"/>
      <c r="LMQ121" s="140"/>
      <c r="LMR121" s="140"/>
      <c r="LMS121" s="140"/>
      <c r="LMT121" s="140"/>
      <c r="LMU121" s="140"/>
      <c r="LMV121" s="140"/>
      <c r="LMW121" s="140"/>
      <c r="LMX121" s="140"/>
      <c r="LMY121" s="140"/>
      <c r="LMZ121" s="140"/>
      <c r="LNA121" s="140"/>
      <c r="LNB121" s="140"/>
      <c r="LNC121" s="140"/>
      <c r="LND121" s="140"/>
      <c r="LNE121" s="140"/>
      <c r="LNF121" s="140"/>
      <c r="LNG121" s="140"/>
      <c r="LNH121" s="140"/>
      <c r="LNI121" s="140"/>
      <c r="LNJ121" s="140"/>
      <c r="LNK121" s="140"/>
      <c r="LNL121" s="140"/>
      <c r="LNM121" s="140"/>
      <c r="LNN121" s="140"/>
      <c r="LNO121" s="140"/>
      <c r="LNP121" s="140"/>
      <c r="LNQ121" s="140"/>
      <c r="LNR121" s="140"/>
      <c r="LNS121" s="140"/>
      <c r="LNT121" s="140"/>
      <c r="LNU121" s="140"/>
      <c r="LNV121" s="140"/>
      <c r="LNW121" s="140"/>
      <c r="LNX121" s="140"/>
      <c r="LNY121" s="140"/>
      <c r="LNZ121" s="140"/>
      <c r="LOA121" s="140"/>
      <c r="LOB121" s="140"/>
      <c r="LOC121" s="140"/>
      <c r="LOD121" s="140"/>
      <c r="LOE121" s="140"/>
      <c r="LOF121" s="140"/>
      <c r="LOG121" s="140"/>
      <c r="LOH121" s="140"/>
      <c r="LOI121" s="140"/>
      <c r="LOJ121" s="140"/>
      <c r="LOK121" s="140"/>
      <c r="LOL121" s="140"/>
      <c r="LOM121" s="140"/>
      <c r="LON121" s="140"/>
      <c r="LOO121" s="140"/>
      <c r="LOP121" s="140"/>
      <c r="LOQ121" s="140"/>
      <c r="LOR121" s="140"/>
      <c r="LOS121" s="140"/>
      <c r="LOT121" s="140"/>
      <c r="LOU121" s="140"/>
      <c r="LOV121" s="140"/>
      <c r="LOW121" s="140"/>
      <c r="LOX121" s="140"/>
      <c r="LOY121" s="140"/>
      <c r="LOZ121" s="140"/>
      <c r="LPA121" s="140"/>
      <c r="LPB121" s="140"/>
      <c r="LPC121" s="140"/>
      <c r="LPD121" s="140"/>
      <c r="LPE121" s="140"/>
      <c r="LPF121" s="140"/>
      <c r="LPG121" s="140"/>
      <c r="LPH121" s="140"/>
      <c r="LPI121" s="140"/>
      <c r="LPJ121" s="140"/>
      <c r="LPK121" s="140"/>
      <c r="LPL121" s="140"/>
      <c r="LPM121" s="140"/>
      <c r="LPN121" s="140"/>
      <c r="LPO121" s="140"/>
      <c r="LPP121" s="140"/>
      <c r="LPQ121" s="140"/>
      <c r="LPR121" s="140"/>
      <c r="LPS121" s="140"/>
      <c r="LPT121" s="140"/>
      <c r="LPU121" s="140"/>
      <c r="LPV121" s="140"/>
      <c r="LPW121" s="140"/>
      <c r="LPX121" s="140"/>
      <c r="LPY121" s="140"/>
      <c r="LPZ121" s="140"/>
      <c r="LQA121" s="140"/>
      <c r="LQB121" s="140"/>
      <c r="LQC121" s="140"/>
      <c r="LQD121" s="140"/>
      <c r="LQE121" s="140"/>
      <c r="LQF121" s="140"/>
      <c r="LQG121" s="140"/>
      <c r="LQH121" s="140"/>
      <c r="LQI121" s="140"/>
      <c r="LQJ121" s="140"/>
      <c r="LQK121" s="140"/>
      <c r="LQL121" s="140"/>
      <c r="LQM121" s="140"/>
      <c r="LQN121" s="140"/>
      <c r="LQO121" s="140"/>
      <c r="LQP121" s="140"/>
      <c r="LQQ121" s="140"/>
      <c r="LQR121" s="140"/>
      <c r="LQS121" s="140"/>
      <c r="LQT121" s="140"/>
      <c r="LQU121" s="140"/>
      <c r="LQV121" s="140"/>
      <c r="LQW121" s="140"/>
      <c r="LQX121" s="140"/>
      <c r="LQY121" s="140"/>
      <c r="LQZ121" s="140"/>
      <c r="LRA121" s="140"/>
      <c r="LRB121" s="140"/>
      <c r="LRC121" s="140"/>
      <c r="LRD121" s="140"/>
      <c r="LRE121" s="140"/>
      <c r="LRF121" s="140"/>
      <c r="LRG121" s="140"/>
      <c r="LRH121" s="140"/>
      <c r="LRI121" s="140"/>
      <c r="LRJ121" s="140"/>
      <c r="LRK121" s="140"/>
      <c r="LRL121" s="140"/>
      <c r="LRM121" s="140"/>
      <c r="LRN121" s="140"/>
      <c r="LRO121" s="140"/>
      <c r="LRP121" s="140"/>
      <c r="LRQ121" s="140"/>
      <c r="LRR121" s="140"/>
      <c r="LRS121" s="140"/>
      <c r="LRT121" s="140"/>
      <c r="LRU121" s="140"/>
      <c r="LRV121" s="140"/>
      <c r="LRW121" s="140"/>
      <c r="LRX121" s="140"/>
      <c r="LRY121" s="140"/>
      <c r="LRZ121" s="140"/>
      <c r="LSA121" s="140"/>
      <c r="LSB121" s="140"/>
      <c r="LSC121" s="140"/>
      <c r="LSD121" s="140"/>
      <c r="LSE121" s="140"/>
      <c r="LSF121" s="140"/>
      <c r="LSG121" s="140"/>
      <c r="LSH121" s="140"/>
      <c r="LSI121" s="140"/>
      <c r="LSJ121" s="140"/>
      <c r="LSK121" s="140"/>
      <c r="LSL121" s="140"/>
      <c r="LSM121" s="140"/>
      <c r="LSN121" s="140"/>
      <c r="LSO121" s="140"/>
      <c r="LSP121" s="140"/>
      <c r="LSQ121" s="140"/>
      <c r="LSR121" s="140"/>
      <c r="LSS121" s="140"/>
      <c r="LST121" s="140"/>
      <c r="LSU121" s="140"/>
      <c r="LSV121" s="140"/>
      <c r="LSW121" s="140"/>
      <c r="LSX121" s="140"/>
      <c r="LSY121" s="140"/>
      <c r="LSZ121" s="140"/>
      <c r="LTA121" s="140"/>
      <c r="LTB121" s="140"/>
      <c r="LTC121" s="140"/>
      <c r="LTD121" s="140"/>
      <c r="LTE121" s="140"/>
      <c r="LTF121" s="140"/>
      <c r="LTG121" s="140"/>
      <c r="LTH121" s="140"/>
      <c r="LTI121" s="140"/>
      <c r="LTJ121" s="140"/>
      <c r="LTK121" s="140"/>
      <c r="LTL121" s="140"/>
      <c r="LTM121" s="140"/>
      <c r="LTN121" s="140"/>
      <c r="LTO121" s="140"/>
      <c r="LTP121" s="140"/>
      <c r="LTQ121" s="140"/>
      <c r="LTR121" s="140"/>
      <c r="LTS121" s="140"/>
      <c r="LTT121" s="140"/>
      <c r="LTU121" s="140"/>
      <c r="LTV121" s="140"/>
      <c r="LTW121" s="140"/>
      <c r="LTX121" s="140"/>
      <c r="LTY121" s="140"/>
      <c r="LTZ121" s="140"/>
      <c r="LUA121" s="140"/>
      <c r="LUB121" s="140"/>
      <c r="LUC121" s="140"/>
      <c r="LUD121" s="140"/>
      <c r="LUE121" s="140"/>
      <c r="LUF121" s="140"/>
      <c r="LUG121" s="140"/>
      <c r="LUH121" s="140"/>
      <c r="LUI121" s="140"/>
      <c r="LUJ121" s="140"/>
      <c r="LUK121" s="140"/>
      <c r="LUL121" s="140"/>
      <c r="LUM121" s="140"/>
      <c r="LUN121" s="140"/>
      <c r="LUO121" s="140"/>
      <c r="LUP121" s="140"/>
      <c r="LUQ121" s="140"/>
      <c r="LUR121" s="140"/>
      <c r="LUS121" s="140"/>
      <c r="LUT121" s="140"/>
      <c r="LUU121" s="140"/>
      <c r="LUV121" s="140"/>
      <c r="LUW121" s="140"/>
      <c r="LUX121" s="140"/>
      <c r="LUY121" s="140"/>
      <c r="LUZ121" s="140"/>
      <c r="LVA121" s="140"/>
      <c r="LVB121" s="140"/>
      <c r="LVC121" s="140"/>
      <c r="LVD121" s="140"/>
      <c r="LVE121" s="140"/>
      <c r="LVF121" s="140"/>
      <c r="LVG121" s="140"/>
      <c r="LVH121" s="140"/>
      <c r="LVI121" s="140"/>
      <c r="LVJ121" s="140"/>
      <c r="LVK121" s="140"/>
      <c r="LVL121" s="140"/>
      <c r="LVM121" s="140"/>
      <c r="LVN121" s="140"/>
      <c r="LVO121" s="140"/>
      <c r="LVP121" s="140"/>
      <c r="LVQ121" s="140"/>
      <c r="LVR121" s="140"/>
      <c r="LVS121" s="140"/>
      <c r="LVT121" s="140"/>
      <c r="LVU121" s="140"/>
      <c r="LVV121" s="140"/>
      <c r="LVW121" s="140"/>
      <c r="LVX121" s="140"/>
      <c r="LVY121" s="140"/>
      <c r="LVZ121" s="140"/>
      <c r="LWA121" s="140"/>
      <c r="LWB121" s="140"/>
      <c r="LWC121" s="140"/>
      <c r="LWD121" s="140"/>
      <c r="LWE121" s="140"/>
      <c r="LWF121" s="140"/>
      <c r="LWG121" s="140"/>
      <c r="LWH121" s="140"/>
      <c r="LWI121" s="140"/>
      <c r="LWJ121" s="140"/>
      <c r="LWK121" s="140"/>
      <c r="LWL121" s="140"/>
      <c r="LWM121" s="140"/>
      <c r="LWN121" s="140"/>
      <c r="LWO121" s="140"/>
      <c r="LWP121" s="140"/>
      <c r="LWQ121" s="140"/>
      <c r="LWR121" s="140"/>
      <c r="LWS121" s="140"/>
      <c r="LWT121" s="140"/>
      <c r="LWU121" s="140"/>
      <c r="LWV121" s="140"/>
      <c r="LWW121" s="140"/>
      <c r="LWX121" s="140"/>
      <c r="LWY121" s="140"/>
      <c r="LWZ121" s="140"/>
      <c r="LXA121" s="140"/>
      <c r="LXB121" s="140"/>
      <c r="LXC121" s="140"/>
      <c r="LXD121" s="140"/>
      <c r="LXE121" s="140"/>
      <c r="LXF121" s="140"/>
      <c r="LXG121" s="140"/>
      <c r="LXH121" s="140"/>
      <c r="LXI121" s="140"/>
      <c r="LXJ121" s="140"/>
      <c r="LXK121" s="140"/>
      <c r="LXL121" s="140"/>
      <c r="LXM121" s="140"/>
      <c r="LXN121" s="140"/>
      <c r="LXO121" s="140"/>
      <c r="LXP121" s="140"/>
      <c r="LXQ121" s="140"/>
      <c r="LXR121" s="140"/>
      <c r="LXS121" s="140"/>
      <c r="LXT121" s="140"/>
      <c r="LXU121" s="140"/>
      <c r="LXV121" s="140"/>
      <c r="LXW121" s="140"/>
      <c r="LXX121" s="140"/>
      <c r="LXY121" s="140"/>
      <c r="LXZ121" s="140"/>
      <c r="LYA121" s="140"/>
      <c r="LYB121" s="140"/>
      <c r="LYC121" s="140"/>
      <c r="LYD121" s="140"/>
      <c r="LYE121" s="140"/>
      <c r="LYF121" s="140"/>
      <c r="LYG121" s="140"/>
      <c r="LYH121" s="140"/>
      <c r="LYI121" s="140"/>
      <c r="LYJ121" s="140"/>
      <c r="LYK121" s="140"/>
      <c r="LYL121" s="140"/>
      <c r="LYM121" s="140"/>
      <c r="LYN121" s="140"/>
      <c r="LYO121" s="140"/>
      <c r="LYP121" s="140"/>
      <c r="LYQ121" s="140"/>
      <c r="LYR121" s="140"/>
      <c r="LYS121" s="140"/>
      <c r="LYT121" s="140"/>
      <c r="LYU121" s="140"/>
      <c r="LYV121" s="140"/>
      <c r="LYW121" s="140"/>
      <c r="LYX121" s="140"/>
      <c r="LYY121" s="140"/>
      <c r="LYZ121" s="140"/>
      <c r="LZA121" s="140"/>
      <c r="LZB121" s="140"/>
      <c r="LZC121" s="140"/>
      <c r="LZD121" s="140"/>
      <c r="LZE121" s="140"/>
      <c r="LZF121" s="140"/>
      <c r="LZG121" s="140"/>
      <c r="LZH121" s="140"/>
      <c r="LZI121" s="140"/>
      <c r="LZJ121" s="140"/>
      <c r="LZK121" s="140"/>
      <c r="LZL121" s="140"/>
      <c r="LZM121" s="140"/>
      <c r="LZN121" s="140"/>
      <c r="LZO121" s="140"/>
      <c r="LZP121" s="140"/>
      <c r="LZQ121" s="140"/>
      <c r="LZR121" s="140"/>
      <c r="LZS121" s="140"/>
      <c r="LZT121" s="140"/>
      <c r="LZU121" s="140"/>
      <c r="LZV121" s="140"/>
      <c r="LZW121" s="140"/>
      <c r="LZX121" s="140"/>
      <c r="LZY121" s="140"/>
      <c r="LZZ121" s="140"/>
      <c r="MAA121" s="140"/>
      <c r="MAB121" s="140"/>
      <c r="MAC121" s="140"/>
      <c r="MAD121" s="140"/>
      <c r="MAE121" s="140"/>
      <c r="MAF121" s="140"/>
      <c r="MAG121" s="140"/>
      <c r="MAH121" s="140"/>
      <c r="MAI121" s="140"/>
      <c r="MAJ121" s="140"/>
      <c r="MAK121" s="140"/>
      <c r="MAL121" s="140"/>
      <c r="MAM121" s="140"/>
      <c r="MAN121" s="140"/>
      <c r="MAO121" s="140"/>
      <c r="MAP121" s="140"/>
      <c r="MAQ121" s="140"/>
      <c r="MAR121" s="140"/>
      <c r="MAS121" s="140"/>
      <c r="MAT121" s="140"/>
      <c r="MAU121" s="140"/>
      <c r="MAV121" s="140"/>
      <c r="MAW121" s="140"/>
      <c r="MAX121" s="140"/>
      <c r="MAY121" s="140"/>
      <c r="MAZ121" s="140"/>
      <c r="MBA121" s="140"/>
      <c r="MBB121" s="140"/>
      <c r="MBC121" s="140"/>
      <c r="MBD121" s="140"/>
      <c r="MBE121" s="140"/>
      <c r="MBF121" s="140"/>
      <c r="MBG121" s="140"/>
      <c r="MBH121" s="140"/>
      <c r="MBI121" s="140"/>
      <c r="MBJ121" s="140"/>
      <c r="MBK121" s="140"/>
      <c r="MBL121" s="140"/>
      <c r="MBM121" s="140"/>
      <c r="MBN121" s="140"/>
      <c r="MBO121" s="140"/>
      <c r="MBP121" s="140"/>
      <c r="MBQ121" s="140"/>
      <c r="MBR121" s="140"/>
      <c r="MBS121" s="140"/>
      <c r="MBT121" s="140"/>
      <c r="MBU121" s="140"/>
      <c r="MBV121" s="140"/>
      <c r="MBW121" s="140"/>
      <c r="MBX121" s="140"/>
      <c r="MBY121" s="140"/>
      <c r="MBZ121" s="140"/>
      <c r="MCA121" s="140"/>
      <c r="MCB121" s="140"/>
      <c r="MCC121" s="140"/>
      <c r="MCD121" s="140"/>
      <c r="MCE121" s="140"/>
      <c r="MCF121" s="140"/>
      <c r="MCG121" s="140"/>
      <c r="MCH121" s="140"/>
      <c r="MCI121" s="140"/>
      <c r="MCJ121" s="140"/>
      <c r="MCK121" s="140"/>
      <c r="MCL121" s="140"/>
      <c r="MCM121" s="140"/>
      <c r="MCN121" s="140"/>
      <c r="MCO121" s="140"/>
      <c r="MCP121" s="140"/>
      <c r="MCQ121" s="140"/>
      <c r="MCR121" s="140"/>
      <c r="MCS121" s="140"/>
      <c r="MCT121" s="140"/>
      <c r="MCU121" s="140"/>
      <c r="MCV121" s="140"/>
      <c r="MCW121" s="140"/>
      <c r="MCX121" s="140"/>
      <c r="MCY121" s="140"/>
      <c r="MCZ121" s="140"/>
      <c r="MDA121" s="140"/>
      <c r="MDB121" s="140"/>
      <c r="MDC121" s="140"/>
      <c r="MDD121" s="140"/>
      <c r="MDE121" s="140"/>
      <c r="MDF121" s="140"/>
      <c r="MDG121" s="140"/>
      <c r="MDH121" s="140"/>
      <c r="MDI121" s="140"/>
      <c r="MDJ121" s="140"/>
      <c r="MDK121" s="140"/>
      <c r="MDL121" s="140"/>
      <c r="MDM121" s="140"/>
      <c r="MDN121" s="140"/>
      <c r="MDO121" s="140"/>
      <c r="MDP121" s="140"/>
      <c r="MDQ121" s="140"/>
      <c r="MDR121" s="140"/>
      <c r="MDS121" s="140"/>
      <c r="MDT121" s="140"/>
      <c r="MDU121" s="140"/>
      <c r="MDV121" s="140"/>
      <c r="MDW121" s="140"/>
      <c r="MDX121" s="140"/>
      <c r="MDY121" s="140"/>
      <c r="MDZ121" s="140"/>
      <c r="MEA121" s="140"/>
      <c r="MEB121" s="140"/>
      <c r="MEC121" s="140"/>
      <c r="MED121" s="140"/>
      <c r="MEE121" s="140"/>
      <c r="MEF121" s="140"/>
      <c r="MEG121" s="140"/>
      <c r="MEH121" s="140"/>
      <c r="MEI121" s="140"/>
      <c r="MEJ121" s="140"/>
      <c r="MEK121" s="140"/>
      <c r="MEL121" s="140"/>
      <c r="MEM121" s="140"/>
      <c r="MEN121" s="140"/>
      <c r="MEO121" s="140"/>
      <c r="MEP121" s="140"/>
      <c r="MEQ121" s="140"/>
      <c r="MER121" s="140"/>
      <c r="MES121" s="140"/>
      <c r="MET121" s="140"/>
      <c r="MEU121" s="140"/>
      <c r="MEV121" s="140"/>
      <c r="MEW121" s="140"/>
      <c r="MEX121" s="140"/>
      <c r="MEY121" s="140"/>
      <c r="MEZ121" s="140"/>
      <c r="MFA121" s="140"/>
      <c r="MFB121" s="140"/>
      <c r="MFC121" s="140"/>
      <c r="MFD121" s="140"/>
      <c r="MFE121" s="140"/>
      <c r="MFF121" s="140"/>
      <c r="MFG121" s="140"/>
      <c r="MFH121" s="140"/>
      <c r="MFI121" s="140"/>
      <c r="MFJ121" s="140"/>
      <c r="MFK121" s="140"/>
      <c r="MFL121" s="140"/>
      <c r="MFM121" s="140"/>
      <c r="MFN121" s="140"/>
      <c r="MFO121" s="140"/>
      <c r="MFP121" s="140"/>
      <c r="MFQ121" s="140"/>
      <c r="MFR121" s="140"/>
      <c r="MFS121" s="140"/>
      <c r="MFT121" s="140"/>
      <c r="MFU121" s="140"/>
      <c r="MFV121" s="140"/>
      <c r="MFW121" s="140"/>
      <c r="MFX121" s="140"/>
      <c r="MFY121" s="140"/>
      <c r="MFZ121" s="140"/>
      <c r="MGA121" s="140"/>
      <c r="MGB121" s="140"/>
      <c r="MGC121" s="140"/>
      <c r="MGD121" s="140"/>
      <c r="MGE121" s="140"/>
      <c r="MGF121" s="140"/>
      <c r="MGG121" s="140"/>
      <c r="MGH121" s="140"/>
      <c r="MGI121" s="140"/>
      <c r="MGJ121" s="140"/>
      <c r="MGK121" s="140"/>
      <c r="MGL121" s="140"/>
      <c r="MGM121" s="140"/>
      <c r="MGN121" s="140"/>
      <c r="MGO121" s="140"/>
      <c r="MGP121" s="140"/>
      <c r="MGQ121" s="140"/>
      <c r="MGR121" s="140"/>
      <c r="MGS121" s="140"/>
      <c r="MGT121" s="140"/>
      <c r="MGU121" s="140"/>
      <c r="MGV121" s="140"/>
      <c r="MGW121" s="140"/>
      <c r="MGX121" s="140"/>
      <c r="MGY121" s="140"/>
      <c r="MGZ121" s="140"/>
      <c r="MHA121" s="140"/>
      <c r="MHB121" s="140"/>
      <c r="MHC121" s="140"/>
      <c r="MHD121" s="140"/>
      <c r="MHE121" s="140"/>
      <c r="MHF121" s="140"/>
      <c r="MHG121" s="140"/>
      <c r="MHH121" s="140"/>
      <c r="MHI121" s="140"/>
      <c r="MHJ121" s="140"/>
      <c r="MHK121" s="140"/>
      <c r="MHL121" s="140"/>
      <c r="MHM121" s="140"/>
      <c r="MHN121" s="140"/>
      <c r="MHO121" s="140"/>
      <c r="MHP121" s="140"/>
      <c r="MHQ121" s="140"/>
      <c r="MHR121" s="140"/>
      <c r="MHS121" s="140"/>
      <c r="MHT121" s="140"/>
      <c r="MHU121" s="140"/>
      <c r="MHV121" s="140"/>
      <c r="MHW121" s="140"/>
      <c r="MHX121" s="140"/>
      <c r="MHY121" s="140"/>
      <c r="MHZ121" s="140"/>
      <c r="MIA121" s="140"/>
      <c r="MIB121" s="140"/>
      <c r="MIC121" s="140"/>
      <c r="MID121" s="140"/>
      <c r="MIE121" s="140"/>
      <c r="MIF121" s="140"/>
      <c r="MIG121" s="140"/>
      <c r="MIH121" s="140"/>
      <c r="MII121" s="140"/>
      <c r="MIJ121" s="140"/>
      <c r="MIK121" s="140"/>
      <c r="MIL121" s="140"/>
      <c r="MIM121" s="140"/>
      <c r="MIN121" s="140"/>
      <c r="MIO121" s="140"/>
      <c r="MIP121" s="140"/>
      <c r="MIQ121" s="140"/>
      <c r="MIR121" s="140"/>
      <c r="MIS121" s="140"/>
      <c r="MIT121" s="140"/>
      <c r="MIU121" s="140"/>
      <c r="MIV121" s="140"/>
      <c r="MIW121" s="140"/>
      <c r="MIX121" s="140"/>
      <c r="MIY121" s="140"/>
      <c r="MIZ121" s="140"/>
      <c r="MJA121" s="140"/>
      <c r="MJB121" s="140"/>
      <c r="MJC121" s="140"/>
      <c r="MJD121" s="140"/>
      <c r="MJE121" s="140"/>
      <c r="MJF121" s="140"/>
      <c r="MJG121" s="140"/>
      <c r="MJH121" s="140"/>
      <c r="MJI121" s="140"/>
      <c r="MJJ121" s="140"/>
      <c r="MJK121" s="140"/>
      <c r="MJL121" s="140"/>
      <c r="MJM121" s="140"/>
      <c r="MJN121" s="140"/>
      <c r="MJO121" s="140"/>
      <c r="MJP121" s="140"/>
      <c r="MJQ121" s="140"/>
      <c r="MJR121" s="140"/>
      <c r="MJS121" s="140"/>
      <c r="MJT121" s="140"/>
      <c r="MJU121" s="140"/>
      <c r="MJV121" s="140"/>
      <c r="MJW121" s="140"/>
      <c r="MJX121" s="140"/>
      <c r="MJY121" s="140"/>
      <c r="MJZ121" s="140"/>
      <c r="MKA121" s="140"/>
      <c r="MKB121" s="140"/>
      <c r="MKC121" s="140"/>
      <c r="MKD121" s="140"/>
      <c r="MKE121" s="140"/>
      <c r="MKF121" s="140"/>
      <c r="MKG121" s="140"/>
      <c r="MKH121" s="140"/>
      <c r="MKI121" s="140"/>
      <c r="MKJ121" s="140"/>
      <c r="MKK121" s="140"/>
      <c r="MKL121" s="140"/>
      <c r="MKM121" s="140"/>
      <c r="MKN121" s="140"/>
      <c r="MKO121" s="140"/>
      <c r="MKP121" s="140"/>
      <c r="MKQ121" s="140"/>
      <c r="MKR121" s="140"/>
      <c r="MKS121" s="140"/>
      <c r="MKT121" s="140"/>
      <c r="MKU121" s="140"/>
      <c r="MKV121" s="140"/>
      <c r="MKW121" s="140"/>
      <c r="MKX121" s="140"/>
      <c r="MKY121" s="140"/>
      <c r="MKZ121" s="140"/>
      <c r="MLA121" s="140"/>
      <c r="MLB121" s="140"/>
      <c r="MLC121" s="140"/>
      <c r="MLD121" s="140"/>
      <c r="MLE121" s="140"/>
      <c r="MLF121" s="140"/>
      <c r="MLG121" s="140"/>
      <c r="MLH121" s="140"/>
      <c r="MLI121" s="140"/>
      <c r="MLJ121" s="140"/>
      <c r="MLK121" s="140"/>
      <c r="MLL121" s="140"/>
      <c r="MLM121" s="140"/>
      <c r="MLN121" s="140"/>
      <c r="MLO121" s="140"/>
      <c r="MLP121" s="140"/>
      <c r="MLQ121" s="140"/>
      <c r="MLR121" s="140"/>
      <c r="MLS121" s="140"/>
      <c r="MLT121" s="140"/>
      <c r="MLU121" s="140"/>
      <c r="MLV121" s="140"/>
      <c r="MLW121" s="140"/>
      <c r="MLX121" s="140"/>
      <c r="MLY121" s="140"/>
      <c r="MLZ121" s="140"/>
      <c r="MMA121" s="140"/>
      <c r="MMB121" s="140"/>
      <c r="MMC121" s="140"/>
      <c r="MMD121" s="140"/>
      <c r="MME121" s="140"/>
      <c r="MMF121" s="140"/>
      <c r="MMG121" s="140"/>
      <c r="MMH121" s="140"/>
      <c r="MMI121" s="140"/>
      <c r="MMJ121" s="140"/>
      <c r="MMK121" s="140"/>
      <c r="MML121" s="140"/>
      <c r="MMM121" s="140"/>
      <c r="MMN121" s="140"/>
      <c r="MMO121" s="140"/>
      <c r="MMP121" s="140"/>
      <c r="MMQ121" s="140"/>
      <c r="MMR121" s="140"/>
      <c r="MMS121" s="140"/>
      <c r="MMT121" s="140"/>
      <c r="MMU121" s="140"/>
      <c r="MMV121" s="140"/>
      <c r="MMW121" s="140"/>
      <c r="MMX121" s="140"/>
      <c r="MMY121" s="140"/>
      <c r="MMZ121" s="140"/>
      <c r="MNA121" s="140"/>
      <c r="MNB121" s="140"/>
      <c r="MNC121" s="140"/>
      <c r="MND121" s="140"/>
      <c r="MNE121" s="140"/>
      <c r="MNF121" s="140"/>
      <c r="MNG121" s="140"/>
      <c r="MNH121" s="140"/>
      <c r="MNI121" s="140"/>
      <c r="MNJ121" s="140"/>
      <c r="MNK121" s="140"/>
      <c r="MNL121" s="140"/>
      <c r="MNM121" s="140"/>
      <c r="MNN121" s="140"/>
      <c r="MNO121" s="140"/>
      <c r="MNP121" s="140"/>
      <c r="MNQ121" s="140"/>
      <c r="MNR121" s="140"/>
      <c r="MNS121" s="140"/>
      <c r="MNT121" s="140"/>
      <c r="MNU121" s="140"/>
      <c r="MNV121" s="140"/>
      <c r="MNW121" s="140"/>
      <c r="MNX121" s="140"/>
      <c r="MNY121" s="140"/>
      <c r="MNZ121" s="140"/>
      <c r="MOA121" s="140"/>
      <c r="MOB121" s="140"/>
      <c r="MOC121" s="140"/>
      <c r="MOD121" s="140"/>
      <c r="MOE121" s="140"/>
      <c r="MOF121" s="140"/>
      <c r="MOG121" s="140"/>
      <c r="MOH121" s="140"/>
      <c r="MOI121" s="140"/>
      <c r="MOJ121" s="140"/>
      <c r="MOK121" s="140"/>
      <c r="MOL121" s="140"/>
      <c r="MOM121" s="140"/>
      <c r="MON121" s="140"/>
      <c r="MOO121" s="140"/>
      <c r="MOP121" s="140"/>
      <c r="MOQ121" s="140"/>
      <c r="MOR121" s="140"/>
      <c r="MOS121" s="140"/>
      <c r="MOT121" s="140"/>
      <c r="MOU121" s="140"/>
      <c r="MOV121" s="140"/>
      <c r="MOW121" s="140"/>
      <c r="MOX121" s="140"/>
      <c r="MOY121" s="140"/>
      <c r="MOZ121" s="140"/>
      <c r="MPA121" s="140"/>
      <c r="MPB121" s="140"/>
      <c r="MPC121" s="140"/>
      <c r="MPD121" s="140"/>
      <c r="MPE121" s="140"/>
      <c r="MPF121" s="140"/>
      <c r="MPG121" s="140"/>
      <c r="MPH121" s="140"/>
      <c r="MPI121" s="140"/>
      <c r="MPJ121" s="140"/>
      <c r="MPK121" s="140"/>
      <c r="MPL121" s="140"/>
      <c r="MPM121" s="140"/>
      <c r="MPN121" s="140"/>
      <c r="MPO121" s="140"/>
      <c r="MPP121" s="140"/>
      <c r="MPQ121" s="140"/>
      <c r="MPR121" s="140"/>
      <c r="MPS121" s="140"/>
      <c r="MPT121" s="140"/>
      <c r="MPU121" s="140"/>
      <c r="MPV121" s="140"/>
      <c r="MPW121" s="140"/>
      <c r="MPX121" s="140"/>
      <c r="MPY121" s="140"/>
      <c r="MPZ121" s="140"/>
      <c r="MQA121" s="140"/>
      <c r="MQB121" s="140"/>
      <c r="MQC121" s="140"/>
      <c r="MQD121" s="140"/>
      <c r="MQE121" s="140"/>
      <c r="MQF121" s="140"/>
      <c r="MQG121" s="140"/>
      <c r="MQH121" s="140"/>
      <c r="MQI121" s="140"/>
      <c r="MQJ121" s="140"/>
      <c r="MQK121" s="140"/>
      <c r="MQL121" s="140"/>
      <c r="MQM121" s="140"/>
      <c r="MQN121" s="140"/>
      <c r="MQO121" s="140"/>
      <c r="MQP121" s="140"/>
      <c r="MQQ121" s="140"/>
      <c r="MQR121" s="140"/>
      <c r="MQS121" s="140"/>
      <c r="MQT121" s="140"/>
      <c r="MQU121" s="140"/>
      <c r="MQV121" s="140"/>
      <c r="MQW121" s="140"/>
      <c r="MQX121" s="140"/>
      <c r="MQY121" s="140"/>
      <c r="MQZ121" s="140"/>
      <c r="MRA121" s="140"/>
      <c r="MRB121" s="140"/>
      <c r="MRC121" s="140"/>
      <c r="MRD121" s="140"/>
      <c r="MRE121" s="140"/>
      <c r="MRF121" s="140"/>
      <c r="MRG121" s="140"/>
      <c r="MRH121" s="140"/>
      <c r="MRI121" s="140"/>
      <c r="MRJ121" s="140"/>
      <c r="MRK121" s="140"/>
      <c r="MRL121" s="140"/>
      <c r="MRM121" s="140"/>
      <c r="MRN121" s="140"/>
      <c r="MRO121" s="140"/>
      <c r="MRP121" s="140"/>
      <c r="MRQ121" s="140"/>
      <c r="MRR121" s="140"/>
      <c r="MRS121" s="140"/>
      <c r="MRT121" s="140"/>
      <c r="MRU121" s="140"/>
      <c r="MRV121" s="140"/>
      <c r="MRW121" s="140"/>
      <c r="MRX121" s="140"/>
      <c r="MRY121" s="140"/>
      <c r="MRZ121" s="140"/>
      <c r="MSA121" s="140"/>
      <c r="MSB121" s="140"/>
      <c r="MSC121" s="140"/>
      <c r="MSD121" s="140"/>
      <c r="MSE121" s="140"/>
      <c r="MSF121" s="140"/>
      <c r="MSG121" s="140"/>
      <c r="MSH121" s="140"/>
      <c r="MSI121" s="140"/>
      <c r="MSJ121" s="140"/>
      <c r="MSK121" s="140"/>
      <c r="MSL121" s="140"/>
      <c r="MSM121" s="140"/>
      <c r="MSN121" s="140"/>
      <c r="MSO121" s="140"/>
      <c r="MSP121" s="140"/>
      <c r="MSQ121" s="140"/>
      <c r="MSR121" s="140"/>
      <c r="MSS121" s="140"/>
      <c r="MST121" s="140"/>
      <c r="MSU121" s="140"/>
      <c r="MSV121" s="140"/>
      <c r="MSW121" s="140"/>
      <c r="MSX121" s="140"/>
      <c r="MSY121" s="140"/>
      <c r="MSZ121" s="140"/>
      <c r="MTA121" s="140"/>
      <c r="MTB121" s="140"/>
      <c r="MTC121" s="140"/>
      <c r="MTD121" s="140"/>
      <c r="MTE121" s="140"/>
      <c r="MTF121" s="140"/>
      <c r="MTG121" s="140"/>
      <c r="MTH121" s="140"/>
      <c r="MTI121" s="140"/>
      <c r="MTJ121" s="140"/>
      <c r="MTK121" s="140"/>
      <c r="MTL121" s="140"/>
      <c r="MTM121" s="140"/>
      <c r="MTN121" s="140"/>
      <c r="MTO121" s="140"/>
      <c r="MTP121" s="140"/>
      <c r="MTQ121" s="140"/>
      <c r="MTR121" s="140"/>
      <c r="MTS121" s="140"/>
      <c r="MTT121" s="140"/>
      <c r="MTU121" s="140"/>
      <c r="MTV121" s="140"/>
      <c r="MTW121" s="140"/>
      <c r="MTX121" s="140"/>
      <c r="MTY121" s="140"/>
      <c r="MTZ121" s="140"/>
      <c r="MUA121" s="140"/>
      <c r="MUB121" s="140"/>
      <c r="MUC121" s="140"/>
      <c r="MUD121" s="140"/>
      <c r="MUE121" s="140"/>
      <c r="MUF121" s="140"/>
      <c r="MUG121" s="140"/>
      <c r="MUH121" s="140"/>
      <c r="MUI121" s="140"/>
      <c r="MUJ121" s="140"/>
      <c r="MUK121" s="140"/>
      <c r="MUL121" s="140"/>
      <c r="MUM121" s="140"/>
      <c r="MUN121" s="140"/>
      <c r="MUO121" s="140"/>
      <c r="MUP121" s="140"/>
      <c r="MUQ121" s="140"/>
      <c r="MUR121" s="140"/>
      <c r="MUS121" s="140"/>
      <c r="MUT121" s="140"/>
      <c r="MUU121" s="140"/>
      <c r="MUV121" s="140"/>
      <c r="MUW121" s="140"/>
      <c r="MUX121" s="140"/>
      <c r="MUY121" s="140"/>
      <c r="MUZ121" s="140"/>
      <c r="MVA121" s="140"/>
      <c r="MVB121" s="140"/>
      <c r="MVC121" s="140"/>
      <c r="MVD121" s="140"/>
      <c r="MVE121" s="140"/>
      <c r="MVF121" s="140"/>
      <c r="MVG121" s="140"/>
      <c r="MVH121" s="140"/>
      <c r="MVI121" s="140"/>
      <c r="MVJ121" s="140"/>
      <c r="MVK121" s="140"/>
      <c r="MVL121" s="140"/>
      <c r="MVM121" s="140"/>
      <c r="MVN121" s="140"/>
      <c r="MVO121" s="140"/>
      <c r="MVP121" s="140"/>
      <c r="MVQ121" s="140"/>
      <c r="MVR121" s="140"/>
      <c r="MVS121" s="140"/>
      <c r="MVT121" s="140"/>
      <c r="MVU121" s="140"/>
      <c r="MVV121" s="140"/>
      <c r="MVW121" s="140"/>
      <c r="MVX121" s="140"/>
      <c r="MVY121" s="140"/>
      <c r="MVZ121" s="140"/>
      <c r="MWA121" s="140"/>
      <c r="MWB121" s="140"/>
      <c r="MWC121" s="140"/>
      <c r="MWD121" s="140"/>
      <c r="MWE121" s="140"/>
      <c r="MWF121" s="140"/>
      <c r="MWG121" s="140"/>
      <c r="MWH121" s="140"/>
      <c r="MWI121" s="140"/>
      <c r="MWJ121" s="140"/>
      <c r="MWK121" s="140"/>
      <c r="MWL121" s="140"/>
      <c r="MWM121" s="140"/>
      <c r="MWN121" s="140"/>
      <c r="MWO121" s="140"/>
      <c r="MWP121" s="140"/>
      <c r="MWQ121" s="140"/>
      <c r="MWR121" s="140"/>
      <c r="MWS121" s="140"/>
      <c r="MWT121" s="140"/>
      <c r="MWU121" s="140"/>
      <c r="MWV121" s="140"/>
      <c r="MWW121" s="140"/>
      <c r="MWX121" s="140"/>
      <c r="MWY121" s="140"/>
      <c r="MWZ121" s="140"/>
      <c r="MXA121" s="140"/>
      <c r="MXB121" s="140"/>
      <c r="MXC121" s="140"/>
      <c r="MXD121" s="140"/>
      <c r="MXE121" s="140"/>
      <c r="MXF121" s="140"/>
      <c r="MXG121" s="140"/>
      <c r="MXH121" s="140"/>
      <c r="MXI121" s="140"/>
      <c r="MXJ121" s="140"/>
      <c r="MXK121" s="140"/>
      <c r="MXL121" s="140"/>
      <c r="MXM121" s="140"/>
      <c r="MXN121" s="140"/>
      <c r="MXO121" s="140"/>
      <c r="MXP121" s="140"/>
      <c r="MXQ121" s="140"/>
      <c r="MXR121" s="140"/>
      <c r="MXS121" s="140"/>
      <c r="MXT121" s="140"/>
      <c r="MXU121" s="140"/>
      <c r="MXV121" s="140"/>
      <c r="MXW121" s="140"/>
      <c r="MXX121" s="140"/>
      <c r="MXY121" s="140"/>
      <c r="MXZ121" s="140"/>
      <c r="MYA121" s="140"/>
      <c r="MYB121" s="140"/>
      <c r="MYC121" s="140"/>
      <c r="MYD121" s="140"/>
      <c r="MYE121" s="140"/>
      <c r="MYF121" s="140"/>
      <c r="MYG121" s="140"/>
      <c r="MYH121" s="140"/>
      <c r="MYI121" s="140"/>
      <c r="MYJ121" s="140"/>
      <c r="MYK121" s="140"/>
      <c r="MYL121" s="140"/>
      <c r="MYM121" s="140"/>
      <c r="MYN121" s="140"/>
      <c r="MYO121" s="140"/>
      <c r="MYP121" s="140"/>
      <c r="MYQ121" s="140"/>
      <c r="MYR121" s="140"/>
      <c r="MYS121" s="140"/>
      <c r="MYT121" s="140"/>
      <c r="MYU121" s="140"/>
      <c r="MYV121" s="140"/>
      <c r="MYW121" s="140"/>
      <c r="MYX121" s="140"/>
      <c r="MYY121" s="140"/>
      <c r="MYZ121" s="140"/>
      <c r="MZA121" s="140"/>
      <c r="MZB121" s="140"/>
      <c r="MZC121" s="140"/>
      <c r="MZD121" s="140"/>
      <c r="MZE121" s="140"/>
      <c r="MZF121" s="140"/>
      <c r="MZG121" s="140"/>
      <c r="MZH121" s="140"/>
      <c r="MZI121" s="140"/>
      <c r="MZJ121" s="140"/>
      <c r="MZK121" s="140"/>
      <c r="MZL121" s="140"/>
      <c r="MZM121" s="140"/>
      <c r="MZN121" s="140"/>
      <c r="MZO121" s="140"/>
      <c r="MZP121" s="140"/>
      <c r="MZQ121" s="140"/>
      <c r="MZR121" s="140"/>
      <c r="MZS121" s="140"/>
      <c r="MZT121" s="140"/>
      <c r="MZU121" s="140"/>
      <c r="MZV121" s="140"/>
      <c r="MZW121" s="140"/>
      <c r="MZX121" s="140"/>
      <c r="MZY121" s="140"/>
      <c r="MZZ121" s="140"/>
      <c r="NAA121" s="140"/>
      <c r="NAB121" s="140"/>
      <c r="NAC121" s="140"/>
      <c r="NAD121" s="140"/>
      <c r="NAE121" s="140"/>
      <c r="NAF121" s="140"/>
      <c r="NAG121" s="140"/>
      <c r="NAH121" s="140"/>
      <c r="NAI121" s="140"/>
      <c r="NAJ121" s="140"/>
      <c r="NAK121" s="140"/>
      <c r="NAL121" s="140"/>
      <c r="NAM121" s="140"/>
      <c r="NAN121" s="140"/>
      <c r="NAO121" s="140"/>
      <c r="NAP121" s="140"/>
      <c r="NAQ121" s="140"/>
      <c r="NAR121" s="140"/>
      <c r="NAS121" s="140"/>
      <c r="NAT121" s="140"/>
      <c r="NAU121" s="140"/>
      <c r="NAV121" s="140"/>
      <c r="NAW121" s="140"/>
      <c r="NAX121" s="140"/>
      <c r="NAY121" s="140"/>
      <c r="NAZ121" s="140"/>
      <c r="NBA121" s="140"/>
      <c r="NBB121" s="140"/>
      <c r="NBC121" s="140"/>
      <c r="NBD121" s="140"/>
      <c r="NBE121" s="140"/>
      <c r="NBF121" s="140"/>
      <c r="NBG121" s="140"/>
      <c r="NBH121" s="140"/>
      <c r="NBI121" s="140"/>
      <c r="NBJ121" s="140"/>
      <c r="NBK121" s="140"/>
      <c r="NBL121" s="140"/>
      <c r="NBM121" s="140"/>
      <c r="NBN121" s="140"/>
      <c r="NBO121" s="140"/>
      <c r="NBP121" s="140"/>
      <c r="NBQ121" s="140"/>
      <c r="NBR121" s="140"/>
      <c r="NBS121" s="140"/>
      <c r="NBT121" s="140"/>
      <c r="NBU121" s="140"/>
      <c r="NBV121" s="140"/>
      <c r="NBW121" s="140"/>
      <c r="NBX121" s="140"/>
      <c r="NBY121" s="140"/>
      <c r="NBZ121" s="140"/>
      <c r="NCA121" s="140"/>
      <c r="NCB121" s="140"/>
      <c r="NCC121" s="140"/>
      <c r="NCD121" s="140"/>
      <c r="NCE121" s="140"/>
      <c r="NCF121" s="140"/>
      <c r="NCG121" s="140"/>
      <c r="NCH121" s="140"/>
      <c r="NCI121" s="140"/>
      <c r="NCJ121" s="140"/>
      <c r="NCK121" s="140"/>
      <c r="NCL121" s="140"/>
      <c r="NCM121" s="140"/>
      <c r="NCN121" s="140"/>
      <c r="NCO121" s="140"/>
      <c r="NCP121" s="140"/>
      <c r="NCQ121" s="140"/>
      <c r="NCR121" s="140"/>
      <c r="NCS121" s="140"/>
      <c r="NCT121" s="140"/>
      <c r="NCU121" s="140"/>
      <c r="NCV121" s="140"/>
      <c r="NCW121" s="140"/>
      <c r="NCX121" s="140"/>
      <c r="NCY121" s="140"/>
      <c r="NCZ121" s="140"/>
      <c r="NDA121" s="140"/>
      <c r="NDB121" s="140"/>
      <c r="NDC121" s="140"/>
      <c r="NDD121" s="140"/>
      <c r="NDE121" s="140"/>
      <c r="NDF121" s="140"/>
      <c r="NDG121" s="140"/>
      <c r="NDH121" s="140"/>
      <c r="NDI121" s="140"/>
      <c r="NDJ121" s="140"/>
      <c r="NDK121" s="140"/>
      <c r="NDL121" s="140"/>
      <c r="NDM121" s="140"/>
      <c r="NDN121" s="140"/>
      <c r="NDO121" s="140"/>
      <c r="NDP121" s="140"/>
      <c r="NDQ121" s="140"/>
      <c r="NDR121" s="140"/>
      <c r="NDS121" s="140"/>
      <c r="NDT121" s="140"/>
      <c r="NDU121" s="140"/>
      <c r="NDV121" s="140"/>
      <c r="NDW121" s="140"/>
      <c r="NDX121" s="140"/>
      <c r="NDY121" s="140"/>
      <c r="NDZ121" s="140"/>
      <c r="NEA121" s="140"/>
      <c r="NEB121" s="140"/>
      <c r="NEC121" s="140"/>
      <c r="NED121" s="140"/>
      <c r="NEE121" s="140"/>
      <c r="NEF121" s="140"/>
      <c r="NEG121" s="140"/>
      <c r="NEH121" s="140"/>
      <c r="NEI121" s="140"/>
      <c r="NEJ121" s="140"/>
      <c r="NEK121" s="140"/>
      <c r="NEL121" s="140"/>
      <c r="NEM121" s="140"/>
      <c r="NEN121" s="140"/>
      <c r="NEO121" s="140"/>
      <c r="NEP121" s="140"/>
      <c r="NEQ121" s="140"/>
      <c r="NER121" s="140"/>
      <c r="NES121" s="140"/>
      <c r="NET121" s="140"/>
      <c r="NEU121" s="140"/>
      <c r="NEV121" s="140"/>
      <c r="NEW121" s="140"/>
      <c r="NEX121" s="140"/>
      <c r="NEY121" s="140"/>
      <c r="NEZ121" s="140"/>
      <c r="NFA121" s="140"/>
      <c r="NFB121" s="140"/>
      <c r="NFC121" s="140"/>
      <c r="NFD121" s="140"/>
      <c r="NFE121" s="140"/>
      <c r="NFF121" s="140"/>
      <c r="NFG121" s="140"/>
      <c r="NFH121" s="140"/>
      <c r="NFI121" s="140"/>
      <c r="NFJ121" s="140"/>
      <c r="NFK121" s="140"/>
      <c r="NFL121" s="140"/>
      <c r="NFM121" s="140"/>
      <c r="NFN121" s="140"/>
      <c r="NFO121" s="140"/>
      <c r="NFP121" s="140"/>
      <c r="NFQ121" s="140"/>
      <c r="NFR121" s="140"/>
      <c r="NFS121" s="140"/>
      <c r="NFT121" s="140"/>
      <c r="NFU121" s="140"/>
      <c r="NFV121" s="140"/>
      <c r="NFW121" s="140"/>
      <c r="NFX121" s="140"/>
      <c r="NFY121" s="140"/>
      <c r="NFZ121" s="140"/>
      <c r="NGA121" s="140"/>
      <c r="NGB121" s="140"/>
      <c r="NGC121" s="140"/>
      <c r="NGD121" s="140"/>
      <c r="NGE121" s="140"/>
      <c r="NGF121" s="140"/>
      <c r="NGG121" s="140"/>
      <c r="NGH121" s="140"/>
      <c r="NGI121" s="140"/>
      <c r="NGJ121" s="140"/>
      <c r="NGK121" s="140"/>
      <c r="NGL121" s="140"/>
      <c r="NGM121" s="140"/>
      <c r="NGN121" s="140"/>
      <c r="NGO121" s="140"/>
      <c r="NGP121" s="140"/>
      <c r="NGQ121" s="140"/>
      <c r="NGR121" s="140"/>
      <c r="NGS121" s="140"/>
      <c r="NGT121" s="140"/>
      <c r="NGU121" s="140"/>
      <c r="NGV121" s="140"/>
      <c r="NGW121" s="140"/>
      <c r="NGX121" s="140"/>
      <c r="NGY121" s="140"/>
      <c r="NGZ121" s="140"/>
      <c r="NHA121" s="140"/>
      <c r="NHB121" s="140"/>
      <c r="NHC121" s="140"/>
      <c r="NHD121" s="140"/>
      <c r="NHE121" s="140"/>
      <c r="NHF121" s="140"/>
      <c r="NHG121" s="140"/>
      <c r="NHH121" s="140"/>
      <c r="NHI121" s="140"/>
      <c r="NHJ121" s="140"/>
      <c r="NHK121" s="140"/>
      <c r="NHL121" s="140"/>
      <c r="NHM121" s="140"/>
      <c r="NHN121" s="140"/>
      <c r="NHO121" s="140"/>
      <c r="NHP121" s="140"/>
      <c r="NHQ121" s="140"/>
      <c r="NHR121" s="140"/>
      <c r="NHS121" s="140"/>
      <c r="NHT121" s="140"/>
      <c r="NHU121" s="140"/>
      <c r="NHV121" s="140"/>
      <c r="NHW121" s="140"/>
      <c r="NHX121" s="140"/>
      <c r="NHY121" s="140"/>
      <c r="NHZ121" s="140"/>
      <c r="NIA121" s="140"/>
      <c r="NIB121" s="140"/>
      <c r="NIC121" s="140"/>
      <c r="NID121" s="140"/>
      <c r="NIE121" s="140"/>
      <c r="NIF121" s="140"/>
      <c r="NIG121" s="140"/>
      <c r="NIH121" s="140"/>
      <c r="NII121" s="140"/>
      <c r="NIJ121" s="140"/>
      <c r="NIK121" s="140"/>
      <c r="NIL121" s="140"/>
      <c r="NIM121" s="140"/>
      <c r="NIN121" s="140"/>
      <c r="NIO121" s="140"/>
      <c r="NIP121" s="140"/>
      <c r="NIQ121" s="140"/>
      <c r="NIR121" s="140"/>
      <c r="NIS121" s="140"/>
      <c r="NIT121" s="140"/>
      <c r="NIU121" s="140"/>
      <c r="NIV121" s="140"/>
      <c r="NIW121" s="140"/>
      <c r="NIX121" s="140"/>
      <c r="NIY121" s="140"/>
      <c r="NIZ121" s="140"/>
      <c r="NJA121" s="140"/>
      <c r="NJB121" s="140"/>
      <c r="NJC121" s="140"/>
      <c r="NJD121" s="140"/>
      <c r="NJE121" s="140"/>
      <c r="NJF121" s="140"/>
      <c r="NJG121" s="140"/>
      <c r="NJH121" s="140"/>
      <c r="NJI121" s="140"/>
      <c r="NJJ121" s="140"/>
      <c r="NJK121" s="140"/>
      <c r="NJL121" s="140"/>
      <c r="NJM121" s="140"/>
      <c r="NJN121" s="140"/>
      <c r="NJO121" s="140"/>
      <c r="NJP121" s="140"/>
      <c r="NJQ121" s="140"/>
      <c r="NJR121" s="140"/>
      <c r="NJS121" s="140"/>
      <c r="NJT121" s="140"/>
      <c r="NJU121" s="140"/>
      <c r="NJV121" s="140"/>
      <c r="NJW121" s="140"/>
      <c r="NJX121" s="140"/>
      <c r="NJY121" s="140"/>
      <c r="NJZ121" s="140"/>
      <c r="NKA121" s="140"/>
      <c r="NKB121" s="140"/>
      <c r="NKC121" s="140"/>
      <c r="NKD121" s="140"/>
      <c r="NKE121" s="140"/>
      <c r="NKF121" s="140"/>
      <c r="NKG121" s="140"/>
      <c r="NKH121" s="140"/>
      <c r="NKI121" s="140"/>
      <c r="NKJ121" s="140"/>
      <c r="NKK121" s="140"/>
      <c r="NKL121" s="140"/>
      <c r="NKM121" s="140"/>
      <c r="NKN121" s="140"/>
      <c r="NKO121" s="140"/>
      <c r="NKP121" s="140"/>
      <c r="NKQ121" s="140"/>
      <c r="NKR121" s="140"/>
      <c r="NKS121" s="140"/>
      <c r="NKT121" s="140"/>
      <c r="NKU121" s="140"/>
      <c r="NKV121" s="140"/>
      <c r="NKW121" s="140"/>
      <c r="NKX121" s="140"/>
      <c r="NKY121" s="140"/>
      <c r="NKZ121" s="140"/>
      <c r="NLA121" s="140"/>
      <c r="NLB121" s="140"/>
      <c r="NLC121" s="140"/>
      <c r="NLD121" s="140"/>
      <c r="NLE121" s="140"/>
      <c r="NLF121" s="140"/>
      <c r="NLG121" s="140"/>
      <c r="NLH121" s="140"/>
      <c r="NLI121" s="140"/>
      <c r="NLJ121" s="140"/>
      <c r="NLK121" s="140"/>
      <c r="NLL121" s="140"/>
      <c r="NLM121" s="140"/>
      <c r="NLN121" s="140"/>
      <c r="NLO121" s="140"/>
      <c r="NLP121" s="140"/>
      <c r="NLQ121" s="140"/>
      <c r="NLR121" s="140"/>
      <c r="NLS121" s="140"/>
      <c r="NLT121" s="140"/>
      <c r="NLU121" s="140"/>
      <c r="NLV121" s="140"/>
      <c r="NLW121" s="140"/>
      <c r="NLX121" s="140"/>
      <c r="NLY121" s="140"/>
      <c r="NLZ121" s="140"/>
      <c r="NMA121" s="140"/>
      <c r="NMB121" s="140"/>
      <c r="NMC121" s="140"/>
      <c r="NMD121" s="140"/>
      <c r="NME121" s="140"/>
      <c r="NMF121" s="140"/>
      <c r="NMG121" s="140"/>
      <c r="NMH121" s="140"/>
      <c r="NMI121" s="140"/>
      <c r="NMJ121" s="140"/>
      <c r="NMK121" s="140"/>
      <c r="NML121" s="140"/>
      <c r="NMM121" s="140"/>
      <c r="NMN121" s="140"/>
      <c r="NMO121" s="140"/>
      <c r="NMP121" s="140"/>
      <c r="NMQ121" s="140"/>
      <c r="NMR121" s="140"/>
      <c r="NMS121" s="140"/>
      <c r="NMT121" s="140"/>
      <c r="NMU121" s="140"/>
      <c r="NMV121" s="140"/>
      <c r="NMW121" s="140"/>
      <c r="NMX121" s="140"/>
      <c r="NMY121" s="140"/>
      <c r="NMZ121" s="140"/>
      <c r="NNA121" s="140"/>
      <c r="NNB121" s="140"/>
      <c r="NNC121" s="140"/>
      <c r="NND121" s="140"/>
      <c r="NNE121" s="140"/>
      <c r="NNF121" s="140"/>
      <c r="NNG121" s="140"/>
      <c r="NNH121" s="140"/>
      <c r="NNI121" s="140"/>
      <c r="NNJ121" s="140"/>
      <c r="NNK121" s="140"/>
      <c r="NNL121" s="140"/>
      <c r="NNM121" s="140"/>
      <c r="NNN121" s="140"/>
      <c r="NNO121" s="140"/>
      <c r="NNP121" s="140"/>
      <c r="NNQ121" s="140"/>
      <c r="NNR121" s="140"/>
      <c r="NNS121" s="140"/>
      <c r="NNT121" s="140"/>
      <c r="NNU121" s="140"/>
      <c r="NNV121" s="140"/>
      <c r="NNW121" s="140"/>
      <c r="NNX121" s="140"/>
      <c r="NNY121" s="140"/>
      <c r="NNZ121" s="140"/>
      <c r="NOA121" s="140"/>
      <c r="NOB121" s="140"/>
      <c r="NOC121" s="140"/>
      <c r="NOD121" s="140"/>
      <c r="NOE121" s="140"/>
      <c r="NOF121" s="140"/>
      <c r="NOG121" s="140"/>
      <c r="NOH121" s="140"/>
      <c r="NOI121" s="140"/>
      <c r="NOJ121" s="140"/>
      <c r="NOK121" s="140"/>
      <c r="NOL121" s="140"/>
      <c r="NOM121" s="140"/>
      <c r="NON121" s="140"/>
      <c r="NOO121" s="140"/>
      <c r="NOP121" s="140"/>
      <c r="NOQ121" s="140"/>
      <c r="NOR121" s="140"/>
      <c r="NOS121" s="140"/>
      <c r="NOT121" s="140"/>
      <c r="NOU121" s="140"/>
      <c r="NOV121" s="140"/>
      <c r="NOW121" s="140"/>
      <c r="NOX121" s="140"/>
      <c r="NOY121" s="140"/>
      <c r="NOZ121" s="140"/>
      <c r="NPA121" s="140"/>
      <c r="NPB121" s="140"/>
      <c r="NPC121" s="140"/>
      <c r="NPD121" s="140"/>
      <c r="NPE121" s="140"/>
      <c r="NPF121" s="140"/>
      <c r="NPG121" s="140"/>
      <c r="NPH121" s="140"/>
      <c r="NPI121" s="140"/>
      <c r="NPJ121" s="140"/>
      <c r="NPK121" s="140"/>
      <c r="NPL121" s="140"/>
      <c r="NPM121" s="140"/>
      <c r="NPN121" s="140"/>
      <c r="NPO121" s="140"/>
      <c r="NPP121" s="140"/>
      <c r="NPQ121" s="140"/>
      <c r="NPR121" s="140"/>
      <c r="NPS121" s="140"/>
      <c r="NPT121" s="140"/>
      <c r="NPU121" s="140"/>
      <c r="NPV121" s="140"/>
      <c r="NPW121" s="140"/>
      <c r="NPX121" s="140"/>
      <c r="NPY121" s="140"/>
      <c r="NPZ121" s="140"/>
      <c r="NQA121" s="140"/>
      <c r="NQB121" s="140"/>
      <c r="NQC121" s="140"/>
      <c r="NQD121" s="140"/>
      <c r="NQE121" s="140"/>
      <c r="NQF121" s="140"/>
      <c r="NQG121" s="140"/>
      <c r="NQH121" s="140"/>
      <c r="NQI121" s="140"/>
      <c r="NQJ121" s="140"/>
      <c r="NQK121" s="140"/>
      <c r="NQL121" s="140"/>
      <c r="NQM121" s="140"/>
      <c r="NQN121" s="140"/>
      <c r="NQO121" s="140"/>
      <c r="NQP121" s="140"/>
      <c r="NQQ121" s="140"/>
      <c r="NQR121" s="140"/>
      <c r="NQS121" s="140"/>
      <c r="NQT121" s="140"/>
      <c r="NQU121" s="140"/>
      <c r="NQV121" s="140"/>
      <c r="NQW121" s="140"/>
      <c r="NQX121" s="140"/>
      <c r="NQY121" s="140"/>
      <c r="NQZ121" s="140"/>
      <c r="NRA121" s="140"/>
      <c r="NRB121" s="140"/>
      <c r="NRC121" s="140"/>
      <c r="NRD121" s="140"/>
      <c r="NRE121" s="140"/>
      <c r="NRF121" s="140"/>
      <c r="NRG121" s="140"/>
      <c r="NRH121" s="140"/>
      <c r="NRI121" s="140"/>
      <c r="NRJ121" s="140"/>
      <c r="NRK121" s="140"/>
      <c r="NRL121" s="140"/>
      <c r="NRM121" s="140"/>
      <c r="NRN121" s="140"/>
      <c r="NRO121" s="140"/>
      <c r="NRP121" s="140"/>
      <c r="NRQ121" s="140"/>
      <c r="NRR121" s="140"/>
      <c r="NRS121" s="140"/>
      <c r="NRT121" s="140"/>
      <c r="NRU121" s="140"/>
      <c r="NRV121" s="140"/>
      <c r="NRW121" s="140"/>
      <c r="NRX121" s="140"/>
      <c r="NRY121" s="140"/>
      <c r="NRZ121" s="140"/>
      <c r="NSA121" s="140"/>
      <c r="NSB121" s="140"/>
      <c r="NSC121" s="140"/>
      <c r="NSD121" s="140"/>
      <c r="NSE121" s="140"/>
      <c r="NSF121" s="140"/>
      <c r="NSG121" s="140"/>
      <c r="NSH121" s="140"/>
      <c r="NSI121" s="140"/>
      <c r="NSJ121" s="140"/>
      <c r="NSK121" s="140"/>
      <c r="NSL121" s="140"/>
      <c r="NSM121" s="140"/>
      <c r="NSN121" s="140"/>
      <c r="NSO121" s="140"/>
      <c r="NSP121" s="140"/>
      <c r="NSQ121" s="140"/>
      <c r="NSR121" s="140"/>
      <c r="NSS121" s="140"/>
      <c r="NST121" s="140"/>
      <c r="NSU121" s="140"/>
      <c r="NSV121" s="140"/>
      <c r="NSW121" s="140"/>
      <c r="NSX121" s="140"/>
      <c r="NSY121" s="140"/>
      <c r="NSZ121" s="140"/>
      <c r="NTA121" s="140"/>
      <c r="NTB121" s="140"/>
      <c r="NTC121" s="140"/>
      <c r="NTD121" s="140"/>
      <c r="NTE121" s="140"/>
      <c r="NTF121" s="140"/>
      <c r="NTG121" s="140"/>
      <c r="NTH121" s="140"/>
      <c r="NTI121" s="140"/>
      <c r="NTJ121" s="140"/>
      <c r="NTK121" s="140"/>
      <c r="NTL121" s="140"/>
      <c r="NTM121" s="140"/>
      <c r="NTN121" s="140"/>
      <c r="NTO121" s="140"/>
      <c r="NTP121" s="140"/>
      <c r="NTQ121" s="140"/>
      <c r="NTR121" s="140"/>
      <c r="NTS121" s="140"/>
      <c r="NTT121" s="140"/>
      <c r="NTU121" s="140"/>
      <c r="NTV121" s="140"/>
      <c r="NTW121" s="140"/>
      <c r="NTX121" s="140"/>
      <c r="NTY121" s="140"/>
      <c r="NTZ121" s="140"/>
      <c r="NUA121" s="140"/>
      <c r="NUB121" s="140"/>
      <c r="NUC121" s="140"/>
      <c r="NUD121" s="140"/>
      <c r="NUE121" s="140"/>
      <c r="NUF121" s="140"/>
      <c r="NUG121" s="140"/>
      <c r="NUH121" s="140"/>
      <c r="NUI121" s="140"/>
      <c r="NUJ121" s="140"/>
      <c r="NUK121" s="140"/>
      <c r="NUL121" s="140"/>
      <c r="NUM121" s="140"/>
      <c r="NUN121" s="140"/>
      <c r="NUO121" s="140"/>
      <c r="NUP121" s="140"/>
      <c r="NUQ121" s="140"/>
      <c r="NUR121" s="140"/>
      <c r="NUS121" s="140"/>
      <c r="NUT121" s="140"/>
      <c r="NUU121" s="140"/>
      <c r="NUV121" s="140"/>
      <c r="NUW121" s="140"/>
      <c r="NUX121" s="140"/>
      <c r="NUY121" s="140"/>
      <c r="NUZ121" s="140"/>
      <c r="NVA121" s="140"/>
      <c r="NVB121" s="140"/>
      <c r="NVC121" s="140"/>
      <c r="NVD121" s="140"/>
      <c r="NVE121" s="140"/>
      <c r="NVF121" s="140"/>
      <c r="NVG121" s="140"/>
      <c r="NVH121" s="140"/>
      <c r="NVI121" s="140"/>
      <c r="NVJ121" s="140"/>
      <c r="NVK121" s="140"/>
      <c r="NVL121" s="140"/>
      <c r="NVM121" s="140"/>
      <c r="NVN121" s="140"/>
      <c r="NVO121" s="140"/>
      <c r="NVP121" s="140"/>
      <c r="NVQ121" s="140"/>
      <c r="NVR121" s="140"/>
      <c r="NVS121" s="140"/>
      <c r="NVT121" s="140"/>
      <c r="NVU121" s="140"/>
      <c r="NVV121" s="140"/>
      <c r="NVW121" s="140"/>
      <c r="NVX121" s="140"/>
      <c r="NVY121" s="140"/>
      <c r="NVZ121" s="140"/>
      <c r="NWA121" s="140"/>
      <c r="NWB121" s="140"/>
      <c r="NWC121" s="140"/>
      <c r="NWD121" s="140"/>
      <c r="NWE121" s="140"/>
      <c r="NWF121" s="140"/>
      <c r="NWG121" s="140"/>
      <c r="NWH121" s="140"/>
      <c r="NWI121" s="140"/>
      <c r="NWJ121" s="140"/>
      <c r="NWK121" s="140"/>
      <c r="NWL121" s="140"/>
      <c r="NWM121" s="140"/>
      <c r="NWN121" s="140"/>
      <c r="NWO121" s="140"/>
      <c r="NWP121" s="140"/>
      <c r="NWQ121" s="140"/>
      <c r="NWR121" s="140"/>
      <c r="NWS121" s="140"/>
      <c r="NWT121" s="140"/>
      <c r="NWU121" s="140"/>
      <c r="NWV121" s="140"/>
      <c r="NWW121" s="140"/>
      <c r="NWX121" s="140"/>
      <c r="NWY121" s="140"/>
      <c r="NWZ121" s="140"/>
      <c r="NXA121" s="140"/>
      <c r="NXB121" s="140"/>
      <c r="NXC121" s="140"/>
      <c r="NXD121" s="140"/>
      <c r="NXE121" s="140"/>
      <c r="NXF121" s="140"/>
      <c r="NXG121" s="140"/>
      <c r="NXH121" s="140"/>
      <c r="NXI121" s="140"/>
      <c r="NXJ121" s="140"/>
      <c r="NXK121" s="140"/>
      <c r="NXL121" s="140"/>
      <c r="NXM121" s="140"/>
      <c r="NXN121" s="140"/>
      <c r="NXO121" s="140"/>
      <c r="NXP121" s="140"/>
      <c r="NXQ121" s="140"/>
      <c r="NXR121" s="140"/>
      <c r="NXS121" s="140"/>
      <c r="NXT121" s="140"/>
      <c r="NXU121" s="140"/>
      <c r="NXV121" s="140"/>
      <c r="NXW121" s="140"/>
      <c r="NXX121" s="140"/>
      <c r="NXY121" s="140"/>
      <c r="NXZ121" s="140"/>
      <c r="NYA121" s="140"/>
      <c r="NYB121" s="140"/>
      <c r="NYC121" s="140"/>
      <c r="NYD121" s="140"/>
      <c r="NYE121" s="140"/>
      <c r="NYF121" s="140"/>
      <c r="NYG121" s="140"/>
      <c r="NYH121" s="140"/>
      <c r="NYI121" s="140"/>
      <c r="NYJ121" s="140"/>
      <c r="NYK121" s="140"/>
      <c r="NYL121" s="140"/>
      <c r="NYM121" s="140"/>
      <c r="NYN121" s="140"/>
      <c r="NYO121" s="140"/>
      <c r="NYP121" s="140"/>
      <c r="NYQ121" s="140"/>
      <c r="NYR121" s="140"/>
      <c r="NYS121" s="140"/>
      <c r="NYT121" s="140"/>
      <c r="NYU121" s="140"/>
      <c r="NYV121" s="140"/>
      <c r="NYW121" s="140"/>
      <c r="NYX121" s="140"/>
      <c r="NYY121" s="140"/>
      <c r="NYZ121" s="140"/>
      <c r="NZA121" s="140"/>
      <c r="NZB121" s="140"/>
      <c r="NZC121" s="140"/>
      <c r="NZD121" s="140"/>
      <c r="NZE121" s="140"/>
      <c r="NZF121" s="140"/>
      <c r="NZG121" s="140"/>
      <c r="NZH121" s="140"/>
      <c r="NZI121" s="140"/>
      <c r="NZJ121" s="140"/>
      <c r="NZK121" s="140"/>
      <c r="NZL121" s="140"/>
      <c r="NZM121" s="140"/>
      <c r="NZN121" s="140"/>
      <c r="NZO121" s="140"/>
      <c r="NZP121" s="140"/>
      <c r="NZQ121" s="140"/>
      <c r="NZR121" s="140"/>
      <c r="NZS121" s="140"/>
      <c r="NZT121" s="140"/>
      <c r="NZU121" s="140"/>
      <c r="NZV121" s="140"/>
      <c r="NZW121" s="140"/>
      <c r="NZX121" s="140"/>
      <c r="NZY121" s="140"/>
      <c r="NZZ121" s="140"/>
      <c r="OAA121" s="140"/>
      <c r="OAB121" s="140"/>
      <c r="OAC121" s="140"/>
      <c r="OAD121" s="140"/>
      <c r="OAE121" s="140"/>
      <c r="OAF121" s="140"/>
      <c r="OAG121" s="140"/>
      <c r="OAH121" s="140"/>
      <c r="OAI121" s="140"/>
      <c r="OAJ121" s="140"/>
      <c r="OAK121" s="140"/>
      <c r="OAL121" s="140"/>
      <c r="OAM121" s="140"/>
      <c r="OAN121" s="140"/>
      <c r="OAO121" s="140"/>
      <c r="OAP121" s="140"/>
      <c r="OAQ121" s="140"/>
      <c r="OAR121" s="140"/>
      <c r="OAS121" s="140"/>
      <c r="OAT121" s="140"/>
      <c r="OAU121" s="140"/>
      <c r="OAV121" s="140"/>
      <c r="OAW121" s="140"/>
      <c r="OAX121" s="140"/>
      <c r="OAY121" s="140"/>
      <c r="OAZ121" s="140"/>
      <c r="OBA121" s="140"/>
      <c r="OBB121" s="140"/>
      <c r="OBC121" s="140"/>
      <c r="OBD121" s="140"/>
      <c r="OBE121" s="140"/>
      <c r="OBF121" s="140"/>
      <c r="OBG121" s="140"/>
      <c r="OBH121" s="140"/>
      <c r="OBI121" s="140"/>
      <c r="OBJ121" s="140"/>
      <c r="OBK121" s="140"/>
      <c r="OBL121" s="140"/>
      <c r="OBM121" s="140"/>
      <c r="OBN121" s="140"/>
      <c r="OBO121" s="140"/>
      <c r="OBP121" s="140"/>
      <c r="OBQ121" s="140"/>
      <c r="OBR121" s="140"/>
      <c r="OBS121" s="140"/>
      <c r="OBT121" s="140"/>
      <c r="OBU121" s="140"/>
      <c r="OBV121" s="140"/>
      <c r="OBW121" s="140"/>
      <c r="OBX121" s="140"/>
      <c r="OBY121" s="140"/>
      <c r="OBZ121" s="140"/>
      <c r="OCA121" s="140"/>
      <c r="OCB121" s="140"/>
      <c r="OCC121" s="140"/>
      <c r="OCD121" s="140"/>
      <c r="OCE121" s="140"/>
      <c r="OCF121" s="140"/>
      <c r="OCG121" s="140"/>
      <c r="OCH121" s="140"/>
      <c r="OCI121" s="140"/>
      <c r="OCJ121" s="140"/>
      <c r="OCK121" s="140"/>
      <c r="OCL121" s="140"/>
      <c r="OCM121" s="140"/>
      <c r="OCN121" s="140"/>
      <c r="OCO121" s="140"/>
      <c r="OCP121" s="140"/>
      <c r="OCQ121" s="140"/>
      <c r="OCR121" s="140"/>
      <c r="OCS121" s="140"/>
      <c r="OCT121" s="140"/>
      <c r="OCU121" s="140"/>
      <c r="OCV121" s="140"/>
      <c r="OCW121" s="140"/>
      <c r="OCX121" s="140"/>
      <c r="OCY121" s="140"/>
      <c r="OCZ121" s="140"/>
      <c r="ODA121" s="140"/>
      <c r="ODB121" s="140"/>
      <c r="ODC121" s="140"/>
      <c r="ODD121" s="140"/>
      <c r="ODE121" s="140"/>
      <c r="ODF121" s="140"/>
      <c r="ODG121" s="140"/>
      <c r="ODH121" s="140"/>
      <c r="ODI121" s="140"/>
      <c r="ODJ121" s="140"/>
      <c r="ODK121" s="140"/>
      <c r="ODL121" s="140"/>
      <c r="ODM121" s="140"/>
      <c r="ODN121" s="140"/>
      <c r="ODO121" s="140"/>
      <c r="ODP121" s="140"/>
      <c r="ODQ121" s="140"/>
      <c r="ODR121" s="140"/>
      <c r="ODS121" s="140"/>
      <c r="ODT121" s="140"/>
      <c r="ODU121" s="140"/>
      <c r="ODV121" s="140"/>
      <c r="ODW121" s="140"/>
      <c r="ODX121" s="140"/>
      <c r="ODY121" s="140"/>
      <c r="ODZ121" s="140"/>
      <c r="OEA121" s="140"/>
      <c r="OEB121" s="140"/>
      <c r="OEC121" s="140"/>
      <c r="OED121" s="140"/>
      <c r="OEE121" s="140"/>
      <c r="OEF121" s="140"/>
      <c r="OEG121" s="140"/>
      <c r="OEH121" s="140"/>
      <c r="OEI121" s="140"/>
      <c r="OEJ121" s="140"/>
      <c r="OEK121" s="140"/>
      <c r="OEL121" s="140"/>
      <c r="OEM121" s="140"/>
      <c r="OEN121" s="140"/>
      <c r="OEO121" s="140"/>
      <c r="OEP121" s="140"/>
      <c r="OEQ121" s="140"/>
      <c r="OER121" s="140"/>
      <c r="OES121" s="140"/>
      <c r="OET121" s="140"/>
      <c r="OEU121" s="140"/>
      <c r="OEV121" s="140"/>
      <c r="OEW121" s="140"/>
      <c r="OEX121" s="140"/>
      <c r="OEY121" s="140"/>
      <c r="OEZ121" s="140"/>
      <c r="OFA121" s="140"/>
      <c r="OFB121" s="140"/>
      <c r="OFC121" s="140"/>
      <c r="OFD121" s="140"/>
      <c r="OFE121" s="140"/>
      <c r="OFF121" s="140"/>
      <c r="OFG121" s="140"/>
      <c r="OFH121" s="140"/>
      <c r="OFI121" s="140"/>
      <c r="OFJ121" s="140"/>
      <c r="OFK121" s="140"/>
      <c r="OFL121" s="140"/>
      <c r="OFM121" s="140"/>
      <c r="OFN121" s="140"/>
      <c r="OFO121" s="140"/>
      <c r="OFP121" s="140"/>
      <c r="OFQ121" s="140"/>
      <c r="OFR121" s="140"/>
      <c r="OFS121" s="140"/>
      <c r="OFT121" s="140"/>
      <c r="OFU121" s="140"/>
      <c r="OFV121" s="140"/>
      <c r="OFW121" s="140"/>
      <c r="OFX121" s="140"/>
      <c r="OFY121" s="140"/>
      <c r="OFZ121" s="140"/>
      <c r="OGA121" s="140"/>
      <c r="OGB121" s="140"/>
      <c r="OGC121" s="140"/>
      <c r="OGD121" s="140"/>
      <c r="OGE121" s="140"/>
      <c r="OGF121" s="140"/>
      <c r="OGG121" s="140"/>
      <c r="OGH121" s="140"/>
      <c r="OGI121" s="140"/>
      <c r="OGJ121" s="140"/>
      <c r="OGK121" s="140"/>
      <c r="OGL121" s="140"/>
      <c r="OGM121" s="140"/>
      <c r="OGN121" s="140"/>
      <c r="OGO121" s="140"/>
      <c r="OGP121" s="140"/>
      <c r="OGQ121" s="140"/>
      <c r="OGR121" s="140"/>
      <c r="OGS121" s="140"/>
      <c r="OGT121" s="140"/>
      <c r="OGU121" s="140"/>
      <c r="OGV121" s="140"/>
      <c r="OGW121" s="140"/>
      <c r="OGX121" s="140"/>
      <c r="OGY121" s="140"/>
      <c r="OGZ121" s="140"/>
      <c r="OHA121" s="140"/>
      <c r="OHB121" s="140"/>
      <c r="OHC121" s="140"/>
      <c r="OHD121" s="140"/>
      <c r="OHE121" s="140"/>
      <c r="OHF121" s="140"/>
      <c r="OHG121" s="140"/>
      <c r="OHH121" s="140"/>
      <c r="OHI121" s="140"/>
      <c r="OHJ121" s="140"/>
      <c r="OHK121" s="140"/>
      <c r="OHL121" s="140"/>
      <c r="OHM121" s="140"/>
      <c r="OHN121" s="140"/>
      <c r="OHO121" s="140"/>
      <c r="OHP121" s="140"/>
      <c r="OHQ121" s="140"/>
      <c r="OHR121" s="140"/>
      <c r="OHS121" s="140"/>
      <c r="OHT121" s="140"/>
      <c r="OHU121" s="140"/>
      <c r="OHV121" s="140"/>
      <c r="OHW121" s="140"/>
      <c r="OHX121" s="140"/>
      <c r="OHY121" s="140"/>
      <c r="OHZ121" s="140"/>
      <c r="OIA121" s="140"/>
      <c r="OIB121" s="140"/>
      <c r="OIC121" s="140"/>
      <c r="OID121" s="140"/>
      <c r="OIE121" s="140"/>
      <c r="OIF121" s="140"/>
      <c r="OIG121" s="140"/>
      <c r="OIH121" s="140"/>
      <c r="OII121" s="140"/>
      <c r="OIJ121" s="140"/>
      <c r="OIK121" s="140"/>
      <c r="OIL121" s="140"/>
      <c r="OIM121" s="140"/>
      <c r="OIN121" s="140"/>
      <c r="OIO121" s="140"/>
      <c r="OIP121" s="140"/>
      <c r="OIQ121" s="140"/>
      <c r="OIR121" s="140"/>
      <c r="OIS121" s="140"/>
      <c r="OIT121" s="140"/>
      <c r="OIU121" s="140"/>
      <c r="OIV121" s="140"/>
      <c r="OIW121" s="140"/>
      <c r="OIX121" s="140"/>
      <c r="OIY121" s="140"/>
      <c r="OIZ121" s="140"/>
      <c r="OJA121" s="140"/>
      <c r="OJB121" s="140"/>
      <c r="OJC121" s="140"/>
      <c r="OJD121" s="140"/>
      <c r="OJE121" s="140"/>
      <c r="OJF121" s="140"/>
      <c r="OJG121" s="140"/>
      <c r="OJH121" s="140"/>
      <c r="OJI121" s="140"/>
      <c r="OJJ121" s="140"/>
      <c r="OJK121" s="140"/>
      <c r="OJL121" s="140"/>
      <c r="OJM121" s="140"/>
      <c r="OJN121" s="140"/>
      <c r="OJO121" s="140"/>
      <c r="OJP121" s="140"/>
      <c r="OJQ121" s="140"/>
      <c r="OJR121" s="140"/>
      <c r="OJS121" s="140"/>
      <c r="OJT121" s="140"/>
      <c r="OJU121" s="140"/>
      <c r="OJV121" s="140"/>
      <c r="OJW121" s="140"/>
      <c r="OJX121" s="140"/>
      <c r="OJY121" s="140"/>
      <c r="OJZ121" s="140"/>
      <c r="OKA121" s="140"/>
      <c r="OKB121" s="140"/>
      <c r="OKC121" s="140"/>
      <c r="OKD121" s="140"/>
      <c r="OKE121" s="140"/>
      <c r="OKF121" s="140"/>
      <c r="OKG121" s="140"/>
      <c r="OKH121" s="140"/>
      <c r="OKI121" s="140"/>
      <c r="OKJ121" s="140"/>
      <c r="OKK121" s="140"/>
      <c r="OKL121" s="140"/>
      <c r="OKM121" s="140"/>
      <c r="OKN121" s="140"/>
      <c r="OKO121" s="140"/>
      <c r="OKP121" s="140"/>
      <c r="OKQ121" s="140"/>
      <c r="OKR121" s="140"/>
      <c r="OKS121" s="140"/>
      <c r="OKT121" s="140"/>
      <c r="OKU121" s="140"/>
      <c r="OKV121" s="140"/>
      <c r="OKW121" s="140"/>
      <c r="OKX121" s="140"/>
      <c r="OKY121" s="140"/>
      <c r="OKZ121" s="140"/>
      <c r="OLA121" s="140"/>
      <c r="OLB121" s="140"/>
      <c r="OLC121" s="140"/>
      <c r="OLD121" s="140"/>
      <c r="OLE121" s="140"/>
      <c r="OLF121" s="140"/>
      <c r="OLG121" s="140"/>
      <c r="OLH121" s="140"/>
      <c r="OLI121" s="140"/>
      <c r="OLJ121" s="140"/>
      <c r="OLK121" s="140"/>
      <c r="OLL121" s="140"/>
      <c r="OLM121" s="140"/>
      <c r="OLN121" s="140"/>
      <c r="OLO121" s="140"/>
      <c r="OLP121" s="140"/>
      <c r="OLQ121" s="140"/>
      <c r="OLR121" s="140"/>
      <c r="OLS121" s="140"/>
      <c r="OLT121" s="140"/>
      <c r="OLU121" s="140"/>
      <c r="OLV121" s="140"/>
      <c r="OLW121" s="140"/>
      <c r="OLX121" s="140"/>
      <c r="OLY121" s="140"/>
      <c r="OLZ121" s="140"/>
      <c r="OMA121" s="140"/>
      <c r="OMB121" s="140"/>
      <c r="OMC121" s="140"/>
      <c r="OMD121" s="140"/>
      <c r="OME121" s="140"/>
      <c r="OMF121" s="140"/>
      <c r="OMG121" s="140"/>
      <c r="OMH121" s="140"/>
      <c r="OMI121" s="140"/>
      <c r="OMJ121" s="140"/>
      <c r="OMK121" s="140"/>
      <c r="OML121" s="140"/>
      <c r="OMM121" s="140"/>
      <c r="OMN121" s="140"/>
      <c r="OMO121" s="140"/>
      <c r="OMP121" s="140"/>
      <c r="OMQ121" s="140"/>
      <c r="OMR121" s="140"/>
      <c r="OMS121" s="140"/>
      <c r="OMT121" s="140"/>
      <c r="OMU121" s="140"/>
      <c r="OMV121" s="140"/>
      <c r="OMW121" s="140"/>
      <c r="OMX121" s="140"/>
      <c r="OMY121" s="140"/>
      <c r="OMZ121" s="140"/>
      <c r="ONA121" s="140"/>
      <c r="ONB121" s="140"/>
      <c r="ONC121" s="140"/>
      <c r="OND121" s="140"/>
      <c r="ONE121" s="140"/>
      <c r="ONF121" s="140"/>
      <c r="ONG121" s="140"/>
      <c r="ONH121" s="140"/>
      <c r="ONI121" s="140"/>
      <c r="ONJ121" s="140"/>
      <c r="ONK121" s="140"/>
      <c r="ONL121" s="140"/>
      <c r="ONM121" s="140"/>
      <c r="ONN121" s="140"/>
      <c r="ONO121" s="140"/>
      <c r="ONP121" s="140"/>
      <c r="ONQ121" s="140"/>
      <c r="ONR121" s="140"/>
      <c r="ONS121" s="140"/>
      <c r="ONT121" s="140"/>
      <c r="ONU121" s="140"/>
      <c r="ONV121" s="140"/>
      <c r="ONW121" s="140"/>
      <c r="ONX121" s="140"/>
      <c r="ONY121" s="140"/>
      <c r="ONZ121" s="140"/>
      <c r="OOA121" s="140"/>
      <c r="OOB121" s="140"/>
      <c r="OOC121" s="140"/>
      <c r="OOD121" s="140"/>
      <c r="OOE121" s="140"/>
      <c r="OOF121" s="140"/>
      <c r="OOG121" s="140"/>
      <c r="OOH121" s="140"/>
      <c r="OOI121" s="140"/>
      <c r="OOJ121" s="140"/>
      <c r="OOK121" s="140"/>
      <c r="OOL121" s="140"/>
      <c r="OOM121" s="140"/>
      <c r="OON121" s="140"/>
      <c r="OOO121" s="140"/>
      <c r="OOP121" s="140"/>
      <c r="OOQ121" s="140"/>
      <c r="OOR121" s="140"/>
      <c r="OOS121" s="140"/>
      <c r="OOT121" s="140"/>
      <c r="OOU121" s="140"/>
      <c r="OOV121" s="140"/>
      <c r="OOW121" s="140"/>
      <c r="OOX121" s="140"/>
      <c r="OOY121" s="140"/>
      <c r="OOZ121" s="140"/>
      <c r="OPA121" s="140"/>
      <c r="OPB121" s="140"/>
      <c r="OPC121" s="140"/>
      <c r="OPD121" s="140"/>
      <c r="OPE121" s="140"/>
      <c r="OPF121" s="140"/>
      <c r="OPG121" s="140"/>
      <c r="OPH121" s="140"/>
      <c r="OPI121" s="140"/>
      <c r="OPJ121" s="140"/>
      <c r="OPK121" s="140"/>
      <c r="OPL121" s="140"/>
      <c r="OPM121" s="140"/>
      <c r="OPN121" s="140"/>
      <c r="OPO121" s="140"/>
      <c r="OPP121" s="140"/>
      <c r="OPQ121" s="140"/>
      <c r="OPR121" s="140"/>
      <c r="OPS121" s="140"/>
      <c r="OPT121" s="140"/>
      <c r="OPU121" s="140"/>
      <c r="OPV121" s="140"/>
      <c r="OPW121" s="140"/>
      <c r="OPX121" s="140"/>
      <c r="OPY121" s="140"/>
      <c r="OPZ121" s="140"/>
      <c r="OQA121" s="140"/>
      <c r="OQB121" s="140"/>
      <c r="OQC121" s="140"/>
      <c r="OQD121" s="140"/>
      <c r="OQE121" s="140"/>
      <c r="OQF121" s="140"/>
      <c r="OQG121" s="140"/>
      <c r="OQH121" s="140"/>
      <c r="OQI121" s="140"/>
      <c r="OQJ121" s="140"/>
      <c r="OQK121" s="140"/>
      <c r="OQL121" s="140"/>
      <c r="OQM121" s="140"/>
      <c r="OQN121" s="140"/>
      <c r="OQO121" s="140"/>
      <c r="OQP121" s="140"/>
      <c r="OQQ121" s="140"/>
      <c r="OQR121" s="140"/>
      <c r="OQS121" s="140"/>
      <c r="OQT121" s="140"/>
      <c r="OQU121" s="140"/>
      <c r="OQV121" s="140"/>
      <c r="OQW121" s="140"/>
      <c r="OQX121" s="140"/>
      <c r="OQY121" s="140"/>
      <c r="OQZ121" s="140"/>
      <c r="ORA121" s="140"/>
      <c r="ORB121" s="140"/>
      <c r="ORC121" s="140"/>
      <c r="ORD121" s="140"/>
      <c r="ORE121" s="140"/>
      <c r="ORF121" s="140"/>
      <c r="ORG121" s="140"/>
      <c r="ORH121" s="140"/>
      <c r="ORI121" s="140"/>
      <c r="ORJ121" s="140"/>
      <c r="ORK121" s="140"/>
      <c r="ORL121" s="140"/>
      <c r="ORM121" s="140"/>
      <c r="ORN121" s="140"/>
      <c r="ORO121" s="140"/>
      <c r="ORP121" s="140"/>
      <c r="ORQ121" s="140"/>
      <c r="ORR121" s="140"/>
      <c r="ORS121" s="140"/>
      <c r="ORT121" s="140"/>
      <c r="ORU121" s="140"/>
      <c r="ORV121" s="140"/>
      <c r="ORW121" s="140"/>
      <c r="ORX121" s="140"/>
      <c r="ORY121" s="140"/>
      <c r="ORZ121" s="140"/>
      <c r="OSA121" s="140"/>
      <c r="OSB121" s="140"/>
      <c r="OSC121" s="140"/>
      <c r="OSD121" s="140"/>
      <c r="OSE121" s="140"/>
      <c r="OSF121" s="140"/>
      <c r="OSG121" s="140"/>
      <c r="OSH121" s="140"/>
      <c r="OSI121" s="140"/>
      <c r="OSJ121" s="140"/>
      <c r="OSK121" s="140"/>
      <c r="OSL121" s="140"/>
      <c r="OSM121" s="140"/>
      <c r="OSN121" s="140"/>
      <c r="OSO121" s="140"/>
      <c r="OSP121" s="140"/>
      <c r="OSQ121" s="140"/>
      <c r="OSR121" s="140"/>
      <c r="OSS121" s="140"/>
      <c r="OST121" s="140"/>
      <c r="OSU121" s="140"/>
      <c r="OSV121" s="140"/>
      <c r="OSW121" s="140"/>
      <c r="OSX121" s="140"/>
      <c r="OSY121" s="140"/>
      <c r="OSZ121" s="140"/>
      <c r="OTA121" s="140"/>
      <c r="OTB121" s="140"/>
      <c r="OTC121" s="140"/>
      <c r="OTD121" s="140"/>
      <c r="OTE121" s="140"/>
      <c r="OTF121" s="140"/>
      <c r="OTG121" s="140"/>
      <c r="OTH121" s="140"/>
      <c r="OTI121" s="140"/>
      <c r="OTJ121" s="140"/>
      <c r="OTK121" s="140"/>
      <c r="OTL121" s="140"/>
      <c r="OTM121" s="140"/>
      <c r="OTN121" s="140"/>
      <c r="OTO121" s="140"/>
      <c r="OTP121" s="140"/>
      <c r="OTQ121" s="140"/>
      <c r="OTR121" s="140"/>
      <c r="OTS121" s="140"/>
      <c r="OTT121" s="140"/>
      <c r="OTU121" s="140"/>
      <c r="OTV121" s="140"/>
      <c r="OTW121" s="140"/>
      <c r="OTX121" s="140"/>
      <c r="OTY121" s="140"/>
      <c r="OTZ121" s="140"/>
      <c r="OUA121" s="140"/>
      <c r="OUB121" s="140"/>
      <c r="OUC121" s="140"/>
      <c r="OUD121" s="140"/>
      <c r="OUE121" s="140"/>
      <c r="OUF121" s="140"/>
      <c r="OUG121" s="140"/>
      <c r="OUH121" s="140"/>
      <c r="OUI121" s="140"/>
      <c r="OUJ121" s="140"/>
      <c r="OUK121" s="140"/>
      <c r="OUL121" s="140"/>
      <c r="OUM121" s="140"/>
      <c r="OUN121" s="140"/>
      <c r="OUO121" s="140"/>
      <c r="OUP121" s="140"/>
      <c r="OUQ121" s="140"/>
      <c r="OUR121" s="140"/>
      <c r="OUS121" s="140"/>
      <c r="OUT121" s="140"/>
      <c r="OUU121" s="140"/>
      <c r="OUV121" s="140"/>
      <c r="OUW121" s="140"/>
      <c r="OUX121" s="140"/>
      <c r="OUY121" s="140"/>
      <c r="OUZ121" s="140"/>
      <c r="OVA121" s="140"/>
      <c r="OVB121" s="140"/>
      <c r="OVC121" s="140"/>
      <c r="OVD121" s="140"/>
      <c r="OVE121" s="140"/>
      <c r="OVF121" s="140"/>
      <c r="OVG121" s="140"/>
      <c r="OVH121" s="140"/>
      <c r="OVI121" s="140"/>
      <c r="OVJ121" s="140"/>
      <c r="OVK121" s="140"/>
      <c r="OVL121" s="140"/>
      <c r="OVM121" s="140"/>
      <c r="OVN121" s="140"/>
      <c r="OVO121" s="140"/>
      <c r="OVP121" s="140"/>
      <c r="OVQ121" s="140"/>
      <c r="OVR121" s="140"/>
      <c r="OVS121" s="140"/>
      <c r="OVT121" s="140"/>
      <c r="OVU121" s="140"/>
      <c r="OVV121" s="140"/>
      <c r="OVW121" s="140"/>
      <c r="OVX121" s="140"/>
      <c r="OVY121" s="140"/>
      <c r="OVZ121" s="140"/>
      <c r="OWA121" s="140"/>
      <c r="OWB121" s="140"/>
      <c r="OWC121" s="140"/>
      <c r="OWD121" s="140"/>
      <c r="OWE121" s="140"/>
      <c r="OWF121" s="140"/>
      <c r="OWG121" s="140"/>
      <c r="OWH121" s="140"/>
      <c r="OWI121" s="140"/>
      <c r="OWJ121" s="140"/>
      <c r="OWK121" s="140"/>
      <c r="OWL121" s="140"/>
      <c r="OWM121" s="140"/>
      <c r="OWN121" s="140"/>
      <c r="OWO121" s="140"/>
      <c r="OWP121" s="140"/>
      <c r="OWQ121" s="140"/>
      <c r="OWR121" s="140"/>
      <c r="OWS121" s="140"/>
      <c r="OWT121" s="140"/>
      <c r="OWU121" s="140"/>
      <c r="OWV121" s="140"/>
      <c r="OWW121" s="140"/>
      <c r="OWX121" s="140"/>
      <c r="OWY121" s="140"/>
      <c r="OWZ121" s="140"/>
      <c r="OXA121" s="140"/>
      <c r="OXB121" s="140"/>
      <c r="OXC121" s="140"/>
      <c r="OXD121" s="140"/>
      <c r="OXE121" s="140"/>
      <c r="OXF121" s="140"/>
      <c r="OXG121" s="140"/>
      <c r="OXH121" s="140"/>
      <c r="OXI121" s="140"/>
      <c r="OXJ121" s="140"/>
      <c r="OXK121" s="140"/>
      <c r="OXL121" s="140"/>
      <c r="OXM121" s="140"/>
      <c r="OXN121" s="140"/>
      <c r="OXO121" s="140"/>
      <c r="OXP121" s="140"/>
      <c r="OXQ121" s="140"/>
      <c r="OXR121" s="140"/>
      <c r="OXS121" s="140"/>
      <c r="OXT121" s="140"/>
      <c r="OXU121" s="140"/>
      <c r="OXV121" s="140"/>
      <c r="OXW121" s="140"/>
      <c r="OXX121" s="140"/>
      <c r="OXY121" s="140"/>
      <c r="OXZ121" s="140"/>
      <c r="OYA121" s="140"/>
      <c r="OYB121" s="140"/>
      <c r="OYC121" s="140"/>
      <c r="OYD121" s="140"/>
      <c r="OYE121" s="140"/>
      <c r="OYF121" s="140"/>
      <c r="OYG121" s="140"/>
      <c r="OYH121" s="140"/>
      <c r="OYI121" s="140"/>
      <c r="OYJ121" s="140"/>
      <c r="OYK121" s="140"/>
      <c r="OYL121" s="140"/>
      <c r="OYM121" s="140"/>
      <c r="OYN121" s="140"/>
      <c r="OYO121" s="140"/>
      <c r="OYP121" s="140"/>
      <c r="OYQ121" s="140"/>
      <c r="OYR121" s="140"/>
      <c r="OYS121" s="140"/>
      <c r="OYT121" s="140"/>
      <c r="OYU121" s="140"/>
      <c r="OYV121" s="140"/>
      <c r="OYW121" s="140"/>
      <c r="OYX121" s="140"/>
      <c r="OYY121" s="140"/>
      <c r="OYZ121" s="140"/>
      <c r="OZA121" s="140"/>
      <c r="OZB121" s="140"/>
      <c r="OZC121" s="140"/>
      <c r="OZD121" s="140"/>
      <c r="OZE121" s="140"/>
      <c r="OZF121" s="140"/>
      <c r="OZG121" s="140"/>
      <c r="OZH121" s="140"/>
      <c r="OZI121" s="140"/>
      <c r="OZJ121" s="140"/>
      <c r="OZK121" s="140"/>
      <c r="OZL121" s="140"/>
      <c r="OZM121" s="140"/>
      <c r="OZN121" s="140"/>
      <c r="OZO121" s="140"/>
      <c r="OZP121" s="140"/>
      <c r="OZQ121" s="140"/>
      <c r="OZR121" s="140"/>
      <c r="OZS121" s="140"/>
      <c r="OZT121" s="140"/>
      <c r="OZU121" s="140"/>
      <c r="OZV121" s="140"/>
      <c r="OZW121" s="140"/>
      <c r="OZX121" s="140"/>
      <c r="OZY121" s="140"/>
      <c r="OZZ121" s="140"/>
      <c r="PAA121" s="140"/>
      <c r="PAB121" s="140"/>
      <c r="PAC121" s="140"/>
      <c r="PAD121" s="140"/>
      <c r="PAE121" s="140"/>
      <c r="PAF121" s="140"/>
      <c r="PAG121" s="140"/>
      <c r="PAH121" s="140"/>
      <c r="PAI121" s="140"/>
      <c r="PAJ121" s="140"/>
      <c r="PAK121" s="140"/>
      <c r="PAL121" s="140"/>
      <c r="PAM121" s="140"/>
      <c r="PAN121" s="140"/>
      <c r="PAO121" s="140"/>
      <c r="PAP121" s="140"/>
      <c r="PAQ121" s="140"/>
      <c r="PAR121" s="140"/>
      <c r="PAS121" s="140"/>
      <c r="PAT121" s="140"/>
      <c r="PAU121" s="140"/>
      <c r="PAV121" s="140"/>
      <c r="PAW121" s="140"/>
      <c r="PAX121" s="140"/>
      <c r="PAY121" s="140"/>
      <c r="PAZ121" s="140"/>
      <c r="PBA121" s="140"/>
      <c r="PBB121" s="140"/>
      <c r="PBC121" s="140"/>
      <c r="PBD121" s="140"/>
      <c r="PBE121" s="140"/>
      <c r="PBF121" s="140"/>
      <c r="PBG121" s="140"/>
      <c r="PBH121" s="140"/>
      <c r="PBI121" s="140"/>
      <c r="PBJ121" s="140"/>
      <c r="PBK121" s="140"/>
      <c r="PBL121" s="140"/>
      <c r="PBM121" s="140"/>
      <c r="PBN121" s="140"/>
      <c r="PBO121" s="140"/>
      <c r="PBP121" s="140"/>
      <c r="PBQ121" s="140"/>
      <c r="PBR121" s="140"/>
      <c r="PBS121" s="140"/>
      <c r="PBT121" s="140"/>
      <c r="PBU121" s="140"/>
      <c r="PBV121" s="140"/>
      <c r="PBW121" s="140"/>
      <c r="PBX121" s="140"/>
      <c r="PBY121" s="140"/>
      <c r="PBZ121" s="140"/>
      <c r="PCA121" s="140"/>
      <c r="PCB121" s="140"/>
      <c r="PCC121" s="140"/>
      <c r="PCD121" s="140"/>
      <c r="PCE121" s="140"/>
      <c r="PCF121" s="140"/>
      <c r="PCG121" s="140"/>
      <c r="PCH121" s="140"/>
      <c r="PCI121" s="140"/>
      <c r="PCJ121" s="140"/>
      <c r="PCK121" s="140"/>
      <c r="PCL121" s="140"/>
      <c r="PCM121" s="140"/>
      <c r="PCN121" s="140"/>
      <c r="PCO121" s="140"/>
      <c r="PCP121" s="140"/>
      <c r="PCQ121" s="140"/>
      <c r="PCR121" s="140"/>
      <c r="PCS121" s="140"/>
      <c r="PCT121" s="140"/>
      <c r="PCU121" s="140"/>
      <c r="PCV121" s="140"/>
      <c r="PCW121" s="140"/>
      <c r="PCX121" s="140"/>
      <c r="PCY121" s="140"/>
      <c r="PCZ121" s="140"/>
      <c r="PDA121" s="140"/>
      <c r="PDB121" s="140"/>
      <c r="PDC121" s="140"/>
      <c r="PDD121" s="140"/>
      <c r="PDE121" s="140"/>
      <c r="PDF121" s="140"/>
      <c r="PDG121" s="140"/>
      <c r="PDH121" s="140"/>
      <c r="PDI121" s="140"/>
      <c r="PDJ121" s="140"/>
      <c r="PDK121" s="140"/>
      <c r="PDL121" s="140"/>
      <c r="PDM121" s="140"/>
      <c r="PDN121" s="140"/>
      <c r="PDO121" s="140"/>
      <c r="PDP121" s="140"/>
      <c r="PDQ121" s="140"/>
      <c r="PDR121" s="140"/>
      <c r="PDS121" s="140"/>
      <c r="PDT121" s="140"/>
      <c r="PDU121" s="140"/>
      <c r="PDV121" s="140"/>
      <c r="PDW121" s="140"/>
      <c r="PDX121" s="140"/>
      <c r="PDY121" s="140"/>
      <c r="PDZ121" s="140"/>
      <c r="PEA121" s="140"/>
      <c r="PEB121" s="140"/>
      <c r="PEC121" s="140"/>
      <c r="PED121" s="140"/>
      <c r="PEE121" s="140"/>
      <c r="PEF121" s="140"/>
      <c r="PEG121" s="140"/>
      <c r="PEH121" s="140"/>
      <c r="PEI121" s="140"/>
      <c r="PEJ121" s="140"/>
      <c r="PEK121" s="140"/>
      <c r="PEL121" s="140"/>
      <c r="PEM121" s="140"/>
      <c r="PEN121" s="140"/>
      <c r="PEO121" s="140"/>
      <c r="PEP121" s="140"/>
      <c r="PEQ121" s="140"/>
      <c r="PER121" s="140"/>
      <c r="PES121" s="140"/>
      <c r="PET121" s="140"/>
      <c r="PEU121" s="140"/>
      <c r="PEV121" s="140"/>
      <c r="PEW121" s="140"/>
      <c r="PEX121" s="140"/>
      <c r="PEY121" s="140"/>
      <c r="PEZ121" s="140"/>
      <c r="PFA121" s="140"/>
      <c r="PFB121" s="140"/>
      <c r="PFC121" s="140"/>
      <c r="PFD121" s="140"/>
      <c r="PFE121" s="140"/>
      <c r="PFF121" s="140"/>
      <c r="PFG121" s="140"/>
      <c r="PFH121" s="140"/>
      <c r="PFI121" s="140"/>
      <c r="PFJ121" s="140"/>
      <c r="PFK121" s="140"/>
      <c r="PFL121" s="140"/>
      <c r="PFM121" s="140"/>
      <c r="PFN121" s="140"/>
      <c r="PFO121" s="140"/>
      <c r="PFP121" s="140"/>
      <c r="PFQ121" s="140"/>
      <c r="PFR121" s="140"/>
      <c r="PFS121" s="140"/>
      <c r="PFT121" s="140"/>
      <c r="PFU121" s="140"/>
      <c r="PFV121" s="140"/>
      <c r="PFW121" s="140"/>
      <c r="PFX121" s="140"/>
      <c r="PFY121" s="140"/>
      <c r="PFZ121" s="140"/>
      <c r="PGA121" s="140"/>
      <c r="PGB121" s="140"/>
      <c r="PGC121" s="140"/>
      <c r="PGD121" s="140"/>
      <c r="PGE121" s="140"/>
      <c r="PGF121" s="140"/>
      <c r="PGG121" s="140"/>
      <c r="PGH121" s="140"/>
      <c r="PGI121" s="140"/>
      <c r="PGJ121" s="140"/>
      <c r="PGK121" s="140"/>
      <c r="PGL121" s="140"/>
      <c r="PGM121" s="140"/>
      <c r="PGN121" s="140"/>
      <c r="PGO121" s="140"/>
      <c r="PGP121" s="140"/>
      <c r="PGQ121" s="140"/>
      <c r="PGR121" s="140"/>
      <c r="PGS121" s="140"/>
      <c r="PGT121" s="140"/>
      <c r="PGU121" s="140"/>
      <c r="PGV121" s="140"/>
      <c r="PGW121" s="140"/>
      <c r="PGX121" s="140"/>
      <c r="PGY121" s="140"/>
      <c r="PGZ121" s="140"/>
      <c r="PHA121" s="140"/>
      <c r="PHB121" s="140"/>
      <c r="PHC121" s="140"/>
      <c r="PHD121" s="140"/>
      <c r="PHE121" s="140"/>
      <c r="PHF121" s="140"/>
      <c r="PHG121" s="140"/>
      <c r="PHH121" s="140"/>
      <c r="PHI121" s="140"/>
      <c r="PHJ121" s="140"/>
      <c r="PHK121" s="140"/>
      <c r="PHL121" s="140"/>
      <c r="PHM121" s="140"/>
      <c r="PHN121" s="140"/>
      <c r="PHO121" s="140"/>
      <c r="PHP121" s="140"/>
      <c r="PHQ121" s="140"/>
      <c r="PHR121" s="140"/>
      <c r="PHS121" s="140"/>
      <c r="PHT121" s="140"/>
      <c r="PHU121" s="140"/>
      <c r="PHV121" s="140"/>
      <c r="PHW121" s="140"/>
      <c r="PHX121" s="140"/>
      <c r="PHY121" s="140"/>
      <c r="PHZ121" s="140"/>
      <c r="PIA121" s="140"/>
      <c r="PIB121" s="140"/>
      <c r="PIC121" s="140"/>
      <c r="PID121" s="140"/>
      <c r="PIE121" s="140"/>
      <c r="PIF121" s="140"/>
      <c r="PIG121" s="140"/>
      <c r="PIH121" s="140"/>
      <c r="PII121" s="140"/>
      <c r="PIJ121" s="140"/>
      <c r="PIK121" s="140"/>
      <c r="PIL121" s="140"/>
      <c r="PIM121" s="140"/>
      <c r="PIN121" s="140"/>
      <c r="PIO121" s="140"/>
      <c r="PIP121" s="140"/>
      <c r="PIQ121" s="140"/>
      <c r="PIR121" s="140"/>
      <c r="PIS121" s="140"/>
      <c r="PIT121" s="140"/>
      <c r="PIU121" s="140"/>
      <c r="PIV121" s="140"/>
      <c r="PIW121" s="140"/>
      <c r="PIX121" s="140"/>
      <c r="PIY121" s="140"/>
      <c r="PIZ121" s="140"/>
      <c r="PJA121" s="140"/>
      <c r="PJB121" s="140"/>
      <c r="PJC121" s="140"/>
      <c r="PJD121" s="140"/>
      <c r="PJE121" s="140"/>
      <c r="PJF121" s="140"/>
      <c r="PJG121" s="140"/>
      <c r="PJH121" s="140"/>
      <c r="PJI121" s="140"/>
      <c r="PJJ121" s="140"/>
      <c r="PJK121" s="140"/>
      <c r="PJL121" s="140"/>
      <c r="PJM121" s="140"/>
      <c r="PJN121" s="140"/>
      <c r="PJO121" s="140"/>
      <c r="PJP121" s="140"/>
      <c r="PJQ121" s="140"/>
      <c r="PJR121" s="140"/>
      <c r="PJS121" s="140"/>
      <c r="PJT121" s="140"/>
      <c r="PJU121" s="140"/>
      <c r="PJV121" s="140"/>
      <c r="PJW121" s="140"/>
      <c r="PJX121" s="140"/>
      <c r="PJY121" s="140"/>
      <c r="PJZ121" s="140"/>
      <c r="PKA121" s="140"/>
      <c r="PKB121" s="140"/>
      <c r="PKC121" s="140"/>
      <c r="PKD121" s="140"/>
      <c r="PKE121" s="140"/>
      <c r="PKF121" s="140"/>
      <c r="PKG121" s="140"/>
      <c r="PKH121" s="140"/>
      <c r="PKI121" s="140"/>
      <c r="PKJ121" s="140"/>
      <c r="PKK121" s="140"/>
      <c r="PKL121" s="140"/>
      <c r="PKM121" s="140"/>
      <c r="PKN121" s="140"/>
      <c r="PKO121" s="140"/>
      <c r="PKP121" s="140"/>
      <c r="PKQ121" s="140"/>
      <c r="PKR121" s="140"/>
      <c r="PKS121" s="140"/>
      <c r="PKT121" s="140"/>
      <c r="PKU121" s="140"/>
      <c r="PKV121" s="140"/>
      <c r="PKW121" s="140"/>
      <c r="PKX121" s="140"/>
      <c r="PKY121" s="140"/>
      <c r="PKZ121" s="140"/>
      <c r="PLA121" s="140"/>
      <c r="PLB121" s="140"/>
      <c r="PLC121" s="140"/>
      <c r="PLD121" s="140"/>
      <c r="PLE121" s="140"/>
      <c r="PLF121" s="140"/>
      <c r="PLG121" s="140"/>
      <c r="PLH121" s="140"/>
      <c r="PLI121" s="140"/>
      <c r="PLJ121" s="140"/>
      <c r="PLK121" s="140"/>
      <c r="PLL121" s="140"/>
      <c r="PLM121" s="140"/>
      <c r="PLN121" s="140"/>
      <c r="PLO121" s="140"/>
      <c r="PLP121" s="140"/>
      <c r="PLQ121" s="140"/>
      <c r="PLR121" s="140"/>
      <c r="PLS121" s="140"/>
      <c r="PLT121" s="140"/>
      <c r="PLU121" s="140"/>
      <c r="PLV121" s="140"/>
      <c r="PLW121" s="140"/>
      <c r="PLX121" s="140"/>
      <c r="PLY121" s="140"/>
      <c r="PLZ121" s="140"/>
      <c r="PMA121" s="140"/>
      <c r="PMB121" s="140"/>
      <c r="PMC121" s="140"/>
      <c r="PMD121" s="140"/>
      <c r="PME121" s="140"/>
      <c r="PMF121" s="140"/>
      <c r="PMG121" s="140"/>
      <c r="PMH121" s="140"/>
      <c r="PMI121" s="140"/>
      <c r="PMJ121" s="140"/>
      <c r="PMK121" s="140"/>
      <c r="PML121" s="140"/>
      <c r="PMM121" s="140"/>
      <c r="PMN121" s="140"/>
      <c r="PMO121" s="140"/>
      <c r="PMP121" s="140"/>
      <c r="PMQ121" s="140"/>
      <c r="PMR121" s="140"/>
      <c r="PMS121" s="140"/>
      <c r="PMT121" s="140"/>
      <c r="PMU121" s="140"/>
      <c r="PMV121" s="140"/>
      <c r="PMW121" s="140"/>
      <c r="PMX121" s="140"/>
      <c r="PMY121" s="140"/>
      <c r="PMZ121" s="140"/>
      <c r="PNA121" s="140"/>
      <c r="PNB121" s="140"/>
      <c r="PNC121" s="140"/>
      <c r="PND121" s="140"/>
      <c r="PNE121" s="140"/>
      <c r="PNF121" s="140"/>
      <c r="PNG121" s="140"/>
      <c r="PNH121" s="140"/>
      <c r="PNI121" s="140"/>
      <c r="PNJ121" s="140"/>
      <c r="PNK121" s="140"/>
      <c r="PNL121" s="140"/>
      <c r="PNM121" s="140"/>
      <c r="PNN121" s="140"/>
      <c r="PNO121" s="140"/>
      <c r="PNP121" s="140"/>
      <c r="PNQ121" s="140"/>
      <c r="PNR121" s="140"/>
      <c r="PNS121" s="140"/>
      <c r="PNT121" s="140"/>
      <c r="PNU121" s="140"/>
      <c r="PNV121" s="140"/>
      <c r="PNW121" s="140"/>
      <c r="PNX121" s="140"/>
      <c r="PNY121" s="140"/>
      <c r="PNZ121" s="140"/>
      <c r="POA121" s="140"/>
      <c r="POB121" s="140"/>
      <c r="POC121" s="140"/>
      <c r="POD121" s="140"/>
      <c r="POE121" s="140"/>
      <c r="POF121" s="140"/>
      <c r="POG121" s="140"/>
      <c r="POH121" s="140"/>
      <c r="POI121" s="140"/>
      <c r="POJ121" s="140"/>
      <c r="POK121" s="140"/>
      <c r="POL121" s="140"/>
      <c r="POM121" s="140"/>
      <c r="PON121" s="140"/>
      <c r="POO121" s="140"/>
      <c r="POP121" s="140"/>
      <c r="POQ121" s="140"/>
      <c r="POR121" s="140"/>
      <c r="POS121" s="140"/>
      <c r="POT121" s="140"/>
      <c r="POU121" s="140"/>
      <c r="POV121" s="140"/>
      <c r="POW121" s="140"/>
      <c r="POX121" s="140"/>
      <c r="POY121" s="140"/>
      <c r="POZ121" s="140"/>
      <c r="PPA121" s="140"/>
      <c r="PPB121" s="140"/>
      <c r="PPC121" s="140"/>
      <c r="PPD121" s="140"/>
      <c r="PPE121" s="140"/>
      <c r="PPF121" s="140"/>
      <c r="PPG121" s="140"/>
      <c r="PPH121" s="140"/>
      <c r="PPI121" s="140"/>
      <c r="PPJ121" s="140"/>
      <c r="PPK121" s="140"/>
      <c r="PPL121" s="140"/>
      <c r="PPM121" s="140"/>
      <c r="PPN121" s="140"/>
      <c r="PPO121" s="140"/>
      <c r="PPP121" s="140"/>
      <c r="PPQ121" s="140"/>
      <c r="PPR121" s="140"/>
      <c r="PPS121" s="140"/>
      <c r="PPT121" s="140"/>
      <c r="PPU121" s="140"/>
      <c r="PPV121" s="140"/>
      <c r="PPW121" s="140"/>
      <c r="PPX121" s="140"/>
      <c r="PPY121" s="140"/>
      <c r="PPZ121" s="140"/>
      <c r="PQA121" s="140"/>
      <c r="PQB121" s="140"/>
      <c r="PQC121" s="140"/>
      <c r="PQD121" s="140"/>
      <c r="PQE121" s="140"/>
      <c r="PQF121" s="140"/>
      <c r="PQG121" s="140"/>
      <c r="PQH121" s="140"/>
      <c r="PQI121" s="140"/>
      <c r="PQJ121" s="140"/>
      <c r="PQK121" s="140"/>
      <c r="PQL121" s="140"/>
      <c r="PQM121" s="140"/>
      <c r="PQN121" s="140"/>
      <c r="PQO121" s="140"/>
      <c r="PQP121" s="140"/>
      <c r="PQQ121" s="140"/>
      <c r="PQR121" s="140"/>
      <c r="PQS121" s="140"/>
      <c r="PQT121" s="140"/>
      <c r="PQU121" s="140"/>
      <c r="PQV121" s="140"/>
      <c r="PQW121" s="140"/>
      <c r="PQX121" s="140"/>
      <c r="PQY121" s="140"/>
      <c r="PQZ121" s="140"/>
      <c r="PRA121" s="140"/>
      <c r="PRB121" s="140"/>
      <c r="PRC121" s="140"/>
      <c r="PRD121" s="140"/>
      <c r="PRE121" s="140"/>
      <c r="PRF121" s="140"/>
      <c r="PRG121" s="140"/>
      <c r="PRH121" s="140"/>
      <c r="PRI121" s="140"/>
      <c r="PRJ121" s="140"/>
      <c r="PRK121" s="140"/>
      <c r="PRL121" s="140"/>
      <c r="PRM121" s="140"/>
      <c r="PRN121" s="140"/>
      <c r="PRO121" s="140"/>
      <c r="PRP121" s="140"/>
      <c r="PRQ121" s="140"/>
      <c r="PRR121" s="140"/>
      <c r="PRS121" s="140"/>
      <c r="PRT121" s="140"/>
      <c r="PRU121" s="140"/>
      <c r="PRV121" s="140"/>
      <c r="PRW121" s="140"/>
      <c r="PRX121" s="140"/>
      <c r="PRY121" s="140"/>
      <c r="PRZ121" s="140"/>
      <c r="PSA121" s="140"/>
      <c r="PSB121" s="140"/>
      <c r="PSC121" s="140"/>
      <c r="PSD121" s="140"/>
      <c r="PSE121" s="140"/>
      <c r="PSF121" s="140"/>
      <c r="PSG121" s="140"/>
      <c r="PSH121" s="140"/>
      <c r="PSI121" s="140"/>
      <c r="PSJ121" s="140"/>
      <c r="PSK121" s="140"/>
      <c r="PSL121" s="140"/>
      <c r="PSM121" s="140"/>
      <c r="PSN121" s="140"/>
      <c r="PSO121" s="140"/>
      <c r="PSP121" s="140"/>
      <c r="PSQ121" s="140"/>
      <c r="PSR121" s="140"/>
      <c r="PSS121" s="140"/>
      <c r="PST121" s="140"/>
      <c r="PSU121" s="140"/>
      <c r="PSV121" s="140"/>
      <c r="PSW121" s="140"/>
      <c r="PSX121" s="140"/>
      <c r="PSY121" s="140"/>
      <c r="PSZ121" s="140"/>
      <c r="PTA121" s="140"/>
      <c r="PTB121" s="140"/>
      <c r="PTC121" s="140"/>
      <c r="PTD121" s="140"/>
      <c r="PTE121" s="140"/>
      <c r="PTF121" s="140"/>
      <c r="PTG121" s="140"/>
      <c r="PTH121" s="140"/>
      <c r="PTI121" s="140"/>
      <c r="PTJ121" s="140"/>
      <c r="PTK121" s="140"/>
      <c r="PTL121" s="140"/>
      <c r="PTM121" s="140"/>
      <c r="PTN121" s="140"/>
      <c r="PTO121" s="140"/>
      <c r="PTP121" s="140"/>
      <c r="PTQ121" s="140"/>
      <c r="PTR121" s="140"/>
      <c r="PTS121" s="140"/>
      <c r="PTT121" s="140"/>
      <c r="PTU121" s="140"/>
      <c r="PTV121" s="140"/>
      <c r="PTW121" s="140"/>
      <c r="PTX121" s="140"/>
      <c r="PTY121" s="140"/>
      <c r="PTZ121" s="140"/>
      <c r="PUA121" s="140"/>
      <c r="PUB121" s="140"/>
      <c r="PUC121" s="140"/>
      <c r="PUD121" s="140"/>
      <c r="PUE121" s="140"/>
      <c r="PUF121" s="140"/>
      <c r="PUG121" s="140"/>
      <c r="PUH121" s="140"/>
      <c r="PUI121" s="140"/>
      <c r="PUJ121" s="140"/>
      <c r="PUK121" s="140"/>
      <c r="PUL121" s="140"/>
      <c r="PUM121" s="140"/>
      <c r="PUN121" s="140"/>
      <c r="PUO121" s="140"/>
      <c r="PUP121" s="140"/>
      <c r="PUQ121" s="140"/>
      <c r="PUR121" s="140"/>
      <c r="PUS121" s="140"/>
      <c r="PUT121" s="140"/>
      <c r="PUU121" s="140"/>
      <c r="PUV121" s="140"/>
      <c r="PUW121" s="140"/>
      <c r="PUX121" s="140"/>
      <c r="PUY121" s="140"/>
      <c r="PUZ121" s="140"/>
      <c r="PVA121" s="140"/>
      <c r="PVB121" s="140"/>
      <c r="PVC121" s="140"/>
      <c r="PVD121" s="140"/>
      <c r="PVE121" s="140"/>
      <c r="PVF121" s="140"/>
      <c r="PVG121" s="140"/>
      <c r="PVH121" s="140"/>
      <c r="PVI121" s="140"/>
      <c r="PVJ121" s="140"/>
      <c r="PVK121" s="140"/>
      <c r="PVL121" s="140"/>
      <c r="PVM121" s="140"/>
      <c r="PVN121" s="140"/>
      <c r="PVO121" s="140"/>
      <c r="PVP121" s="140"/>
      <c r="PVQ121" s="140"/>
      <c r="PVR121" s="140"/>
      <c r="PVS121" s="140"/>
      <c r="PVT121" s="140"/>
      <c r="PVU121" s="140"/>
      <c r="PVV121" s="140"/>
      <c r="PVW121" s="140"/>
      <c r="PVX121" s="140"/>
      <c r="PVY121" s="140"/>
      <c r="PVZ121" s="140"/>
      <c r="PWA121" s="140"/>
      <c r="PWB121" s="140"/>
      <c r="PWC121" s="140"/>
      <c r="PWD121" s="140"/>
      <c r="PWE121" s="140"/>
      <c r="PWF121" s="140"/>
      <c r="PWG121" s="140"/>
      <c r="PWH121" s="140"/>
      <c r="PWI121" s="140"/>
      <c r="PWJ121" s="140"/>
      <c r="PWK121" s="140"/>
      <c r="PWL121" s="140"/>
      <c r="PWM121" s="140"/>
      <c r="PWN121" s="140"/>
      <c r="PWO121" s="140"/>
      <c r="PWP121" s="140"/>
      <c r="PWQ121" s="140"/>
      <c r="PWR121" s="140"/>
      <c r="PWS121" s="140"/>
      <c r="PWT121" s="140"/>
      <c r="PWU121" s="140"/>
      <c r="PWV121" s="140"/>
      <c r="PWW121" s="140"/>
      <c r="PWX121" s="140"/>
      <c r="PWY121" s="140"/>
      <c r="PWZ121" s="140"/>
      <c r="PXA121" s="140"/>
      <c r="PXB121" s="140"/>
      <c r="PXC121" s="140"/>
      <c r="PXD121" s="140"/>
      <c r="PXE121" s="140"/>
      <c r="PXF121" s="140"/>
      <c r="PXG121" s="140"/>
      <c r="PXH121" s="140"/>
      <c r="PXI121" s="140"/>
      <c r="PXJ121" s="140"/>
      <c r="PXK121" s="140"/>
      <c r="PXL121" s="140"/>
      <c r="PXM121" s="140"/>
      <c r="PXN121" s="140"/>
      <c r="PXO121" s="140"/>
      <c r="PXP121" s="140"/>
      <c r="PXQ121" s="140"/>
      <c r="PXR121" s="140"/>
      <c r="PXS121" s="140"/>
      <c r="PXT121" s="140"/>
      <c r="PXU121" s="140"/>
      <c r="PXV121" s="140"/>
      <c r="PXW121" s="140"/>
      <c r="PXX121" s="140"/>
      <c r="PXY121" s="140"/>
      <c r="PXZ121" s="140"/>
      <c r="PYA121" s="140"/>
      <c r="PYB121" s="140"/>
      <c r="PYC121" s="140"/>
      <c r="PYD121" s="140"/>
      <c r="PYE121" s="140"/>
      <c r="PYF121" s="140"/>
      <c r="PYG121" s="140"/>
      <c r="PYH121" s="140"/>
      <c r="PYI121" s="140"/>
      <c r="PYJ121" s="140"/>
      <c r="PYK121" s="140"/>
      <c r="PYL121" s="140"/>
      <c r="PYM121" s="140"/>
      <c r="PYN121" s="140"/>
      <c r="PYO121" s="140"/>
      <c r="PYP121" s="140"/>
      <c r="PYQ121" s="140"/>
      <c r="PYR121" s="140"/>
      <c r="PYS121" s="140"/>
      <c r="PYT121" s="140"/>
      <c r="PYU121" s="140"/>
      <c r="PYV121" s="140"/>
      <c r="PYW121" s="140"/>
      <c r="PYX121" s="140"/>
      <c r="PYY121" s="140"/>
      <c r="PYZ121" s="140"/>
      <c r="PZA121" s="140"/>
      <c r="PZB121" s="140"/>
      <c r="PZC121" s="140"/>
      <c r="PZD121" s="140"/>
      <c r="PZE121" s="140"/>
      <c r="PZF121" s="140"/>
      <c r="PZG121" s="140"/>
      <c r="PZH121" s="140"/>
      <c r="PZI121" s="140"/>
      <c r="PZJ121" s="140"/>
      <c r="PZK121" s="140"/>
      <c r="PZL121" s="140"/>
      <c r="PZM121" s="140"/>
      <c r="PZN121" s="140"/>
      <c r="PZO121" s="140"/>
      <c r="PZP121" s="140"/>
      <c r="PZQ121" s="140"/>
      <c r="PZR121" s="140"/>
      <c r="PZS121" s="140"/>
      <c r="PZT121" s="140"/>
      <c r="PZU121" s="140"/>
      <c r="PZV121" s="140"/>
      <c r="PZW121" s="140"/>
      <c r="PZX121" s="140"/>
      <c r="PZY121" s="140"/>
      <c r="PZZ121" s="140"/>
      <c r="QAA121" s="140"/>
      <c r="QAB121" s="140"/>
      <c r="QAC121" s="140"/>
      <c r="QAD121" s="140"/>
      <c r="QAE121" s="140"/>
      <c r="QAF121" s="140"/>
      <c r="QAG121" s="140"/>
      <c r="QAH121" s="140"/>
      <c r="QAI121" s="140"/>
      <c r="QAJ121" s="140"/>
      <c r="QAK121" s="140"/>
      <c r="QAL121" s="140"/>
      <c r="QAM121" s="140"/>
      <c r="QAN121" s="140"/>
      <c r="QAO121" s="140"/>
      <c r="QAP121" s="140"/>
      <c r="QAQ121" s="140"/>
      <c r="QAR121" s="140"/>
      <c r="QAS121" s="140"/>
      <c r="QAT121" s="140"/>
      <c r="QAU121" s="140"/>
      <c r="QAV121" s="140"/>
      <c r="QAW121" s="140"/>
      <c r="QAX121" s="140"/>
      <c r="QAY121" s="140"/>
      <c r="QAZ121" s="140"/>
      <c r="QBA121" s="140"/>
      <c r="QBB121" s="140"/>
      <c r="QBC121" s="140"/>
      <c r="QBD121" s="140"/>
      <c r="QBE121" s="140"/>
      <c r="QBF121" s="140"/>
      <c r="QBG121" s="140"/>
      <c r="QBH121" s="140"/>
      <c r="QBI121" s="140"/>
      <c r="QBJ121" s="140"/>
      <c r="QBK121" s="140"/>
      <c r="QBL121" s="140"/>
      <c r="QBM121" s="140"/>
      <c r="QBN121" s="140"/>
      <c r="QBO121" s="140"/>
      <c r="QBP121" s="140"/>
      <c r="QBQ121" s="140"/>
      <c r="QBR121" s="140"/>
      <c r="QBS121" s="140"/>
      <c r="QBT121" s="140"/>
      <c r="QBU121" s="140"/>
      <c r="QBV121" s="140"/>
      <c r="QBW121" s="140"/>
      <c r="QBX121" s="140"/>
      <c r="QBY121" s="140"/>
      <c r="QBZ121" s="140"/>
      <c r="QCA121" s="140"/>
      <c r="QCB121" s="140"/>
      <c r="QCC121" s="140"/>
      <c r="QCD121" s="140"/>
      <c r="QCE121" s="140"/>
      <c r="QCF121" s="140"/>
      <c r="QCG121" s="140"/>
      <c r="QCH121" s="140"/>
      <c r="QCI121" s="140"/>
      <c r="QCJ121" s="140"/>
      <c r="QCK121" s="140"/>
      <c r="QCL121" s="140"/>
      <c r="QCM121" s="140"/>
      <c r="QCN121" s="140"/>
      <c r="QCO121" s="140"/>
      <c r="QCP121" s="140"/>
      <c r="QCQ121" s="140"/>
      <c r="QCR121" s="140"/>
      <c r="QCS121" s="140"/>
      <c r="QCT121" s="140"/>
      <c r="QCU121" s="140"/>
      <c r="QCV121" s="140"/>
      <c r="QCW121" s="140"/>
      <c r="QCX121" s="140"/>
      <c r="QCY121" s="140"/>
      <c r="QCZ121" s="140"/>
      <c r="QDA121" s="140"/>
      <c r="QDB121" s="140"/>
      <c r="QDC121" s="140"/>
      <c r="QDD121" s="140"/>
      <c r="QDE121" s="140"/>
      <c r="QDF121" s="140"/>
      <c r="QDG121" s="140"/>
      <c r="QDH121" s="140"/>
      <c r="QDI121" s="140"/>
      <c r="QDJ121" s="140"/>
      <c r="QDK121" s="140"/>
      <c r="QDL121" s="140"/>
      <c r="QDM121" s="140"/>
      <c r="QDN121" s="140"/>
      <c r="QDO121" s="140"/>
      <c r="QDP121" s="140"/>
      <c r="QDQ121" s="140"/>
      <c r="QDR121" s="140"/>
      <c r="QDS121" s="140"/>
      <c r="QDT121" s="140"/>
      <c r="QDU121" s="140"/>
      <c r="QDV121" s="140"/>
      <c r="QDW121" s="140"/>
      <c r="QDX121" s="140"/>
      <c r="QDY121" s="140"/>
      <c r="QDZ121" s="140"/>
      <c r="QEA121" s="140"/>
      <c r="QEB121" s="140"/>
      <c r="QEC121" s="140"/>
      <c r="QED121" s="140"/>
      <c r="QEE121" s="140"/>
      <c r="QEF121" s="140"/>
      <c r="QEG121" s="140"/>
      <c r="QEH121" s="140"/>
      <c r="QEI121" s="140"/>
      <c r="QEJ121" s="140"/>
      <c r="QEK121" s="140"/>
      <c r="QEL121" s="140"/>
      <c r="QEM121" s="140"/>
      <c r="QEN121" s="140"/>
      <c r="QEO121" s="140"/>
      <c r="QEP121" s="140"/>
      <c r="QEQ121" s="140"/>
      <c r="QER121" s="140"/>
      <c r="QES121" s="140"/>
      <c r="QET121" s="140"/>
      <c r="QEU121" s="140"/>
      <c r="QEV121" s="140"/>
      <c r="QEW121" s="140"/>
      <c r="QEX121" s="140"/>
      <c r="QEY121" s="140"/>
      <c r="QEZ121" s="140"/>
      <c r="QFA121" s="140"/>
      <c r="QFB121" s="140"/>
      <c r="QFC121" s="140"/>
      <c r="QFD121" s="140"/>
      <c r="QFE121" s="140"/>
      <c r="QFF121" s="140"/>
      <c r="QFG121" s="140"/>
      <c r="QFH121" s="140"/>
      <c r="QFI121" s="140"/>
      <c r="QFJ121" s="140"/>
      <c r="QFK121" s="140"/>
      <c r="QFL121" s="140"/>
      <c r="QFM121" s="140"/>
      <c r="QFN121" s="140"/>
      <c r="QFO121" s="140"/>
      <c r="QFP121" s="140"/>
      <c r="QFQ121" s="140"/>
      <c r="QFR121" s="140"/>
      <c r="QFS121" s="140"/>
      <c r="QFT121" s="140"/>
      <c r="QFU121" s="140"/>
      <c r="QFV121" s="140"/>
      <c r="QFW121" s="140"/>
      <c r="QFX121" s="140"/>
      <c r="QFY121" s="140"/>
      <c r="QFZ121" s="140"/>
      <c r="QGA121" s="140"/>
      <c r="QGB121" s="140"/>
      <c r="QGC121" s="140"/>
      <c r="QGD121" s="140"/>
      <c r="QGE121" s="140"/>
      <c r="QGF121" s="140"/>
      <c r="QGG121" s="140"/>
      <c r="QGH121" s="140"/>
      <c r="QGI121" s="140"/>
      <c r="QGJ121" s="140"/>
      <c r="QGK121" s="140"/>
      <c r="QGL121" s="140"/>
      <c r="QGM121" s="140"/>
      <c r="QGN121" s="140"/>
      <c r="QGO121" s="140"/>
      <c r="QGP121" s="140"/>
      <c r="QGQ121" s="140"/>
      <c r="QGR121" s="140"/>
      <c r="QGS121" s="140"/>
      <c r="QGT121" s="140"/>
      <c r="QGU121" s="140"/>
      <c r="QGV121" s="140"/>
      <c r="QGW121" s="140"/>
      <c r="QGX121" s="140"/>
      <c r="QGY121" s="140"/>
      <c r="QGZ121" s="140"/>
      <c r="QHA121" s="140"/>
      <c r="QHB121" s="140"/>
      <c r="QHC121" s="140"/>
      <c r="QHD121" s="140"/>
      <c r="QHE121" s="140"/>
      <c r="QHF121" s="140"/>
      <c r="QHG121" s="140"/>
      <c r="QHH121" s="140"/>
      <c r="QHI121" s="140"/>
      <c r="QHJ121" s="140"/>
      <c r="QHK121" s="140"/>
      <c r="QHL121" s="140"/>
      <c r="QHM121" s="140"/>
      <c r="QHN121" s="140"/>
      <c r="QHO121" s="140"/>
      <c r="QHP121" s="140"/>
      <c r="QHQ121" s="140"/>
      <c r="QHR121" s="140"/>
      <c r="QHS121" s="140"/>
      <c r="QHT121" s="140"/>
      <c r="QHU121" s="140"/>
      <c r="QHV121" s="140"/>
      <c r="QHW121" s="140"/>
      <c r="QHX121" s="140"/>
      <c r="QHY121" s="140"/>
      <c r="QHZ121" s="140"/>
      <c r="QIA121" s="140"/>
      <c r="QIB121" s="140"/>
      <c r="QIC121" s="140"/>
      <c r="QID121" s="140"/>
      <c r="QIE121" s="140"/>
      <c r="QIF121" s="140"/>
      <c r="QIG121" s="140"/>
      <c r="QIH121" s="140"/>
      <c r="QII121" s="140"/>
      <c r="QIJ121" s="140"/>
      <c r="QIK121" s="140"/>
      <c r="QIL121" s="140"/>
      <c r="QIM121" s="140"/>
      <c r="QIN121" s="140"/>
      <c r="QIO121" s="140"/>
      <c r="QIP121" s="140"/>
      <c r="QIQ121" s="140"/>
      <c r="QIR121" s="140"/>
      <c r="QIS121" s="140"/>
      <c r="QIT121" s="140"/>
      <c r="QIU121" s="140"/>
      <c r="QIV121" s="140"/>
      <c r="QIW121" s="140"/>
      <c r="QIX121" s="140"/>
      <c r="QIY121" s="140"/>
      <c r="QIZ121" s="140"/>
      <c r="QJA121" s="140"/>
      <c r="QJB121" s="140"/>
      <c r="QJC121" s="140"/>
      <c r="QJD121" s="140"/>
      <c r="QJE121" s="140"/>
      <c r="QJF121" s="140"/>
      <c r="QJG121" s="140"/>
      <c r="QJH121" s="140"/>
      <c r="QJI121" s="140"/>
      <c r="QJJ121" s="140"/>
      <c r="QJK121" s="140"/>
      <c r="QJL121" s="140"/>
      <c r="QJM121" s="140"/>
      <c r="QJN121" s="140"/>
      <c r="QJO121" s="140"/>
      <c r="QJP121" s="140"/>
      <c r="QJQ121" s="140"/>
      <c r="QJR121" s="140"/>
      <c r="QJS121" s="140"/>
      <c r="QJT121" s="140"/>
      <c r="QJU121" s="140"/>
      <c r="QJV121" s="140"/>
      <c r="QJW121" s="140"/>
      <c r="QJX121" s="140"/>
      <c r="QJY121" s="140"/>
      <c r="QJZ121" s="140"/>
      <c r="QKA121" s="140"/>
      <c r="QKB121" s="140"/>
      <c r="QKC121" s="140"/>
      <c r="QKD121" s="140"/>
      <c r="QKE121" s="140"/>
      <c r="QKF121" s="140"/>
      <c r="QKG121" s="140"/>
      <c r="QKH121" s="140"/>
      <c r="QKI121" s="140"/>
      <c r="QKJ121" s="140"/>
      <c r="QKK121" s="140"/>
      <c r="QKL121" s="140"/>
      <c r="QKM121" s="140"/>
      <c r="QKN121" s="140"/>
      <c r="QKO121" s="140"/>
      <c r="QKP121" s="140"/>
      <c r="QKQ121" s="140"/>
      <c r="QKR121" s="140"/>
      <c r="QKS121" s="140"/>
      <c r="QKT121" s="140"/>
      <c r="QKU121" s="140"/>
      <c r="QKV121" s="140"/>
      <c r="QKW121" s="140"/>
      <c r="QKX121" s="140"/>
      <c r="QKY121" s="140"/>
      <c r="QKZ121" s="140"/>
      <c r="QLA121" s="140"/>
      <c r="QLB121" s="140"/>
      <c r="QLC121" s="140"/>
      <c r="QLD121" s="140"/>
      <c r="QLE121" s="140"/>
      <c r="QLF121" s="140"/>
      <c r="QLG121" s="140"/>
      <c r="QLH121" s="140"/>
      <c r="QLI121" s="140"/>
      <c r="QLJ121" s="140"/>
      <c r="QLK121" s="140"/>
      <c r="QLL121" s="140"/>
      <c r="QLM121" s="140"/>
      <c r="QLN121" s="140"/>
      <c r="QLO121" s="140"/>
      <c r="QLP121" s="140"/>
      <c r="QLQ121" s="140"/>
      <c r="QLR121" s="140"/>
      <c r="QLS121" s="140"/>
      <c r="QLT121" s="140"/>
      <c r="QLU121" s="140"/>
      <c r="QLV121" s="140"/>
      <c r="QLW121" s="140"/>
      <c r="QLX121" s="140"/>
      <c r="QLY121" s="140"/>
      <c r="QLZ121" s="140"/>
      <c r="QMA121" s="140"/>
      <c r="QMB121" s="140"/>
      <c r="QMC121" s="140"/>
      <c r="QMD121" s="140"/>
      <c r="QME121" s="140"/>
      <c r="QMF121" s="140"/>
      <c r="QMG121" s="140"/>
      <c r="QMH121" s="140"/>
      <c r="QMI121" s="140"/>
      <c r="QMJ121" s="140"/>
      <c r="QMK121" s="140"/>
      <c r="QML121" s="140"/>
      <c r="QMM121" s="140"/>
      <c r="QMN121" s="140"/>
      <c r="QMO121" s="140"/>
      <c r="QMP121" s="140"/>
      <c r="QMQ121" s="140"/>
      <c r="QMR121" s="140"/>
      <c r="QMS121" s="140"/>
      <c r="QMT121" s="140"/>
      <c r="QMU121" s="140"/>
      <c r="QMV121" s="140"/>
      <c r="QMW121" s="140"/>
      <c r="QMX121" s="140"/>
      <c r="QMY121" s="140"/>
      <c r="QMZ121" s="140"/>
      <c r="QNA121" s="140"/>
      <c r="QNB121" s="140"/>
      <c r="QNC121" s="140"/>
      <c r="QND121" s="140"/>
      <c r="QNE121" s="140"/>
      <c r="QNF121" s="140"/>
      <c r="QNG121" s="140"/>
      <c r="QNH121" s="140"/>
      <c r="QNI121" s="140"/>
      <c r="QNJ121" s="140"/>
      <c r="QNK121" s="140"/>
      <c r="QNL121" s="140"/>
      <c r="QNM121" s="140"/>
      <c r="QNN121" s="140"/>
      <c r="QNO121" s="140"/>
      <c r="QNP121" s="140"/>
      <c r="QNQ121" s="140"/>
      <c r="QNR121" s="140"/>
      <c r="QNS121" s="140"/>
      <c r="QNT121" s="140"/>
      <c r="QNU121" s="140"/>
      <c r="QNV121" s="140"/>
      <c r="QNW121" s="140"/>
      <c r="QNX121" s="140"/>
      <c r="QNY121" s="140"/>
      <c r="QNZ121" s="140"/>
      <c r="QOA121" s="140"/>
      <c r="QOB121" s="140"/>
      <c r="QOC121" s="140"/>
      <c r="QOD121" s="140"/>
      <c r="QOE121" s="140"/>
      <c r="QOF121" s="140"/>
      <c r="QOG121" s="140"/>
      <c r="QOH121" s="140"/>
      <c r="QOI121" s="140"/>
      <c r="QOJ121" s="140"/>
      <c r="QOK121" s="140"/>
      <c r="QOL121" s="140"/>
      <c r="QOM121" s="140"/>
      <c r="QON121" s="140"/>
      <c r="QOO121" s="140"/>
      <c r="QOP121" s="140"/>
      <c r="QOQ121" s="140"/>
      <c r="QOR121" s="140"/>
      <c r="QOS121" s="140"/>
      <c r="QOT121" s="140"/>
      <c r="QOU121" s="140"/>
      <c r="QOV121" s="140"/>
      <c r="QOW121" s="140"/>
      <c r="QOX121" s="140"/>
      <c r="QOY121" s="140"/>
      <c r="QOZ121" s="140"/>
      <c r="QPA121" s="140"/>
      <c r="QPB121" s="140"/>
      <c r="QPC121" s="140"/>
      <c r="QPD121" s="140"/>
      <c r="QPE121" s="140"/>
      <c r="QPF121" s="140"/>
      <c r="QPG121" s="140"/>
      <c r="QPH121" s="140"/>
      <c r="QPI121" s="140"/>
      <c r="QPJ121" s="140"/>
      <c r="QPK121" s="140"/>
      <c r="QPL121" s="140"/>
      <c r="QPM121" s="140"/>
      <c r="QPN121" s="140"/>
      <c r="QPO121" s="140"/>
      <c r="QPP121" s="140"/>
      <c r="QPQ121" s="140"/>
      <c r="QPR121" s="140"/>
      <c r="QPS121" s="140"/>
      <c r="QPT121" s="140"/>
      <c r="QPU121" s="140"/>
      <c r="QPV121" s="140"/>
      <c r="QPW121" s="140"/>
      <c r="QPX121" s="140"/>
      <c r="QPY121" s="140"/>
      <c r="QPZ121" s="140"/>
      <c r="QQA121" s="140"/>
      <c r="QQB121" s="140"/>
      <c r="QQC121" s="140"/>
      <c r="QQD121" s="140"/>
      <c r="QQE121" s="140"/>
      <c r="QQF121" s="140"/>
      <c r="QQG121" s="140"/>
      <c r="QQH121" s="140"/>
      <c r="QQI121" s="140"/>
      <c r="QQJ121" s="140"/>
      <c r="QQK121" s="140"/>
      <c r="QQL121" s="140"/>
      <c r="QQM121" s="140"/>
      <c r="QQN121" s="140"/>
      <c r="QQO121" s="140"/>
      <c r="QQP121" s="140"/>
      <c r="QQQ121" s="140"/>
      <c r="QQR121" s="140"/>
      <c r="QQS121" s="140"/>
      <c r="QQT121" s="140"/>
      <c r="QQU121" s="140"/>
      <c r="QQV121" s="140"/>
      <c r="QQW121" s="140"/>
      <c r="QQX121" s="140"/>
      <c r="QQY121" s="140"/>
      <c r="QQZ121" s="140"/>
      <c r="QRA121" s="140"/>
      <c r="QRB121" s="140"/>
      <c r="QRC121" s="140"/>
      <c r="QRD121" s="140"/>
      <c r="QRE121" s="140"/>
      <c r="QRF121" s="140"/>
      <c r="QRG121" s="140"/>
      <c r="QRH121" s="140"/>
      <c r="QRI121" s="140"/>
      <c r="QRJ121" s="140"/>
      <c r="QRK121" s="140"/>
      <c r="QRL121" s="140"/>
      <c r="QRM121" s="140"/>
      <c r="QRN121" s="140"/>
      <c r="QRO121" s="140"/>
      <c r="QRP121" s="140"/>
      <c r="QRQ121" s="140"/>
      <c r="QRR121" s="140"/>
      <c r="QRS121" s="140"/>
      <c r="QRT121" s="140"/>
      <c r="QRU121" s="140"/>
      <c r="QRV121" s="140"/>
      <c r="QRW121" s="140"/>
      <c r="QRX121" s="140"/>
      <c r="QRY121" s="140"/>
      <c r="QRZ121" s="140"/>
      <c r="QSA121" s="140"/>
      <c r="QSB121" s="140"/>
      <c r="QSC121" s="140"/>
      <c r="QSD121" s="140"/>
      <c r="QSE121" s="140"/>
      <c r="QSF121" s="140"/>
      <c r="QSG121" s="140"/>
      <c r="QSH121" s="140"/>
      <c r="QSI121" s="140"/>
      <c r="QSJ121" s="140"/>
      <c r="QSK121" s="140"/>
      <c r="QSL121" s="140"/>
      <c r="QSM121" s="140"/>
      <c r="QSN121" s="140"/>
      <c r="QSO121" s="140"/>
      <c r="QSP121" s="140"/>
      <c r="QSQ121" s="140"/>
      <c r="QSR121" s="140"/>
      <c r="QSS121" s="140"/>
      <c r="QST121" s="140"/>
      <c r="QSU121" s="140"/>
      <c r="QSV121" s="140"/>
      <c r="QSW121" s="140"/>
      <c r="QSX121" s="140"/>
      <c r="QSY121" s="140"/>
      <c r="QSZ121" s="140"/>
      <c r="QTA121" s="140"/>
      <c r="QTB121" s="140"/>
      <c r="QTC121" s="140"/>
      <c r="QTD121" s="140"/>
      <c r="QTE121" s="140"/>
      <c r="QTF121" s="140"/>
      <c r="QTG121" s="140"/>
      <c r="QTH121" s="140"/>
      <c r="QTI121" s="140"/>
      <c r="QTJ121" s="140"/>
      <c r="QTK121" s="140"/>
      <c r="QTL121" s="140"/>
      <c r="QTM121" s="140"/>
      <c r="QTN121" s="140"/>
      <c r="QTO121" s="140"/>
      <c r="QTP121" s="140"/>
      <c r="QTQ121" s="140"/>
      <c r="QTR121" s="140"/>
      <c r="QTS121" s="140"/>
      <c r="QTT121" s="140"/>
      <c r="QTU121" s="140"/>
      <c r="QTV121" s="140"/>
      <c r="QTW121" s="140"/>
      <c r="QTX121" s="140"/>
      <c r="QTY121" s="140"/>
      <c r="QTZ121" s="140"/>
      <c r="QUA121" s="140"/>
      <c r="QUB121" s="140"/>
      <c r="QUC121" s="140"/>
      <c r="QUD121" s="140"/>
      <c r="QUE121" s="140"/>
      <c r="QUF121" s="140"/>
      <c r="QUG121" s="140"/>
      <c r="QUH121" s="140"/>
      <c r="QUI121" s="140"/>
      <c r="QUJ121" s="140"/>
      <c r="QUK121" s="140"/>
      <c r="QUL121" s="140"/>
      <c r="QUM121" s="140"/>
      <c r="QUN121" s="140"/>
      <c r="QUO121" s="140"/>
      <c r="QUP121" s="140"/>
      <c r="QUQ121" s="140"/>
      <c r="QUR121" s="140"/>
      <c r="QUS121" s="140"/>
      <c r="QUT121" s="140"/>
      <c r="QUU121" s="140"/>
      <c r="QUV121" s="140"/>
      <c r="QUW121" s="140"/>
      <c r="QUX121" s="140"/>
      <c r="QUY121" s="140"/>
      <c r="QUZ121" s="140"/>
      <c r="QVA121" s="140"/>
      <c r="QVB121" s="140"/>
      <c r="QVC121" s="140"/>
      <c r="QVD121" s="140"/>
      <c r="QVE121" s="140"/>
      <c r="QVF121" s="140"/>
      <c r="QVG121" s="140"/>
      <c r="QVH121" s="140"/>
      <c r="QVI121" s="140"/>
      <c r="QVJ121" s="140"/>
      <c r="QVK121" s="140"/>
      <c r="QVL121" s="140"/>
      <c r="QVM121" s="140"/>
      <c r="QVN121" s="140"/>
      <c r="QVO121" s="140"/>
      <c r="QVP121" s="140"/>
      <c r="QVQ121" s="140"/>
      <c r="QVR121" s="140"/>
      <c r="QVS121" s="140"/>
      <c r="QVT121" s="140"/>
      <c r="QVU121" s="140"/>
      <c r="QVV121" s="140"/>
      <c r="QVW121" s="140"/>
      <c r="QVX121" s="140"/>
      <c r="QVY121" s="140"/>
      <c r="QVZ121" s="140"/>
      <c r="QWA121" s="140"/>
      <c r="QWB121" s="140"/>
      <c r="QWC121" s="140"/>
      <c r="QWD121" s="140"/>
      <c r="QWE121" s="140"/>
      <c r="QWF121" s="140"/>
      <c r="QWG121" s="140"/>
      <c r="QWH121" s="140"/>
      <c r="QWI121" s="140"/>
      <c r="QWJ121" s="140"/>
      <c r="QWK121" s="140"/>
      <c r="QWL121" s="140"/>
      <c r="QWM121" s="140"/>
      <c r="QWN121" s="140"/>
      <c r="QWO121" s="140"/>
      <c r="QWP121" s="140"/>
      <c r="QWQ121" s="140"/>
      <c r="QWR121" s="140"/>
      <c r="QWS121" s="140"/>
      <c r="QWT121" s="140"/>
      <c r="QWU121" s="140"/>
      <c r="QWV121" s="140"/>
      <c r="QWW121" s="140"/>
      <c r="QWX121" s="140"/>
      <c r="QWY121" s="140"/>
      <c r="QWZ121" s="140"/>
      <c r="QXA121" s="140"/>
      <c r="QXB121" s="140"/>
      <c r="QXC121" s="140"/>
      <c r="QXD121" s="140"/>
      <c r="QXE121" s="140"/>
      <c r="QXF121" s="140"/>
      <c r="QXG121" s="140"/>
      <c r="QXH121" s="140"/>
      <c r="QXI121" s="140"/>
      <c r="QXJ121" s="140"/>
      <c r="QXK121" s="140"/>
      <c r="QXL121" s="140"/>
      <c r="QXM121" s="140"/>
      <c r="QXN121" s="140"/>
      <c r="QXO121" s="140"/>
      <c r="QXP121" s="140"/>
      <c r="QXQ121" s="140"/>
      <c r="QXR121" s="140"/>
      <c r="QXS121" s="140"/>
      <c r="QXT121" s="140"/>
      <c r="QXU121" s="140"/>
      <c r="QXV121" s="140"/>
      <c r="QXW121" s="140"/>
      <c r="QXX121" s="140"/>
      <c r="QXY121" s="140"/>
      <c r="QXZ121" s="140"/>
      <c r="QYA121" s="140"/>
      <c r="QYB121" s="140"/>
      <c r="QYC121" s="140"/>
      <c r="QYD121" s="140"/>
      <c r="QYE121" s="140"/>
      <c r="QYF121" s="140"/>
      <c r="QYG121" s="140"/>
      <c r="QYH121" s="140"/>
      <c r="QYI121" s="140"/>
      <c r="QYJ121" s="140"/>
      <c r="QYK121" s="140"/>
      <c r="QYL121" s="140"/>
      <c r="QYM121" s="140"/>
      <c r="QYN121" s="140"/>
      <c r="QYO121" s="140"/>
      <c r="QYP121" s="140"/>
      <c r="QYQ121" s="140"/>
      <c r="QYR121" s="140"/>
      <c r="QYS121" s="140"/>
      <c r="QYT121" s="140"/>
      <c r="QYU121" s="140"/>
      <c r="QYV121" s="140"/>
      <c r="QYW121" s="140"/>
      <c r="QYX121" s="140"/>
      <c r="QYY121" s="140"/>
      <c r="QYZ121" s="140"/>
      <c r="QZA121" s="140"/>
      <c r="QZB121" s="140"/>
      <c r="QZC121" s="140"/>
      <c r="QZD121" s="140"/>
      <c r="QZE121" s="140"/>
      <c r="QZF121" s="140"/>
      <c r="QZG121" s="140"/>
      <c r="QZH121" s="140"/>
      <c r="QZI121" s="140"/>
      <c r="QZJ121" s="140"/>
      <c r="QZK121" s="140"/>
      <c r="QZL121" s="140"/>
      <c r="QZM121" s="140"/>
      <c r="QZN121" s="140"/>
      <c r="QZO121" s="140"/>
      <c r="QZP121" s="140"/>
      <c r="QZQ121" s="140"/>
      <c r="QZR121" s="140"/>
      <c r="QZS121" s="140"/>
      <c r="QZT121" s="140"/>
      <c r="QZU121" s="140"/>
      <c r="QZV121" s="140"/>
      <c r="QZW121" s="140"/>
      <c r="QZX121" s="140"/>
      <c r="QZY121" s="140"/>
      <c r="QZZ121" s="140"/>
      <c r="RAA121" s="140"/>
      <c r="RAB121" s="140"/>
      <c r="RAC121" s="140"/>
      <c r="RAD121" s="140"/>
      <c r="RAE121" s="140"/>
      <c r="RAF121" s="140"/>
      <c r="RAG121" s="140"/>
      <c r="RAH121" s="140"/>
      <c r="RAI121" s="140"/>
      <c r="RAJ121" s="140"/>
      <c r="RAK121" s="140"/>
      <c r="RAL121" s="140"/>
      <c r="RAM121" s="140"/>
      <c r="RAN121" s="140"/>
      <c r="RAO121" s="140"/>
      <c r="RAP121" s="140"/>
      <c r="RAQ121" s="140"/>
      <c r="RAR121" s="140"/>
      <c r="RAS121" s="140"/>
      <c r="RAT121" s="140"/>
      <c r="RAU121" s="140"/>
      <c r="RAV121" s="140"/>
      <c r="RAW121" s="140"/>
      <c r="RAX121" s="140"/>
      <c r="RAY121" s="140"/>
      <c r="RAZ121" s="140"/>
      <c r="RBA121" s="140"/>
      <c r="RBB121" s="140"/>
      <c r="RBC121" s="140"/>
      <c r="RBD121" s="140"/>
      <c r="RBE121" s="140"/>
      <c r="RBF121" s="140"/>
      <c r="RBG121" s="140"/>
      <c r="RBH121" s="140"/>
      <c r="RBI121" s="140"/>
      <c r="RBJ121" s="140"/>
      <c r="RBK121" s="140"/>
      <c r="RBL121" s="140"/>
      <c r="RBM121" s="140"/>
      <c r="RBN121" s="140"/>
      <c r="RBO121" s="140"/>
      <c r="RBP121" s="140"/>
      <c r="RBQ121" s="140"/>
      <c r="RBR121" s="140"/>
      <c r="RBS121" s="140"/>
      <c r="RBT121" s="140"/>
      <c r="RBU121" s="140"/>
      <c r="RBV121" s="140"/>
      <c r="RBW121" s="140"/>
      <c r="RBX121" s="140"/>
      <c r="RBY121" s="140"/>
      <c r="RBZ121" s="140"/>
      <c r="RCA121" s="140"/>
      <c r="RCB121" s="140"/>
      <c r="RCC121" s="140"/>
      <c r="RCD121" s="140"/>
      <c r="RCE121" s="140"/>
      <c r="RCF121" s="140"/>
      <c r="RCG121" s="140"/>
      <c r="RCH121" s="140"/>
      <c r="RCI121" s="140"/>
      <c r="RCJ121" s="140"/>
      <c r="RCK121" s="140"/>
      <c r="RCL121" s="140"/>
      <c r="RCM121" s="140"/>
      <c r="RCN121" s="140"/>
      <c r="RCO121" s="140"/>
      <c r="RCP121" s="140"/>
      <c r="RCQ121" s="140"/>
      <c r="RCR121" s="140"/>
      <c r="RCS121" s="140"/>
      <c r="RCT121" s="140"/>
      <c r="RCU121" s="140"/>
      <c r="RCV121" s="140"/>
      <c r="RCW121" s="140"/>
      <c r="RCX121" s="140"/>
      <c r="RCY121" s="140"/>
      <c r="RCZ121" s="140"/>
      <c r="RDA121" s="140"/>
      <c r="RDB121" s="140"/>
      <c r="RDC121" s="140"/>
      <c r="RDD121" s="140"/>
      <c r="RDE121" s="140"/>
      <c r="RDF121" s="140"/>
      <c r="RDG121" s="140"/>
      <c r="RDH121" s="140"/>
      <c r="RDI121" s="140"/>
      <c r="RDJ121" s="140"/>
      <c r="RDK121" s="140"/>
      <c r="RDL121" s="140"/>
      <c r="RDM121" s="140"/>
      <c r="RDN121" s="140"/>
      <c r="RDO121" s="140"/>
      <c r="RDP121" s="140"/>
      <c r="RDQ121" s="140"/>
      <c r="RDR121" s="140"/>
      <c r="RDS121" s="140"/>
      <c r="RDT121" s="140"/>
      <c r="RDU121" s="140"/>
      <c r="RDV121" s="140"/>
      <c r="RDW121" s="140"/>
      <c r="RDX121" s="140"/>
      <c r="RDY121" s="140"/>
      <c r="RDZ121" s="140"/>
      <c r="REA121" s="140"/>
      <c r="REB121" s="140"/>
      <c r="REC121" s="140"/>
      <c r="RED121" s="140"/>
      <c r="REE121" s="140"/>
      <c r="REF121" s="140"/>
      <c r="REG121" s="140"/>
      <c r="REH121" s="140"/>
      <c r="REI121" s="140"/>
      <c r="REJ121" s="140"/>
      <c r="REK121" s="140"/>
      <c r="REL121" s="140"/>
      <c r="REM121" s="140"/>
      <c r="REN121" s="140"/>
      <c r="REO121" s="140"/>
      <c r="REP121" s="140"/>
      <c r="REQ121" s="140"/>
      <c r="RER121" s="140"/>
      <c r="RES121" s="140"/>
      <c r="RET121" s="140"/>
      <c r="REU121" s="140"/>
      <c r="REV121" s="140"/>
      <c r="REW121" s="140"/>
      <c r="REX121" s="140"/>
      <c r="REY121" s="140"/>
      <c r="REZ121" s="140"/>
      <c r="RFA121" s="140"/>
      <c r="RFB121" s="140"/>
      <c r="RFC121" s="140"/>
      <c r="RFD121" s="140"/>
      <c r="RFE121" s="140"/>
      <c r="RFF121" s="140"/>
      <c r="RFG121" s="140"/>
      <c r="RFH121" s="140"/>
      <c r="RFI121" s="140"/>
      <c r="RFJ121" s="140"/>
      <c r="RFK121" s="140"/>
      <c r="RFL121" s="140"/>
      <c r="RFM121" s="140"/>
      <c r="RFN121" s="140"/>
      <c r="RFO121" s="140"/>
      <c r="RFP121" s="140"/>
      <c r="RFQ121" s="140"/>
      <c r="RFR121" s="140"/>
      <c r="RFS121" s="140"/>
      <c r="RFT121" s="140"/>
      <c r="RFU121" s="140"/>
      <c r="RFV121" s="140"/>
      <c r="RFW121" s="140"/>
      <c r="RFX121" s="140"/>
      <c r="RFY121" s="140"/>
      <c r="RFZ121" s="140"/>
      <c r="RGA121" s="140"/>
      <c r="RGB121" s="140"/>
      <c r="RGC121" s="140"/>
      <c r="RGD121" s="140"/>
      <c r="RGE121" s="140"/>
      <c r="RGF121" s="140"/>
      <c r="RGG121" s="140"/>
      <c r="RGH121" s="140"/>
      <c r="RGI121" s="140"/>
      <c r="RGJ121" s="140"/>
      <c r="RGK121" s="140"/>
      <c r="RGL121" s="140"/>
      <c r="RGM121" s="140"/>
      <c r="RGN121" s="140"/>
      <c r="RGO121" s="140"/>
      <c r="RGP121" s="140"/>
      <c r="RGQ121" s="140"/>
      <c r="RGR121" s="140"/>
      <c r="RGS121" s="140"/>
      <c r="RGT121" s="140"/>
      <c r="RGU121" s="140"/>
      <c r="RGV121" s="140"/>
      <c r="RGW121" s="140"/>
      <c r="RGX121" s="140"/>
      <c r="RGY121" s="140"/>
      <c r="RGZ121" s="140"/>
      <c r="RHA121" s="140"/>
      <c r="RHB121" s="140"/>
      <c r="RHC121" s="140"/>
      <c r="RHD121" s="140"/>
      <c r="RHE121" s="140"/>
      <c r="RHF121" s="140"/>
      <c r="RHG121" s="140"/>
      <c r="RHH121" s="140"/>
      <c r="RHI121" s="140"/>
      <c r="RHJ121" s="140"/>
      <c r="RHK121" s="140"/>
      <c r="RHL121" s="140"/>
      <c r="RHM121" s="140"/>
      <c r="RHN121" s="140"/>
      <c r="RHO121" s="140"/>
      <c r="RHP121" s="140"/>
      <c r="RHQ121" s="140"/>
      <c r="RHR121" s="140"/>
      <c r="RHS121" s="140"/>
      <c r="RHT121" s="140"/>
      <c r="RHU121" s="140"/>
      <c r="RHV121" s="140"/>
      <c r="RHW121" s="140"/>
      <c r="RHX121" s="140"/>
      <c r="RHY121" s="140"/>
      <c r="RHZ121" s="140"/>
      <c r="RIA121" s="140"/>
      <c r="RIB121" s="140"/>
      <c r="RIC121" s="140"/>
      <c r="RID121" s="140"/>
      <c r="RIE121" s="140"/>
      <c r="RIF121" s="140"/>
      <c r="RIG121" s="140"/>
      <c r="RIH121" s="140"/>
      <c r="RII121" s="140"/>
      <c r="RIJ121" s="140"/>
      <c r="RIK121" s="140"/>
      <c r="RIL121" s="140"/>
      <c r="RIM121" s="140"/>
      <c r="RIN121" s="140"/>
      <c r="RIO121" s="140"/>
      <c r="RIP121" s="140"/>
      <c r="RIQ121" s="140"/>
      <c r="RIR121" s="140"/>
      <c r="RIS121" s="140"/>
      <c r="RIT121" s="140"/>
      <c r="RIU121" s="140"/>
      <c r="RIV121" s="140"/>
      <c r="RIW121" s="140"/>
      <c r="RIX121" s="140"/>
      <c r="RIY121" s="140"/>
      <c r="RIZ121" s="140"/>
      <c r="RJA121" s="140"/>
      <c r="RJB121" s="140"/>
      <c r="RJC121" s="140"/>
      <c r="RJD121" s="140"/>
      <c r="RJE121" s="140"/>
      <c r="RJF121" s="140"/>
      <c r="RJG121" s="140"/>
      <c r="RJH121" s="140"/>
      <c r="RJI121" s="140"/>
      <c r="RJJ121" s="140"/>
      <c r="RJK121" s="140"/>
      <c r="RJL121" s="140"/>
      <c r="RJM121" s="140"/>
      <c r="RJN121" s="140"/>
      <c r="RJO121" s="140"/>
      <c r="RJP121" s="140"/>
      <c r="RJQ121" s="140"/>
      <c r="RJR121" s="140"/>
      <c r="RJS121" s="140"/>
      <c r="RJT121" s="140"/>
      <c r="RJU121" s="140"/>
      <c r="RJV121" s="140"/>
      <c r="RJW121" s="140"/>
      <c r="RJX121" s="140"/>
      <c r="RJY121" s="140"/>
      <c r="RJZ121" s="140"/>
      <c r="RKA121" s="140"/>
      <c r="RKB121" s="140"/>
      <c r="RKC121" s="140"/>
      <c r="RKD121" s="140"/>
      <c r="RKE121" s="140"/>
      <c r="RKF121" s="140"/>
      <c r="RKG121" s="140"/>
      <c r="RKH121" s="140"/>
      <c r="RKI121" s="140"/>
      <c r="RKJ121" s="140"/>
      <c r="RKK121" s="140"/>
      <c r="RKL121" s="140"/>
      <c r="RKM121" s="140"/>
      <c r="RKN121" s="140"/>
      <c r="RKO121" s="140"/>
      <c r="RKP121" s="140"/>
      <c r="RKQ121" s="140"/>
      <c r="RKR121" s="140"/>
      <c r="RKS121" s="140"/>
      <c r="RKT121" s="140"/>
      <c r="RKU121" s="140"/>
      <c r="RKV121" s="140"/>
      <c r="RKW121" s="140"/>
      <c r="RKX121" s="140"/>
      <c r="RKY121" s="140"/>
      <c r="RKZ121" s="140"/>
      <c r="RLA121" s="140"/>
      <c r="RLB121" s="140"/>
      <c r="RLC121" s="140"/>
      <c r="RLD121" s="140"/>
      <c r="RLE121" s="140"/>
      <c r="RLF121" s="140"/>
      <c r="RLG121" s="140"/>
      <c r="RLH121" s="140"/>
      <c r="RLI121" s="140"/>
      <c r="RLJ121" s="140"/>
      <c r="RLK121" s="140"/>
      <c r="RLL121" s="140"/>
      <c r="RLM121" s="140"/>
      <c r="RLN121" s="140"/>
      <c r="RLO121" s="140"/>
      <c r="RLP121" s="140"/>
      <c r="RLQ121" s="140"/>
      <c r="RLR121" s="140"/>
      <c r="RLS121" s="140"/>
      <c r="RLT121" s="140"/>
      <c r="RLU121" s="140"/>
      <c r="RLV121" s="140"/>
      <c r="RLW121" s="140"/>
      <c r="RLX121" s="140"/>
      <c r="RLY121" s="140"/>
      <c r="RLZ121" s="140"/>
      <c r="RMA121" s="140"/>
      <c r="RMB121" s="140"/>
      <c r="RMC121" s="140"/>
      <c r="RMD121" s="140"/>
      <c r="RME121" s="140"/>
      <c r="RMF121" s="140"/>
      <c r="RMG121" s="140"/>
      <c r="RMH121" s="140"/>
      <c r="RMI121" s="140"/>
      <c r="RMJ121" s="140"/>
      <c r="RMK121" s="140"/>
      <c r="RML121" s="140"/>
      <c r="RMM121" s="140"/>
      <c r="RMN121" s="140"/>
      <c r="RMO121" s="140"/>
      <c r="RMP121" s="140"/>
      <c r="RMQ121" s="140"/>
      <c r="RMR121" s="140"/>
      <c r="RMS121" s="140"/>
      <c r="RMT121" s="140"/>
      <c r="RMU121" s="140"/>
      <c r="RMV121" s="140"/>
      <c r="RMW121" s="140"/>
      <c r="RMX121" s="140"/>
      <c r="RMY121" s="140"/>
      <c r="RMZ121" s="140"/>
      <c r="RNA121" s="140"/>
      <c r="RNB121" s="140"/>
      <c r="RNC121" s="140"/>
      <c r="RND121" s="140"/>
      <c r="RNE121" s="140"/>
      <c r="RNF121" s="140"/>
      <c r="RNG121" s="140"/>
      <c r="RNH121" s="140"/>
      <c r="RNI121" s="140"/>
      <c r="RNJ121" s="140"/>
      <c r="RNK121" s="140"/>
      <c r="RNL121" s="140"/>
      <c r="RNM121" s="140"/>
      <c r="RNN121" s="140"/>
      <c r="RNO121" s="140"/>
      <c r="RNP121" s="140"/>
      <c r="RNQ121" s="140"/>
      <c r="RNR121" s="140"/>
      <c r="RNS121" s="140"/>
      <c r="RNT121" s="140"/>
      <c r="RNU121" s="140"/>
      <c r="RNV121" s="140"/>
      <c r="RNW121" s="140"/>
      <c r="RNX121" s="140"/>
      <c r="RNY121" s="140"/>
      <c r="RNZ121" s="140"/>
      <c r="ROA121" s="140"/>
      <c r="ROB121" s="140"/>
      <c r="ROC121" s="140"/>
      <c r="ROD121" s="140"/>
      <c r="ROE121" s="140"/>
      <c r="ROF121" s="140"/>
      <c r="ROG121" s="140"/>
      <c r="ROH121" s="140"/>
      <c r="ROI121" s="140"/>
      <c r="ROJ121" s="140"/>
      <c r="ROK121" s="140"/>
      <c r="ROL121" s="140"/>
      <c r="ROM121" s="140"/>
      <c r="RON121" s="140"/>
      <c r="ROO121" s="140"/>
      <c r="ROP121" s="140"/>
      <c r="ROQ121" s="140"/>
      <c r="ROR121" s="140"/>
      <c r="ROS121" s="140"/>
      <c r="ROT121" s="140"/>
      <c r="ROU121" s="140"/>
      <c r="ROV121" s="140"/>
      <c r="ROW121" s="140"/>
      <c r="ROX121" s="140"/>
      <c r="ROY121" s="140"/>
      <c r="ROZ121" s="140"/>
      <c r="RPA121" s="140"/>
      <c r="RPB121" s="140"/>
      <c r="RPC121" s="140"/>
      <c r="RPD121" s="140"/>
      <c r="RPE121" s="140"/>
      <c r="RPF121" s="140"/>
      <c r="RPG121" s="140"/>
      <c r="RPH121" s="140"/>
      <c r="RPI121" s="140"/>
      <c r="RPJ121" s="140"/>
      <c r="RPK121" s="140"/>
      <c r="RPL121" s="140"/>
      <c r="RPM121" s="140"/>
      <c r="RPN121" s="140"/>
      <c r="RPO121" s="140"/>
      <c r="RPP121" s="140"/>
      <c r="RPQ121" s="140"/>
      <c r="RPR121" s="140"/>
      <c r="RPS121" s="140"/>
      <c r="RPT121" s="140"/>
      <c r="RPU121" s="140"/>
      <c r="RPV121" s="140"/>
      <c r="RPW121" s="140"/>
      <c r="RPX121" s="140"/>
      <c r="RPY121" s="140"/>
      <c r="RPZ121" s="140"/>
      <c r="RQA121" s="140"/>
      <c r="RQB121" s="140"/>
      <c r="RQC121" s="140"/>
      <c r="RQD121" s="140"/>
      <c r="RQE121" s="140"/>
      <c r="RQF121" s="140"/>
      <c r="RQG121" s="140"/>
      <c r="RQH121" s="140"/>
      <c r="RQI121" s="140"/>
      <c r="RQJ121" s="140"/>
      <c r="RQK121" s="140"/>
      <c r="RQL121" s="140"/>
      <c r="RQM121" s="140"/>
      <c r="RQN121" s="140"/>
      <c r="RQO121" s="140"/>
      <c r="RQP121" s="140"/>
      <c r="RQQ121" s="140"/>
      <c r="RQR121" s="140"/>
      <c r="RQS121" s="140"/>
      <c r="RQT121" s="140"/>
      <c r="RQU121" s="140"/>
      <c r="RQV121" s="140"/>
      <c r="RQW121" s="140"/>
      <c r="RQX121" s="140"/>
      <c r="RQY121" s="140"/>
      <c r="RQZ121" s="140"/>
      <c r="RRA121" s="140"/>
      <c r="RRB121" s="140"/>
      <c r="RRC121" s="140"/>
      <c r="RRD121" s="140"/>
      <c r="RRE121" s="140"/>
      <c r="RRF121" s="140"/>
      <c r="RRG121" s="140"/>
      <c r="RRH121" s="140"/>
      <c r="RRI121" s="140"/>
      <c r="RRJ121" s="140"/>
      <c r="RRK121" s="140"/>
      <c r="RRL121" s="140"/>
      <c r="RRM121" s="140"/>
      <c r="RRN121" s="140"/>
      <c r="RRO121" s="140"/>
      <c r="RRP121" s="140"/>
      <c r="RRQ121" s="140"/>
      <c r="RRR121" s="140"/>
      <c r="RRS121" s="140"/>
      <c r="RRT121" s="140"/>
      <c r="RRU121" s="140"/>
      <c r="RRV121" s="140"/>
      <c r="RRW121" s="140"/>
      <c r="RRX121" s="140"/>
      <c r="RRY121" s="140"/>
      <c r="RRZ121" s="140"/>
      <c r="RSA121" s="140"/>
      <c r="RSB121" s="140"/>
      <c r="RSC121" s="140"/>
      <c r="RSD121" s="140"/>
      <c r="RSE121" s="140"/>
      <c r="RSF121" s="140"/>
      <c r="RSG121" s="140"/>
      <c r="RSH121" s="140"/>
      <c r="RSI121" s="140"/>
      <c r="RSJ121" s="140"/>
      <c r="RSK121" s="140"/>
      <c r="RSL121" s="140"/>
      <c r="RSM121" s="140"/>
      <c r="RSN121" s="140"/>
      <c r="RSO121" s="140"/>
      <c r="RSP121" s="140"/>
      <c r="RSQ121" s="140"/>
      <c r="RSR121" s="140"/>
      <c r="RSS121" s="140"/>
      <c r="RST121" s="140"/>
      <c r="RSU121" s="140"/>
      <c r="RSV121" s="140"/>
      <c r="RSW121" s="140"/>
      <c r="RSX121" s="140"/>
      <c r="RSY121" s="140"/>
      <c r="RSZ121" s="140"/>
      <c r="RTA121" s="140"/>
      <c r="RTB121" s="140"/>
      <c r="RTC121" s="140"/>
      <c r="RTD121" s="140"/>
      <c r="RTE121" s="140"/>
      <c r="RTF121" s="140"/>
      <c r="RTG121" s="140"/>
      <c r="RTH121" s="140"/>
      <c r="RTI121" s="140"/>
      <c r="RTJ121" s="140"/>
      <c r="RTK121" s="140"/>
      <c r="RTL121" s="140"/>
      <c r="RTM121" s="140"/>
      <c r="RTN121" s="140"/>
      <c r="RTO121" s="140"/>
      <c r="RTP121" s="140"/>
      <c r="RTQ121" s="140"/>
      <c r="RTR121" s="140"/>
      <c r="RTS121" s="140"/>
      <c r="RTT121" s="140"/>
      <c r="RTU121" s="140"/>
      <c r="RTV121" s="140"/>
      <c r="RTW121" s="140"/>
      <c r="RTX121" s="140"/>
      <c r="RTY121" s="140"/>
      <c r="RTZ121" s="140"/>
      <c r="RUA121" s="140"/>
      <c r="RUB121" s="140"/>
      <c r="RUC121" s="140"/>
      <c r="RUD121" s="140"/>
      <c r="RUE121" s="140"/>
      <c r="RUF121" s="140"/>
      <c r="RUG121" s="140"/>
      <c r="RUH121" s="140"/>
      <c r="RUI121" s="140"/>
      <c r="RUJ121" s="140"/>
      <c r="RUK121" s="140"/>
      <c r="RUL121" s="140"/>
      <c r="RUM121" s="140"/>
      <c r="RUN121" s="140"/>
      <c r="RUO121" s="140"/>
      <c r="RUP121" s="140"/>
      <c r="RUQ121" s="140"/>
      <c r="RUR121" s="140"/>
      <c r="RUS121" s="140"/>
      <c r="RUT121" s="140"/>
      <c r="RUU121" s="140"/>
      <c r="RUV121" s="140"/>
      <c r="RUW121" s="140"/>
      <c r="RUX121" s="140"/>
      <c r="RUY121" s="140"/>
      <c r="RUZ121" s="140"/>
      <c r="RVA121" s="140"/>
      <c r="RVB121" s="140"/>
      <c r="RVC121" s="140"/>
      <c r="RVD121" s="140"/>
      <c r="RVE121" s="140"/>
      <c r="RVF121" s="140"/>
      <c r="RVG121" s="140"/>
      <c r="RVH121" s="140"/>
      <c r="RVI121" s="140"/>
      <c r="RVJ121" s="140"/>
      <c r="RVK121" s="140"/>
      <c r="RVL121" s="140"/>
      <c r="RVM121" s="140"/>
      <c r="RVN121" s="140"/>
      <c r="RVO121" s="140"/>
      <c r="RVP121" s="140"/>
      <c r="RVQ121" s="140"/>
      <c r="RVR121" s="140"/>
      <c r="RVS121" s="140"/>
      <c r="RVT121" s="140"/>
      <c r="RVU121" s="140"/>
      <c r="RVV121" s="140"/>
      <c r="RVW121" s="140"/>
      <c r="RVX121" s="140"/>
      <c r="RVY121" s="140"/>
      <c r="RVZ121" s="140"/>
      <c r="RWA121" s="140"/>
      <c r="RWB121" s="140"/>
      <c r="RWC121" s="140"/>
      <c r="RWD121" s="140"/>
      <c r="RWE121" s="140"/>
      <c r="RWF121" s="140"/>
      <c r="RWG121" s="140"/>
      <c r="RWH121" s="140"/>
      <c r="RWI121" s="140"/>
      <c r="RWJ121" s="140"/>
      <c r="RWK121" s="140"/>
      <c r="RWL121" s="140"/>
      <c r="RWM121" s="140"/>
      <c r="RWN121" s="140"/>
      <c r="RWO121" s="140"/>
      <c r="RWP121" s="140"/>
      <c r="RWQ121" s="140"/>
      <c r="RWR121" s="140"/>
      <c r="RWS121" s="140"/>
      <c r="RWT121" s="140"/>
      <c r="RWU121" s="140"/>
      <c r="RWV121" s="140"/>
      <c r="RWW121" s="140"/>
      <c r="RWX121" s="140"/>
      <c r="RWY121" s="140"/>
      <c r="RWZ121" s="140"/>
      <c r="RXA121" s="140"/>
      <c r="RXB121" s="140"/>
      <c r="RXC121" s="140"/>
      <c r="RXD121" s="140"/>
      <c r="RXE121" s="140"/>
      <c r="RXF121" s="140"/>
      <c r="RXG121" s="140"/>
      <c r="RXH121" s="140"/>
      <c r="RXI121" s="140"/>
      <c r="RXJ121" s="140"/>
      <c r="RXK121" s="140"/>
      <c r="RXL121" s="140"/>
      <c r="RXM121" s="140"/>
      <c r="RXN121" s="140"/>
      <c r="RXO121" s="140"/>
      <c r="RXP121" s="140"/>
      <c r="RXQ121" s="140"/>
      <c r="RXR121" s="140"/>
      <c r="RXS121" s="140"/>
      <c r="RXT121" s="140"/>
      <c r="RXU121" s="140"/>
      <c r="RXV121" s="140"/>
      <c r="RXW121" s="140"/>
      <c r="RXX121" s="140"/>
      <c r="RXY121" s="140"/>
      <c r="RXZ121" s="140"/>
      <c r="RYA121" s="140"/>
      <c r="RYB121" s="140"/>
      <c r="RYC121" s="140"/>
      <c r="RYD121" s="140"/>
      <c r="RYE121" s="140"/>
      <c r="RYF121" s="140"/>
      <c r="RYG121" s="140"/>
      <c r="RYH121" s="140"/>
      <c r="RYI121" s="140"/>
      <c r="RYJ121" s="140"/>
      <c r="RYK121" s="140"/>
      <c r="RYL121" s="140"/>
      <c r="RYM121" s="140"/>
      <c r="RYN121" s="140"/>
      <c r="RYO121" s="140"/>
      <c r="RYP121" s="140"/>
      <c r="RYQ121" s="140"/>
      <c r="RYR121" s="140"/>
      <c r="RYS121" s="140"/>
      <c r="RYT121" s="140"/>
      <c r="RYU121" s="140"/>
      <c r="RYV121" s="140"/>
      <c r="RYW121" s="140"/>
      <c r="RYX121" s="140"/>
      <c r="RYY121" s="140"/>
      <c r="RYZ121" s="140"/>
      <c r="RZA121" s="140"/>
      <c r="RZB121" s="140"/>
      <c r="RZC121" s="140"/>
      <c r="RZD121" s="140"/>
      <c r="RZE121" s="140"/>
      <c r="RZF121" s="140"/>
      <c r="RZG121" s="140"/>
      <c r="RZH121" s="140"/>
      <c r="RZI121" s="140"/>
      <c r="RZJ121" s="140"/>
      <c r="RZK121" s="140"/>
      <c r="RZL121" s="140"/>
      <c r="RZM121" s="140"/>
      <c r="RZN121" s="140"/>
      <c r="RZO121" s="140"/>
      <c r="RZP121" s="140"/>
      <c r="RZQ121" s="140"/>
      <c r="RZR121" s="140"/>
      <c r="RZS121" s="140"/>
      <c r="RZT121" s="140"/>
      <c r="RZU121" s="140"/>
      <c r="RZV121" s="140"/>
      <c r="RZW121" s="140"/>
      <c r="RZX121" s="140"/>
      <c r="RZY121" s="140"/>
      <c r="RZZ121" s="140"/>
      <c r="SAA121" s="140"/>
      <c r="SAB121" s="140"/>
      <c r="SAC121" s="140"/>
      <c r="SAD121" s="140"/>
      <c r="SAE121" s="140"/>
      <c r="SAF121" s="140"/>
      <c r="SAG121" s="140"/>
      <c r="SAH121" s="140"/>
      <c r="SAI121" s="140"/>
      <c r="SAJ121" s="140"/>
      <c r="SAK121" s="140"/>
      <c r="SAL121" s="140"/>
      <c r="SAM121" s="140"/>
      <c r="SAN121" s="140"/>
      <c r="SAO121" s="140"/>
      <c r="SAP121" s="140"/>
      <c r="SAQ121" s="140"/>
      <c r="SAR121" s="140"/>
      <c r="SAS121" s="140"/>
      <c r="SAT121" s="140"/>
      <c r="SAU121" s="140"/>
      <c r="SAV121" s="140"/>
      <c r="SAW121" s="140"/>
      <c r="SAX121" s="140"/>
      <c r="SAY121" s="140"/>
      <c r="SAZ121" s="140"/>
      <c r="SBA121" s="140"/>
      <c r="SBB121" s="140"/>
      <c r="SBC121" s="140"/>
      <c r="SBD121" s="140"/>
      <c r="SBE121" s="140"/>
      <c r="SBF121" s="140"/>
      <c r="SBG121" s="140"/>
      <c r="SBH121" s="140"/>
      <c r="SBI121" s="140"/>
      <c r="SBJ121" s="140"/>
      <c r="SBK121" s="140"/>
      <c r="SBL121" s="140"/>
      <c r="SBM121" s="140"/>
      <c r="SBN121" s="140"/>
      <c r="SBO121" s="140"/>
      <c r="SBP121" s="140"/>
      <c r="SBQ121" s="140"/>
      <c r="SBR121" s="140"/>
      <c r="SBS121" s="140"/>
      <c r="SBT121" s="140"/>
      <c r="SBU121" s="140"/>
      <c r="SBV121" s="140"/>
      <c r="SBW121" s="140"/>
      <c r="SBX121" s="140"/>
      <c r="SBY121" s="140"/>
      <c r="SBZ121" s="140"/>
      <c r="SCA121" s="140"/>
      <c r="SCB121" s="140"/>
      <c r="SCC121" s="140"/>
      <c r="SCD121" s="140"/>
      <c r="SCE121" s="140"/>
      <c r="SCF121" s="140"/>
      <c r="SCG121" s="140"/>
      <c r="SCH121" s="140"/>
      <c r="SCI121" s="140"/>
      <c r="SCJ121" s="140"/>
      <c r="SCK121" s="140"/>
      <c r="SCL121" s="140"/>
      <c r="SCM121" s="140"/>
      <c r="SCN121" s="140"/>
      <c r="SCO121" s="140"/>
      <c r="SCP121" s="140"/>
      <c r="SCQ121" s="140"/>
      <c r="SCR121" s="140"/>
      <c r="SCS121" s="140"/>
      <c r="SCT121" s="140"/>
      <c r="SCU121" s="140"/>
      <c r="SCV121" s="140"/>
      <c r="SCW121" s="140"/>
      <c r="SCX121" s="140"/>
      <c r="SCY121" s="140"/>
      <c r="SCZ121" s="140"/>
      <c r="SDA121" s="140"/>
      <c r="SDB121" s="140"/>
      <c r="SDC121" s="140"/>
      <c r="SDD121" s="140"/>
      <c r="SDE121" s="140"/>
      <c r="SDF121" s="140"/>
      <c r="SDG121" s="140"/>
      <c r="SDH121" s="140"/>
      <c r="SDI121" s="140"/>
      <c r="SDJ121" s="140"/>
      <c r="SDK121" s="140"/>
      <c r="SDL121" s="140"/>
      <c r="SDM121" s="140"/>
      <c r="SDN121" s="140"/>
      <c r="SDO121" s="140"/>
      <c r="SDP121" s="140"/>
      <c r="SDQ121" s="140"/>
      <c r="SDR121" s="140"/>
      <c r="SDS121" s="140"/>
      <c r="SDT121" s="140"/>
      <c r="SDU121" s="140"/>
      <c r="SDV121" s="140"/>
      <c r="SDW121" s="140"/>
      <c r="SDX121" s="140"/>
      <c r="SDY121" s="140"/>
      <c r="SDZ121" s="140"/>
      <c r="SEA121" s="140"/>
      <c r="SEB121" s="140"/>
      <c r="SEC121" s="140"/>
      <c r="SED121" s="140"/>
      <c r="SEE121" s="140"/>
      <c r="SEF121" s="140"/>
      <c r="SEG121" s="140"/>
      <c r="SEH121" s="140"/>
      <c r="SEI121" s="140"/>
      <c r="SEJ121" s="140"/>
      <c r="SEK121" s="140"/>
      <c r="SEL121" s="140"/>
      <c r="SEM121" s="140"/>
      <c r="SEN121" s="140"/>
      <c r="SEO121" s="140"/>
      <c r="SEP121" s="140"/>
      <c r="SEQ121" s="140"/>
      <c r="SER121" s="140"/>
      <c r="SES121" s="140"/>
      <c r="SET121" s="140"/>
      <c r="SEU121" s="140"/>
      <c r="SEV121" s="140"/>
      <c r="SEW121" s="140"/>
      <c r="SEX121" s="140"/>
      <c r="SEY121" s="140"/>
      <c r="SEZ121" s="140"/>
      <c r="SFA121" s="140"/>
      <c r="SFB121" s="140"/>
      <c r="SFC121" s="140"/>
      <c r="SFD121" s="140"/>
      <c r="SFE121" s="140"/>
      <c r="SFF121" s="140"/>
      <c r="SFG121" s="140"/>
      <c r="SFH121" s="140"/>
      <c r="SFI121" s="140"/>
      <c r="SFJ121" s="140"/>
      <c r="SFK121" s="140"/>
      <c r="SFL121" s="140"/>
      <c r="SFM121" s="140"/>
      <c r="SFN121" s="140"/>
      <c r="SFO121" s="140"/>
      <c r="SFP121" s="140"/>
      <c r="SFQ121" s="140"/>
      <c r="SFR121" s="140"/>
      <c r="SFS121" s="140"/>
      <c r="SFT121" s="140"/>
      <c r="SFU121" s="140"/>
      <c r="SFV121" s="140"/>
      <c r="SFW121" s="140"/>
      <c r="SFX121" s="140"/>
      <c r="SFY121" s="140"/>
      <c r="SFZ121" s="140"/>
      <c r="SGA121" s="140"/>
      <c r="SGB121" s="140"/>
      <c r="SGC121" s="140"/>
      <c r="SGD121" s="140"/>
      <c r="SGE121" s="140"/>
      <c r="SGF121" s="140"/>
      <c r="SGG121" s="140"/>
      <c r="SGH121" s="140"/>
      <c r="SGI121" s="140"/>
      <c r="SGJ121" s="140"/>
      <c r="SGK121" s="140"/>
      <c r="SGL121" s="140"/>
      <c r="SGM121" s="140"/>
      <c r="SGN121" s="140"/>
      <c r="SGO121" s="140"/>
      <c r="SGP121" s="140"/>
      <c r="SGQ121" s="140"/>
      <c r="SGR121" s="140"/>
      <c r="SGS121" s="140"/>
      <c r="SGT121" s="140"/>
      <c r="SGU121" s="140"/>
      <c r="SGV121" s="140"/>
      <c r="SGW121" s="140"/>
      <c r="SGX121" s="140"/>
      <c r="SGY121" s="140"/>
      <c r="SGZ121" s="140"/>
      <c r="SHA121" s="140"/>
      <c r="SHB121" s="140"/>
      <c r="SHC121" s="140"/>
      <c r="SHD121" s="140"/>
      <c r="SHE121" s="140"/>
      <c r="SHF121" s="140"/>
      <c r="SHG121" s="140"/>
      <c r="SHH121" s="140"/>
      <c r="SHI121" s="140"/>
      <c r="SHJ121" s="140"/>
      <c r="SHK121" s="140"/>
      <c r="SHL121" s="140"/>
      <c r="SHM121" s="140"/>
      <c r="SHN121" s="140"/>
      <c r="SHO121" s="140"/>
      <c r="SHP121" s="140"/>
      <c r="SHQ121" s="140"/>
      <c r="SHR121" s="140"/>
      <c r="SHS121" s="140"/>
      <c r="SHT121" s="140"/>
      <c r="SHU121" s="140"/>
      <c r="SHV121" s="140"/>
      <c r="SHW121" s="140"/>
      <c r="SHX121" s="140"/>
      <c r="SHY121" s="140"/>
      <c r="SHZ121" s="140"/>
      <c r="SIA121" s="140"/>
      <c r="SIB121" s="140"/>
      <c r="SIC121" s="140"/>
      <c r="SID121" s="140"/>
      <c r="SIE121" s="140"/>
      <c r="SIF121" s="140"/>
      <c r="SIG121" s="140"/>
      <c r="SIH121" s="140"/>
      <c r="SII121" s="140"/>
      <c r="SIJ121" s="140"/>
      <c r="SIK121" s="140"/>
      <c r="SIL121" s="140"/>
      <c r="SIM121" s="140"/>
      <c r="SIN121" s="140"/>
      <c r="SIO121" s="140"/>
      <c r="SIP121" s="140"/>
      <c r="SIQ121" s="140"/>
      <c r="SIR121" s="140"/>
      <c r="SIS121" s="140"/>
      <c r="SIT121" s="140"/>
      <c r="SIU121" s="140"/>
      <c r="SIV121" s="140"/>
      <c r="SIW121" s="140"/>
      <c r="SIX121" s="140"/>
      <c r="SIY121" s="140"/>
      <c r="SIZ121" s="140"/>
      <c r="SJA121" s="140"/>
      <c r="SJB121" s="140"/>
      <c r="SJC121" s="140"/>
      <c r="SJD121" s="140"/>
      <c r="SJE121" s="140"/>
      <c r="SJF121" s="140"/>
      <c r="SJG121" s="140"/>
      <c r="SJH121" s="140"/>
      <c r="SJI121" s="140"/>
      <c r="SJJ121" s="140"/>
      <c r="SJK121" s="140"/>
      <c r="SJL121" s="140"/>
      <c r="SJM121" s="140"/>
      <c r="SJN121" s="140"/>
      <c r="SJO121" s="140"/>
      <c r="SJP121" s="140"/>
      <c r="SJQ121" s="140"/>
      <c r="SJR121" s="140"/>
      <c r="SJS121" s="140"/>
      <c r="SJT121" s="140"/>
      <c r="SJU121" s="140"/>
      <c r="SJV121" s="140"/>
      <c r="SJW121" s="140"/>
      <c r="SJX121" s="140"/>
      <c r="SJY121" s="140"/>
      <c r="SJZ121" s="140"/>
      <c r="SKA121" s="140"/>
      <c r="SKB121" s="140"/>
      <c r="SKC121" s="140"/>
      <c r="SKD121" s="140"/>
      <c r="SKE121" s="140"/>
      <c r="SKF121" s="140"/>
      <c r="SKG121" s="140"/>
      <c r="SKH121" s="140"/>
      <c r="SKI121" s="140"/>
      <c r="SKJ121" s="140"/>
      <c r="SKK121" s="140"/>
      <c r="SKL121" s="140"/>
      <c r="SKM121" s="140"/>
      <c r="SKN121" s="140"/>
      <c r="SKO121" s="140"/>
      <c r="SKP121" s="140"/>
      <c r="SKQ121" s="140"/>
      <c r="SKR121" s="140"/>
      <c r="SKS121" s="140"/>
      <c r="SKT121" s="140"/>
      <c r="SKU121" s="140"/>
      <c r="SKV121" s="140"/>
      <c r="SKW121" s="140"/>
      <c r="SKX121" s="140"/>
      <c r="SKY121" s="140"/>
      <c r="SKZ121" s="140"/>
      <c r="SLA121" s="140"/>
      <c r="SLB121" s="140"/>
      <c r="SLC121" s="140"/>
      <c r="SLD121" s="140"/>
      <c r="SLE121" s="140"/>
      <c r="SLF121" s="140"/>
      <c r="SLG121" s="140"/>
      <c r="SLH121" s="140"/>
      <c r="SLI121" s="140"/>
      <c r="SLJ121" s="140"/>
      <c r="SLK121" s="140"/>
      <c r="SLL121" s="140"/>
      <c r="SLM121" s="140"/>
      <c r="SLN121" s="140"/>
      <c r="SLO121" s="140"/>
      <c r="SLP121" s="140"/>
      <c r="SLQ121" s="140"/>
      <c r="SLR121" s="140"/>
      <c r="SLS121" s="140"/>
      <c r="SLT121" s="140"/>
      <c r="SLU121" s="140"/>
      <c r="SLV121" s="140"/>
      <c r="SLW121" s="140"/>
      <c r="SLX121" s="140"/>
      <c r="SLY121" s="140"/>
      <c r="SLZ121" s="140"/>
      <c r="SMA121" s="140"/>
      <c r="SMB121" s="140"/>
      <c r="SMC121" s="140"/>
      <c r="SMD121" s="140"/>
      <c r="SME121" s="140"/>
      <c r="SMF121" s="140"/>
      <c r="SMG121" s="140"/>
      <c r="SMH121" s="140"/>
      <c r="SMI121" s="140"/>
      <c r="SMJ121" s="140"/>
      <c r="SMK121" s="140"/>
      <c r="SML121" s="140"/>
      <c r="SMM121" s="140"/>
      <c r="SMN121" s="140"/>
      <c r="SMO121" s="140"/>
      <c r="SMP121" s="140"/>
      <c r="SMQ121" s="140"/>
      <c r="SMR121" s="140"/>
      <c r="SMS121" s="140"/>
      <c r="SMT121" s="140"/>
      <c r="SMU121" s="140"/>
      <c r="SMV121" s="140"/>
      <c r="SMW121" s="140"/>
      <c r="SMX121" s="140"/>
      <c r="SMY121" s="140"/>
      <c r="SMZ121" s="140"/>
      <c r="SNA121" s="140"/>
      <c r="SNB121" s="140"/>
      <c r="SNC121" s="140"/>
      <c r="SND121" s="140"/>
      <c r="SNE121" s="140"/>
      <c r="SNF121" s="140"/>
      <c r="SNG121" s="140"/>
      <c r="SNH121" s="140"/>
      <c r="SNI121" s="140"/>
      <c r="SNJ121" s="140"/>
      <c r="SNK121" s="140"/>
      <c r="SNL121" s="140"/>
      <c r="SNM121" s="140"/>
      <c r="SNN121" s="140"/>
      <c r="SNO121" s="140"/>
      <c r="SNP121" s="140"/>
      <c r="SNQ121" s="140"/>
      <c r="SNR121" s="140"/>
      <c r="SNS121" s="140"/>
      <c r="SNT121" s="140"/>
      <c r="SNU121" s="140"/>
      <c r="SNV121" s="140"/>
      <c r="SNW121" s="140"/>
      <c r="SNX121" s="140"/>
      <c r="SNY121" s="140"/>
      <c r="SNZ121" s="140"/>
      <c r="SOA121" s="140"/>
      <c r="SOB121" s="140"/>
      <c r="SOC121" s="140"/>
      <c r="SOD121" s="140"/>
      <c r="SOE121" s="140"/>
      <c r="SOF121" s="140"/>
      <c r="SOG121" s="140"/>
      <c r="SOH121" s="140"/>
      <c r="SOI121" s="140"/>
      <c r="SOJ121" s="140"/>
      <c r="SOK121" s="140"/>
      <c r="SOL121" s="140"/>
      <c r="SOM121" s="140"/>
      <c r="SON121" s="140"/>
      <c r="SOO121" s="140"/>
      <c r="SOP121" s="140"/>
      <c r="SOQ121" s="140"/>
      <c r="SOR121" s="140"/>
      <c r="SOS121" s="140"/>
      <c r="SOT121" s="140"/>
      <c r="SOU121" s="140"/>
      <c r="SOV121" s="140"/>
      <c r="SOW121" s="140"/>
      <c r="SOX121" s="140"/>
      <c r="SOY121" s="140"/>
      <c r="SOZ121" s="140"/>
      <c r="SPA121" s="140"/>
      <c r="SPB121" s="140"/>
      <c r="SPC121" s="140"/>
      <c r="SPD121" s="140"/>
      <c r="SPE121" s="140"/>
      <c r="SPF121" s="140"/>
      <c r="SPG121" s="140"/>
      <c r="SPH121" s="140"/>
      <c r="SPI121" s="140"/>
      <c r="SPJ121" s="140"/>
      <c r="SPK121" s="140"/>
      <c r="SPL121" s="140"/>
      <c r="SPM121" s="140"/>
      <c r="SPN121" s="140"/>
      <c r="SPO121" s="140"/>
      <c r="SPP121" s="140"/>
      <c r="SPQ121" s="140"/>
      <c r="SPR121" s="140"/>
      <c r="SPS121" s="140"/>
      <c r="SPT121" s="140"/>
      <c r="SPU121" s="140"/>
      <c r="SPV121" s="140"/>
      <c r="SPW121" s="140"/>
      <c r="SPX121" s="140"/>
      <c r="SPY121" s="140"/>
      <c r="SPZ121" s="140"/>
      <c r="SQA121" s="140"/>
      <c r="SQB121" s="140"/>
      <c r="SQC121" s="140"/>
      <c r="SQD121" s="140"/>
      <c r="SQE121" s="140"/>
      <c r="SQF121" s="140"/>
      <c r="SQG121" s="140"/>
      <c r="SQH121" s="140"/>
      <c r="SQI121" s="140"/>
      <c r="SQJ121" s="140"/>
      <c r="SQK121" s="140"/>
      <c r="SQL121" s="140"/>
      <c r="SQM121" s="140"/>
      <c r="SQN121" s="140"/>
      <c r="SQO121" s="140"/>
      <c r="SQP121" s="140"/>
      <c r="SQQ121" s="140"/>
      <c r="SQR121" s="140"/>
      <c r="SQS121" s="140"/>
      <c r="SQT121" s="140"/>
      <c r="SQU121" s="140"/>
      <c r="SQV121" s="140"/>
      <c r="SQW121" s="140"/>
      <c r="SQX121" s="140"/>
      <c r="SQY121" s="140"/>
      <c r="SQZ121" s="140"/>
      <c r="SRA121" s="140"/>
      <c r="SRB121" s="140"/>
      <c r="SRC121" s="140"/>
      <c r="SRD121" s="140"/>
      <c r="SRE121" s="140"/>
      <c r="SRF121" s="140"/>
      <c r="SRG121" s="140"/>
      <c r="SRH121" s="140"/>
      <c r="SRI121" s="140"/>
      <c r="SRJ121" s="140"/>
      <c r="SRK121" s="140"/>
      <c r="SRL121" s="140"/>
      <c r="SRM121" s="140"/>
      <c r="SRN121" s="140"/>
      <c r="SRO121" s="140"/>
      <c r="SRP121" s="140"/>
      <c r="SRQ121" s="140"/>
      <c r="SRR121" s="140"/>
      <c r="SRS121" s="140"/>
      <c r="SRT121" s="140"/>
      <c r="SRU121" s="140"/>
      <c r="SRV121" s="140"/>
      <c r="SRW121" s="140"/>
      <c r="SRX121" s="140"/>
      <c r="SRY121" s="140"/>
      <c r="SRZ121" s="140"/>
      <c r="SSA121" s="140"/>
      <c r="SSB121" s="140"/>
      <c r="SSC121" s="140"/>
      <c r="SSD121" s="140"/>
      <c r="SSE121" s="140"/>
      <c r="SSF121" s="140"/>
      <c r="SSG121" s="140"/>
      <c r="SSH121" s="140"/>
      <c r="SSI121" s="140"/>
      <c r="SSJ121" s="140"/>
      <c r="SSK121" s="140"/>
      <c r="SSL121" s="140"/>
      <c r="SSM121" s="140"/>
      <c r="SSN121" s="140"/>
      <c r="SSO121" s="140"/>
      <c r="SSP121" s="140"/>
      <c r="SSQ121" s="140"/>
      <c r="SSR121" s="140"/>
      <c r="SSS121" s="140"/>
      <c r="SST121" s="140"/>
      <c r="SSU121" s="140"/>
      <c r="SSV121" s="140"/>
      <c r="SSW121" s="140"/>
      <c r="SSX121" s="140"/>
      <c r="SSY121" s="140"/>
      <c r="SSZ121" s="140"/>
      <c r="STA121" s="140"/>
      <c r="STB121" s="140"/>
      <c r="STC121" s="140"/>
      <c r="STD121" s="140"/>
      <c r="STE121" s="140"/>
      <c r="STF121" s="140"/>
      <c r="STG121" s="140"/>
      <c r="STH121" s="140"/>
      <c r="STI121" s="140"/>
      <c r="STJ121" s="140"/>
      <c r="STK121" s="140"/>
      <c r="STL121" s="140"/>
      <c r="STM121" s="140"/>
      <c r="STN121" s="140"/>
      <c r="STO121" s="140"/>
      <c r="STP121" s="140"/>
      <c r="STQ121" s="140"/>
      <c r="STR121" s="140"/>
      <c r="STS121" s="140"/>
      <c r="STT121" s="140"/>
      <c r="STU121" s="140"/>
      <c r="STV121" s="140"/>
      <c r="STW121" s="140"/>
      <c r="STX121" s="140"/>
      <c r="STY121" s="140"/>
      <c r="STZ121" s="140"/>
      <c r="SUA121" s="140"/>
      <c r="SUB121" s="140"/>
      <c r="SUC121" s="140"/>
      <c r="SUD121" s="140"/>
      <c r="SUE121" s="140"/>
      <c r="SUF121" s="140"/>
      <c r="SUG121" s="140"/>
      <c r="SUH121" s="140"/>
      <c r="SUI121" s="140"/>
      <c r="SUJ121" s="140"/>
      <c r="SUK121" s="140"/>
      <c r="SUL121" s="140"/>
      <c r="SUM121" s="140"/>
      <c r="SUN121" s="140"/>
      <c r="SUO121" s="140"/>
      <c r="SUP121" s="140"/>
      <c r="SUQ121" s="140"/>
      <c r="SUR121" s="140"/>
      <c r="SUS121" s="140"/>
      <c r="SUT121" s="140"/>
      <c r="SUU121" s="140"/>
      <c r="SUV121" s="140"/>
      <c r="SUW121" s="140"/>
      <c r="SUX121" s="140"/>
      <c r="SUY121" s="140"/>
      <c r="SUZ121" s="140"/>
      <c r="SVA121" s="140"/>
      <c r="SVB121" s="140"/>
      <c r="SVC121" s="140"/>
      <c r="SVD121" s="140"/>
      <c r="SVE121" s="140"/>
      <c r="SVF121" s="140"/>
      <c r="SVG121" s="140"/>
      <c r="SVH121" s="140"/>
      <c r="SVI121" s="140"/>
      <c r="SVJ121" s="140"/>
      <c r="SVK121" s="140"/>
      <c r="SVL121" s="140"/>
      <c r="SVM121" s="140"/>
      <c r="SVN121" s="140"/>
      <c r="SVO121" s="140"/>
      <c r="SVP121" s="140"/>
      <c r="SVQ121" s="140"/>
      <c r="SVR121" s="140"/>
      <c r="SVS121" s="140"/>
      <c r="SVT121" s="140"/>
      <c r="SVU121" s="140"/>
      <c r="SVV121" s="140"/>
      <c r="SVW121" s="140"/>
      <c r="SVX121" s="140"/>
      <c r="SVY121" s="140"/>
      <c r="SVZ121" s="140"/>
      <c r="SWA121" s="140"/>
      <c r="SWB121" s="140"/>
      <c r="SWC121" s="140"/>
      <c r="SWD121" s="140"/>
      <c r="SWE121" s="140"/>
      <c r="SWF121" s="140"/>
      <c r="SWG121" s="140"/>
      <c r="SWH121" s="140"/>
      <c r="SWI121" s="140"/>
      <c r="SWJ121" s="140"/>
      <c r="SWK121" s="140"/>
      <c r="SWL121" s="140"/>
      <c r="SWM121" s="140"/>
      <c r="SWN121" s="140"/>
      <c r="SWO121" s="140"/>
      <c r="SWP121" s="140"/>
      <c r="SWQ121" s="140"/>
      <c r="SWR121" s="140"/>
      <c r="SWS121" s="140"/>
      <c r="SWT121" s="140"/>
      <c r="SWU121" s="140"/>
      <c r="SWV121" s="140"/>
      <c r="SWW121" s="140"/>
      <c r="SWX121" s="140"/>
      <c r="SWY121" s="140"/>
      <c r="SWZ121" s="140"/>
      <c r="SXA121" s="140"/>
      <c r="SXB121" s="140"/>
      <c r="SXC121" s="140"/>
      <c r="SXD121" s="140"/>
      <c r="SXE121" s="140"/>
      <c r="SXF121" s="140"/>
      <c r="SXG121" s="140"/>
      <c r="SXH121" s="140"/>
      <c r="SXI121" s="140"/>
      <c r="SXJ121" s="140"/>
      <c r="SXK121" s="140"/>
      <c r="SXL121" s="140"/>
      <c r="SXM121" s="140"/>
      <c r="SXN121" s="140"/>
      <c r="SXO121" s="140"/>
      <c r="SXP121" s="140"/>
      <c r="SXQ121" s="140"/>
      <c r="SXR121" s="140"/>
      <c r="SXS121" s="140"/>
      <c r="SXT121" s="140"/>
      <c r="SXU121" s="140"/>
      <c r="SXV121" s="140"/>
      <c r="SXW121" s="140"/>
      <c r="SXX121" s="140"/>
      <c r="SXY121" s="140"/>
      <c r="SXZ121" s="140"/>
      <c r="SYA121" s="140"/>
      <c r="SYB121" s="140"/>
      <c r="SYC121" s="140"/>
      <c r="SYD121" s="140"/>
      <c r="SYE121" s="140"/>
      <c r="SYF121" s="140"/>
      <c r="SYG121" s="140"/>
      <c r="SYH121" s="140"/>
      <c r="SYI121" s="140"/>
      <c r="SYJ121" s="140"/>
      <c r="SYK121" s="140"/>
      <c r="SYL121" s="140"/>
      <c r="SYM121" s="140"/>
      <c r="SYN121" s="140"/>
      <c r="SYO121" s="140"/>
      <c r="SYP121" s="140"/>
      <c r="SYQ121" s="140"/>
      <c r="SYR121" s="140"/>
      <c r="SYS121" s="140"/>
      <c r="SYT121" s="140"/>
      <c r="SYU121" s="140"/>
      <c r="SYV121" s="140"/>
      <c r="SYW121" s="140"/>
      <c r="SYX121" s="140"/>
      <c r="SYY121" s="140"/>
      <c r="SYZ121" s="140"/>
      <c r="SZA121" s="140"/>
      <c r="SZB121" s="140"/>
      <c r="SZC121" s="140"/>
      <c r="SZD121" s="140"/>
      <c r="SZE121" s="140"/>
      <c r="SZF121" s="140"/>
      <c r="SZG121" s="140"/>
      <c r="SZH121" s="140"/>
      <c r="SZI121" s="140"/>
      <c r="SZJ121" s="140"/>
      <c r="SZK121" s="140"/>
      <c r="SZL121" s="140"/>
      <c r="SZM121" s="140"/>
      <c r="SZN121" s="140"/>
      <c r="SZO121" s="140"/>
      <c r="SZP121" s="140"/>
      <c r="SZQ121" s="140"/>
      <c r="SZR121" s="140"/>
      <c r="SZS121" s="140"/>
      <c r="SZT121" s="140"/>
      <c r="SZU121" s="140"/>
      <c r="SZV121" s="140"/>
      <c r="SZW121" s="140"/>
      <c r="SZX121" s="140"/>
      <c r="SZY121" s="140"/>
      <c r="SZZ121" s="140"/>
      <c r="TAA121" s="140"/>
      <c r="TAB121" s="140"/>
      <c r="TAC121" s="140"/>
      <c r="TAD121" s="140"/>
      <c r="TAE121" s="140"/>
      <c r="TAF121" s="140"/>
      <c r="TAG121" s="140"/>
      <c r="TAH121" s="140"/>
      <c r="TAI121" s="140"/>
      <c r="TAJ121" s="140"/>
      <c r="TAK121" s="140"/>
      <c r="TAL121" s="140"/>
      <c r="TAM121" s="140"/>
      <c r="TAN121" s="140"/>
      <c r="TAO121" s="140"/>
      <c r="TAP121" s="140"/>
      <c r="TAQ121" s="140"/>
      <c r="TAR121" s="140"/>
      <c r="TAS121" s="140"/>
      <c r="TAT121" s="140"/>
      <c r="TAU121" s="140"/>
      <c r="TAV121" s="140"/>
      <c r="TAW121" s="140"/>
      <c r="TAX121" s="140"/>
      <c r="TAY121" s="140"/>
      <c r="TAZ121" s="140"/>
      <c r="TBA121" s="140"/>
      <c r="TBB121" s="140"/>
      <c r="TBC121" s="140"/>
      <c r="TBD121" s="140"/>
      <c r="TBE121" s="140"/>
      <c r="TBF121" s="140"/>
      <c r="TBG121" s="140"/>
      <c r="TBH121" s="140"/>
      <c r="TBI121" s="140"/>
      <c r="TBJ121" s="140"/>
      <c r="TBK121" s="140"/>
      <c r="TBL121" s="140"/>
      <c r="TBM121" s="140"/>
      <c r="TBN121" s="140"/>
      <c r="TBO121" s="140"/>
      <c r="TBP121" s="140"/>
      <c r="TBQ121" s="140"/>
      <c r="TBR121" s="140"/>
      <c r="TBS121" s="140"/>
      <c r="TBT121" s="140"/>
      <c r="TBU121" s="140"/>
      <c r="TBV121" s="140"/>
      <c r="TBW121" s="140"/>
      <c r="TBX121" s="140"/>
      <c r="TBY121" s="140"/>
      <c r="TBZ121" s="140"/>
      <c r="TCA121" s="140"/>
      <c r="TCB121" s="140"/>
      <c r="TCC121" s="140"/>
      <c r="TCD121" s="140"/>
      <c r="TCE121" s="140"/>
      <c r="TCF121" s="140"/>
      <c r="TCG121" s="140"/>
      <c r="TCH121" s="140"/>
      <c r="TCI121" s="140"/>
      <c r="TCJ121" s="140"/>
      <c r="TCK121" s="140"/>
      <c r="TCL121" s="140"/>
      <c r="TCM121" s="140"/>
      <c r="TCN121" s="140"/>
      <c r="TCO121" s="140"/>
      <c r="TCP121" s="140"/>
      <c r="TCQ121" s="140"/>
      <c r="TCR121" s="140"/>
      <c r="TCS121" s="140"/>
      <c r="TCT121" s="140"/>
      <c r="TCU121" s="140"/>
      <c r="TCV121" s="140"/>
      <c r="TCW121" s="140"/>
      <c r="TCX121" s="140"/>
      <c r="TCY121" s="140"/>
      <c r="TCZ121" s="140"/>
      <c r="TDA121" s="140"/>
      <c r="TDB121" s="140"/>
      <c r="TDC121" s="140"/>
      <c r="TDD121" s="140"/>
      <c r="TDE121" s="140"/>
      <c r="TDF121" s="140"/>
      <c r="TDG121" s="140"/>
      <c r="TDH121" s="140"/>
      <c r="TDI121" s="140"/>
      <c r="TDJ121" s="140"/>
      <c r="TDK121" s="140"/>
      <c r="TDL121" s="140"/>
      <c r="TDM121" s="140"/>
      <c r="TDN121" s="140"/>
      <c r="TDO121" s="140"/>
      <c r="TDP121" s="140"/>
      <c r="TDQ121" s="140"/>
      <c r="TDR121" s="140"/>
      <c r="TDS121" s="140"/>
      <c r="TDT121" s="140"/>
      <c r="TDU121" s="140"/>
      <c r="TDV121" s="140"/>
      <c r="TDW121" s="140"/>
      <c r="TDX121" s="140"/>
      <c r="TDY121" s="140"/>
      <c r="TDZ121" s="140"/>
      <c r="TEA121" s="140"/>
      <c r="TEB121" s="140"/>
      <c r="TEC121" s="140"/>
      <c r="TED121" s="140"/>
      <c r="TEE121" s="140"/>
      <c r="TEF121" s="140"/>
      <c r="TEG121" s="140"/>
      <c r="TEH121" s="140"/>
      <c r="TEI121" s="140"/>
      <c r="TEJ121" s="140"/>
      <c r="TEK121" s="140"/>
      <c r="TEL121" s="140"/>
      <c r="TEM121" s="140"/>
      <c r="TEN121" s="140"/>
      <c r="TEO121" s="140"/>
      <c r="TEP121" s="140"/>
      <c r="TEQ121" s="140"/>
      <c r="TER121" s="140"/>
      <c r="TES121" s="140"/>
      <c r="TET121" s="140"/>
      <c r="TEU121" s="140"/>
      <c r="TEV121" s="140"/>
      <c r="TEW121" s="140"/>
      <c r="TEX121" s="140"/>
      <c r="TEY121" s="140"/>
      <c r="TEZ121" s="140"/>
      <c r="TFA121" s="140"/>
      <c r="TFB121" s="140"/>
      <c r="TFC121" s="140"/>
      <c r="TFD121" s="140"/>
      <c r="TFE121" s="140"/>
      <c r="TFF121" s="140"/>
      <c r="TFG121" s="140"/>
      <c r="TFH121" s="140"/>
      <c r="TFI121" s="140"/>
      <c r="TFJ121" s="140"/>
      <c r="TFK121" s="140"/>
      <c r="TFL121" s="140"/>
      <c r="TFM121" s="140"/>
      <c r="TFN121" s="140"/>
      <c r="TFO121" s="140"/>
      <c r="TFP121" s="140"/>
      <c r="TFQ121" s="140"/>
      <c r="TFR121" s="140"/>
      <c r="TFS121" s="140"/>
      <c r="TFT121" s="140"/>
      <c r="TFU121" s="140"/>
      <c r="TFV121" s="140"/>
      <c r="TFW121" s="140"/>
      <c r="TFX121" s="140"/>
      <c r="TFY121" s="140"/>
      <c r="TFZ121" s="140"/>
      <c r="TGA121" s="140"/>
      <c r="TGB121" s="140"/>
      <c r="TGC121" s="140"/>
      <c r="TGD121" s="140"/>
      <c r="TGE121" s="140"/>
      <c r="TGF121" s="140"/>
      <c r="TGG121" s="140"/>
      <c r="TGH121" s="140"/>
      <c r="TGI121" s="140"/>
      <c r="TGJ121" s="140"/>
      <c r="TGK121" s="140"/>
      <c r="TGL121" s="140"/>
      <c r="TGM121" s="140"/>
      <c r="TGN121" s="140"/>
      <c r="TGO121" s="140"/>
      <c r="TGP121" s="140"/>
      <c r="TGQ121" s="140"/>
      <c r="TGR121" s="140"/>
      <c r="TGS121" s="140"/>
      <c r="TGT121" s="140"/>
      <c r="TGU121" s="140"/>
      <c r="TGV121" s="140"/>
      <c r="TGW121" s="140"/>
      <c r="TGX121" s="140"/>
      <c r="TGY121" s="140"/>
      <c r="TGZ121" s="140"/>
      <c r="THA121" s="140"/>
      <c r="THB121" s="140"/>
      <c r="THC121" s="140"/>
      <c r="THD121" s="140"/>
      <c r="THE121" s="140"/>
      <c r="THF121" s="140"/>
      <c r="THG121" s="140"/>
      <c r="THH121" s="140"/>
      <c r="THI121" s="140"/>
      <c r="THJ121" s="140"/>
      <c r="THK121" s="140"/>
      <c r="THL121" s="140"/>
      <c r="THM121" s="140"/>
      <c r="THN121" s="140"/>
      <c r="THO121" s="140"/>
      <c r="THP121" s="140"/>
      <c r="THQ121" s="140"/>
      <c r="THR121" s="140"/>
      <c r="THS121" s="140"/>
      <c r="THT121" s="140"/>
      <c r="THU121" s="140"/>
      <c r="THV121" s="140"/>
      <c r="THW121" s="140"/>
      <c r="THX121" s="140"/>
      <c r="THY121" s="140"/>
      <c r="THZ121" s="140"/>
      <c r="TIA121" s="140"/>
      <c r="TIB121" s="140"/>
      <c r="TIC121" s="140"/>
      <c r="TID121" s="140"/>
      <c r="TIE121" s="140"/>
      <c r="TIF121" s="140"/>
      <c r="TIG121" s="140"/>
      <c r="TIH121" s="140"/>
      <c r="TII121" s="140"/>
      <c r="TIJ121" s="140"/>
      <c r="TIK121" s="140"/>
      <c r="TIL121" s="140"/>
      <c r="TIM121" s="140"/>
      <c r="TIN121" s="140"/>
      <c r="TIO121" s="140"/>
      <c r="TIP121" s="140"/>
      <c r="TIQ121" s="140"/>
      <c r="TIR121" s="140"/>
      <c r="TIS121" s="140"/>
      <c r="TIT121" s="140"/>
      <c r="TIU121" s="140"/>
      <c r="TIV121" s="140"/>
      <c r="TIW121" s="140"/>
      <c r="TIX121" s="140"/>
      <c r="TIY121" s="140"/>
      <c r="TIZ121" s="140"/>
      <c r="TJA121" s="140"/>
      <c r="TJB121" s="140"/>
      <c r="TJC121" s="140"/>
      <c r="TJD121" s="140"/>
      <c r="TJE121" s="140"/>
      <c r="TJF121" s="140"/>
      <c r="TJG121" s="140"/>
      <c r="TJH121" s="140"/>
      <c r="TJI121" s="140"/>
      <c r="TJJ121" s="140"/>
      <c r="TJK121" s="140"/>
      <c r="TJL121" s="140"/>
      <c r="TJM121" s="140"/>
      <c r="TJN121" s="140"/>
      <c r="TJO121" s="140"/>
      <c r="TJP121" s="140"/>
      <c r="TJQ121" s="140"/>
      <c r="TJR121" s="140"/>
      <c r="TJS121" s="140"/>
      <c r="TJT121" s="140"/>
      <c r="TJU121" s="140"/>
      <c r="TJV121" s="140"/>
      <c r="TJW121" s="140"/>
      <c r="TJX121" s="140"/>
      <c r="TJY121" s="140"/>
      <c r="TJZ121" s="140"/>
      <c r="TKA121" s="140"/>
      <c r="TKB121" s="140"/>
      <c r="TKC121" s="140"/>
      <c r="TKD121" s="140"/>
      <c r="TKE121" s="140"/>
      <c r="TKF121" s="140"/>
      <c r="TKG121" s="140"/>
      <c r="TKH121" s="140"/>
      <c r="TKI121" s="140"/>
      <c r="TKJ121" s="140"/>
      <c r="TKK121" s="140"/>
      <c r="TKL121" s="140"/>
      <c r="TKM121" s="140"/>
      <c r="TKN121" s="140"/>
      <c r="TKO121" s="140"/>
      <c r="TKP121" s="140"/>
      <c r="TKQ121" s="140"/>
      <c r="TKR121" s="140"/>
      <c r="TKS121" s="140"/>
      <c r="TKT121" s="140"/>
      <c r="TKU121" s="140"/>
      <c r="TKV121" s="140"/>
      <c r="TKW121" s="140"/>
      <c r="TKX121" s="140"/>
      <c r="TKY121" s="140"/>
      <c r="TKZ121" s="140"/>
      <c r="TLA121" s="140"/>
      <c r="TLB121" s="140"/>
      <c r="TLC121" s="140"/>
      <c r="TLD121" s="140"/>
      <c r="TLE121" s="140"/>
      <c r="TLF121" s="140"/>
      <c r="TLG121" s="140"/>
      <c r="TLH121" s="140"/>
      <c r="TLI121" s="140"/>
      <c r="TLJ121" s="140"/>
      <c r="TLK121" s="140"/>
      <c r="TLL121" s="140"/>
      <c r="TLM121" s="140"/>
      <c r="TLN121" s="140"/>
      <c r="TLO121" s="140"/>
      <c r="TLP121" s="140"/>
      <c r="TLQ121" s="140"/>
      <c r="TLR121" s="140"/>
      <c r="TLS121" s="140"/>
      <c r="TLT121" s="140"/>
      <c r="TLU121" s="140"/>
      <c r="TLV121" s="140"/>
      <c r="TLW121" s="140"/>
      <c r="TLX121" s="140"/>
      <c r="TLY121" s="140"/>
      <c r="TLZ121" s="140"/>
      <c r="TMA121" s="140"/>
      <c r="TMB121" s="140"/>
      <c r="TMC121" s="140"/>
      <c r="TMD121" s="140"/>
      <c r="TME121" s="140"/>
      <c r="TMF121" s="140"/>
      <c r="TMG121" s="140"/>
      <c r="TMH121" s="140"/>
      <c r="TMI121" s="140"/>
      <c r="TMJ121" s="140"/>
      <c r="TMK121" s="140"/>
      <c r="TML121" s="140"/>
      <c r="TMM121" s="140"/>
      <c r="TMN121" s="140"/>
      <c r="TMO121" s="140"/>
      <c r="TMP121" s="140"/>
      <c r="TMQ121" s="140"/>
      <c r="TMR121" s="140"/>
      <c r="TMS121" s="140"/>
      <c r="TMT121" s="140"/>
      <c r="TMU121" s="140"/>
      <c r="TMV121" s="140"/>
      <c r="TMW121" s="140"/>
      <c r="TMX121" s="140"/>
      <c r="TMY121" s="140"/>
      <c r="TMZ121" s="140"/>
      <c r="TNA121" s="140"/>
      <c r="TNB121" s="140"/>
      <c r="TNC121" s="140"/>
      <c r="TND121" s="140"/>
      <c r="TNE121" s="140"/>
      <c r="TNF121" s="140"/>
      <c r="TNG121" s="140"/>
      <c r="TNH121" s="140"/>
      <c r="TNI121" s="140"/>
      <c r="TNJ121" s="140"/>
      <c r="TNK121" s="140"/>
      <c r="TNL121" s="140"/>
      <c r="TNM121" s="140"/>
      <c r="TNN121" s="140"/>
      <c r="TNO121" s="140"/>
      <c r="TNP121" s="140"/>
      <c r="TNQ121" s="140"/>
      <c r="TNR121" s="140"/>
      <c r="TNS121" s="140"/>
      <c r="TNT121" s="140"/>
      <c r="TNU121" s="140"/>
      <c r="TNV121" s="140"/>
      <c r="TNW121" s="140"/>
      <c r="TNX121" s="140"/>
      <c r="TNY121" s="140"/>
      <c r="TNZ121" s="140"/>
      <c r="TOA121" s="140"/>
      <c r="TOB121" s="140"/>
      <c r="TOC121" s="140"/>
      <c r="TOD121" s="140"/>
      <c r="TOE121" s="140"/>
      <c r="TOF121" s="140"/>
      <c r="TOG121" s="140"/>
      <c r="TOH121" s="140"/>
      <c r="TOI121" s="140"/>
      <c r="TOJ121" s="140"/>
      <c r="TOK121" s="140"/>
      <c r="TOL121" s="140"/>
      <c r="TOM121" s="140"/>
      <c r="TON121" s="140"/>
      <c r="TOO121" s="140"/>
      <c r="TOP121" s="140"/>
      <c r="TOQ121" s="140"/>
      <c r="TOR121" s="140"/>
      <c r="TOS121" s="140"/>
      <c r="TOT121" s="140"/>
      <c r="TOU121" s="140"/>
      <c r="TOV121" s="140"/>
      <c r="TOW121" s="140"/>
      <c r="TOX121" s="140"/>
      <c r="TOY121" s="140"/>
      <c r="TOZ121" s="140"/>
      <c r="TPA121" s="140"/>
      <c r="TPB121" s="140"/>
      <c r="TPC121" s="140"/>
      <c r="TPD121" s="140"/>
      <c r="TPE121" s="140"/>
      <c r="TPF121" s="140"/>
      <c r="TPG121" s="140"/>
      <c r="TPH121" s="140"/>
      <c r="TPI121" s="140"/>
      <c r="TPJ121" s="140"/>
      <c r="TPK121" s="140"/>
      <c r="TPL121" s="140"/>
      <c r="TPM121" s="140"/>
      <c r="TPN121" s="140"/>
      <c r="TPO121" s="140"/>
      <c r="TPP121" s="140"/>
      <c r="TPQ121" s="140"/>
      <c r="TPR121" s="140"/>
      <c r="TPS121" s="140"/>
      <c r="TPT121" s="140"/>
      <c r="TPU121" s="140"/>
      <c r="TPV121" s="140"/>
      <c r="TPW121" s="140"/>
      <c r="TPX121" s="140"/>
      <c r="TPY121" s="140"/>
      <c r="TPZ121" s="140"/>
      <c r="TQA121" s="140"/>
      <c r="TQB121" s="140"/>
      <c r="TQC121" s="140"/>
      <c r="TQD121" s="140"/>
      <c r="TQE121" s="140"/>
      <c r="TQF121" s="140"/>
      <c r="TQG121" s="140"/>
      <c r="TQH121" s="140"/>
      <c r="TQI121" s="140"/>
      <c r="TQJ121" s="140"/>
      <c r="TQK121" s="140"/>
      <c r="TQL121" s="140"/>
      <c r="TQM121" s="140"/>
      <c r="TQN121" s="140"/>
      <c r="TQO121" s="140"/>
      <c r="TQP121" s="140"/>
      <c r="TQQ121" s="140"/>
      <c r="TQR121" s="140"/>
      <c r="TQS121" s="140"/>
      <c r="TQT121" s="140"/>
      <c r="TQU121" s="140"/>
      <c r="TQV121" s="140"/>
      <c r="TQW121" s="140"/>
      <c r="TQX121" s="140"/>
      <c r="TQY121" s="140"/>
      <c r="TQZ121" s="140"/>
      <c r="TRA121" s="140"/>
      <c r="TRB121" s="140"/>
      <c r="TRC121" s="140"/>
      <c r="TRD121" s="140"/>
      <c r="TRE121" s="140"/>
      <c r="TRF121" s="140"/>
      <c r="TRG121" s="140"/>
      <c r="TRH121" s="140"/>
      <c r="TRI121" s="140"/>
      <c r="TRJ121" s="140"/>
      <c r="TRK121" s="140"/>
      <c r="TRL121" s="140"/>
      <c r="TRM121" s="140"/>
      <c r="TRN121" s="140"/>
      <c r="TRO121" s="140"/>
      <c r="TRP121" s="140"/>
      <c r="TRQ121" s="140"/>
      <c r="TRR121" s="140"/>
      <c r="TRS121" s="140"/>
      <c r="TRT121" s="140"/>
      <c r="TRU121" s="140"/>
      <c r="TRV121" s="140"/>
      <c r="TRW121" s="140"/>
      <c r="TRX121" s="140"/>
      <c r="TRY121" s="140"/>
      <c r="TRZ121" s="140"/>
      <c r="TSA121" s="140"/>
      <c r="TSB121" s="140"/>
      <c r="TSC121" s="140"/>
      <c r="TSD121" s="140"/>
      <c r="TSE121" s="140"/>
      <c r="TSF121" s="140"/>
      <c r="TSG121" s="140"/>
      <c r="TSH121" s="140"/>
      <c r="TSI121" s="140"/>
      <c r="TSJ121" s="140"/>
      <c r="TSK121" s="140"/>
      <c r="TSL121" s="140"/>
      <c r="TSM121" s="140"/>
      <c r="TSN121" s="140"/>
      <c r="TSO121" s="140"/>
      <c r="TSP121" s="140"/>
      <c r="TSQ121" s="140"/>
      <c r="TSR121" s="140"/>
      <c r="TSS121" s="140"/>
      <c r="TST121" s="140"/>
      <c r="TSU121" s="140"/>
      <c r="TSV121" s="140"/>
      <c r="TSW121" s="140"/>
      <c r="TSX121" s="140"/>
      <c r="TSY121" s="140"/>
      <c r="TSZ121" s="140"/>
      <c r="TTA121" s="140"/>
      <c r="TTB121" s="140"/>
      <c r="TTC121" s="140"/>
      <c r="TTD121" s="140"/>
      <c r="TTE121" s="140"/>
      <c r="TTF121" s="140"/>
      <c r="TTG121" s="140"/>
      <c r="TTH121" s="140"/>
      <c r="TTI121" s="140"/>
      <c r="TTJ121" s="140"/>
      <c r="TTK121" s="140"/>
      <c r="TTL121" s="140"/>
      <c r="TTM121" s="140"/>
      <c r="TTN121" s="140"/>
      <c r="TTO121" s="140"/>
      <c r="TTP121" s="140"/>
      <c r="TTQ121" s="140"/>
      <c r="TTR121" s="140"/>
      <c r="TTS121" s="140"/>
      <c r="TTT121" s="140"/>
      <c r="TTU121" s="140"/>
      <c r="TTV121" s="140"/>
      <c r="TTW121" s="140"/>
      <c r="TTX121" s="140"/>
      <c r="TTY121" s="140"/>
      <c r="TTZ121" s="140"/>
      <c r="TUA121" s="140"/>
      <c r="TUB121" s="140"/>
      <c r="TUC121" s="140"/>
      <c r="TUD121" s="140"/>
      <c r="TUE121" s="140"/>
      <c r="TUF121" s="140"/>
      <c r="TUG121" s="140"/>
      <c r="TUH121" s="140"/>
      <c r="TUI121" s="140"/>
      <c r="TUJ121" s="140"/>
      <c r="TUK121" s="140"/>
      <c r="TUL121" s="140"/>
      <c r="TUM121" s="140"/>
      <c r="TUN121" s="140"/>
      <c r="TUO121" s="140"/>
      <c r="TUP121" s="140"/>
      <c r="TUQ121" s="140"/>
      <c r="TUR121" s="140"/>
      <c r="TUS121" s="140"/>
      <c r="TUT121" s="140"/>
      <c r="TUU121" s="140"/>
      <c r="TUV121" s="140"/>
      <c r="TUW121" s="140"/>
      <c r="TUX121" s="140"/>
      <c r="TUY121" s="140"/>
      <c r="TUZ121" s="140"/>
      <c r="TVA121" s="140"/>
      <c r="TVB121" s="140"/>
      <c r="TVC121" s="140"/>
      <c r="TVD121" s="140"/>
      <c r="TVE121" s="140"/>
      <c r="TVF121" s="140"/>
      <c r="TVG121" s="140"/>
      <c r="TVH121" s="140"/>
      <c r="TVI121" s="140"/>
      <c r="TVJ121" s="140"/>
      <c r="TVK121" s="140"/>
      <c r="TVL121" s="140"/>
      <c r="TVM121" s="140"/>
      <c r="TVN121" s="140"/>
      <c r="TVO121" s="140"/>
      <c r="TVP121" s="140"/>
      <c r="TVQ121" s="140"/>
      <c r="TVR121" s="140"/>
      <c r="TVS121" s="140"/>
      <c r="TVT121" s="140"/>
      <c r="TVU121" s="140"/>
      <c r="TVV121" s="140"/>
      <c r="TVW121" s="140"/>
      <c r="TVX121" s="140"/>
      <c r="TVY121" s="140"/>
      <c r="TVZ121" s="140"/>
      <c r="TWA121" s="140"/>
      <c r="TWB121" s="140"/>
      <c r="TWC121" s="140"/>
      <c r="TWD121" s="140"/>
      <c r="TWE121" s="140"/>
      <c r="TWF121" s="140"/>
      <c r="TWG121" s="140"/>
      <c r="TWH121" s="140"/>
      <c r="TWI121" s="140"/>
      <c r="TWJ121" s="140"/>
      <c r="TWK121" s="140"/>
      <c r="TWL121" s="140"/>
      <c r="TWM121" s="140"/>
      <c r="TWN121" s="140"/>
      <c r="TWO121" s="140"/>
      <c r="TWP121" s="140"/>
      <c r="TWQ121" s="140"/>
      <c r="TWR121" s="140"/>
      <c r="TWS121" s="140"/>
      <c r="TWT121" s="140"/>
      <c r="TWU121" s="140"/>
      <c r="TWV121" s="140"/>
      <c r="TWW121" s="140"/>
      <c r="TWX121" s="140"/>
      <c r="TWY121" s="140"/>
      <c r="TWZ121" s="140"/>
      <c r="TXA121" s="140"/>
      <c r="TXB121" s="140"/>
      <c r="TXC121" s="140"/>
      <c r="TXD121" s="140"/>
      <c r="TXE121" s="140"/>
      <c r="TXF121" s="140"/>
      <c r="TXG121" s="140"/>
      <c r="TXH121" s="140"/>
      <c r="TXI121" s="140"/>
      <c r="TXJ121" s="140"/>
      <c r="TXK121" s="140"/>
      <c r="TXL121" s="140"/>
      <c r="TXM121" s="140"/>
      <c r="TXN121" s="140"/>
      <c r="TXO121" s="140"/>
      <c r="TXP121" s="140"/>
      <c r="TXQ121" s="140"/>
      <c r="TXR121" s="140"/>
      <c r="TXS121" s="140"/>
      <c r="TXT121" s="140"/>
      <c r="TXU121" s="140"/>
      <c r="TXV121" s="140"/>
      <c r="TXW121" s="140"/>
      <c r="TXX121" s="140"/>
      <c r="TXY121" s="140"/>
      <c r="TXZ121" s="140"/>
      <c r="TYA121" s="140"/>
      <c r="TYB121" s="140"/>
      <c r="TYC121" s="140"/>
      <c r="TYD121" s="140"/>
      <c r="TYE121" s="140"/>
      <c r="TYF121" s="140"/>
      <c r="TYG121" s="140"/>
      <c r="TYH121" s="140"/>
      <c r="TYI121" s="140"/>
      <c r="TYJ121" s="140"/>
      <c r="TYK121" s="140"/>
      <c r="TYL121" s="140"/>
      <c r="TYM121" s="140"/>
      <c r="TYN121" s="140"/>
      <c r="TYO121" s="140"/>
      <c r="TYP121" s="140"/>
      <c r="TYQ121" s="140"/>
      <c r="TYR121" s="140"/>
      <c r="TYS121" s="140"/>
      <c r="TYT121" s="140"/>
      <c r="TYU121" s="140"/>
      <c r="TYV121" s="140"/>
      <c r="TYW121" s="140"/>
      <c r="TYX121" s="140"/>
      <c r="TYY121" s="140"/>
      <c r="TYZ121" s="140"/>
      <c r="TZA121" s="140"/>
      <c r="TZB121" s="140"/>
      <c r="TZC121" s="140"/>
      <c r="TZD121" s="140"/>
      <c r="TZE121" s="140"/>
      <c r="TZF121" s="140"/>
      <c r="TZG121" s="140"/>
      <c r="TZH121" s="140"/>
      <c r="TZI121" s="140"/>
      <c r="TZJ121" s="140"/>
      <c r="TZK121" s="140"/>
      <c r="TZL121" s="140"/>
      <c r="TZM121" s="140"/>
      <c r="TZN121" s="140"/>
      <c r="TZO121" s="140"/>
      <c r="TZP121" s="140"/>
      <c r="TZQ121" s="140"/>
      <c r="TZR121" s="140"/>
      <c r="TZS121" s="140"/>
      <c r="TZT121" s="140"/>
      <c r="TZU121" s="140"/>
      <c r="TZV121" s="140"/>
      <c r="TZW121" s="140"/>
      <c r="TZX121" s="140"/>
      <c r="TZY121" s="140"/>
      <c r="TZZ121" s="140"/>
      <c r="UAA121" s="140"/>
      <c r="UAB121" s="140"/>
      <c r="UAC121" s="140"/>
      <c r="UAD121" s="140"/>
      <c r="UAE121" s="140"/>
      <c r="UAF121" s="140"/>
      <c r="UAG121" s="140"/>
      <c r="UAH121" s="140"/>
      <c r="UAI121" s="140"/>
      <c r="UAJ121" s="140"/>
      <c r="UAK121" s="140"/>
      <c r="UAL121" s="140"/>
      <c r="UAM121" s="140"/>
      <c r="UAN121" s="140"/>
      <c r="UAO121" s="140"/>
      <c r="UAP121" s="140"/>
      <c r="UAQ121" s="140"/>
      <c r="UAR121" s="140"/>
      <c r="UAS121" s="140"/>
      <c r="UAT121" s="140"/>
      <c r="UAU121" s="140"/>
      <c r="UAV121" s="140"/>
      <c r="UAW121" s="140"/>
      <c r="UAX121" s="140"/>
      <c r="UAY121" s="140"/>
      <c r="UAZ121" s="140"/>
      <c r="UBA121" s="140"/>
      <c r="UBB121" s="140"/>
      <c r="UBC121" s="140"/>
      <c r="UBD121" s="140"/>
      <c r="UBE121" s="140"/>
      <c r="UBF121" s="140"/>
      <c r="UBG121" s="140"/>
      <c r="UBH121" s="140"/>
      <c r="UBI121" s="140"/>
      <c r="UBJ121" s="140"/>
      <c r="UBK121" s="140"/>
      <c r="UBL121" s="140"/>
      <c r="UBM121" s="140"/>
      <c r="UBN121" s="140"/>
      <c r="UBO121" s="140"/>
      <c r="UBP121" s="140"/>
      <c r="UBQ121" s="140"/>
      <c r="UBR121" s="140"/>
      <c r="UBS121" s="140"/>
      <c r="UBT121" s="140"/>
      <c r="UBU121" s="140"/>
      <c r="UBV121" s="140"/>
      <c r="UBW121" s="140"/>
      <c r="UBX121" s="140"/>
      <c r="UBY121" s="140"/>
      <c r="UBZ121" s="140"/>
      <c r="UCA121" s="140"/>
      <c r="UCB121" s="140"/>
      <c r="UCC121" s="140"/>
      <c r="UCD121" s="140"/>
      <c r="UCE121" s="140"/>
      <c r="UCF121" s="140"/>
      <c r="UCG121" s="140"/>
      <c r="UCH121" s="140"/>
      <c r="UCI121" s="140"/>
      <c r="UCJ121" s="140"/>
      <c r="UCK121" s="140"/>
      <c r="UCL121" s="140"/>
      <c r="UCM121" s="140"/>
      <c r="UCN121" s="140"/>
      <c r="UCO121" s="140"/>
      <c r="UCP121" s="140"/>
      <c r="UCQ121" s="140"/>
      <c r="UCR121" s="140"/>
      <c r="UCS121" s="140"/>
      <c r="UCT121" s="140"/>
      <c r="UCU121" s="140"/>
      <c r="UCV121" s="140"/>
      <c r="UCW121" s="140"/>
      <c r="UCX121" s="140"/>
      <c r="UCY121" s="140"/>
      <c r="UCZ121" s="140"/>
      <c r="UDA121" s="140"/>
      <c r="UDB121" s="140"/>
      <c r="UDC121" s="140"/>
      <c r="UDD121" s="140"/>
      <c r="UDE121" s="140"/>
      <c r="UDF121" s="140"/>
      <c r="UDG121" s="140"/>
      <c r="UDH121" s="140"/>
      <c r="UDI121" s="140"/>
      <c r="UDJ121" s="140"/>
      <c r="UDK121" s="140"/>
      <c r="UDL121" s="140"/>
      <c r="UDM121" s="140"/>
      <c r="UDN121" s="140"/>
      <c r="UDO121" s="140"/>
      <c r="UDP121" s="140"/>
      <c r="UDQ121" s="140"/>
      <c r="UDR121" s="140"/>
      <c r="UDS121" s="140"/>
      <c r="UDT121" s="140"/>
      <c r="UDU121" s="140"/>
      <c r="UDV121" s="140"/>
      <c r="UDW121" s="140"/>
      <c r="UDX121" s="140"/>
      <c r="UDY121" s="140"/>
      <c r="UDZ121" s="140"/>
      <c r="UEA121" s="140"/>
      <c r="UEB121" s="140"/>
      <c r="UEC121" s="140"/>
      <c r="UED121" s="140"/>
      <c r="UEE121" s="140"/>
      <c r="UEF121" s="140"/>
      <c r="UEG121" s="140"/>
      <c r="UEH121" s="140"/>
      <c r="UEI121" s="140"/>
      <c r="UEJ121" s="140"/>
      <c r="UEK121" s="140"/>
      <c r="UEL121" s="140"/>
      <c r="UEM121" s="140"/>
      <c r="UEN121" s="140"/>
      <c r="UEO121" s="140"/>
      <c r="UEP121" s="140"/>
      <c r="UEQ121" s="140"/>
      <c r="UER121" s="140"/>
      <c r="UES121" s="140"/>
      <c r="UET121" s="140"/>
      <c r="UEU121" s="140"/>
      <c r="UEV121" s="140"/>
      <c r="UEW121" s="140"/>
      <c r="UEX121" s="140"/>
      <c r="UEY121" s="140"/>
      <c r="UEZ121" s="140"/>
      <c r="UFA121" s="140"/>
      <c r="UFB121" s="140"/>
      <c r="UFC121" s="140"/>
      <c r="UFD121" s="140"/>
      <c r="UFE121" s="140"/>
      <c r="UFF121" s="140"/>
      <c r="UFG121" s="140"/>
      <c r="UFH121" s="140"/>
      <c r="UFI121" s="140"/>
      <c r="UFJ121" s="140"/>
      <c r="UFK121" s="140"/>
      <c r="UFL121" s="140"/>
      <c r="UFM121" s="140"/>
      <c r="UFN121" s="140"/>
      <c r="UFO121" s="140"/>
      <c r="UFP121" s="140"/>
      <c r="UFQ121" s="140"/>
      <c r="UFR121" s="140"/>
      <c r="UFS121" s="140"/>
      <c r="UFT121" s="140"/>
      <c r="UFU121" s="140"/>
      <c r="UFV121" s="140"/>
      <c r="UFW121" s="140"/>
      <c r="UFX121" s="140"/>
      <c r="UFY121" s="140"/>
      <c r="UFZ121" s="140"/>
      <c r="UGA121" s="140"/>
      <c r="UGB121" s="140"/>
      <c r="UGC121" s="140"/>
      <c r="UGD121" s="140"/>
      <c r="UGE121" s="140"/>
      <c r="UGF121" s="140"/>
      <c r="UGG121" s="140"/>
      <c r="UGH121" s="140"/>
      <c r="UGI121" s="140"/>
      <c r="UGJ121" s="140"/>
      <c r="UGK121" s="140"/>
      <c r="UGL121" s="140"/>
      <c r="UGM121" s="140"/>
      <c r="UGN121" s="140"/>
      <c r="UGO121" s="140"/>
      <c r="UGP121" s="140"/>
      <c r="UGQ121" s="140"/>
      <c r="UGR121" s="140"/>
      <c r="UGS121" s="140"/>
      <c r="UGT121" s="140"/>
      <c r="UGU121" s="140"/>
      <c r="UGV121" s="140"/>
      <c r="UGW121" s="140"/>
      <c r="UGX121" s="140"/>
      <c r="UGY121" s="140"/>
      <c r="UGZ121" s="140"/>
      <c r="UHA121" s="140"/>
      <c r="UHB121" s="140"/>
      <c r="UHC121" s="140"/>
      <c r="UHD121" s="140"/>
      <c r="UHE121" s="140"/>
      <c r="UHF121" s="140"/>
      <c r="UHG121" s="140"/>
      <c r="UHH121" s="140"/>
      <c r="UHI121" s="140"/>
      <c r="UHJ121" s="140"/>
      <c r="UHK121" s="140"/>
      <c r="UHL121" s="140"/>
      <c r="UHM121" s="140"/>
      <c r="UHN121" s="140"/>
      <c r="UHO121" s="140"/>
      <c r="UHP121" s="140"/>
      <c r="UHQ121" s="140"/>
      <c r="UHR121" s="140"/>
      <c r="UHS121" s="140"/>
      <c r="UHT121" s="140"/>
      <c r="UHU121" s="140"/>
      <c r="UHV121" s="140"/>
      <c r="UHW121" s="140"/>
      <c r="UHX121" s="140"/>
      <c r="UHY121" s="140"/>
      <c r="UHZ121" s="140"/>
      <c r="UIA121" s="140"/>
      <c r="UIB121" s="140"/>
      <c r="UIC121" s="140"/>
      <c r="UID121" s="140"/>
      <c r="UIE121" s="140"/>
      <c r="UIF121" s="140"/>
      <c r="UIG121" s="140"/>
      <c r="UIH121" s="140"/>
      <c r="UII121" s="140"/>
      <c r="UIJ121" s="140"/>
      <c r="UIK121" s="140"/>
      <c r="UIL121" s="140"/>
      <c r="UIM121" s="140"/>
      <c r="UIN121" s="140"/>
      <c r="UIO121" s="140"/>
      <c r="UIP121" s="140"/>
      <c r="UIQ121" s="140"/>
      <c r="UIR121" s="140"/>
      <c r="UIS121" s="140"/>
      <c r="UIT121" s="140"/>
      <c r="UIU121" s="140"/>
      <c r="UIV121" s="140"/>
      <c r="UIW121" s="140"/>
      <c r="UIX121" s="140"/>
      <c r="UIY121" s="140"/>
      <c r="UIZ121" s="140"/>
      <c r="UJA121" s="140"/>
      <c r="UJB121" s="140"/>
      <c r="UJC121" s="140"/>
      <c r="UJD121" s="140"/>
      <c r="UJE121" s="140"/>
      <c r="UJF121" s="140"/>
      <c r="UJG121" s="140"/>
      <c r="UJH121" s="140"/>
      <c r="UJI121" s="140"/>
      <c r="UJJ121" s="140"/>
      <c r="UJK121" s="140"/>
      <c r="UJL121" s="140"/>
      <c r="UJM121" s="140"/>
      <c r="UJN121" s="140"/>
      <c r="UJO121" s="140"/>
      <c r="UJP121" s="140"/>
      <c r="UJQ121" s="140"/>
      <c r="UJR121" s="140"/>
      <c r="UJS121" s="140"/>
      <c r="UJT121" s="140"/>
      <c r="UJU121" s="140"/>
      <c r="UJV121" s="140"/>
      <c r="UJW121" s="140"/>
      <c r="UJX121" s="140"/>
      <c r="UJY121" s="140"/>
      <c r="UJZ121" s="140"/>
      <c r="UKA121" s="140"/>
      <c r="UKB121" s="140"/>
      <c r="UKC121" s="140"/>
      <c r="UKD121" s="140"/>
      <c r="UKE121" s="140"/>
      <c r="UKF121" s="140"/>
      <c r="UKG121" s="140"/>
      <c r="UKH121" s="140"/>
      <c r="UKI121" s="140"/>
      <c r="UKJ121" s="140"/>
      <c r="UKK121" s="140"/>
      <c r="UKL121" s="140"/>
      <c r="UKM121" s="140"/>
      <c r="UKN121" s="140"/>
      <c r="UKO121" s="140"/>
      <c r="UKP121" s="140"/>
      <c r="UKQ121" s="140"/>
      <c r="UKR121" s="140"/>
      <c r="UKS121" s="140"/>
      <c r="UKT121" s="140"/>
      <c r="UKU121" s="140"/>
      <c r="UKV121" s="140"/>
      <c r="UKW121" s="140"/>
      <c r="UKX121" s="140"/>
      <c r="UKY121" s="140"/>
      <c r="UKZ121" s="140"/>
      <c r="ULA121" s="140"/>
      <c r="ULB121" s="140"/>
      <c r="ULC121" s="140"/>
      <c r="ULD121" s="140"/>
      <c r="ULE121" s="140"/>
      <c r="ULF121" s="140"/>
      <c r="ULG121" s="140"/>
      <c r="ULH121" s="140"/>
      <c r="ULI121" s="140"/>
      <c r="ULJ121" s="140"/>
      <c r="ULK121" s="140"/>
      <c r="ULL121" s="140"/>
      <c r="ULM121" s="140"/>
      <c r="ULN121" s="140"/>
      <c r="ULO121" s="140"/>
      <c r="ULP121" s="140"/>
      <c r="ULQ121" s="140"/>
      <c r="ULR121" s="140"/>
      <c r="ULS121" s="140"/>
      <c r="ULT121" s="140"/>
      <c r="ULU121" s="140"/>
      <c r="ULV121" s="140"/>
      <c r="ULW121" s="140"/>
      <c r="ULX121" s="140"/>
      <c r="ULY121" s="140"/>
      <c r="ULZ121" s="140"/>
      <c r="UMA121" s="140"/>
      <c r="UMB121" s="140"/>
      <c r="UMC121" s="140"/>
      <c r="UMD121" s="140"/>
      <c r="UME121" s="140"/>
      <c r="UMF121" s="140"/>
      <c r="UMG121" s="140"/>
      <c r="UMH121" s="140"/>
      <c r="UMI121" s="140"/>
      <c r="UMJ121" s="140"/>
      <c r="UMK121" s="140"/>
      <c r="UML121" s="140"/>
      <c r="UMM121" s="140"/>
      <c r="UMN121" s="140"/>
      <c r="UMO121" s="140"/>
      <c r="UMP121" s="140"/>
      <c r="UMQ121" s="140"/>
      <c r="UMR121" s="140"/>
      <c r="UMS121" s="140"/>
      <c r="UMT121" s="140"/>
      <c r="UMU121" s="140"/>
      <c r="UMV121" s="140"/>
      <c r="UMW121" s="140"/>
      <c r="UMX121" s="140"/>
      <c r="UMY121" s="140"/>
      <c r="UMZ121" s="140"/>
      <c r="UNA121" s="140"/>
      <c r="UNB121" s="140"/>
      <c r="UNC121" s="140"/>
      <c r="UND121" s="140"/>
      <c r="UNE121" s="140"/>
      <c r="UNF121" s="140"/>
      <c r="UNG121" s="140"/>
      <c r="UNH121" s="140"/>
      <c r="UNI121" s="140"/>
      <c r="UNJ121" s="140"/>
      <c r="UNK121" s="140"/>
      <c r="UNL121" s="140"/>
      <c r="UNM121" s="140"/>
      <c r="UNN121" s="140"/>
      <c r="UNO121" s="140"/>
      <c r="UNP121" s="140"/>
      <c r="UNQ121" s="140"/>
      <c r="UNR121" s="140"/>
      <c r="UNS121" s="140"/>
      <c r="UNT121" s="140"/>
      <c r="UNU121" s="140"/>
      <c r="UNV121" s="140"/>
      <c r="UNW121" s="140"/>
      <c r="UNX121" s="140"/>
      <c r="UNY121" s="140"/>
      <c r="UNZ121" s="140"/>
      <c r="UOA121" s="140"/>
      <c r="UOB121" s="140"/>
      <c r="UOC121" s="140"/>
      <c r="UOD121" s="140"/>
      <c r="UOE121" s="140"/>
      <c r="UOF121" s="140"/>
      <c r="UOG121" s="140"/>
      <c r="UOH121" s="140"/>
      <c r="UOI121" s="140"/>
      <c r="UOJ121" s="140"/>
      <c r="UOK121" s="140"/>
      <c r="UOL121" s="140"/>
      <c r="UOM121" s="140"/>
      <c r="UON121" s="140"/>
      <c r="UOO121" s="140"/>
      <c r="UOP121" s="140"/>
      <c r="UOQ121" s="140"/>
      <c r="UOR121" s="140"/>
      <c r="UOS121" s="140"/>
      <c r="UOT121" s="140"/>
      <c r="UOU121" s="140"/>
      <c r="UOV121" s="140"/>
      <c r="UOW121" s="140"/>
      <c r="UOX121" s="140"/>
      <c r="UOY121" s="140"/>
      <c r="UOZ121" s="140"/>
      <c r="UPA121" s="140"/>
      <c r="UPB121" s="140"/>
      <c r="UPC121" s="140"/>
      <c r="UPD121" s="140"/>
      <c r="UPE121" s="140"/>
      <c r="UPF121" s="140"/>
      <c r="UPG121" s="140"/>
      <c r="UPH121" s="140"/>
      <c r="UPI121" s="140"/>
      <c r="UPJ121" s="140"/>
      <c r="UPK121" s="140"/>
      <c r="UPL121" s="140"/>
      <c r="UPM121" s="140"/>
      <c r="UPN121" s="140"/>
      <c r="UPO121" s="140"/>
      <c r="UPP121" s="140"/>
      <c r="UPQ121" s="140"/>
      <c r="UPR121" s="140"/>
      <c r="UPS121" s="140"/>
      <c r="UPT121" s="140"/>
      <c r="UPU121" s="140"/>
      <c r="UPV121" s="140"/>
      <c r="UPW121" s="140"/>
      <c r="UPX121" s="140"/>
      <c r="UPY121" s="140"/>
      <c r="UPZ121" s="140"/>
      <c r="UQA121" s="140"/>
      <c r="UQB121" s="140"/>
      <c r="UQC121" s="140"/>
      <c r="UQD121" s="140"/>
      <c r="UQE121" s="140"/>
      <c r="UQF121" s="140"/>
      <c r="UQG121" s="140"/>
      <c r="UQH121" s="140"/>
      <c r="UQI121" s="140"/>
      <c r="UQJ121" s="140"/>
      <c r="UQK121" s="140"/>
      <c r="UQL121" s="140"/>
      <c r="UQM121" s="140"/>
      <c r="UQN121" s="140"/>
      <c r="UQO121" s="140"/>
      <c r="UQP121" s="140"/>
      <c r="UQQ121" s="140"/>
      <c r="UQR121" s="140"/>
      <c r="UQS121" s="140"/>
      <c r="UQT121" s="140"/>
      <c r="UQU121" s="140"/>
      <c r="UQV121" s="140"/>
      <c r="UQW121" s="140"/>
      <c r="UQX121" s="140"/>
      <c r="UQY121" s="140"/>
      <c r="UQZ121" s="140"/>
      <c r="URA121" s="140"/>
      <c r="URB121" s="140"/>
      <c r="URC121" s="140"/>
      <c r="URD121" s="140"/>
      <c r="URE121" s="140"/>
      <c r="URF121" s="140"/>
      <c r="URG121" s="140"/>
      <c r="URH121" s="140"/>
      <c r="URI121" s="140"/>
      <c r="URJ121" s="140"/>
      <c r="URK121" s="140"/>
      <c r="URL121" s="140"/>
      <c r="URM121" s="140"/>
      <c r="URN121" s="140"/>
      <c r="URO121" s="140"/>
      <c r="URP121" s="140"/>
      <c r="URQ121" s="140"/>
      <c r="URR121" s="140"/>
      <c r="URS121" s="140"/>
      <c r="URT121" s="140"/>
      <c r="URU121" s="140"/>
      <c r="URV121" s="140"/>
      <c r="URW121" s="140"/>
      <c r="URX121" s="140"/>
      <c r="URY121" s="140"/>
      <c r="URZ121" s="140"/>
      <c r="USA121" s="140"/>
      <c r="USB121" s="140"/>
      <c r="USC121" s="140"/>
      <c r="USD121" s="140"/>
      <c r="USE121" s="140"/>
      <c r="USF121" s="140"/>
      <c r="USG121" s="140"/>
      <c r="USH121" s="140"/>
      <c r="USI121" s="140"/>
      <c r="USJ121" s="140"/>
      <c r="USK121" s="140"/>
      <c r="USL121" s="140"/>
      <c r="USM121" s="140"/>
      <c r="USN121" s="140"/>
      <c r="USO121" s="140"/>
      <c r="USP121" s="140"/>
      <c r="USQ121" s="140"/>
      <c r="USR121" s="140"/>
      <c r="USS121" s="140"/>
      <c r="UST121" s="140"/>
      <c r="USU121" s="140"/>
      <c r="USV121" s="140"/>
      <c r="USW121" s="140"/>
      <c r="USX121" s="140"/>
      <c r="USY121" s="140"/>
      <c r="USZ121" s="140"/>
      <c r="UTA121" s="140"/>
      <c r="UTB121" s="140"/>
      <c r="UTC121" s="140"/>
      <c r="UTD121" s="140"/>
      <c r="UTE121" s="140"/>
      <c r="UTF121" s="140"/>
      <c r="UTG121" s="140"/>
      <c r="UTH121" s="140"/>
      <c r="UTI121" s="140"/>
      <c r="UTJ121" s="140"/>
      <c r="UTK121" s="140"/>
      <c r="UTL121" s="140"/>
      <c r="UTM121" s="140"/>
      <c r="UTN121" s="140"/>
      <c r="UTO121" s="140"/>
      <c r="UTP121" s="140"/>
      <c r="UTQ121" s="140"/>
      <c r="UTR121" s="140"/>
      <c r="UTS121" s="140"/>
      <c r="UTT121" s="140"/>
      <c r="UTU121" s="140"/>
      <c r="UTV121" s="140"/>
      <c r="UTW121" s="140"/>
      <c r="UTX121" s="140"/>
      <c r="UTY121" s="140"/>
      <c r="UTZ121" s="140"/>
      <c r="UUA121" s="140"/>
      <c r="UUB121" s="140"/>
      <c r="UUC121" s="140"/>
      <c r="UUD121" s="140"/>
      <c r="UUE121" s="140"/>
      <c r="UUF121" s="140"/>
      <c r="UUG121" s="140"/>
      <c r="UUH121" s="140"/>
      <c r="UUI121" s="140"/>
      <c r="UUJ121" s="140"/>
      <c r="UUK121" s="140"/>
      <c r="UUL121" s="140"/>
      <c r="UUM121" s="140"/>
      <c r="UUN121" s="140"/>
      <c r="UUO121" s="140"/>
      <c r="UUP121" s="140"/>
      <c r="UUQ121" s="140"/>
      <c r="UUR121" s="140"/>
      <c r="UUS121" s="140"/>
      <c r="UUT121" s="140"/>
      <c r="UUU121" s="140"/>
      <c r="UUV121" s="140"/>
      <c r="UUW121" s="140"/>
      <c r="UUX121" s="140"/>
      <c r="UUY121" s="140"/>
      <c r="UUZ121" s="140"/>
      <c r="UVA121" s="140"/>
      <c r="UVB121" s="140"/>
      <c r="UVC121" s="140"/>
      <c r="UVD121" s="140"/>
      <c r="UVE121" s="140"/>
      <c r="UVF121" s="140"/>
      <c r="UVG121" s="140"/>
      <c r="UVH121" s="140"/>
      <c r="UVI121" s="140"/>
      <c r="UVJ121" s="140"/>
      <c r="UVK121" s="140"/>
      <c r="UVL121" s="140"/>
      <c r="UVM121" s="140"/>
      <c r="UVN121" s="140"/>
      <c r="UVO121" s="140"/>
      <c r="UVP121" s="140"/>
      <c r="UVQ121" s="140"/>
      <c r="UVR121" s="140"/>
      <c r="UVS121" s="140"/>
      <c r="UVT121" s="140"/>
      <c r="UVU121" s="140"/>
      <c r="UVV121" s="140"/>
      <c r="UVW121" s="140"/>
      <c r="UVX121" s="140"/>
      <c r="UVY121" s="140"/>
      <c r="UVZ121" s="140"/>
      <c r="UWA121" s="140"/>
      <c r="UWB121" s="140"/>
      <c r="UWC121" s="140"/>
      <c r="UWD121" s="140"/>
      <c r="UWE121" s="140"/>
      <c r="UWF121" s="140"/>
      <c r="UWG121" s="140"/>
      <c r="UWH121" s="140"/>
      <c r="UWI121" s="140"/>
      <c r="UWJ121" s="140"/>
      <c r="UWK121" s="140"/>
      <c r="UWL121" s="140"/>
      <c r="UWM121" s="140"/>
      <c r="UWN121" s="140"/>
      <c r="UWO121" s="140"/>
      <c r="UWP121" s="140"/>
      <c r="UWQ121" s="140"/>
      <c r="UWR121" s="140"/>
      <c r="UWS121" s="140"/>
      <c r="UWT121" s="140"/>
      <c r="UWU121" s="140"/>
      <c r="UWV121" s="140"/>
      <c r="UWW121" s="140"/>
      <c r="UWX121" s="140"/>
      <c r="UWY121" s="140"/>
      <c r="UWZ121" s="140"/>
      <c r="UXA121" s="140"/>
      <c r="UXB121" s="140"/>
      <c r="UXC121" s="140"/>
      <c r="UXD121" s="140"/>
      <c r="UXE121" s="140"/>
      <c r="UXF121" s="140"/>
      <c r="UXG121" s="140"/>
      <c r="UXH121" s="140"/>
      <c r="UXI121" s="140"/>
      <c r="UXJ121" s="140"/>
      <c r="UXK121" s="140"/>
      <c r="UXL121" s="140"/>
      <c r="UXM121" s="140"/>
      <c r="UXN121" s="140"/>
      <c r="UXO121" s="140"/>
      <c r="UXP121" s="140"/>
      <c r="UXQ121" s="140"/>
      <c r="UXR121" s="140"/>
      <c r="UXS121" s="140"/>
      <c r="UXT121" s="140"/>
      <c r="UXU121" s="140"/>
      <c r="UXV121" s="140"/>
      <c r="UXW121" s="140"/>
      <c r="UXX121" s="140"/>
      <c r="UXY121" s="140"/>
      <c r="UXZ121" s="140"/>
      <c r="UYA121" s="140"/>
      <c r="UYB121" s="140"/>
      <c r="UYC121" s="140"/>
      <c r="UYD121" s="140"/>
      <c r="UYE121" s="140"/>
      <c r="UYF121" s="140"/>
      <c r="UYG121" s="140"/>
      <c r="UYH121" s="140"/>
      <c r="UYI121" s="140"/>
      <c r="UYJ121" s="140"/>
      <c r="UYK121" s="140"/>
      <c r="UYL121" s="140"/>
      <c r="UYM121" s="140"/>
      <c r="UYN121" s="140"/>
      <c r="UYO121" s="140"/>
      <c r="UYP121" s="140"/>
      <c r="UYQ121" s="140"/>
      <c r="UYR121" s="140"/>
      <c r="UYS121" s="140"/>
      <c r="UYT121" s="140"/>
      <c r="UYU121" s="140"/>
      <c r="UYV121" s="140"/>
      <c r="UYW121" s="140"/>
      <c r="UYX121" s="140"/>
      <c r="UYY121" s="140"/>
      <c r="UYZ121" s="140"/>
      <c r="UZA121" s="140"/>
      <c r="UZB121" s="140"/>
      <c r="UZC121" s="140"/>
      <c r="UZD121" s="140"/>
      <c r="UZE121" s="140"/>
      <c r="UZF121" s="140"/>
      <c r="UZG121" s="140"/>
      <c r="UZH121" s="140"/>
      <c r="UZI121" s="140"/>
      <c r="UZJ121" s="140"/>
      <c r="UZK121" s="140"/>
      <c r="UZL121" s="140"/>
      <c r="UZM121" s="140"/>
      <c r="UZN121" s="140"/>
      <c r="UZO121" s="140"/>
      <c r="UZP121" s="140"/>
      <c r="UZQ121" s="140"/>
      <c r="UZR121" s="140"/>
      <c r="UZS121" s="140"/>
      <c r="UZT121" s="140"/>
      <c r="UZU121" s="140"/>
      <c r="UZV121" s="140"/>
      <c r="UZW121" s="140"/>
      <c r="UZX121" s="140"/>
      <c r="UZY121" s="140"/>
      <c r="UZZ121" s="140"/>
      <c r="VAA121" s="140"/>
      <c r="VAB121" s="140"/>
      <c r="VAC121" s="140"/>
      <c r="VAD121" s="140"/>
      <c r="VAE121" s="140"/>
      <c r="VAF121" s="140"/>
      <c r="VAG121" s="140"/>
      <c r="VAH121" s="140"/>
      <c r="VAI121" s="140"/>
      <c r="VAJ121" s="140"/>
      <c r="VAK121" s="140"/>
      <c r="VAL121" s="140"/>
      <c r="VAM121" s="140"/>
      <c r="VAN121" s="140"/>
      <c r="VAO121" s="140"/>
      <c r="VAP121" s="140"/>
      <c r="VAQ121" s="140"/>
      <c r="VAR121" s="140"/>
      <c r="VAS121" s="140"/>
      <c r="VAT121" s="140"/>
      <c r="VAU121" s="140"/>
      <c r="VAV121" s="140"/>
      <c r="VAW121" s="140"/>
      <c r="VAX121" s="140"/>
      <c r="VAY121" s="140"/>
      <c r="VAZ121" s="140"/>
      <c r="VBA121" s="140"/>
      <c r="VBB121" s="140"/>
      <c r="VBC121" s="140"/>
      <c r="VBD121" s="140"/>
      <c r="VBE121" s="140"/>
      <c r="VBF121" s="140"/>
      <c r="VBG121" s="140"/>
      <c r="VBH121" s="140"/>
      <c r="VBI121" s="140"/>
      <c r="VBJ121" s="140"/>
      <c r="VBK121" s="140"/>
      <c r="VBL121" s="140"/>
      <c r="VBM121" s="140"/>
      <c r="VBN121" s="140"/>
      <c r="VBO121" s="140"/>
      <c r="VBP121" s="140"/>
      <c r="VBQ121" s="140"/>
      <c r="VBR121" s="140"/>
      <c r="VBS121" s="140"/>
      <c r="VBT121" s="140"/>
      <c r="VBU121" s="140"/>
      <c r="VBV121" s="140"/>
      <c r="VBW121" s="140"/>
      <c r="VBX121" s="140"/>
      <c r="VBY121" s="140"/>
      <c r="VBZ121" s="140"/>
      <c r="VCA121" s="140"/>
      <c r="VCB121" s="140"/>
      <c r="VCC121" s="140"/>
      <c r="VCD121" s="140"/>
      <c r="VCE121" s="140"/>
      <c r="VCF121" s="140"/>
      <c r="VCG121" s="140"/>
      <c r="VCH121" s="140"/>
      <c r="VCI121" s="140"/>
      <c r="VCJ121" s="140"/>
      <c r="VCK121" s="140"/>
      <c r="VCL121" s="140"/>
      <c r="VCM121" s="140"/>
      <c r="VCN121" s="140"/>
      <c r="VCO121" s="140"/>
      <c r="VCP121" s="140"/>
      <c r="VCQ121" s="140"/>
      <c r="VCR121" s="140"/>
      <c r="VCS121" s="140"/>
      <c r="VCT121" s="140"/>
      <c r="VCU121" s="140"/>
      <c r="VCV121" s="140"/>
      <c r="VCW121" s="140"/>
      <c r="VCX121" s="140"/>
      <c r="VCY121" s="140"/>
      <c r="VCZ121" s="140"/>
      <c r="VDA121" s="140"/>
      <c r="VDB121" s="140"/>
      <c r="VDC121" s="140"/>
      <c r="VDD121" s="140"/>
      <c r="VDE121" s="140"/>
      <c r="VDF121" s="140"/>
      <c r="VDG121" s="140"/>
      <c r="VDH121" s="140"/>
      <c r="VDI121" s="140"/>
      <c r="VDJ121" s="140"/>
      <c r="VDK121" s="140"/>
      <c r="VDL121" s="140"/>
      <c r="VDM121" s="140"/>
      <c r="VDN121" s="140"/>
      <c r="VDO121" s="140"/>
      <c r="VDP121" s="140"/>
      <c r="VDQ121" s="140"/>
      <c r="VDR121" s="140"/>
      <c r="VDS121" s="140"/>
      <c r="VDT121" s="140"/>
      <c r="VDU121" s="140"/>
      <c r="VDV121" s="140"/>
      <c r="VDW121" s="140"/>
      <c r="VDX121" s="140"/>
      <c r="VDY121" s="140"/>
      <c r="VDZ121" s="140"/>
      <c r="VEA121" s="140"/>
      <c r="VEB121" s="140"/>
      <c r="VEC121" s="140"/>
      <c r="VED121" s="140"/>
      <c r="VEE121" s="140"/>
      <c r="VEF121" s="140"/>
      <c r="VEG121" s="140"/>
      <c r="VEH121" s="140"/>
      <c r="VEI121" s="140"/>
      <c r="VEJ121" s="140"/>
      <c r="VEK121" s="140"/>
      <c r="VEL121" s="140"/>
      <c r="VEM121" s="140"/>
      <c r="VEN121" s="140"/>
      <c r="VEO121" s="140"/>
      <c r="VEP121" s="140"/>
      <c r="VEQ121" s="140"/>
      <c r="VER121" s="140"/>
      <c r="VES121" s="140"/>
      <c r="VET121" s="140"/>
      <c r="VEU121" s="140"/>
      <c r="VEV121" s="140"/>
      <c r="VEW121" s="140"/>
      <c r="VEX121" s="140"/>
      <c r="VEY121" s="140"/>
      <c r="VEZ121" s="140"/>
      <c r="VFA121" s="140"/>
      <c r="VFB121" s="140"/>
      <c r="VFC121" s="140"/>
      <c r="VFD121" s="140"/>
      <c r="VFE121" s="140"/>
      <c r="VFF121" s="140"/>
      <c r="VFG121" s="140"/>
      <c r="VFH121" s="140"/>
      <c r="VFI121" s="140"/>
      <c r="VFJ121" s="140"/>
      <c r="VFK121" s="140"/>
      <c r="VFL121" s="140"/>
      <c r="VFM121" s="140"/>
      <c r="VFN121" s="140"/>
      <c r="VFO121" s="140"/>
      <c r="VFP121" s="140"/>
      <c r="VFQ121" s="140"/>
      <c r="VFR121" s="140"/>
      <c r="VFS121" s="140"/>
      <c r="VFT121" s="140"/>
      <c r="VFU121" s="140"/>
      <c r="VFV121" s="140"/>
      <c r="VFW121" s="140"/>
      <c r="VFX121" s="140"/>
      <c r="VFY121" s="140"/>
      <c r="VFZ121" s="140"/>
      <c r="VGA121" s="140"/>
      <c r="VGB121" s="140"/>
      <c r="VGC121" s="140"/>
      <c r="VGD121" s="140"/>
      <c r="VGE121" s="140"/>
      <c r="VGF121" s="140"/>
      <c r="VGG121" s="140"/>
      <c r="VGH121" s="140"/>
      <c r="VGI121" s="140"/>
      <c r="VGJ121" s="140"/>
      <c r="VGK121" s="140"/>
      <c r="VGL121" s="140"/>
      <c r="VGM121" s="140"/>
      <c r="VGN121" s="140"/>
      <c r="VGO121" s="140"/>
      <c r="VGP121" s="140"/>
      <c r="VGQ121" s="140"/>
      <c r="VGR121" s="140"/>
      <c r="VGS121" s="140"/>
      <c r="VGT121" s="140"/>
      <c r="VGU121" s="140"/>
      <c r="VGV121" s="140"/>
      <c r="VGW121" s="140"/>
      <c r="VGX121" s="140"/>
      <c r="VGY121" s="140"/>
      <c r="VGZ121" s="140"/>
      <c r="VHA121" s="140"/>
      <c r="VHB121" s="140"/>
      <c r="VHC121" s="140"/>
      <c r="VHD121" s="140"/>
      <c r="VHE121" s="140"/>
      <c r="VHF121" s="140"/>
      <c r="VHG121" s="140"/>
      <c r="VHH121" s="140"/>
      <c r="VHI121" s="140"/>
      <c r="VHJ121" s="140"/>
      <c r="VHK121" s="140"/>
      <c r="VHL121" s="140"/>
      <c r="VHM121" s="140"/>
      <c r="VHN121" s="140"/>
      <c r="VHO121" s="140"/>
      <c r="VHP121" s="140"/>
      <c r="VHQ121" s="140"/>
      <c r="VHR121" s="140"/>
      <c r="VHS121" s="140"/>
      <c r="VHT121" s="140"/>
      <c r="VHU121" s="140"/>
      <c r="VHV121" s="140"/>
      <c r="VHW121" s="140"/>
      <c r="VHX121" s="140"/>
      <c r="VHY121" s="140"/>
      <c r="VHZ121" s="140"/>
      <c r="VIA121" s="140"/>
      <c r="VIB121" s="140"/>
      <c r="VIC121" s="140"/>
      <c r="VID121" s="140"/>
      <c r="VIE121" s="140"/>
      <c r="VIF121" s="140"/>
      <c r="VIG121" s="140"/>
      <c r="VIH121" s="140"/>
      <c r="VII121" s="140"/>
      <c r="VIJ121" s="140"/>
      <c r="VIK121" s="140"/>
      <c r="VIL121" s="140"/>
      <c r="VIM121" s="140"/>
      <c r="VIN121" s="140"/>
      <c r="VIO121" s="140"/>
      <c r="VIP121" s="140"/>
      <c r="VIQ121" s="140"/>
      <c r="VIR121" s="140"/>
      <c r="VIS121" s="140"/>
      <c r="VIT121" s="140"/>
      <c r="VIU121" s="140"/>
      <c r="VIV121" s="140"/>
      <c r="VIW121" s="140"/>
      <c r="VIX121" s="140"/>
      <c r="VIY121" s="140"/>
      <c r="VIZ121" s="140"/>
      <c r="VJA121" s="140"/>
      <c r="VJB121" s="140"/>
      <c r="VJC121" s="140"/>
      <c r="VJD121" s="140"/>
      <c r="VJE121" s="140"/>
      <c r="VJF121" s="140"/>
      <c r="VJG121" s="140"/>
      <c r="VJH121" s="140"/>
      <c r="VJI121" s="140"/>
      <c r="VJJ121" s="140"/>
      <c r="VJK121" s="140"/>
      <c r="VJL121" s="140"/>
      <c r="VJM121" s="140"/>
      <c r="VJN121" s="140"/>
      <c r="VJO121" s="140"/>
      <c r="VJP121" s="140"/>
      <c r="VJQ121" s="140"/>
      <c r="VJR121" s="140"/>
      <c r="VJS121" s="140"/>
      <c r="VJT121" s="140"/>
      <c r="VJU121" s="140"/>
      <c r="VJV121" s="140"/>
      <c r="VJW121" s="140"/>
      <c r="VJX121" s="140"/>
      <c r="VJY121" s="140"/>
      <c r="VJZ121" s="140"/>
      <c r="VKA121" s="140"/>
      <c r="VKB121" s="140"/>
      <c r="VKC121" s="140"/>
      <c r="VKD121" s="140"/>
      <c r="VKE121" s="140"/>
      <c r="VKF121" s="140"/>
      <c r="VKG121" s="140"/>
      <c r="VKH121" s="140"/>
      <c r="VKI121" s="140"/>
      <c r="VKJ121" s="140"/>
      <c r="VKK121" s="140"/>
      <c r="VKL121" s="140"/>
      <c r="VKM121" s="140"/>
      <c r="VKN121" s="140"/>
      <c r="VKO121" s="140"/>
      <c r="VKP121" s="140"/>
      <c r="VKQ121" s="140"/>
      <c r="VKR121" s="140"/>
      <c r="VKS121" s="140"/>
      <c r="VKT121" s="140"/>
      <c r="VKU121" s="140"/>
      <c r="VKV121" s="140"/>
      <c r="VKW121" s="140"/>
      <c r="VKX121" s="140"/>
      <c r="VKY121" s="140"/>
      <c r="VKZ121" s="140"/>
      <c r="VLA121" s="140"/>
      <c r="VLB121" s="140"/>
      <c r="VLC121" s="140"/>
      <c r="VLD121" s="140"/>
      <c r="VLE121" s="140"/>
      <c r="VLF121" s="140"/>
      <c r="VLG121" s="140"/>
      <c r="VLH121" s="140"/>
      <c r="VLI121" s="140"/>
      <c r="VLJ121" s="140"/>
      <c r="VLK121" s="140"/>
      <c r="VLL121" s="140"/>
      <c r="VLM121" s="140"/>
      <c r="VLN121" s="140"/>
      <c r="VLO121" s="140"/>
      <c r="VLP121" s="140"/>
      <c r="VLQ121" s="140"/>
      <c r="VLR121" s="140"/>
      <c r="VLS121" s="140"/>
      <c r="VLT121" s="140"/>
      <c r="VLU121" s="140"/>
      <c r="VLV121" s="140"/>
      <c r="VLW121" s="140"/>
      <c r="VLX121" s="140"/>
      <c r="VLY121" s="140"/>
      <c r="VLZ121" s="140"/>
      <c r="VMA121" s="140"/>
      <c r="VMB121" s="140"/>
      <c r="VMC121" s="140"/>
      <c r="VMD121" s="140"/>
      <c r="VME121" s="140"/>
      <c r="VMF121" s="140"/>
      <c r="VMG121" s="140"/>
      <c r="VMH121" s="140"/>
      <c r="VMI121" s="140"/>
      <c r="VMJ121" s="140"/>
      <c r="VMK121" s="140"/>
      <c r="VML121" s="140"/>
      <c r="VMM121" s="140"/>
      <c r="VMN121" s="140"/>
      <c r="VMO121" s="140"/>
      <c r="VMP121" s="140"/>
      <c r="VMQ121" s="140"/>
      <c r="VMR121" s="140"/>
      <c r="VMS121" s="140"/>
      <c r="VMT121" s="140"/>
      <c r="VMU121" s="140"/>
      <c r="VMV121" s="140"/>
      <c r="VMW121" s="140"/>
      <c r="VMX121" s="140"/>
      <c r="VMY121" s="140"/>
      <c r="VMZ121" s="140"/>
      <c r="VNA121" s="140"/>
      <c r="VNB121" s="140"/>
      <c r="VNC121" s="140"/>
      <c r="VND121" s="140"/>
      <c r="VNE121" s="140"/>
      <c r="VNF121" s="140"/>
      <c r="VNG121" s="140"/>
      <c r="VNH121" s="140"/>
      <c r="VNI121" s="140"/>
      <c r="VNJ121" s="140"/>
      <c r="VNK121" s="140"/>
      <c r="VNL121" s="140"/>
      <c r="VNM121" s="140"/>
      <c r="VNN121" s="140"/>
      <c r="VNO121" s="140"/>
      <c r="VNP121" s="140"/>
      <c r="VNQ121" s="140"/>
      <c r="VNR121" s="140"/>
      <c r="VNS121" s="140"/>
      <c r="VNT121" s="140"/>
      <c r="VNU121" s="140"/>
      <c r="VNV121" s="140"/>
      <c r="VNW121" s="140"/>
      <c r="VNX121" s="140"/>
      <c r="VNY121" s="140"/>
      <c r="VNZ121" s="140"/>
      <c r="VOA121" s="140"/>
      <c r="VOB121" s="140"/>
      <c r="VOC121" s="140"/>
      <c r="VOD121" s="140"/>
      <c r="VOE121" s="140"/>
      <c r="VOF121" s="140"/>
      <c r="VOG121" s="140"/>
      <c r="VOH121" s="140"/>
      <c r="VOI121" s="140"/>
      <c r="VOJ121" s="140"/>
      <c r="VOK121" s="140"/>
      <c r="VOL121" s="140"/>
      <c r="VOM121" s="140"/>
      <c r="VON121" s="140"/>
      <c r="VOO121" s="140"/>
      <c r="VOP121" s="140"/>
      <c r="VOQ121" s="140"/>
      <c r="VOR121" s="140"/>
      <c r="VOS121" s="140"/>
      <c r="VOT121" s="140"/>
      <c r="VOU121" s="140"/>
      <c r="VOV121" s="140"/>
      <c r="VOW121" s="140"/>
      <c r="VOX121" s="140"/>
      <c r="VOY121" s="140"/>
      <c r="VOZ121" s="140"/>
      <c r="VPA121" s="140"/>
      <c r="VPB121" s="140"/>
      <c r="VPC121" s="140"/>
      <c r="VPD121" s="140"/>
      <c r="VPE121" s="140"/>
      <c r="VPF121" s="140"/>
      <c r="VPG121" s="140"/>
      <c r="VPH121" s="140"/>
      <c r="VPI121" s="140"/>
      <c r="VPJ121" s="140"/>
      <c r="VPK121" s="140"/>
      <c r="VPL121" s="140"/>
      <c r="VPM121" s="140"/>
      <c r="VPN121" s="140"/>
      <c r="VPO121" s="140"/>
      <c r="VPP121" s="140"/>
      <c r="VPQ121" s="140"/>
      <c r="VPR121" s="140"/>
      <c r="VPS121" s="140"/>
      <c r="VPT121" s="140"/>
      <c r="VPU121" s="140"/>
      <c r="VPV121" s="140"/>
      <c r="VPW121" s="140"/>
      <c r="VPX121" s="140"/>
      <c r="VPY121" s="140"/>
      <c r="VPZ121" s="140"/>
      <c r="VQA121" s="140"/>
      <c r="VQB121" s="140"/>
      <c r="VQC121" s="140"/>
      <c r="VQD121" s="140"/>
      <c r="VQE121" s="140"/>
      <c r="VQF121" s="140"/>
      <c r="VQG121" s="140"/>
      <c r="VQH121" s="140"/>
      <c r="VQI121" s="140"/>
      <c r="VQJ121" s="140"/>
      <c r="VQK121" s="140"/>
      <c r="VQL121" s="140"/>
      <c r="VQM121" s="140"/>
      <c r="VQN121" s="140"/>
      <c r="VQO121" s="140"/>
      <c r="VQP121" s="140"/>
      <c r="VQQ121" s="140"/>
      <c r="VQR121" s="140"/>
      <c r="VQS121" s="140"/>
      <c r="VQT121" s="140"/>
      <c r="VQU121" s="140"/>
      <c r="VQV121" s="140"/>
      <c r="VQW121" s="140"/>
      <c r="VQX121" s="140"/>
      <c r="VQY121" s="140"/>
      <c r="VQZ121" s="140"/>
      <c r="VRA121" s="140"/>
      <c r="VRB121" s="140"/>
      <c r="VRC121" s="140"/>
      <c r="VRD121" s="140"/>
      <c r="VRE121" s="140"/>
      <c r="VRF121" s="140"/>
      <c r="VRG121" s="140"/>
      <c r="VRH121" s="140"/>
      <c r="VRI121" s="140"/>
      <c r="VRJ121" s="140"/>
      <c r="VRK121" s="140"/>
      <c r="VRL121" s="140"/>
      <c r="VRM121" s="140"/>
      <c r="VRN121" s="140"/>
      <c r="VRO121" s="140"/>
      <c r="VRP121" s="140"/>
      <c r="VRQ121" s="140"/>
      <c r="VRR121" s="140"/>
      <c r="VRS121" s="140"/>
      <c r="VRT121" s="140"/>
      <c r="VRU121" s="140"/>
      <c r="VRV121" s="140"/>
      <c r="VRW121" s="140"/>
      <c r="VRX121" s="140"/>
      <c r="VRY121" s="140"/>
      <c r="VRZ121" s="140"/>
      <c r="VSA121" s="140"/>
      <c r="VSB121" s="140"/>
      <c r="VSC121" s="140"/>
      <c r="VSD121" s="140"/>
      <c r="VSE121" s="140"/>
      <c r="VSF121" s="140"/>
      <c r="VSG121" s="140"/>
      <c r="VSH121" s="140"/>
      <c r="VSI121" s="140"/>
      <c r="VSJ121" s="140"/>
      <c r="VSK121" s="140"/>
      <c r="VSL121" s="140"/>
      <c r="VSM121" s="140"/>
      <c r="VSN121" s="140"/>
      <c r="VSO121" s="140"/>
      <c r="VSP121" s="140"/>
      <c r="VSQ121" s="140"/>
      <c r="VSR121" s="140"/>
      <c r="VSS121" s="140"/>
      <c r="VST121" s="140"/>
      <c r="VSU121" s="140"/>
      <c r="VSV121" s="140"/>
      <c r="VSW121" s="140"/>
      <c r="VSX121" s="140"/>
      <c r="VSY121" s="140"/>
      <c r="VSZ121" s="140"/>
      <c r="VTA121" s="140"/>
      <c r="VTB121" s="140"/>
      <c r="VTC121" s="140"/>
      <c r="VTD121" s="140"/>
      <c r="VTE121" s="140"/>
      <c r="VTF121" s="140"/>
      <c r="VTG121" s="140"/>
      <c r="VTH121" s="140"/>
      <c r="VTI121" s="140"/>
      <c r="VTJ121" s="140"/>
      <c r="VTK121" s="140"/>
      <c r="VTL121" s="140"/>
      <c r="VTM121" s="140"/>
      <c r="VTN121" s="140"/>
      <c r="VTO121" s="140"/>
      <c r="VTP121" s="140"/>
      <c r="VTQ121" s="140"/>
      <c r="VTR121" s="140"/>
      <c r="VTS121" s="140"/>
      <c r="VTT121" s="140"/>
      <c r="VTU121" s="140"/>
      <c r="VTV121" s="140"/>
      <c r="VTW121" s="140"/>
      <c r="VTX121" s="140"/>
      <c r="VTY121" s="140"/>
      <c r="VTZ121" s="140"/>
      <c r="VUA121" s="140"/>
      <c r="VUB121" s="140"/>
      <c r="VUC121" s="140"/>
      <c r="VUD121" s="140"/>
      <c r="VUE121" s="140"/>
      <c r="VUF121" s="140"/>
      <c r="VUG121" s="140"/>
      <c r="VUH121" s="140"/>
      <c r="VUI121" s="140"/>
      <c r="VUJ121" s="140"/>
      <c r="VUK121" s="140"/>
      <c r="VUL121" s="140"/>
      <c r="VUM121" s="140"/>
      <c r="VUN121" s="140"/>
      <c r="VUO121" s="140"/>
      <c r="VUP121" s="140"/>
      <c r="VUQ121" s="140"/>
      <c r="VUR121" s="140"/>
      <c r="VUS121" s="140"/>
      <c r="VUT121" s="140"/>
      <c r="VUU121" s="140"/>
      <c r="VUV121" s="140"/>
      <c r="VUW121" s="140"/>
      <c r="VUX121" s="140"/>
      <c r="VUY121" s="140"/>
      <c r="VUZ121" s="140"/>
      <c r="VVA121" s="140"/>
      <c r="VVB121" s="140"/>
      <c r="VVC121" s="140"/>
      <c r="VVD121" s="140"/>
      <c r="VVE121" s="140"/>
      <c r="VVF121" s="140"/>
      <c r="VVG121" s="140"/>
      <c r="VVH121" s="140"/>
      <c r="VVI121" s="140"/>
      <c r="VVJ121" s="140"/>
      <c r="VVK121" s="140"/>
      <c r="VVL121" s="140"/>
      <c r="VVM121" s="140"/>
      <c r="VVN121" s="140"/>
      <c r="VVO121" s="140"/>
      <c r="VVP121" s="140"/>
      <c r="VVQ121" s="140"/>
      <c r="VVR121" s="140"/>
      <c r="VVS121" s="140"/>
      <c r="VVT121" s="140"/>
      <c r="VVU121" s="140"/>
      <c r="VVV121" s="140"/>
      <c r="VVW121" s="140"/>
      <c r="VVX121" s="140"/>
      <c r="VVY121" s="140"/>
      <c r="VVZ121" s="140"/>
      <c r="VWA121" s="140"/>
      <c r="VWB121" s="140"/>
      <c r="VWC121" s="140"/>
      <c r="VWD121" s="140"/>
      <c r="VWE121" s="140"/>
      <c r="VWF121" s="140"/>
      <c r="VWG121" s="140"/>
      <c r="VWH121" s="140"/>
      <c r="VWI121" s="140"/>
      <c r="VWJ121" s="140"/>
      <c r="VWK121" s="140"/>
      <c r="VWL121" s="140"/>
      <c r="VWM121" s="140"/>
      <c r="VWN121" s="140"/>
      <c r="VWO121" s="140"/>
      <c r="VWP121" s="140"/>
      <c r="VWQ121" s="140"/>
      <c r="VWR121" s="140"/>
      <c r="VWS121" s="140"/>
      <c r="VWT121" s="140"/>
      <c r="VWU121" s="140"/>
      <c r="VWV121" s="140"/>
      <c r="VWW121" s="140"/>
      <c r="VWX121" s="140"/>
      <c r="VWY121" s="140"/>
      <c r="VWZ121" s="140"/>
      <c r="VXA121" s="140"/>
      <c r="VXB121" s="140"/>
      <c r="VXC121" s="140"/>
      <c r="VXD121" s="140"/>
      <c r="VXE121" s="140"/>
      <c r="VXF121" s="140"/>
      <c r="VXG121" s="140"/>
      <c r="VXH121" s="140"/>
      <c r="VXI121" s="140"/>
      <c r="VXJ121" s="140"/>
      <c r="VXK121" s="140"/>
      <c r="VXL121" s="140"/>
      <c r="VXM121" s="140"/>
      <c r="VXN121" s="140"/>
      <c r="VXO121" s="140"/>
      <c r="VXP121" s="140"/>
      <c r="VXQ121" s="140"/>
      <c r="VXR121" s="140"/>
      <c r="VXS121" s="140"/>
      <c r="VXT121" s="140"/>
      <c r="VXU121" s="140"/>
      <c r="VXV121" s="140"/>
      <c r="VXW121" s="140"/>
      <c r="VXX121" s="140"/>
      <c r="VXY121" s="140"/>
      <c r="VXZ121" s="140"/>
      <c r="VYA121" s="140"/>
      <c r="VYB121" s="140"/>
      <c r="VYC121" s="140"/>
      <c r="VYD121" s="140"/>
      <c r="VYE121" s="140"/>
      <c r="VYF121" s="140"/>
      <c r="VYG121" s="140"/>
      <c r="VYH121" s="140"/>
      <c r="VYI121" s="140"/>
      <c r="VYJ121" s="140"/>
      <c r="VYK121" s="140"/>
      <c r="VYL121" s="140"/>
      <c r="VYM121" s="140"/>
      <c r="VYN121" s="140"/>
      <c r="VYO121" s="140"/>
      <c r="VYP121" s="140"/>
      <c r="VYQ121" s="140"/>
      <c r="VYR121" s="140"/>
      <c r="VYS121" s="140"/>
      <c r="VYT121" s="140"/>
      <c r="VYU121" s="140"/>
      <c r="VYV121" s="140"/>
      <c r="VYW121" s="140"/>
      <c r="VYX121" s="140"/>
      <c r="VYY121" s="140"/>
      <c r="VYZ121" s="140"/>
      <c r="VZA121" s="140"/>
      <c r="VZB121" s="140"/>
      <c r="VZC121" s="140"/>
      <c r="VZD121" s="140"/>
      <c r="VZE121" s="140"/>
      <c r="VZF121" s="140"/>
      <c r="VZG121" s="140"/>
      <c r="VZH121" s="140"/>
      <c r="VZI121" s="140"/>
      <c r="VZJ121" s="140"/>
      <c r="VZK121" s="140"/>
      <c r="VZL121" s="140"/>
      <c r="VZM121" s="140"/>
      <c r="VZN121" s="140"/>
      <c r="VZO121" s="140"/>
      <c r="VZP121" s="140"/>
      <c r="VZQ121" s="140"/>
      <c r="VZR121" s="140"/>
      <c r="VZS121" s="140"/>
      <c r="VZT121" s="140"/>
      <c r="VZU121" s="140"/>
      <c r="VZV121" s="140"/>
      <c r="VZW121" s="140"/>
      <c r="VZX121" s="140"/>
      <c r="VZY121" s="140"/>
      <c r="VZZ121" s="140"/>
      <c r="WAA121" s="140"/>
      <c r="WAB121" s="140"/>
      <c r="WAC121" s="140"/>
      <c r="WAD121" s="140"/>
      <c r="WAE121" s="140"/>
      <c r="WAF121" s="140"/>
      <c r="WAG121" s="140"/>
      <c r="WAH121" s="140"/>
      <c r="WAI121" s="140"/>
      <c r="WAJ121" s="140"/>
      <c r="WAK121" s="140"/>
      <c r="WAL121" s="140"/>
      <c r="WAM121" s="140"/>
      <c r="WAN121" s="140"/>
      <c r="WAO121" s="140"/>
      <c r="WAP121" s="140"/>
      <c r="WAQ121" s="140"/>
      <c r="WAR121" s="140"/>
      <c r="WAS121" s="140"/>
      <c r="WAT121" s="140"/>
      <c r="WAU121" s="140"/>
      <c r="WAV121" s="140"/>
      <c r="WAW121" s="140"/>
      <c r="WAX121" s="140"/>
      <c r="WAY121" s="140"/>
      <c r="WAZ121" s="140"/>
      <c r="WBA121" s="140"/>
      <c r="WBB121" s="140"/>
      <c r="WBC121" s="140"/>
      <c r="WBD121" s="140"/>
      <c r="WBE121" s="140"/>
      <c r="WBF121" s="140"/>
      <c r="WBG121" s="140"/>
      <c r="WBH121" s="140"/>
      <c r="WBI121" s="140"/>
      <c r="WBJ121" s="140"/>
      <c r="WBK121" s="140"/>
      <c r="WBL121" s="140"/>
      <c r="WBM121" s="140"/>
      <c r="WBN121" s="140"/>
      <c r="WBO121" s="140"/>
      <c r="WBP121" s="140"/>
      <c r="WBQ121" s="140"/>
      <c r="WBR121" s="140"/>
      <c r="WBS121" s="140"/>
      <c r="WBT121" s="140"/>
      <c r="WBU121" s="140"/>
      <c r="WBV121" s="140"/>
      <c r="WBW121" s="140"/>
      <c r="WBX121" s="140"/>
      <c r="WBY121" s="140"/>
      <c r="WBZ121" s="140"/>
      <c r="WCA121" s="140"/>
      <c r="WCB121" s="140"/>
      <c r="WCC121" s="140"/>
      <c r="WCD121" s="140"/>
      <c r="WCE121" s="140"/>
      <c r="WCF121" s="140"/>
      <c r="WCG121" s="140"/>
      <c r="WCH121" s="140"/>
      <c r="WCI121" s="140"/>
      <c r="WCJ121" s="140"/>
      <c r="WCK121" s="140"/>
      <c r="WCL121" s="140"/>
      <c r="WCM121" s="140"/>
      <c r="WCN121" s="140"/>
      <c r="WCO121" s="140"/>
      <c r="WCP121" s="140"/>
      <c r="WCQ121" s="140"/>
      <c r="WCR121" s="140"/>
      <c r="WCS121" s="140"/>
      <c r="WCT121" s="140"/>
      <c r="WCU121" s="140"/>
      <c r="WCV121" s="140"/>
      <c r="WCW121" s="140"/>
      <c r="WCX121" s="140"/>
      <c r="WCY121" s="140"/>
      <c r="WCZ121" s="140"/>
      <c r="WDA121" s="140"/>
      <c r="WDB121" s="140"/>
      <c r="WDC121" s="140"/>
      <c r="WDD121" s="140"/>
      <c r="WDE121" s="140"/>
      <c r="WDF121" s="140"/>
      <c r="WDG121" s="140"/>
      <c r="WDH121" s="140"/>
      <c r="WDI121" s="140"/>
      <c r="WDJ121" s="140"/>
      <c r="WDK121" s="140"/>
      <c r="WDL121" s="140"/>
      <c r="WDM121" s="140"/>
      <c r="WDN121" s="140"/>
      <c r="WDO121" s="140"/>
      <c r="WDP121" s="140"/>
      <c r="WDQ121" s="140"/>
      <c r="WDR121" s="140"/>
      <c r="WDS121" s="140"/>
      <c r="WDT121" s="140"/>
      <c r="WDU121" s="140"/>
      <c r="WDV121" s="140"/>
      <c r="WDW121" s="140"/>
      <c r="WDX121" s="140"/>
      <c r="WDY121" s="140"/>
      <c r="WDZ121" s="140"/>
      <c r="WEA121" s="140"/>
      <c r="WEB121" s="140"/>
      <c r="WEC121" s="140"/>
      <c r="WED121" s="140"/>
      <c r="WEE121" s="140"/>
      <c r="WEF121" s="140"/>
      <c r="WEG121" s="140"/>
      <c r="WEH121" s="140"/>
      <c r="WEI121" s="140"/>
      <c r="WEJ121" s="140"/>
      <c r="WEK121" s="140"/>
      <c r="WEL121" s="140"/>
      <c r="WEM121" s="140"/>
      <c r="WEN121" s="140"/>
      <c r="WEO121" s="140"/>
      <c r="WEP121" s="140"/>
      <c r="WEQ121" s="140"/>
      <c r="WER121" s="140"/>
      <c r="WES121" s="140"/>
      <c r="WET121" s="140"/>
      <c r="WEU121" s="140"/>
      <c r="WEV121" s="140"/>
      <c r="WEW121" s="140"/>
      <c r="WEX121" s="140"/>
      <c r="WEY121" s="140"/>
      <c r="WEZ121" s="140"/>
      <c r="WFA121" s="140"/>
      <c r="WFB121" s="140"/>
      <c r="WFC121" s="140"/>
      <c r="WFD121" s="140"/>
      <c r="WFE121" s="140"/>
      <c r="WFF121" s="140"/>
      <c r="WFG121" s="140"/>
      <c r="WFH121" s="140"/>
      <c r="WFI121" s="140"/>
      <c r="WFJ121" s="140"/>
      <c r="WFK121" s="140"/>
      <c r="WFL121" s="140"/>
      <c r="WFM121" s="140"/>
      <c r="WFN121" s="140"/>
      <c r="WFO121" s="140"/>
      <c r="WFP121" s="140"/>
      <c r="WFQ121" s="140"/>
      <c r="WFR121" s="140"/>
      <c r="WFS121" s="140"/>
      <c r="WFT121" s="140"/>
      <c r="WFU121" s="140"/>
      <c r="WFV121" s="140"/>
      <c r="WFW121" s="140"/>
      <c r="WFX121" s="140"/>
      <c r="WFY121" s="140"/>
      <c r="WFZ121" s="140"/>
      <c r="WGA121" s="140"/>
      <c r="WGB121" s="140"/>
      <c r="WGC121" s="140"/>
      <c r="WGD121" s="140"/>
      <c r="WGE121" s="140"/>
      <c r="WGF121" s="140"/>
      <c r="WGG121" s="140"/>
      <c r="WGH121" s="140"/>
      <c r="WGI121" s="140"/>
      <c r="WGJ121" s="140"/>
      <c r="WGK121" s="140"/>
      <c r="WGL121" s="140"/>
      <c r="WGM121" s="140"/>
      <c r="WGN121" s="140"/>
      <c r="WGO121" s="140"/>
      <c r="WGP121" s="140"/>
      <c r="WGQ121" s="140"/>
      <c r="WGR121" s="140"/>
      <c r="WGS121" s="140"/>
      <c r="WGT121" s="140"/>
      <c r="WGU121" s="140"/>
      <c r="WGV121" s="140"/>
      <c r="WGW121" s="140"/>
      <c r="WGX121" s="140"/>
      <c r="WGY121" s="140"/>
      <c r="WGZ121" s="140"/>
      <c r="WHA121" s="140"/>
      <c r="WHB121" s="140"/>
      <c r="WHC121" s="140"/>
      <c r="WHD121" s="140"/>
      <c r="WHE121" s="140"/>
      <c r="WHF121" s="140"/>
      <c r="WHG121" s="140"/>
      <c r="WHH121" s="140"/>
      <c r="WHI121" s="140"/>
      <c r="WHJ121" s="140"/>
      <c r="WHK121" s="140"/>
      <c r="WHL121" s="140"/>
      <c r="WHM121" s="140"/>
      <c r="WHN121" s="140"/>
      <c r="WHO121" s="140"/>
      <c r="WHP121" s="140"/>
      <c r="WHQ121" s="140"/>
      <c r="WHR121" s="140"/>
      <c r="WHS121" s="140"/>
      <c r="WHT121" s="140"/>
      <c r="WHU121" s="140"/>
      <c r="WHV121" s="140"/>
      <c r="WHW121" s="140"/>
      <c r="WHX121" s="140"/>
      <c r="WHY121" s="140"/>
      <c r="WHZ121" s="140"/>
      <c r="WIA121" s="140"/>
      <c r="WIB121" s="140"/>
      <c r="WIC121" s="140"/>
      <c r="WID121" s="140"/>
      <c r="WIE121" s="140"/>
      <c r="WIF121" s="140"/>
      <c r="WIG121" s="140"/>
      <c r="WIH121" s="140"/>
      <c r="WII121" s="140"/>
      <c r="WIJ121" s="140"/>
      <c r="WIK121" s="140"/>
      <c r="WIL121" s="140"/>
      <c r="WIM121" s="140"/>
      <c r="WIN121" s="140"/>
      <c r="WIO121" s="140"/>
      <c r="WIP121" s="140"/>
      <c r="WIQ121" s="140"/>
      <c r="WIR121" s="140"/>
      <c r="WIS121" s="140"/>
      <c r="WIT121" s="140"/>
      <c r="WIU121" s="140"/>
      <c r="WIV121" s="140"/>
      <c r="WIW121" s="140"/>
      <c r="WIX121" s="140"/>
      <c r="WIY121" s="140"/>
      <c r="WIZ121" s="140"/>
      <c r="WJA121" s="140"/>
      <c r="WJB121" s="140"/>
      <c r="WJC121" s="140"/>
      <c r="WJD121" s="140"/>
      <c r="WJE121" s="140"/>
      <c r="WJF121" s="140"/>
      <c r="WJG121" s="140"/>
      <c r="WJH121" s="140"/>
      <c r="WJI121" s="140"/>
      <c r="WJJ121" s="140"/>
      <c r="WJK121" s="140"/>
      <c r="WJL121" s="140"/>
      <c r="WJM121" s="140"/>
      <c r="WJN121" s="140"/>
      <c r="WJO121" s="140"/>
      <c r="WJP121" s="140"/>
      <c r="WJQ121" s="140"/>
      <c r="WJR121" s="140"/>
      <c r="WJS121" s="140"/>
      <c r="WJT121" s="140"/>
      <c r="WJU121" s="140"/>
      <c r="WJV121" s="140"/>
      <c r="WJW121" s="140"/>
      <c r="WJX121" s="140"/>
      <c r="WJY121" s="140"/>
      <c r="WJZ121" s="140"/>
      <c r="WKA121" s="140"/>
      <c r="WKB121" s="140"/>
      <c r="WKC121" s="140"/>
      <c r="WKD121" s="140"/>
      <c r="WKE121" s="140"/>
      <c r="WKF121" s="140"/>
      <c r="WKG121" s="140"/>
      <c r="WKH121" s="140"/>
      <c r="WKI121" s="140"/>
      <c r="WKJ121" s="140"/>
      <c r="WKK121" s="140"/>
      <c r="WKL121" s="140"/>
      <c r="WKM121" s="140"/>
      <c r="WKN121" s="140"/>
      <c r="WKO121" s="140"/>
      <c r="WKP121" s="140"/>
      <c r="WKQ121" s="140"/>
      <c r="WKR121" s="140"/>
      <c r="WKS121" s="140"/>
      <c r="WKT121" s="140"/>
      <c r="WKU121" s="140"/>
      <c r="WKV121" s="140"/>
      <c r="WKW121" s="140"/>
      <c r="WKX121" s="140"/>
      <c r="WKY121" s="140"/>
      <c r="WKZ121" s="140"/>
      <c r="WLA121" s="140"/>
      <c r="WLB121" s="140"/>
      <c r="WLC121" s="140"/>
      <c r="WLD121" s="140"/>
      <c r="WLE121" s="140"/>
      <c r="WLF121" s="140"/>
      <c r="WLG121" s="140"/>
      <c r="WLH121" s="140"/>
      <c r="WLI121" s="140"/>
      <c r="WLJ121" s="140"/>
      <c r="WLK121" s="140"/>
      <c r="WLL121" s="140"/>
      <c r="WLM121" s="140"/>
      <c r="WLN121" s="140"/>
      <c r="WLO121" s="140"/>
      <c r="WLP121" s="140"/>
      <c r="WLQ121" s="140"/>
      <c r="WLR121" s="140"/>
      <c r="WLS121" s="140"/>
      <c r="WLT121" s="140"/>
      <c r="WLU121" s="140"/>
      <c r="WLV121" s="140"/>
      <c r="WLW121" s="140"/>
      <c r="WLX121" s="140"/>
      <c r="WLY121" s="140"/>
      <c r="WLZ121" s="140"/>
      <c r="WMA121" s="140"/>
      <c r="WMB121" s="140"/>
      <c r="WMC121" s="140"/>
      <c r="WMD121" s="140"/>
      <c r="WME121" s="140"/>
      <c r="WMF121" s="140"/>
      <c r="WMG121" s="140"/>
      <c r="WMH121" s="140"/>
      <c r="WMI121" s="140"/>
      <c r="WMJ121" s="140"/>
      <c r="WMK121" s="140"/>
      <c r="WML121" s="140"/>
      <c r="WMM121" s="140"/>
      <c r="WMN121" s="140"/>
      <c r="WMO121" s="140"/>
      <c r="WMP121" s="140"/>
      <c r="WMQ121" s="140"/>
      <c r="WMR121" s="140"/>
      <c r="WMS121" s="140"/>
      <c r="WMT121" s="140"/>
      <c r="WMU121" s="140"/>
      <c r="WMV121" s="140"/>
      <c r="WMW121" s="140"/>
      <c r="WMX121" s="140"/>
      <c r="WMY121" s="140"/>
      <c r="WMZ121" s="140"/>
      <c r="WNA121" s="140"/>
      <c r="WNB121" s="140"/>
      <c r="WNC121" s="140"/>
      <c r="WND121" s="140"/>
      <c r="WNE121" s="140"/>
      <c r="WNF121" s="140"/>
      <c r="WNG121" s="140"/>
      <c r="WNH121" s="140"/>
      <c r="WNI121" s="140"/>
      <c r="WNJ121" s="140"/>
      <c r="WNK121" s="140"/>
      <c r="WNL121" s="140"/>
      <c r="WNM121" s="140"/>
      <c r="WNN121" s="140"/>
      <c r="WNO121" s="140"/>
      <c r="WNP121" s="140"/>
      <c r="WNQ121" s="140"/>
      <c r="WNR121" s="140"/>
      <c r="WNS121" s="140"/>
      <c r="WNT121" s="140"/>
      <c r="WNU121" s="140"/>
      <c r="WNV121" s="140"/>
      <c r="WNW121" s="140"/>
      <c r="WNX121" s="140"/>
      <c r="WNY121" s="140"/>
      <c r="WNZ121" s="140"/>
      <c r="WOA121" s="140"/>
      <c r="WOB121" s="140"/>
      <c r="WOC121" s="140"/>
      <c r="WOD121" s="140"/>
      <c r="WOE121" s="140"/>
      <c r="WOF121" s="140"/>
      <c r="WOG121" s="140"/>
      <c r="WOH121" s="140"/>
      <c r="WOI121" s="140"/>
      <c r="WOJ121" s="140"/>
      <c r="WOK121" s="140"/>
      <c r="WOL121" s="140"/>
      <c r="WOM121" s="140"/>
      <c r="WON121" s="140"/>
      <c r="WOO121" s="140"/>
      <c r="WOP121" s="140"/>
      <c r="WOQ121" s="140"/>
      <c r="WOR121" s="140"/>
      <c r="WOS121" s="140"/>
      <c r="WOT121" s="140"/>
      <c r="WOU121" s="140"/>
      <c r="WOV121" s="140"/>
      <c r="WOW121" s="140"/>
      <c r="WOX121" s="140"/>
      <c r="WOY121" s="140"/>
      <c r="WOZ121" s="140"/>
      <c r="WPA121" s="140"/>
      <c r="WPB121" s="140"/>
      <c r="WPC121" s="140"/>
      <c r="WPD121" s="140"/>
      <c r="WPE121" s="140"/>
      <c r="WPF121" s="140"/>
      <c r="WPG121" s="140"/>
      <c r="WPH121" s="140"/>
      <c r="WPI121" s="140"/>
      <c r="WPJ121" s="140"/>
      <c r="WPK121" s="140"/>
      <c r="WPL121" s="140"/>
      <c r="WPM121" s="140"/>
      <c r="WPN121" s="140"/>
      <c r="WPO121" s="140"/>
      <c r="WPP121" s="140"/>
      <c r="WPQ121" s="140"/>
      <c r="WPR121" s="140"/>
      <c r="WPS121" s="140"/>
      <c r="WPT121" s="140"/>
      <c r="WPU121" s="140"/>
      <c r="WPV121" s="140"/>
      <c r="WPW121" s="140"/>
      <c r="WPX121" s="140"/>
      <c r="WPY121" s="140"/>
      <c r="WPZ121" s="140"/>
      <c r="WQA121" s="140"/>
      <c r="WQB121" s="140"/>
      <c r="WQC121" s="140"/>
      <c r="WQD121" s="140"/>
      <c r="WQE121" s="140"/>
      <c r="WQF121" s="140"/>
      <c r="WQG121" s="140"/>
      <c r="WQH121" s="140"/>
      <c r="WQI121" s="140"/>
      <c r="WQJ121" s="140"/>
      <c r="WQK121" s="140"/>
      <c r="WQL121" s="140"/>
      <c r="WQM121" s="140"/>
      <c r="WQN121" s="140"/>
      <c r="WQO121" s="140"/>
      <c r="WQP121" s="140"/>
      <c r="WQQ121" s="140"/>
      <c r="WQR121" s="140"/>
      <c r="WQS121" s="140"/>
      <c r="WQT121" s="140"/>
      <c r="WQU121" s="140"/>
      <c r="WQV121" s="140"/>
      <c r="WQW121" s="140"/>
      <c r="WQX121" s="140"/>
      <c r="WQY121" s="140"/>
      <c r="WQZ121" s="140"/>
      <c r="WRA121" s="140"/>
      <c r="WRB121" s="140"/>
      <c r="WRC121" s="140"/>
      <c r="WRD121" s="140"/>
      <c r="WRE121" s="140"/>
      <c r="WRF121" s="140"/>
      <c r="WRG121" s="140"/>
      <c r="WRH121" s="140"/>
      <c r="WRI121" s="140"/>
      <c r="WRJ121" s="140"/>
      <c r="WRK121" s="140"/>
      <c r="WRL121" s="140"/>
      <c r="WRM121" s="140"/>
      <c r="WRN121" s="140"/>
      <c r="WRO121" s="140"/>
      <c r="WRP121" s="140"/>
      <c r="WRQ121" s="140"/>
      <c r="WRR121" s="140"/>
      <c r="WRS121" s="140"/>
      <c r="WRT121" s="140"/>
      <c r="WRU121" s="140"/>
      <c r="WRV121" s="140"/>
      <c r="WRW121" s="140"/>
      <c r="WRX121" s="140"/>
      <c r="WRY121" s="140"/>
      <c r="WRZ121" s="140"/>
      <c r="WSA121" s="140"/>
      <c r="WSB121" s="140"/>
      <c r="WSC121" s="140"/>
      <c r="WSD121" s="140"/>
      <c r="WSE121" s="140"/>
      <c r="WSF121" s="140"/>
      <c r="WSG121" s="140"/>
      <c r="WSH121" s="140"/>
      <c r="WSI121" s="140"/>
      <c r="WSJ121" s="140"/>
      <c r="WSK121" s="140"/>
      <c r="WSL121" s="140"/>
      <c r="WSM121" s="140"/>
      <c r="WSN121" s="140"/>
      <c r="WSO121" s="140"/>
      <c r="WSP121" s="140"/>
      <c r="WSQ121" s="140"/>
      <c r="WSR121" s="140"/>
      <c r="WSS121" s="140"/>
      <c r="WST121" s="140"/>
      <c r="WSU121" s="140"/>
      <c r="WSV121" s="140"/>
      <c r="WSW121" s="140"/>
      <c r="WSX121" s="140"/>
      <c r="WSY121" s="140"/>
      <c r="WSZ121" s="140"/>
      <c r="WTA121" s="140"/>
      <c r="WTB121" s="140"/>
      <c r="WTC121" s="140"/>
      <c r="WTD121" s="140"/>
      <c r="WTE121" s="140"/>
      <c r="WTF121" s="140"/>
      <c r="WTG121" s="140"/>
      <c r="WTH121" s="140"/>
      <c r="WTI121" s="140"/>
      <c r="WTJ121" s="140"/>
      <c r="WTK121" s="140"/>
      <c r="WTL121" s="140"/>
      <c r="WTM121" s="140"/>
      <c r="WTN121" s="140"/>
      <c r="WTO121" s="140"/>
      <c r="WTP121" s="140"/>
      <c r="WTQ121" s="140"/>
      <c r="WTR121" s="140"/>
      <c r="WTS121" s="140"/>
      <c r="WTT121" s="140"/>
      <c r="WTU121" s="140"/>
      <c r="WTV121" s="140"/>
      <c r="WTW121" s="140"/>
      <c r="WTX121" s="140"/>
      <c r="WTY121" s="140"/>
      <c r="WTZ121" s="140"/>
      <c r="WUA121" s="140"/>
      <c r="WUB121" s="140"/>
      <c r="WUC121" s="140"/>
      <c r="WUD121" s="140"/>
      <c r="WUE121" s="140"/>
      <c r="WUF121" s="140"/>
      <c r="WUG121" s="140"/>
      <c r="WUH121" s="140"/>
      <c r="WUI121" s="140"/>
      <c r="WUJ121" s="140"/>
      <c r="WUK121" s="140"/>
      <c r="WUL121" s="140"/>
      <c r="WUM121" s="140"/>
      <c r="WUN121" s="140"/>
      <c r="WUO121" s="140"/>
      <c r="WUP121" s="140"/>
      <c r="WUQ121" s="140"/>
      <c r="WUR121" s="140"/>
      <c r="WUS121" s="140"/>
      <c r="WUT121" s="140"/>
      <c r="WUU121" s="140"/>
      <c r="WUV121" s="140"/>
      <c r="WUW121" s="140"/>
      <c r="WUX121" s="140"/>
      <c r="WUY121" s="140"/>
      <c r="WUZ121" s="140"/>
      <c r="WVA121" s="140"/>
      <c r="WVB121" s="140"/>
      <c r="WVC121" s="140"/>
      <c r="WVD121" s="140"/>
      <c r="WVE121" s="140"/>
      <c r="WVF121" s="140"/>
      <c r="WVG121" s="140"/>
      <c r="WVH121" s="140"/>
      <c r="WVI121" s="140"/>
      <c r="WVJ121" s="140"/>
    </row>
    <row r="122" spans="1:16130" ht="17.100000000000001" customHeight="1" x14ac:dyDescent="0.25">
      <c r="A122" s="127" t="s">
        <v>20</v>
      </c>
      <c r="B122" s="128" t="s">
        <v>256</v>
      </c>
      <c r="C122" s="127" t="s">
        <v>257</v>
      </c>
      <c r="D122" s="115">
        <v>1320000</v>
      </c>
      <c r="E122" s="115"/>
    </row>
    <row r="123" spans="1:16130" ht="17.100000000000001" customHeight="1" x14ac:dyDescent="0.25">
      <c r="A123" s="127" t="s">
        <v>1045</v>
      </c>
      <c r="B123" s="136" t="s">
        <v>1049</v>
      </c>
      <c r="C123" s="127" t="s">
        <v>259</v>
      </c>
      <c r="D123" s="115">
        <v>2445300</v>
      </c>
      <c r="E123" s="115"/>
      <c r="F123" s="140"/>
      <c r="G123" s="140"/>
      <c r="H123" s="140"/>
      <c r="I123" s="140"/>
      <c r="J123" s="140"/>
      <c r="K123" s="140"/>
      <c r="L123" s="140"/>
      <c r="M123" s="140"/>
      <c r="N123" s="140"/>
      <c r="O123" s="140"/>
      <c r="P123" s="140"/>
      <c r="Q123" s="140"/>
      <c r="R123" s="140"/>
      <c r="S123" s="140"/>
      <c r="T123" s="140"/>
      <c r="U123" s="140"/>
      <c r="V123" s="140"/>
      <c r="W123" s="140"/>
      <c r="X123" s="140"/>
      <c r="Y123" s="140"/>
      <c r="Z123" s="140"/>
      <c r="AA123" s="140"/>
      <c r="AB123" s="140"/>
      <c r="AC123" s="140"/>
      <c r="AD123" s="140"/>
      <c r="AE123" s="140"/>
      <c r="AF123" s="140"/>
      <c r="AG123" s="140"/>
      <c r="AH123" s="140"/>
      <c r="AI123" s="140"/>
      <c r="AJ123" s="140"/>
      <c r="AK123" s="140"/>
      <c r="AL123" s="140"/>
      <c r="AM123" s="140"/>
      <c r="AN123" s="140"/>
      <c r="AO123" s="140"/>
      <c r="AP123" s="140"/>
      <c r="AQ123" s="140"/>
      <c r="AR123" s="140"/>
      <c r="AS123" s="140"/>
      <c r="AT123" s="140"/>
      <c r="AU123" s="140"/>
      <c r="AV123" s="140"/>
      <c r="AW123" s="140"/>
      <c r="AX123" s="140"/>
      <c r="AY123" s="140"/>
      <c r="AZ123" s="140"/>
      <c r="BA123" s="140"/>
      <c r="BB123" s="140"/>
      <c r="BC123" s="140"/>
      <c r="BD123" s="140"/>
      <c r="BE123" s="140"/>
      <c r="BF123" s="140"/>
      <c r="BG123" s="140"/>
      <c r="BH123" s="140"/>
      <c r="BI123" s="140"/>
      <c r="BJ123" s="140"/>
      <c r="BK123" s="140"/>
      <c r="BL123" s="140"/>
      <c r="BM123" s="140"/>
      <c r="BN123" s="140"/>
      <c r="BO123" s="140"/>
      <c r="BP123" s="140"/>
      <c r="BQ123" s="140"/>
      <c r="BR123" s="140"/>
      <c r="BS123" s="140"/>
      <c r="BT123" s="140"/>
      <c r="BU123" s="140"/>
      <c r="BV123" s="140"/>
      <c r="BW123" s="140"/>
      <c r="BX123" s="140"/>
      <c r="BY123" s="140"/>
      <c r="BZ123" s="140"/>
      <c r="CA123" s="140"/>
      <c r="CB123" s="140"/>
      <c r="CC123" s="140"/>
      <c r="CD123" s="140"/>
      <c r="CE123" s="140"/>
      <c r="CF123" s="140"/>
      <c r="CG123" s="140"/>
      <c r="CH123" s="140"/>
      <c r="CI123" s="140"/>
      <c r="CJ123" s="140"/>
      <c r="CK123" s="140"/>
      <c r="CL123" s="140"/>
      <c r="CM123" s="140"/>
      <c r="CN123" s="140"/>
      <c r="CO123" s="140"/>
      <c r="CP123" s="140"/>
      <c r="CQ123" s="140"/>
      <c r="CR123" s="140"/>
      <c r="CS123" s="140"/>
      <c r="CT123" s="140"/>
      <c r="CU123" s="140"/>
      <c r="CV123" s="140"/>
      <c r="CW123" s="140"/>
      <c r="CX123" s="140"/>
      <c r="CY123" s="140"/>
      <c r="CZ123" s="140"/>
      <c r="DA123" s="140"/>
      <c r="DB123" s="140"/>
      <c r="DC123" s="140"/>
      <c r="DD123" s="140"/>
      <c r="DE123" s="140"/>
      <c r="DF123" s="140"/>
      <c r="DG123" s="140"/>
      <c r="DH123" s="140"/>
      <c r="DI123" s="140"/>
      <c r="DJ123" s="140"/>
      <c r="DK123" s="140"/>
      <c r="DL123" s="140"/>
      <c r="DM123" s="140"/>
      <c r="DN123" s="140"/>
      <c r="DO123" s="140"/>
      <c r="DP123" s="140"/>
      <c r="DQ123" s="140"/>
      <c r="DR123" s="140"/>
      <c r="DS123" s="140"/>
      <c r="DT123" s="140"/>
      <c r="DU123" s="140"/>
      <c r="DV123" s="140"/>
      <c r="DW123" s="140"/>
      <c r="DX123" s="140"/>
      <c r="DY123" s="140"/>
      <c r="DZ123" s="140"/>
      <c r="EA123" s="140"/>
      <c r="EB123" s="140"/>
      <c r="EC123" s="140"/>
      <c r="ED123" s="140"/>
      <c r="EE123" s="140"/>
      <c r="EF123" s="140"/>
      <c r="EG123" s="140"/>
      <c r="EH123" s="140"/>
      <c r="EI123" s="140"/>
      <c r="EJ123" s="140"/>
      <c r="EK123" s="140"/>
      <c r="EL123" s="140"/>
      <c r="EM123" s="140"/>
      <c r="EN123" s="140"/>
      <c r="EO123" s="140"/>
      <c r="EP123" s="140"/>
      <c r="EQ123" s="140"/>
      <c r="ER123" s="140"/>
      <c r="ES123" s="140"/>
      <c r="ET123" s="140"/>
      <c r="EU123" s="140"/>
      <c r="EV123" s="140"/>
      <c r="EW123" s="140"/>
      <c r="EX123" s="140"/>
      <c r="EY123" s="140"/>
      <c r="EZ123" s="140"/>
      <c r="FA123" s="140"/>
      <c r="FB123" s="140"/>
      <c r="FC123" s="140"/>
      <c r="FD123" s="140"/>
      <c r="FE123" s="140"/>
      <c r="FF123" s="140"/>
      <c r="FG123" s="140"/>
      <c r="FH123" s="140"/>
      <c r="FI123" s="140"/>
      <c r="FJ123" s="140"/>
      <c r="FK123" s="140"/>
      <c r="FL123" s="140"/>
      <c r="FM123" s="140"/>
      <c r="FN123" s="140"/>
      <c r="FO123" s="140"/>
      <c r="FP123" s="140"/>
      <c r="FQ123" s="140"/>
      <c r="FR123" s="140"/>
      <c r="FS123" s="140"/>
      <c r="FT123" s="140"/>
      <c r="FU123" s="140"/>
      <c r="FV123" s="140"/>
      <c r="FW123" s="140"/>
      <c r="FX123" s="140"/>
      <c r="FY123" s="140"/>
      <c r="FZ123" s="140"/>
      <c r="GA123" s="140"/>
      <c r="GB123" s="140"/>
      <c r="GC123" s="140"/>
      <c r="GD123" s="140"/>
      <c r="GE123" s="140"/>
      <c r="GF123" s="140"/>
      <c r="GG123" s="140"/>
      <c r="GH123" s="140"/>
      <c r="GI123" s="140"/>
      <c r="GJ123" s="140"/>
      <c r="GK123" s="140"/>
      <c r="GL123" s="140"/>
      <c r="GM123" s="140"/>
      <c r="GN123" s="140"/>
      <c r="GO123" s="140"/>
      <c r="GP123" s="140"/>
      <c r="GQ123" s="140"/>
      <c r="GR123" s="140"/>
      <c r="GS123" s="140"/>
      <c r="GT123" s="140"/>
      <c r="GU123" s="140"/>
      <c r="GV123" s="140"/>
      <c r="GW123" s="140"/>
      <c r="GX123" s="140"/>
      <c r="GY123" s="140"/>
      <c r="GZ123" s="140"/>
      <c r="HA123" s="140"/>
      <c r="HB123" s="140"/>
      <c r="HC123" s="140"/>
      <c r="HD123" s="140"/>
      <c r="HE123" s="140"/>
      <c r="HF123" s="140"/>
      <c r="HG123" s="140"/>
      <c r="HH123" s="140"/>
      <c r="HI123" s="140"/>
      <c r="HJ123" s="140"/>
      <c r="HK123" s="140"/>
      <c r="HL123" s="140"/>
      <c r="HM123" s="140"/>
      <c r="HN123" s="140"/>
      <c r="HO123" s="140"/>
      <c r="HP123" s="140"/>
      <c r="HQ123" s="140"/>
      <c r="HR123" s="140"/>
      <c r="HS123" s="140"/>
      <c r="HT123" s="140"/>
      <c r="HU123" s="140"/>
      <c r="HV123" s="140"/>
      <c r="HW123" s="140"/>
      <c r="HX123" s="140"/>
      <c r="HY123" s="140"/>
      <c r="HZ123" s="140"/>
      <c r="IA123" s="140"/>
      <c r="IB123" s="140"/>
      <c r="IC123" s="140"/>
      <c r="ID123" s="140"/>
      <c r="IE123" s="140"/>
      <c r="IF123" s="140"/>
      <c r="IG123" s="140"/>
      <c r="IH123" s="140"/>
      <c r="II123" s="140"/>
      <c r="IJ123" s="140"/>
      <c r="IK123" s="140"/>
      <c r="IL123" s="140"/>
      <c r="IM123" s="140"/>
      <c r="IN123" s="140"/>
      <c r="IO123" s="140"/>
      <c r="IP123" s="140"/>
      <c r="IQ123" s="140"/>
      <c r="IR123" s="140"/>
      <c r="IS123" s="140"/>
      <c r="IT123" s="140"/>
      <c r="IU123" s="140"/>
      <c r="IV123" s="140"/>
      <c r="IW123" s="140"/>
      <c r="IX123" s="140"/>
      <c r="IY123" s="140"/>
      <c r="IZ123" s="140"/>
      <c r="JA123" s="140"/>
      <c r="JB123" s="140"/>
      <c r="JC123" s="140"/>
      <c r="JD123" s="140"/>
      <c r="JE123" s="140"/>
      <c r="JF123" s="140"/>
      <c r="JG123" s="140"/>
      <c r="JH123" s="140"/>
      <c r="JI123" s="140"/>
      <c r="JJ123" s="140"/>
      <c r="JK123" s="140"/>
      <c r="JL123" s="140"/>
      <c r="JM123" s="140"/>
      <c r="JN123" s="140"/>
      <c r="JO123" s="140"/>
      <c r="JP123" s="140"/>
      <c r="JQ123" s="140"/>
      <c r="JR123" s="140"/>
      <c r="JS123" s="140"/>
      <c r="JT123" s="140"/>
      <c r="JU123" s="140"/>
      <c r="JV123" s="140"/>
      <c r="JW123" s="140"/>
      <c r="JX123" s="140"/>
      <c r="JY123" s="140"/>
      <c r="JZ123" s="140"/>
      <c r="KA123" s="140"/>
      <c r="KB123" s="140"/>
      <c r="KC123" s="140"/>
      <c r="KD123" s="140"/>
      <c r="KE123" s="140"/>
      <c r="KF123" s="140"/>
      <c r="KG123" s="140"/>
      <c r="KH123" s="140"/>
      <c r="KI123" s="140"/>
      <c r="KJ123" s="140"/>
      <c r="KK123" s="140"/>
      <c r="KL123" s="140"/>
      <c r="KM123" s="140"/>
      <c r="KN123" s="140"/>
      <c r="KO123" s="140"/>
      <c r="KP123" s="140"/>
      <c r="KQ123" s="140"/>
      <c r="KR123" s="140"/>
      <c r="KS123" s="140"/>
      <c r="KT123" s="140"/>
      <c r="KU123" s="140"/>
      <c r="KV123" s="140"/>
      <c r="KW123" s="140"/>
      <c r="KX123" s="140"/>
      <c r="KY123" s="140"/>
      <c r="KZ123" s="140"/>
      <c r="LA123" s="140"/>
      <c r="LB123" s="140"/>
      <c r="LC123" s="140"/>
      <c r="LD123" s="140"/>
      <c r="LE123" s="140"/>
      <c r="LF123" s="140"/>
      <c r="LG123" s="140"/>
      <c r="LH123" s="140"/>
      <c r="LI123" s="140"/>
      <c r="LJ123" s="140"/>
      <c r="LK123" s="140"/>
      <c r="LL123" s="140"/>
      <c r="LM123" s="140"/>
      <c r="LN123" s="140"/>
      <c r="LO123" s="140"/>
      <c r="LP123" s="140"/>
      <c r="LQ123" s="140"/>
      <c r="LR123" s="140"/>
      <c r="LS123" s="140"/>
      <c r="LT123" s="140"/>
      <c r="LU123" s="140"/>
      <c r="LV123" s="140"/>
      <c r="LW123" s="140"/>
      <c r="LX123" s="140"/>
      <c r="LY123" s="140"/>
      <c r="LZ123" s="140"/>
      <c r="MA123" s="140"/>
      <c r="MB123" s="140"/>
      <c r="MC123" s="140"/>
      <c r="MD123" s="140"/>
      <c r="ME123" s="140"/>
      <c r="MF123" s="140"/>
      <c r="MG123" s="140"/>
      <c r="MH123" s="140"/>
      <c r="MI123" s="140"/>
      <c r="MJ123" s="140"/>
      <c r="MK123" s="140"/>
      <c r="ML123" s="140"/>
      <c r="MM123" s="140"/>
      <c r="MN123" s="140"/>
      <c r="MO123" s="140"/>
      <c r="MP123" s="140"/>
      <c r="MQ123" s="140"/>
      <c r="MR123" s="140"/>
      <c r="MS123" s="140"/>
      <c r="MT123" s="140"/>
      <c r="MU123" s="140"/>
      <c r="MV123" s="140"/>
      <c r="MW123" s="140"/>
      <c r="MX123" s="140"/>
      <c r="MY123" s="140"/>
      <c r="MZ123" s="140"/>
      <c r="NA123" s="140"/>
      <c r="NB123" s="140"/>
      <c r="NC123" s="140"/>
      <c r="ND123" s="140"/>
      <c r="NE123" s="140"/>
      <c r="NF123" s="140"/>
      <c r="NG123" s="140"/>
      <c r="NH123" s="140"/>
      <c r="NI123" s="140"/>
      <c r="NJ123" s="140"/>
      <c r="NK123" s="140"/>
      <c r="NL123" s="140"/>
      <c r="NM123" s="140"/>
      <c r="NN123" s="140"/>
      <c r="NO123" s="140"/>
      <c r="NP123" s="140"/>
      <c r="NQ123" s="140"/>
      <c r="NR123" s="140"/>
      <c r="NS123" s="140"/>
      <c r="NT123" s="140"/>
      <c r="NU123" s="140"/>
      <c r="NV123" s="140"/>
      <c r="NW123" s="140"/>
      <c r="NX123" s="140"/>
      <c r="NY123" s="140"/>
      <c r="NZ123" s="140"/>
      <c r="OA123" s="140"/>
      <c r="OB123" s="140"/>
      <c r="OC123" s="140"/>
      <c r="OD123" s="140"/>
      <c r="OE123" s="140"/>
      <c r="OF123" s="140"/>
      <c r="OG123" s="140"/>
      <c r="OH123" s="140"/>
      <c r="OI123" s="140"/>
      <c r="OJ123" s="140"/>
      <c r="OK123" s="140"/>
      <c r="OL123" s="140"/>
      <c r="OM123" s="140"/>
      <c r="ON123" s="140"/>
      <c r="OO123" s="140"/>
      <c r="OP123" s="140"/>
      <c r="OQ123" s="140"/>
      <c r="OR123" s="140"/>
      <c r="OS123" s="140"/>
      <c r="OT123" s="140"/>
      <c r="OU123" s="140"/>
      <c r="OV123" s="140"/>
      <c r="OW123" s="140"/>
      <c r="OX123" s="140"/>
      <c r="OY123" s="140"/>
      <c r="OZ123" s="140"/>
      <c r="PA123" s="140"/>
      <c r="PB123" s="140"/>
      <c r="PC123" s="140"/>
      <c r="PD123" s="140"/>
      <c r="PE123" s="140"/>
      <c r="PF123" s="140"/>
      <c r="PG123" s="140"/>
      <c r="PH123" s="140"/>
      <c r="PI123" s="140"/>
      <c r="PJ123" s="140"/>
      <c r="PK123" s="140"/>
      <c r="PL123" s="140"/>
      <c r="PM123" s="140"/>
      <c r="PN123" s="140"/>
      <c r="PO123" s="140"/>
      <c r="PP123" s="140"/>
      <c r="PQ123" s="140"/>
      <c r="PR123" s="140"/>
      <c r="PS123" s="140"/>
      <c r="PT123" s="140"/>
      <c r="PU123" s="140"/>
      <c r="PV123" s="140"/>
      <c r="PW123" s="140"/>
      <c r="PX123" s="140"/>
      <c r="PY123" s="140"/>
      <c r="PZ123" s="140"/>
      <c r="QA123" s="140"/>
      <c r="QB123" s="140"/>
      <c r="QC123" s="140"/>
      <c r="QD123" s="140"/>
      <c r="QE123" s="140"/>
      <c r="QF123" s="140"/>
      <c r="QG123" s="140"/>
      <c r="QH123" s="140"/>
      <c r="QI123" s="140"/>
      <c r="QJ123" s="140"/>
      <c r="QK123" s="140"/>
      <c r="QL123" s="140"/>
      <c r="QM123" s="140"/>
      <c r="QN123" s="140"/>
      <c r="QO123" s="140"/>
      <c r="QP123" s="140"/>
      <c r="QQ123" s="140"/>
      <c r="QR123" s="140"/>
      <c r="QS123" s="140"/>
      <c r="QT123" s="140"/>
      <c r="QU123" s="140"/>
      <c r="QV123" s="140"/>
      <c r="QW123" s="140"/>
      <c r="QX123" s="140"/>
      <c r="QY123" s="140"/>
      <c r="QZ123" s="140"/>
      <c r="RA123" s="140"/>
      <c r="RB123" s="140"/>
      <c r="RC123" s="140"/>
      <c r="RD123" s="140"/>
      <c r="RE123" s="140"/>
      <c r="RF123" s="140"/>
      <c r="RG123" s="140"/>
      <c r="RH123" s="140"/>
      <c r="RI123" s="140"/>
      <c r="RJ123" s="140"/>
      <c r="RK123" s="140"/>
      <c r="RL123" s="140"/>
      <c r="RM123" s="140"/>
      <c r="RN123" s="140"/>
      <c r="RO123" s="140"/>
      <c r="RP123" s="140"/>
      <c r="RQ123" s="140"/>
      <c r="RR123" s="140"/>
      <c r="RS123" s="140"/>
      <c r="RT123" s="140"/>
      <c r="RU123" s="140"/>
      <c r="RV123" s="140"/>
      <c r="RW123" s="140"/>
      <c r="RX123" s="140"/>
      <c r="RY123" s="140"/>
      <c r="RZ123" s="140"/>
      <c r="SA123" s="140"/>
      <c r="SB123" s="140"/>
      <c r="SC123" s="140"/>
      <c r="SD123" s="140"/>
      <c r="SE123" s="140"/>
      <c r="SF123" s="140"/>
      <c r="SG123" s="140"/>
      <c r="SH123" s="140"/>
      <c r="SI123" s="140"/>
      <c r="SJ123" s="140"/>
      <c r="SK123" s="140"/>
      <c r="SL123" s="140"/>
      <c r="SM123" s="140"/>
      <c r="SN123" s="140"/>
      <c r="SO123" s="140"/>
      <c r="SP123" s="140"/>
      <c r="SQ123" s="140"/>
      <c r="SR123" s="140"/>
      <c r="SS123" s="140"/>
      <c r="ST123" s="140"/>
      <c r="SU123" s="140"/>
      <c r="SV123" s="140"/>
      <c r="SW123" s="140"/>
      <c r="SX123" s="140"/>
      <c r="SY123" s="140"/>
      <c r="SZ123" s="140"/>
      <c r="TA123" s="140"/>
      <c r="TB123" s="140"/>
      <c r="TC123" s="140"/>
      <c r="TD123" s="140"/>
      <c r="TE123" s="140"/>
      <c r="TF123" s="140"/>
      <c r="TG123" s="140"/>
      <c r="TH123" s="140"/>
      <c r="TI123" s="140"/>
      <c r="TJ123" s="140"/>
      <c r="TK123" s="140"/>
      <c r="TL123" s="140"/>
      <c r="TM123" s="140"/>
      <c r="TN123" s="140"/>
      <c r="TO123" s="140"/>
      <c r="TP123" s="140"/>
      <c r="TQ123" s="140"/>
      <c r="TR123" s="140"/>
      <c r="TS123" s="140"/>
      <c r="TT123" s="140"/>
      <c r="TU123" s="140"/>
      <c r="TV123" s="140"/>
      <c r="TW123" s="140"/>
      <c r="TX123" s="140"/>
      <c r="TY123" s="140"/>
      <c r="TZ123" s="140"/>
      <c r="UA123" s="140"/>
      <c r="UB123" s="140"/>
      <c r="UC123" s="140"/>
      <c r="UD123" s="140"/>
      <c r="UE123" s="140"/>
      <c r="UF123" s="140"/>
      <c r="UG123" s="140"/>
      <c r="UH123" s="140"/>
      <c r="UI123" s="140"/>
      <c r="UJ123" s="140"/>
      <c r="UK123" s="140"/>
      <c r="UL123" s="140"/>
      <c r="UM123" s="140"/>
      <c r="UN123" s="140"/>
      <c r="UO123" s="140"/>
      <c r="UP123" s="140"/>
      <c r="UQ123" s="140"/>
      <c r="UR123" s="140"/>
      <c r="US123" s="140"/>
      <c r="UT123" s="140"/>
      <c r="UU123" s="140"/>
      <c r="UV123" s="140"/>
      <c r="UW123" s="140"/>
      <c r="UX123" s="140"/>
      <c r="UY123" s="140"/>
      <c r="UZ123" s="140"/>
      <c r="VA123" s="140"/>
      <c r="VB123" s="140"/>
      <c r="VC123" s="140"/>
      <c r="VD123" s="140"/>
      <c r="VE123" s="140"/>
      <c r="VF123" s="140"/>
      <c r="VG123" s="140"/>
      <c r="VH123" s="140"/>
      <c r="VI123" s="140"/>
      <c r="VJ123" s="140"/>
      <c r="VK123" s="140"/>
      <c r="VL123" s="140"/>
      <c r="VM123" s="140"/>
      <c r="VN123" s="140"/>
      <c r="VO123" s="140"/>
      <c r="VP123" s="140"/>
      <c r="VQ123" s="140"/>
      <c r="VR123" s="140"/>
      <c r="VS123" s="140"/>
      <c r="VT123" s="140"/>
      <c r="VU123" s="140"/>
      <c r="VV123" s="140"/>
      <c r="VW123" s="140"/>
      <c r="VX123" s="140"/>
      <c r="VY123" s="140"/>
      <c r="VZ123" s="140"/>
      <c r="WA123" s="140"/>
      <c r="WB123" s="140"/>
      <c r="WC123" s="140"/>
      <c r="WD123" s="140"/>
      <c r="WE123" s="140"/>
      <c r="WF123" s="140"/>
      <c r="WG123" s="140"/>
      <c r="WH123" s="140"/>
      <c r="WI123" s="140"/>
      <c r="WJ123" s="140"/>
      <c r="WK123" s="140"/>
      <c r="WL123" s="140"/>
      <c r="WM123" s="140"/>
      <c r="WN123" s="140"/>
      <c r="WO123" s="140"/>
      <c r="WP123" s="140"/>
      <c r="WQ123" s="140"/>
      <c r="WR123" s="140"/>
      <c r="WS123" s="140"/>
      <c r="WT123" s="140"/>
      <c r="WU123" s="140"/>
      <c r="WV123" s="140"/>
      <c r="WW123" s="140"/>
      <c r="WX123" s="140"/>
      <c r="WY123" s="140"/>
      <c r="WZ123" s="140"/>
      <c r="XA123" s="140"/>
      <c r="XB123" s="140"/>
      <c r="XC123" s="140"/>
      <c r="XD123" s="140"/>
      <c r="XE123" s="140"/>
      <c r="XF123" s="140"/>
      <c r="XG123" s="140"/>
      <c r="XH123" s="140"/>
      <c r="XI123" s="140"/>
      <c r="XJ123" s="140"/>
      <c r="XK123" s="140"/>
      <c r="XL123" s="140"/>
      <c r="XM123" s="140"/>
      <c r="XN123" s="140"/>
      <c r="XO123" s="140"/>
      <c r="XP123" s="140"/>
      <c r="XQ123" s="140"/>
      <c r="XR123" s="140"/>
      <c r="XS123" s="140"/>
      <c r="XT123" s="140"/>
      <c r="XU123" s="140"/>
      <c r="XV123" s="140"/>
      <c r="XW123" s="140"/>
      <c r="XX123" s="140"/>
      <c r="XY123" s="140"/>
      <c r="XZ123" s="140"/>
      <c r="YA123" s="140"/>
      <c r="YB123" s="140"/>
      <c r="YC123" s="140"/>
      <c r="YD123" s="140"/>
      <c r="YE123" s="140"/>
      <c r="YF123" s="140"/>
      <c r="YG123" s="140"/>
      <c r="YH123" s="140"/>
      <c r="YI123" s="140"/>
      <c r="YJ123" s="140"/>
      <c r="YK123" s="140"/>
      <c r="YL123" s="140"/>
      <c r="YM123" s="140"/>
      <c r="YN123" s="140"/>
      <c r="YO123" s="140"/>
      <c r="YP123" s="140"/>
      <c r="YQ123" s="140"/>
      <c r="YR123" s="140"/>
      <c r="YS123" s="140"/>
      <c r="YT123" s="140"/>
      <c r="YU123" s="140"/>
      <c r="YV123" s="140"/>
      <c r="YW123" s="140"/>
      <c r="YX123" s="140"/>
      <c r="YY123" s="140"/>
      <c r="YZ123" s="140"/>
      <c r="ZA123" s="140"/>
      <c r="ZB123" s="140"/>
      <c r="ZC123" s="140"/>
      <c r="ZD123" s="140"/>
      <c r="ZE123" s="140"/>
      <c r="ZF123" s="140"/>
      <c r="ZG123" s="140"/>
      <c r="ZH123" s="140"/>
      <c r="ZI123" s="140"/>
      <c r="ZJ123" s="140"/>
      <c r="ZK123" s="140"/>
      <c r="ZL123" s="140"/>
      <c r="ZM123" s="140"/>
      <c r="ZN123" s="140"/>
      <c r="ZO123" s="140"/>
      <c r="ZP123" s="140"/>
      <c r="ZQ123" s="140"/>
      <c r="ZR123" s="140"/>
      <c r="ZS123" s="140"/>
      <c r="ZT123" s="140"/>
      <c r="ZU123" s="140"/>
      <c r="ZV123" s="140"/>
      <c r="ZW123" s="140"/>
      <c r="ZX123" s="140"/>
      <c r="ZY123" s="140"/>
      <c r="ZZ123" s="140"/>
      <c r="AAA123" s="140"/>
      <c r="AAB123" s="140"/>
      <c r="AAC123" s="140"/>
      <c r="AAD123" s="140"/>
      <c r="AAE123" s="140"/>
      <c r="AAF123" s="140"/>
      <c r="AAG123" s="140"/>
      <c r="AAH123" s="140"/>
      <c r="AAI123" s="140"/>
      <c r="AAJ123" s="140"/>
      <c r="AAK123" s="140"/>
      <c r="AAL123" s="140"/>
      <c r="AAM123" s="140"/>
      <c r="AAN123" s="140"/>
      <c r="AAO123" s="140"/>
      <c r="AAP123" s="140"/>
      <c r="AAQ123" s="140"/>
      <c r="AAR123" s="140"/>
      <c r="AAS123" s="140"/>
      <c r="AAT123" s="140"/>
      <c r="AAU123" s="140"/>
      <c r="AAV123" s="140"/>
      <c r="AAW123" s="140"/>
      <c r="AAX123" s="140"/>
      <c r="AAY123" s="140"/>
      <c r="AAZ123" s="140"/>
      <c r="ABA123" s="140"/>
      <c r="ABB123" s="140"/>
      <c r="ABC123" s="140"/>
      <c r="ABD123" s="140"/>
      <c r="ABE123" s="140"/>
      <c r="ABF123" s="140"/>
      <c r="ABG123" s="140"/>
      <c r="ABH123" s="140"/>
      <c r="ABI123" s="140"/>
      <c r="ABJ123" s="140"/>
      <c r="ABK123" s="140"/>
      <c r="ABL123" s="140"/>
      <c r="ABM123" s="140"/>
      <c r="ABN123" s="140"/>
      <c r="ABO123" s="140"/>
      <c r="ABP123" s="140"/>
      <c r="ABQ123" s="140"/>
      <c r="ABR123" s="140"/>
      <c r="ABS123" s="140"/>
      <c r="ABT123" s="140"/>
      <c r="ABU123" s="140"/>
      <c r="ABV123" s="140"/>
      <c r="ABW123" s="140"/>
      <c r="ABX123" s="140"/>
      <c r="ABY123" s="140"/>
      <c r="ABZ123" s="140"/>
      <c r="ACA123" s="140"/>
      <c r="ACB123" s="140"/>
      <c r="ACC123" s="140"/>
      <c r="ACD123" s="140"/>
      <c r="ACE123" s="140"/>
      <c r="ACF123" s="140"/>
      <c r="ACG123" s="140"/>
      <c r="ACH123" s="140"/>
      <c r="ACI123" s="140"/>
      <c r="ACJ123" s="140"/>
      <c r="ACK123" s="140"/>
      <c r="ACL123" s="140"/>
      <c r="ACM123" s="140"/>
      <c r="ACN123" s="140"/>
      <c r="ACO123" s="140"/>
      <c r="ACP123" s="140"/>
      <c r="ACQ123" s="140"/>
      <c r="ACR123" s="140"/>
      <c r="ACS123" s="140"/>
      <c r="ACT123" s="140"/>
      <c r="ACU123" s="140"/>
      <c r="ACV123" s="140"/>
      <c r="ACW123" s="140"/>
      <c r="ACX123" s="140"/>
      <c r="ACY123" s="140"/>
      <c r="ACZ123" s="140"/>
      <c r="ADA123" s="140"/>
      <c r="ADB123" s="140"/>
      <c r="ADC123" s="140"/>
      <c r="ADD123" s="140"/>
      <c r="ADE123" s="140"/>
      <c r="ADF123" s="140"/>
      <c r="ADG123" s="140"/>
      <c r="ADH123" s="140"/>
      <c r="ADI123" s="140"/>
      <c r="ADJ123" s="140"/>
      <c r="ADK123" s="140"/>
      <c r="ADL123" s="140"/>
      <c r="ADM123" s="140"/>
      <c r="ADN123" s="140"/>
      <c r="ADO123" s="140"/>
      <c r="ADP123" s="140"/>
      <c r="ADQ123" s="140"/>
      <c r="ADR123" s="140"/>
      <c r="ADS123" s="140"/>
      <c r="ADT123" s="140"/>
      <c r="ADU123" s="140"/>
      <c r="ADV123" s="140"/>
      <c r="ADW123" s="140"/>
      <c r="ADX123" s="140"/>
      <c r="ADY123" s="140"/>
      <c r="ADZ123" s="140"/>
      <c r="AEA123" s="140"/>
      <c r="AEB123" s="140"/>
      <c r="AEC123" s="140"/>
      <c r="AED123" s="140"/>
      <c r="AEE123" s="140"/>
      <c r="AEF123" s="140"/>
      <c r="AEG123" s="140"/>
      <c r="AEH123" s="140"/>
      <c r="AEI123" s="140"/>
      <c r="AEJ123" s="140"/>
      <c r="AEK123" s="140"/>
      <c r="AEL123" s="140"/>
      <c r="AEM123" s="140"/>
      <c r="AEN123" s="140"/>
      <c r="AEO123" s="140"/>
      <c r="AEP123" s="140"/>
      <c r="AEQ123" s="140"/>
      <c r="AER123" s="140"/>
      <c r="AES123" s="140"/>
      <c r="AET123" s="140"/>
      <c r="AEU123" s="140"/>
      <c r="AEV123" s="140"/>
      <c r="AEW123" s="140"/>
      <c r="AEX123" s="140"/>
      <c r="AEY123" s="140"/>
      <c r="AEZ123" s="140"/>
      <c r="AFA123" s="140"/>
      <c r="AFB123" s="140"/>
      <c r="AFC123" s="140"/>
      <c r="AFD123" s="140"/>
      <c r="AFE123" s="140"/>
      <c r="AFF123" s="140"/>
      <c r="AFG123" s="140"/>
      <c r="AFH123" s="140"/>
      <c r="AFI123" s="140"/>
      <c r="AFJ123" s="140"/>
      <c r="AFK123" s="140"/>
      <c r="AFL123" s="140"/>
      <c r="AFM123" s="140"/>
      <c r="AFN123" s="140"/>
      <c r="AFO123" s="140"/>
      <c r="AFP123" s="140"/>
      <c r="AFQ123" s="140"/>
      <c r="AFR123" s="140"/>
      <c r="AFS123" s="140"/>
      <c r="AFT123" s="140"/>
      <c r="AFU123" s="140"/>
      <c r="AFV123" s="140"/>
      <c r="AFW123" s="140"/>
      <c r="AFX123" s="140"/>
      <c r="AFY123" s="140"/>
      <c r="AFZ123" s="140"/>
      <c r="AGA123" s="140"/>
      <c r="AGB123" s="140"/>
      <c r="AGC123" s="140"/>
      <c r="AGD123" s="140"/>
      <c r="AGE123" s="140"/>
      <c r="AGF123" s="140"/>
      <c r="AGG123" s="140"/>
      <c r="AGH123" s="140"/>
      <c r="AGI123" s="140"/>
      <c r="AGJ123" s="140"/>
      <c r="AGK123" s="140"/>
      <c r="AGL123" s="140"/>
      <c r="AGM123" s="140"/>
      <c r="AGN123" s="140"/>
      <c r="AGO123" s="140"/>
      <c r="AGP123" s="140"/>
      <c r="AGQ123" s="140"/>
      <c r="AGR123" s="140"/>
      <c r="AGS123" s="140"/>
      <c r="AGT123" s="140"/>
      <c r="AGU123" s="140"/>
      <c r="AGV123" s="140"/>
      <c r="AGW123" s="140"/>
      <c r="AGX123" s="140"/>
      <c r="AGY123" s="140"/>
      <c r="AGZ123" s="140"/>
      <c r="AHA123" s="140"/>
      <c r="AHB123" s="140"/>
      <c r="AHC123" s="140"/>
      <c r="AHD123" s="140"/>
      <c r="AHE123" s="140"/>
      <c r="AHF123" s="140"/>
      <c r="AHG123" s="140"/>
      <c r="AHH123" s="140"/>
      <c r="AHI123" s="140"/>
      <c r="AHJ123" s="140"/>
      <c r="AHK123" s="140"/>
      <c r="AHL123" s="140"/>
      <c r="AHM123" s="140"/>
      <c r="AHN123" s="140"/>
      <c r="AHO123" s="140"/>
      <c r="AHP123" s="140"/>
      <c r="AHQ123" s="140"/>
      <c r="AHR123" s="140"/>
      <c r="AHS123" s="140"/>
      <c r="AHT123" s="140"/>
      <c r="AHU123" s="140"/>
      <c r="AHV123" s="140"/>
      <c r="AHW123" s="140"/>
      <c r="AHX123" s="140"/>
      <c r="AHY123" s="140"/>
      <c r="AHZ123" s="140"/>
      <c r="AIA123" s="140"/>
      <c r="AIB123" s="140"/>
      <c r="AIC123" s="140"/>
      <c r="AID123" s="140"/>
      <c r="AIE123" s="140"/>
      <c r="AIF123" s="140"/>
      <c r="AIG123" s="140"/>
      <c r="AIH123" s="140"/>
      <c r="AII123" s="140"/>
      <c r="AIJ123" s="140"/>
      <c r="AIK123" s="140"/>
      <c r="AIL123" s="140"/>
      <c r="AIM123" s="140"/>
      <c r="AIN123" s="140"/>
      <c r="AIO123" s="140"/>
      <c r="AIP123" s="140"/>
      <c r="AIQ123" s="140"/>
      <c r="AIR123" s="140"/>
      <c r="AIS123" s="140"/>
      <c r="AIT123" s="140"/>
      <c r="AIU123" s="140"/>
      <c r="AIV123" s="140"/>
      <c r="AIW123" s="140"/>
      <c r="AIX123" s="140"/>
      <c r="AIY123" s="140"/>
      <c r="AIZ123" s="140"/>
      <c r="AJA123" s="140"/>
      <c r="AJB123" s="140"/>
      <c r="AJC123" s="140"/>
      <c r="AJD123" s="140"/>
      <c r="AJE123" s="140"/>
      <c r="AJF123" s="140"/>
      <c r="AJG123" s="140"/>
      <c r="AJH123" s="140"/>
      <c r="AJI123" s="140"/>
      <c r="AJJ123" s="140"/>
      <c r="AJK123" s="140"/>
      <c r="AJL123" s="140"/>
      <c r="AJM123" s="140"/>
      <c r="AJN123" s="140"/>
      <c r="AJO123" s="140"/>
      <c r="AJP123" s="140"/>
      <c r="AJQ123" s="140"/>
      <c r="AJR123" s="140"/>
      <c r="AJS123" s="140"/>
      <c r="AJT123" s="140"/>
      <c r="AJU123" s="140"/>
      <c r="AJV123" s="140"/>
      <c r="AJW123" s="140"/>
      <c r="AJX123" s="140"/>
      <c r="AJY123" s="140"/>
      <c r="AJZ123" s="140"/>
      <c r="AKA123" s="140"/>
      <c r="AKB123" s="140"/>
      <c r="AKC123" s="140"/>
      <c r="AKD123" s="140"/>
      <c r="AKE123" s="140"/>
      <c r="AKF123" s="140"/>
      <c r="AKG123" s="140"/>
      <c r="AKH123" s="140"/>
      <c r="AKI123" s="140"/>
      <c r="AKJ123" s="140"/>
      <c r="AKK123" s="140"/>
      <c r="AKL123" s="140"/>
      <c r="AKM123" s="140"/>
      <c r="AKN123" s="140"/>
      <c r="AKO123" s="140"/>
      <c r="AKP123" s="140"/>
      <c r="AKQ123" s="140"/>
      <c r="AKR123" s="140"/>
      <c r="AKS123" s="140"/>
      <c r="AKT123" s="140"/>
      <c r="AKU123" s="140"/>
      <c r="AKV123" s="140"/>
      <c r="AKW123" s="140"/>
      <c r="AKX123" s="140"/>
      <c r="AKY123" s="140"/>
      <c r="AKZ123" s="140"/>
      <c r="ALA123" s="140"/>
      <c r="ALB123" s="140"/>
      <c r="ALC123" s="140"/>
      <c r="ALD123" s="140"/>
      <c r="ALE123" s="140"/>
      <c r="ALF123" s="140"/>
      <c r="ALG123" s="140"/>
      <c r="ALH123" s="140"/>
      <c r="ALI123" s="140"/>
      <c r="ALJ123" s="140"/>
      <c r="ALK123" s="140"/>
      <c r="ALL123" s="140"/>
      <c r="ALM123" s="140"/>
      <c r="ALN123" s="140"/>
      <c r="ALO123" s="140"/>
      <c r="ALP123" s="140"/>
      <c r="ALQ123" s="140"/>
      <c r="ALR123" s="140"/>
      <c r="ALS123" s="140"/>
      <c r="ALT123" s="140"/>
      <c r="ALU123" s="140"/>
      <c r="ALV123" s="140"/>
      <c r="ALW123" s="140"/>
      <c r="ALX123" s="140"/>
      <c r="ALY123" s="140"/>
      <c r="ALZ123" s="140"/>
      <c r="AMA123" s="140"/>
      <c r="AMB123" s="140"/>
      <c r="AMC123" s="140"/>
      <c r="AMD123" s="140"/>
      <c r="AME123" s="140"/>
      <c r="AMF123" s="140"/>
      <c r="AMG123" s="140"/>
      <c r="AMH123" s="140"/>
      <c r="AMI123" s="140"/>
      <c r="AMJ123" s="140"/>
      <c r="AMK123" s="140"/>
      <c r="AML123" s="140"/>
      <c r="AMM123" s="140"/>
      <c r="AMN123" s="140"/>
      <c r="AMO123" s="140"/>
      <c r="AMP123" s="140"/>
      <c r="AMQ123" s="140"/>
      <c r="AMR123" s="140"/>
      <c r="AMS123" s="140"/>
      <c r="AMT123" s="140"/>
      <c r="AMU123" s="140"/>
      <c r="AMV123" s="140"/>
      <c r="AMW123" s="140"/>
      <c r="AMX123" s="140"/>
      <c r="AMY123" s="140"/>
      <c r="AMZ123" s="140"/>
      <c r="ANA123" s="140"/>
      <c r="ANB123" s="140"/>
      <c r="ANC123" s="140"/>
      <c r="AND123" s="140"/>
      <c r="ANE123" s="140"/>
      <c r="ANF123" s="140"/>
      <c r="ANG123" s="140"/>
      <c r="ANH123" s="140"/>
      <c r="ANI123" s="140"/>
      <c r="ANJ123" s="140"/>
      <c r="ANK123" s="140"/>
      <c r="ANL123" s="140"/>
      <c r="ANM123" s="140"/>
      <c r="ANN123" s="140"/>
      <c r="ANO123" s="140"/>
      <c r="ANP123" s="140"/>
      <c r="ANQ123" s="140"/>
      <c r="ANR123" s="140"/>
      <c r="ANS123" s="140"/>
      <c r="ANT123" s="140"/>
      <c r="ANU123" s="140"/>
      <c r="ANV123" s="140"/>
      <c r="ANW123" s="140"/>
      <c r="ANX123" s="140"/>
      <c r="ANY123" s="140"/>
      <c r="ANZ123" s="140"/>
      <c r="AOA123" s="140"/>
      <c r="AOB123" s="140"/>
      <c r="AOC123" s="140"/>
      <c r="AOD123" s="140"/>
      <c r="AOE123" s="140"/>
      <c r="AOF123" s="140"/>
      <c r="AOG123" s="140"/>
      <c r="AOH123" s="140"/>
      <c r="AOI123" s="140"/>
      <c r="AOJ123" s="140"/>
      <c r="AOK123" s="140"/>
      <c r="AOL123" s="140"/>
      <c r="AOM123" s="140"/>
      <c r="AON123" s="140"/>
      <c r="AOO123" s="140"/>
      <c r="AOP123" s="140"/>
      <c r="AOQ123" s="140"/>
      <c r="AOR123" s="140"/>
      <c r="AOS123" s="140"/>
      <c r="AOT123" s="140"/>
      <c r="AOU123" s="140"/>
      <c r="AOV123" s="140"/>
      <c r="AOW123" s="140"/>
      <c r="AOX123" s="140"/>
      <c r="AOY123" s="140"/>
      <c r="AOZ123" s="140"/>
      <c r="APA123" s="140"/>
      <c r="APB123" s="140"/>
      <c r="APC123" s="140"/>
      <c r="APD123" s="140"/>
      <c r="APE123" s="140"/>
      <c r="APF123" s="140"/>
      <c r="APG123" s="140"/>
      <c r="APH123" s="140"/>
      <c r="API123" s="140"/>
      <c r="APJ123" s="140"/>
      <c r="APK123" s="140"/>
      <c r="APL123" s="140"/>
      <c r="APM123" s="140"/>
      <c r="APN123" s="140"/>
      <c r="APO123" s="140"/>
      <c r="APP123" s="140"/>
      <c r="APQ123" s="140"/>
      <c r="APR123" s="140"/>
      <c r="APS123" s="140"/>
      <c r="APT123" s="140"/>
      <c r="APU123" s="140"/>
      <c r="APV123" s="140"/>
      <c r="APW123" s="140"/>
      <c r="APX123" s="140"/>
      <c r="APY123" s="140"/>
      <c r="APZ123" s="140"/>
      <c r="AQA123" s="140"/>
      <c r="AQB123" s="140"/>
      <c r="AQC123" s="140"/>
      <c r="AQD123" s="140"/>
      <c r="AQE123" s="140"/>
      <c r="AQF123" s="140"/>
      <c r="AQG123" s="140"/>
      <c r="AQH123" s="140"/>
      <c r="AQI123" s="140"/>
      <c r="AQJ123" s="140"/>
      <c r="AQK123" s="140"/>
      <c r="AQL123" s="140"/>
      <c r="AQM123" s="140"/>
      <c r="AQN123" s="140"/>
      <c r="AQO123" s="140"/>
      <c r="AQP123" s="140"/>
      <c r="AQQ123" s="140"/>
      <c r="AQR123" s="140"/>
      <c r="AQS123" s="140"/>
      <c r="AQT123" s="140"/>
      <c r="AQU123" s="140"/>
      <c r="AQV123" s="140"/>
      <c r="AQW123" s="140"/>
      <c r="AQX123" s="140"/>
      <c r="AQY123" s="140"/>
      <c r="AQZ123" s="140"/>
      <c r="ARA123" s="140"/>
      <c r="ARB123" s="140"/>
      <c r="ARC123" s="140"/>
      <c r="ARD123" s="140"/>
      <c r="ARE123" s="140"/>
      <c r="ARF123" s="140"/>
      <c r="ARG123" s="140"/>
      <c r="ARH123" s="140"/>
      <c r="ARI123" s="140"/>
      <c r="ARJ123" s="140"/>
      <c r="ARK123" s="140"/>
      <c r="ARL123" s="140"/>
      <c r="ARM123" s="140"/>
      <c r="ARN123" s="140"/>
      <c r="ARO123" s="140"/>
      <c r="ARP123" s="140"/>
      <c r="ARQ123" s="140"/>
      <c r="ARR123" s="140"/>
      <c r="ARS123" s="140"/>
      <c r="ART123" s="140"/>
      <c r="ARU123" s="140"/>
      <c r="ARV123" s="140"/>
      <c r="ARW123" s="140"/>
      <c r="ARX123" s="140"/>
      <c r="ARY123" s="140"/>
      <c r="ARZ123" s="140"/>
      <c r="ASA123" s="140"/>
      <c r="ASB123" s="140"/>
      <c r="ASC123" s="140"/>
      <c r="ASD123" s="140"/>
      <c r="ASE123" s="140"/>
      <c r="ASF123" s="140"/>
      <c r="ASG123" s="140"/>
      <c r="ASH123" s="140"/>
      <c r="ASI123" s="140"/>
      <c r="ASJ123" s="140"/>
      <c r="ASK123" s="140"/>
      <c r="ASL123" s="140"/>
      <c r="ASM123" s="140"/>
      <c r="ASN123" s="140"/>
      <c r="ASO123" s="140"/>
      <c r="ASP123" s="140"/>
      <c r="ASQ123" s="140"/>
      <c r="ASR123" s="140"/>
      <c r="ASS123" s="140"/>
      <c r="AST123" s="140"/>
      <c r="ASU123" s="140"/>
      <c r="ASV123" s="140"/>
      <c r="ASW123" s="140"/>
      <c r="ASX123" s="140"/>
      <c r="ASY123" s="140"/>
      <c r="ASZ123" s="140"/>
      <c r="ATA123" s="140"/>
      <c r="ATB123" s="140"/>
      <c r="ATC123" s="140"/>
      <c r="ATD123" s="140"/>
      <c r="ATE123" s="140"/>
      <c r="ATF123" s="140"/>
      <c r="ATG123" s="140"/>
      <c r="ATH123" s="140"/>
      <c r="ATI123" s="140"/>
      <c r="ATJ123" s="140"/>
      <c r="ATK123" s="140"/>
      <c r="ATL123" s="140"/>
      <c r="ATM123" s="140"/>
      <c r="ATN123" s="140"/>
      <c r="ATO123" s="140"/>
      <c r="ATP123" s="140"/>
      <c r="ATQ123" s="140"/>
      <c r="ATR123" s="140"/>
      <c r="ATS123" s="140"/>
      <c r="ATT123" s="140"/>
      <c r="ATU123" s="140"/>
      <c r="ATV123" s="140"/>
      <c r="ATW123" s="140"/>
      <c r="ATX123" s="140"/>
      <c r="ATY123" s="140"/>
      <c r="ATZ123" s="140"/>
      <c r="AUA123" s="140"/>
      <c r="AUB123" s="140"/>
      <c r="AUC123" s="140"/>
      <c r="AUD123" s="140"/>
      <c r="AUE123" s="140"/>
      <c r="AUF123" s="140"/>
      <c r="AUG123" s="140"/>
      <c r="AUH123" s="140"/>
      <c r="AUI123" s="140"/>
      <c r="AUJ123" s="140"/>
      <c r="AUK123" s="140"/>
      <c r="AUL123" s="140"/>
      <c r="AUM123" s="140"/>
      <c r="AUN123" s="140"/>
      <c r="AUO123" s="140"/>
      <c r="AUP123" s="140"/>
      <c r="AUQ123" s="140"/>
      <c r="AUR123" s="140"/>
      <c r="AUS123" s="140"/>
      <c r="AUT123" s="140"/>
      <c r="AUU123" s="140"/>
      <c r="AUV123" s="140"/>
      <c r="AUW123" s="140"/>
      <c r="AUX123" s="140"/>
      <c r="AUY123" s="140"/>
      <c r="AUZ123" s="140"/>
      <c r="AVA123" s="140"/>
      <c r="AVB123" s="140"/>
      <c r="AVC123" s="140"/>
      <c r="AVD123" s="140"/>
      <c r="AVE123" s="140"/>
      <c r="AVF123" s="140"/>
      <c r="AVG123" s="140"/>
      <c r="AVH123" s="140"/>
      <c r="AVI123" s="140"/>
      <c r="AVJ123" s="140"/>
      <c r="AVK123" s="140"/>
      <c r="AVL123" s="140"/>
      <c r="AVM123" s="140"/>
      <c r="AVN123" s="140"/>
      <c r="AVO123" s="140"/>
      <c r="AVP123" s="140"/>
      <c r="AVQ123" s="140"/>
      <c r="AVR123" s="140"/>
      <c r="AVS123" s="140"/>
      <c r="AVT123" s="140"/>
      <c r="AVU123" s="140"/>
      <c r="AVV123" s="140"/>
      <c r="AVW123" s="140"/>
      <c r="AVX123" s="140"/>
      <c r="AVY123" s="140"/>
      <c r="AVZ123" s="140"/>
      <c r="AWA123" s="140"/>
      <c r="AWB123" s="140"/>
      <c r="AWC123" s="140"/>
      <c r="AWD123" s="140"/>
      <c r="AWE123" s="140"/>
      <c r="AWF123" s="140"/>
      <c r="AWG123" s="140"/>
      <c r="AWH123" s="140"/>
      <c r="AWI123" s="140"/>
      <c r="AWJ123" s="140"/>
      <c r="AWK123" s="140"/>
      <c r="AWL123" s="140"/>
      <c r="AWM123" s="140"/>
      <c r="AWN123" s="140"/>
      <c r="AWO123" s="140"/>
      <c r="AWP123" s="140"/>
      <c r="AWQ123" s="140"/>
      <c r="AWR123" s="140"/>
      <c r="AWS123" s="140"/>
      <c r="AWT123" s="140"/>
      <c r="AWU123" s="140"/>
      <c r="AWV123" s="140"/>
      <c r="AWW123" s="140"/>
      <c r="AWX123" s="140"/>
      <c r="AWY123" s="140"/>
      <c r="AWZ123" s="140"/>
      <c r="AXA123" s="140"/>
      <c r="AXB123" s="140"/>
      <c r="AXC123" s="140"/>
      <c r="AXD123" s="140"/>
      <c r="AXE123" s="140"/>
      <c r="AXF123" s="140"/>
      <c r="AXG123" s="140"/>
      <c r="AXH123" s="140"/>
      <c r="AXI123" s="140"/>
      <c r="AXJ123" s="140"/>
      <c r="AXK123" s="140"/>
      <c r="AXL123" s="140"/>
      <c r="AXM123" s="140"/>
      <c r="AXN123" s="140"/>
      <c r="AXO123" s="140"/>
      <c r="AXP123" s="140"/>
      <c r="AXQ123" s="140"/>
      <c r="AXR123" s="140"/>
      <c r="AXS123" s="140"/>
      <c r="AXT123" s="140"/>
      <c r="AXU123" s="140"/>
      <c r="AXV123" s="140"/>
      <c r="AXW123" s="140"/>
      <c r="AXX123" s="140"/>
      <c r="AXY123" s="140"/>
      <c r="AXZ123" s="140"/>
      <c r="AYA123" s="140"/>
      <c r="AYB123" s="140"/>
      <c r="AYC123" s="140"/>
      <c r="AYD123" s="140"/>
      <c r="AYE123" s="140"/>
      <c r="AYF123" s="140"/>
      <c r="AYG123" s="140"/>
      <c r="AYH123" s="140"/>
      <c r="AYI123" s="140"/>
      <c r="AYJ123" s="140"/>
      <c r="AYK123" s="140"/>
      <c r="AYL123" s="140"/>
      <c r="AYM123" s="140"/>
      <c r="AYN123" s="140"/>
      <c r="AYO123" s="140"/>
      <c r="AYP123" s="140"/>
      <c r="AYQ123" s="140"/>
      <c r="AYR123" s="140"/>
      <c r="AYS123" s="140"/>
      <c r="AYT123" s="140"/>
      <c r="AYU123" s="140"/>
      <c r="AYV123" s="140"/>
      <c r="AYW123" s="140"/>
      <c r="AYX123" s="140"/>
      <c r="AYY123" s="140"/>
      <c r="AYZ123" s="140"/>
      <c r="AZA123" s="140"/>
      <c r="AZB123" s="140"/>
      <c r="AZC123" s="140"/>
      <c r="AZD123" s="140"/>
      <c r="AZE123" s="140"/>
      <c r="AZF123" s="140"/>
      <c r="AZG123" s="140"/>
      <c r="AZH123" s="140"/>
      <c r="AZI123" s="140"/>
      <c r="AZJ123" s="140"/>
      <c r="AZK123" s="140"/>
      <c r="AZL123" s="140"/>
      <c r="AZM123" s="140"/>
      <c r="AZN123" s="140"/>
      <c r="AZO123" s="140"/>
      <c r="AZP123" s="140"/>
      <c r="AZQ123" s="140"/>
      <c r="AZR123" s="140"/>
      <c r="AZS123" s="140"/>
      <c r="AZT123" s="140"/>
      <c r="AZU123" s="140"/>
      <c r="AZV123" s="140"/>
      <c r="AZW123" s="140"/>
      <c r="AZX123" s="140"/>
      <c r="AZY123" s="140"/>
      <c r="AZZ123" s="140"/>
      <c r="BAA123" s="140"/>
      <c r="BAB123" s="140"/>
      <c r="BAC123" s="140"/>
      <c r="BAD123" s="140"/>
      <c r="BAE123" s="140"/>
      <c r="BAF123" s="140"/>
      <c r="BAG123" s="140"/>
      <c r="BAH123" s="140"/>
      <c r="BAI123" s="140"/>
      <c r="BAJ123" s="140"/>
      <c r="BAK123" s="140"/>
      <c r="BAL123" s="140"/>
      <c r="BAM123" s="140"/>
      <c r="BAN123" s="140"/>
      <c r="BAO123" s="140"/>
      <c r="BAP123" s="140"/>
      <c r="BAQ123" s="140"/>
      <c r="BAR123" s="140"/>
      <c r="BAS123" s="140"/>
      <c r="BAT123" s="140"/>
      <c r="BAU123" s="140"/>
      <c r="BAV123" s="140"/>
      <c r="BAW123" s="140"/>
      <c r="BAX123" s="140"/>
      <c r="BAY123" s="140"/>
      <c r="BAZ123" s="140"/>
      <c r="BBA123" s="140"/>
      <c r="BBB123" s="140"/>
      <c r="BBC123" s="140"/>
      <c r="BBD123" s="140"/>
      <c r="BBE123" s="140"/>
      <c r="BBF123" s="140"/>
      <c r="BBG123" s="140"/>
      <c r="BBH123" s="140"/>
      <c r="BBI123" s="140"/>
      <c r="BBJ123" s="140"/>
      <c r="BBK123" s="140"/>
      <c r="BBL123" s="140"/>
      <c r="BBM123" s="140"/>
      <c r="BBN123" s="140"/>
      <c r="BBO123" s="140"/>
      <c r="BBP123" s="140"/>
      <c r="BBQ123" s="140"/>
      <c r="BBR123" s="140"/>
      <c r="BBS123" s="140"/>
      <c r="BBT123" s="140"/>
      <c r="BBU123" s="140"/>
      <c r="BBV123" s="140"/>
      <c r="BBW123" s="140"/>
      <c r="BBX123" s="140"/>
      <c r="BBY123" s="140"/>
      <c r="BBZ123" s="140"/>
      <c r="BCA123" s="140"/>
      <c r="BCB123" s="140"/>
      <c r="BCC123" s="140"/>
      <c r="BCD123" s="140"/>
      <c r="BCE123" s="140"/>
      <c r="BCF123" s="140"/>
      <c r="BCG123" s="140"/>
      <c r="BCH123" s="140"/>
      <c r="BCI123" s="140"/>
      <c r="BCJ123" s="140"/>
      <c r="BCK123" s="140"/>
      <c r="BCL123" s="140"/>
      <c r="BCM123" s="140"/>
      <c r="BCN123" s="140"/>
      <c r="BCO123" s="140"/>
      <c r="BCP123" s="140"/>
      <c r="BCQ123" s="140"/>
      <c r="BCR123" s="140"/>
      <c r="BCS123" s="140"/>
      <c r="BCT123" s="140"/>
      <c r="BCU123" s="140"/>
      <c r="BCV123" s="140"/>
      <c r="BCW123" s="140"/>
      <c r="BCX123" s="140"/>
      <c r="BCY123" s="140"/>
      <c r="BCZ123" s="140"/>
      <c r="BDA123" s="140"/>
      <c r="BDB123" s="140"/>
      <c r="BDC123" s="140"/>
      <c r="BDD123" s="140"/>
      <c r="BDE123" s="140"/>
      <c r="BDF123" s="140"/>
      <c r="BDG123" s="140"/>
      <c r="BDH123" s="140"/>
      <c r="BDI123" s="140"/>
      <c r="BDJ123" s="140"/>
      <c r="BDK123" s="140"/>
      <c r="BDL123" s="140"/>
      <c r="BDM123" s="140"/>
      <c r="BDN123" s="140"/>
      <c r="BDO123" s="140"/>
      <c r="BDP123" s="140"/>
      <c r="BDQ123" s="140"/>
      <c r="BDR123" s="140"/>
      <c r="BDS123" s="140"/>
      <c r="BDT123" s="140"/>
      <c r="BDU123" s="140"/>
      <c r="BDV123" s="140"/>
      <c r="BDW123" s="140"/>
      <c r="BDX123" s="140"/>
      <c r="BDY123" s="140"/>
      <c r="BDZ123" s="140"/>
      <c r="BEA123" s="140"/>
      <c r="BEB123" s="140"/>
      <c r="BEC123" s="140"/>
      <c r="BED123" s="140"/>
      <c r="BEE123" s="140"/>
      <c r="BEF123" s="140"/>
      <c r="BEG123" s="140"/>
      <c r="BEH123" s="140"/>
      <c r="BEI123" s="140"/>
      <c r="BEJ123" s="140"/>
      <c r="BEK123" s="140"/>
      <c r="BEL123" s="140"/>
      <c r="BEM123" s="140"/>
      <c r="BEN123" s="140"/>
      <c r="BEO123" s="140"/>
      <c r="BEP123" s="140"/>
      <c r="BEQ123" s="140"/>
      <c r="BER123" s="140"/>
      <c r="BES123" s="140"/>
      <c r="BET123" s="140"/>
      <c r="BEU123" s="140"/>
      <c r="BEV123" s="140"/>
      <c r="BEW123" s="140"/>
      <c r="BEX123" s="140"/>
      <c r="BEY123" s="140"/>
      <c r="BEZ123" s="140"/>
      <c r="BFA123" s="140"/>
      <c r="BFB123" s="140"/>
      <c r="BFC123" s="140"/>
      <c r="BFD123" s="140"/>
      <c r="BFE123" s="140"/>
      <c r="BFF123" s="140"/>
      <c r="BFG123" s="140"/>
      <c r="BFH123" s="140"/>
      <c r="BFI123" s="140"/>
      <c r="BFJ123" s="140"/>
      <c r="BFK123" s="140"/>
      <c r="BFL123" s="140"/>
      <c r="BFM123" s="140"/>
      <c r="BFN123" s="140"/>
      <c r="BFO123" s="140"/>
      <c r="BFP123" s="140"/>
      <c r="BFQ123" s="140"/>
      <c r="BFR123" s="140"/>
      <c r="BFS123" s="140"/>
      <c r="BFT123" s="140"/>
      <c r="BFU123" s="140"/>
      <c r="BFV123" s="140"/>
      <c r="BFW123" s="140"/>
      <c r="BFX123" s="140"/>
      <c r="BFY123" s="140"/>
      <c r="BFZ123" s="140"/>
      <c r="BGA123" s="140"/>
      <c r="BGB123" s="140"/>
      <c r="BGC123" s="140"/>
      <c r="BGD123" s="140"/>
      <c r="BGE123" s="140"/>
      <c r="BGF123" s="140"/>
      <c r="BGG123" s="140"/>
      <c r="BGH123" s="140"/>
      <c r="BGI123" s="140"/>
      <c r="BGJ123" s="140"/>
      <c r="BGK123" s="140"/>
      <c r="BGL123" s="140"/>
      <c r="BGM123" s="140"/>
      <c r="BGN123" s="140"/>
      <c r="BGO123" s="140"/>
      <c r="BGP123" s="140"/>
      <c r="BGQ123" s="140"/>
      <c r="BGR123" s="140"/>
      <c r="BGS123" s="140"/>
      <c r="BGT123" s="140"/>
      <c r="BGU123" s="140"/>
      <c r="BGV123" s="140"/>
      <c r="BGW123" s="140"/>
      <c r="BGX123" s="140"/>
      <c r="BGY123" s="140"/>
      <c r="BGZ123" s="140"/>
      <c r="BHA123" s="140"/>
      <c r="BHB123" s="140"/>
      <c r="BHC123" s="140"/>
      <c r="BHD123" s="140"/>
      <c r="BHE123" s="140"/>
      <c r="BHF123" s="140"/>
      <c r="BHG123" s="140"/>
      <c r="BHH123" s="140"/>
      <c r="BHI123" s="140"/>
      <c r="BHJ123" s="140"/>
      <c r="BHK123" s="140"/>
      <c r="BHL123" s="140"/>
      <c r="BHM123" s="140"/>
      <c r="BHN123" s="140"/>
      <c r="BHO123" s="140"/>
      <c r="BHP123" s="140"/>
      <c r="BHQ123" s="140"/>
      <c r="BHR123" s="140"/>
      <c r="BHS123" s="140"/>
      <c r="BHT123" s="140"/>
      <c r="BHU123" s="140"/>
      <c r="BHV123" s="140"/>
      <c r="BHW123" s="140"/>
      <c r="BHX123" s="140"/>
      <c r="BHY123" s="140"/>
      <c r="BHZ123" s="140"/>
      <c r="BIA123" s="140"/>
      <c r="BIB123" s="140"/>
      <c r="BIC123" s="140"/>
      <c r="BID123" s="140"/>
      <c r="BIE123" s="140"/>
      <c r="BIF123" s="140"/>
      <c r="BIG123" s="140"/>
      <c r="BIH123" s="140"/>
      <c r="BII123" s="140"/>
      <c r="BIJ123" s="140"/>
      <c r="BIK123" s="140"/>
      <c r="BIL123" s="140"/>
      <c r="BIM123" s="140"/>
      <c r="BIN123" s="140"/>
      <c r="BIO123" s="140"/>
      <c r="BIP123" s="140"/>
      <c r="BIQ123" s="140"/>
      <c r="BIR123" s="140"/>
      <c r="BIS123" s="140"/>
      <c r="BIT123" s="140"/>
      <c r="BIU123" s="140"/>
      <c r="BIV123" s="140"/>
      <c r="BIW123" s="140"/>
      <c r="BIX123" s="140"/>
      <c r="BIY123" s="140"/>
      <c r="BIZ123" s="140"/>
      <c r="BJA123" s="140"/>
      <c r="BJB123" s="140"/>
      <c r="BJC123" s="140"/>
      <c r="BJD123" s="140"/>
      <c r="BJE123" s="140"/>
      <c r="BJF123" s="140"/>
      <c r="BJG123" s="140"/>
      <c r="BJH123" s="140"/>
      <c r="BJI123" s="140"/>
      <c r="BJJ123" s="140"/>
      <c r="BJK123" s="140"/>
      <c r="BJL123" s="140"/>
      <c r="BJM123" s="140"/>
      <c r="BJN123" s="140"/>
      <c r="BJO123" s="140"/>
      <c r="BJP123" s="140"/>
      <c r="BJQ123" s="140"/>
      <c r="BJR123" s="140"/>
      <c r="BJS123" s="140"/>
      <c r="BJT123" s="140"/>
      <c r="BJU123" s="140"/>
      <c r="BJV123" s="140"/>
      <c r="BJW123" s="140"/>
      <c r="BJX123" s="140"/>
      <c r="BJY123" s="140"/>
      <c r="BJZ123" s="140"/>
      <c r="BKA123" s="140"/>
      <c r="BKB123" s="140"/>
      <c r="BKC123" s="140"/>
      <c r="BKD123" s="140"/>
      <c r="BKE123" s="140"/>
      <c r="BKF123" s="140"/>
      <c r="BKG123" s="140"/>
      <c r="BKH123" s="140"/>
      <c r="BKI123" s="140"/>
      <c r="BKJ123" s="140"/>
      <c r="BKK123" s="140"/>
      <c r="BKL123" s="140"/>
      <c r="BKM123" s="140"/>
      <c r="BKN123" s="140"/>
      <c r="BKO123" s="140"/>
      <c r="BKP123" s="140"/>
      <c r="BKQ123" s="140"/>
      <c r="BKR123" s="140"/>
      <c r="BKS123" s="140"/>
      <c r="BKT123" s="140"/>
      <c r="BKU123" s="140"/>
      <c r="BKV123" s="140"/>
      <c r="BKW123" s="140"/>
      <c r="BKX123" s="140"/>
      <c r="BKY123" s="140"/>
      <c r="BKZ123" s="140"/>
      <c r="BLA123" s="140"/>
      <c r="BLB123" s="140"/>
      <c r="BLC123" s="140"/>
      <c r="BLD123" s="140"/>
      <c r="BLE123" s="140"/>
      <c r="BLF123" s="140"/>
      <c r="BLG123" s="140"/>
      <c r="BLH123" s="140"/>
      <c r="BLI123" s="140"/>
      <c r="BLJ123" s="140"/>
      <c r="BLK123" s="140"/>
      <c r="BLL123" s="140"/>
      <c r="BLM123" s="140"/>
      <c r="BLN123" s="140"/>
      <c r="BLO123" s="140"/>
      <c r="BLP123" s="140"/>
      <c r="BLQ123" s="140"/>
      <c r="BLR123" s="140"/>
      <c r="BLS123" s="140"/>
      <c r="BLT123" s="140"/>
      <c r="BLU123" s="140"/>
      <c r="BLV123" s="140"/>
      <c r="BLW123" s="140"/>
      <c r="BLX123" s="140"/>
      <c r="BLY123" s="140"/>
      <c r="BLZ123" s="140"/>
      <c r="BMA123" s="140"/>
      <c r="BMB123" s="140"/>
      <c r="BMC123" s="140"/>
      <c r="BMD123" s="140"/>
      <c r="BME123" s="140"/>
      <c r="BMF123" s="140"/>
      <c r="BMG123" s="140"/>
      <c r="BMH123" s="140"/>
      <c r="BMI123" s="140"/>
      <c r="BMJ123" s="140"/>
      <c r="BMK123" s="140"/>
      <c r="BML123" s="140"/>
      <c r="BMM123" s="140"/>
      <c r="BMN123" s="140"/>
      <c r="BMO123" s="140"/>
      <c r="BMP123" s="140"/>
      <c r="BMQ123" s="140"/>
      <c r="BMR123" s="140"/>
      <c r="BMS123" s="140"/>
      <c r="BMT123" s="140"/>
      <c r="BMU123" s="140"/>
      <c r="BMV123" s="140"/>
      <c r="BMW123" s="140"/>
      <c r="BMX123" s="140"/>
      <c r="BMY123" s="140"/>
      <c r="BMZ123" s="140"/>
      <c r="BNA123" s="140"/>
      <c r="BNB123" s="140"/>
      <c r="BNC123" s="140"/>
      <c r="BND123" s="140"/>
      <c r="BNE123" s="140"/>
      <c r="BNF123" s="140"/>
      <c r="BNG123" s="140"/>
      <c r="BNH123" s="140"/>
      <c r="BNI123" s="140"/>
      <c r="BNJ123" s="140"/>
      <c r="BNK123" s="140"/>
      <c r="BNL123" s="140"/>
      <c r="BNM123" s="140"/>
      <c r="BNN123" s="140"/>
      <c r="BNO123" s="140"/>
      <c r="BNP123" s="140"/>
      <c r="BNQ123" s="140"/>
      <c r="BNR123" s="140"/>
      <c r="BNS123" s="140"/>
      <c r="BNT123" s="140"/>
      <c r="BNU123" s="140"/>
      <c r="BNV123" s="140"/>
      <c r="BNW123" s="140"/>
      <c r="BNX123" s="140"/>
      <c r="BNY123" s="140"/>
      <c r="BNZ123" s="140"/>
      <c r="BOA123" s="140"/>
      <c r="BOB123" s="140"/>
      <c r="BOC123" s="140"/>
      <c r="BOD123" s="140"/>
      <c r="BOE123" s="140"/>
      <c r="BOF123" s="140"/>
      <c r="BOG123" s="140"/>
      <c r="BOH123" s="140"/>
      <c r="BOI123" s="140"/>
      <c r="BOJ123" s="140"/>
      <c r="BOK123" s="140"/>
      <c r="BOL123" s="140"/>
      <c r="BOM123" s="140"/>
      <c r="BON123" s="140"/>
      <c r="BOO123" s="140"/>
      <c r="BOP123" s="140"/>
      <c r="BOQ123" s="140"/>
      <c r="BOR123" s="140"/>
      <c r="BOS123" s="140"/>
      <c r="BOT123" s="140"/>
      <c r="BOU123" s="140"/>
      <c r="BOV123" s="140"/>
      <c r="BOW123" s="140"/>
      <c r="BOX123" s="140"/>
      <c r="BOY123" s="140"/>
      <c r="BOZ123" s="140"/>
      <c r="BPA123" s="140"/>
      <c r="BPB123" s="140"/>
      <c r="BPC123" s="140"/>
      <c r="BPD123" s="140"/>
      <c r="BPE123" s="140"/>
      <c r="BPF123" s="140"/>
      <c r="BPG123" s="140"/>
      <c r="BPH123" s="140"/>
      <c r="BPI123" s="140"/>
      <c r="BPJ123" s="140"/>
      <c r="BPK123" s="140"/>
      <c r="BPL123" s="140"/>
      <c r="BPM123" s="140"/>
      <c r="BPN123" s="140"/>
      <c r="BPO123" s="140"/>
      <c r="BPP123" s="140"/>
      <c r="BPQ123" s="140"/>
      <c r="BPR123" s="140"/>
      <c r="BPS123" s="140"/>
      <c r="BPT123" s="140"/>
      <c r="BPU123" s="140"/>
      <c r="BPV123" s="140"/>
      <c r="BPW123" s="140"/>
      <c r="BPX123" s="140"/>
      <c r="BPY123" s="140"/>
      <c r="BPZ123" s="140"/>
      <c r="BQA123" s="140"/>
      <c r="BQB123" s="140"/>
      <c r="BQC123" s="140"/>
      <c r="BQD123" s="140"/>
      <c r="BQE123" s="140"/>
      <c r="BQF123" s="140"/>
      <c r="BQG123" s="140"/>
      <c r="BQH123" s="140"/>
      <c r="BQI123" s="140"/>
      <c r="BQJ123" s="140"/>
      <c r="BQK123" s="140"/>
      <c r="BQL123" s="140"/>
      <c r="BQM123" s="140"/>
      <c r="BQN123" s="140"/>
      <c r="BQO123" s="140"/>
      <c r="BQP123" s="140"/>
      <c r="BQQ123" s="140"/>
      <c r="BQR123" s="140"/>
      <c r="BQS123" s="140"/>
      <c r="BQT123" s="140"/>
      <c r="BQU123" s="140"/>
      <c r="BQV123" s="140"/>
      <c r="BQW123" s="140"/>
      <c r="BQX123" s="140"/>
      <c r="BQY123" s="140"/>
      <c r="BQZ123" s="140"/>
      <c r="BRA123" s="140"/>
      <c r="BRB123" s="140"/>
      <c r="BRC123" s="140"/>
      <c r="BRD123" s="140"/>
      <c r="BRE123" s="140"/>
      <c r="BRF123" s="140"/>
      <c r="BRG123" s="140"/>
      <c r="BRH123" s="140"/>
      <c r="BRI123" s="140"/>
      <c r="BRJ123" s="140"/>
      <c r="BRK123" s="140"/>
      <c r="BRL123" s="140"/>
      <c r="BRM123" s="140"/>
      <c r="BRN123" s="140"/>
      <c r="BRO123" s="140"/>
      <c r="BRP123" s="140"/>
      <c r="BRQ123" s="140"/>
      <c r="BRR123" s="140"/>
      <c r="BRS123" s="140"/>
      <c r="BRT123" s="140"/>
      <c r="BRU123" s="140"/>
      <c r="BRV123" s="140"/>
      <c r="BRW123" s="140"/>
      <c r="BRX123" s="140"/>
      <c r="BRY123" s="140"/>
      <c r="BRZ123" s="140"/>
      <c r="BSA123" s="140"/>
      <c r="BSB123" s="140"/>
      <c r="BSC123" s="140"/>
      <c r="BSD123" s="140"/>
      <c r="BSE123" s="140"/>
      <c r="BSF123" s="140"/>
      <c r="BSG123" s="140"/>
      <c r="BSH123" s="140"/>
      <c r="BSI123" s="140"/>
      <c r="BSJ123" s="140"/>
      <c r="BSK123" s="140"/>
      <c r="BSL123" s="140"/>
      <c r="BSM123" s="140"/>
      <c r="BSN123" s="140"/>
      <c r="BSO123" s="140"/>
      <c r="BSP123" s="140"/>
      <c r="BSQ123" s="140"/>
      <c r="BSR123" s="140"/>
      <c r="BSS123" s="140"/>
      <c r="BST123" s="140"/>
      <c r="BSU123" s="140"/>
      <c r="BSV123" s="140"/>
      <c r="BSW123" s="140"/>
      <c r="BSX123" s="140"/>
      <c r="BSY123" s="140"/>
      <c r="BSZ123" s="140"/>
      <c r="BTA123" s="140"/>
      <c r="BTB123" s="140"/>
      <c r="BTC123" s="140"/>
      <c r="BTD123" s="140"/>
      <c r="BTE123" s="140"/>
      <c r="BTF123" s="140"/>
      <c r="BTG123" s="140"/>
      <c r="BTH123" s="140"/>
      <c r="BTI123" s="140"/>
      <c r="BTJ123" s="140"/>
      <c r="BTK123" s="140"/>
      <c r="BTL123" s="140"/>
      <c r="BTM123" s="140"/>
      <c r="BTN123" s="140"/>
      <c r="BTO123" s="140"/>
      <c r="BTP123" s="140"/>
      <c r="BTQ123" s="140"/>
      <c r="BTR123" s="140"/>
      <c r="BTS123" s="140"/>
      <c r="BTT123" s="140"/>
      <c r="BTU123" s="140"/>
      <c r="BTV123" s="140"/>
      <c r="BTW123" s="140"/>
      <c r="BTX123" s="140"/>
      <c r="BTY123" s="140"/>
      <c r="BTZ123" s="140"/>
      <c r="BUA123" s="140"/>
      <c r="BUB123" s="140"/>
      <c r="BUC123" s="140"/>
      <c r="BUD123" s="140"/>
      <c r="BUE123" s="140"/>
      <c r="BUF123" s="140"/>
      <c r="BUG123" s="140"/>
      <c r="BUH123" s="140"/>
      <c r="BUI123" s="140"/>
      <c r="BUJ123" s="140"/>
      <c r="BUK123" s="140"/>
      <c r="BUL123" s="140"/>
      <c r="BUM123" s="140"/>
      <c r="BUN123" s="140"/>
      <c r="BUO123" s="140"/>
      <c r="BUP123" s="140"/>
      <c r="BUQ123" s="140"/>
      <c r="BUR123" s="140"/>
      <c r="BUS123" s="140"/>
      <c r="BUT123" s="140"/>
      <c r="BUU123" s="140"/>
      <c r="BUV123" s="140"/>
      <c r="BUW123" s="140"/>
      <c r="BUX123" s="140"/>
      <c r="BUY123" s="140"/>
      <c r="BUZ123" s="140"/>
      <c r="BVA123" s="140"/>
      <c r="BVB123" s="140"/>
      <c r="BVC123" s="140"/>
      <c r="BVD123" s="140"/>
      <c r="BVE123" s="140"/>
      <c r="BVF123" s="140"/>
      <c r="BVG123" s="140"/>
      <c r="BVH123" s="140"/>
      <c r="BVI123" s="140"/>
      <c r="BVJ123" s="140"/>
      <c r="BVK123" s="140"/>
      <c r="BVL123" s="140"/>
      <c r="BVM123" s="140"/>
      <c r="BVN123" s="140"/>
      <c r="BVO123" s="140"/>
      <c r="BVP123" s="140"/>
      <c r="BVQ123" s="140"/>
      <c r="BVR123" s="140"/>
      <c r="BVS123" s="140"/>
      <c r="BVT123" s="140"/>
      <c r="BVU123" s="140"/>
      <c r="BVV123" s="140"/>
      <c r="BVW123" s="140"/>
      <c r="BVX123" s="140"/>
      <c r="BVY123" s="140"/>
      <c r="BVZ123" s="140"/>
      <c r="BWA123" s="140"/>
      <c r="BWB123" s="140"/>
      <c r="BWC123" s="140"/>
      <c r="BWD123" s="140"/>
      <c r="BWE123" s="140"/>
      <c r="BWF123" s="140"/>
      <c r="BWG123" s="140"/>
      <c r="BWH123" s="140"/>
      <c r="BWI123" s="140"/>
      <c r="BWJ123" s="140"/>
      <c r="BWK123" s="140"/>
      <c r="BWL123" s="140"/>
      <c r="BWM123" s="140"/>
      <c r="BWN123" s="140"/>
      <c r="BWO123" s="140"/>
      <c r="BWP123" s="140"/>
      <c r="BWQ123" s="140"/>
      <c r="BWR123" s="140"/>
      <c r="BWS123" s="140"/>
      <c r="BWT123" s="140"/>
      <c r="BWU123" s="140"/>
      <c r="BWV123" s="140"/>
      <c r="BWW123" s="140"/>
      <c r="BWX123" s="140"/>
      <c r="BWY123" s="140"/>
      <c r="BWZ123" s="140"/>
      <c r="BXA123" s="140"/>
      <c r="BXB123" s="140"/>
      <c r="BXC123" s="140"/>
      <c r="BXD123" s="140"/>
      <c r="BXE123" s="140"/>
      <c r="BXF123" s="140"/>
      <c r="BXG123" s="140"/>
      <c r="BXH123" s="140"/>
      <c r="BXI123" s="140"/>
      <c r="BXJ123" s="140"/>
      <c r="BXK123" s="140"/>
      <c r="BXL123" s="140"/>
      <c r="BXM123" s="140"/>
      <c r="BXN123" s="140"/>
      <c r="BXO123" s="140"/>
      <c r="BXP123" s="140"/>
      <c r="BXQ123" s="140"/>
      <c r="BXR123" s="140"/>
      <c r="BXS123" s="140"/>
      <c r="BXT123" s="140"/>
      <c r="BXU123" s="140"/>
      <c r="BXV123" s="140"/>
      <c r="BXW123" s="140"/>
      <c r="BXX123" s="140"/>
      <c r="BXY123" s="140"/>
      <c r="BXZ123" s="140"/>
      <c r="BYA123" s="140"/>
      <c r="BYB123" s="140"/>
      <c r="BYC123" s="140"/>
      <c r="BYD123" s="140"/>
      <c r="BYE123" s="140"/>
      <c r="BYF123" s="140"/>
      <c r="BYG123" s="140"/>
      <c r="BYH123" s="140"/>
      <c r="BYI123" s="140"/>
      <c r="BYJ123" s="140"/>
      <c r="BYK123" s="140"/>
      <c r="BYL123" s="140"/>
      <c r="BYM123" s="140"/>
      <c r="BYN123" s="140"/>
      <c r="BYO123" s="140"/>
      <c r="BYP123" s="140"/>
      <c r="BYQ123" s="140"/>
      <c r="BYR123" s="140"/>
      <c r="BYS123" s="140"/>
      <c r="BYT123" s="140"/>
      <c r="BYU123" s="140"/>
      <c r="BYV123" s="140"/>
      <c r="BYW123" s="140"/>
      <c r="BYX123" s="140"/>
      <c r="BYY123" s="140"/>
      <c r="BYZ123" s="140"/>
      <c r="BZA123" s="140"/>
      <c r="BZB123" s="140"/>
      <c r="BZC123" s="140"/>
      <c r="BZD123" s="140"/>
      <c r="BZE123" s="140"/>
      <c r="BZF123" s="140"/>
      <c r="BZG123" s="140"/>
      <c r="BZH123" s="140"/>
      <c r="BZI123" s="140"/>
      <c r="BZJ123" s="140"/>
      <c r="BZK123" s="140"/>
      <c r="BZL123" s="140"/>
      <c r="BZM123" s="140"/>
      <c r="BZN123" s="140"/>
      <c r="BZO123" s="140"/>
      <c r="BZP123" s="140"/>
      <c r="BZQ123" s="140"/>
      <c r="BZR123" s="140"/>
      <c r="BZS123" s="140"/>
      <c r="BZT123" s="140"/>
      <c r="BZU123" s="140"/>
      <c r="BZV123" s="140"/>
      <c r="BZW123" s="140"/>
      <c r="BZX123" s="140"/>
      <c r="BZY123" s="140"/>
      <c r="BZZ123" s="140"/>
      <c r="CAA123" s="140"/>
      <c r="CAB123" s="140"/>
      <c r="CAC123" s="140"/>
      <c r="CAD123" s="140"/>
      <c r="CAE123" s="140"/>
      <c r="CAF123" s="140"/>
      <c r="CAG123" s="140"/>
      <c r="CAH123" s="140"/>
      <c r="CAI123" s="140"/>
      <c r="CAJ123" s="140"/>
      <c r="CAK123" s="140"/>
      <c r="CAL123" s="140"/>
      <c r="CAM123" s="140"/>
      <c r="CAN123" s="140"/>
      <c r="CAO123" s="140"/>
      <c r="CAP123" s="140"/>
      <c r="CAQ123" s="140"/>
      <c r="CAR123" s="140"/>
      <c r="CAS123" s="140"/>
      <c r="CAT123" s="140"/>
      <c r="CAU123" s="140"/>
      <c r="CAV123" s="140"/>
      <c r="CAW123" s="140"/>
      <c r="CAX123" s="140"/>
      <c r="CAY123" s="140"/>
      <c r="CAZ123" s="140"/>
      <c r="CBA123" s="140"/>
      <c r="CBB123" s="140"/>
      <c r="CBC123" s="140"/>
      <c r="CBD123" s="140"/>
      <c r="CBE123" s="140"/>
      <c r="CBF123" s="140"/>
      <c r="CBG123" s="140"/>
      <c r="CBH123" s="140"/>
      <c r="CBI123" s="140"/>
      <c r="CBJ123" s="140"/>
      <c r="CBK123" s="140"/>
      <c r="CBL123" s="140"/>
      <c r="CBM123" s="140"/>
      <c r="CBN123" s="140"/>
      <c r="CBO123" s="140"/>
      <c r="CBP123" s="140"/>
      <c r="CBQ123" s="140"/>
      <c r="CBR123" s="140"/>
      <c r="CBS123" s="140"/>
      <c r="CBT123" s="140"/>
      <c r="CBU123" s="140"/>
      <c r="CBV123" s="140"/>
      <c r="CBW123" s="140"/>
      <c r="CBX123" s="140"/>
      <c r="CBY123" s="140"/>
      <c r="CBZ123" s="140"/>
      <c r="CCA123" s="140"/>
      <c r="CCB123" s="140"/>
      <c r="CCC123" s="140"/>
      <c r="CCD123" s="140"/>
      <c r="CCE123" s="140"/>
      <c r="CCF123" s="140"/>
      <c r="CCG123" s="140"/>
      <c r="CCH123" s="140"/>
      <c r="CCI123" s="140"/>
      <c r="CCJ123" s="140"/>
      <c r="CCK123" s="140"/>
      <c r="CCL123" s="140"/>
      <c r="CCM123" s="140"/>
      <c r="CCN123" s="140"/>
      <c r="CCO123" s="140"/>
      <c r="CCP123" s="140"/>
      <c r="CCQ123" s="140"/>
      <c r="CCR123" s="140"/>
      <c r="CCS123" s="140"/>
      <c r="CCT123" s="140"/>
      <c r="CCU123" s="140"/>
      <c r="CCV123" s="140"/>
      <c r="CCW123" s="140"/>
      <c r="CCX123" s="140"/>
      <c r="CCY123" s="140"/>
      <c r="CCZ123" s="140"/>
      <c r="CDA123" s="140"/>
      <c r="CDB123" s="140"/>
      <c r="CDC123" s="140"/>
      <c r="CDD123" s="140"/>
      <c r="CDE123" s="140"/>
      <c r="CDF123" s="140"/>
      <c r="CDG123" s="140"/>
      <c r="CDH123" s="140"/>
      <c r="CDI123" s="140"/>
      <c r="CDJ123" s="140"/>
      <c r="CDK123" s="140"/>
      <c r="CDL123" s="140"/>
      <c r="CDM123" s="140"/>
      <c r="CDN123" s="140"/>
      <c r="CDO123" s="140"/>
      <c r="CDP123" s="140"/>
      <c r="CDQ123" s="140"/>
      <c r="CDR123" s="140"/>
      <c r="CDS123" s="140"/>
      <c r="CDT123" s="140"/>
      <c r="CDU123" s="140"/>
      <c r="CDV123" s="140"/>
      <c r="CDW123" s="140"/>
      <c r="CDX123" s="140"/>
      <c r="CDY123" s="140"/>
      <c r="CDZ123" s="140"/>
      <c r="CEA123" s="140"/>
      <c r="CEB123" s="140"/>
      <c r="CEC123" s="140"/>
      <c r="CED123" s="140"/>
      <c r="CEE123" s="140"/>
      <c r="CEF123" s="140"/>
      <c r="CEG123" s="140"/>
      <c r="CEH123" s="140"/>
      <c r="CEI123" s="140"/>
      <c r="CEJ123" s="140"/>
      <c r="CEK123" s="140"/>
      <c r="CEL123" s="140"/>
      <c r="CEM123" s="140"/>
      <c r="CEN123" s="140"/>
      <c r="CEO123" s="140"/>
      <c r="CEP123" s="140"/>
      <c r="CEQ123" s="140"/>
      <c r="CER123" s="140"/>
      <c r="CES123" s="140"/>
      <c r="CET123" s="140"/>
      <c r="CEU123" s="140"/>
      <c r="CEV123" s="140"/>
      <c r="CEW123" s="140"/>
      <c r="CEX123" s="140"/>
      <c r="CEY123" s="140"/>
      <c r="CEZ123" s="140"/>
      <c r="CFA123" s="140"/>
      <c r="CFB123" s="140"/>
      <c r="CFC123" s="140"/>
      <c r="CFD123" s="140"/>
      <c r="CFE123" s="140"/>
      <c r="CFF123" s="140"/>
      <c r="CFG123" s="140"/>
      <c r="CFH123" s="140"/>
      <c r="CFI123" s="140"/>
      <c r="CFJ123" s="140"/>
      <c r="CFK123" s="140"/>
      <c r="CFL123" s="140"/>
      <c r="CFM123" s="140"/>
      <c r="CFN123" s="140"/>
      <c r="CFO123" s="140"/>
      <c r="CFP123" s="140"/>
      <c r="CFQ123" s="140"/>
      <c r="CFR123" s="140"/>
      <c r="CFS123" s="140"/>
      <c r="CFT123" s="140"/>
      <c r="CFU123" s="140"/>
      <c r="CFV123" s="140"/>
      <c r="CFW123" s="140"/>
      <c r="CFX123" s="140"/>
      <c r="CFY123" s="140"/>
      <c r="CFZ123" s="140"/>
      <c r="CGA123" s="140"/>
      <c r="CGB123" s="140"/>
      <c r="CGC123" s="140"/>
      <c r="CGD123" s="140"/>
      <c r="CGE123" s="140"/>
      <c r="CGF123" s="140"/>
      <c r="CGG123" s="140"/>
      <c r="CGH123" s="140"/>
      <c r="CGI123" s="140"/>
      <c r="CGJ123" s="140"/>
      <c r="CGK123" s="140"/>
      <c r="CGL123" s="140"/>
      <c r="CGM123" s="140"/>
      <c r="CGN123" s="140"/>
      <c r="CGO123" s="140"/>
      <c r="CGP123" s="140"/>
      <c r="CGQ123" s="140"/>
      <c r="CGR123" s="140"/>
      <c r="CGS123" s="140"/>
      <c r="CGT123" s="140"/>
      <c r="CGU123" s="140"/>
      <c r="CGV123" s="140"/>
      <c r="CGW123" s="140"/>
      <c r="CGX123" s="140"/>
      <c r="CGY123" s="140"/>
      <c r="CGZ123" s="140"/>
      <c r="CHA123" s="140"/>
      <c r="CHB123" s="140"/>
      <c r="CHC123" s="140"/>
      <c r="CHD123" s="140"/>
      <c r="CHE123" s="140"/>
      <c r="CHF123" s="140"/>
      <c r="CHG123" s="140"/>
      <c r="CHH123" s="140"/>
      <c r="CHI123" s="140"/>
      <c r="CHJ123" s="140"/>
      <c r="CHK123" s="140"/>
      <c r="CHL123" s="140"/>
      <c r="CHM123" s="140"/>
      <c r="CHN123" s="140"/>
      <c r="CHO123" s="140"/>
      <c r="CHP123" s="140"/>
      <c r="CHQ123" s="140"/>
      <c r="CHR123" s="140"/>
      <c r="CHS123" s="140"/>
      <c r="CHT123" s="140"/>
      <c r="CHU123" s="140"/>
      <c r="CHV123" s="140"/>
      <c r="CHW123" s="140"/>
      <c r="CHX123" s="140"/>
      <c r="CHY123" s="140"/>
      <c r="CHZ123" s="140"/>
      <c r="CIA123" s="140"/>
      <c r="CIB123" s="140"/>
      <c r="CIC123" s="140"/>
      <c r="CID123" s="140"/>
      <c r="CIE123" s="140"/>
      <c r="CIF123" s="140"/>
      <c r="CIG123" s="140"/>
      <c r="CIH123" s="140"/>
      <c r="CII123" s="140"/>
      <c r="CIJ123" s="140"/>
      <c r="CIK123" s="140"/>
      <c r="CIL123" s="140"/>
      <c r="CIM123" s="140"/>
      <c r="CIN123" s="140"/>
      <c r="CIO123" s="140"/>
      <c r="CIP123" s="140"/>
      <c r="CIQ123" s="140"/>
      <c r="CIR123" s="140"/>
      <c r="CIS123" s="140"/>
      <c r="CIT123" s="140"/>
      <c r="CIU123" s="140"/>
      <c r="CIV123" s="140"/>
      <c r="CIW123" s="140"/>
      <c r="CIX123" s="140"/>
      <c r="CIY123" s="140"/>
      <c r="CIZ123" s="140"/>
      <c r="CJA123" s="140"/>
      <c r="CJB123" s="140"/>
      <c r="CJC123" s="140"/>
      <c r="CJD123" s="140"/>
      <c r="CJE123" s="140"/>
      <c r="CJF123" s="140"/>
      <c r="CJG123" s="140"/>
      <c r="CJH123" s="140"/>
      <c r="CJI123" s="140"/>
      <c r="CJJ123" s="140"/>
      <c r="CJK123" s="140"/>
      <c r="CJL123" s="140"/>
      <c r="CJM123" s="140"/>
      <c r="CJN123" s="140"/>
      <c r="CJO123" s="140"/>
      <c r="CJP123" s="140"/>
      <c r="CJQ123" s="140"/>
      <c r="CJR123" s="140"/>
      <c r="CJS123" s="140"/>
      <c r="CJT123" s="140"/>
      <c r="CJU123" s="140"/>
      <c r="CJV123" s="140"/>
      <c r="CJW123" s="140"/>
      <c r="CJX123" s="140"/>
      <c r="CJY123" s="140"/>
      <c r="CJZ123" s="140"/>
      <c r="CKA123" s="140"/>
      <c r="CKB123" s="140"/>
      <c r="CKC123" s="140"/>
      <c r="CKD123" s="140"/>
      <c r="CKE123" s="140"/>
      <c r="CKF123" s="140"/>
      <c r="CKG123" s="140"/>
      <c r="CKH123" s="140"/>
      <c r="CKI123" s="140"/>
      <c r="CKJ123" s="140"/>
      <c r="CKK123" s="140"/>
      <c r="CKL123" s="140"/>
      <c r="CKM123" s="140"/>
      <c r="CKN123" s="140"/>
      <c r="CKO123" s="140"/>
      <c r="CKP123" s="140"/>
      <c r="CKQ123" s="140"/>
      <c r="CKR123" s="140"/>
      <c r="CKS123" s="140"/>
      <c r="CKT123" s="140"/>
      <c r="CKU123" s="140"/>
      <c r="CKV123" s="140"/>
      <c r="CKW123" s="140"/>
      <c r="CKX123" s="140"/>
      <c r="CKY123" s="140"/>
      <c r="CKZ123" s="140"/>
      <c r="CLA123" s="140"/>
      <c r="CLB123" s="140"/>
      <c r="CLC123" s="140"/>
      <c r="CLD123" s="140"/>
      <c r="CLE123" s="140"/>
      <c r="CLF123" s="140"/>
      <c r="CLG123" s="140"/>
      <c r="CLH123" s="140"/>
      <c r="CLI123" s="140"/>
      <c r="CLJ123" s="140"/>
      <c r="CLK123" s="140"/>
      <c r="CLL123" s="140"/>
      <c r="CLM123" s="140"/>
      <c r="CLN123" s="140"/>
      <c r="CLO123" s="140"/>
      <c r="CLP123" s="140"/>
      <c r="CLQ123" s="140"/>
      <c r="CLR123" s="140"/>
      <c r="CLS123" s="140"/>
      <c r="CLT123" s="140"/>
      <c r="CLU123" s="140"/>
      <c r="CLV123" s="140"/>
      <c r="CLW123" s="140"/>
      <c r="CLX123" s="140"/>
      <c r="CLY123" s="140"/>
      <c r="CLZ123" s="140"/>
      <c r="CMA123" s="140"/>
      <c r="CMB123" s="140"/>
      <c r="CMC123" s="140"/>
      <c r="CMD123" s="140"/>
      <c r="CME123" s="140"/>
      <c r="CMF123" s="140"/>
      <c r="CMG123" s="140"/>
      <c r="CMH123" s="140"/>
      <c r="CMI123" s="140"/>
      <c r="CMJ123" s="140"/>
      <c r="CMK123" s="140"/>
      <c r="CML123" s="140"/>
      <c r="CMM123" s="140"/>
      <c r="CMN123" s="140"/>
      <c r="CMO123" s="140"/>
      <c r="CMP123" s="140"/>
      <c r="CMQ123" s="140"/>
      <c r="CMR123" s="140"/>
      <c r="CMS123" s="140"/>
      <c r="CMT123" s="140"/>
      <c r="CMU123" s="140"/>
      <c r="CMV123" s="140"/>
      <c r="CMW123" s="140"/>
      <c r="CMX123" s="140"/>
      <c r="CMY123" s="140"/>
      <c r="CMZ123" s="140"/>
      <c r="CNA123" s="140"/>
      <c r="CNB123" s="140"/>
      <c r="CNC123" s="140"/>
      <c r="CND123" s="140"/>
      <c r="CNE123" s="140"/>
      <c r="CNF123" s="140"/>
      <c r="CNG123" s="140"/>
      <c r="CNH123" s="140"/>
      <c r="CNI123" s="140"/>
      <c r="CNJ123" s="140"/>
      <c r="CNK123" s="140"/>
      <c r="CNL123" s="140"/>
      <c r="CNM123" s="140"/>
      <c r="CNN123" s="140"/>
      <c r="CNO123" s="140"/>
      <c r="CNP123" s="140"/>
      <c r="CNQ123" s="140"/>
      <c r="CNR123" s="140"/>
      <c r="CNS123" s="140"/>
      <c r="CNT123" s="140"/>
      <c r="CNU123" s="140"/>
      <c r="CNV123" s="140"/>
      <c r="CNW123" s="140"/>
      <c r="CNX123" s="140"/>
      <c r="CNY123" s="140"/>
      <c r="CNZ123" s="140"/>
      <c r="COA123" s="140"/>
      <c r="COB123" s="140"/>
      <c r="COC123" s="140"/>
      <c r="COD123" s="140"/>
      <c r="COE123" s="140"/>
      <c r="COF123" s="140"/>
      <c r="COG123" s="140"/>
      <c r="COH123" s="140"/>
      <c r="COI123" s="140"/>
      <c r="COJ123" s="140"/>
      <c r="COK123" s="140"/>
      <c r="COL123" s="140"/>
      <c r="COM123" s="140"/>
      <c r="CON123" s="140"/>
      <c r="COO123" s="140"/>
      <c r="COP123" s="140"/>
      <c r="COQ123" s="140"/>
      <c r="COR123" s="140"/>
      <c r="COS123" s="140"/>
      <c r="COT123" s="140"/>
      <c r="COU123" s="140"/>
      <c r="COV123" s="140"/>
      <c r="COW123" s="140"/>
      <c r="COX123" s="140"/>
      <c r="COY123" s="140"/>
      <c r="COZ123" s="140"/>
      <c r="CPA123" s="140"/>
      <c r="CPB123" s="140"/>
      <c r="CPC123" s="140"/>
      <c r="CPD123" s="140"/>
      <c r="CPE123" s="140"/>
      <c r="CPF123" s="140"/>
      <c r="CPG123" s="140"/>
      <c r="CPH123" s="140"/>
      <c r="CPI123" s="140"/>
      <c r="CPJ123" s="140"/>
      <c r="CPK123" s="140"/>
      <c r="CPL123" s="140"/>
      <c r="CPM123" s="140"/>
      <c r="CPN123" s="140"/>
      <c r="CPO123" s="140"/>
      <c r="CPP123" s="140"/>
      <c r="CPQ123" s="140"/>
      <c r="CPR123" s="140"/>
      <c r="CPS123" s="140"/>
      <c r="CPT123" s="140"/>
      <c r="CPU123" s="140"/>
      <c r="CPV123" s="140"/>
      <c r="CPW123" s="140"/>
      <c r="CPX123" s="140"/>
      <c r="CPY123" s="140"/>
      <c r="CPZ123" s="140"/>
      <c r="CQA123" s="140"/>
      <c r="CQB123" s="140"/>
      <c r="CQC123" s="140"/>
      <c r="CQD123" s="140"/>
      <c r="CQE123" s="140"/>
      <c r="CQF123" s="140"/>
      <c r="CQG123" s="140"/>
      <c r="CQH123" s="140"/>
      <c r="CQI123" s="140"/>
      <c r="CQJ123" s="140"/>
      <c r="CQK123" s="140"/>
      <c r="CQL123" s="140"/>
      <c r="CQM123" s="140"/>
      <c r="CQN123" s="140"/>
      <c r="CQO123" s="140"/>
      <c r="CQP123" s="140"/>
      <c r="CQQ123" s="140"/>
      <c r="CQR123" s="140"/>
      <c r="CQS123" s="140"/>
      <c r="CQT123" s="140"/>
      <c r="CQU123" s="140"/>
      <c r="CQV123" s="140"/>
      <c r="CQW123" s="140"/>
      <c r="CQX123" s="140"/>
      <c r="CQY123" s="140"/>
      <c r="CQZ123" s="140"/>
      <c r="CRA123" s="140"/>
      <c r="CRB123" s="140"/>
      <c r="CRC123" s="140"/>
      <c r="CRD123" s="140"/>
      <c r="CRE123" s="140"/>
      <c r="CRF123" s="140"/>
      <c r="CRG123" s="140"/>
      <c r="CRH123" s="140"/>
      <c r="CRI123" s="140"/>
      <c r="CRJ123" s="140"/>
      <c r="CRK123" s="140"/>
      <c r="CRL123" s="140"/>
      <c r="CRM123" s="140"/>
      <c r="CRN123" s="140"/>
      <c r="CRO123" s="140"/>
      <c r="CRP123" s="140"/>
      <c r="CRQ123" s="140"/>
      <c r="CRR123" s="140"/>
      <c r="CRS123" s="140"/>
      <c r="CRT123" s="140"/>
      <c r="CRU123" s="140"/>
      <c r="CRV123" s="140"/>
      <c r="CRW123" s="140"/>
      <c r="CRX123" s="140"/>
      <c r="CRY123" s="140"/>
      <c r="CRZ123" s="140"/>
      <c r="CSA123" s="140"/>
      <c r="CSB123" s="140"/>
      <c r="CSC123" s="140"/>
      <c r="CSD123" s="140"/>
      <c r="CSE123" s="140"/>
      <c r="CSF123" s="140"/>
      <c r="CSG123" s="140"/>
      <c r="CSH123" s="140"/>
      <c r="CSI123" s="140"/>
      <c r="CSJ123" s="140"/>
      <c r="CSK123" s="140"/>
      <c r="CSL123" s="140"/>
      <c r="CSM123" s="140"/>
      <c r="CSN123" s="140"/>
      <c r="CSO123" s="140"/>
      <c r="CSP123" s="140"/>
      <c r="CSQ123" s="140"/>
      <c r="CSR123" s="140"/>
      <c r="CSS123" s="140"/>
      <c r="CST123" s="140"/>
      <c r="CSU123" s="140"/>
      <c r="CSV123" s="140"/>
      <c r="CSW123" s="140"/>
      <c r="CSX123" s="140"/>
      <c r="CSY123" s="140"/>
      <c r="CSZ123" s="140"/>
      <c r="CTA123" s="140"/>
      <c r="CTB123" s="140"/>
      <c r="CTC123" s="140"/>
      <c r="CTD123" s="140"/>
      <c r="CTE123" s="140"/>
      <c r="CTF123" s="140"/>
      <c r="CTG123" s="140"/>
      <c r="CTH123" s="140"/>
      <c r="CTI123" s="140"/>
      <c r="CTJ123" s="140"/>
      <c r="CTK123" s="140"/>
      <c r="CTL123" s="140"/>
      <c r="CTM123" s="140"/>
      <c r="CTN123" s="140"/>
      <c r="CTO123" s="140"/>
      <c r="CTP123" s="140"/>
      <c r="CTQ123" s="140"/>
      <c r="CTR123" s="140"/>
      <c r="CTS123" s="140"/>
      <c r="CTT123" s="140"/>
      <c r="CTU123" s="140"/>
      <c r="CTV123" s="140"/>
      <c r="CTW123" s="140"/>
      <c r="CTX123" s="140"/>
      <c r="CTY123" s="140"/>
      <c r="CTZ123" s="140"/>
      <c r="CUA123" s="140"/>
      <c r="CUB123" s="140"/>
      <c r="CUC123" s="140"/>
      <c r="CUD123" s="140"/>
      <c r="CUE123" s="140"/>
      <c r="CUF123" s="140"/>
      <c r="CUG123" s="140"/>
      <c r="CUH123" s="140"/>
      <c r="CUI123" s="140"/>
      <c r="CUJ123" s="140"/>
      <c r="CUK123" s="140"/>
      <c r="CUL123" s="140"/>
      <c r="CUM123" s="140"/>
      <c r="CUN123" s="140"/>
      <c r="CUO123" s="140"/>
      <c r="CUP123" s="140"/>
      <c r="CUQ123" s="140"/>
      <c r="CUR123" s="140"/>
      <c r="CUS123" s="140"/>
      <c r="CUT123" s="140"/>
      <c r="CUU123" s="140"/>
      <c r="CUV123" s="140"/>
      <c r="CUW123" s="140"/>
      <c r="CUX123" s="140"/>
      <c r="CUY123" s="140"/>
      <c r="CUZ123" s="140"/>
      <c r="CVA123" s="140"/>
      <c r="CVB123" s="140"/>
      <c r="CVC123" s="140"/>
      <c r="CVD123" s="140"/>
      <c r="CVE123" s="140"/>
      <c r="CVF123" s="140"/>
      <c r="CVG123" s="140"/>
      <c r="CVH123" s="140"/>
      <c r="CVI123" s="140"/>
      <c r="CVJ123" s="140"/>
      <c r="CVK123" s="140"/>
      <c r="CVL123" s="140"/>
      <c r="CVM123" s="140"/>
      <c r="CVN123" s="140"/>
      <c r="CVO123" s="140"/>
      <c r="CVP123" s="140"/>
      <c r="CVQ123" s="140"/>
      <c r="CVR123" s="140"/>
      <c r="CVS123" s="140"/>
      <c r="CVT123" s="140"/>
      <c r="CVU123" s="140"/>
      <c r="CVV123" s="140"/>
      <c r="CVW123" s="140"/>
      <c r="CVX123" s="140"/>
      <c r="CVY123" s="140"/>
      <c r="CVZ123" s="140"/>
      <c r="CWA123" s="140"/>
      <c r="CWB123" s="140"/>
      <c r="CWC123" s="140"/>
      <c r="CWD123" s="140"/>
      <c r="CWE123" s="140"/>
      <c r="CWF123" s="140"/>
      <c r="CWG123" s="140"/>
      <c r="CWH123" s="140"/>
      <c r="CWI123" s="140"/>
      <c r="CWJ123" s="140"/>
      <c r="CWK123" s="140"/>
      <c r="CWL123" s="140"/>
      <c r="CWM123" s="140"/>
      <c r="CWN123" s="140"/>
      <c r="CWO123" s="140"/>
      <c r="CWP123" s="140"/>
      <c r="CWQ123" s="140"/>
      <c r="CWR123" s="140"/>
      <c r="CWS123" s="140"/>
      <c r="CWT123" s="140"/>
      <c r="CWU123" s="140"/>
      <c r="CWV123" s="140"/>
      <c r="CWW123" s="140"/>
      <c r="CWX123" s="140"/>
      <c r="CWY123" s="140"/>
      <c r="CWZ123" s="140"/>
      <c r="CXA123" s="140"/>
      <c r="CXB123" s="140"/>
      <c r="CXC123" s="140"/>
      <c r="CXD123" s="140"/>
      <c r="CXE123" s="140"/>
      <c r="CXF123" s="140"/>
      <c r="CXG123" s="140"/>
      <c r="CXH123" s="140"/>
      <c r="CXI123" s="140"/>
      <c r="CXJ123" s="140"/>
      <c r="CXK123" s="140"/>
      <c r="CXL123" s="140"/>
      <c r="CXM123" s="140"/>
      <c r="CXN123" s="140"/>
      <c r="CXO123" s="140"/>
      <c r="CXP123" s="140"/>
      <c r="CXQ123" s="140"/>
      <c r="CXR123" s="140"/>
      <c r="CXS123" s="140"/>
      <c r="CXT123" s="140"/>
      <c r="CXU123" s="140"/>
      <c r="CXV123" s="140"/>
      <c r="CXW123" s="140"/>
      <c r="CXX123" s="140"/>
      <c r="CXY123" s="140"/>
      <c r="CXZ123" s="140"/>
      <c r="CYA123" s="140"/>
      <c r="CYB123" s="140"/>
      <c r="CYC123" s="140"/>
      <c r="CYD123" s="140"/>
      <c r="CYE123" s="140"/>
      <c r="CYF123" s="140"/>
      <c r="CYG123" s="140"/>
      <c r="CYH123" s="140"/>
      <c r="CYI123" s="140"/>
      <c r="CYJ123" s="140"/>
      <c r="CYK123" s="140"/>
      <c r="CYL123" s="140"/>
      <c r="CYM123" s="140"/>
      <c r="CYN123" s="140"/>
      <c r="CYO123" s="140"/>
      <c r="CYP123" s="140"/>
      <c r="CYQ123" s="140"/>
      <c r="CYR123" s="140"/>
      <c r="CYS123" s="140"/>
      <c r="CYT123" s="140"/>
      <c r="CYU123" s="140"/>
      <c r="CYV123" s="140"/>
      <c r="CYW123" s="140"/>
      <c r="CYX123" s="140"/>
      <c r="CYY123" s="140"/>
      <c r="CYZ123" s="140"/>
      <c r="CZA123" s="140"/>
      <c r="CZB123" s="140"/>
      <c r="CZC123" s="140"/>
      <c r="CZD123" s="140"/>
      <c r="CZE123" s="140"/>
      <c r="CZF123" s="140"/>
      <c r="CZG123" s="140"/>
      <c r="CZH123" s="140"/>
      <c r="CZI123" s="140"/>
      <c r="CZJ123" s="140"/>
      <c r="CZK123" s="140"/>
      <c r="CZL123" s="140"/>
      <c r="CZM123" s="140"/>
      <c r="CZN123" s="140"/>
      <c r="CZO123" s="140"/>
      <c r="CZP123" s="140"/>
      <c r="CZQ123" s="140"/>
      <c r="CZR123" s="140"/>
      <c r="CZS123" s="140"/>
      <c r="CZT123" s="140"/>
      <c r="CZU123" s="140"/>
      <c r="CZV123" s="140"/>
      <c r="CZW123" s="140"/>
      <c r="CZX123" s="140"/>
      <c r="CZY123" s="140"/>
      <c r="CZZ123" s="140"/>
      <c r="DAA123" s="140"/>
      <c r="DAB123" s="140"/>
      <c r="DAC123" s="140"/>
      <c r="DAD123" s="140"/>
      <c r="DAE123" s="140"/>
      <c r="DAF123" s="140"/>
      <c r="DAG123" s="140"/>
      <c r="DAH123" s="140"/>
      <c r="DAI123" s="140"/>
      <c r="DAJ123" s="140"/>
      <c r="DAK123" s="140"/>
      <c r="DAL123" s="140"/>
      <c r="DAM123" s="140"/>
      <c r="DAN123" s="140"/>
      <c r="DAO123" s="140"/>
      <c r="DAP123" s="140"/>
      <c r="DAQ123" s="140"/>
      <c r="DAR123" s="140"/>
      <c r="DAS123" s="140"/>
      <c r="DAT123" s="140"/>
      <c r="DAU123" s="140"/>
      <c r="DAV123" s="140"/>
      <c r="DAW123" s="140"/>
      <c r="DAX123" s="140"/>
      <c r="DAY123" s="140"/>
      <c r="DAZ123" s="140"/>
      <c r="DBA123" s="140"/>
      <c r="DBB123" s="140"/>
      <c r="DBC123" s="140"/>
      <c r="DBD123" s="140"/>
      <c r="DBE123" s="140"/>
      <c r="DBF123" s="140"/>
      <c r="DBG123" s="140"/>
      <c r="DBH123" s="140"/>
      <c r="DBI123" s="140"/>
      <c r="DBJ123" s="140"/>
      <c r="DBK123" s="140"/>
      <c r="DBL123" s="140"/>
      <c r="DBM123" s="140"/>
      <c r="DBN123" s="140"/>
      <c r="DBO123" s="140"/>
      <c r="DBP123" s="140"/>
      <c r="DBQ123" s="140"/>
      <c r="DBR123" s="140"/>
      <c r="DBS123" s="140"/>
      <c r="DBT123" s="140"/>
      <c r="DBU123" s="140"/>
      <c r="DBV123" s="140"/>
      <c r="DBW123" s="140"/>
      <c r="DBX123" s="140"/>
      <c r="DBY123" s="140"/>
      <c r="DBZ123" s="140"/>
      <c r="DCA123" s="140"/>
      <c r="DCB123" s="140"/>
      <c r="DCC123" s="140"/>
      <c r="DCD123" s="140"/>
      <c r="DCE123" s="140"/>
      <c r="DCF123" s="140"/>
      <c r="DCG123" s="140"/>
      <c r="DCH123" s="140"/>
      <c r="DCI123" s="140"/>
      <c r="DCJ123" s="140"/>
      <c r="DCK123" s="140"/>
      <c r="DCL123" s="140"/>
      <c r="DCM123" s="140"/>
      <c r="DCN123" s="140"/>
      <c r="DCO123" s="140"/>
      <c r="DCP123" s="140"/>
      <c r="DCQ123" s="140"/>
      <c r="DCR123" s="140"/>
      <c r="DCS123" s="140"/>
      <c r="DCT123" s="140"/>
      <c r="DCU123" s="140"/>
      <c r="DCV123" s="140"/>
      <c r="DCW123" s="140"/>
      <c r="DCX123" s="140"/>
      <c r="DCY123" s="140"/>
      <c r="DCZ123" s="140"/>
      <c r="DDA123" s="140"/>
      <c r="DDB123" s="140"/>
      <c r="DDC123" s="140"/>
      <c r="DDD123" s="140"/>
      <c r="DDE123" s="140"/>
      <c r="DDF123" s="140"/>
      <c r="DDG123" s="140"/>
      <c r="DDH123" s="140"/>
      <c r="DDI123" s="140"/>
      <c r="DDJ123" s="140"/>
      <c r="DDK123" s="140"/>
      <c r="DDL123" s="140"/>
      <c r="DDM123" s="140"/>
      <c r="DDN123" s="140"/>
      <c r="DDO123" s="140"/>
      <c r="DDP123" s="140"/>
      <c r="DDQ123" s="140"/>
      <c r="DDR123" s="140"/>
      <c r="DDS123" s="140"/>
      <c r="DDT123" s="140"/>
      <c r="DDU123" s="140"/>
      <c r="DDV123" s="140"/>
      <c r="DDW123" s="140"/>
      <c r="DDX123" s="140"/>
      <c r="DDY123" s="140"/>
      <c r="DDZ123" s="140"/>
      <c r="DEA123" s="140"/>
      <c r="DEB123" s="140"/>
      <c r="DEC123" s="140"/>
      <c r="DED123" s="140"/>
      <c r="DEE123" s="140"/>
      <c r="DEF123" s="140"/>
      <c r="DEG123" s="140"/>
      <c r="DEH123" s="140"/>
      <c r="DEI123" s="140"/>
      <c r="DEJ123" s="140"/>
      <c r="DEK123" s="140"/>
      <c r="DEL123" s="140"/>
      <c r="DEM123" s="140"/>
      <c r="DEN123" s="140"/>
      <c r="DEO123" s="140"/>
      <c r="DEP123" s="140"/>
      <c r="DEQ123" s="140"/>
      <c r="DER123" s="140"/>
      <c r="DES123" s="140"/>
      <c r="DET123" s="140"/>
      <c r="DEU123" s="140"/>
      <c r="DEV123" s="140"/>
      <c r="DEW123" s="140"/>
      <c r="DEX123" s="140"/>
      <c r="DEY123" s="140"/>
      <c r="DEZ123" s="140"/>
      <c r="DFA123" s="140"/>
      <c r="DFB123" s="140"/>
      <c r="DFC123" s="140"/>
      <c r="DFD123" s="140"/>
      <c r="DFE123" s="140"/>
      <c r="DFF123" s="140"/>
      <c r="DFG123" s="140"/>
      <c r="DFH123" s="140"/>
      <c r="DFI123" s="140"/>
      <c r="DFJ123" s="140"/>
      <c r="DFK123" s="140"/>
      <c r="DFL123" s="140"/>
      <c r="DFM123" s="140"/>
      <c r="DFN123" s="140"/>
      <c r="DFO123" s="140"/>
      <c r="DFP123" s="140"/>
      <c r="DFQ123" s="140"/>
      <c r="DFR123" s="140"/>
      <c r="DFS123" s="140"/>
      <c r="DFT123" s="140"/>
      <c r="DFU123" s="140"/>
      <c r="DFV123" s="140"/>
      <c r="DFW123" s="140"/>
      <c r="DFX123" s="140"/>
      <c r="DFY123" s="140"/>
      <c r="DFZ123" s="140"/>
      <c r="DGA123" s="140"/>
      <c r="DGB123" s="140"/>
      <c r="DGC123" s="140"/>
      <c r="DGD123" s="140"/>
      <c r="DGE123" s="140"/>
      <c r="DGF123" s="140"/>
      <c r="DGG123" s="140"/>
      <c r="DGH123" s="140"/>
      <c r="DGI123" s="140"/>
      <c r="DGJ123" s="140"/>
      <c r="DGK123" s="140"/>
      <c r="DGL123" s="140"/>
      <c r="DGM123" s="140"/>
      <c r="DGN123" s="140"/>
      <c r="DGO123" s="140"/>
      <c r="DGP123" s="140"/>
      <c r="DGQ123" s="140"/>
      <c r="DGR123" s="140"/>
      <c r="DGS123" s="140"/>
      <c r="DGT123" s="140"/>
      <c r="DGU123" s="140"/>
      <c r="DGV123" s="140"/>
      <c r="DGW123" s="140"/>
      <c r="DGX123" s="140"/>
      <c r="DGY123" s="140"/>
      <c r="DGZ123" s="140"/>
      <c r="DHA123" s="140"/>
      <c r="DHB123" s="140"/>
      <c r="DHC123" s="140"/>
      <c r="DHD123" s="140"/>
      <c r="DHE123" s="140"/>
      <c r="DHF123" s="140"/>
      <c r="DHG123" s="140"/>
      <c r="DHH123" s="140"/>
      <c r="DHI123" s="140"/>
      <c r="DHJ123" s="140"/>
      <c r="DHK123" s="140"/>
      <c r="DHL123" s="140"/>
      <c r="DHM123" s="140"/>
      <c r="DHN123" s="140"/>
      <c r="DHO123" s="140"/>
      <c r="DHP123" s="140"/>
      <c r="DHQ123" s="140"/>
      <c r="DHR123" s="140"/>
      <c r="DHS123" s="140"/>
      <c r="DHT123" s="140"/>
      <c r="DHU123" s="140"/>
      <c r="DHV123" s="140"/>
      <c r="DHW123" s="140"/>
      <c r="DHX123" s="140"/>
      <c r="DHY123" s="140"/>
      <c r="DHZ123" s="140"/>
      <c r="DIA123" s="140"/>
      <c r="DIB123" s="140"/>
      <c r="DIC123" s="140"/>
      <c r="DID123" s="140"/>
      <c r="DIE123" s="140"/>
      <c r="DIF123" s="140"/>
      <c r="DIG123" s="140"/>
      <c r="DIH123" s="140"/>
      <c r="DII123" s="140"/>
      <c r="DIJ123" s="140"/>
      <c r="DIK123" s="140"/>
      <c r="DIL123" s="140"/>
      <c r="DIM123" s="140"/>
      <c r="DIN123" s="140"/>
      <c r="DIO123" s="140"/>
      <c r="DIP123" s="140"/>
      <c r="DIQ123" s="140"/>
      <c r="DIR123" s="140"/>
      <c r="DIS123" s="140"/>
      <c r="DIT123" s="140"/>
      <c r="DIU123" s="140"/>
      <c r="DIV123" s="140"/>
      <c r="DIW123" s="140"/>
      <c r="DIX123" s="140"/>
      <c r="DIY123" s="140"/>
      <c r="DIZ123" s="140"/>
      <c r="DJA123" s="140"/>
      <c r="DJB123" s="140"/>
      <c r="DJC123" s="140"/>
      <c r="DJD123" s="140"/>
      <c r="DJE123" s="140"/>
      <c r="DJF123" s="140"/>
      <c r="DJG123" s="140"/>
      <c r="DJH123" s="140"/>
      <c r="DJI123" s="140"/>
      <c r="DJJ123" s="140"/>
      <c r="DJK123" s="140"/>
      <c r="DJL123" s="140"/>
      <c r="DJM123" s="140"/>
      <c r="DJN123" s="140"/>
      <c r="DJO123" s="140"/>
      <c r="DJP123" s="140"/>
      <c r="DJQ123" s="140"/>
      <c r="DJR123" s="140"/>
      <c r="DJS123" s="140"/>
      <c r="DJT123" s="140"/>
      <c r="DJU123" s="140"/>
      <c r="DJV123" s="140"/>
      <c r="DJW123" s="140"/>
      <c r="DJX123" s="140"/>
      <c r="DJY123" s="140"/>
      <c r="DJZ123" s="140"/>
      <c r="DKA123" s="140"/>
      <c r="DKB123" s="140"/>
      <c r="DKC123" s="140"/>
      <c r="DKD123" s="140"/>
      <c r="DKE123" s="140"/>
      <c r="DKF123" s="140"/>
      <c r="DKG123" s="140"/>
      <c r="DKH123" s="140"/>
      <c r="DKI123" s="140"/>
      <c r="DKJ123" s="140"/>
      <c r="DKK123" s="140"/>
      <c r="DKL123" s="140"/>
      <c r="DKM123" s="140"/>
      <c r="DKN123" s="140"/>
      <c r="DKO123" s="140"/>
      <c r="DKP123" s="140"/>
      <c r="DKQ123" s="140"/>
      <c r="DKR123" s="140"/>
      <c r="DKS123" s="140"/>
      <c r="DKT123" s="140"/>
      <c r="DKU123" s="140"/>
      <c r="DKV123" s="140"/>
      <c r="DKW123" s="140"/>
      <c r="DKX123" s="140"/>
      <c r="DKY123" s="140"/>
      <c r="DKZ123" s="140"/>
      <c r="DLA123" s="140"/>
      <c r="DLB123" s="140"/>
      <c r="DLC123" s="140"/>
      <c r="DLD123" s="140"/>
      <c r="DLE123" s="140"/>
      <c r="DLF123" s="140"/>
      <c r="DLG123" s="140"/>
      <c r="DLH123" s="140"/>
      <c r="DLI123" s="140"/>
      <c r="DLJ123" s="140"/>
      <c r="DLK123" s="140"/>
      <c r="DLL123" s="140"/>
      <c r="DLM123" s="140"/>
      <c r="DLN123" s="140"/>
      <c r="DLO123" s="140"/>
      <c r="DLP123" s="140"/>
      <c r="DLQ123" s="140"/>
      <c r="DLR123" s="140"/>
      <c r="DLS123" s="140"/>
      <c r="DLT123" s="140"/>
      <c r="DLU123" s="140"/>
      <c r="DLV123" s="140"/>
      <c r="DLW123" s="140"/>
      <c r="DLX123" s="140"/>
      <c r="DLY123" s="140"/>
      <c r="DLZ123" s="140"/>
      <c r="DMA123" s="140"/>
      <c r="DMB123" s="140"/>
      <c r="DMC123" s="140"/>
      <c r="DMD123" s="140"/>
      <c r="DME123" s="140"/>
      <c r="DMF123" s="140"/>
      <c r="DMG123" s="140"/>
      <c r="DMH123" s="140"/>
      <c r="DMI123" s="140"/>
      <c r="DMJ123" s="140"/>
      <c r="DMK123" s="140"/>
      <c r="DML123" s="140"/>
      <c r="DMM123" s="140"/>
      <c r="DMN123" s="140"/>
      <c r="DMO123" s="140"/>
      <c r="DMP123" s="140"/>
      <c r="DMQ123" s="140"/>
      <c r="DMR123" s="140"/>
      <c r="DMS123" s="140"/>
      <c r="DMT123" s="140"/>
      <c r="DMU123" s="140"/>
      <c r="DMV123" s="140"/>
      <c r="DMW123" s="140"/>
      <c r="DMX123" s="140"/>
      <c r="DMY123" s="140"/>
      <c r="DMZ123" s="140"/>
      <c r="DNA123" s="140"/>
      <c r="DNB123" s="140"/>
      <c r="DNC123" s="140"/>
      <c r="DND123" s="140"/>
      <c r="DNE123" s="140"/>
      <c r="DNF123" s="140"/>
      <c r="DNG123" s="140"/>
      <c r="DNH123" s="140"/>
      <c r="DNI123" s="140"/>
      <c r="DNJ123" s="140"/>
      <c r="DNK123" s="140"/>
      <c r="DNL123" s="140"/>
      <c r="DNM123" s="140"/>
      <c r="DNN123" s="140"/>
      <c r="DNO123" s="140"/>
      <c r="DNP123" s="140"/>
      <c r="DNQ123" s="140"/>
      <c r="DNR123" s="140"/>
      <c r="DNS123" s="140"/>
      <c r="DNT123" s="140"/>
      <c r="DNU123" s="140"/>
      <c r="DNV123" s="140"/>
      <c r="DNW123" s="140"/>
      <c r="DNX123" s="140"/>
      <c r="DNY123" s="140"/>
      <c r="DNZ123" s="140"/>
      <c r="DOA123" s="140"/>
      <c r="DOB123" s="140"/>
      <c r="DOC123" s="140"/>
      <c r="DOD123" s="140"/>
      <c r="DOE123" s="140"/>
      <c r="DOF123" s="140"/>
      <c r="DOG123" s="140"/>
      <c r="DOH123" s="140"/>
      <c r="DOI123" s="140"/>
      <c r="DOJ123" s="140"/>
      <c r="DOK123" s="140"/>
      <c r="DOL123" s="140"/>
      <c r="DOM123" s="140"/>
      <c r="DON123" s="140"/>
      <c r="DOO123" s="140"/>
      <c r="DOP123" s="140"/>
      <c r="DOQ123" s="140"/>
      <c r="DOR123" s="140"/>
      <c r="DOS123" s="140"/>
      <c r="DOT123" s="140"/>
      <c r="DOU123" s="140"/>
      <c r="DOV123" s="140"/>
      <c r="DOW123" s="140"/>
      <c r="DOX123" s="140"/>
      <c r="DOY123" s="140"/>
      <c r="DOZ123" s="140"/>
      <c r="DPA123" s="140"/>
      <c r="DPB123" s="140"/>
      <c r="DPC123" s="140"/>
      <c r="DPD123" s="140"/>
      <c r="DPE123" s="140"/>
      <c r="DPF123" s="140"/>
      <c r="DPG123" s="140"/>
      <c r="DPH123" s="140"/>
      <c r="DPI123" s="140"/>
      <c r="DPJ123" s="140"/>
      <c r="DPK123" s="140"/>
      <c r="DPL123" s="140"/>
      <c r="DPM123" s="140"/>
      <c r="DPN123" s="140"/>
      <c r="DPO123" s="140"/>
      <c r="DPP123" s="140"/>
      <c r="DPQ123" s="140"/>
      <c r="DPR123" s="140"/>
      <c r="DPS123" s="140"/>
      <c r="DPT123" s="140"/>
      <c r="DPU123" s="140"/>
      <c r="DPV123" s="140"/>
      <c r="DPW123" s="140"/>
      <c r="DPX123" s="140"/>
      <c r="DPY123" s="140"/>
      <c r="DPZ123" s="140"/>
      <c r="DQA123" s="140"/>
      <c r="DQB123" s="140"/>
      <c r="DQC123" s="140"/>
      <c r="DQD123" s="140"/>
      <c r="DQE123" s="140"/>
      <c r="DQF123" s="140"/>
      <c r="DQG123" s="140"/>
      <c r="DQH123" s="140"/>
      <c r="DQI123" s="140"/>
      <c r="DQJ123" s="140"/>
      <c r="DQK123" s="140"/>
      <c r="DQL123" s="140"/>
      <c r="DQM123" s="140"/>
      <c r="DQN123" s="140"/>
      <c r="DQO123" s="140"/>
      <c r="DQP123" s="140"/>
      <c r="DQQ123" s="140"/>
      <c r="DQR123" s="140"/>
      <c r="DQS123" s="140"/>
      <c r="DQT123" s="140"/>
      <c r="DQU123" s="140"/>
      <c r="DQV123" s="140"/>
      <c r="DQW123" s="140"/>
      <c r="DQX123" s="140"/>
      <c r="DQY123" s="140"/>
      <c r="DQZ123" s="140"/>
      <c r="DRA123" s="140"/>
      <c r="DRB123" s="140"/>
      <c r="DRC123" s="140"/>
      <c r="DRD123" s="140"/>
      <c r="DRE123" s="140"/>
      <c r="DRF123" s="140"/>
      <c r="DRG123" s="140"/>
      <c r="DRH123" s="140"/>
      <c r="DRI123" s="140"/>
      <c r="DRJ123" s="140"/>
      <c r="DRK123" s="140"/>
      <c r="DRL123" s="140"/>
      <c r="DRM123" s="140"/>
      <c r="DRN123" s="140"/>
      <c r="DRO123" s="140"/>
      <c r="DRP123" s="140"/>
      <c r="DRQ123" s="140"/>
      <c r="DRR123" s="140"/>
      <c r="DRS123" s="140"/>
      <c r="DRT123" s="140"/>
      <c r="DRU123" s="140"/>
      <c r="DRV123" s="140"/>
      <c r="DRW123" s="140"/>
      <c r="DRX123" s="140"/>
      <c r="DRY123" s="140"/>
      <c r="DRZ123" s="140"/>
      <c r="DSA123" s="140"/>
      <c r="DSB123" s="140"/>
      <c r="DSC123" s="140"/>
      <c r="DSD123" s="140"/>
      <c r="DSE123" s="140"/>
      <c r="DSF123" s="140"/>
      <c r="DSG123" s="140"/>
      <c r="DSH123" s="140"/>
      <c r="DSI123" s="140"/>
      <c r="DSJ123" s="140"/>
      <c r="DSK123" s="140"/>
      <c r="DSL123" s="140"/>
      <c r="DSM123" s="140"/>
      <c r="DSN123" s="140"/>
      <c r="DSO123" s="140"/>
      <c r="DSP123" s="140"/>
      <c r="DSQ123" s="140"/>
      <c r="DSR123" s="140"/>
      <c r="DSS123" s="140"/>
      <c r="DST123" s="140"/>
      <c r="DSU123" s="140"/>
      <c r="DSV123" s="140"/>
      <c r="DSW123" s="140"/>
      <c r="DSX123" s="140"/>
      <c r="DSY123" s="140"/>
      <c r="DSZ123" s="140"/>
      <c r="DTA123" s="140"/>
      <c r="DTB123" s="140"/>
      <c r="DTC123" s="140"/>
      <c r="DTD123" s="140"/>
      <c r="DTE123" s="140"/>
      <c r="DTF123" s="140"/>
      <c r="DTG123" s="140"/>
      <c r="DTH123" s="140"/>
      <c r="DTI123" s="140"/>
      <c r="DTJ123" s="140"/>
      <c r="DTK123" s="140"/>
      <c r="DTL123" s="140"/>
      <c r="DTM123" s="140"/>
      <c r="DTN123" s="140"/>
      <c r="DTO123" s="140"/>
      <c r="DTP123" s="140"/>
      <c r="DTQ123" s="140"/>
      <c r="DTR123" s="140"/>
      <c r="DTS123" s="140"/>
      <c r="DTT123" s="140"/>
      <c r="DTU123" s="140"/>
      <c r="DTV123" s="140"/>
      <c r="DTW123" s="140"/>
      <c r="DTX123" s="140"/>
      <c r="DTY123" s="140"/>
      <c r="DTZ123" s="140"/>
      <c r="DUA123" s="140"/>
      <c r="DUB123" s="140"/>
      <c r="DUC123" s="140"/>
      <c r="DUD123" s="140"/>
      <c r="DUE123" s="140"/>
      <c r="DUF123" s="140"/>
      <c r="DUG123" s="140"/>
      <c r="DUH123" s="140"/>
      <c r="DUI123" s="140"/>
      <c r="DUJ123" s="140"/>
      <c r="DUK123" s="140"/>
      <c r="DUL123" s="140"/>
      <c r="DUM123" s="140"/>
      <c r="DUN123" s="140"/>
      <c r="DUO123" s="140"/>
      <c r="DUP123" s="140"/>
      <c r="DUQ123" s="140"/>
      <c r="DUR123" s="140"/>
      <c r="DUS123" s="140"/>
      <c r="DUT123" s="140"/>
      <c r="DUU123" s="140"/>
      <c r="DUV123" s="140"/>
      <c r="DUW123" s="140"/>
      <c r="DUX123" s="140"/>
      <c r="DUY123" s="140"/>
      <c r="DUZ123" s="140"/>
      <c r="DVA123" s="140"/>
      <c r="DVB123" s="140"/>
      <c r="DVC123" s="140"/>
      <c r="DVD123" s="140"/>
      <c r="DVE123" s="140"/>
      <c r="DVF123" s="140"/>
      <c r="DVG123" s="140"/>
      <c r="DVH123" s="140"/>
      <c r="DVI123" s="140"/>
      <c r="DVJ123" s="140"/>
      <c r="DVK123" s="140"/>
      <c r="DVL123" s="140"/>
      <c r="DVM123" s="140"/>
      <c r="DVN123" s="140"/>
      <c r="DVO123" s="140"/>
      <c r="DVP123" s="140"/>
      <c r="DVQ123" s="140"/>
      <c r="DVR123" s="140"/>
      <c r="DVS123" s="140"/>
      <c r="DVT123" s="140"/>
      <c r="DVU123" s="140"/>
      <c r="DVV123" s="140"/>
      <c r="DVW123" s="140"/>
      <c r="DVX123" s="140"/>
      <c r="DVY123" s="140"/>
      <c r="DVZ123" s="140"/>
      <c r="DWA123" s="140"/>
      <c r="DWB123" s="140"/>
      <c r="DWC123" s="140"/>
      <c r="DWD123" s="140"/>
      <c r="DWE123" s="140"/>
      <c r="DWF123" s="140"/>
      <c r="DWG123" s="140"/>
      <c r="DWH123" s="140"/>
      <c r="DWI123" s="140"/>
      <c r="DWJ123" s="140"/>
      <c r="DWK123" s="140"/>
      <c r="DWL123" s="140"/>
      <c r="DWM123" s="140"/>
      <c r="DWN123" s="140"/>
      <c r="DWO123" s="140"/>
      <c r="DWP123" s="140"/>
      <c r="DWQ123" s="140"/>
      <c r="DWR123" s="140"/>
      <c r="DWS123" s="140"/>
      <c r="DWT123" s="140"/>
      <c r="DWU123" s="140"/>
      <c r="DWV123" s="140"/>
      <c r="DWW123" s="140"/>
      <c r="DWX123" s="140"/>
      <c r="DWY123" s="140"/>
      <c r="DWZ123" s="140"/>
      <c r="DXA123" s="140"/>
      <c r="DXB123" s="140"/>
      <c r="DXC123" s="140"/>
      <c r="DXD123" s="140"/>
      <c r="DXE123" s="140"/>
      <c r="DXF123" s="140"/>
      <c r="DXG123" s="140"/>
      <c r="DXH123" s="140"/>
      <c r="DXI123" s="140"/>
      <c r="DXJ123" s="140"/>
      <c r="DXK123" s="140"/>
      <c r="DXL123" s="140"/>
      <c r="DXM123" s="140"/>
      <c r="DXN123" s="140"/>
      <c r="DXO123" s="140"/>
      <c r="DXP123" s="140"/>
      <c r="DXQ123" s="140"/>
      <c r="DXR123" s="140"/>
      <c r="DXS123" s="140"/>
      <c r="DXT123" s="140"/>
      <c r="DXU123" s="140"/>
      <c r="DXV123" s="140"/>
      <c r="DXW123" s="140"/>
      <c r="DXX123" s="140"/>
      <c r="DXY123" s="140"/>
      <c r="DXZ123" s="140"/>
      <c r="DYA123" s="140"/>
      <c r="DYB123" s="140"/>
      <c r="DYC123" s="140"/>
      <c r="DYD123" s="140"/>
      <c r="DYE123" s="140"/>
      <c r="DYF123" s="140"/>
      <c r="DYG123" s="140"/>
      <c r="DYH123" s="140"/>
      <c r="DYI123" s="140"/>
      <c r="DYJ123" s="140"/>
      <c r="DYK123" s="140"/>
      <c r="DYL123" s="140"/>
      <c r="DYM123" s="140"/>
      <c r="DYN123" s="140"/>
      <c r="DYO123" s="140"/>
      <c r="DYP123" s="140"/>
      <c r="DYQ123" s="140"/>
      <c r="DYR123" s="140"/>
      <c r="DYS123" s="140"/>
      <c r="DYT123" s="140"/>
      <c r="DYU123" s="140"/>
      <c r="DYV123" s="140"/>
      <c r="DYW123" s="140"/>
      <c r="DYX123" s="140"/>
      <c r="DYY123" s="140"/>
      <c r="DYZ123" s="140"/>
      <c r="DZA123" s="140"/>
      <c r="DZB123" s="140"/>
      <c r="DZC123" s="140"/>
      <c r="DZD123" s="140"/>
      <c r="DZE123" s="140"/>
      <c r="DZF123" s="140"/>
      <c r="DZG123" s="140"/>
      <c r="DZH123" s="140"/>
      <c r="DZI123" s="140"/>
      <c r="DZJ123" s="140"/>
      <c r="DZK123" s="140"/>
      <c r="DZL123" s="140"/>
      <c r="DZM123" s="140"/>
      <c r="DZN123" s="140"/>
      <c r="DZO123" s="140"/>
      <c r="DZP123" s="140"/>
      <c r="DZQ123" s="140"/>
      <c r="DZR123" s="140"/>
      <c r="DZS123" s="140"/>
      <c r="DZT123" s="140"/>
      <c r="DZU123" s="140"/>
      <c r="DZV123" s="140"/>
      <c r="DZW123" s="140"/>
      <c r="DZX123" s="140"/>
      <c r="DZY123" s="140"/>
      <c r="DZZ123" s="140"/>
      <c r="EAA123" s="140"/>
      <c r="EAB123" s="140"/>
      <c r="EAC123" s="140"/>
      <c r="EAD123" s="140"/>
      <c r="EAE123" s="140"/>
      <c r="EAF123" s="140"/>
      <c r="EAG123" s="140"/>
      <c r="EAH123" s="140"/>
      <c r="EAI123" s="140"/>
      <c r="EAJ123" s="140"/>
      <c r="EAK123" s="140"/>
      <c r="EAL123" s="140"/>
      <c r="EAM123" s="140"/>
      <c r="EAN123" s="140"/>
      <c r="EAO123" s="140"/>
      <c r="EAP123" s="140"/>
      <c r="EAQ123" s="140"/>
      <c r="EAR123" s="140"/>
      <c r="EAS123" s="140"/>
      <c r="EAT123" s="140"/>
      <c r="EAU123" s="140"/>
      <c r="EAV123" s="140"/>
      <c r="EAW123" s="140"/>
      <c r="EAX123" s="140"/>
      <c r="EAY123" s="140"/>
      <c r="EAZ123" s="140"/>
      <c r="EBA123" s="140"/>
      <c r="EBB123" s="140"/>
      <c r="EBC123" s="140"/>
      <c r="EBD123" s="140"/>
      <c r="EBE123" s="140"/>
      <c r="EBF123" s="140"/>
      <c r="EBG123" s="140"/>
      <c r="EBH123" s="140"/>
      <c r="EBI123" s="140"/>
      <c r="EBJ123" s="140"/>
      <c r="EBK123" s="140"/>
      <c r="EBL123" s="140"/>
      <c r="EBM123" s="140"/>
      <c r="EBN123" s="140"/>
      <c r="EBO123" s="140"/>
      <c r="EBP123" s="140"/>
      <c r="EBQ123" s="140"/>
      <c r="EBR123" s="140"/>
      <c r="EBS123" s="140"/>
      <c r="EBT123" s="140"/>
      <c r="EBU123" s="140"/>
      <c r="EBV123" s="140"/>
      <c r="EBW123" s="140"/>
      <c r="EBX123" s="140"/>
      <c r="EBY123" s="140"/>
      <c r="EBZ123" s="140"/>
      <c r="ECA123" s="140"/>
      <c r="ECB123" s="140"/>
      <c r="ECC123" s="140"/>
      <c r="ECD123" s="140"/>
      <c r="ECE123" s="140"/>
      <c r="ECF123" s="140"/>
      <c r="ECG123" s="140"/>
      <c r="ECH123" s="140"/>
      <c r="ECI123" s="140"/>
      <c r="ECJ123" s="140"/>
      <c r="ECK123" s="140"/>
      <c r="ECL123" s="140"/>
      <c r="ECM123" s="140"/>
      <c r="ECN123" s="140"/>
      <c r="ECO123" s="140"/>
      <c r="ECP123" s="140"/>
      <c r="ECQ123" s="140"/>
      <c r="ECR123" s="140"/>
      <c r="ECS123" s="140"/>
      <c r="ECT123" s="140"/>
      <c r="ECU123" s="140"/>
      <c r="ECV123" s="140"/>
      <c r="ECW123" s="140"/>
      <c r="ECX123" s="140"/>
      <c r="ECY123" s="140"/>
      <c r="ECZ123" s="140"/>
      <c r="EDA123" s="140"/>
      <c r="EDB123" s="140"/>
      <c r="EDC123" s="140"/>
      <c r="EDD123" s="140"/>
      <c r="EDE123" s="140"/>
      <c r="EDF123" s="140"/>
      <c r="EDG123" s="140"/>
      <c r="EDH123" s="140"/>
      <c r="EDI123" s="140"/>
      <c r="EDJ123" s="140"/>
      <c r="EDK123" s="140"/>
      <c r="EDL123" s="140"/>
      <c r="EDM123" s="140"/>
      <c r="EDN123" s="140"/>
      <c r="EDO123" s="140"/>
      <c r="EDP123" s="140"/>
      <c r="EDQ123" s="140"/>
      <c r="EDR123" s="140"/>
      <c r="EDS123" s="140"/>
      <c r="EDT123" s="140"/>
      <c r="EDU123" s="140"/>
      <c r="EDV123" s="140"/>
      <c r="EDW123" s="140"/>
      <c r="EDX123" s="140"/>
      <c r="EDY123" s="140"/>
      <c r="EDZ123" s="140"/>
      <c r="EEA123" s="140"/>
      <c r="EEB123" s="140"/>
      <c r="EEC123" s="140"/>
      <c r="EED123" s="140"/>
      <c r="EEE123" s="140"/>
      <c r="EEF123" s="140"/>
      <c r="EEG123" s="140"/>
      <c r="EEH123" s="140"/>
      <c r="EEI123" s="140"/>
      <c r="EEJ123" s="140"/>
      <c r="EEK123" s="140"/>
      <c r="EEL123" s="140"/>
      <c r="EEM123" s="140"/>
      <c r="EEN123" s="140"/>
      <c r="EEO123" s="140"/>
      <c r="EEP123" s="140"/>
      <c r="EEQ123" s="140"/>
      <c r="EER123" s="140"/>
      <c r="EES123" s="140"/>
      <c r="EET123" s="140"/>
      <c r="EEU123" s="140"/>
      <c r="EEV123" s="140"/>
      <c r="EEW123" s="140"/>
      <c r="EEX123" s="140"/>
      <c r="EEY123" s="140"/>
      <c r="EEZ123" s="140"/>
      <c r="EFA123" s="140"/>
      <c r="EFB123" s="140"/>
      <c r="EFC123" s="140"/>
      <c r="EFD123" s="140"/>
      <c r="EFE123" s="140"/>
      <c r="EFF123" s="140"/>
      <c r="EFG123" s="140"/>
      <c r="EFH123" s="140"/>
      <c r="EFI123" s="140"/>
      <c r="EFJ123" s="140"/>
      <c r="EFK123" s="140"/>
      <c r="EFL123" s="140"/>
      <c r="EFM123" s="140"/>
      <c r="EFN123" s="140"/>
      <c r="EFO123" s="140"/>
      <c r="EFP123" s="140"/>
      <c r="EFQ123" s="140"/>
      <c r="EFR123" s="140"/>
      <c r="EFS123" s="140"/>
      <c r="EFT123" s="140"/>
      <c r="EFU123" s="140"/>
      <c r="EFV123" s="140"/>
      <c r="EFW123" s="140"/>
      <c r="EFX123" s="140"/>
      <c r="EFY123" s="140"/>
      <c r="EFZ123" s="140"/>
      <c r="EGA123" s="140"/>
      <c r="EGB123" s="140"/>
      <c r="EGC123" s="140"/>
      <c r="EGD123" s="140"/>
      <c r="EGE123" s="140"/>
      <c r="EGF123" s="140"/>
      <c r="EGG123" s="140"/>
      <c r="EGH123" s="140"/>
      <c r="EGI123" s="140"/>
      <c r="EGJ123" s="140"/>
      <c r="EGK123" s="140"/>
      <c r="EGL123" s="140"/>
      <c r="EGM123" s="140"/>
      <c r="EGN123" s="140"/>
      <c r="EGO123" s="140"/>
      <c r="EGP123" s="140"/>
      <c r="EGQ123" s="140"/>
      <c r="EGR123" s="140"/>
      <c r="EGS123" s="140"/>
      <c r="EGT123" s="140"/>
      <c r="EGU123" s="140"/>
      <c r="EGV123" s="140"/>
      <c r="EGW123" s="140"/>
      <c r="EGX123" s="140"/>
      <c r="EGY123" s="140"/>
      <c r="EGZ123" s="140"/>
      <c r="EHA123" s="140"/>
      <c r="EHB123" s="140"/>
      <c r="EHC123" s="140"/>
      <c r="EHD123" s="140"/>
      <c r="EHE123" s="140"/>
      <c r="EHF123" s="140"/>
      <c r="EHG123" s="140"/>
      <c r="EHH123" s="140"/>
      <c r="EHI123" s="140"/>
      <c r="EHJ123" s="140"/>
      <c r="EHK123" s="140"/>
      <c r="EHL123" s="140"/>
      <c r="EHM123" s="140"/>
      <c r="EHN123" s="140"/>
      <c r="EHO123" s="140"/>
      <c r="EHP123" s="140"/>
      <c r="EHQ123" s="140"/>
      <c r="EHR123" s="140"/>
      <c r="EHS123" s="140"/>
      <c r="EHT123" s="140"/>
      <c r="EHU123" s="140"/>
      <c r="EHV123" s="140"/>
      <c r="EHW123" s="140"/>
      <c r="EHX123" s="140"/>
      <c r="EHY123" s="140"/>
      <c r="EHZ123" s="140"/>
      <c r="EIA123" s="140"/>
      <c r="EIB123" s="140"/>
      <c r="EIC123" s="140"/>
      <c r="EID123" s="140"/>
      <c r="EIE123" s="140"/>
      <c r="EIF123" s="140"/>
      <c r="EIG123" s="140"/>
      <c r="EIH123" s="140"/>
      <c r="EII123" s="140"/>
      <c r="EIJ123" s="140"/>
      <c r="EIK123" s="140"/>
      <c r="EIL123" s="140"/>
      <c r="EIM123" s="140"/>
      <c r="EIN123" s="140"/>
      <c r="EIO123" s="140"/>
      <c r="EIP123" s="140"/>
      <c r="EIQ123" s="140"/>
      <c r="EIR123" s="140"/>
      <c r="EIS123" s="140"/>
      <c r="EIT123" s="140"/>
      <c r="EIU123" s="140"/>
      <c r="EIV123" s="140"/>
      <c r="EIW123" s="140"/>
      <c r="EIX123" s="140"/>
      <c r="EIY123" s="140"/>
      <c r="EIZ123" s="140"/>
      <c r="EJA123" s="140"/>
      <c r="EJB123" s="140"/>
      <c r="EJC123" s="140"/>
      <c r="EJD123" s="140"/>
      <c r="EJE123" s="140"/>
      <c r="EJF123" s="140"/>
      <c r="EJG123" s="140"/>
      <c r="EJH123" s="140"/>
      <c r="EJI123" s="140"/>
      <c r="EJJ123" s="140"/>
      <c r="EJK123" s="140"/>
      <c r="EJL123" s="140"/>
      <c r="EJM123" s="140"/>
      <c r="EJN123" s="140"/>
      <c r="EJO123" s="140"/>
      <c r="EJP123" s="140"/>
      <c r="EJQ123" s="140"/>
      <c r="EJR123" s="140"/>
      <c r="EJS123" s="140"/>
      <c r="EJT123" s="140"/>
      <c r="EJU123" s="140"/>
      <c r="EJV123" s="140"/>
      <c r="EJW123" s="140"/>
      <c r="EJX123" s="140"/>
      <c r="EJY123" s="140"/>
      <c r="EJZ123" s="140"/>
      <c r="EKA123" s="140"/>
      <c r="EKB123" s="140"/>
      <c r="EKC123" s="140"/>
      <c r="EKD123" s="140"/>
      <c r="EKE123" s="140"/>
      <c r="EKF123" s="140"/>
      <c r="EKG123" s="140"/>
      <c r="EKH123" s="140"/>
      <c r="EKI123" s="140"/>
      <c r="EKJ123" s="140"/>
      <c r="EKK123" s="140"/>
      <c r="EKL123" s="140"/>
      <c r="EKM123" s="140"/>
      <c r="EKN123" s="140"/>
      <c r="EKO123" s="140"/>
      <c r="EKP123" s="140"/>
      <c r="EKQ123" s="140"/>
      <c r="EKR123" s="140"/>
      <c r="EKS123" s="140"/>
      <c r="EKT123" s="140"/>
      <c r="EKU123" s="140"/>
      <c r="EKV123" s="140"/>
      <c r="EKW123" s="140"/>
      <c r="EKX123" s="140"/>
      <c r="EKY123" s="140"/>
      <c r="EKZ123" s="140"/>
      <c r="ELA123" s="140"/>
      <c r="ELB123" s="140"/>
      <c r="ELC123" s="140"/>
      <c r="ELD123" s="140"/>
      <c r="ELE123" s="140"/>
      <c r="ELF123" s="140"/>
      <c r="ELG123" s="140"/>
      <c r="ELH123" s="140"/>
      <c r="ELI123" s="140"/>
      <c r="ELJ123" s="140"/>
      <c r="ELK123" s="140"/>
      <c r="ELL123" s="140"/>
      <c r="ELM123" s="140"/>
      <c r="ELN123" s="140"/>
      <c r="ELO123" s="140"/>
      <c r="ELP123" s="140"/>
      <c r="ELQ123" s="140"/>
      <c r="ELR123" s="140"/>
      <c r="ELS123" s="140"/>
      <c r="ELT123" s="140"/>
      <c r="ELU123" s="140"/>
      <c r="ELV123" s="140"/>
      <c r="ELW123" s="140"/>
      <c r="ELX123" s="140"/>
      <c r="ELY123" s="140"/>
      <c r="ELZ123" s="140"/>
      <c r="EMA123" s="140"/>
      <c r="EMB123" s="140"/>
      <c r="EMC123" s="140"/>
      <c r="EMD123" s="140"/>
      <c r="EME123" s="140"/>
      <c r="EMF123" s="140"/>
      <c r="EMG123" s="140"/>
      <c r="EMH123" s="140"/>
      <c r="EMI123" s="140"/>
      <c r="EMJ123" s="140"/>
      <c r="EMK123" s="140"/>
      <c r="EML123" s="140"/>
      <c r="EMM123" s="140"/>
      <c r="EMN123" s="140"/>
      <c r="EMO123" s="140"/>
      <c r="EMP123" s="140"/>
      <c r="EMQ123" s="140"/>
      <c r="EMR123" s="140"/>
      <c r="EMS123" s="140"/>
      <c r="EMT123" s="140"/>
      <c r="EMU123" s="140"/>
      <c r="EMV123" s="140"/>
      <c r="EMW123" s="140"/>
      <c r="EMX123" s="140"/>
      <c r="EMY123" s="140"/>
      <c r="EMZ123" s="140"/>
      <c r="ENA123" s="140"/>
      <c r="ENB123" s="140"/>
      <c r="ENC123" s="140"/>
      <c r="END123" s="140"/>
      <c r="ENE123" s="140"/>
      <c r="ENF123" s="140"/>
      <c r="ENG123" s="140"/>
      <c r="ENH123" s="140"/>
      <c r="ENI123" s="140"/>
      <c r="ENJ123" s="140"/>
      <c r="ENK123" s="140"/>
      <c r="ENL123" s="140"/>
      <c r="ENM123" s="140"/>
      <c r="ENN123" s="140"/>
      <c r="ENO123" s="140"/>
      <c r="ENP123" s="140"/>
      <c r="ENQ123" s="140"/>
      <c r="ENR123" s="140"/>
      <c r="ENS123" s="140"/>
      <c r="ENT123" s="140"/>
      <c r="ENU123" s="140"/>
      <c r="ENV123" s="140"/>
      <c r="ENW123" s="140"/>
      <c r="ENX123" s="140"/>
      <c r="ENY123" s="140"/>
      <c r="ENZ123" s="140"/>
      <c r="EOA123" s="140"/>
      <c r="EOB123" s="140"/>
      <c r="EOC123" s="140"/>
      <c r="EOD123" s="140"/>
      <c r="EOE123" s="140"/>
      <c r="EOF123" s="140"/>
      <c r="EOG123" s="140"/>
      <c r="EOH123" s="140"/>
      <c r="EOI123" s="140"/>
      <c r="EOJ123" s="140"/>
      <c r="EOK123" s="140"/>
      <c r="EOL123" s="140"/>
      <c r="EOM123" s="140"/>
      <c r="EON123" s="140"/>
      <c r="EOO123" s="140"/>
      <c r="EOP123" s="140"/>
      <c r="EOQ123" s="140"/>
      <c r="EOR123" s="140"/>
      <c r="EOS123" s="140"/>
      <c r="EOT123" s="140"/>
      <c r="EOU123" s="140"/>
      <c r="EOV123" s="140"/>
      <c r="EOW123" s="140"/>
      <c r="EOX123" s="140"/>
      <c r="EOY123" s="140"/>
      <c r="EOZ123" s="140"/>
      <c r="EPA123" s="140"/>
      <c r="EPB123" s="140"/>
      <c r="EPC123" s="140"/>
      <c r="EPD123" s="140"/>
      <c r="EPE123" s="140"/>
      <c r="EPF123" s="140"/>
      <c r="EPG123" s="140"/>
      <c r="EPH123" s="140"/>
      <c r="EPI123" s="140"/>
      <c r="EPJ123" s="140"/>
      <c r="EPK123" s="140"/>
      <c r="EPL123" s="140"/>
      <c r="EPM123" s="140"/>
      <c r="EPN123" s="140"/>
      <c r="EPO123" s="140"/>
      <c r="EPP123" s="140"/>
      <c r="EPQ123" s="140"/>
      <c r="EPR123" s="140"/>
      <c r="EPS123" s="140"/>
      <c r="EPT123" s="140"/>
      <c r="EPU123" s="140"/>
      <c r="EPV123" s="140"/>
      <c r="EPW123" s="140"/>
      <c r="EPX123" s="140"/>
      <c r="EPY123" s="140"/>
      <c r="EPZ123" s="140"/>
      <c r="EQA123" s="140"/>
      <c r="EQB123" s="140"/>
      <c r="EQC123" s="140"/>
      <c r="EQD123" s="140"/>
      <c r="EQE123" s="140"/>
      <c r="EQF123" s="140"/>
      <c r="EQG123" s="140"/>
      <c r="EQH123" s="140"/>
      <c r="EQI123" s="140"/>
      <c r="EQJ123" s="140"/>
      <c r="EQK123" s="140"/>
      <c r="EQL123" s="140"/>
      <c r="EQM123" s="140"/>
      <c r="EQN123" s="140"/>
      <c r="EQO123" s="140"/>
      <c r="EQP123" s="140"/>
      <c r="EQQ123" s="140"/>
      <c r="EQR123" s="140"/>
      <c r="EQS123" s="140"/>
      <c r="EQT123" s="140"/>
      <c r="EQU123" s="140"/>
      <c r="EQV123" s="140"/>
      <c r="EQW123" s="140"/>
      <c r="EQX123" s="140"/>
      <c r="EQY123" s="140"/>
      <c r="EQZ123" s="140"/>
      <c r="ERA123" s="140"/>
      <c r="ERB123" s="140"/>
      <c r="ERC123" s="140"/>
      <c r="ERD123" s="140"/>
      <c r="ERE123" s="140"/>
      <c r="ERF123" s="140"/>
      <c r="ERG123" s="140"/>
      <c r="ERH123" s="140"/>
      <c r="ERI123" s="140"/>
      <c r="ERJ123" s="140"/>
      <c r="ERK123" s="140"/>
      <c r="ERL123" s="140"/>
      <c r="ERM123" s="140"/>
      <c r="ERN123" s="140"/>
      <c r="ERO123" s="140"/>
      <c r="ERP123" s="140"/>
      <c r="ERQ123" s="140"/>
      <c r="ERR123" s="140"/>
      <c r="ERS123" s="140"/>
      <c r="ERT123" s="140"/>
      <c r="ERU123" s="140"/>
      <c r="ERV123" s="140"/>
      <c r="ERW123" s="140"/>
      <c r="ERX123" s="140"/>
      <c r="ERY123" s="140"/>
      <c r="ERZ123" s="140"/>
      <c r="ESA123" s="140"/>
      <c r="ESB123" s="140"/>
      <c r="ESC123" s="140"/>
      <c r="ESD123" s="140"/>
      <c r="ESE123" s="140"/>
      <c r="ESF123" s="140"/>
      <c r="ESG123" s="140"/>
      <c r="ESH123" s="140"/>
      <c r="ESI123" s="140"/>
      <c r="ESJ123" s="140"/>
      <c r="ESK123" s="140"/>
      <c r="ESL123" s="140"/>
      <c r="ESM123" s="140"/>
      <c r="ESN123" s="140"/>
      <c r="ESO123" s="140"/>
      <c r="ESP123" s="140"/>
      <c r="ESQ123" s="140"/>
      <c r="ESR123" s="140"/>
      <c r="ESS123" s="140"/>
      <c r="EST123" s="140"/>
      <c r="ESU123" s="140"/>
      <c r="ESV123" s="140"/>
      <c r="ESW123" s="140"/>
      <c r="ESX123" s="140"/>
      <c r="ESY123" s="140"/>
      <c r="ESZ123" s="140"/>
      <c r="ETA123" s="140"/>
      <c r="ETB123" s="140"/>
      <c r="ETC123" s="140"/>
      <c r="ETD123" s="140"/>
      <c r="ETE123" s="140"/>
      <c r="ETF123" s="140"/>
      <c r="ETG123" s="140"/>
      <c r="ETH123" s="140"/>
      <c r="ETI123" s="140"/>
      <c r="ETJ123" s="140"/>
      <c r="ETK123" s="140"/>
      <c r="ETL123" s="140"/>
      <c r="ETM123" s="140"/>
      <c r="ETN123" s="140"/>
      <c r="ETO123" s="140"/>
      <c r="ETP123" s="140"/>
      <c r="ETQ123" s="140"/>
      <c r="ETR123" s="140"/>
      <c r="ETS123" s="140"/>
      <c r="ETT123" s="140"/>
      <c r="ETU123" s="140"/>
      <c r="ETV123" s="140"/>
      <c r="ETW123" s="140"/>
      <c r="ETX123" s="140"/>
      <c r="ETY123" s="140"/>
      <c r="ETZ123" s="140"/>
      <c r="EUA123" s="140"/>
      <c r="EUB123" s="140"/>
      <c r="EUC123" s="140"/>
      <c r="EUD123" s="140"/>
      <c r="EUE123" s="140"/>
      <c r="EUF123" s="140"/>
      <c r="EUG123" s="140"/>
      <c r="EUH123" s="140"/>
      <c r="EUI123" s="140"/>
      <c r="EUJ123" s="140"/>
      <c r="EUK123" s="140"/>
      <c r="EUL123" s="140"/>
      <c r="EUM123" s="140"/>
      <c r="EUN123" s="140"/>
      <c r="EUO123" s="140"/>
      <c r="EUP123" s="140"/>
      <c r="EUQ123" s="140"/>
      <c r="EUR123" s="140"/>
      <c r="EUS123" s="140"/>
      <c r="EUT123" s="140"/>
      <c r="EUU123" s="140"/>
      <c r="EUV123" s="140"/>
      <c r="EUW123" s="140"/>
      <c r="EUX123" s="140"/>
      <c r="EUY123" s="140"/>
      <c r="EUZ123" s="140"/>
      <c r="EVA123" s="140"/>
      <c r="EVB123" s="140"/>
      <c r="EVC123" s="140"/>
      <c r="EVD123" s="140"/>
      <c r="EVE123" s="140"/>
      <c r="EVF123" s="140"/>
      <c r="EVG123" s="140"/>
      <c r="EVH123" s="140"/>
      <c r="EVI123" s="140"/>
      <c r="EVJ123" s="140"/>
      <c r="EVK123" s="140"/>
      <c r="EVL123" s="140"/>
      <c r="EVM123" s="140"/>
      <c r="EVN123" s="140"/>
      <c r="EVO123" s="140"/>
      <c r="EVP123" s="140"/>
      <c r="EVQ123" s="140"/>
      <c r="EVR123" s="140"/>
      <c r="EVS123" s="140"/>
      <c r="EVT123" s="140"/>
      <c r="EVU123" s="140"/>
      <c r="EVV123" s="140"/>
      <c r="EVW123" s="140"/>
      <c r="EVX123" s="140"/>
      <c r="EVY123" s="140"/>
      <c r="EVZ123" s="140"/>
      <c r="EWA123" s="140"/>
      <c r="EWB123" s="140"/>
      <c r="EWC123" s="140"/>
      <c r="EWD123" s="140"/>
      <c r="EWE123" s="140"/>
      <c r="EWF123" s="140"/>
      <c r="EWG123" s="140"/>
      <c r="EWH123" s="140"/>
      <c r="EWI123" s="140"/>
      <c r="EWJ123" s="140"/>
      <c r="EWK123" s="140"/>
      <c r="EWL123" s="140"/>
      <c r="EWM123" s="140"/>
      <c r="EWN123" s="140"/>
      <c r="EWO123" s="140"/>
      <c r="EWP123" s="140"/>
      <c r="EWQ123" s="140"/>
      <c r="EWR123" s="140"/>
      <c r="EWS123" s="140"/>
      <c r="EWT123" s="140"/>
      <c r="EWU123" s="140"/>
      <c r="EWV123" s="140"/>
      <c r="EWW123" s="140"/>
      <c r="EWX123" s="140"/>
      <c r="EWY123" s="140"/>
      <c r="EWZ123" s="140"/>
      <c r="EXA123" s="140"/>
      <c r="EXB123" s="140"/>
      <c r="EXC123" s="140"/>
      <c r="EXD123" s="140"/>
      <c r="EXE123" s="140"/>
      <c r="EXF123" s="140"/>
      <c r="EXG123" s="140"/>
      <c r="EXH123" s="140"/>
      <c r="EXI123" s="140"/>
      <c r="EXJ123" s="140"/>
      <c r="EXK123" s="140"/>
      <c r="EXL123" s="140"/>
      <c r="EXM123" s="140"/>
      <c r="EXN123" s="140"/>
      <c r="EXO123" s="140"/>
      <c r="EXP123" s="140"/>
      <c r="EXQ123" s="140"/>
      <c r="EXR123" s="140"/>
      <c r="EXS123" s="140"/>
      <c r="EXT123" s="140"/>
      <c r="EXU123" s="140"/>
      <c r="EXV123" s="140"/>
      <c r="EXW123" s="140"/>
      <c r="EXX123" s="140"/>
      <c r="EXY123" s="140"/>
      <c r="EXZ123" s="140"/>
      <c r="EYA123" s="140"/>
      <c r="EYB123" s="140"/>
      <c r="EYC123" s="140"/>
      <c r="EYD123" s="140"/>
      <c r="EYE123" s="140"/>
      <c r="EYF123" s="140"/>
      <c r="EYG123" s="140"/>
      <c r="EYH123" s="140"/>
      <c r="EYI123" s="140"/>
      <c r="EYJ123" s="140"/>
      <c r="EYK123" s="140"/>
      <c r="EYL123" s="140"/>
      <c r="EYM123" s="140"/>
      <c r="EYN123" s="140"/>
      <c r="EYO123" s="140"/>
      <c r="EYP123" s="140"/>
      <c r="EYQ123" s="140"/>
      <c r="EYR123" s="140"/>
      <c r="EYS123" s="140"/>
      <c r="EYT123" s="140"/>
      <c r="EYU123" s="140"/>
      <c r="EYV123" s="140"/>
      <c r="EYW123" s="140"/>
      <c r="EYX123" s="140"/>
      <c r="EYY123" s="140"/>
      <c r="EYZ123" s="140"/>
      <c r="EZA123" s="140"/>
      <c r="EZB123" s="140"/>
      <c r="EZC123" s="140"/>
      <c r="EZD123" s="140"/>
      <c r="EZE123" s="140"/>
      <c r="EZF123" s="140"/>
      <c r="EZG123" s="140"/>
      <c r="EZH123" s="140"/>
      <c r="EZI123" s="140"/>
      <c r="EZJ123" s="140"/>
      <c r="EZK123" s="140"/>
      <c r="EZL123" s="140"/>
      <c r="EZM123" s="140"/>
      <c r="EZN123" s="140"/>
      <c r="EZO123" s="140"/>
      <c r="EZP123" s="140"/>
      <c r="EZQ123" s="140"/>
      <c r="EZR123" s="140"/>
      <c r="EZS123" s="140"/>
      <c r="EZT123" s="140"/>
      <c r="EZU123" s="140"/>
      <c r="EZV123" s="140"/>
      <c r="EZW123" s="140"/>
      <c r="EZX123" s="140"/>
      <c r="EZY123" s="140"/>
      <c r="EZZ123" s="140"/>
      <c r="FAA123" s="140"/>
      <c r="FAB123" s="140"/>
      <c r="FAC123" s="140"/>
      <c r="FAD123" s="140"/>
      <c r="FAE123" s="140"/>
      <c r="FAF123" s="140"/>
      <c r="FAG123" s="140"/>
      <c r="FAH123" s="140"/>
      <c r="FAI123" s="140"/>
      <c r="FAJ123" s="140"/>
      <c r="FAK123" s="140"/>
      <c r="FAL123" s="140"/>
      <c r="FAM123" s="140"/>
      <c r="FAN123" s="140"/>
      <c r="FAO123" s="140"/>
      <c r="FAP123" s="140"/>
      <c r="FAQ123" s="140"/>
      <c r="FAR123" s="140"/>
      <c r="FAS123" s="140"/>
      <c r="FAT123" s="140"/>
      <c r="FAU123" s="140"/>
      <c r="FAV123" s="140"/>
      <c r="FAW123" s="140"/>
      <c r="FAX123" s="140"/>
      <c r="FAY123" s="140"/>
      <c r="FAZ123" s="140"/>
      <c r="FBA123" s="140"/>
      <c r="FBB123" s="140"/>
      <c r="FBC123" s="140"/>
      <c r="FBD123" s="140"/>
      <c r="FBE123" s="140"/>
      <c r="FBF123" s="140"/>
      <c r="FBG123" s="140"/>
      <c r="FBH123" s="140"/>
      <c r="FBI123" s="140"/>
      <c r="FBJ123" s="140"/>
      <c r="FBK123" s="140"/>
      <c r="FBL123" s="140"/>
      <c r="FBM123" s="140"/>
      <c r="FBN123" s="140"/>
      <c r="FBO123" s="140"/>
      <c r="FBP123" s="140"/>
      <c r="FBQ123" s="140"/>
      <c r="FBR123" s="140"/>
      <c r="FBS123" s="140"/>
      <c r="FBT123" s="140"/>
      <c r="FBU123" s="140"/>
      <c r="FBV123" s="140"/>
      <c r="FBW123" s="140"/>
      <c r="FBX123" s="140"/>
      <c r="FBY123" s="140"/>
      <c r="FBZ123" s="140"/>
      <c r="FCA123" s="140"/>
      <c r="FCB123" s="140"/>
      <c r="FCC123" s="140"/>
      <c r="FCD123" s="140"/>
      <c r="FCE123" s="140"/>
      <c r="FCF123" s="140"/>
      <c r="FCG123" s="140"/>
      <c r="FCH123" s="140"/>
      <c r="FCI123" s="140"/>
      <c r="FCJ123" s="140"/>
      <c r="FCK123" s="140"/>
      <c r="FCL123" s="140"/>
      <c r="FCM123" s="140"/>
      <c r="FCN123" s="140"/>
      <c r="FCO123" s="140"/>
      <c r="FCP123" s="140"/>
      <c r="FCQ123" s="140"/>
      <c r="FCR123" s="140"/>
      <c r="FCS123" s="140"/>
      <c r="FCT123" s="140"/>
      <c r="FCU123" s="140"/>
      <c r="FCV123" s="140"/>
      <c r="FCW123" s="140"/>
      <c r="FCX123" s="140"/>
      <c r="FCY123" s="140"/>
      <c r="FCZ123" s="140"/>
      <c r="FDA123" s="140"/>
      <c r="FDB123" s="140"/>
      <c r="FDC123" s="140"/>
      <c r="FDD123" s="140"/>
      <c r="FDE123" s="140"/>
      <c r="FDF123" s="140"/>
      <c r="FDG123" s="140"/>
      <c r="FDH123" s="140"/>
      <c r="FDI123" s="140"/>
      <c r="FDJ123" s="140"/>
      <c r="FDK123" s="140"/>
      <c r="FDL123" s="140"/>
      <c r="FDM123" s="140"/>
      <c r="FDN123" s="140"/>
      <c r="FDO123" s="140"/>
      <c r="FDP123" s="140"/>
      <c r="FDQ123" s="140"/>
      <c r="FDR123" s="140"/>
      <c r="FDS123" s="140"/>
      <c r="FDT123" s="140"/>
      <c r="FDU123" s="140"/>
      <c r="FDV123" s="140"/>
      <c r="FDW123" s="140"/>
      <c r="FDX123" s="140"/>
      <c r="FDY123" s="140"/>
      <c r="FDZ123" s="140"/>
      <c r="FEA123" s="140"/>
      <c r="FEB123" s="140"/>
      <c r="FEC123" s="140"/>
      <c r="FED123" s="140"/>
      <c r="FEE123" s="140"/>
      <c r="FEF123" s="140"/>
      <c r="FEG123" s="140"/>
      <c r="FEH123" s="140"/>
      <c r="FEI123" s="140"/>
      <c r="FEJ123" s="140"/>
      <c r="FEK123" s="140"/>
      <c r="FEL123" s="140"/>
      <c r="FEM123" s="140"/>
      <c r="FEN123" s="140"/>
      <c r="FEO123" s="140"/>
      <c r="FEP123" s="140"/>
      <c r="FEQ123" s="140"/>
      <c r="FER123" s="140"/>
      <c r="FES123" s="140"/>
      <c r="FET123" s="140"/>
      <c r="FEU123" s="140"/>
      <c r="FEV123" s="140"/>
      <c r="FEW123" s="140"/>
      <c r="FEX123" s="140"/>
      <c r="FEY123" s="140"/>
      <c r="FEZ123" s="140"/>
      <c r="FFA123" s="140"/>
      <c r="FFB123" s="140"/>
      <c r="FFC123" s="140"/>
      <c r="FFD123" s="140"/>
      <c r="FFE123" s="140"/>
      <c r="FFF123" s="140"/>
      <c r="FFG123" s="140"/>
      <c r="FFH123" s="140"/>
      <c r="FFI123" s="140"/>
      <c r="FFJ123" s="140"/>
      <c r="FFK123" s="140"/>
      <c r="FFL123" s="140"/>
      <c r="FFM123" s="140"/>
      <c r="FFN123" s="140"/>
      <c r="FFO123" s="140"/>
      <c r="FFP123" s="140"/>
      <c r="FFQ123" s="140"/>
      <c r="FFR123" s="140"/>
      <c r="FFS123" s="140"/>
      <c r="FFT123" s="140"/>
      <c r="FFU123" s="140"/>
      <c r="FFV123" s="140"/>
      <c r="FFW123" s="140"/>
      <c r="FFX123" s="140"/>
      <c r="FFY123" s="140"/>
      <c r="FFZ123" s="140"/>
      <c r="FGA123" s="140"/>
      <c r="FGB123" s="140"/>
      <c r="FGC123" s="140"/>
      <c r="FGD123" s="140"/>
      <c r="FGE123" s="140"/>
      <c r="FGF123" s="140"/>
      <c r="FGG123" s="140"/>
      <c r="FGH123" s="140"/>
      <c r="FGI123" s="140"/>
      <c r="FGJ123" s="140"/>
      <c r="FGK123" s="140"/>
      <c r="FGL123" s="140"/>
      <c r="FGM123" s="140"/>
      <c r="FGN123" s="140"/>
      <c r="FGO123" s="140"/>
      <c r="FGP123" s="140"/>
      <c r="FGQ123" s="140"/>
      <c r="FGR123" s="140"/>
      <c r="FGS123" s="140"/>
      <c r="FGT123" s="140"/>
      <c r="FGU123" s="140"/>
      <c r="FGV123" s="140"/>
      <c r="FGW123" s="140"/>
      <c r="FGX123" s="140"/>
      <c r="FGY123" s="140"/>
      <c r="FGZ123" s="140"/>
      <c r="FHA123" s="140"/>
      <c r="FHB123" s="140"/>
      <c r="FHC123" s="140"/>
      <c r="FHD123" s="140"/>
      <c r="FHE123" s="140"/>
      <c r="FHF123" s="140"/>
      <c r="FHG123" s="140"/>
      <c r="FHH123" s="140"/>
      <c r="FHI123" s="140"/>
      <c r="FHJ123" s="140"/>
      <c r="FHK123" s="140"/>
      <c r="FHL123" s="140"/>
      <c r="FHM123" s="140"/>
      <c r="FHN123" s="140"/>
      <c r="FHO123" s="140"/>
      <c r="FHP123" s="140"/>
      <c r="FHQ123" s="140"/>
      <c r="FHR123" s="140"/>
      <c r="FHS123" s="140"/>
      <c r="FHT123" s="140"/>
      <c r="FHU123" s="140"/>
      <c r="FHV123" s="140"/>
      <c r="FHW123" s="140"/>
      <c r="FHX123" s="140"/>
      <c r="FHY123" s="140"/>
      <c r="FHZ123" s="140"/>
      <c r="FIA123" s="140"/>
      <c r="FIB123" s="140"/>
      <c r="FIC123" s="140"/>
      <c r="FID123" s="140"/>
      <c r="FIE123" s="140"/>
      <c r="FIF123" s="140"/>
      <c r="FIG123" s="140"/>
      <c r="FIH123" s="140"/>
      <c r="FII123" s="140"/>
      <c r="FIJ123" s="140"/>
      <c r="FIK123" s="140"/>
      <c r="FIL123" s="140"/>
      <c r="FIM123" s="140"/>
      <c r="FIN123" s="140"/>
      <c r="FIO123" s="140"/>
      <c r="FIP123" s="140"/>
      <c r="FIQ123" s="140"/>
      <c r="FIR123" s="140"/>
      <c r="FIS123" s="140"/>
      <c r="FIT123" s="140"/>
      <c r="FIU123" s="140"/>
      <c r="FIV123" s="140"/>
      <c r="FIW123" s="140"/>
      <c r="FIX123" s="140"/>
      <c r="FIY123" s="140"/>
      <c r="FIZ123" s="140"/>
      <c r="FJA123" s="140"/>
      <c r="FJB123" s="140"/>
      <c r="FJC123" s="140"/>
      <c r="FJD123" s="140"/>
      <c r="FJE123" s="140"/>
      <c r="FJF123" s="140"/>
      <c r="FJG123" s="140"/>
      <c r="FJH123" s="140"/>
      <c r="FJI123" s="140"/>
      <c r="FJJ123" s="140"/>
      <c r="FJK123" s="140"/>
      <c r="FJL123" s="140"/>
      <c r="FJM123" s="140"/>
      <c r="FJN123" s="140"/>
      <c r="FJO123" s="140"/>
      <c r="FJP123" s="140"/>
      <c r="FJQ123" s="140"/>
      <c r="FJR123" s="140"/>
      <c r="FJS123" s="140"/>
      <c r="FJT123" s="140"/>
      <c r="FJU123" s="140"/>
      <c r="FJV123" s="140"/>
      <c r="FJW123" s="140"/>
      <c r="FJX123" s="140"/>
      <c r="FJY123" s="140"/>
      <c r="FJZ123" s="140"/>
      <c r="FKA123" s="140"/>
      <c r="FKB123" s="140"/>
      <c r="FKC123" s="140"/>
      <c r="FKD123" s="140"/>
      <c r="FKE123" s="140"/>
      <c r="FKF123" s="140"/>
      <c r="FKG123" s="140"/>
      <c r="FKH123" s="140"/>
      <c r="FKI123" s="140"/>
      <c r="FKJ123" s="140"/>
      <c r="FKK123" s="140"/>
      <c r="FKL123" s="140"/>
      <c r="FKM123" s="140"/>
      <c r="FKN123" s="140"/>
      <c r="FKO123" s="140"/>
      <c r="FKP123" s="140"/>
      <c r="FKQ123" s="140"/>
      <c r="FKR123" s="140"/>
      <c r="FKS123" s="140"/>
      <c r="FKT123" s="140"/>
      <c r="FKU123" s="140"/>
      <c r="FKV123" s="140"/>
      <c r="FKW123" s="140"/>
      <c r="FKX123" s="140"/>
      <c r="FKY123" s="140"/>
      <c r="FKZ123" s="140"/>
      <c r="FLA123" s="140"/>
      <c r="FLB123" s="140"/>
      <c r="FLC123" s="140"/>
      <c r="FLD123" s="140"/>
      <c r="FLE123" s="140"/>
      <c r="FLF123" s="140"/>
      <c r="FLG123" s="140"/>
      <c r="FLH123" s="140"/>
      <c r="FLI123" s="140"/>
      <c r="FLJ123" s="140"/>
      <c r="FLK123" s="140"/>
      <c r="FLL123" s="140"/>
      <c r="FLM123" s="140"/>
      <c r="FLN123" s="140"/>
      <c r="FLO123" s="140"/>
      <c r="FLP123" s="140"/>
      <c r="FLQ123" s="140"/>
      <c r="FLR123" s="140"/>
      <c r="FLS123" s="140"/>
      <c r="FLT123" s="140"/>
      <c r="FLU123" s="140"/>
      <c r="FLV123" s="140"/>
      <c r="FLW123" s="140"/>
      <c r="FLX123" s="140"/>
      <c r="FLY123" s="140"/>
      <c r="FLZ123" s="140"/>
      <c r="FMA123" s="140"/>
      <c r="FMB123" s="140"/>
      <c r="FMC123" s="140"/>
      <c r="FMD123" s="140"/>
      <c r="FME123" s="140"/>
      <c r="FMF123" s="140"/>
      <c r="FMG123" s="140"/>
      <c r="FMH123" s="140"/>
      <c r="FMI123" s="140"/>
      <c r="FMJ123" s="140"/>
      <c r="FMK123" s="140"/>
      <c r="FML123" s="140"/>
      <c r="FMM123" s="140"/>
      <c r="FMN123" s="140"/>
      <c r="FMO123" s="140"/>
      <c r="FMP123" s="140"/>
      <c r="FMQ123" s="140"/>
      <c r="FMR123" s="140"/>
      <c r="FMS123" s="140"/>
      <c r="FMT123" s="140"/>
      <c r="FMU123" s="140"/>
      <c r="FMV123" s="140"/>
      <c r="FMW123" s="140"/>
      <c r="FMX123" s="140"/>
      <c r="FMY123" s="140"/>
      <c r="FMZ123" s="140"/>
      <c r="FNA123" s="140"/>
      <c r="FNB123" s="140"/>
      <c r="FNC123" s="140"/>
      <c r="FND123" s="140"/>
      <c r="FNE123" s="140"/>
      <c r="FNF123" s="140"/>
      <c r="FNG123" s="140"/>
      <c r="FNH123" s="140"/>
      <c r="FNI123" s="140"/>
      <c r="FNJ123" s="140"/>
      <c r="FNK123" s="140"/>
      <c r="FNL123" s="140"/>
      <c r="FNM123" s="140"/>
      <c r="FNN123" s="140"/>
      <c r="FNO123" s="140"/>
      <c r="FNP123" s="140"/>
      <c r="FNQ123" s="140"/>
      <c r="FNR123" s="140"/>
      <c r="FNS123" s="140"/>
      <c r="FNT123" s="140"/>
      <c r="FNU123" s="140"/>
      <c r="FNV123" s="140"/>
      <c r="FNW123" s="140"/>
      <c r="FNX123" s="140"/>
      <c r="FNY123" s="140"/>
      <c r="FNZ123" s="140"/>
      <c r="FOA123" s="140"/>
      <c r="FOB123" s="140"/>
      <c r="FOC123" s="140"/>
      <c r="FOD123" s="140"/>
      <c r="FOE123" s="140"/>
      <c r="FOF123" s="140"/>
      <c r="FOG123" s="140"/>
      <c r="FOH123" s="140"/>
      <c r="FOI123" s="140"/>
      <c r="FOJ123" s="140"/>
      <c r="FOK123" s="140"/>
      <c r="FOL123" s="140"/>
      <c r="FOM123" s="140"/>
      <c r="FON123" s="140"/>
      <c r="FOO123" s="140"/>
      <c r="FOP123" s="140"/>
      <c r="FOQ123" s="140"/>
      <c r="FOR123" s="140"/>
      <c r="FOS123" s="140"/>
      <c r="FOT123" s="140"/>
      <c r="FOU123" s="140"/>
      <c r="FOV123" s="140"/>
      <c r="FOW123" s="140"/>
      <c r="FOX123" s="140"/>
      <c r="FOY123" s="140"/>
      <c r="FOZ123" s="140"/>
      <c r="FPA123" s="140"/>
      <c r="FPB123" s="140"/>
      <c r="FPC123" s="140"/>
      <c r="FPD123" s="140"/>
      <c r="FPE123" s="140"/>
      <c r="FPF123" s="140"/>
      <c r="FPG123" s="140"/>
      <c r="FPH123" s="140"/>
      <c r="FPI123" s="140"/>
      <c r="FPJ123" s="140"/>
      <c r="FPK123" s="140"/>
      <c r="FPL123" s="140"/>
      <c r="FPM123" s="140"/>
      <c r="FPN123" s="140"/>
      <c r="FPO123" s="140"/>
      <c r="FPP123" s="140"/>
      <c r="FPQ123" s="140"/>
      <c r="FPR123" s="140"/>
      <c r="FPS123" s="140"/>
      <c r="FPT123" s="140"/>
      <c r="FPU123" s="140"/>
      <c r="FPV123" s="140"/>
      <c r="FPW123" s="140"/>
      <c r="FPX123" s="140"/>
      <c r="FPY123" s="140"/>
      <c r="FPZ123" s="140"/>
      <c r="FQA123" s="140"/>
      <c r="FQB123" s="140"/>
      <c r="FQC123" s="140"/>
      <c r="FQD123" s="140"/>
      <c r="FQE123" s="140"/>
      <c r="FQF123" s="140"/>
      <c r="FQG123" s="140"/>
      <c r="FQH123" s="140"/>
      <c r="FQI123" s="140"/>
      <c r="FQJ123" s="140"/>
      <c r="FQK123" s="140"/>
      <c r="FQL123" s="140"/>
      <c r="FQM123" s="140"/>
      <c r="FQN123" s="140"/>
      <c r="FQO123" s="140"/>
      <c r="FQP123" s="140"/>
      <c r="FQQ123" s="140"/>
      <c r="FQR123" s="140"/>
      <c r="FQS123" s="140"/>
      <c r="FQT123" s="140"/>
      <c r="FQU123" s="140"/>
      <c r="FQV123" s="140"/>
      <c r="FQW123" s="140"/>
      <c r="FQX123" s="140"/>
      <c r="FQY123" s="140"/>
      <c r="FQZ123" s="140"/>
      <c r="FRA123" s="140"/>
      <c r="FRB123" s="140"/>
      <c r="FRC123" s="140"/>
      <c r="FRD123" s="140"/>
      <c r="FRE123" s="140"/>
      <c r="FRF123" s="140"/>
      <c r="FRG123" s="140"/>
      <c r="FRH123" s="140"/>
      <c r="FRI123" s="140"/>
      <c r="FRJ123" s="140"/>
      <c r="FRK123" s="140"/>
      <c r="FRL123" s="140"/>
      <c r="FRM123" s="140"/>
      <c r="FRN123" s="140"/>
      <c r="FRO123" s="140"/>
      <c r="FRP123" s="140"/>
      <c r="FRQ123" s="140"/>
      <c r="FRR123" s="140"/>
      <c r="FRS123" s="140"/>
      <c r="FRT123" s="140"/>
      <c r="FRU123" s="140"/>
      <c r="FRV123" s="140"/>
      <c r="FRW123" s="140"/>
      <c r="FRX123" s="140"/>
      <c r="FRY123" s="140"/>
      <c r="FRZ123" s="140"/>
      <c r="FSA123" s="140"/>
      <c r="FSB123" s="140"/>
      <c r="FSC123" s="140"/>
      <c r="FSD123" s="140"/>
      <c r="FSE123" s="140"/>
      <c r="FSF123" s="140"/>
      <c r="FSG123" s="140"/>
      <c r="FSH123" s="140"/>
      <c r="FSI123" s="140"/>
      <c r="FSJ123" s="140"/>
      <c r="FSK123" s="140"/>
      <c r="FSL123" s="140"/>
      <c r="FSM123" s="140"/>
      <c r="FSN123" s="140"/>
      <c r="FSO123" s="140"/>
      <c r="FSP123" s="140"/>
      <c r="FSQ123" s="140"/>
      <c r="FSR123" s="140"/>
      <c r="FSS123" s="140"/>
      <c r="FST123" s="140"/>
      <c r="FSU123" s="140"/>
      <c r="FSV123" s="140"/>
      <c r="FSW123" s="140"/>
      <c r="FSX123" s="140"/>
      <c r="FSY123" s="140"/>
      <c r="FSZ123" s="140"/>
      <c r="FTA123" s="140"/>
      <c r="FTB123" s="140"/>
      <c r="FTC123" s="140"/>
      <c r="FTD123" s="140"/>
      <c r="FTE123" s="140"/>
      <c r="FTF123" s="140"/>
      <c r="FTG123" s="140"/>
      <c r="FTH123" s="140"/>
      <c r="FTI123" s="140"/>
      <c r="FTJ123" s="140"/>
      <c r="FTK123" s="140"/>
      <c r="FTL123" s="140"/>
      <c r="FTM123" s="140"/>
      <c r="FTN123" s="140"/>
      <c r="FTO123" s="140"/>
      <c r="FTP123" s="140"/>
      <c r="FTQ123" s="140"/>
      <c r="FTR123" s="140"/>
      <c r="FTS123" s="140"/>
      <c r="FTT123" s="140"/>
      <c r="FTU123" s="140"/>
      <c r="FTV123" s="140"/>
      <c r="FTW123" s="140"/>
      <c r="FTX123" s="140"/>
      <c r="FTY123" s="140"/>
      <c r="FTZ123" s="140"/>
      <c r="FUA123" s="140"/>
      <c r="FUB123" s="140"/>
      <c r="FUC123" s="140"/>
      <c r="FUD123" s="140"/>
      <c r="FUE123" s="140"/>
      <c r="FUF123" s="140"/>
      <c r="FUG123" s="140"/>
      <c r="FUH123" s="140"/>
      <c r="FUI123" s="140"/>
      <c r="FUJ123" s="140"/>
      <c r="FUK123" s="140"/>
      <c r="FUL123" s="140"/>
      <c r="FUM123" s="140"/>
      <c r="FUN123" s="140"/>
      <c r="FUO123" s="140"/>
      <c r="FUP123" s="140"/>
      <c r="FUQ123" s="140"/>
      <c r="FUR123" s="140"/>
      <c r="FUS123" s="140"/>
      <c r="FUT123" s="140"/>
      <c r="FUU123" s="140"/>
      <c r="FUV123" s="140"/>
      <c r="FUW123" s="140"/>
      <c r="FUX123" s="140"/>
      <c r="FUY123" s="140"/>
      <c r="FUZ123" s="140"/>
      <c r="FVA123" s="140"/>
      <c r="FVB123" s="140"/>
      <c r="FVC123" s="140"/>
      <c r="FVD123" s="140"/>
      <c r="FVE123" s="140"/>
      <c r="FVF123" s="140"/>
      <c r="FVG123" s="140"/>
      <c r="FVH123" s="140"/>
      <c r="FVI123" s="140"/>
      <c r="FVJ123" s="140"/>
      <c r="FVK123" s="140"/>
      <c r="FVL123" s="140"/>
      <c r="FVM123" s="140"/>
      <c r="FVN123" s="140"/>
      <c r="FVO123" s="140"/>
      <c r="FVP123" s="140"/>
      <c r="FVQ123" s="140"/>
      <c r="FVR123" s="140"/>
      <c r="FVS123" s="140"/>
      <c r="FVT123" s="140"/>
      <c r="FVU123" s="140"/>
      <c r="FVV123" s="140"/>
      <c r="FVW123" s="140"/>
      <c r="FVX123" s="140"/>
      <c r="FVY123" s="140"/>
      <c r="FVZ123" s="140"/>
      <c r="FWA123" s="140"/>
      <c r="FWB123" s="140"/>
      <c r="FWC123" s="140"/>
      <c r="FWD123" s="140"/>
      <c r="FWE123" s="140"/>
      <c r="FWF123" s="140"/>
      <c r="FWG123" s="140"/>
      <c r="FWH123" s="140"/>
      <c r="FWI123" s="140"/>
      <c r="FWJ123" s="140"/>
      <c r="FWK123" s="140"/>
      <c r="FWL123" s="140"/>
      <c r="FWM123" s="140"/>
      <c r="FWN123" s="140"/>
      <c r="FWO123" s="140"/>
      <c r="FWP123" s="140"/>
      <c r="FWQ123" s="140"/>
      <c r="FWR123" s="140"/>
      <c r="FWS123" s="140"/>
      <c r="FWT123" s="140"/>
      <c r="FWU123" s="140"/>
      <c r="FWV123" s="140"/>
      <c r="FWW123" s="140"/>
      <c r="FWX123" s="140"/>
      <c r="FWY123" s="140"/>
      <c r="FWZ123" s="140"/>
      <c r="FXA123" s="140"/>
      <c r="FXB123" s="140"/>
      <c r="FXC123" s="140"/>
      <c r="FXD123" s="140"/>
      <c r="FXE123" s="140"/>
      <c r="FXF123" s="140"/>
      <c r="FXG123" s="140"/>
      <c r="FXH123" s="140"/>
      <c r="FXI123" s="140"/>
      <c r="FXJ123" s="140"/>
      <c r="FXK123" s="140"/>
      <c r="FXL123" s="140"/>
      <c r="FXM123" s="140"/>
      <c r="FXN123" s="140"/>
      <c r="FXO123" s="140"/>
      <c r="FXP123" s="140"/>
      <c r="FXQ123" s="140"/>
      <c r="FXR123" s="140"/>
      <c r="FXS123" s="140"/>
      <c r="FXT123" s="140"/>
      <c r="FXU123" s="140"/>
      <c r="FXV123" s="140"/>
      <c r="FXW123" s="140"/>
      <c r="FXX123" s="140"/>
      <c r="FXY123" s="140"/>
      <c r="FXZ123" s="140"/>
      <c r="FYA123" s="140"/>
      <c r="FYB123" s="140"/>
      <c r="FYC123" s="140"/>
      <c r="FYD123" s="140"/>
      <c r="FYE123" s="140"/>
      <c r="FYF123" s="140"/>
      <c r="FYG123" s="140"/>
      <c r="FYH123" s="140"/>
      <c r="FYI123" s="140"/>
      <c r="FYJ123" s="140"/>
      <c r="FYK123" s="140"/>
      <c r="FYL123" s="140"/>
      <c r="FYM123" s="140"/>
      <c r="FYN123" s="140"/>
      <c r="FYO123" s="140"/>
      <c r="FYP123" s="140"/>
      <c r="FYQ123" s="140"/>
      <c r="FYR123" s="140"/>
      <c r="FYS123" s="140"/>
      <c r="FYT123" s="140"/>
      <c r="FYU123" s="140"/>
      <c r="FYV123" s="140"/>
      <c r="FYW123" s="140"/>
      <c r="FYX123" s="140"/>
      <c r="FYY123" s="140"/>
      <c r="FYZ123" s="140"/>
      <c r="FZA123" s="140"/>
      <c r="FZB123" s="140"/>
      <c r="FZC123" s="140"/>
      <c r="FZD123" s="140"/>
      <c r="FZE123" s="140"/>
      <c r="FZF123" s="140"/>
      <c r="FZG123" s="140"/>
      <c r="FZH123" s="140"/>
      <c r="FZI123" s="140"/>
      <c r="FZJ123" s="140"/>
      <c r="FZK123" s="140"/>
      <c r="FZL123" s="140"/>
      <c r="FZM123" s="140"/>
      <c r="FZN123" s="140"/>
      <c r="FZO123" s="140"/>
      <c r="FZP123" s="140"/>
      <c r="FZQ123" s="140"/>
      <c r="FZR123" s="140"/>
      <c r="FZS123" s="140"/>
      <c r="FZT123" s="140"/>
      <c r="FZU123" s="140"/>
      <c r="FZV123" s="140"/>
      <c r="FZW123" s="140"/>
      <c r="FZX123" s="140"/>
      <c r="FZY123" s="140"/>
      <c r="FZZ123" s="140"/>
      <c r="GAA123" s="140"/>
      <c r="GAB123" s="140"/>
      <c r="GAC123" s="140"/>
      <c r="GAD123" s="140"/>
      <c r="GAE123" s="140"/>
      <c r="GAF123" s="140"/>
      <c r="GAG123" s="140"/>
      <c r="GAH123" s="140"/>
      <c r="GAI123" s="140"/>
      <c r="GAJ123" s="140"/>
      <c r="GAK123" s="140"/>
      <c r="GAL123" s="140"/>
      <c r="GAM123" s="140"/>
      <c r="GAN123" s="140"/>
      <c r="GAO123" s="140"/>
      <c r="GAP123" s="140"/>
      <c r="GAQ123" s="140"/>
      <c r="GAR123" s="140"/>
      <c r="GAS123" s="140"/>
      <c r="GAT123" s="140"/>
      <c r="GAU123" s="140"/>
      <c r="GAV123" s="140"/>
      <c r="GAW123" s="140"/>
      <c r="GAX123" s="140"/>
      <c r="GAY123" s="140"/>
      <c r="GAZ123" s="140"/>
      <c r="GBA123" s="140"/>
      <c r="GBB123" s="140"/>
      <c r="GBC123" s="140"/>
      <c r="GBD123" s="140"/>
      <c r="GBE123" s="140"/>
      <c r="GBF123" s="140"/>
      <c r="GBG123" s="140"/>
      <c r="GBH123" s="140"/>
      <c r="GBI123" s="140"/>
      <c r="GBJ123" s="140"/>
      <c r="GBK123" s="140"/>
      <c r="GBL123" s="140"/>
      <c r="GBM123" s="140"/>
      <c r="GBN123" s="140"/>
      <c r="GBO123" s="140"/>
      <c r="GBP123" s="140"/>
      <c r="GBQ123" s="140"/>
      <c r="GBR123" s="140"/>
      <c r="GBS123" s="140"/>
      <c r="GBT123" s="140"/>
      <c r="GBU123" s="140"/>
      <c r="GBV123" s="140"/>
      <c r="GBW123" s="140"/>
      <c r="GBX123" s="140"/>
      <c r="GBY123" s="140"/>
      <c r="GBZ123" s="140"/>
      <c r="GCA123" s="140"/>
      <c r="GCB123" s="140"/>
      <c r="GCC123" s="140"/>
      <c r="GCD123" s="140"/>
      <c r="GCE123" s="140"/>
      <c r="GCF123" s="140"/>
      <c r="GCG123" s="140"/>
      <c r="GCH123" s="140"/>
      <c r="GCI123" s="140"/>
      <c r="GCJ123" s="140"/>
      <c r="GCK123" s="140"/>
      <c r="GCL123" s="140"/>
      <c r="GCM123" s="140"/>
      <c r="GCN123" s="140"/>
      <c r="GCO123" s="140"/>
      <c r="GCP123" s="140"/>
      <c r="GCQ123" s="140"/>
      <c r="GCR123" s="140"/>
      <c r="GCS123" s="140"/>
      <c r="GCT123" s="140"/>
      <c r="GCU123" s="140"/>
      <c r="GCV123" s="140"/>
      <c r="GCW123" s="140"/>
      <c r="GCX123" s="140"/>
      <c r="GCY123" s="140"/>
      <c r="GCZ123" s="140"/>
      <c r="GDA123" s="140"/>
      <c r="GDB123" s="140"/>
      <c r="GDC123" s="140"/>
      <c r="GDD123" s="140"/>
      <c r="GDE123" s="140"/>
      <c r="GDF123" s="140"/>
      <c r="GDG123" s="140"/>
      <c r="GDH123" s="140"/>
      <c r="GDI123" s="140"/>
      <c r="GDJ123" s="140"/>
      <c r="GDK123" s="140"/>
      <c r="GDL123" s="140"/>
      <c r="GDM123" s="140"/>
      <c r="GDN123" s="140"/>
      <c r="GDO123" s="140"/>
      <c r="GDP123" s="140"/>
      <c r="GDQ123" s="140"/>
      <c r="GDR123" s="140"/>
      <c r="GDS123" s="140"/>
      <c r="GDT123" s="140"/>
      <c r="GDU123" s="140"/>
      <c r="GDV123" s="140"/>
      <c r="GDW123" s="140"/>
      <c r="GDX123" s="140"/>
      <c r="GDY123" s="140"/>
      <c r="GDZ123" s="140"/>
      <c r="GEA123" s="140"/>
      <c r="GEB123" s="140"/>
      <c r="GEC123" s="140"/>
      <c r="GED123" s="140"/>
      <c r="GEE123" s="140"/>
      <c r="GEF123" s="140"/>
      <c r="GEG123" s="140"/>
      <c r="GEH123" s="140"/>
      <c r="GEI123" s="140"/>
      <c r="GEJ123" s="140"/>
      <c r="GEK123" s="140"/>
      <c r="GEL123" s="140"/>
      <c r="GEM123" s="140"/>
      <c r="GEN123" s="140"/>
      <c r="GEO123" s="140"/>
      <c r="GEP123" s="140"/>
      <c r="GEQ123" s="140"/>
      <c r="GER123" s="140"/>
      <c r="GES123" s="140"/>
      <c r="GET123" s="140"/>
      <c r="GEU123" s="140"/>
      <c r="GEV123" s="140"/>
      <c r="GEW123" s="140"/>
      <c r="GEX123" s="140"/>
      <c r="GEY123" s="140"/>
      <c r="GEZ123" s="140"/>
      <c r="GFA123" s="140"/>
      <c r="GFB123" s="140"/>
      <c r="GFC123" s="140"/>
      <c r="GFD123" s="140"/>
      <c r="GFE123" s="140"/>
      <c r="GFF123" s="140"/>
      <c r="GFG123" s="140"/>
      <c r="GFH123" s="140"/>
      <c r="GFI123" s="140"/>
      <c r="GFJ123" s="140"/>
      <c r="GFK123" s="140"/>
      <c r="GFL123" s="140"/>
      <c r="GFM123" s="140"/>
      <c r="GFN123" s="140"/>
      <c r="GFO123" s="140"/>
      <c r="GFP123" s="140"/>
      <c r="GFQ123" s="140"/>
      <c r="GFR123" s="140"/>
      <c r="GFS123" s="140"/>
      <c r="GFT123" s="140"/>
      <c r="GFU123" s="140"/>
      <c r="GFV123" s="140"/>
      <c r="GFW123" s="140"/>
      <c r="GFX123" s="140"/>
      <c r="GFY123" s="140"/>
      <c r="GFZ123" s="140"/>
      <c r="GGA123" s="140"/>
      <c r="GGB123" s="140"/>
      <c r="GGC123" s="140"/>
      <c r="GGD123" s="140"/>
      <c r="GGE123" s="140"/>
      <c r="GGF123" s="140"/>
      <c r="GGG123" s="140"/>
      <c r="GGH123" s="140"/>
      <c r="GGI123" s="140"/>
      <c r="GGJ123" s="140"/>
      <c r="GGK123" s="140"/>
      <c r="GGL123" s="140"/>
      <c r="GGM123" s="140"/>
      <c r="GGN123" s="140"/>
      <c r="GGO123" s="140"/>
      <c r="GGP123" s="140"/>
      <c r="GGQ123" s="140"/>
      <c r="GGR123" s="140"/>
      <c r="GGS123" s="140"/>
      <c r="GGT123" s="140"/>
      <c r="GGU123" s="140"/>
      <c r="GGV123" s="140"/>
      <c r="GGW123" s="140"/>
      <c r="GGX123" s="140"/>
      <c r="GGY123" s="140"/>
      <c r="GGZ123" s="140"/>
      <c r="GHA123" s="140"/>
      <c r="GHB123" s="140"/>
      <c r="GHC123" s="140"/>
      <c r="GHD123" s="140"/>
      <c r="GHE123" s="140"/>
      <c r="GHF123" s="140"/>
      <c r="GHG123" s="140"/>
      <c r="GHH123" s="140"/>
      <c r="GHI123" s="140"/>
      <c r="GHJ123" s="140"/>
      <c r="GHK123" s="140"/>
      <c r="GHL123" s="140"/>
      <c r="GHM123" s="140"/>
      <c r="GHN123" s="140"/>
      <c r="GHO123" s="140"/>
      <c r="GHP123" s="140"/>
      <c r="GHQ123" s="140"/>
      <c r="GHR123" s="140"/>
      <c r="GHS123" s="140"/>
      <c r="GHT123" s="140"/>
      <c r="GHU123" s="140"/>
      <c r="GHV123" s="140"/>
      <c r="GHW123" s="140"/>
      <c r="GHX123" s="140"/>
      <c r="GHY123" s="140"/>
      <c r="GHZ123" s="140"/>
      <c r="GIA123" s="140"/>
      <c r="GIB123" s="140"/>
      <c r="GIC123" s="140"/>
      <c r="GID123" s="140"/>
      <c r="GIE123" s="140"/>
      <c r="GIF123" s="140"/>
      <c r="GIG123" s="140"/>
      <c r="GIH123" s="140"/>
      <c r="GII123" s="140"/>
      <c r="GIJ123" s="140"/>
      <c r="GIK123" s="140"/>
      <c r="GIL123" s="140"/>
      <c r="GIM123" s="140"/>
      <c r="GIN123" s="140"/>
      <c r="GIO123" s="140"/>
      <c r="GIP123" s="140"/>
      <c r="GIQ123" s="140"/>
      <c r="GIR123" s="140"/>
      <c r="GIS123" s="140"/>
      <c r="GIT123" s="140"/>
      <c r="GIU123" s="140"/>
      <c r="GIV123" s="140"/>
      <c r="GIW123" s="140"/>
      <c r="GIX123" s="140"/>
      <c r="GIY123" s="140"/>
      <c r="GIZ123" s="140"/>
      <c r="GJA123" s="140"/>
      <c r="GJB123" s="140"/>
      <c r="GJC123" s="140"/>
      <c r="GJD123" s="140"/>
      <c r="GJE123" s="140"/>
      <c r="GJF123" s="140"/>
      <c r="GJG123" s="140"/>
      <c r="GJH123" s="140"/>
      <c r="GJI123" s="140"/>
      <c r="GJJ123" s="140"/>
      <c r="GJK123" s="140"/>
      <c r="GJL123" s="140"/>
      <c r="GJM123" s="140"/>
      <c r="GJN123" s="140"/>
      <c r="GJO123" s="140"/>
      <c r="GJP123" s="140"/>
      <c r="GJQ123" s="140"/>
      <c r="GJR123" s="140"/>
      <c r="GJS123" s="140"/>
      <c r="GJT123" s="140"/>
      <c r="GJU123" s="140"/>
      <c r="GJV123" s="140"/>
      <c r="GJW123" s="140"/>
      <c r="GJX123" s="140"/>
      <c r="GJY123" s="140"/>
      <c r="GJZ123" s="140"/>
      <c r="GKA123" s="140"/>
      <c r="GKB123" s="140"/>
      <c r="GKC123" s="140"/>
      <c r="GKD123" s="140"/>
      <c r="GKE123" s="140"/>
      <c r="GKF123" s="140"/>
      <c r="GKG123" s="140"/>
      <c r="GKH123" s="140"/>
      <c r="GKI123" s="140"/>
      <c r="GKJ123" s="140"/>
      <c r="GKK123" s="140"/>
      <c r="GKL123" s="140"/>
      <c r="GKM123" s="140"/>
      <c r="GKN123" s="140"/>
      <c r="GKO123" s="140"/>
      <c r="GKP123" s="140"/>
      <c r="GKQ123" s="140"/>
      <c r="GKR123" s="140"/>
      <c r="GKS123" s="140"/>
      <c r="GKT123" s="140"/>
      <c r="GKU123" s="140"/>
      <c r="GKV123" s="140"/>
      <c r="GKW123" s="140"/>
      <c r="GKX123" s="140"/>
      <c r="GKY123" s="140"/>
      <c r="GKZ123" s="140"/>
      <c r="GLA123" s="140"/>
      <c r="GLB123" s="140"/>
      <c r="GLC123" s="140"/>
      <c r="GLD123" s="140"/>
      <c r="GLE123" s="140"/>
      <c r="GLF123" s="140"/>
      <c r="GLG123" s="140"/>
      <c r="GLH123" s="140"/>
      <c r="GLI123" s="140"/>
      <c r="GLJ123" s="140"/>
      <c r="GLK123" s="140"/>
      <c r="GLL123" s="140"/>
      <c r="GLM123" s="140"/>
      <c r="GLN123" s="140"/>
      <c r="GLO123" s="140"/>
      <c r="GLP123" s="140"/>
      <c r="GLQ123" s="140"/>
      <c r="GLR123" s="140"/>
      <c r="GLS123" s="140"/>
      <c r="GLT123" s="140"/>
      <c r="GLU123" s="140"/>
      <c r="GLV123" s="140"/>
      <c r="GLW123" s="140"/>
      <c r="GLX123" s="140"/>
      <c r="GLY123" s="140"/>
      <c r="GLZ123" s="140"/>
      <c r="GMA123" s="140"/>
      <c r="GMB123" s="140"/>
      <c r="GMC123" s="140"/>
      <c r="GMD123" s="140"/>
      <c r="GME123" s="140"/>
      <c r="GMF123" s="140"/>
      <c r="GMG123" s="140"/>
      <c r="GMH123" s="140"/>
      <c r="GMI123" s="140"/>
      <c r="GMJ123" s="140"/>
      <c r="GMK123" s="140"/>
      <c r="GML123" s="140"/>
      <c r="GMM123" s="140"/>
      <c r="GMN123" s="140"/>
      <c r="GMO123" s="140"/>
      <c r="GMP123" s="140"/>
      <c r="GMQ123" s="140"/>
      <c r="GMR123" s="140"/>
      <c r="GMS123" s="140"/>
      <c r="GMT123" s="140"/>
      <c r="GMU123" s="140"/>
      <c r="GMV123" s="140"/>
      <c r="GMW123" s="140"/>
      <c r="GMX123" s="140"/>
      <c r="GMY123" s="140"/>
      <c r="GMZ123" s="140"/>
      <c r="GNA123" s="140"/>
      <c r="GNB123" s="140"/>
      <c r="GNC123" s="140"/>
      <c r="GND123" s="140"/>
      <c r="GNE123" s="140"/>
      <c r="GNF123" s="140"/>
      <c r="GNG123" s="140"/>
      <c r="GNH123" s="140"/>
      <c r="GNI123" s="140"/>
      <c r="GNJ123" s="140"/>
      <c r="GNK123" s="140"/>
      <c r="GNL123" s="140"/>
      <c r="GNM123" s="140"/>
      <c r="GNN123" s="140"/>
      <c r="GNO123" s="140"/>
      <c r="GNP123" s="140"/>
      <c r="GNQ123" s="140"/>
      <c r="GNR123" s="140"/>
      <c r="GNS123" s="140"/>
      <c r="GNT123" s="140"/>
      <c r="GNU123" s="140"/>
      <c r="GNV123" s="140"/>
      <c r="GNW123" s="140"/>
      <c r="GNX123" s="140"/>
      <c r="GNY123" s="140"/>
      <c r="GNZ123" s="140"/>
      <c r="GOA123" s="140"/>
      <c r="GOB123" s="140"/>
      <c r="GOC123" s="140"/>
      <c r="GOD123" s="140"/>
      <c r="GOE123" s="140"/>
      <c r="GOF123" s="140"/>
      <c r="GOG123" s="140"/>
      <c r="GOH123" s="140"/>
      <c r="GOI123" s="140"/>
      <c r="GOJ123" s="140"/>
      <c r="GOK123" s="140"/>
      <c r="GOL123" s="140"/>
      <c r="GOM123" s="140"/>
      <c r="GON123" s="140"/>
      <c r="GOO123" s="140"/>
      <c r="GOP123" s="140"/>
      <c r="GOQ123" s="140"/>
      <c r="GOR123" s="140"/>
      <c r="GOS123" s="140"/>
      <c r="GOT123" s="140"/>
      <c r="GOU123" s="140"/>
      <c r="GOV123" s="140"/>
      <c r="GOW123" s="140"/>
      <c r="GOX123" s="140"/>
      <c r="GOY123" s="140"/>
      <c r="GOZ123" s="140"/>
      <c r="GPA123" s="140"/>
      <c r="GPB123" s="140"/>
      <c r="GPC123" s="140"/>
      <c r="GPD123" s="140"/>
      <c r="GPE123" s="140"/>
      <c r="GPF123" s="140"/>
      <c r="GPG123" s="140"/>
      <c r="GPH123" s="140"/>
      <c r="GPI123" s="140"/>
      <c r="GPJ123" s="140"/>
      <c r="GPK123" s="140"/>
      <c r="GPL123" s="140"/>
      <c r="GPM123" s="140"/>
      <c r="GPN123" s="140"/>
      <c r="GPO123" s="140"/>
      <c r="GPP123" s="140"/>
      <c r="GPQ123" s="140"/>
      <c r="GPR123" s="140"/>
      <c r="GPS123" s="140"/>
      <c r="GPT123" s="140"/>
      <c r="GPU123" s="140"/>
      <c r="GPV123" s="140"/>
      <c r="GPW123" s="140"/>
      <c r="GPX123" s="140"/>
      <c r="GPY123" s="140"/>
      <c r="GPZ123" s="140"/>
      <c r="GQA123" s="140"/>
      <c r="GQB123" s="140"/>
      <c r="GQC123" s="140"/>
      <c r="GQD123" s="140"/>
      <c r="GQE123" s="140"/>
      <c r="GQF123" s="140"/>
      <c r="GQG123" s="140"/>
      <c r="GQH123" s="140"/>
      <c r="GQI123" s="140"/>
      <c r="GQJ123" s="140"/>
      <c r="GQK123" s="140"/>
      <c r="GQL123" s="140"/>
      <c r="GQM123" s="140"/>
      <c r="GQN123" s="140"/>
      <c r="GQO123" s="140"/>
      <c r="GQP123" s="140"/>
      <c r="GQQ123" s="140"/>
      <c r="GQR123" s="140"/>
      <c r="GQS123" s="140"/>
      <c r="GQT123" s="140"/>
      <c r="GQU123" s="140"/>
      <c r="GQV123" s="140"/>
      <c r="GQW123" s="140"/>
      <c r="GQX123" s="140"/>
      <c r="GQY123" s="140"/>
      <c r="GQZ123" s="140"/>
      <c r="GRA123" s="140"/>
      <c r="GRB123" s="140"/>
      <c r="GRC123" s="140"/>
      <c r="GRD123" s="140"/>
      <c r="GRE123" s="140"/>
      <c r="GRF123" s="140"/>
      <c r="GRG123" s="140"/>
      <c r="GRH123" s="140"/>
      <c r="GRI123" s="140"/>
      <c r="GRJ123" s="140"/>
      <c r="GRK123" s="140"/>
      <c r="GRL123" s="140"/>
      <c r="GRM123" s="140"/>
      <c r="GRN123" s="140"/>
      <c r="GRO123" s="140"/>
      <c r="GRP123" s="140"/>
      <c r="GRQ123" s="140"/>
      <c r="GRR123" s="140"/>
      <c r="GRS123" s="140"/>
      <c r="GRT123" s="140"/>
      <c r="GRU123" s="140"/>
      <c r="GRV123" s="140"/>
      <c r="GRW123" s="140"/>
      <c r="GRX123" s="140"/>
      <c r="GRY123" s="140"/>
      <c r="GRZ123" s="140"/>
      <c r="GSA123" s="140"/>
      <c r="GSB123" s="140"/>
      <c r="GSC123" s="140"/>
      <c r="GSD123" s="140"/>
      <c r="GSE123" s="140"/>
      <c r="GSF123" s="140"/>
      <c r="GSG123" s="140"/>
      <c r="GSH123" s="140"/>
      <c r="GSI123" s="140"/>
      <c r="GSJ123" s="140"/>
      <c r="GSK123" s="140"/>
      <c r="GSL123" s="140"/>
      <c r="GSM123" s="140"/>
      <c r="GSN123" s="140"/>
      <c r="GSO123" s="140"/>
      <c r="GSP123" s="140"/>
      <c r="GSQ123" s="140"/>
      <c r="GSR123" s="140"/>
      <c r="GSS123" s="140"/>
      <c r="GST123" s="140"/>
      <c r="GSU123" s="140"/>
      <c r="GSV123" s="140"/>
      <c r="GSW123" s="140"/>
      <c r="GSX123" s="140"/>
      <c r="GSY123" s="140"/>
      <c r="GSZ123" s="140"/>
      <c r="GTA123" s="140"/>
      <c r="GTB123" s="140"/>
      <c r="GTC123" s="140"/>
      <c r="GTD123" s="140"/>
      <c r="GTE123" s="140"/>
      <c r="GTF123" s="140"/>
      <c r="GTG123" s="140"/>
      <c r="GTH123" s="140"/>
      <c r="GTI123" s="140"/>
      <c r="GTJ123" s="140"/>
      <c r="GTK123" s="140"/>
      <c r="GTL123" s="140"/>
      <c r="GTM123" s="140"/>
      <c r="GTN123" s="140"/>
      <c r="GTO123" s="140"/>
      <c r="GTP123" s="140"/>
      <c r="GTQ123" s="140"/>
      <c r="GTR123" s="140"/>
      <c r="GTS123" s="140"/>
      <c r="GTT123" s="140"/>
      <c r="GTU123" s="140"/>
      <c r="GTV123" s="140"/>
      <c r="GTW123" s="140"/>
      <c r="GTX123" s="140"/>
      <c r="GTY123" s="140"/>
      <c r="GTZ123" s="140"/>
      <c r="GUA123" s="140"/>
      <c r="GUB123" s="140"/>
      <c r="GUC123" s="140"/>
      <c r="GUD123" s="140"/>
      <c r="GUE123" s="140"/>
      <c r="GUF123" s="140"/>
      <c r="GUG123" s="140"/>
      <c r="GUH123" s="140"/>
      <c r="GUI123" s="140"/>
      <c r="GUJ123" s="140"/>
      <c r="GUK123" s="140"/>
      <c r="GUL123" s="140"/>
      <c r="GUM123" s="140"/>
      <c r="GUN123" s="140"/>
      <c r="GUO123" s="140"/>
      <c r="GUP123" s="140"/>
      <c r="GUQ123" s="140"/>
      <c r="GUR123" s="140"/>
      <c r="GUS123" s="140"/>
      <c r="GUT123" s="140"/>
      <c r="GUU123" s="140"/>
      <c r="GUV123" s="140"/>
      <c r="GUW123" s="140"/>
      <c r="GUX123" s="140"/>
      <c r="GUY123" s="140"/>
      <c r="GUZ123" s="140"/>
      <c r="GVA123" s="140"/>
      <c r="GVB123" s="140"/>
      <c r="GVC123" s="140"/>
      <c r="GVD123" s="140"/>
      <c r="GVE123" s="140"/>
      <c r="GVF123" s="140"/>
      <c r="GVG123" s="140"/>
      <c r="GVH123" s="140"/>
      <c r="GVI123" s="140"/>
      <c r="GVJ123" s="140"/>
      <c r="GVK123" s="140"/>
      <c r="GVL123" s="140"/>
      <c r="GVM123" s="140"/>
      <c r="GVN123" s="140"/>
      <c r="GVO123" s="140"/>
      <c r="GVP123" s="140"/>
      <c r="GVQ123" s="140"/>
      <c r="GVR123" s="140"/>
      <c r="GVS123" s="140"/>
      <c r="GVT123" s="140"/>
      <c r="GVU123" s="140"/>
      <c r="GVV123" s="140"/>
      <c r="GVW123" s="140"/>
      <c r="GVX123" s="140"/>
      <c r="GVY123" s="140"/>
      <c r="GVZ123" s="140"/>
      <c r="GWA123" s="140"/>
      <c r="GWB123" s="140"/>
      <c r="GWC123" s="140"/>
      <c r="GWD123" s="140"/>
      <c r="GWE123" s="140"/>
      <c r="GWF123" s="140"/>
      <c r="GWG123" s="140"/>
      <c r="GWH123" s="140"/>
      <c r="GWI123" s="140"/>
      <c r="GWJ123" s="140"/>
      <c r="GWK123" s="140"/>
      <c r="GWL123" s="140"/>
      <c r="GWM123" s="140"/>
      <c r="GWN123" s="140"/>
      <c r="GWO123" s="140"/>
      <c r="GWP123" s="140"/>
      <c r="GWQ123" s="140"/>
      <c r="GWR123" s="140"/>
      <c r="GWS123" s="140"/>
      <c r="GWT123" s="140"/>
      <c r="GWU123" s="140"/>
      <c r="GWV123" s="140"/>
      <c r="GWW123" s="140"/>
      <c r="GWX123" s="140"/>
      <c r="GWY123" s="140"/>
      <c r="GWZ123" s="140"/>
      <c r="GXA123" s="140"/>
      <c r="GXB123" s="140"/>
      <c r="GXC123" s="140"/>
      <c r="GXD123" s="140"/>
      <c r="GXE123" s="140"/>
      <c r="GXF123" s="140"/>
      <c r="GXG123" s="140"/>
      <c r="GXH123" s="140"/>
      <c r="GXI123" s="140"/>
      <c r="GXJ123" s="140"/>
      <c r="GXK123" s="140"/>
      <c r="GXL123" s="140"/>
      <c r="GXM123" s="140"/>
      <c r="GXN123" s="140"/>
      <c r="GXO123" s="140"/>
      <c r="GXP123" s="140"/>
      <c r="GXQ123" s="140"/>
      <c r="GXR123" s="140"/>
      <c r="GXS123" s="140"/>
      <c r="GXT123" s="140"/>
      <c r="GXU123" s="140"/>
      <c r="GXV123" s="140"/>
      <c r="GXW123" s="140"/>
      <c r="GXX123" s="140"/>
      <c r="GXY123" s="140"/>
      <c r="GXZ123" s="140"/>
      <c r="GYA123" s="140"/>
      <c r="GYB123" s="140"/>
      <c r="GYC123" s="140"/>
      <c r="GYD123" s="140"/>
      <c r="GYE123" s="140"/>
      <c r="GYF123" s="140"/>
      <c r="GYG123" s="140"/>
      <c r="GYH123" s="140"/>
      <c r="GYI123" s="140"/>
      <c r="GYJ123" s="140"/>
      <c r="GYK123" s="140"/>
      <c r="GYL123" s="140"/>
      <c r="GYM123" s="140"/>
      <c r="GYN123" s="140"/>
      <c r="GYO123" s="140"/>
      <c r="GYP123" s="140"/>
      <c r="GYQ123" s="140"/>
      <c r="GYR123" s="140"/>
      <c r="GYS123" s="140"/>
      <c r="GYT123" s="140"/>
      <c r="GYU123" s="140"/>
      <c r="GYV123" s="140"/>
      <c r="GYW123" s="140"/>
      <c r="GYX123" s="140"/>
      <c r="GYY123" s="140"/>
      <c r="GYZ123" s="140"/>
      <c r="GZA123" s="140"/>
      <c r="GZB123" s="140"/>
      <c r="GZC123" s="140"/>
      <c r="GZD123" s="140"/>
      <c r="GZE123" s="140"/>
      <c r="GZF123" s="140"/>
      <c r="GZG123" s="140"/>
      <c r="GZH123" s="140"/>
      <c r="GZI123" s="140"/>
      <c r="GZJ123" s="140"/>
      <c r="GZK123" s="140"/>
      <c r="GZL123" s="140"/>
      <c r="GZM123" s="140"/>
      <c r="GZN123" s="140"/>
      <c r="GZO123" s="140"/>
      <c r="GZP123" s="140"/>
      <c r="GZQ123" s="140"/>
      <c r="GZR123" s="140"/>
      <c r="GZS123" s="140"/>
      <c r="GZT123" s="140"/>
      <c r="GZU123" s="140"/>
      <c r="GZV123" s="140"/>
      <c r="GZW123" s="140"/>
      <c r="GZX123" s="140"/>
      <c r="GZY123" s="140"/>
      <c r="GZZ123" s="140"/>
      <c r="HAA123" s="140"/>
      <c r="HAB123" s="140"/>
      <c r="HAC123" s="140"/>
      <c r="HAD123" s="140"/>
      <c r="HAE123" s="140"/>
      <c r="HAF123" s="140"/>
      <c r="HAG123" s="140"/>
      <c r="HAH123" s="140"/>
      <c r="HAI123" s="140"/>
      <c r="HAJ123" s="140"/>
      <c r="HAK123" s="140"/>
      <c r="HAL123" s="140"/>
      <c r="HAM123" s="140"/>
      <c r="HAN123" s="140"/>
      <c r="HAO123" s="140"/>
      <c r="HAP123" s="140"/>
      <c r="HAQ123" s="140"/>
      <c r="HAR123" s="140"/>
      <c r="HAS123" s="140"/>
      <c r="HAT123" s="140"/>
      <c r="HAU123" s="140"/>
      <c r="HAV123" s="140"/>
      <c r="HAW123" s="140"/>
      <c r="HAX123" s="140"/>
      <c r="HAY123" s="140"/>
      <c r="HAZ123" s="140"/>
      <c r="HBA123" s="140"/>
      <c r="HBB123" s="140"/>
      <c r="HBC123" s="140"/>
      <c r="HBD123" s="140"/>
      <c r="HBE123" s="140"/>
      <c r="HBF123" s="140"/>
      <c r="HBG123" s="140"/>
      <c r="HBH123" s="140"/>
      <c r="HBI123" s="140"/>
      <c r="HBJ123" s="140"/>
      <c r="HBK123" s="140"/>
      <c r="HBL123" s="140"/>
      <c r="HBM123" s="140"/>
      <c r="HBN123" s="140"/>
      <c r="HBO123" s="140"/>
      <c r="HBP123" s="140"/>
      <c r="HBQ123" s="140"/>
      <c r="HBR123" s="140"/>
      <c r="HBS123" s="140"/>
      <c r="HBT123" s="140"/>
      <c r="HBU123" s="140"/>
      <c r="HBV123" s="140"/>
      <c r="HBW123" s="140"/>
      <c r="HBX123" s="140"/>
      <c r="HBY123" s="140"/>
      <c r="HBZ123" s="140"/>
      <c r="HCA123" s="140"/>
      <c r="HCB123" s="140"/>
      <c r="HCC123" s="140"/>
      <c r="HCD123" s="140"/>
      <c r="HCE123" s="140"/>
      <c r="HCF123" s="140"/>
      <c r="HCG123" s="140"/>
      <c r="HCH123" s="140"/>
      <c r="HCI123" s="140"/>
      <c r="HCJ123" s="140"/>
      <c r="HCK123" s="140"/>
      <c r="HCL123" s="140"/>
      <c r="HCM123" s="140"/>
      <c r="HCN123" s="140"/>
      <c r="HCO123" s="140"/>
      <c r="HCP123" s="140"/>
      <c r="HCQ123" s="140"/>
      <c r="HCR123" s="140"/>
      <c r="HCS123" s="140"/>
      <c r="HCT123" s="140"/>
      <c r="HCU123" s="140"/>
      <c r="HCV123" s="140"/>
      <c r="HCW123" s="140"/>
      <c r="HCX123" s="140"/>
      <c r="HCY123" s="140"/>
      <c r="HCZ123" s="140"/>
      <c r="HDA123" s="140"/>
      <c r="HDB123" s="140"/>
      <c r="HDC123" s="140"/>
      <c r="HDD123" s="140"/>
      <c r="HDE123" s="140"/>
      <c r="HDF123" s="140"/>
      <c r="HDG123" s="140"/>
      <c r="HDH123" s="140"/>
      <c r="HDI123" s="140"/>
      <c r="HDJ123" s="140"/>
      <c r="HDK123" s="140"/>
      <c r="HDL123" s="140"/>
      <c r="HDM123" s="140"/>
      <c r="HDN123" s="140"/>
      <c r="HDO123" s="140"/>
      <c r="HDP123" s="140"/>
      <c r="HDQ123" s="140"/>
      <c r="HDR123" s="140"/>
      <c r="HDS123" s="140"/>
      <c r="HDT123" s="140"/>
      <c r="HDU123" s="140"/>
      <c r="HDV123" s="140"/>
      <c r="HDW123" s="140"/>
      <c r="HDX123" s="140"/>
      <c r="HDY123" s="140"/>
      <c r="HDZ123" s="140"/>
      <c r="HEA123" s="140"/>
      <c r="HEB123" s="140"/>
      <c r="HEC123" s="140"/>
      <c r="HED123" s="140"/>
      <c r="HEE123" s="140"/>
      <c r="HEF123" s="140"/>
      <c r="HEG123" s="140"/>
      <c r="HEH123" s="140"/>
      <c r="HEI123" s="140"/>
      <c r="HEJ123" s="140"/>
      <c r="HEK123" s="140"/>
      <c r="HEL123" s="140"/>
      <c r="HEM123" s="140"/>
      <c r="HEN123" s="140"/>
      <c r="HEO123" s="140"/>
      <c r="HEP123" s="140"/>
      <c r="HEQ123" s="140"/>
      <c r="HER123" s="140"/>
      <c r="HES123" s="140"/>
      <c r="HET123" s="140"/>
      <c r="HEU123" s="140"/>
      <c r="HEV123" s="140"/>
      <c r="HEW123" s="140"/>
      <c r="HEX123" s="140"/>
      <c r="HEY123" s="140"/>
      <c r="HEZ123" s="140"/>
      <c r="HFA123" s="140"/>
      <c r="HFB123" s="140"/>
      <c r="HFC123" s="140"/>
      <c r="HFD123" s="140"/>
      <c r="HFE123" s="140"/>
      <c r="HFF123" s="140"/>
      <c r="HFG123" s="140"/>
      <c r="HFH123" s="140"/>
      <c r="HFI123" s="140"/>
      <c r="HFJ123" s="140"/>
      <c r="HFK123" s="140"/>
      <c r="HFL123" s="140"/>
      <c r="HFM123" s="140"/>
      <c r="HFN123" s="140"/>
      <c r="HFO123" s="140"/>
      <c r="HFP123" s="140"/>
      <c r="HFQ123" s="140"/>
      <c r="HFR123" s="140"/>
      <c r="HFS123" s="140"/>
      <c r="HFT123" s="140"/>
      <c r="HFU123" s="140"/>
      <c r="HFV123" s="140"/>
      <c r="HFW123" s="140"/>
      <c r="HFX123" s="140"/>
      <c r="HFY123" s="140"/>
      <c r="HFZ123" s="140"/>
      <c r="HGA123" s="140"/>
      <c r="HGB123" s="140"/>
      <c r="HGC123" s="140"/>
      <c r="HGD123" s="140"/>
      <c r="HGE123" s="140"/>
      <c r="HGF123" s="140"/>
      <c r="HGG123" s="140"/>
      <c r="HGH123" s="140"/>
      <c r="HGI123" s="140"/>
      <c r="HGJ123" s="140"/>
      <c r="HGK123" s="140"/>
      <c r="HGL123" s="140"/>
      <c r="HGM123" s="140"/>
      <c r="HGN123" s="140"/>
      <c r="HGO123" s="140"/>
      <c r="HGP123" s="140"/>
      <c r="HGQ123" s="140"/>
      <c r="HGR123" s="140"/>
      <c r="HGS123" s="140"/>
      <c r="HGT123" s="140"/>
      <c r="HGU123" s="140"/>
      <c r="HGV123" s="140"/>
      <c r="HGW123" s="140"/>
      <c r="HGX123" s="140"/>
      <c r="HGY123" s="140"/>
      <c r="HGZ123" s="140"/>
      <c r="HHA123" s="140"/>
      <c r="HHB123" s="140"/>
      <c r="HHC123" s="140"/>
      <c r="HHD123" s="140"/>
      <c r="HHE123" s="140"/>
      <c r="HHF123" s="140"/>
      <c r="HHG123" s="140"/>
      <c r="HHH123" s="140"/>
      <c r="HHI123" s="140"/>
      <c r="HHJ123" s="140"/>
      <c r="HHK123" s="140"/>
      <c r="HHL123" s="140"/>
      <c r="HHM123" s="140"/>
      <c r="HHN123" s="140"/>
      <c r="HHO123" s="140"/>
      <c r="HHP123" s="140"/>
      <c r="HHQ123" s="140"/>
      <c r="HHR123" s="140"/>
      <c r="HHS123" s="140"/>
      <c r="HHT123" s="140"/>
      <c r="HHU123" s="140"/>
      <c r="HHV123" s="140"/>
      <c r="HHW123" s="140"/>
      <c r="HHX123" s="140"/>
      <c r="HHY123" s="140"/>
      <c r="HHZ123" s="140"/>
      <c r="HIA123" s="140"/>
      <c r="HIB123" s="140"/>
      <c r="HIC123" s="140"/>
      <c r="HID123" s="140"/>
      <c r="HIE123" s="140"/>
      <c r="HIF123" s="140"/>
      <c r="HIG123" s="140"/>
      <c r="HIH123" s="140"/>
      <c r="HII123" s="140"/>
      <c r="HIJ123" s="140"/>
      <c r="HIK123" s="140"/>
      <c r="HIL123" s="140"/>
      <c r="HIM123" s="140"/>
      <c r="HIN123" s="140"/>
      <c r="HIO123" s="140"/>
      <c r="HIP123" s="140"/>
      <c r="HIQ123" s="140"/>
      <c r="HIR123" s="140"/>
      <c r="HIS123" s="140"/>
      <c r="HIT123" s="140"/>
      <c r="HIU123" s="140"/>
      <c r="HIV123" s="140"/>
      <c r="HIW123" s="140"/>
      <c r="HIX123" s="140"/>
      <c r="HIY123" s="140"/>
      <c r="HIZ123" s="140"/>
      <c r="HJA123" s="140"/>
      <c r="HJB123" s="140"/>
      <c r="HJC123" s="140"/>
      <c r="HJD123" s="140"/>
      <c r="HJE123" s="140"/>
      <c r="HJF123" s="140"/>
      <c r="HJG123" s="140"/>
      <c r="HJH123" s="140"/>
      <c r="HJI123" s="140"/>
      <c r="HJJ123" s="140"/>
      <c r="HJK123" s="140"/>
      <c r="HJL123" s="140"/>
      <c r="HJM123" s="140"/>
      <c r="HJN123" s="140"/>
      <c r="HJO123" s="140"/>
      <c r="HJP123" s="140"/>
      <c r="HJQ123" s="140"/>
      <c r="HJR123" s="140"/>
      <c r="HJS123" s="140"/>
      <c r="HJT123" s="140"/>
      <c r="HJU123" s="140"/>
      <c r="HJV123" s="140"/>
      <c r="HJW123" s="140"/>
      <c r="HJX123" s="140"/>
      <c r="HJY123" s="140"/>
      <c r="HJZ123" s="140"/>
      <c r="HKA123" s="140"/>
      <c r="HKB123" s="140"/>
      <c r="HKC123" s="140"/>
      <c r="HKD123" s="140"/>
      <c r="HKE123" s="140"/>
      <c r="HKF123" s="140"/>
      <c r="HKG123" s="140"/>
      <c r="HKH123" s="140"/>
      <c r="HKI123" s="140"/>
      <c r="HKJ123" s="140"/>
      <c r="HKK123" s="140"/>
      <c r="HKL123" s="140"/>
      <c r="HKM123" s="140"/>
      <c r="HKN123" s="140"/>
      <c r="HKO123" s="140"/>
      <c r="HKP123" s="140"/>
      <c r="HKQ123" s="140"/>
      <c r="HKR123" s="140"/>
      <c r="HKS123" s="140"/>
      <c r="HKT123" s="140"/>
      <c r="HKU123" s="140"/>
      <c r="HKV123" s="140"/>
      <c r="HKW123" s="140"/>
      <c r="HKX123" s="140"/>
      <c r="HKY123" s="140"/>
      <c r="HKZ123" s="140"/>
      <c r="HLA123" s="140"/>
      <c r="HLB123" s="140"/>
      <c r="HLC123" s="140"/>
      <c r="HLD123" s="140"/>
      <c r="HLE123" s="140"/>
      <c r="HLF123" s="140"/>
      <c r="HLG123" s="140"/>
      <c r="HLH123" s="140"/>
      <c r="HLI123" s="140"/>
      <c r="HLJ123" s="140"/>
      <c r="HLK123" s="140"/>
      <c r="HLL123" s="140"/>
      <c r="HLM123" s="140"/>
      <c r="HLN123" s="140"/>
      <c r="HLO123" s="140"/>
      <c r="HLP123" s="140"/>
      <c r="HLQ123" s="140"/>
      <c r="HLR123" s="140"/>
      <c r="HLS123" s="140"/>
      <c r="HLT123" s="140"/>
      <c r="HLU123" s="140"/>
      <c r="HLV123" s="140"/>
      <c r="HLW123" s="140"/>
      <c r="HLX123" s="140"/>
      <c r="HLY123" s="140"/>
      <c r="HLZ123" s="140"/>
      <c r="HMA123" s="140"/>
      <c r="HMB123" s="140"/>
      <c r="HMC123" s="140"/>
      <c r="HMD123" s="140"/>
      <c r="HME123" s="140"/>
      <c r="HMF123" s="140"/>
      <c r="HMG123" s="140"/>
      <c r="HMH123" s="140"/>
      <c r="HMI123" s="140"/>
      <c r="HMJ123" s="140"/>
      <c r="HMK123" s="140"/>
      <c r="HML123" s="140"/>
      <c r="HMM123" s="140"/>
      <c r="HMN123" s="140"/>
      <c r="HMO123" s="140"/>
      <c r="HMP123" s="140"/>
      <c r="HMQ123" s="140"/>
      <c r="HMR123" s="140"/>
      <c r="HMS123" s="140"/>
      <c r="HMT123" s="140"/>
      <c r="HMU123" s="140"/>
      <c r="HMV123" s="140"/>
      <c r="HMW123" s="140"/>
      <c r="HMX123" s="140"/>
      <c r="HMY123" s="140"/>
      <c r="HMZ123" s="140"/>
      <c r="HNA123" s="140"/>
      <c r="HNB123" s="140"/>
      <c r="HNC123" s="140"/>
      <c r="HND123" s="140"/>
      <c r="HNE123" s="140"/>
      <c r="HNF123" s="140"/>
      <c r="HNG123" s="140"/>
      <c r="HNH123" s="140"/>
      <c r="HNI123" s="140"/>
      <c r="HNJ123" s="140"/>
      <c r="HNK123" s="140"/>
      <c r="HNL123" s="140"/>
      <c r="HNM123" s="140"/>
      <c r="HNN123" s="140"/>
      <c r="HNO123" s="140"/>
      <c r="HNP123" s="140"/>
      <c r="HNQ123" s="140"/>
      <c r="HNR123" s="140"/>
      <c r="HNS123" s="140"/>
      <c r="HNT123" s="140"/>
      <c r="HNU123" s="140"/>
      <c r="HNV123" s="140"/>
      <c r="HNW123" s="140"/>
      <c r="HNX123" s="140"/>
      <c r="HNY123" s="140"/>
      <c r="HNZ123" s="140"/>
      <c r="HOA123" s="140"/>
      <c r="HOB123" s="140"/>
      <c r="HOC123" s="140"/>
      <c r="HOD123" s="140"/>
      <c r="HOE123" s="140"/>
      <c r="HOF123" s="140"/>
      <c r="HOG123" s="140"/>
      <c r="HOH123" s="140"/>
      <c r="HOI123" s="140"/>
      <c r="HOJ123" s="140"/>
      <c r="HOK123" s="140"/>
      <c r="HOL123" s="140"/>
      <c r="HOM123" s="140"/>
      <c r="HON123" s="140"/>
      <c r="HOO123" s="140"/>
      <c r="HOP123" s="140"/>
      <c r="HOQ123" s="140"/>
      <c r="HOR123" s="140"/>
      <c r="HOS123" s="140"/>
      <c r="HOT123" s="140"/>
      <c r="HOU123" s="140"/>
      <c r="HOV123" s="140"/>
      <c r="HOW123" s="140"/>
      <c r="HOX123" s="140"/>
      <c r="HOY123" s="140"/>
      <c r="HOZ123" s="140"/>
      <c r="HPA123" s="140"/>
      <c r="HPB123" s="140"/>
      <c r="HPC123" s="140"/>
      <c r="HPD123" s="140"/>
      <c r="HPE123" s="140"/>
      <c r="HPF123" s="140"/>
      <c r="HPG123" s="140"/>
      <c r="HPH123" s="140"/>
      <c r="HPI123" s="140"/>
      <c r="HPJ123" s="140"/>
      <c r="HPK123" s="140"/>
      <c r="HPL123" s="140"/>
      <c r="HPM123" s="140"/>
      <c r="HPN123" s="140"/>
      <c r="HPO123" s="140"/>
      <c r="HPP123" s="140"/>
      <c r="HPQ123" s="140"/>
      <c r="HPR123" s="140"/>
      <c r="HPS123" s="140"/>
      <c r="HPT123" s="140"/>
      <c r="HPU123" s="140"/>
      <c r="HPV123" s="140"/>
      <c r="HPW123" s="140"/>
      <c r="HPX123" s="140"/>
      <c r="HPY123" s="140"/>
      <c r="HPZ123" s="140"/>
      <c r="HQA123" s="140"/>
      <c r="HQB123" s="140"/>
      <c r="HQC123" s="140"/>
      <c r="HQD123" s="140"/>
      <c r="HQE123" s="140"/>
      <c r="HQF123" s="140"/>
      <c r="HQG123" s="140"/>
      <c r="HQH123" s="140"/>
      <c r="HQI123" s="140"/>
      <c r="HQJ123" s="140"/>
      <c r="HQK123" s="140"/>
      <c r="HQL123" s="140"/>
      <c r="HQM123" s="140"/>
      <c r="HQN123" s="140"/>
      <c r="HQO123" s="140"/>
      <c r="HQP123" s="140"/>
      <c r="HQQ123" s="140"/>
      <c r="HQR123" s="140"/>
      <c r="HQS123" s="140"/>
      <c r="HQT123" s="140"/>
      <c r="HQU123" s="140"/>
      <c r="HQV123" s="140"/>
      <c r="HQW123" s="140"/>
      <c r="HQX123" s="140"/>
      <c r="HQY123" s="140"/>
      <c r="HQZ123" s="140"/>
      <c r="HRA123" s="140"/>
      <c r="HRB123" s="140"/>
      <c r="HRC123" s="140"/>
      <c r="HRD123" s="140"/>
      <c r="HRE123" s="140"/>
      <c r="HRF123" s="140"/>
      <c r="HRG123" s="140"/>
      <c r="HRH123" s="140"/>
      <c r="HRI123" s="140"/>
      <c r="HRJ123" s="140"/>
      <c r="HRK123" s="140"/>
      <c r="HRL123" s="140"/>
      <c r="HRM123" s="140"/>
      <c r="HRN123" s="140"/>
      <c r="HRO123" s="140"/>
      <c r="HRP123" s="140"/>
      <c r="HRQ123" s="140"/>
      <c r="HRR123" s="140"/>
      <c r="HRS123" s="140"/>
      <c r="HRT123" s="140"/>
      <c r="HRU123" s="140"/>
      <c r="HRV123" s="140"/>
      <c r="HRW123" s="140"/>
      <c r="HRX123" s="140"/>
      <c r="HRY123" s="140"/>
      <c r="HRZ123" s="140"/>
      <c r="HSA123" s="140"/>
      <c r="HSB123" s="140"/>
      <c r="HSC123" s="140"/>
      <c r="HSD123" s="140"/>
      <c r="HSE123" s="140"/>
      <c r="HSF123" s="140"/>
      <c r="HSG123" s="140"/>
      <c r="HSH123" s="140"/>
      <c r="HSI123" s="140"/>
      <c r="HSJ123" s="140"/>
      <c r="HSK123" s="140"/>
      <c r="HSL123" s="140"/>
      <c r="HSM123" s="140"/>
      <c r="HSN123" s="140"/>
      <c r="HSO123" s="140"/>
      <c r="HSP123" s="140"/>
      <c r="HSQ123" s="140"/>
      <c r="HSR123" s="140"/>
      <c r="HSS123" s="140"/>
      <c r="HST123" s="140"/>
      <c r="HSU123" s="140"/>
      <c r="HSV123" s="140"/>
      <c r="HSW123" s="140"/>
      <c r="HSX123" s="140"/>
      <c r="HSY123" s="140"/>
      <c r="HSZ123" s="140"/>
      <c r="HTA123" s="140"/>
      <c r="HTB123" s="140"/>
      <c r="HTC123" s="140"/>
      <c r="HTD123" s="140"/>
      <c r="HTE123" s="140"/>
      <c r="HTF123" s="140"/>
      <c r="HTG123" s="140"/>
      <c r="HTH123" s="140"/>
      <c r="HTI123" s="140"/>
      <c r="HTJ123" s="140"/>
      <c r="HTK123" s="140"/>
      <c r="HTL123" s="140"/>
      <c r="HTM123" s="140"/>
      <c r="HTN123" s="140"/>
      <c r="HTO123" s="140"/>
      <c r="HTP123" s="140"/>
      <c r="HTQ123" s="140"/>
      <c r="HTR123" s="140"/>
      <c r="HTS123" s="140"/>
      <c r="HTT123" s="140"/>
      <c r="HTU123" s="140"/>
      <c r="HTV123" s="140"/>
      <c r="HTW123" s="140"/>
      <c r="HTX123" s="140"/>
      <c r="HTY123" s="140"/>
      <c r="HTZ123" s="140"/>
      <c r="HUA123" s="140"/>
      <c r="HUB123" s="140"/>
      <c r="HUC123" s="140"/>
      <c r="HUD123" s="140"/>
      <c r="HUE123" s="140"/>
      <c r="HUF123" s="140"/>
      <c r="HUG123" s="140"/>
      <c r="HUH123" s="140"/>
      <c r="HUI123" s="140"/>
      <c r="HUJ123" s="140"/>
      <c r="HUK123" s="140"/>
      <c r="HUL123" s="140"/>
      <c r="HUM123" s="140"/>
      <c r="HUN123" s="140"/>
      <c r="HUO123" s="140"/>
      <c r="HUP123" s="140"/>
      <c r="HUQ123" s="140"/>
      <c r="HUR123" s="140"/>
      <c r="HUS123" s="140"/>
      <c r="HUT123" s="140"/>
      <c r="HUU123" s="140"/>
      <c r="HUV123" s="140"/>
      <c r="HUW123" s="140"/>
      <c r="HUX123" s="140"/>
      <c r="HUY123" s="140"/>
      <c r="HUZ123" s="140"/>
      <c r="HVA123" s="140"/>
      <c r="HVB123" s="140"/>
      <c r="HVC123" s="140"/>
      <c r="HVD123" s="140"/>
      <c r="HVE123" s="140"/>
      <c r="HVF123" s="140"/>
      <c r="HVG123" s="140"/>
      <c r="HVH123" s="140"/>
      <c r="HVI123" s="140"/>
      <c r="HVJ123" s="140"/>
      <c r="HVK123" s="140"/>
      <c r="HVL123" s="140"/>
      <c r="HVM123" s="140"/>
      <c r="HVN123" s="140"/>
      <c r="HVO123" s="140"/>
      <c r="HVP123" s="140"/>
      <c r="HVQ123" s="140"/>
      <c r="HVR123" s="140"/>
      <c r="HVS123" s="140"/>
      <c r="HVT123" s="140"/>
      <c r="HVU123" s="140"/>
      <c r="HVV123" s="140"/>
      <c r="HVW123" s="140"/>
      <c r="HVX123" s="140"/>
      <c r="HVY123" s="140"/>
      <c r="HVZ123" s="140"/>
      <c r="HWA123" s="140"/>
      <c r="HWB123" s="140"/>
      <c r="HWC123" s="140"/>
      <c r="HWD123" s="140"/>
      <c r="HWE123" s="140"/>
      <c r="HWF123" s="140"/>
      <c r="HWG123" s="140"/>
      <c r="HWH123" s="140"/>
      <c r="HWI123" s="140"/>
      <c r="HWJ123" s="140"/>
      <c r="HWK123" s="140"/>
      <c r="HWL123" s="140"/>
      <c r="HWM123" s="140"/>
      <c r="HWN123" s="140"/>
      <c r="HWO123" s="140"/>
      <c r="HWP123" s="140"/>
      <c r="HWQ123" s="140"/>
      <c r="HWR123" s="140"/>
      <c r="HWS123" s="140"/>
      <c r="HWT123" s="140"/>
      <c r="HWU123" s="140"/>
      <c r="HWV123" s="140"/>
      <c r="HWW123" s="140"/>
      <c r="HWX123" s="140"/>
      <c r="HWY123" s="140"/>
      <c r="HWZ123" s="140"/>
      <c r="HXA123" s="140"/>
      <c r="HXB123" s="140"/>
      <c r="HXC123" s="140"/>
      <c r="HXD123" s="140"/>
      <c r="HXE123" s="140"/>
      <c r="HXF123" s="140"/>
      <c r="HXG123" s="140"/>
      <c r="HXH123" s="140"/>
      <c r="HXI123" s="140"/>
      <c r="HXJ123" s="140"/>
      <c r="HXK123" s="140"/>
      <c r="HXL123" s="140"/>
      <c r="HXM123" s="140"/>
      <c r="HXN123" s="140"/>
      <c r="HXO123" s="140"/>
      <c r="HXP123" s="140"/>
      <c r="HXQ123" s="140"/>
      <c r="HXR123" s="140"/>
      <c r="HXS123" s="140"/>
      <c r="HXT123" s="140"/>
      <c r="HXU123" s="140"/>
      <c r="HXV123" s="140"/>
      <c r="HXW123" s="140"/>
      <c r="HXX123" s="140"/>
      <c r="HXY123" s="140"/>
      <c r="HXZ123" s="140"/>
      <c r="HYA123" s="140"/>
      <c r="HYB123" s="140"/>
      <c r="HYC123" s="140"/>
      <c r="HYD123" s="140"/>
      <c r="HYE123" s="140"/>
      <c r="HYF123" s="140"/>
      <c r="HYG123" s="140"/>
      <c r="HYH123" s="140"/>
      <c r="HYI123" s="140"/>
      <c r="HYJ123" s="140"/>
      <c r="HYK123" s="140"/>
      <c r="HYL123" s="140"/>
      <c r="HYM123" s="140"/>
      <c r="HYN123" s="140"/>
      <c r="HYO123" s="140"/>
      <c r="HYP123" s="140"/>
      <c r="HYQ123" s="140"/>
      <c r="HYR123" s="140"/>
      <c r="HYS123" s="140"/>
      <c r="HYT123" s="140"/>
      <c r="HYU123" s="140"/>
      <c r="HYV123" s="140"/>
      <c r="HYW123" s="140"/>
      <c r="HYX123" s="140"/>
      <c r="HYY123" s="140"/>
      <c r="HYZ123" s="140"/>
      <c r="HZA123" s="140"/>
      <c r="HZB123" s="140"/>
      <c r="HZC123" s="140"/>
      <c r="HZD123" s="140"/>
      <c r="HZE123" s="140"/>
      <c r="HZF123" s="140"/>
      <c r="HZG123" s="140"/>
      <c r="HZH123" s="140"/>
      <c r="HZI123" s="140"/>
      <c r="HZJ123" s="140"/>
      <c r="HZK123" s="140"/>
      <c r="HZL123" s="140"/>
      <c r="HZM123" s="140"/>
      <c r="HZN123" s="140"/>
      <c r="HZO123" s="140"/>
      <c r="HZP123" s="140"/>
      <c r="HZQ123" s="140"/>
      <c r="HZR123" s="140"/>
      <c r="HZS123" s="140"/>
      <c r="HZT123" s="140"/>
      <c r="HZU123" s="140"/>
      <c r="HZV123" s="140"/>
      <c r="HZW123" s="140"/>
      <c r="HZX123" s="140"/>
      <c r="HZY123" s="140"/>
      <c r="HZZ123" s="140"/>
      <c r="IAA123" s="140"/>
      <c r="IAB123" s="140"/>
      <c r="IAC123" s="140"/>
      <c r="IAD123" s="140"/>
      <c r="IAE123" s="140"/>
      <c r="IAF123" s="140"/>
      <c r="IAG123" s="140"/>
      <c r="IAH123" s="140"/>
      <c r="IAI123" s="140"/>
      <c r="IAJ123" s="140"/>
      <c r="IAK123" s="140"/>
      <c r="IAL123" s="140"/>
      <c r="IAM123" s="140"/>
      <c r="IAN123" s="140"/>
      <c r="IAO123" s="140"/>
      <c r="IAP123" s="140"/>
      <c r="IAQ123" s="140"/>
      <c r="IAR123" s="140"/>
      <c r="IAS123" s="140"/>
      <c r="IAT123" s="140"/>
      <c r="IAU123" s="140"/>
      <c r="IAV123" s="140"/>
      <c r="IAW123" s="140"/>
      <c r="IAX123" s="140"/>
      <c r="IAY123" s="140"/>
      <c r="IAZ123" s="140"/>
      <c r="IBA123" s="140"/>
      <c r="IBB123" s="140"/>
      <c r="IBC123" s="140"/>
      <c r="IBD123" s="140"/>
      <c r="IBE123" s="140"/>
      <c r="IBF123" s="140"/>
      <c r="IBG123" s="140"/>
      <c r="IBH123" s="140"/>
      <c r="IBI123" s="140"/>
      <c r="IBJ123" s="140"/>
      <c r="IBK123" s="140"/>
      <c r="IBL123" s="140"/>
      <c r="IBM123" s="140"/>
      <c r="IBN123" s="140"/>
      <c r="IBO123" s="140"/>
      <c r="IBP123" s="140"/>
      <c r="IBQ123" s="140"/>
      <c r="IBR123" s="140"/>
      <c r="IBS123" s="140"/>
      <c r="IBT123" s="140"/>
      <c r="IBU123" s="140"/>
      <c r="IBV123" s="140"/>
      <c r="IBW123" s="140"/>
      <c r="IBX123" s="140"/>
      <c r="IBY123" s="140"/>
      <c r="IBZ123" s="140"/>
      <c r="ICA123" s="140"/>
      <c r="ICB123" s="140"/>
      <c r="ICC123" s="140"/>
      <c r="ICD123" s="140"/>
      <c r="ICE123" s="140"/>
      <c r="ICF123" s="140"/>
      <c r="ICG123" s="140"/>
      <c r="ICH123" s="140"/>
      <c r="ICI123" s="140"/>
      <c r="ICJ123" s="140"/>
      <c r="ICK123" s="140"/>
      <c r="ICL123" s="140"/>
      <c r="ICM123" s="140"/>
      <c r="ICN123" s="140"/>
      <c r="ICO123" s="140"/>
      <c r="ICP123" s="140"/>
      <c r="ICQ123" s="140"/>
      <c r="ICR123" s="140"/>
      <c r="ICS123" s="140"/>
      <c r="ICT123" s="140"/>
      <c r="ICU123" s="140"/>
      <c r="ICV123" s="140"/>
      <c r="ICW123" s="140"/>
      <c r="ICX123" s="140"/>
      <c r="ICY123" s="140"/>
      <c r="ICZ123" s="140"/>
      <c r="IDA123" s="140"/>
      <c r="IDB123" s="140"/>
      <c r="IDC123" s="140"/>
      <c r="IDD123" s="140"/>
      <c r="IDE123" s="140"/>
      <c r="IDF123" s="140"/>
      <c r="IDG123" s="140"/>
      <c r="IDH123" s="140"/>
      <c r="IDI123" s="140"/>
      <c r="IDJ123" s="140"/>
      <c r="IDK123" s="140"/>
      <c r="IDL123" s="140"/>
      <c r="IDM123" s="140"/>
      <c r="IDN123" s="140"/>
      <c r="IDO123" s="140"/>
      <c r="IDP123" s="140"/>
      <c r="IDQ123" s="140"/>
      <c r="IDR123" s="140"/>
      <c r="IDS123" s="140"/>
      <c r="IDT123" s="140"/>
      <c r="IDU123" s="140"/>
      <c r="IDV123" s="140"/>
      <c r="IDW123" s="140"/>
      <c r="IDX123" s="140"/>
      <c r="IDY123" s="140"/>
      <c r="IDZ123" s="140"/>
      <c r="IEA123" s="140"/>
      <c r="IEB123" s="140"/>
      <c r="IEC123" s="140"/>
      <c r="IED123" s="140"/>
      <c r="IEE123" s="140"/>
      <c r="IEF123" s="140"/>
      <c r="IEG123" s="140"/>
      <c r="IEH123" s="140"/>
      <c r="IEI123" s="140"/>
      <c r="IEJ123" s="140"/>
      <c r="IEK123" s="140"/>
      <c r="IEL123" s="140"/>
      <c r="IEM123" s="140"/>
      <c r="IEN123" s="140"/>
      <c r="IEO123" s="140"/>
      <c r="IEP123" s="140"/>
      <c r="IEQ123" s="140"/>
      <c r="IER123" s="140"/>
      <c r="IES123" s="140"/>
      <c r="IET123" s="140"/>
      <c r="IEU123" s="140"/>
      <c r="IEV123" s="140"/>
      <c r="IEW123" s="140"/>
      <c r="IEX123" s="140"/>
      <c r="IEY123" s="140"/>
      <c r="IEZ123" s="140"/>
      <c r="IFA123" s="140"/>
      <c r="IFB123" s="140"/>
      <c r="IFC123" s="140"/>
      <c r="IFD123" s="140"/>
      <c r="IFE123" s="140"/>
      <c r="IFF123" s="140"/>
      <c r="IFG123" s="140"/>
      <c r="IFH123" s="140"/>
      <c r="IFI123" s="140"/>
      <c r="IFJ123" s="140"/>
      <c r="IFK123" s="140"/>
      <c r="IFL123" s="140"/>
      <c r="IFM123" s="140"/>
      <c r="IFN123" s="140"/>
      <c r="IFO123" s="140"/>
      <c r="IFP123" s="140"/>
      <c r="IFQ123" s="140"/>
      <c r="IFR123" s="140"/>
      <c r="IFS123" s="140"/>
      <c r="IFT123" s="140"/>
      <c r="IFU123" s="140"/>
      <c r="IFV123" s="140"/>
      <c r="IFW123" s="140"/>
      <c r="IFX123" s="140"/>
      <c r="IFY123" s="140"/>
      <c r="IFZ123" s="140"/>
      <c r="IGA123" s="140"/>
      <c r="IGB123" s="140"/>
      <c r="IGC123" s="140"/>
      <c r="IGD123" s="140"/>
      <c r="IGE123" s="140"/>
      <c r="IGF123" s="140"/>
      <c r="IGG123" s="140"/>
      <c r="IGH123" s="140"/>
      <c r="IGI123" s="140"/>
      <c r="IGJ123" s="140"/>
      <c r="IGK123" s="140"/>
      <c r="IGL123" s="140"/>
      <c r="IGM123" s="140"/>
      <c r="IGN123" s="140"/>
      <c r="IGO123" s="140"/>
      <c r="IGP123" s="140"/>
      <c r="IGQ123" s="140"/>
      <c r="IGR123" s="140"/>
      <c r="IGS123" s="140"/>
      <c r="IGT123" s="140"/>
      <c r="IGU123" s="140"/>
      <c r="IGV123" s="140"/>
      <c r="IGW123" s="140"/>
      <c r="IGX123" s="140"/>
      <c r="IGY123" s="140"/>
      <c r="IGZ123" s="140"/>
      <c r="IHA123" s="140"/>
      <c r="IHB123" s="140"/>
      <c r="IHC123" s="140"/>
      <c r="IHD123" s="140"/>
      <c r="IHE123" s="140"/>
      <c r="IHF123" s="140"/>
      <c r="IHG123" s="140"/>
      <c r="IHH123" s="140"/>
      <c r="IHI123" s="140"/>
      <c r="IHJ123" s="140"/>
      <c r="IHK123" s="140"/>
      <c r="IHL123" s="140"/>
      <c r="IHM123" s="140"/>
      <c r="IHN123" s="140"/>
      <c r="IHO123" s="140"/>
      <c r="IHP123" s="140"/>
      <c r="IHQ123" s="140"/>
      <c r="IHR123" s="140"/>
      <c r="IHS123" s="140"/>
      <c r="IHT123" s="140"/>
      <c r="IHU123" s="140"/>
      <c r="IHV123" s="140"/>
      <c r="IHW123" s="140"/>
      <c r="IHX123" s="140"/>
      <c r="IHY123" s="140"/>
      <c r="IHZ123" s="140"/>
      <c r="IIA123" s="140"/>
      <c r="IIB123" s="140"/>
      <c r="IIC123" s="140"/>
      <c r="IID123" s="140"/>
      <c r="IIE123" s="140"/>
      <c r="IIF123" s="140"/>
      <c r="IIG123" s="140"/>
      <c r="IIH123" s="140"/>
      <c r="III123" s="140"/>
      <c r="IIJ123" s="140"/>
      <c r="IIK123" s="140"/>
      <c r="IIL123" s="140"/>
      <c r="IIM123" s="140"/>
      <c r="IIN123" s="140"/>
      <c r="IIO123" s="140"/>
      <c r="IIP123" s="140"/>
      <c r="IIQ123" s="140"/>
      <c r="IIR123" s="140"/>
      <c r="IIS123" s="140"/>
      <c r="IIT123" s="140"/>
      <c r="IIU123" s="140"/>
      <c r="IIV123" s="140"/>
      <c r="IIW123" s="140"/>
      <c r="IIX123" s="140"/>
      <c r="IIY123" s="140"/>
      <c r="IIZ123" s="140"/>
      <c r="IJA123" s="140"/>
      <c r="IJB123" s="140"/>
      <c r="IJC123" s="140"/>
      <c r="IJD123" s="140"/>
      <c r="IJE123" s="140"/>
      <c r="IJF123" s="140"/>
      <c r="IJG123" s="140"/>
      <c r="IJH123" s="140"/>
      <c r="IJI123" s="140"/>
      <c r="IJJ123" s="140"/>
      <c r="IJK123" s="140"/>
      <c r="IJL123" s="140"/>
      <c r="IJM123" s="140"/>
      <c r="IJN123" s="140"/>
      <c r="IJO123" s="140"/>
      <c r="IJP123" s="140"/>
      <c r="IJQ123" s="140"/>
      <c r="IJR123" s="140"/>
      <c r="IJS123" s="140"/>
      <c r="IJT123" s="140"/>
      <c r="IJU123" s="140"/>
      <c r="IJV123" s="140"/>
      <c r="IJW123" s="140"/>
      <c r="IJX123" s="140"/>
      <c r="IJY123" s="140"/>
      <c r="IJZ123" s="140"/>
      <c r="IKA123" s="140"/>
      <c r="IKB123" s="140"/>
      <c r="IKC123" s="140"/>
      <c r="IKD123" s="140"/>
      <c r="IKE123" s="140"/>
      <c r="IKF123" s="140"/>
      <c r="IKG123" s="140"/>
      <c r="IKH123" s="140"/>
      <c r="IKI123" s="140"/>
      <c r="IKJ123" s="140"/>
      <c r="IKK123" s="140"/>
      <c r="IKL123" s="140"/>
      <c r="IKM123" s="140"/>
      <c r="IKN123" s="140"/>
      <c r="IKO123" s="140"/>
      <c r="IKP123" s="140"/>
      <c r="IKQ123" s="140"/>
      <c r="IKR123" s="140"/>
      <c r="IKS123" s="140"/>
      <c r="IKT123" s="140"/>
      <c r="IKU123" s="140"/>
      <c r="IKV123" s="140"/>
      <c r="IKW123" s="140"/>
      <c r="IKX123" s="140"/>
      <c r="IKY123" s="140"/>
      <c r="IKZ123" s="140"/>
      <c r="ILA123" s="140"/>
      <c r="ILB123" s="140"/>
      <c r="ILC123" s="140"/>
      <c r="ILD123" s="140"/>
      <c r="ILE123" s="140"/>
      <c r="ILF123" s="140"/>
      <c r="ILG123" s="140"/>
      <c r="ILH123" s="140"/>
      <c r="ILI123" s="140"/>
      <c r="ILJ123" s="140"/>
      <c r="ILK123" s="140"/>
      <c r="ILL123" s="140"/>
      <c r="ILM123" s="140"/>
      <c r="ILN123" s="140"/>
      <c r="ILO123" s="140"/>
      <c r="ILP123" s="140"/>
      <c r="ILQ123" s="140"/>
      <c r="ILR123" s="140"/>
      <c r="ILS123" s="140"/>
      <c r="ILT123" s="140"/>
      <c r="ILU123" s="140"/>
      <c r="ILV123" s="140"/>
      <c r="ILW123" s="140"/>
      <c r="ILX123" s="140"/>
      <c r="ILY123" s="140"/>
      <c r="ILZ123" s="140"/>
      <c r="IMA123" s="140"/>
      <c r="IMB123" s="140"/>
      <c r="IMC123" s="140"/>
      <c r="IMD123" s="140"/>
      <c r="IME123" s="140"/>
      <c r="IMF123" s="140"/>
      <c r="IMG123" s="140"/>
      <c r="IMH123" s="140"/>
      <c r="IMI123" s="140"/>
      <c r="IMJ123" s="140"/>
      <c r="IMK123" s="140"/>
      <c r="IML123" s="140"/>
      <c r="IMM123" s="140"/>
      <c r="IMN123" s="140"/>
      <c r="IMO123" s="140"/>
      <c r="IMP123" s="140"/>
      <c r="IMQ123" s="140"/>
      <c r="IMR123" s="140"/>
      <c r="IMS123" s="140"/>
      <c r="IMT123" s="140"/>
      <c r="IMU123" s="140"/>
      <c r="IMV123" s="140"/>
      <c r="IMW123" s="140"/>
      <c r="IMX123" s="140"/>
      <c r="IMY123" s="140"/>
      <c r="IMZ123" s="140"/>
      <c r="INA123" s="140"/>
      <c r="INB123" s="140"/>
      <c r="INC123" s="140"/>
      <c r="IND123" s="140"/>
      <c r="INE123" s="140"/>
      <c r="INF123" s="140"/>
      <c r="ING123" s="140"/>
      <c r="INH123" s="140"/>
      <c r="INI123" s="140"/>
      <c r="INJ123" s="140"/>
      <c r="INK123" s="140"/>
      <c r="INL123" s="140"/>
      <c r="INM123" s="140"/>
      <c r="INN123" s="140"/>
      <c r="INO123" s="140"/>
      <c r="INP123" s="140"/>
      <c r="INQ123" s="140"/>
      <c r="INR123" s="140"/>
      <c r="INS123" s="140"/>
      <c r="INT123" s="140"/>
      <c r="INU123" s="140"/>
      <c r="INV123" s="140"/>
      <c r="INW123" s="140"/>
      <c r="INX123" s="140"/>
      <c r="INY123" s="140"/>
      <c r="INZ123" s="140"/>
      <c r="IOA123" s="140"/>
      <c r="IOB123" s="140"/>
      <c r="IOC123" s="140"/>
      <c r="IOD123" s="140"/>
      <c r="IOE123" s="140"/>
      <c r="IOF123" s="140"/>
      <c r="IOG123" s="140"/>
      <c r="IOH123" s="140"/>
      <c r="IOI123" s="140"/>
      <c r="IOJ123" s="140"/>
      <c r="IOK123" s="140"/>
      <c r="IOL123" s="140"/>
      <c r="IOM123" s="140"/>
      <c r="ION123" s="140"/>
      <c r="IOO123" s="140"/>
      <c r="IOP123" s="140"/>
      <c r="IOQ123" s="140"/>
      <c r="IOR123" s="140"/>
      <c r="IOS123" s="140"/>
      <c r="IOT123" s="140"/>
      <c r="IOU123" s="140"/>
      <c r="IOV123" s="140"/>
      <c r="IOW123" s="140"/>
      <c r="IOX123" s="140"/>
      <c r="IOY123" s="140"/>
      <c r="IOZ123" s="140"/>
      <c r="IPA123" s="140"/>
      <c r="IPB123" s="140"/>
      <c r="IPC123" s="140"/>
      <c r="IPD123" s="140"/>
      <c r="IPE123" s="140"/>
      <c r="IPF123" s="140"/>
      <c r="IPG123" s="140"/>
      <c r="IPH123" s="140"/>
      <c r="IPI123" s="140"/>
      <c r="IPJ123" s="140"/>
      <c r="IPK123" s="140"/>
      <c r="IPL123" s="140"/>
      <c r="IPM123" s="140"/>
      <c r="IPN123" s="140"/>
      <c r="IPO123" s="140"/>
      <c r="IPP123" s="140"/>
      <c r="IPQ123" s="140"/>
      <c r="IPR123" s="140"/>
      <c r="IPS123" s="140"/>
      <c r="IPT123" s="140"/>
      <c r="IPU123" s="140"/>
      <c r="IPV123" s="140"/>
      <c r="IPW123" s="140"/>
      <c r="IPX123" s="140"/>
      <c r="IPY123" s="140"/>
      <c r="IPZ123" s="140"/>
      <c r="IQA123" s="140"/>
      <c r="IQB123" s="140"/>
      <c r="IQC123" s="140"/>
      <c r="IQD123" s="140"/>
      <c r="IQE123" s="140"/>
      <c r="IQF123" s="140"/>
      <c r="IQG123" s="140"/>
      <c r="IQH123" s="140"/>
      <c r="IQI123" s="140"/>
      <c r="IQJ123" s="140"/>
      <c r="IQK123" s="140"/>
      <c r="IQL123" s="140"/>
      <c r="IQM123" s="140"/>
      <c r="IQN123" s="140"/>
      <c r="IQO123" s="140"/>
      <c r="IQP123" s="140"/>
      <c r="IQQ123" s="140"/>
      <c r="IQR123" s="140"/>
      <c r="IQS123" s="140"/>
      <c r="IQT123" s="140"/>
      <c r="IQU123" s="140"/>
      <c r="IQV123" s="140"/>
      <c r="IQW123" s="140"/>
      <c r="IQX123" s="140"/>
      <c r="IQY123" s="140"/>
      <c r="IQZ123" s="140"/>
      <c r="IRA123" s="140"/>
      <c r="IRB123" s="140"/>
      <c r="IRC123" s="140"/>
      <c r="IRD123" s="140"/>
      <c r="IRE123" s="140"/>
      <c r="IRF123" s="140"/>
      <c r="IRG123" s="140"/>
      <c r="IRH123" s="140"/>
      <c r="IRI123" s="140"/>
      <c r="IRJ123" s="140"/>
      <c r="IRK123" s="140"/>
      <c r="IRL123" s="140"/>
      <c r="IRM123" s="140"/>
      <c r="IRN123" s="140"/>
      <c r="IRO123" s="140"/>
      <c r="IRP123" s="140"/>
      <c r="IRQ123" s="140"/>
      <c r="IRR123" s="140"/>
      <c r="IRS123" s="140"/>
      <c r="IRT123" s="140"/>
      <c r="IRU123" s="140"/>
      <c r="IRV123" s="140"/>
      <c r="IRW123" s="140"/>
      <c r="IRX123" s="140"/>
      <c r="IRY123" s="140"/>
      <c r="IRZ123" s="140"/>
      <c r="ISA123" s="140"/>
      <c r="ISB123" s="140"/>
      <c r="ISC123" s="140"/>
      <c r="ISD123" s="140"/>
      <c r="ISE123" s="140"/>
      <c r="ISF123" s="140"/>
      <c r="ISG123" s="140"/>
      <c r="ISH123" s="140"/>
      <c r="ISI123" s="140"/>
      <c r="ISJ123" s="140"/>
      <c r="ISK123" s="140"/>
      <c r="ISL123" s="140"/>
      <c r="ISM123" s="140"/>
      <c r="ISN123" s="140"/>
      <c r="ISO123" s="140"/>
      <c r="ISP123" s="140"/>
      <c r="ISQ123" s="140"/>
      <c r="ISR123" s="140"/>
      <c r="ISS123" s="140"/>
      <c r="IST123" s="140"/>
      <c r="ISU123" s="140"/>
      <c r="ISV123" s="140"/>
      <c r="ISW123" s="140"/>
      <c r="ISX123" s="140"/>
      <c r="ISY123" s="140"/>
      <c r="ISZ123" s="140"/>
      <c r="ITA123" s="140"/>
      <c r="ITB123" s="140"/>
      <c r="ITC123" s="140"/>
      <c r="ITD123" s="140"/>
      <c r="ITE123" s="140"/>
      <c r="ITF123" s="140"/>
      <c r="ITG123" s="140"/>
      <c r="ITH123" s="140"/>
      <c r="ITI123" s="140"/>
      <c r="ITJ123" s="140"/>
      <c r="ITK123" s="140"/>
      <c r="ITL123" s="140"/>
      <c r="ITM123" s="140"/>
      <c r="ITN123" s="140"/>
      <c r="ITO123" s="140"/>
      <c r="ITP123" s="140"/>
      <c r="ITQ123" s="140"/>
      <c r="ITR123" s="140"/>
      <c r="ITS123" s="140"/>
      <c r="ITT123" s="140"/>
      <c r="ITU123" s="140"/>
      <c r="ITV123" s="140"/>
      <c r="ITW123" s="140"/>
      <c r="ITX123" s="140"/>
      <c r="ITY123" s="140"/>
      <c r="ITZ123" s="140"/>
      <c r="IUA123" s="140"/>
      <c r="IUB123" s="140"/>
      <c r="IUC123" s="140"/>
      <c r="IUD123" s="140"/>
      <c r="IUE123" s="140"/>
      <c r="IUF123" s="140"/>
      <c r="IUG123" s="140"/>
      <c r="IUH123" s="140"/>
      <c r="IUI123" s="140"/>
      <c r="IUJ123" s="140"/>
      <c r="IUK123" s="140"/>
      <c r="IUL123" s="140"/>
      <c r="IUM123" s="140"/>
      <c r="IUN123" s="140"/>
      <c r="IUO123" s="140"/>
      <c r="IUP123" s="140"/>
      <c r="IUQ123" s="140"/>
      <c r="IUR123" s="140"/>
      <c r="IUS123" s="140"/>
      <c r="IUT123" s="140"/>
      <c r="IUU123" s="140"/>
      <c r="IUV123" s="140"/>
      <c r="IUW123" s="140"/>
      <c r="IUX123" s="140"/>
      <c r="IUY123" s="140"/>
      <c r="IUZ123" s="140"/>
      <c r="IVA123" s="140"/>
      <c r="IVB123" s="140"/>
      <c r="IVC123" s="140"/>
      <c r="IVD123" s="140"/>
      <c r="IVE123" s="140"/>
      <c r="IVF123" s="140"/>
      <c r="IVG123" s="140"/>
      <c r="IVH123" s="140"/>
      <c r="IVI123" s="140"/>
      <c r="IVJ123" s="140"/>
      <c r="IVK123" s="140"/>
      <c r="IVL123" s="140"/>
      <c r="IVM123" s="140"/>
      <c r="IVN123" s="140"/>
      <c r="IVO123" s="140"/>
      <c r="IVP123" s="140"/>
      <c r="IVQ123" s="140"/>
      <c r="IVR123" s="140"/>
      <c r="IVS123" s="140"/>
      <c r="IVT123" s="140"/>
      <c r="IVU123" s="140"/>
      <c r="IVV123" s="140"/>
      <c r="IVW123" s="140"/>
      <c r="IVX123" s="140"/>
      <c r="IVY123" s="140"/>
      <c r="IVZ123" s="140"/>
      <c r="IWA123" s="140"/>
      <c r="IWB123" s="140"/>
      <c r="IWC123" s="140"/>
      <c r="IWD123" s="140"/>
      <c r="IWE123" s="140"/>
      <c r="IWF123" s="140"/>
      <c r="IWG123" s="140"/>
      <c r="IWH123" s="140"/>
      <c r="IWI123" s="140"/>
      <c r="IWJ123" s="140"/>
      <c r="IWK123" s="140"/>
      <c r="IWL123" s="140"/>
      <c r="IWM123" s="140"/>
      <c r="IWN123" s="140"/>
      <c r="IWO123" s="140"/>
      <c r="IWP123" s="140"/>
      <c r="IWQ123" s="140"/>
      <c r="IWR123" s="140"/>
      <c r="IWS123" s="140"/>
      <c r="IWT123" s="140"/>
      <c r="IWU123" s="140"/>
      <c r="IWV123" s="140"/>
      <c r="IWW123" s="140"/>
      <c r="IWX123" s="140"/>
      <c r="IWY123" s="140"/>
      <c r="IWZ123" s="140"/>
      <c r="IXA123" s="140"/>
      <c r="IXB123" s="140"/>
      <c r="IXC123" s="140"/>
      <c r="IXD123" s="140"/>
      <c r="IXE123" s="140"/>
      <c r="IXF123" s="140"/>
      <c r="IXG123" s="140"/>
      <c r="IXH123" s="140"/>
      <c r="IXI123" s="140"/>
      <c r="IXJ123" s="140"/>
      <c r="IXK123" s="140"/>
      <c r="IXL123" s="140"/>
      <c r="IXM123" s="140"/>
      <c r="IXN123" s="140"/>
      <c r="IXO123" s="140"/>
      <c r="IXP123" s="140"/>
      <c r="IXQ123" s="140"/>
      <c r="IXR123" s="140"/>
      <c r="IXS123" s="140"/>
      <c r="IXT123" s="140"/>
      <c r="IXU123" s="140"/>
      <c r="IXV123" s="140"/>
      <c r="IXW123" s="140"/>
      <c r="IXX123" s="140"/>
      <c r="IXY123" s="140"/>
      <c r="IXZ123" s="140"/>
      <c r="IYA123" s="140"/>
      <c r="IYB123" s="140"/>
      <c r="IYC123" s="140"/>
      <c r="IYD123" s="140"/>
      <c r="IYE123" s="140"/>
      <c r="IYF123" s="140"/>
      <c r="IYG123" s="140"/>
      <c r="IYH123" s="140"/>
      <c r="IYI123" s="140"/>
      <c r="IYJ123" s="140"/>
      <c r="IYK123" s="140"/>
      <c r="IYL123" s="140"/>
      <c r="IYM123" s="140"/>
      <c r="IYN123" s="140"/>
      <c r="IYO123" s="140"/>
      <c r="IYP123" s="140"/>
      <c r="IYQ123" s="140"/>
      <c r="IYR123" s="140"/>
      <c r="IYS123" s="140"/>
      <c r="IYT123" s="140"/>
      <c r="IYU123" s="140"/>
      <c r="IYV123" s="140"/>
      <c r="IYW123" s="140"/>
      <c r="IYX123" s="140"/>
      <c r="IYY123" s="140"/>
      <c r="IYZ123" s="140"/>
      <c r="IZA123" s="140"/>
      <c r="IZB123" s="140"/>
      <c r="IZC123" s="140"/>
      <c r="IZD123" s="140"/>
      <c r="IZE123" s="140"/>
      <c r="IZF123" s="140"/>
      <c r="IZG123" s="140"/>
      <c r="IZH123" s="140"/>
      <c r="IZI123" s="140"/>
      <c r="IZJ123" s="140"/>
      <c r="IZK123" s="140"/>
      <c r="IZL123" s="140"/>
      <c r="IZM123" s="140"/>
      <c r="IZN123" s="140"/>
      <c r="IZO123" s="140"/>
      <c r="IZP123" s="140"/>
      <c r="IZQ123" s="140"/>
      <c r="IZR123" s="140"/>
      <c r="IZS123" s="140"/>
      <c r="IZT123" s="140"/>
      <c r="IZU123" s="140"/>
      <c r="IZV123" s="140"/>
      <c r="IZW123" s="140"/>
      <c r="IZX123" s="140"/>
      <c r="IZY123" s="140"/>
      <c r="IZZ123" s="140"/>
      <c r="JAA123" s="140"/>
      <c r="JAB123" s="140"/>
      <c r="JAC123" s="140"/>
      <c r="JAD123" s="140"/>
      <c r="JAE123" s="140"/>
      <c r="JAF123" s="140"/>
      <c r="JAG123" s="140"/>
      <c r="JAH123" s="140"/>
      <c r="JAI123" s="140"/>
      <c r="JAJ123" s="140"/>
      <c r="JAK123" s="140"/>
      <c r="JAL123" s="140"/>
      <c r="JAM123" s="140"/>
      <c r="JAN123" s="140"/>
      <c r="JAO123" s="140"/>
      <c r="JAP123" s="140"/>
      <c r="JAQ123" s="140"/>
      <c r="JAR123" s="140"/>
      <c r="JAS123" s="140"/>
      <c r="JAT123" s="140"/>
      <c r="JAU123" s="140"/>
      <c r="JAV123" s="140"/>
      <c r="JAW123" s="140"/>
      <c r="JAX123" s="140"/>
      <c r="JAY123" s="140"/>
      <c r="JAZ123" s="140"/>
      <c r="JBA123" s="140"/>
      <c r="JBB123" s="140"/>
      <c r="JBC123" s="140"/>
      <c r="JBD123" s="140"/>
      <c r="JBE123" s="140"/>
      <c r="JBF123" s="140"/>
      <c r="JBG123" s="140"/>
      <c r="JBH123" s="140"/>
      <c r="JBI123" s="140"/>
      <c r="JBJ123" s="140"/>
      <c r="JBK123" s="140"/>
      <c r="JBL123" s="140"/>
      <c r="JBM123" s="140"/>
      <c r="JBN123" s="140"/>
      <c r="JBO123" s="140"/>
      <c r="JBP123" s="140"/>
      <c r="JBQ123" s="140"/>
      <c r="JBR123" s="140"/>
      <c r="JBS123" s="140"/>
      <c r="JBT123" s="140"/>
      <c r="JBU123" s="140"/>
      <c r="JBV123" s="140"/>
      <c r="JBW123" s="140"/>
      <c r="JBX123" s="140"/>
      <c r="JBY123" s="140"/>
      <c r="JBZ123" s="140"/>
      <c r="JCA123" s="140"/>
      <c r="JCB123" s="140"/>
      <c r="JCC123" s="140"/>
      <c r="JCD123" s="140"/>
      <c r="JCE123" s="140"/>
      <c r="JCF123" s="140"/>
      <c r="JCG123" s="140"/>
      <c r="JCH123" s="140"/>
      <c r="JCI123" s="140"/>
      <c r="JCJ123" s="140"/>
      <c r="JCK123" s="140"/>
      <c r="JCL123" s="140"/>
      <c r="JCM123" s="140"/>
      <c r="JCN123" s="140"/>
      <c r="JCO123" s="140"/>
      <c r="JCP123" s="140"/>
      <c r="JCQ123" s="140"/>
      <c r="JCR123" s="140"/>
      <c r="JCS123" s="140"/>
      <c r="JCT123" s="140"/>
      <c r="JCU123" s="140"/>
      <c r="JCV123" s="140"/>
      <c r="JCW123" s="140"/>
      <c r="JCX123" s="140"/>
      <c r="JCY123" s="140"/>
      <c r="JCZ123" s="140"/>
      <c r="JDA123" s="140"/>
      <c r="JDB123" s="140"/>
      <c r="JDC123" s="140"/>
      <c r="JDD123" s="140"/>
      <c r="JDE123" s="140"/>
      <c r="JDF123" s="140"/>
      <c r="JDG123" s="140"/>
      <c r="JDH123" s="140"/>
      <c r="JDI123" s="140"/>
      <c r="JDJ123" s="140"/>
      <c r="JDK123" s="140"/>
      <c r="JDL123" s="140"/>
      <c r="JDM123" s="140"/>
      <c r="JDN123" s="140"/>
      <c r="JDO123" s="140"/>
      <c r="JDP123" s="140"/>
      <c r="JDQ123" s="140"/>
      <c r="JDR123" s="140"/>
      <c r="JDS123" s="140"/>
      <c r="JDT123" s="140"/>
      <c r="JDU123" s="140"/>
      <c r="JDV123" s="140"/>
      <c r="JDW123" s="140"/>
      <c r="JDX123" s="140"/>
      <c r="JDY123" s="140"/>
      <c r="JDZ123" s="140"/>
      <c r="JEA123" s="140"/>
      <c r="JEB123" s="140"/>
      <c r="JEC123" s="140"/>
      <c r="JED123" s="140"/>
      <c r="JEE123" s="140"/>
      <c r="JEF123" s="140"/>
      <c r="JEG123" s="140"/>
      <c r="JEH123" s="140"/>
      <c r="JEI123" s="140"/>
      <c r="JEJ123" s="140"/>
      <c r="JEK123" s="140"/>
      <c r="JEL123" s="140"/>
      <c r="JEM123" s="140"/>
      <c r="JEN123" s="140"/>
      <c r="JEO123" s="140"/>
      <c r="JEP123" s="140"/>
      <c r="JEQ123" s="140"/>
      <c r="JER123" s="140"/>
      <c r="JES123" s="140"/>
      <c r="JET123" s="140"/>
      <c r="JEU123" s="140"/>
      <c r="JEV123" s="140"/>
      <c r="JEW123" s="140"/>
      <c r="JEX123" s="140"/>
      <c r="JEY123" s="140"/>
      <c r="JEZ123" s="140"/>
      <c r="JFA123" s="140"/>
      <c r="JFB123" s="140"/>
      <c r="JFC123" s="140"/>
      <c r="JFD123" s="140"/>
      <c r="JFE123" s="140"/>
      <c r="JFF123" s="140"/>
      <c r="JFG123" s="140"/>
      <c r="JFH123" s="140"/>
      <c r="JFI123" s="140"/>
      <c r="JFJ123" s="140"/>
      <c r="JFK123" s="140"/>
      <c r="JFL123" s="140"/>
      <c r="JFM123" s="140"/>
      <c r="JFN123" s="140"/>
      <c r="JFO123" s="140"/>
      <c r="JFP123" s="140"/>
      <c r="JFQ123" s="140"/>
      <c r="JFR123" s="140"/>
      <c r="JFS123" s="140"/>
      <c r="JFT123" s="140"/>
      <c r="JFU123" s="140"/>
      <c r="JFV123" s="140"/>
      <c r="JFW123" s="140"/>
      <c r="JFX123" s="140"/>
      <c r="JFY123" s="140"/>
      <c r="JFZ123" s="140"/>
      <c r="JGA123" s="140"/>
      <c r="JGB123" s="140"/>
      <c r="JGC123" s="140"/>
      <c r="JGD123" s="140"/>
      <c r="JGE123" s="140"/>
      <c r="JGF123" s="140"/>
      <c r="JGG123" s="140"/>
      <c r="JGH123" s="140"/>
      <c r="JGI123" s="140"/>
      <c r="JGJ123" s="140"/>
      <c r="JGK123" s="140"/>
      <c r="JGL123" s="140"/>
      <c r="JGM123" s="140"/>
      <c r="JGN123" s="140"/>
      <c r="JGO123" s="140"/>
      <c r="JGP123" s="140"/>
      <c r="JGQ123" s="140"/>
      <c r="JGR123" s="140"/>
      <c r="JGS123" s="140"/>
      <c r="JGT123" s="140"/>
      <c r="JGU123" s="140"/>
      <c r="JGV123" s="140"/>
      <c r="JGW123" s="140"/>
      <c r="JGX123" s="140"/>
      <c r="JGY123" s="140"/>
      <c r="JGZ123" s="140"/>
      <c r="JHA123" s="140"/>
      <c r="JHB123" s="140"/>
      <c r="JHC123" s="140"/>
      <c r="JHD123" s="140"/>
      <c r="JHE123" s="140"/>
      <c r="JHF123" s="140"/>
      <c r="JHG123" s="140"/>
      <c r="JHH123" s="140"/>
      <c r="JHI123" s="140"/>
      <c r="JHJ123" s="140"/>
      <c r="JHK123" s="140"/>
      <c r="JHL123" s="140"/>
      <c r="JHM123" s="140"/>
      <c r="JHN123" s="140"/>
      <c r="JHO123" s="140"/>
      <c r="JHP123" s="140"/>
      <c r="JHQ123" s="140"/>
      <c r="JHR123" s="140"/>
      <c r="JHS123" s="140"/>
      <c r="JHT123" s="140"/>
      <c r="JHU123" s="140"/>
      <c r="JHV123" s="140"/>
      <c r="JHW123" s="140"/>
      <c r="JHX123" s="140"/>
      <c r="JHY123" s="140"/>
      <c r="JHZ123" s="140"/>
      <c r="JIA123" s="140"/>
      <c r="JIB123" s="140"/>
      <c r="JIC123" s="140"/>
      <c r="JID123" s="140"/>
      <c r="JIE123" s="140"/>
      <c r="JIF123" s="140"/>
      <c r="JIG123" s="140"/>
      <c r="JIH123" s="140"/>
      <c r="JII123" s="140"/>
      <c r="JIJ123" s="140"/>
      <c r="JIK123" s="140"/>
      <c r="JIL123" s="140"/>
      <c r="JIM123" s="140"/>
      <c r="JIN123" s="140"/>
      <c r="JIO123" s="140"/>
      <c r="JIP123" s="140"/>
      <c r="JIQ123" s="140"/>
      <c r="JIR123" s="140"/>
      <c r="JIS123" s="140"/>
      <c r="JIT123" s="140"/>
      <c r="JIU123" s="140"/>
      <c r="JIV123" s="140"/>
      <c r="JIW123" s="140"/>
      <c r="JIX123" s="140"/>
      <c r="JIY123" s="140"/>
      <c r="JIZ123" s="140"/>
      <c r="JJA123" s="140"/>
      <c r="JJB123" s="140"/>
      <c r="JJC123" s="140"/>
      <c r="JJD123" s="140"/>
      <c r="JJE123" s="140"/>
      <c r="JJF123" s="140"/>
      <c r="JJG123" s="140"/>
      <c r="JJH123" s="140"/>
      <c r="JJI123" s="140"/>
      <c r="JJJ123" s="140"/>
      <c r="JJK123" s="140"/>
      <c r="JJL123" s="140"/>
      <c r="JJM123" s="140"/>
      <c r="JJN123" s="140"/>
      <c r="JJO123" s="140"/>
      <c r="JJP123" s="140"/>
      <c r="JJQ123" s="140"/>
      <c r="JJR123" s="140"/>
      <c r="JJS123" s="140"/>
      <c r="JJT123" s="140"/>
      <c r="JJU123" s="140"/>
      <c r="JJV123" s="140"/>
      <c r="JJW123" s="140"/>
      <c r="JJX123" s="140"/>
      <c r="JJY123" s="140"/>
      <c r="JJZ123" s="140"/>
      <c r="JKA123" s="140"/>
      <c r="JKB123" s="140"/>
      <c r="JKC123" s="140"/>
      <c r="JKD123" s="140"/>
      <c r="JKE123" s="140"/>
      <c r="JKF123" s="140"/>
      <c r="JKG123" s="140"/>
      <c r="JKH123" s="140"/>
      <c r="JKI123" s="140"/>
      <c r="JKJ123" s="140"/>
      <c r="JKK123" s="140"/>
      <c r="JKL123" s="140"/>
      <c r="JKM123" s="140"/>
      <c r="JKN123" s="140"/>
      <c r="JKO123" s="140"/>
      <c r="JKP123" s="140"/>
      <c r="JKQ123" s="140"/>
      <c r="JKR123" s="140"/>
      <c r="JKS123" s="140"/>
      <c r="JKT123" s="140"/>
      <c r="JKU123" s="140"/>
      <c r="JKV123" s="140"/>
      <c r="JKW123" s="140"/>
      <c r="JKX123" s="140"/>
      <c r="JKY123" s="140"/>
      <c r="JKZ123" s="140"/>
      <c r="JLA123" s="140"/>
      <c r="JLB123" s="140"/>
      <c r="JLC123" s="140"/>
      <c r="JLD123" s="140"/>
      <c r="JLE123" s="140"/>
      <c r="JLF123" s="140"/>
      <c r="JLG123" s="140"/>
      <c r="JLH123" s="140"/>
      <c r="JLI123" s="140"/>
      <c r="JLJ123" s="140"/>
      <c r="JLK123" s="140"/>
      <c r="JLL123" s="140"/>
      <c r="JLM123" s="140"/>
      <c r="JLN123" s="140"/>
      <c r="JLO123" s="140"/>
      <c r="JLP123" s="140"/>
      <c r="JLQ123" s="140"/>
      <c r="JLR123" s="140"/>
      <c r="JLS123" s="140"/>
      <c r="JLT123" s="140"/>
      <c r="JLU123" s="140"/>
      <c r="JLV123" s="140"/>
      <c r="JLW123" s="140"/>
      <c r="JLX123" s="140"/>
      <c r="JLY123" s="140"/>
      <c r="JLZ123" s="140"/>
      <c r="JMA123" s="140"/>
      <c r="JMB123" s="140"/>
      <c r="JMC123" s="140"/>
      <c r="JMD123" s="140"/>
      <c r="JME123" s="140"/>
      <c r="JMF123" s="140"/>
      <c r="JMG123" s="140"/>
      <c r="JMH123" s="140"/>
      <c r="JMI123" s="140"/>
      <c r="JMJ123" s="140"/>
      <c r="JMK123" s="140"/>
      <c r="JML123" s="140"/>
      <c r="JMM123" s="140"/>
      <c r="JMN123" s="140"/>
      <c r="JMO123" s="140"/>
      <c r="JMP123" s="140"/>
      <c r="JMQ123" s="140"/>
      <c r="JMR123" s="140"/>
      <c r="JMS123" s="140"/>
      <c r="JMT123" s="140"/>
      <c r="JMU123" s="140"/>
      <c r="JMV123" s="140"/>
      <c r="JMW123" s="140"/>
      <c r="JMX123" s="140"/>
      <c r="JMY123" s="140"/>
      <c r="JMZ123" s="140"/>
      <c r="JNA123" s="140"/>
      <c r="JNB123" s="140"/>
      <c r="JNC123" s="140"/>
      <c r="JND123" s="140"/>
      <c r="JNE123" s="140"/>
      <c r="JNF123" s="140"/>
      <c r="JNG123" s="140"/>
      <c r="JNH123" s="140"/>
      <c r="JNI123" s="140"/>
      <c r="JNJ123" s="140"/>
      <c r="JNK123" s="140"/>
      <c r="JNL123" s="140"/>
      <c r="JNM123" s="140"/>
      <c r="JNN123" s="140"/>
      <c r="JNO123" s="140"/>
      <c r="JNP123" s="140"/>
      <c r="JNQ123" s="140"/>
      <c r="JNR123" s="140"/>
      <c r="JNS123" s="140"/>
      <c r="JNT123" s="140"/>
      <c r="JNU123" s="140"/>
      <c r="JNV123" s="140"/>
      <c r="JNW123" s="140"/>
      <c r="JNX123" s="140"/>
      <c r="JNY123" s="140"/>
      <c r="JNZ123" s="140"/>
      <c r="JOA123" s="140"/>
      <c r="JOB123" s="140"/>
      <c r="JOC123" s="140"/>
      <c r="JOD123" s="140"/>
      <c r="JOE123" s="140"/>
      <c r="JOF123" s="140"/>
      <c r="JOG123" s="140"/>
      <c r="JOH123" s="140"/>
      <c r="JOI123" s="140"/>
      <c r="JOJ123" s="140"/>
      <c r="JOK123" s="140"/>
      <c r="JOL123" s="140"/>
      <c r="JOM123" s="140"/>
      <c r="JON123" s="140"/>
      <c r="JOO123" s="140"/>
      <c r="JOP123" s="140"/>
      <c r="JOQ123" s="140"/>
      <c r="JOR123" s="140"/>
      <c r="JOS123" s="140"/>
      <c r="JOT123" s="140"/>
      <c r="JOU123" s="140"/>
      <c r="JOV123" s="140"/>
      <c r="JOW123" s="140"/>
      <c r="JOX123" s="140"/>
      <c r="JOY123" s="140"/>
      <c r="JOZ123" s="140"/>
      <c r="JPA123" s="140"/>
      <c r="JPB123" s="140"/>
      <c r="JPC123" s="140"/>
      <c r="JPD123" s="140"/>
      <c r="JPE123" s="140"/>
      <c r="JPF123" s="140"/>
      <c r="JPG123" s="140"/>
      <c r="JPH123" s="140"/>
      <c r="JPI123" s="140"/>
      <c r="JPJ123" s="140"/>
      <c r="JPK123" s="140"/>
      <c r="JPL123" s="140"/>
      <c r="JPM123" s="140"/>
      <c r="JPN123" s="140"/>
      <c r="JPO123" s="140"/>
      <c r="JPP123" s="140"/>
      <c r="JPQ123" s="140"/>
      <c r="JPR123" s="140"/>
      <c r="JPS123" s="140"/>
      <c r="JPT123" s="140"/>
      <c r="JPU123" s="140"/>
      <c r="JPV123" s="140"/>
      <c r="JPW123" s="140"/>
      <c r="JPX123" s="140"/>
      <c r="JPY123" s="140"/>
      <c r="JPZ123" s="140"/>
      <c r="JQA123" s="140"/>
      <c r="JQB123" s="140"/>
      <c r="JQC123" s="140"/>
      <c r="JQD123" s="140"/>
      <c r="JQE123" s="140"/>
      <c r="JQF123" s="140"/>
      <c r="JQG123" s="140"/>
      <c r="JQH123" s="140"/>
      <c r="JQI123" s="140"/>
      <c r="JQJ123" s="140"/>
      <c r="JQK123" s="140"/>
      <c r="JQL123" s="140"/>
      <c r="JQM123" s="140"/>
      <c r="JQN123" s="140"/>
      <c r="JQO123" s="140"/>
      <c r="JQP123" s="140"/>
      <c r="JQQ123" s="140"/>
      <c r="JQR123" s="140"/>
      <c r="JQS123" s="140"/>
      <c r="JQT123" s="140"/>
      <c r="JQU123" s="140"/>
      <c r="JQV123" s="140"/>
      <c r="JQW123" s="140"/>
      <c r="JQX123" s="140"/>
      <c r="JQY123" s="140"/>
      <c r="JQZ123" s="140"/>
      <c r="JRA123" s="140"/>
      <c r="JRB123" s="140"/>
      <c r="JRC123" s="140"/>
      <c r="JRD123" s="140"/>
      <c r="JRE123" s="140"/>
      <c r="JRF123" s="140"/>
      <c r="JRG123" s="140"/>
      <c r="JRH123" s="140"/>
      <c r="JRI123" s="140"/>
      <c r="JRJ123" s="140"/>
      <c r="JRK123" s="140"/>
      <c r="JRL123" s="140"/>
      <c r="JRM123" s="140"/>
      <c r="JRN123" s="140"/>
      <c r="JRO123" s="140"/>
      <c r="JRP123" s="140"/>
      <c r="JRQ123" s="140"/>
      <c r="JRR123" s="140"/>
      <c r="JRS123" s="140"/>
      <c r="JRT123" s="140"/>
      <c r="JRU123" s="140"/>
      <c r="JRV123" s="140"/>
      <c r="JRW123" s="140"/>
      <c r="JRX123" s="140"/>
      <c r="JRY123" s="140"/>
      <c r="JRZ123" s="140"/>
      <c r="JSA123" s="140"/>
      <c r="JSB123" s="140"/>
      <c r="JSC123" s="140"/>
      <c r="JSD123" s="140"/>
      <c r="JSE123" s="140"/>
      <c r="JSF123" s="140"/>
      <c r="JSG123" s="140"/>
      <c r="JSH123" s="140"/>
      <c r="JSI123" s="140"/>
      <c r="JSJ123" s="140"/>
      <c r="JSK123" s="140"/>
      <c r="JSL123" s="140"/>
      <c r="JSM123" s="140"/>
      <c r="JSN123" s="140"/>
      <c r="JSO123" s="140"/>
      <c r="JSP123" s="140"/>
      <c r="JSQ123" s="140"/>
      <c r="JSR123" s="140"/>
      <c r="JSS123" s="140"/>
      <c r="JST123" s="140"/>
      <c r="JSU123" s="140"/>
      <c r="JSV123" s="140"/>
      <c r="JSW123" s="140"/>
      <c r="JSX123" s="140"/>
      <c r="JSY123" s="140"/>
      <c r="JSZ123" s="140"/>
      <c r="JTA123" s="140"/>
      <c r="JTB123" s="140"/>
      <c r="JTC123" s="140"/>
      <c r="JTD123" s="140"/>
      <c r="JTE123" s="140"/>
      <c r="JTF123" s="140"/>
      <c r="JTG123" s="140"/>
      <c r="JTH123" s="140"/>
      <c r="JTI123" s="140"/>
      <c r="JTJ123" s="140"/>
      <c r="JTK123" s="140"/>
      <c r="JTL123" s="140"/>
      <c r="JTM123" s="140"/>
      <c r="JTN123" s="140"/>
      <c r="JTO123" s="140"/>
      <c r="JTP123" s="140"/>
      <c r="JTQ123" s="140"/>
      <c r="JTR123" s="140"/>
      <c r="JTS123" s="140"/>
      <c r="JTT123" s="140"/>
      <c r="JTU123" s="140"/>
      <c r="JTV123" s="140"/>
      <c r="JTW123" s="140"/>
      <c r="JTX123" s="140"/>
      <c r="JTY123" s="140"/>
      <c r="JTZ123" s="140"/>
      <c r="JUA123" s="140"/>
      <c r="JUB123" s="140"/>
      <c r="JUC123" s="140"/>
      <c r="JUD123" s="140"/>
      <c r="JUE123" s="140"/>
      <c r="JUF123" s="140"/>
      <c r="JUG123" s="140"/>
      <c r="JUH123" s="140"/>
      <c r="JUI123" s="140"/>
      <c r="JUJ123" s="140"/>
      <c r="JUK123" s="140"/>
      <c r="JUL123" s="140"/>
      <c r="JUM123" s="140"/>
      <c r="JUN123" s="140"/>
      <c r="JUO123" s="140"/>
      <c r="JUP123" s="140"/>
      <c r="JUQ123" s="140"/>
      <c r="JUR123" s="140"/>
      <c r="JUS123" s="140"/>
      <c r="JUT123" s="140"/>
      <c r="JUU123" s="140"/>
      <c r="JUV123" s="140"/>
      <c r="JUW123" s="140"/>
      <c r="JUX123" s="140"/>
      <c r="JUY123" s="140"/>
      <c r="JUZ123" s="140"/>
      <c r="JVA123" s="140"/>
      <c r="JVB123" s="140"/>
      <c r="JVC123" s="140"/>
      <c r="JVD123" s="140"/>
      <c r="JVE123" s="140"/>
      <c r="JVF123" s="140"/>
      <c r="JVG123" s="140"/>
      <c r="JVH123" s="140"/>
      <c r="JVI123" s="140"/>
      <c r="JVJ123" s="140"/>
      <c r="JVK123" s="140"/>
      <c r="JVL123" s="140"/>
      <c r="JVM123" s="140"/>
      <c r="JVN123" s="140"/>
      <c r="JVO123" s="140"/>
      <c r="JVP123" s="140"/>
      <c r="JVQ123" s="140"/>
      <c r="JVR123" s="140"/>
      <c r="JVS123" s="140"/>
      <c r="JVT123" s="140"/>
      <c r="JVU123" s="140"/>
      <c r="JVV123" s="140"/>
      <c r="JVW123" s="140"/>
      <c r="JVX123" s="140"/>
      <c r="JVY123" s="140"/>
      <c r="JVZ123" s="140"/>
      <c r="JWA123" s="140"/>
      <c r="JWB123" s="140"/>
      <c r="JWC123" s="140"/>
      <c r="JWD123" s="140"/>
      <c r="JWE123" s="140"/>
      <c r="JWF123" s="140"/>
      <c r="JWG123" s="140"/>
      <c r="JWH123" s="140"/>
      <c r="JWI123" s="140"/>
      <c r="JWJ123" s="140"/>
      <c r="JWK123" s="140"/>
      <c r="JWL123" s="140"/>
      <c r="JWM123" s="140"/>
      <c r="JWN123" s="140"/>
      <c r="JWO123" s="140"/>
      <c r="JWP123" s="140"/>
      <c r="JWQ123" s="140"/>
      <c r="JWR123" s="140"/>
      <c r="JWS123" s="140"/>
      <c r="JWT123" s="140"/>
      <c r="JWU123" s="140"/>
      <c r="JWV123" s="140"/>
      <c r="JWW123" s="140"/>
      <c r="JWX123" s="140"/>
      <c r="JWY123" s="140"/>
      <c r="JWZ123" s="140"/>
      <c r="JXA123" s="140"/>
      <c r="JXB123" s="140"/>
      <c r="JXC123" s="140"/>
      <c r="JXD123" s="140"/>
      <c r="JXE123" s="140"/>
      <c r="JXF123" s="140"/>
      <c r="JXG123" s="140"/>
      <c r="JXH123" s="140"/>
      <c r="JXI123" s="140"/>
      <c r="JXJ123" s="140"/>
      <c r="JXK123" s="140"/>
      <c r="JXL123" s="140"/>
      <c r="JXM123" s="140"/>
      <c r="JXN123" s="140"/>
      <c r="JXO123" s="140"/>
      <c r="JXP123" s="140"/>
      <c r="JXQ123" s="140"/>
      <c r="JXR123" s="140"/>
      <c r="JXS123" s="140"/>
      <c r="JXT123" s="140"/>
      <c r="JXU123" s="140"/>
      <c r="JXV123" s="140"/>
      <c r="JXW123" s="140"/>
      <c r="JXX123" s="140"/>
      <c r="JXY123" s="140"/>
      <c r="JXZ123" s="140"/>
      <c r="JYA123" s="140"/>
      <c r="JYB123" s="140"/>
      <c r="JYC123" s="140"/>
      <c r="JYD123" s="140"/>
      <c r="JYE123" s="140"/>
      <c r="JYF123" s="140"/>
      <c r="JYG123" s="140"/>
      <c r="JYH123" s="140"/>
      <c r="JYI123" s="140"/>
      <c r="JYJ123" s="140"/>
      <c r="JYK123" s="140"/>
      <c r="JYL123" s="140"/>
      <c r="JYM123" s="140"/>
      <c r="JYN123" s="140"/>
      <c r="JYO123" s="140"/>
      <c r="JYP123" s="140"/>
      <c r="JYQ123" s="140"/>
      <c r="JYR123" s="140"/>
      <c r="JYS123" s="140"/>
      <c r="JYT123" s="140"/>
      <c r="JYU123" s="140"/>
      <c r="JYV123" s="140"/>
      <c r="JYW123" s="140"/>
      <c r="JYX123" s="140"/>
      <c r="JYY123" s="140"/>
      <c r="JYZ123" s="140"/>
      <c r="JZA123" s="140"/>
      <c r="JZB123" s="140"/>
      <c r="JZC123" s="140"/>
      <c r="JZD123" s="140"/>
      <c r="JZE123" s="140"/>
      <c r="JZF123" s="140"/>
      <c r="JZG123" s="140"/>
      <c r="JZH123" s="140"/>
      <c r="JZI123" s="140"/>
      <c r="JZJ123" s="140"/>
      <c r="JZK123" s="140"/>
      <c r="JZL123" s="140"/>
      <c r="JZM123" s="140"/>
      <c r="JZN123" s="140"/>
      <c r="JZO123" s="140"/>
      <c r="JZP123" s="140"/>
      <c r="JZQ123" s="140"/>
      <c r="JZR123" s="140"/>
      <c r="JZS123" s="140"/>
      <c r="JZT123" s="140"/>
      <c r="JZU123" s="140"/>
      <c r="JZV123" s="140"/>
      <c r="JZW123" s="140"/>
      <c r="JZX123" s="140"/>
      <c r="JZY123" s="140"/>
      <c r="JZZ123" s="140"/>
      <c r="KAA123" s="140"/>
      <c r="KAB123" s="140"/>
      <c r="KAC123" s="140"/>
      <c r="KAD123" s="140"/>
      <c r="KAE123" s="140"/>
      <c r="KAF123" s="140"/>
      <c r="KAG123" s="140"/>
      <c r="KAH123" s="140"/>
      <c r="KAI123" s="140"/>
      <c r="KAJ123" s="140"/>
      <c r="KAK123" s="140"/>
      <c r="KAL123" s="140"/>
      <c r="KAM123" s="140"/>
      <c r="KAN123" s="140"/>
      <c r="KAO123" s="140"/>
      <c r="KAP123" s="140"/>
      <c r="KAQ123" s="140"/>
      <c r="KAR123" s="140"/>
      <c r="KAS123" s="140"/>
      <c r="KAT123" s="140"/>
      <c r="KAU123" s="140"/>
      <c r="KAV123" s="140"/>
      <c r="KAW123" s="140"/>
      <c r="KAX123" s="140"/>
      <c r="KAY123" s="140"/>
      <c r="KAZ123" s="140"/>
      <c r="KBA123" s="140"/>
      <c r="KBB123" s="140"/>
      <c r="KBC123" s="140"/>
      <c r="KBD123" s="140"/>
      <c r="KBE123" s="140"/>
      <c r="KBF123" s="140"/>
      <c r="KBG123" s="140"/>
      <c r="KBH123" s="140"/>
      <c r="KBI123" s="140"/>
      <c r="KBJ123" s="140"/>
      <c r="KBK123" s="140"/>
      <c r="KBL123" s="140"/>
      <c r="KBM123" s="140"/>
      <c r="KBN123" s="140"/>
      <c r="KBO123" s="140"/>
      <c r="KBP123" s="140"/>
      <c r="KBQ123" s="140"/>
      <c r="KBR123" s="140"/>
      <c r="KBS123" s="140"/>
      <c r="KBT123" s="140"/>
      <c r="KBU123" s="140"/>
      <c r="KBV123" s="140"/>
      <c r="KBW123" s="140"/>
      <c r="KBX123" s="140"/>
      <c r="KBY123" s="140"/>
      <c r="KBZ123" s="140"/>
      <c r="KCA123" s="140"/>
      <c r="KCB123" s="140"/>
      <c r="KCC123" s="140"/>
      <c r="KCD123" s="140"/>
      <c r="KCE123" s="140"/>
      <c r="KCF123" s="140"/>
      <c r="KCG123" s="140"/>
      <c r="KCH123" s="140"/>
      <c r="KCI123" s="140"/>
      <c r="KCJ123" s="140"/>
      <c r="KCK123" s="140"/>
      <c r="KCL123" s="140"/>
      <c r="KCM123" s="140"/>
      <c r="KCN123" s="140"/>
      <c r="KCO123" s="140"/>
      <c r="KCP123" s="140"/>
      <c r="KCQ123" s="140"/>
      <c r="KCR123" s="140"/>
      <c r="KCS123" s="140"/>
      <c r="KCT123" s="140"/>
      <c r="KCU123" s="140"/>
      <c r="KCV123" s="140"/>
      <c r="KCW123" s="140"/>
      <c r="KCX123" s="140"/>
      <c r="KCY123" s="140"/>
      <c r="KCZ123" s="140"/>
      <c r="KDA123" s="140"/>
      <c r="KDB123" s="140"/>
      <c r="KDC123" s="140"/>
      <c r="KDD123" s="140"/>
      <c r="KDE123" s="140"/>
      <c r="KDF123" s="140"/>
      <c r="KDG123" s="140"/>
      <c r="KDH123" s="140"/>
      <c r="KDI123" s="140"/>
      <c r="KDJ123" s="140"/>
      <c r="KDK123" s="140"/>
      <c r="KDL123" s="140"/>
      <c r="KDM123" s="140"/>
      <c r="KDN123" s="140"/>
      <c r="KDO123" s="140"/>
      <c r="KDP123" s="140"/>
      <c r="KDQ123" s="140"/>
      <c r="KDR123" s="140"/>
      <c r="KDS123" s="140"/>
      <c r="KDT123" s="140"/>
      <c r="KDU123" s="140"/>
      <c r="KDV123" s="140"/>
      <c r="KDW123" s="140"/>
      <c r="KDX123" s="140"/>
      <c r="KDY123" s="140"/>
      <c r="KDZ123" s="140"/>
      <c r="KEA123" s="140"/>
      <c r="KEB123" s="140"/>
      <c r="KEC123" s="140"/>
      <c r="KED123" s="140"/>
      <c r="KEE123" s="140"/>
      <c r="KEF123" s="140"/>
      <c r="KEG123" s="140"/>
      <c r="KEH123" s="140"/>
      <c r="KEI123" s="140"/>
      <c r="KEJ123" s="140"/>
      <c r="KEK123" s="140"/>
      <c r="KEL123" s="140"/>
      <c r="KEM123" s="140"/>
      <c r="KEN123" s="140"/>
      <c r="KEO123" s="140"/>
      <c r="KEP123" s="140"/>
      <c r="KEQ123" s="140"/>
      <c r="KER123" s="140"/>
      <c r="KES123" s="140"/>
      <c r="KET123" s="140"/>
      <c r="KEU123" s="140"/>
      <c r="KEV123" s="140"/>
      <c r="KEW123" s="140"/>
      <c r="KEX123" s="140"/>
      <c r="KEY123" s="140"/>
      <c r="KEZ123" s="140"/>
      <c r="KFA123" s="140"/>
      <c r="KFB123" s="140"/>
      <c r="KFC123" s="140"/>
      <c r="KFD123" s="140"/>
      <c r="KFE123" s="140"/>
      <c r="KFF123" s="140"/>
      <c r="KFG123" s="140"/>
      <c r="KFH123" s="140"/>
      <c r="KFI123" s="140"/>
      <c r="KFJ123" s="140"/>
      <c r="KFK123" s="140"/>
      <c r="KFL123" s="140"/>
      <c r="KFM123" s="140"/>
      <c r="KFN123" s="140"/>
      <c r="KFO123" s="140"/>
      <c r="KFP123" s="140"/>
      <c r="KFQ123" s="140"/>
      <c r="KFR123" s="140"/>
      <c r="KFS123" s="140"/>
      <c r="KFT123" s="140"/>
      <c r="KFU123" s="140"/>
      <c r="KFV123" s="140"/>
      <c r="KFW123" s="140"/>
      <c r="KFX123" s="140"/>
      <c r="KFY123" s="140"/>
      <c r="KFZ123" s="140"/>
      <c r="KGA123" s="140"/>
      <c r="KGB123" s="140"/>
      <c r="KGC123" s="140"/>
      <c r="KGD123" s="140"/>
      <c r="KGE123" s="140"/>
      <c r="KGF123" s="140"/>
      <c r="KGG123" s="140"/>
      <c r="KGH123" s="140"/>
      <c r="KGI123" s="140"/>
      <c r="KGJ123" s="140"/>
      <c r="KGK123" s="140"/>
      <c r="KGL123" s="140"/>
      <c r="KGM123" s="140"/>
      <c r="KGN123" s="140"/>
      <c r="KGO123" s="140"/>
      <c r="KGP123" s="140"/>
      <c r="KGQ123" s="140"/>
      <c r="KGR123" s="140"/>
      <c r="KGS123" s="140"/>
      <c r="KGT123" s="140"/>
      <c r="KGU123" s="140"/>
      <c r="KGV123" s="140"/>
      <c r="KGW123" s="140"/>
      <c r="KGX123" s="140"/>
      <c r="KGY123" s="140"/>
      <c r="KGZ123" s="140"/>
      <c r="KHA123" s="140"/>
      <c r="KHB123" s="140"/>
      <c r="KHC123" s="140"/>
      <c r="KHD123" s="140"/>
      <c r="KHE123" s="140"/>
      <c r="KHF123" s="140"/>
      <c r="KHG123" s="140"/>
      <c r="KHH123" s="140"/>
      <c r="KHI123" s="140"/>
      <c r="KHJ123" s="140"/>
      <c r="KHK123" s="140"/>
      <c r="KHL123" s="140"/>
      <c r="KHM123" s="140"/>
      <c r="KHN123" s="140"/>
      <c r="KHO123" s="140"/>
      <c r="KHP123" s="140"/>
      <c r="KHQ123" s="140"/>
      <c r="KHR123" s="140"/>
      <c r="KHS123" s="140"/>
      <c r="KHT123" s="140"/>
      <c r="KHU123" s="140"/>
      <c r="KHV123" s="140"/>
      <c r="KHW123" s="140"/>
      <c r="KHX123" s="140"/>
      <c r="KHY123" s="140"/>
      <c r="KHZ123" s="140"/>
      <c r="KIA123" s="140"/>
      <c r="KIB123" s="140"/>
      <c r="KIC123" s="140"/>
      <c r="KID123" s="140"/>
      <c r="KIE123" s="140"/>
      <c r="KIF123" s="140"/>
      <c r="KIG123" s="140"/>
      <c r="KIH123" s="140"/>
      <c r="KII123" s="140"/>
      <c r="KIJ123" s="140"/>
      <c r="KIK123" s="140"/>
      <c r="KIL123" s="140"/>
      <c r="KIM123" s="140"/>
      <c r="KIN123" s="140"/>
      <c r="KIO123" s="140"/>
      <c r="KIP123" s="140"/>
      <c r="KIQ123" s="140"/>
      <c r="KIR123" s="140"/>
      <c r="KIS123" s="140"/>
      <c r="KIT123" s="140"/>
      <c r="KIU123" s="140"/>
      <c r="KIV123" s="140"/>
      <c r="KIW123" s="140"/>
      <c r="KIX123" s="140"/>
      <c r="KIY123" s="140"/>
      <c r="KIZ123" s="140"/>
      <c r="KJA123" s="140"/>
      <c r="KJB123" s="140"/>
      <c r="KJC123" s="140"/>
      <c r="KJD123" s="140"/>
      <c r="KJE123" s="140"/>
      <c r="KJF123" s="140"/>
      <c r="KJG123" s="140"/>
      <c r="KJH123" s="140"/>
      <c r="KJI123" s="140"/>
      <c r="KJJ123" s="140"/>
      <c r="KJK123" s="140"/>
      <c r="KJL123" s="140"/>
      <c r="KJM123" s="140"/>
      <c r="KJN123" s="140"/>
      <c r="KJO123" s="140"/>
      <c r="KJP123" s="140"/>
      <c r="KJQ123" s="140"/>
      <c r="KJR123" s="140"/>
      <c r="KJS123" s="140"/>
      <c r="KJT123" s="140"/>
      <c r="KJU123" s="140"/>
      <c r="KJV123" s="140"/>
      <c r="KJW123" s="140"/>
      <c r="KJX123" s="140"/>
      <c r="KJY123" s="140"/>
      <c r="KJZ123" s="140"/>
      <c r="KKA123" s="140"/>
      <c r="KKB123" s="140"/>
      <c r="KKC123" s="140"/>
      <c r="KKD123" s="140"/>
      <c r="KKE123" s="140"/>
      <c r="KKF123" s="140"/>
      <c r="KKG123" s="140"/>
      <c r="KKH123" s="140"/>
      <c r="KKI123" s="140"/>
      <c r="KKJ123" s="140"/>
      <c r="KKK123" s="140"/>
      <c r="KKL123" s="140"/>
      <c r="KKM123" s="140"/>
      <c r="KKN123" s="140"/>
      <c r="KKO123" s="140"/>
      <c r="KKP123" s="140"/>
      <c r="KKQ123" s="140"/>
      <c r="KKR123" s="140"/>
      <c r="KKS123" s="140"/>
      <c r="KKT123" s="140"/>
      <c r="KKU123" s="140"/>
      <c r="KKV123" s="140"/>
      <c r="KKW123" s="140"/>
      <c r="KKX123" s="140"/>
      <c r="KKY123" s="140"/>
      <c r="KKZ123" s="140"/>
      <c r="KLA123" s="140"/>
      <c r="KLB123" s="140"/>
      <c r="KLC123" s="140"/>
      <c r="KLD123" s="140"/>
      <c r="KLE123" s="140"/>
      <c r="KLF123" s="140"/>
      <c r="KLG123" s="140"/>
      <c r="KLH123" s="140"/>
      <c r="KLI123" s="140"/>
      <c r="KLJ123" s="140"/>
      <c r="KLK123" s="140"/>
      <c r="KLL123" s="140"/>
      <c r="KLM123" s="140"/>
      <c r="KLN123" s="140"/>
      <c r="KLO123" s="140"/>
      <c r="KLP123" s="140"/>
      <c r="KLQ123" s="140"/>
      <c r="KLR123" s="140"/>
      <c r="KLS123" s="140"/>
      <c r="KLT123" s="140"/>
      <c r="KLU123" s="140"/>
      <c r="KLV123" s="140"/>
      <c r="KLW123" s="140"/>
      <c r="KLX123" s="140"/>
      <c r="KLY123" s="140"/>
      <c r="KLZ123" s="140"/>
      <c r="KMA123" s="140"/>
      <c r="KMB123" s="140"/>
      <c r="KMC123" s="140"/>
      <c r="KMD123" s="140"/>
      <c r="KME123" s="140"/>
      <c r="KMF123" s="140"/>
      <c r="KMG123" s="140"/>
      <c r="KMH123" s="140"/>
      <c r="KMI123" s="140"/>
      <c r="KMJ123" s="140"/>
      <c r="KMK123" s="140"/>
      <c r="KML123" s="140"/>
      <c r="KMM123" s="140"/>
      <c r="KMN123" s="140"/>
      <c r="KMO123" s="140"/>
      <c r="KMP123" s="140"/>
      <c r="KMQ123" s="140"/>
      <c r="KMR123" s="140"/>
      <c r="KMS123" s="140"/>
      <c r="KMT123" s="140"/>
      <c r="KMU123" s="140"/>
      <c r="KMV123" s="140"/>
      <c r="KMW123" s="140"/>
      <c r="KMX123" s="140"/>
      <c r="KMY123" s="140"/>
      <c r="KMZ123" s="140"/>
      <c r="KNA123" s="140"/>
      <c r="KNB123" s="140"/>
      <c r="KNC123" s="140"/>
      <c r="KND123" s="140"/>
      <c r="KNE123" s="140"/>
      <c r="KNF123" s="140"/>
      <c r="KNG123" s="140"/>
      <c r="KNH123" s="140"/>
      <c r="KNI123" s="140"/>
      <c r="KNJ123" s="140"/>
      <c r="KNK123" s="140"/>
      <c r="KNL123" s="140"/>
      <c r="KNM123" s="140"/>
      <c r="KNN123" s="140"/>
      <c r="KNO123" s="140"/>
      <c r="KNP123" s="140"/>
      <c r="KNQ123" s="140"/>
      <c r="KNR123" s="140"/>
      <c r="KNS123" s="140"/>
      <c r="KNT123" s="140"/>
      <c r="KNU123" s="140"/>
      <c r="KNV123" s="140"/>
      <c r="KNW123" s="140"/>
      <c r="KNX123" s="140"/>
      <c r="KNY123" s="140"/>
      <c r="KNZ123" s="140"/>
      <c r="KOA123" s="140"/>
      <c r="KOB123" s="140"/>
      <c r="KOC123" s="140"/>
      <c r="KOD123" s="140"/>
      <c r="KOE123" s="140"/>
      <c r="KOF123" s="140"/>
      <c r="KOG123" s="140"/>
      <c r="KOH123" s="140"/>
      <c r="KOI123" s="140"/>
      <c r="KOJ123" s="140"/>
      <c r="KOK123" s="140"/>
      <c r="KOL123" s="140"/>
      <c r="KOM123" s="140"/>
      <c r="KON123" s="140"/>
      <c r="KOO123" s="140"/>
      <c r="KOP123" s="140"/>
      <c r="KOQ123" s="140"/>
      <c r="KOR123" s="140"/>
      <c r="KOS123" s="140"/>
      <c r="KOT123" s="140"/>
      <c r="KOU123" s="140"/>
      <c r="KOV123" s="140"/>
      <c r="KOW123" s="140"/>
      <c r="KOX123" s="140"/>
      <c r="KOY123" s="140"/>
      <c r="KOZ123" s="140"/>
      <c r="KPA123" s="140"/>
      <c r="KPB123" s="140"/>
      <c r="KPC123" s="140"/>
      <c r="KPD123" s="140"/>
      <c r="KPE123" s="140"/>
      <c r="KPF123" s="140"/>
      <c r="KPG123" s="140"/>
      <c r="KPH123" s="140"/>
      <c r="KPI123" s="140"/>
      <c r="KPJ123" s="140"/>
      <c r="KPK123" s="140"/>
      <c r="KPL123" s="140"/>
      <c r="KPM123" s="140"/>
      <c r="KPN123" s="140"/>
      <c r="KPO123" s="140"/>
      <c r="KPP123" s="140"/>
      <c r="KPQ123" s="140"/>
      <c r="KPR123" s="140"/>
      <c r="KPS123" s="140"/>
      <c r="KPT123" s="140"/>
      <c r="KPU123" s="140"/>
      <c r="KPV123" s="140"/>
      <c r="KPW123" s="140"/>
      <c r="KPX123" s="140"/>
      <c r="KPY123" s="140"/>
      <c r="KPZ123" s="140"/>
      <c r="KQA123" s="140"/>
      <c r="KQB123" s="140"/>
      <c r="KQC123" s="140"/>
      <c r="KQD123" s="140"/>
      <c r="KQE123" s="140"/>
      <c r="KQF123" s="140"/>
      <c r="KQG123" s="140"/>
      <c r="KQH123" s="140"/>
      <c r="KQI123" s="140"/>
      <c r="KQJ123" s="140"/>
      <c r="KQK123" s="140"/>
      <c r="KQL123" s="140"/>
      <c r="KQM123" s="140"/>
      <c r="KQN123" s="140"/>
      <c r="KQO123" s="140"/>
      <c r="KQP123" s="140"/>
      <c r="KQQ123" s="140"/>
      <c r="KQR123" s="140"/>
      <c r="KQS123" s="140"/>
      <c r="KQT123" s="140"/>
      <c r="KQU123" s="140"/>
      <c r="KQV123" s="140"/>
      <c r="KQW123" s="140"/>
      <c r="KQX123" s="140"/>
      <c r="KQY123" s="140"/>
      <c r="KQZ123" s="140"/>
      <c r="KRA123" s="140"/>
      <c r="KRB123" s="140"/>
      <c r="KRC123" s="140"/>
      <c r="KRD123" s="140"/>
      <c r="KRE123" s="140"/>
      <c r="KRF123" s="140"/>
      <c r="KRG123" s="140"/>
      <c r="KRH123" s="140"/>
      <c r="KRI123" s="140"/>
      <c r="KRJ123" s="140"/>
      <c r="KRK123" s="140"/>
      <c r="KRL123" s="140"/>
      <c r="KRM123" s="140"/>
      <c r="KRN123" s="140"/>
      <c r="KRO123" s="140"/>
      <c r="KRP123" s="140"/>
      <c r="KRQ123" s="140"/>
      <c r="KRR123" s="140"/>
      <c r="KRS123" s="140"/>
      <c r="KRT123" s="140"/>
      <c r="KRU123" s="140"/>
      <c r="KRV123" s="140"/>
      <c r="KRW123" s="140"/>
      <c r="KRX123" s="140"/>
      <c r="KRY123" s="140"/>
      <c r="KRZ123" s="140"/>
      <c r="KSA123" s="140"/>
      <c r="KSB123" s="140"/>
      <c r="KSC123" s="140"/>
      <c r="KSD123" s="140"/>
      <c r="KSE123" s="140"/>
      <c r="KSF123" s="140"/>
      <c r="KSG123" s="140"/>
      <c r="KSH123" s="140"/>
      <c r="KSI123" s="140"/>
      <c r="KSJ123" s="140"/>
      <c r="KSK123" s="140"/>
      <c r="KSL123" s="140"/>
      <c r="KSM123" s="140"/>
      <c r="KSN123" s="140"/>
      <c r="KSO123" s="140"/>
      <c r="KSP123" s="140"/>
      <c r="KSQ123" s="140"/>
      <c r="KSR123" s="140"/>
      <c r="KSS123" s="140"/>
      <c r="KST123" s="140"/>
      <c r="KSU123" s="140"/>
      <c r="KSV123" s="140"/>
      <c r="KSW123" s="140"/>
      <c r="KSX123" s="140"/>
      <c r="KSY123" s="140"/>
      <c r="KSZ123" s="140"/>
      <c r="KTA123" s="140"/>
      <c r="KTB123" s="140"/>
      <c r="KTC123" s="140"/>
      <c r="KTD123" s="140"/>
      <c r="KTE123" s="140"/>
      <c r="KTF123" s="140"/>
      <c r="KTG123" s="140"/>
      <c r="KTH123" s="140"/>
      <c r="KTI123" s="140"/>
      <c r="KTJ123" s="140"/>
      <c r="KTK123" s="140"/>
      <c r="KTL123" s="140"/>
      <c r="KTM123" s="140"/>
      <c r="KTN123" s="140"/>
      <c r="KTO123" s="140"/>
      <c r="KTP123" s="140"/>
      <c r="KTQ123" s="140"/>
      <c r="KTR123" s="140"/>
      <c r="KTS123" s="140"/>
      <c r="KTT123" s="140"/>
      <c r="KTU123" s="140"/>
      <c r="KTV123" s="140"/>
      <c r="KTW123" s="140"/>
      <c r="KTX123" s="140"/>
      <c r="KTY123" s="140"/>
      <c r="KTZ123" s="140"/>
      <c r="KUA123" s="140"/>
      <c r="KUB123" s="140"/>
      <c r="KUC123" s="140"/>
      <c r="KUD123" s="140"/>
      <c r="KUE123" s="140"/>
      <c r="KUF123" s="140"/>
      <c r="KUG123" s="140"/>
      <c r="KUH123" s="140"/>
      <c r="KUI123" s="140"/>
      <c r="KUJ123" s="140"/>
      <c r="KUK123" s="140"/>
      <c r="KUL123" s="140"/>
      <c r="KUM123" s="140"/>
      <c r="KUN123" s="140"/>
      <c r="KUO123" s="140"/>
      <c r="KUP123" s="140"/>
      <c r="KUQ123" s="140"/>
      <c r="KUR123" s="140"/>
      <c r="KUS123" s="140"/>
      <c r="KUT123" s="140"/>
      <c r="KUU123" s="140"/>
      <c r="KUV123" s="140"/>
      <c r="KUW123" s="140"/>
      <c r="KUX123" s="140"/>
      <c r="KUY123" s="140"/>
      <c r="KUZ123" s="140"/>
      <c r="KVA123" s="140"/>
      <c r="KVB123" s="140"/>
      <c r="KVC123" s="140"/>
      <c r="KVD123" s="140"/>
      <c r="KVE123" s="140"/>
      <c r="KVF123" s="140"/>
      <c r="KVG123" s="140"/>
      <c r="KVH123" s="140"/>
      <c r="KVI123" s="140"/>
      <c r="KVJ123" s="140"/>
      <c r="KVK123" s="140"/>
      <c r="KVL123" s="140"/>
      <c r="KVM123" s="140"/>
      <c r="KVN123" s="140"/>
      <c r="KVO123" s="140"/>
      <c r="KVP123" s="140"/>
      <c r="KVQ123" s="140"/>
      <c r="KVR123" s="140"/>
      <c r="KVS123" s="140"/>
      <c r="KVT123" s="140"/>
      <c r="KVU123" s="140"/>
      <c r="KVV123" s="140"/>
      <c r="KVW123" s="140"/>
      <c r="KVX123" s="140"/>
      <c r="KVY123" s="140"/>
      <c r="KVZ123" s="140"/>
      <c r="KWA123" s="140"/>
      <c r="KWB123" s="140"/>
      <c r="KWC123" s="140"/>
      <c r="KWD123" s="140"/>
      <c r="KWE123" s="140"/>
      <c r="KWF123" s="140"/>
      <c r="KWG123" s="140"/>
      <c r="KWH123" s="140"/>
      <c r="KWI123" s="140"/>
      <c r="KWJ123" s="140"/>
      <c r="KWK123" s="140"/>
      <c r="KWL123" s="140"/>
      <c r="KWM123" s="140"/>
      <c r="KWN123" s="140"/>
      <c r="KWO123" s="140"/>
      <c r="KWP123" s="140"/>
      <c r="KWQ123" s="140"/>
      <c r="KWR123" s="140"/>
      <c r="KWS123" s="140"/>
      <c r="KWT123" s="140"/>
      <c r="KWU123" s="140"/>
      <c r="KWV123" s="140"/>
      <c r="KWW123" s="140"/>
      <c r="KWX123" s="140"/>
      <c r="KWY123" s="140"/>
      <c r="KWZ123" s="140"/>
      <c r="KXA123" s="140"/>
      <c r="KXB123" s="140"/>
      <c r="KXC123" s="140"/>
      <c r="KXD123" s="140"/>
      <c r="KXE123" s="140"/>
      <c r="KXF123" s="140"/>
      <c r="KXG123" s="140"/>
      <c r="KXH123" s="140"/>
      <c r="KXI123" s="140"/>
      <c r="KXJ123" s="140"/>
      <c r="KXK123" s="140"/>
      <c r="KXL123" s="140"/>
      <c r="KXM123" s="140"/>
      <c r="KXN123" s="140"/>
      <c r="KXO123" s="140"/>
      <c r="KXP123" s="140"/>
      <c r="KXQ123" s="140"/>
      <c r="KXR123" s="140"/>
      <c r="KXS123" s="140"/>
      <c r="KXT123" s="140"/>
      <c r="KXU123" s="140"/>
      <c r="KXV123" s="140"/>
      <c r="KXW123" s="140"/>
      <c r="KXX123" s="140"/>
      <c r="KXY123" s="140"/>
      <c r="KXZ123" s="140"/>
      <c r="KYA123" s="140"/>
      <c r="KYB123" s="140"/>
      <c r="KYC123" s="140"/>
      <c r="KYD123" s="140"/>
      <c r="KYE123" s="140"/>
      <c r="KYF123" s="140"/>
      <c r="KYG123" s="140"/>
      <c r="KYH123" s="140"/>
      <c r="KYI123" s="140"/>
      <c r="KYJ123" s="140"/>
      <c r="KYK123" s="140"/>
      <c r="KYL123" s="140"/>
      <c r="KYM123" s="140"/>
      <c r="KYN123" s="140"/>
      <c r="KYO123" s="140"/>
      <c r="KYP123" s="140"/>
      <c r="KYQ123" s="140"/>
      <c r="KYR123" s="140"/>
      <c r="KYS123" s="140"/>
      <c r="KYT123" s="140"/>
      <c r="KYU123" s="140"/>
      <c r="KYV123" s="140"/>
      <c r="KYW123" s="140"/>
      <c r="KYX123" s="140"/>
      <c r="KYY123" s="140"/>
      <c r="KYZ123" s="140"/>
      <c r="KZA123" s="140"/>
      <c r="KZB123" s="140"/>
      <c r="KZC123" s="140"/>
      <c r="KZD123" s="140"/>
      <c r="KZE123" s="140"/>
      <c r="KZF123" s="140"/>
      <c r="KZG123" s="140"/>
      <c r="KZH123" s="140"/>
      <c r="KZI123" s="140"/>
      <c r="KZJ123" s="140"/>
      <c r="KZK123" s="140"/>
      <c r="KZL123" s="140"/>
      <c r="KZM123" s="140"/>
      <c r="KZN123" s="140"/>
      <c r="KZO123" s="140"/>
      <c r="KZP123" s="140"/>
      <c r="KZQ123" s="140"/>
      <c r="KZR123" s="140"/>
      <c r="KZS123" s="140"/>
      <c r="KZT123" s="140"/>
      <c r="KZU123" s="140"/>
      <c r="KZV123" s="140"/>
      <c r="KZW123" s="140"/>
      <c r="KZX123" s="140"/>
      <c r="KZY123" s="140"/>
      <c r="KZZ123" s="140"/>
      <c r="LAA123" s="140"/>
      <c r="LAB123" s="140"/>
      <c r="LAC123" s="140"/>
      <c r="LAD123" s="140"/>
      <c r="LAE123" s="140"/>
      <c r="LAF123" s="140"/>
      <c r="LAG123" s="140"/>
      <c r="LAH123" s="140"/>
      <c r="LAI123" s="140"/>
      <c r="LAJ123" s="140"/>
      <c r="LAK123" s="140"/>
      <c r="LAL123" s="140"/>
      <c r="LAM123" s="140"/>
      <c r="LAN123" s="140"/>
      <c r="LAO123" s="140"/>
      <c r="LAP123" s="140"/>
      <c r="LAQ123" s="140"/>
      <c r="LAR123" s="140"/>
      <c r="LAS123" s="140"/>
      <c r="LAT123" s="140"/>
      <c r="LAU123" s="140"/>
      <c r="LAV123" s="140"/>
      <c r="LAW123" s="140"/>
      <c r="LAX123" s="140"/>
      <c r="LAY123" s="140"/>
      <c r="LAZ123" s="140"/>
      <c r="LBA123" s="140"/>
      <c r="LBB123" s="140"/>
      <c r="LBC123" s="140"/>
      <c r="LBD123" s="140"/>
      <c r="LBE123" s="140"/>
      <c r="LBF123" s="140"/>
      <c r="LBG123" s="140"/>
      <c r="LBH123" s="140"/>
      <c r="LBI123" s="140"/>
      <c r="LBJ123" s="140"/>
      <c r="LBK123" s="140"/>
      <c r="LBL123" s="140"/>
      <c r="LBM123" s="140"/>
      <c r="LBN123" s="140"/>
      <c r="LBO123" s="140"/>
      <c r="LBP123" s="140"/>
      <c r="LBQ123" s="140"/>
      <c r="LBR123" s="140"/>
      <c r="LBS123" s="140"/>
      <c r="LBT123" s="140"/>
      <c r="LBU123" s="140"/>
      <c r="LBV123" s="140"/>
      <c r="LBW123" s="140"/>
      <c r="LBX123" s="140"/>
      <c r="LBY123" s="140"/>
      <c r="LBZ123" s="140"/>
      <c r="LCA123" s="140"/>
      <c r="LCB123" s="140"/>
      <c r="LCC123" s="140"/>
      <c r="LCD123" s="140"/>
      <c r="LCE123" s="140"/>
      <c r="LCF123" s="140"/>
      <c r="LCG123" s="140"/>
      <c r="LCH123" s="140"/>
      <c r="LCI123" s="140"/>
      <c r="LCJ123" s="140"/>
      <c r="LCK123" s="140"/>
      <c r="LCL123" s="140"/>
      <c r="LCM123" s="140"/>
      <c r="LCN123" s="140"/>
      <c r="LCO123" s="140"/>
      <c r="LCP123" s="140"/>
      <c r="LCQ123" s="140"/>
      <c r="LCR123" s="140"/>
      <c r="LCS123" s="140"/>
      <c r="LCT123" s="140"/>
      <c r="LCU123" s="140"/>
      <c r="LCV123" s="140"/>
      <c r="LCW123" s="140"/>
      <c r="LCX123" s="140"/>
      <c r="LCY123" s="140"/>
      <c r="LCZ123" s="140"/>
      <c r="LDA123" s="140"/>
      <c r="LDB123" s="140"/>
      <c r="LDC123" s="140"/>
      <c r="LDD123" s="140"/>
      <c r="LDE123" s="140"/>
      <c r="LDF123" s="140"/>
      <c r="LDG123" s="140"/>
      <c r="LDH123" s="140"/>
      <c r="LDI123" s="140"/>
      <c r="LDJ123" s="140"/>
      <c r="LDK123" s="140"/>
      <c r="LDL123" s="140"/>
      <c r="LDM123" s="140"/>
      <c r="LDN123" s="140"/>
      <c r="LDO123" s="140"/>
      <c r="LDP123" s="140"/>
      <c r="LDQ123" s="140"/>
      <c r="LDR123" s="140"/>
      <c r="LDS123" s="140"/>
      <c r="LDT123" s="140"/>
      <c r="LDU123" s="140"/>
      <c r="LDV123" s="140"/>
      <c r="LDW123" s="140"/>
      <c r="LDX123" s="140"/>
      <c r="LDY123" s="140"/>
      <c r="LDZ123" s="140"/>
      <c r="LEA123" s="140"/>
      <c r="LEB123" s="140"/>
      <c r="LEC123" s="140"/>
      <c r="LED123" s="140"/>
      <c r="LEE123" s="140"/>
      <c r="LEF123" s="140"/>
      <c r="LEG123" s="140"/>
      <c r="LEH123" s="140"/>
      <c r="LEI123" s="140"/>
      <c r="LEJ123" s="140"/>
      <c r="LEK123" s="140"/>
      <c r="LEL123" s="140"/>
      <c r="LEM123" s="140"/>
      <c r="LEN123" s="140"/>
      <c r="LEO123" s="140"/>
      <c r="LEP123" s="140"/>
      <c r="LEQ123" s="140"/>
      <c r="LER123" s="140"/>
      <c r="LES123" s="140"/>
      <c r="LET123" s="140"/>
      <c r="LEU123" s="140"/>
      <c r="LEV123" s="140"/>
      <c r="LEW123" s="140"/>
      <c r="LEX123" s="140"/>
      <c r="LEY123" s="140"/>
      <c r="LEZ123" s="140"/>
      <c r="LFA123" s="140"/>
      <c r="LFB123" s="140"/>
      <c r="LFC123" s="140"/>
      <c r="LFD123" s="140"/>
      <c r="LFE123" s="140"/>
      <c r="LFF123" s="140"/>
      <c r="LFG123" s="140"/>
      <c r="LFH123" s="140"/>
      <c r="LFI123" s="140"/>
      <c r="LFJ123" s="140"/>
      <c r="LFK123" s="140"/>
      <c r="LFL123" s="140"/>
      <c r="LFM123" s="140"/>
      <c r="LFN123" s="140"/>
      <c r="LFO123" s="140"/>
      <c r="LFP123" s="140"/>
      <c r="LFQ123" s="140"/>
      <c r="LFR123" s="140"/>
      <c r="LFS123" s="140"/>
      <c r="LFT123" s="140"/>
      <c r="LFU123" s="140"/>
      <c r="LFV123" s="140"/>
      <c r="LFW123" s="140"/>
      <c r="LFX123" s="140"/>
      <c r="LFY123" s="140"/>
      <c r="LFZ123" s="140"/>
      <c r="LGA123" s="140"/>
      <c r="LGB123" s="140"/>
      <c r="LGC123" s="140"/>
      <c r="LGD123" s="140"/>
      <c r="LGE123" s="140"/>
      <c r="LGF123" s="140"/>
      <c r="LGG123" s="140"/>
      <c r="LGH123" s="140"/>
      <c r="LGI123" s="140"/>
      <c r="LGJ123" s="140"/>
      <c r="LGK123" s="140"/>
      <c r="LGL123" s="140"/>
      <c r="LGM123" s="140"/>
      <c r="LGN123" s="140"/>
      <c r="LGO123" s="140"/>
      <c r="LGP123" s="140"/>
      <c r="LGQ123" s="140"/>
      <c r="LGR123" s="140"/>
      <c r="LGS123" s="140"/>
      <c r="LGT123" s="140"/>
      <c r="LGU123" s="140"/>
      <c r="LGV123" s="140"/>
      <c r="LGW123" s="140"/>
      <c r="LGX123" s="140"/>
      <c r="LGY123" s="140"/>
      <c r="LGZ123" s="140"/>
      <c r="LHA123" s="140"/>
      <c r="LHB123" s="140"/>
      <c r="LHC123" s="140"/>
      <c r="LHD123" s="140"/>
      <c r="LHE123" s="140"/>
      <c r="LHF123" s="140"/>
      <c r="LHG123" s="140"/>
      <c r="LHH123" s="140"/>
      <c r="LHI123" s="140"/>
      <c r="LHJ123" s="140"/>
      <c r="LHK123" s="140"/>
      <c r="LHL123" s="140"/>
      <c r="LHM123" s="140"/>
      <c r="LHN123" s="140"/>
      <c r="LHO123" s="140"/>
      <c r="LHP123" s="140"/>
      <c r="LHQ123" s="140"/>
      <c r="LHR123" s="140"/>
      <c r="LHS123" s="140"/>
      <c r="LHT123" s="140"/>
      <c r="LHU123" s="140"/>
      <c r="LHV123" s="140"/>
      <c r="LHW123" s="140"/>
      <c r="LHX123" s="140"/>
      <c r="LHY123" s="140"/>
      <c r="LHZ123" s="140"/>
      <c r="LIA123" s="140"/>
      <c r="LIB123" s="140"/>
      <c r="LIC123" s="140"/>
      <c r="LID123" s="140"/>
      <c r="LIE123" s="140"/>
      <c r="LIF123" s="140"/>
      <c r="LIG123" s="140"/>
      <c r="LIH123" s="140"/>
      <c r="LII123" s="140"/>
      <c r="LIJ123" s="140"/>
      <c r="LIK123" s="140"/>
      <c r="LIL123" s="140"/>
      <c r="LIM123" s="140"/>
      <c r="LIN123" s="140"/>
      <c r="LIO123" s="140"/>
      <c r="LIP123" s="140"/>
      <c r="LIQ123" s="140"/>
      <c r="LIR123" s="140"/>
      <c r="LIS123" s="140"/>
      <c r="LIT123" s="140"/>
      <c r="LIU123" s="140"/>
      <c r="LIV123" s="140"/>
      <c r="LIW123" s="140"/>
      <c r="LIX123" s="140"/>
      <c r="LIY123" s="140"/>
      <c r="LIZ123" s="140"/>
      <c r="LJA123" s="140"/>
      <c r="LJB123" s="140"/>
      <c r="LJC123" s="140"/>
      <c r="LJD123" s="140"/>
      <c r="LJE123" s="140"/>
      <c r="LJF123" s="140"/>
      <c r="LJG123" s="140"/>
      <c r="LJH123" s="140"/>
      <c r="LJI123" s="140"/>
      <c r="LJJ123" s="140"/>
      <c r="LJK123" s="140"/>
      <c r="LJL123" s="140"/>
      <c r="LJM123" s="140"/>
      <c r="LJN123" s="140"/>
      <c r="LJO123" s="140"/>
      <c r="LJP123" s="140"/>
      <c r="LJQ123" s="140"/>
      <c r="LJR123" s="140"/>
      <c r="LJS123" s="140"/>
      <c r="LJT123" s="140"/>
      <c r="LJU123" s="140"/>
      <c r="LJV123" s="140"/>
      <c r="LJW123" s="140"/>
      <c r="LJX123" s="140"/>
      <c r="LJY123" s="140"/>
      <c r="LJZ123" s="140"/>
      <c r="LKA123" s="140"/>
      <c r="LKB123" s="140"/>
      <c r="LKC123" s="140"/>
      <c r="LKD123" s="140"/>
      <c r="LKE123" s="140"/>
      <c r="LKF123" s="140"/>
      <c r="LKG123" s="140"/>
      <c r="LKH123" s="140"/>
      <c r="LKI123" s="140"/>
      <c r="LKJ123" s="140"/>
      <c r="LKK123" s="140"/>
      <c r="LKL123" s="140"/>
      <c r="LKM123" s="140"/>
      <c r="LKN123" s="140"/>
      <c r="LKO123" s="140"/>
      <c r="LKP123" s="140"/>
      <c r="LKQ123" s="140"/>
      <c r="LKR123" s="140"/>
      <c r="LKS123" s="140"/>
      <c r="LKT123" s="140"/>
      <c r="LKU123" s="140"/>
      <c r="LKV123" s="140"/>
      <c r="LKW123" s="140"/>
      <c r="LKX123" s="140"/>
      <c r="LKY123" s="140"/>
      <c r="LKZ123" s="140"/>
      <c r="LLA123" s="140"/>
      <c r="LLB123" s="140"/>
      <c r="LLC123" s="140"/>
      <c r="LLD123" s="140"/>
      <c r="LLE123" s="140"/>
      <c r="LLF123" s="140"/>
      <c r="LLG123" s="140"/>
      <c r="LLH123" s="140"/>
      <c r="LLI123" s="140"/>
      <c r="LLJ123" s="140"/>
      <c r="LLK123" s="140"/>
      <c r="LLL123" s="140"/>
      <c r="LLM123" s="140"/>
      <c r="LLN123" s="140"/>
      <c r="LLO123" s="140"/>
      <c r="LLP123" s="140"/>
      <c r="LLQ123" s="140"/>
      <c r="LLR123" s="140"/>
      <c r="LLS123" s="140"/>
      <c r="LLT123" s="140"/>
      <c r="LLU123" s="140"/>
      <c r="LLV123" s="140"/>
      <c r="LLW123" s="140"/>
      <c r="LLX123" s="140"/>
      <c r="LLY123" s="140"/>
      <c r="LLZ123" s="140"/>
      <c r="LMA123" s="140"/>
      <c r="LMB123" s="140"/>
      <c r="LMC123" s="140"/>
      <c r="LMD123" s="140"/>
      <c r="LME123" s="140"/>
      <c r="LMF123" s="140"/>
      <c r="LMG123" s="140"/>
      <c r="LMH123" s="140"/>
      <c r="LMI123" s="140"/>
      <c r="LMJ123" s="140"/>
      <c r="LMK123" s="140"/>
      <c r="LML123" s="140"/>
      <c r="LMM123" s="140"/>
      <c r="LMN123" s="140"/>
      <c r="LMO123" s="140"/>
      <c r="LMP123" s="140"/>
      <c r="LMQ123" s="140"/>
      <c r="LMR123" s="140"/>
      <c r="LMS123" s="140"/>
      <c r="LMT123" s="140"/>
      <c r="LMU123" s="140"/>
      <c r="LMV123" s="140"/>
      <c r="LMW123" s="140"/>
      <c r="LMX123" s="140"/>
      <c r="LMY123" s="140"/>
      <c r="LMZ123" s="140"/>
      <c r="LNA123" s="140"/>
      <c r="LNB123" s="140"/>
      <c r="LNC123" s="140"/>
      <c r="LND123" s="140"/>
      <c r="LNE123" s="140"/>
      <c r="LNF123" s="140"/>
      <c r="LNG123" s="140"/>
      <c r="LNH123" s="140"/>
      <c r="LNI123" s="140"/>
      <c r="LNJ123" s="140"/>
      <c r="LNK123" s="140"/>
      <c r="LNL123" s="140"/>
      <c r="LNM123" s="140"/>
      <c r="LNN123" s="140"/>
      <c r="LNO123" s="140"/>
      <c r="LNP123" s="140"/>
      <c r="LNQ123" s="140"/>
      <c r="LNR123" s="140"/>
      <c r="LNS123" s="140"/>
      <c r="LNT123" s="140"/>
      <c r="LNU123" s="140"/>
      <c r="LNV123" s="140"/>
      <c r="LNW123" s="140"/>
      <c r="LNX123" s="140"/>
      <c r="LNY123" s="140"/>
      <c r="LNZ123" s="140"/>
      <c r="LOA123" s="140"/>
      <c r="LOB123" s="140"/>
      <c r="LOC123" s="140"/>
      <c r="LOD123" s="140"/>
      <c r="LOE123" s="140"/>
      <c r="LOF123" s="140"/>
      <c r="LOG123" s="140"/>
      <c r="LOH123" s="140"/>
      <c r="LOI123" s="140"/>
      <c r="LOJ123" s="140"/>
      <c r="LOK123" s="140"/>
      <c r="LOL123" s="140"/>
      <c r="LOM123" s="140"/>
      <c r="LON123" s="140"/>
      <c r="LOO123" s="140"/>
      <c r="LOP123" s="140"/>
      <c r="LOQ123" s="140"/>
      <c r="LOR123" s="140"/>
      <c r="LOS123" s="140"/>
      <c r="LOT123" s="140"/>
      <c r="LOU123" s="140"/>
      <c r="LOV123" s="140"/>
      <c r="LOW123" s="140"/>
      <c r="LOX123" s="140"/>
      <c r="LOY123" s="140"/>
      <c r="LOZ123" s="140"/>
      <c r="LPA123" s="140"/>
      <c r="LPB123" s="140"/>
      <c r="LPC123" s="140"/>
      <c r="LPD123" s="140"/>
      <c r="LPE123" s="140"/>
      <c r="LPF123" s="140"/>
      <c r="LPG123" s="140"/>
      <c r="LPH123" s="140"/>
      <c r="LPI123" s="140"/>
      <c r="LPJ123" s="140"/>
      <c r="LPK123" s="140"/>
      <c r="LPL123" s="140"/>
      <c r="LPM123" s="140"/>
      <c r="LPN123" s="140"/>
      <c r="LPO123" s="140"/>
      <c r="LPP123" s="140"/>
      <c r="LPQ123" s="140"/>
      <c r="LPR123" s="140"/>
      <c r="LPS123" s="140"/>
      <c r="LPT123" s="140"/>
      <c r="LPU123" s="140"/>
      <c r="LPV123" s="140"/>
      <c r="LPW123" s="140"/>
      <c r="LPX123" s="140"/>
      <c r="LPY123" s="140"/>
      <c r="LPZ123" s="140"/>
      <c r="LQA123" s="140"/>
      <c r="LQB123" s="140"/>
      <c r="LQC123" s="140"/>
      <c r="LQD123" s="140"/>
      <c r="LQE123" s="140"/>
      <c r="LQF123" s="140"/>
      <c r="LQG123" s="140"/>
      <c r="LQH123" s="140"/>
      <c r="LQI123" s="140"/>
      <c r="LQJ123" s="140"/>
      <c r="LQK123" s="140"/>
      <c r="LQL123" s="140"/>
      <c r="LQM123" s="140"/>
      <c r="LQN123" s="140"/>
      <c r="LQO123" s="140"/>
      <c r="LQP123" s="140"/>
      <c r="LQQ123" s="140"/>
      <c r="LQR123" s="140"/>
      <c r="LQS123" s="140"/>
      <c r="LQT123" s="140"/>
      <c r="LQU123" s="140"/>
      <c r="LQV123" s="140"/>
      <c r="LQW123" s="140"/>
      <c r="LQX123" s="140"/>
      <c r="LQY123" s="140"/>
      <c r="LQZ123" s="140"/>
      <c r="LRA123" s="140"/>
      <c r="LRB123" s="140"/>
      <c r="LRC123" s="140"/>
      <c r="LRD123" s="140"/>
      <c r="LRE123" s="140"/>
      <c r="LRF123" s="140"/>
      <c r="LRG123" s="140"/>
      <c r="LRH123" s="140"/>
      <c r="LRI123" s="140"/>
      <c r="LRJ123" s="140"/>
      <c r="LRK123" s="140"/>
      <c r="LRL123" s="140"/>
      <c r="LRM123" s="140"/>
      <c r="LRN123" s="140"/>
      <c r="LRO123" s="140"/>
      <c r="LRP123" s="140"/>
      <c r="LRQ123" s="140"/>
      <c r="LRR123" s="140"/>
      <c r="LRS123" s="140"/>
      <c r="LRT123" s="140"/>
      <c r="LRU123" s="140"/>
      <c r="LRV123" s="140"/>
      <c r="LRW123" s="140"/>
      <c r="LRX123" s="140"/>
      <c r="LRY123" s="140"/>
      <c r="LRZ123" s="140"/>
      <c r="LSA123" s="140"/>
      <c r="LSB123" s="140"/>
      <c r="LSC123" s="140"/>
      <c r="LSD123" s="140"/>
      <c r="LSE123" s="140"/>
      <c r="LSF123" s="140"/>
      <c r="LSG123" s="140"/>
      <c r="LSH123" s="140"/>
      <c r="LSI123" s="140"/>
      <c r="LSJ123" s="140"/>
      <c r="LSK123" s="140"/>
      <c r="LSL123" s="140"/>
      <c r="LSM123" s="140"/>
      <c r="LSN123" s="140"/>
      <c r="LSO123" s="140"/>
      <c r="LSP123" s="140"/>
      <c r="LSQ123" s="140"/>
      <c r="LSR123" s="140"/>
      <c r="LSS123" s="140"/>
      <c r="LST123" s="140"/>
      <c r="LSU123" s="140"/>
      <c r="LSV123" s="140"/>
      <c r="LSW123" s="140"/>
      <c r="LSX123" s="140"/>
      <c r="LSY123" s="140"/>
      <c r="LSZ123" s="140"/>
      <c r="LTA123" s="140"/>
      <c r="LTB123" s="140"/>
      <c r="LTC123" s="140"/>
      <c r="LTD123" s="140"/>
      <c r="LTE123" s="140"/>
      <c r="LTF123" s="140"/>
      <c r="LTG123" s="140"/>
      <c r="LTH123" s="140"/>
      <c r="LTI123" s="140"/>
      <c r="LTJ123" s="140"/>
      <c r="LTK123" s="140"/>
      <c r="LTL123" s="140"/>
      <c r="LTM123" s="140"/>
      <c r="LTN123" s="140"/>
      <c r="LTO123" s="140"/>
      <c r="LTP123" s="140"/>
      <c r="LTQ123" s="140"/>
      <c r="LTR123" s="140"/>
      <c r="LTS123" s="140"/>
      <c r="LTT123" s="140"/>
      <c r="LTU123" s="140"/>
      <c r="LTV123" s="140"/>
      <c r="LTW123" s="140"/>
      <c r="LTX123" s="140"/>
      <c r="LTY123" s="140"/>
      <c r="LTZ123" s="140"/>
      <c r="LUA123" s="140"/>
      <c r="LUB123" s="140"/>
      <c r="LUC123" s="140"/>
      <c r="LUD123" s="140"/>
      <c r="LUE123" s="140"/>
      <c r="LUF123" s="140"/>
      <c r="LUG123" s="140"/>
      <c r="LUH123" s="140"/>
      <c r="LUI123" s="140"/>
      <c r="LUJ123" s="140"/>
      <c r="LUK123" s="140"/>
      <c r="LUL123" s="140"/>
      <c r="LUM123" s="140"/>
      <c r="LUN123" s="140"/>
      <c r="LUO123" s="140"/>
      <c r="LUP123" s="140"/>
      <c r="LUQ123" s="140"/>
      <c r="LUR123" s="140"/>
      <c r="LUS123" s="140"/>
      <c r="LUT123" s="140"/>
      <c r="LUU123" s="140"/>
      <c r="LUV123" s="140"/>
      <c r="LUW123" s="140"/>
      <c r="LUX123" s="140"/>
      <c r="LUY123" s="140"/>
      <c r="LUZ123" s="140"/>
      <c r="LVA123" s="140"/>
      <c r="LVB123" s="140"/>
      <c r="LVC123" s="140"/>
      <c r="LVD123" s="140"/>
      <c r="LVE123" s="140"/>
      <c r="LVF123" s="140"/>
      <c r="LVG123" s="140"/>
      <c r="LVH123" s="140"/>
      <c r="LVI123" s="140"/>
      <c r="LVJ123" s="140"/>
      <c r="LVK123" s="140"/>
      <c r="LVL123" s="140"/>
      <c r="LVM123" s="140"/>
      <c r="LVN123" s="140"/>
      <c r="LVO123" s="140"/>
      <c r="LVP123" s="140"/>
      <c r="LVQ123" s="140"/>
      <c r="LVR123" s="140"/>
      <c r="LVS123" s="140"/>
      <c r="LVT123" s="140"/>
      <c r="LVU123" s="140"/>
      <c r="LVV123" s="140"/>
      <c r="LVW123" s="140"/>
      <c r="LVX123" s="140"/>
      <c r="LVY123" s="140"/>
      <c r="LVZ123" s="140"/>
      <c r="LWA123" s="140"/>
      <c r="LWB123" s="140"/>
      <c r="LWC123" s="140"/>
      <c r="LWD123" s="140"/>
      <c r="LWE123" s="140"/>
      <c r="LWF123" s="140"/>
      <c r="LWG123" s="140"/>
      <c r="LWH123" s="140"/>
      <c r="LWI123" s="140"/>
      <c r="LWJ123" s="140"/>
      <c r="LWK123" s="140"/>
      <c r="LWL123" s="140"/>
      <c r="LWM123" s="140"/>
      <c r="LWN123" s="140"/>
      <c r="LWO123" s="140"/>
      <c r="LWP123" s="140"/>
      <c r="LWQ123" s="140"/>
      <c r="LWR123" s="140"/>
      <c r="LWS123" s="140"/>
      <c r="LWT123" s="140"/>
      <c r="LWU123" s="140"/>
      <c r="LWV123" s="140"/>
      <c r="LWW123" s="140"/>
      <c r="LWX123" s="140"/>
      <c r="LWY123" s="140"/>
      <c r="LWZ123" s="140"/>
      <c r="LXA123" s="140"/>
      <c r="LXB123" s="140"/>
      <c r="LXC123" s="140"/>
      <c r="LXD123" s="140"/>
      <c r="LXE123" s="140"/>
      <c r="LXF123" s="140"/>
      <c r="LXG123" s="140"/>
      <c r="LXH123" s="140"/>
      <c r="LXI123" s="140"/>
      <c r="LXJ123" s="140"/>
      <c r="LXK123" s="140"/>
      <c r="LXL123" s="140"/>
      <c r="LXM123" s="140"/>
      <c r="LXN123" s="140"/>
      <c r="LXO123" s="140"/>
      <c r="LXP123" s="140"/>
      <c r="LXQ123" s="140"/>
      <c r="LXR123" s="140"/>
      <c r="LXS123" s="140"/>
      <c r="LXT123" s="140"/>
      <c r="LXU123" s="140"/>
      <c r="LXV123" s="140"/>
      <c r="LXW123" s="140"/>
      <c r="LXX123" s="140"/>
      <c r="LXY123" s="140"/>
      <c r="LXZ123" s="140"/>
      <c r="LYA123" s="140"/>
      <c r="LYB123" s="140"/>
      <c r="LYC123" s="140"/>
      <c r="LYD123" s="140"/>
      <c r="LYE123" s="140"/>
      <c r="LYF123" s="140"/>
      <c r="LYG123" s="140"/>
      <c r="LYH123" s="140"/>
      <c r="LYI123" s="140"/>
      <c r="LYJ123" s="140"/>
      <c r="LYK123" s="140"/>
      <c r="LYL123" s="140"/>
      <c r="LYM123" s="140"/>
      <c r="LYN123" s="140"/>
      <c r="LYO123" s="140"/>
      <c r="LYP123" s="140"/>
      <c r="LYQ123" s="140"/>
      <c r="LYR123" s="140"/>
      <c r="LYS123" s="140"/>
      <c r="LYT123" s="140"/>
      <c r="LYU123" s="140"/>
      <c r="LYV123" s="140"/>
      <c r="LYW123" s="140"/>
      <c r="LYX123" s="140"/>
      <c r="LYY123" s="140"/>
      <c r="LYZ123" s="140"/>
      <c r="LZA123" s="140"/>
      <c r="LZB123" s="140"/>
      <c r="LZC123" s="140"/>
      <c r="LZD123" s="140"/>
      <c r="LZE123" s="140"/>
      <c r="LZF123" s="140"/>
      <c r="LZG123" s="140"/>
      <c r="LZH123" s="140"/>
      <c r="LZI123" s="140"/>
      <c r="LZJ123" s="140"/>
      <c r="LZK123" s="140"/>
      <c r="LZL123" s="140"/>
      <c r="LZM123" s="140"/>
      <c r="LZN123" s="140"/>
      <c r="LZO123" s="140"/>
      <c r="LZP123" s="140"/>
      <c r="LZQ123" s="140"/>
      <c r="LZR123" s="140"/>
      <c r="LZS123" s="140"/>
      <c r="LZT123" s="140"/>
      <c r="LZU123" s="140"/>
      <c r="LZV123" s="140"/>
      <c r="LZW123" s="140"/>
      <c r="LZX123" s="140"/>
      <c r="LZY123" s="140"/>
      <c r="LZZ123" s="140"/>
      <c r="MAA123" s="140"/>
      <c r="MAB123" s="140"/>
      <c r="MAC123" s="140"/>
      <c r="MAD123" s="140"/>
      <c r="MAE123" s="140"/>
      <c r="MAF123" s="140"/>
      <c r="MAG123" s="140"/>
      <c r="MAH123" s="140"/>
      <c r="MAI123" s="140"/>
      <c r="MAJ123" s="140"/>
      <c r="MAK123" s="140"/>
      <c r="MAL123" s="140"/>
      <c r="MAM123" s="140"/>
      <c r="MAN123" s="140"/>
      <c r="MAO123" s="140"/>
      <c r="MAP123" s="140"/>
      <c r="MAQ123" s="140"/>
      <c r="MAR123" s="140"/>
      <c r="MAS123" s="140"/>
      <c r="MAT123" s="140"/>
      <c r="MAU123" s="140"/>
      <c r="MAV123" s="140"/>
      <c r="MAW123" s="140"/>
      <c r="MAX123" s="140"/>
      <c r="MAY123" s="140"/>
      <c r="MAZ123" s="140"/>
      <c r="MBA123" s="140"/>
      <c r="MBB123" s="140"/>
      <c r="MBC123" s="140"/>
      <c r="MBD123" s="140"/>
      <c r="MBE123" s="140"/>
      <c r="MBF123" s="140"/>
      <c r="MBG123" s="140"/>
      <c r="MBH123" s="140"/>
      <c r="MBI123" s="140"/>
      <c r="MBJ123" s="140"/>
      <c r="MBK123" s="140"/>
      <c r="MBL123" s="140"/>
      <c r="MBM123" s="140"/>
      <c r="MBN123" s="140"/>
      <c r="MBO123" s="140"/>
      <c r="MBP123" s="140"/>
      <c r="MBQ123" s="140"/>
      <c r="MBR123" s="140"/>
      <c r="MBS123" s="140"/>
      <c r="MBT123" s="140"/>
      <c r="MBU123" s="140"/>
      <c r="MBV123" s="140"/>
      <c r="MBW123" s="140"/>
      <c r="MBX123" s="140"/>
      <c r="MBY123" s="140"/>
      <c r="MBZ123" s="140"/>
      <c r="MCA123" s="140"/>
      <c r="MCB123" s="140"/>
      <c r="MCC123" s="140"/>
      <c r="MCD123" s="140"/>
      <c r="MCE123" s="140"/>
      <c r="MCF123" s="140"/>
      <c r="MCG123" s="140"/>
      <c r="MCH123" s="140"/>
      <c r="MCI123" s="140"/>
      <c r="MCJ123" s="140"/>
      <c r="MCK123" s="140"/>
      <c r="MCL123" s="140"/>
      <c r="MCM123" s="140"/>
      <c r="MCN123" s="140"/>
      <c r="MCO123" s="140"/>
      <c r="MCP123" s="140"/>
      <c r="MCQ123" s="140"/>
      <c r="MCR123" s="140"/>
      <c r="MCS123" s="140"/>
      <c r="MCT123" s="140"/>
      <c r="MCU123" s="140"/>
      <c r="MCV123" s="140"/>
      <c r="MCW123" s="140"/>
      <c r="MCX123" s="140"/>
      <c r="MCY123" s="140"/>
      <c r="MCZ123" s="140"/>
      <c r="MDA123" s="140"/>
      <c r="MDB123" s="140"/>
      <c r="MDC123" s="140"/>
      <c r="MDD123" s="140"/>
      <c r="MDE123" s="140"/>
      <c r="MDF123" s="140"/>
      <c r="MDG123" s="140"/>
      <c r="MDH123" s="140"/>
      <c r="MDI123" s="140"/>
      <c r="MDJ123" s="140"/>
      <c r="MDK123" s="140"/>
      <c r="MDL123" s="140"/>
      <c r="MDM123" s="140"/>
      <c r="MDN123" s="140"/>
      <c r="MDO123" s="140"/>
      <c r="MDP123" s="140"/>
      <c r="MDQ123" s="140"/>
      <c r="MDR123" s="140"/>
      <c r="MDS123" s="140"/>
      <c r="MDT123" s="140"/>
      <c r="MDU123" s="140"/>
      <c r="MDV123" s="140"/>
      <c r="MDW123" s="140"/>
      <c r="MDX123" s="140"/>
      <c r="MDY123" s="140"/>
      <c r="MDZ123" s="140"/>
      <c r="MEA123" s="140"/>
      <c r="MEB123" s="140"/>
      <c r="MEC123" s="140"/>
      <c r="MED123" s="140"/>
      <c r="MEE123" s="140"/>
      <c r="MEF123" s="140"/>
      <c r="MEG123" s="140"/>
      <c r="MEH123" s="140"/>
      <c r="MEI123" s="140"/>
      <c r="MEJ123" s="140"/>
      <c r="MEK123" s="140"/>
      <c r="MEL123" s="140"/>
      <c r="MEM123" s="140"/>
      <c r="MEN123" s="140"/>
      <c r="MEO123" s="140"/>
      <c r="MEP123" s="140"/>
      <c r="MEQ123" s="140"/>
      <c r="MER123" s="140"/>
      <c r="MES123" s="140"/>
      <c r="MET123" s="140"/>
      <c r="MEU123" s="140"/>
      <c r="MEV123" s="140"/>
      <c r="MEW123" s="140"/>
      <c r="MEX123" s="140"/>
      <c r="MEY123" s="140"/>
      <c r="MEZ123" s="140"/>
      <c r="MFA123" s="140"/>
      <c r="MFB123" s="140"/>
      <c r="MFC123" s="140"/>
      <c r="MFD123" s="140"/>
      <c r="MFE123" s="140"/>
      <c r="MFF123" s="140"/>
      <c r="MFG123" s="140"/>
      <c r="MFH123" s="140"/>
      <c r="MFI123" s="140"/>
      <c r="MFJ123" s="140"/>
      <c r="MFK123" s="140"/>
      <c r="MFL123" s="140"/>
      <c r="MFM123" s="140"/>
      <c r="MFN123" s="140"/>
      <c r="MFO123" s="140"/>
      <c r="MFP123" s="140"/>
      <c r="MFQ123" s="140"/>
      <c r="MFR123" s="140"/>
      <c r="MFS123" s="140"/>
      <c r="MFT123" s="140"/>
      <c r="MFU123" s="140"/>
      <c r="MFV123" s="140"/>
      <c r="MFW123" s="140"/>
      <c r="MFX123" s="140"/>
      <c r="MFY123" s="140"/>
      <c r="MFZ123" s="140"/>
      <c r="MGA123" s="140"/>
      <c r="MGB123" s="140"/>
      <c r="MGC123" s="140"/>
      <c r="MGD123" s="140"/>
      <c r="MGE123" s="140"/>
      <c r="MGF123" s="140"/>
      <c r="MGG123" s="140"/>
      <c r="MGH123" s="140"/>
      <c r="MGI123" s="140"/>
      <c r="MGJ123" s="140"/>
      <c r="MGK123" s="140"/>
      <c r="MGL123" s="140"/>
      <c r="MGM123" s="140"/>
      <c r="MGN123" s="140"/>
      <c r="MGO123" s="140"/>
      <c r="MGP123" s="140"/>
      <c r="MGQ123" s="140"/>
      <c r="MGR123" s="140"/>
      <c r="MGS123" s="140"/>
      <c r="MGT123" s="140"/>
      <c r="MGU123" s="140"/>
      <c r="MGV123" s="140"/>
      <c r="MGW123" s="140"/>
      <c r="MGX123" s="140"/>
      <c r="MGY123" s="140"/>
      <c r="MGZ123" s="140"/>
      <c r="MHA123" s="140"/>
      <c r="MHB123" s="140"/>
      <c r="MHC123" s="140"/>
      <c r="MHD123" s="140"/>
      <c r="MHE123" s="140"/>
      <c r="MHF123" s="140"/>
      <c r="MHG123" s="140"/>
      <c r="MHH123" s="140"/>
      <c r="MHI123" s="140"/>
      <c r="MHJ123" s="140"/>
      <c r="MHK123" s="140"/>
      <c r="MHL123" s="140"/>
      <c r="MHM123" s="140"/>
      <c r="MHN123" s="140"/>
      <c r="MHO123" s="140"/>
      <c r="MHP123" s="140"/>
      <c r="MHQ123" s="140"/>
      <c r="MHR123" s="140"/>
      <c r="MHS123" s="140"/>
      <c r="MHT123" s="140"/>
      <c r="MHU123" s="140"/>
      <c r="MHV123" s="140"/>
      <c r="MHW123" s="140"/>
      <c r="MHX123" s="140"/>
      <c r="MHY123" s="140"/>
      <c r="MHZ123" s="140"/>
      <c r="MIA123" s="140"/>
      <c r="MIB123" s="140"/>
      <c r="MIC123" s="140"/>
      <c r="MID123" s="140"/>
      <c r="MIE123" s="140"/>
      <c r="MIF123" s="140"/>
      <c r="MIG123" s="140"/>
      <c r="MIH123" s="140"/>
      <c r="MII123" s="140"/>
      <c r="MIJ123" s="140"/>
      <c r="MIK123" s="140"/>
      <c r="MIL123" s="140"/>
      <c r="MIM123" s="140"/>
      <c r="MIN123" s="140"/>
      <c r="MIO123" s="140"/>
      <c r="MIP123" s="140"/>
      <c r="MIQ123" s="140"/>
      <c r="MIR123" s="140"/>
      <c r="MIS123" s="140"/>
      <c r="MIT123" s="140"/>
      <c r="MIU123" s="140"/>
      <c r="MIV123" s="140"/>
      <c r="MIW123" s="140"/>
      <c r="MIX123" s="140"/>
      <c r="MIY123" s="140"/>
      <c r="MIZ123" s="140"/>
      <c r="MJA123" s="140"/>
      <c r="MJB123" s="140"/>
      <c r="MJC123" s="140"/>
      <c r="MJD123" s="140"/>
      <c r="MJE123" s="140"/>
      <c r="MJF123" s="140"/>
      <c r="MJG123" s="140"/>
      <c r="MJH123" s="140"/>
      <c r="MJI123" s="140"/>
      <c r="MJJ123" s="140"/>
      <c r="MJK123" s="140"/>
      <c r="MJL123" s="140"/>
      <c r="MJM123" s="140"/>
      <c r="MJN123" s="140"/>
      <c r="MJO123" s="140"/>
      <c r="MJP123" s="140"/>
      <c r="MJQ123" s="140"/>
      <c r="MJR123" s="140"/>
      <c r="MJS123" s="140"/>
      <c r="MJT123" s="140"/>
      <c r="MJU123" s="140"/>
      <c r="MJV123" s="140"/>
      <c r="MJW123" s="140"/>
      <c r="MJX123" s="140"/>
      <c r="MJY123" s="140"/>
      <c r="MJZ123" s="140"/>
      <c r="MKA123" s="140"/>
      <c r="MKB123" s="140"/>
      <c r="MKC123" s="140"/>
      <c r="MKD123" s="140"/>
      <c r="MKE123" s="140"/>
      <c r="MKF123" s="140"/>
      <c r="MKG123" s="140"/>
      <c r="MKH123" s="140"/>
      <c r="MKI123" s="140"/>
      <c r="MKJ123" s="140"/>
      <c r="MKK123" s="140"/>
      <c r="MKL123" s="140"/>
      <c r="MKM123" s="140"/>
      <c r="MKN123" s="140"/>
      <c r="MKO123" s="140"/>
      <c r="MKP123" s="140"/>
      <c r="MKQ123" s="140"/>
      <c r="MKR123" s="140"/>
      <c r="MKS123" s="140"/>
      <c r="MKT123" s="140"/>
      <c r="MKU123" s="140"/>
      <c r="MKV123" s="140"/>
      <c r="MKW123" s="140"/>
      <c r="MKX123" s="140"/>
      <c r="MKY123" s="140"/>
      <c r="MKZ123" s="140"/>
      <c r="MLA123" s="140"/>
      <c r="MLB123" s="140"/>
      <c r="MLC123" s="140"/>
      <c r="MLD123" s="140"/>
      <c r="MLE123" s="140"/>
      <c r="MLF123" s="140"/>
      <c r="MLG123" s="140"/>
      <c r="MLH123" s="140"/>
      <c r="MLI123" s="140"/>
      <c r="MLJ123" s="140"/>
      <c r="MLK123" s="140"/>
      <c r="MLL123" s="140"/>
      <c r="MLM123" s="140"/>
      <c r="MLN123" s="140"/>
      <c r="MLO123" s="140"/>
      <c r="MLP123" s="140"/>
      <c r="MLQ123" s="140"/>
      <c r="MLR123" s="140"/>
      <c r="MLS123" s="140"/>
      <c r="MLT123" s="140"/>
      <c r="MLU123" s="140"/>
      <c r="MLV123" s="140"/>
      <c r="MLW123" s="140"/>
      <c r="MLX123" s="140"/>
      <c r="MLY123" s="140"/>
      <c r="MLZ123" s="140"/>
      <c r="MMA123" s="140"/>
      <c r="MMB123" s="140"/>
      <c r="MMC123" s="140"/>
      <c r="MMD123" s="140"/>
      <c r="MME123" s="140"/>
      <c r="MMF123" s="140"/>
      <c r="MMG123" s="140"/>
      <c r="MMH123" s="140"/>
      <c r="MMI123" s="140"/>
      <c r="MMJ123" s="140"/>
      <c r="MMK123" s="140"/>
      <c r="MML123" s="140"/>
      <c r="MMM123" s="140"/>
      <c r="MMN123" s="140"/>
      <c r="MMO123" s="140"/>
      <c r="MMP123" s="140"/>
      <c r="MMQ123" s="140"/>
      <c r="MMR123" s="140"/>
      <c r="MMS123" s="140"/>
      <c r="MMT123" s="140"/>
      <c r="MMU123" s="140"/>
      <c r="MMV123" s="140"/>
      <c r="MMW123" s="140"/>
      <c r="MMX123" s="140"/>
      <c r="MMY123" s="140"/>
      <c r="MMZ123" s="140"/>
      <c r="MNA123" s="140"/>
      <c r="MNB123" s="140"/>
      <c r="MNC123" s="140"/>
      <c r="MND123" s="140"/>
      <c r="MNE123" s="140"/>
      <c r="MNF123" s="140"/>
      <c r="MNG123" s="140"/>
      <c r="MNH123" s="140"/>
      <c r="MNI123" s="140"/>
      <c r="MNJ123" s="140"/>
      <c r="MNK123" s="140"/>
      <c r="MNL123" s="140"/>
      <c r="MNM123" s="140"/>
      <c r="MNN123" s="140"/>
      <c r="MNO123" s="140"/>
      <c r="MNP123" s="140"/>
      <c r="MNQ123" s="140"/>
      <c r="MNR123" s="140"/>
      <c r="MNS123" s="140"/>
      <c r="MNT123" s="140"/>
      <c r="MNU123" s="140"/>
      <c r="MNV123" s="140"/>
      <c r="MNW123" s="140"/>
      <c r="MNX123" s="140"/>
      <c r="MNY123" s="140"/>
      <c r="MNZ123" s="140"/>
      <c r="MOA123" s="140"/>
      <c r="MOB123" s="140"/>
      <c r="MOC123" s="140"/>
      <c r="MOD123" s="140"/>
      <c r="MOE123" s="140"/>
      <c r="MOF123" s="140"/>
      <c r="MOG123" s="140"/>
      <c r="MOH123" s="140"/>
      <c r="MOI123" s="140"/>
      <c r="MOJ123" s="140"/>
      <c r="MOK123" s="140"/>
      <c r="MOL123" s="140"/>
      <c r="MOM123" s="140"/>
      <c r="MON123" s="140"/>
      <c r="MOO123" s="140"/>
      <c r="MOP123" s="140"/>
      <c r="MOQ123" s="140"/>
      <c r="MOR123" s="140"/>
      <c r="MOS123" s="140"/>
      <c r="MOT123" s="140"/>
      <c r="MOU123" s="140"/>
      <c r="MOV123" s="140"/>
      <c r="MOW123" s="140"/>
      <c r="MOX123" s="140"/>
      <c r="MOY123" s="140"/>
      <c r="MOZ123" s="140"/>
      <c r="MPA123" s="140"/>
      <c r="MPB123" s="140"/>
      <c r="MPC123" s="140"/>
      <c r="MPD123" s="140"/>
      <c r="MPE123" s="140"/>
      <c r="MPF123" s="140"/>
      <c r="MPG123" s="140"/>
      <c r="MPH123" s="140"/>
      <c r="MPI123" s="140"/>
      <c r="MPJ123" s="140"/>
      <c r="MPK123" s="140"/>
      <c r="MPL123" s="140"/>
      <c r="MPM123" s="140"/>
      <c r="MPN123" s="140"/>
      <c r="MPO123" s="140"/>
      <c r="MPP123" s="140"/>
      <c r="MPQ123" s="140"/>
      <c r="MPR123" s="140"/>
      <c r="MPS123" s="140"/>
      <c r="MPT123" s="140"/>
      <c r="MPU123" s="140"/>
      <c r="MPV123" s="140"/>
      <c r="MPW123" s="140"/>
      <c r="MPX123" s="140"/>
      <c r="MPY123" s="140"/>
      <c r="MPZ123" s="140"/>
      <c r="MQA123" s="140"/>
      <c r="MQB123" s="140"/>
      <c r="MQC123" s="140"/>
      <c r="MQD123" s="140"/>
      <c r="MQE123" s="140"/>
      <c r="MQF123" s="140"/>
      <c r="MQG123" s="140"/>
      <c r="MQH123" s="140"/>
      <c r="MQI123" s="140"/>
      <c r="MQJ123" s="140"/>
      <c r="MQK123" s="140"/>
      <c r="MQL123" s="140"/>
      <c r="MQM123" s="140"/>
      <c r="MQN123" s="140"/>
      <c r="MQO123" s="140"/>
      <c r="MQP123" s="140"/>
      <c r="MQQ123" s="140"/>
      <c r="MQR123" s="140"/>
      <c r="MQS123" s="140"/>
      <c r="MQT123" s="140"/>
      <c r="MQU123" s="140"/>
      <c r="MQV123" s="140"/>
      <c r="MQW123" s="140"/>
      <c r="MQX123" s="140"/>
      <c r="MQY123" s="140"/>
      <c r="MQZ123" s="140"/>
      <c r="MRA123" s="140"/>
      <c r="MRB123" s="140"/>
      <c r="MRC123" s="140"/>
      <c r="MRD123" s="140"/>
      <c r="MRE123" s="140"/>
      <c r="MRF123" s="140"/>
      <c r="MRG123" s="140"/>
      <c r="MRH123" s="140"/>
      <c r="MRI123" s="140"/>
      <c r="MRJ123" s="140"/>
      <c r="MRK123" s="140"/>
      <c r="MRL123" s="140"/>
      <c r="MRM123" s="140"/>
      <c r="MRN123" s="140"/>
      <c r="MRO123" s="140"/>
      <c r="MRP123" s="140"/>
      <c r="MRQ123" s="140"/>
      <c r="MRR123" s="140"/>
      <c r="MRS123" s="140"/>
      <c r="MRT123" s="140"/>
      <c r="MRU123" s="140"/>
      <c r="MRV123" s="140"/>
      <c r="MRW123" s="140"/>
      <c r="MRX123" s="140"/>
      <c r="MRY123" s="140"/>
      <c r="MRZ123" s="140"/>
      <c r="MSA123" s="140"/>
      <c r="MSB123" s="140"/>
      <c r="MSC123" s="140"/>
      <c r="MSD123" s="140"/>
      <c r="MSE123" s="140"/>
      <c r="MSF123" s="140"/>
      <c r="MSG123" s="140"/>
      <c r="MSH123" s="140"/>
      <c r="MSI123" s="140"/>
      <c r="MSJ123" s="140"/>
      <c r="MSK123" s="140"/>
      <c r="MSL123" s="140"/>
      <c r="MSM123" s="140"/>
      <c r="MSN123" s="140"/>
      <c r="MSO123" s="140"/>
      <c r="MSP123" s="140"/>
      <c r="MSQ123" s="140"/>
      <c r="MSR123" s="140"/>
      <c r="MSS123" s="140"/>
      <c r="MST123" s="140"/>
      <c r="MSU123" s="140"/>
      <c r="MSV123" s="140"/>
      <c r="MSW123" s="140"/>
      <c r="MSX123" s="140"/>
      <c r="MSY123" s="140"/>
      <c r="MSZ123" s="140"/>
      <c r="MTA123" s="140"/>
      <c r="MTB123" s="140"/>
      <c r="MTC123" s="140"/>
      <c r="MTD123" s="140"/>
      <c r="MTE123" s="140"/>
      <c r="MTF123" s="140"/>
      <c r="MTG123" s="140"/>
      <c r="MTH123" s="140"/>
      <c r="MTI123" s="140"/>
      <c r="MTJ123" s="140"/>
      <c r="MTK123" s="140"/>
      <c r="MTL123" s="140"/>
      <c r="MTM123" s="140"/>
      <c r="MTN123" s="140"/>
      <c r="MTO123" s="140"/>
      <c r="MTP123" s="140"/>
      <c r="MTQ123" s="140"/>
      <c r="MTR123" s="140"/>
      <c r="MTS123" s="140"/>
      <c r="MTT123" s="140"/>
      <c r="MTU123" s="140"/>
      <c r="MTV123" s="140"/>
      <c r="MTW123" s="140"/>
      <c r="MTX123" s="140"/>
      <c r="MTY123" s="140"/>
      <c r="MTZ123" s="140"/>
      <c r="MUA123" s="140"/>
      <c r="MUB123" s="140"/>
      <c r="MUC123" s="140"/>
      <c r="MUD123" s="140"/>
      <c r="MUE123" s="140"/>
      <c r="MUF123" s="140"/>
      <c r="MUG123" s="140"/>
      <c r="MUH123" s="140"/>
      <c r="MUI123" s="140"/>
      <c r="MUJ123" s="140"/>
      <c r="MUK123" s="140"/>
      <c r="MUL123" s="140"/>
      <c r="MUM123" s="140"/>
      <c r="MUN123" s="140"/>
      <c r="MUO123" s="140"/>
      <c r="MUP123" s="140"/>
      <c r="MUQ123" s="140"/>
      <c r="MUR123" s="140"/>
      <c r="MUS123" s="140"/>
      <c r="MUT123" s="140"/>
      <c r="MUU123" s="140"/>
      <c r="MUV123" s="140"/>
      <c r="MUW123" s="140"/>
      <c r="MUX123" s="140"/>
      <c r="MUY123" s="140"/>
      <c r="MUZ123" s="140"/>
      <c r="MVA123" s="140"/>
      <c r="MVB123" s="140"/>
      <c r="MVC123" s="140"/>
      <c r="MVD123" s="140"/>
      <c r="MVE123" s="140"/>
      <c r="MVF123" s="140"/>
      <c r="MVG123" s="140"/>
      <c r="MVH123" s="140"/>
      <c r="MVI123" s="140"/>
      <c r="MVJ123" s="140"/>
      <c r="MVK123" s="140"/>
      <c r="MVL123" s="140"/>
      <c r="MVM123" s="140"/>
      <c r="MVN123" s="140"/>
      <c r="MVO123" s="140"/>
      <c r="MVP123" s="140"/>
      <c r="MVQ123" s="140"/>
      <c r="MVR123" s="140"/>
      <c r="MVS123" s="140"/>
      <c r="MVT123" s="140"/>
      <c r="MVU123" s="140"/>
      <c r="MVV123" s="140"/>
      <c r="MVW123" s="140"/>
      <c r="MVX123" s="140"/>
      <c r="MVY123" s="140"/>
      <c r="MVZ123" s="140"/>
      <c r="MWA123" s="140"/>
      <c r="MWB123" s="140"/>
      <c r="MWC123" s="140"/>
      <c r="MWD123" s="140"/>
      <c r="MWE123" s="140"/>
      <c r="MWF123" s="140"/>
      <c r="MWG123" s="140"/>
      <c r="MWH123" s="140"/>
      <c r="MWI123" s="140"/>
      <c r="MWJ123" s="140"/>
      <c r="MWK123" s="140"/>
      <c r="MWL123" s="140"/>
      <c r="MWM123" s="140"/>
      <c r="MWN123" s="140"/>
      <c r="MWO123" s="140"/>
      <c r="MWP123" s="140"/>
      <c r="MWQ123" s="140"/>
      <c r="MWR123" s="140"/>
      <c r="MWS123" s="140"/>
      <c r="MWT123" s="140"/>
      <c r="MWU123" s="140"/>
      <c r="MWV123" s="140"/>
      <c r="MWW123" s="140"/>
      <c r="MWX123" s="140"/>
      <c r="MWY123" s="140"/>
      <c r="MWZ123" s="140"/>
      <c r="MXA123" s="140"/>
      <c r="MXB123" s="140"/>
      <c r="MXC123" s="140"/>
      <c r="MXD123" s="140"/>
      <c r="MXE123" s="140"/>
      <c r="MXF123" s="140"/>
      <c r="MXG123" s="140"/>
      <c r="MXH123" s="140"/>
      <c r="MXI123" s="140"/>
      <c r="MXJ123" s="140"/>
      <c r="MXK123" s="140"/>
      <c r="MXL123" s="140"/>
      <c r="MXM123" s="140"/>
      <c r="MXN123" s="140"/>
      <c r="MXO123" s="140"/>
      <c r="MXP123" s="140"/>
      <c r="MXQ123" s="140"/>
      <c r="MXR123" s="140"/>
      <c r="MXS123" s="140"/>
      <c r="MXT123" s="140"/>
      <c r="MXU123" s="140"/>
      <c r="MXV123" s="140"/>
      <c r="MXW123" s="140"/>
      <c r="MXX123" s="140"/>
      <c r="MXY123" s="140"/>
      <c r="MXZ123" s="140"/>
      <c r="MYA123" s="140"/>
      <c r="MYB123" s="140"/>
      <c r="MYC123" s="140"/>
      <c r="MYD123" s="140"/>
      <c r="MYE123" s="140"/>
      <c r="MYF123" s="140"/>
      <c r="MYG123" s="140"/>
      <c r="MYH123" s="140"/>
      <c r="MYI123" s="140"/>
      <c r="MYJ123" s="140"/>
      <c r="MYK123" s="140"/>
      <c r="MYL123" s="140"/>
      <c r="MYM123" s="140"/>
      <c r="MYN123" s="140"/>
      <c r="MYO123" s="140"/>
      <c r="MYP123" s="140"/>
      <c r="MYQ123" s="140"/>
      <c r="MYR123" s="140"/>
      <c r="MYS123" s="140"/>
      <c r="MYT123" s="140"/>
      <c r="MYU123" s="140"/>
      <c r="MYV123" s="140"/>
      <c r="MYW123" s="140"/>
      <c r="MYX123" s="140"/>
      <c r="MYY123" s="140"/>
      <c r="MYZ123" s="140"/>
      <c r="MZA123" s="140"/>
      <c r="MZB123" s="140"/>
      <c r="MZC123" s="140"/>
      <c r="MZD123" s="140"/>
      <c r="MZE123" s="140"/>
      <c r="MZF123" s="140"/>
      <c r="MZG123" s="140"/>
      <c r="MZH123" s="140"/>
      <c r="MZI123" s="140"/>
      <c r="MZJ123" s="140"/>
      <c r="MZK123" s="140"/>
      <c r="MZL123" s="140"/>
      <c r="MZM123" s="140"/>
      <c r="MZN123" s="140"/>
      <c r="MZO123" s="140"/>
      <c r="MZP123" s="140"/>
      <c r="MZQ123" s="140"/>
      <c r="MZR123" s="140"/>
      <c r="MZS123" s="140"/>
      <c r="MZT123" s="140"/>
      <c r="MZU123" s="140"/>
      <c r="MZV123" s="140"/>
      <c r="MZW123" s="140"/>
      <c r="MZX123" s="140"/>
      <c r="MZY123" s="140"/>
      <c r="MZZ123" s="140"/>
      <c r="NAA123" s="140"/>
      <c r="NAB123" s="140"/>
      <c r="NAC123" s="140"/>
      <c r="NAD123" s="140"/>
      <c r="NAE123" s="140"/>
      <c r="NAF123" s="140"/>
      <c r="NAG123" s="140"/>
      <c r="NAH123" s="140"/>
      <c r="NAI123" s="140"/>
      <c r="NAJ123" s="140"/>
      <c r="NAK123" s="140"/>
      <c r="NAL123" s="140"/>
      <c r="NAM123" s="140"/>
      <c r="NAN123" s="140"/>
      <c r="NAO123" s="140"/>
      <c r="NAP123" s="140"/>
      <c r="NAQ123" s="140"/>
      <c r="NAR123" s="140"/>
      <c r="NAS123" s="140"/>
      <c r="NAT123" s="140"/>
      <c r="NAU123" s="140"/>
      <c r="NAV123" s="140"/>
      <c r="NAW123" s="140"/>
      <c r="NAX123" s="140"/>
      <c r="NAY123" s="140"/>
      <c r="NAZ123" s="140"/>
      <c r="NBA123" s="140"/>
      <c r="NBB123" s="140"/>
      <c r="NBC123" s="140"/>
      <c r="NBD123" s="140"/>
      <c r="NBE123" s="140"/>
      <c r="NBF123" s="140"/>
      <c r="NBG123" s="140"/>
      <c r="NBH123" s="140"/>
      <c r="NBI123" s="140"/>
      <c r="NBJ123" s="140"/>
      <c r="NBK123" s="140"/>
      <c r="NBL123" s="140"/>
      <c r="NBM123" s="140"/>
      <c r="NBN123" s="140"/>
      <c r="NBO123" s="140"/>
      <c r="NBP123" s="140"/>
      <c r="NBQ123" s="140"/>
      <c r="NBR123" s="140"/>
      <c r="NBS123" s="140"/>
      <c r="NBT123" s="140"/>
      <c r="NBU123" s="140"/>
      <c r="NBV123" s="140"/>
      <c r="NBW123" s="140"/>
      <c r="NBX123" s="140"/>
      <c r="NBY123" s="140"/>
      <c r="NBZ123" s="140"/>
      <c r="NCA123" s="140"/>
      <c r="NCB123" s="140"/>
      <c r="NCC123" s="140"/>
      <c r="NCD123" s="140"/>
      <c r="NCE123" s="140"/>
      <c r="NCF123" s="140"/>
      <c r="NCG123" s="140"/>
      <c r="NCH123" s="140"/>
      <c r="NCI123" s="140"/>
      <c r="NCJ123" s="140"/>
      <c r="NCK123" s="140"/>
      <c r="NCL123" s="140"/>
      <c r="NCM123" s="140"/>
      <c r="NCN123" s="140"/>
      <c r="NCO123" s="140"/>
      <c r="NCP123" s="140"/>
      <c r="NCQ123" s="140"/>
      <c r="NCR123" s="140"/>
      <c r="NCS123" s="140"/>
      <c r="NCT123" s="140"/>
      <c r="NCU123" s="140"/>
      <c r="NCV123" s="140"/>
      <c r="NCW123" s="140"/>
      <c r="NCX123" s="140"/>
      <c r="NCY123" s="140"/>
      <c r="NCZ123" s="140"/>
      <c r="NDA123" s="140"/>
      <c r="NDB123" s="140"/>
      <c r="NDC123" s="140"/>
      <c r="NDD123" s="140"/>
      <c r="NDE123" s="140"/>
      <c r="NDF123" s="140"/>
      <c r="NDG123" s="140"/>
      <c r="NDH123" s="140"/>
      <c r="NDI123" s="140"/>
      <c r="NDJ123" s="140"/>
      <c r="NDK123" s="140"/>
      <c r="NDL123" s="140"/>
      <c r="NDM123" s="140"/>
      <c r="NDN123" s="140"/>
      <c r="NDO123" s="140"/>
      <c r="NDP123" s="140"/>
      <c r="NDQ123" s="140"/>
      <c r="NDR123" s="140"/>
      <c r="NDS123" s="140"/>
      <c r="NDT123" s="140"/>
      <c r="NDU123" s="140"/>
      <c r="NDV123" s="140"/>
      <c r="NDW123" s="140"/>
      <c r="NDX123" s="140"/>
      <c r="NDY123" s="140"/>
      <c r="NDZ123" s="140"/>
      <c r="NEA123" s="140"/>
      <c r="NEB123" s="140"/>
      <c r="NEC123" s="140"/>
      <c r="NED123" s="140"/>
      <c r="NEE123" s="140"/>
      <c r="NEF123" s="140"/>
      <c r="NEG123" s="140"/>
      <c r="NEH123" s="140"/>
      <c r="NEI123" s="140"/>
      <c r="NEJ123" s="140"/>
      <c r="NEK123" s="140"/>
      <c r="NEL123" s="140"/>
      <c r="NEM123" s="140"/>
      <c r="NEN123" s="140"/>
      <c r="NEO123" s="140"/>
      <c r="NEP123" s="140"/>
      <c r="NEQ123" s="140"/>
      <c r="NER123" s="140"/>
      <c r="NES123" s="140"/>
      <c r="NET123" s="140"/>
      <c r="NEU123" s="140"/>
      <c r="NEV123" s="140"/>
      <c r="NEW123" s="140"/>
      <c r="NEX123" s="140"/>
      <c r="NEY123" s="140"/>
      <c r="NEZ123" s="140"/>
      <c r="NFA123" s="140"/>
      <c r="NFB123" s="140"/>
      <c r="NFC123" s="140"/>
      <c r="NFD123" s="140"/>
      <c r="NFE123" s="140"/>
      <c r="NFF123" s="140"/>
      <c r="NFG123" s="140"/>
      <c r="NFH123" s="140"/>
      <c r="NFI123" s="140"/>
      <c r="NFJ123" s="140"/>
      <c r="NFK123" s="140"/>
      <c r="NFL123" s="140"/>
      <c r="NFM123" s="140"/>
      <c r="NFN123" s="140"/>
      <c r="NFO123" s="140"/>
      <c r="NFP123" s="140"/>
      <c r="NFQ123" s="140"/>
      <c r="NFR123" s="140"/>
      <c r="NFS123" s="140"/>
      <c r="NFT123" s="140"/>
      <c r="NFU123" s="140"/>
      <c r="NFV123" s="140"/>
      <c r="NFW123" s="140"/>
      <c r="NFX123" s="140"/>
      <c r="NFY123" s="140"/>
      <c r="NFZ123" s="140"/>
      <c r="NGA123" s="140"/>
      <c r="NGB123" s="140"/>
      <c r="NGC123" s="140"/>
      <c r="NGD123" s="140"/>
      <c r="NGE123" s="140"/>
      <c r="NGF123" s="140"/>
      <c r="NGG123" s="140"/>
      <c r="NGH123" s="140"/>
      <c r="NGI123" s="140"/>
      <c r="NGJ123" s="140"/>
      <c r="NGK123" s="140"/>
      <c r="NGL123" s="140"/>
      <c r="NGM123" s="140"/>
      <c r="NGN123" s="140"/>
      <c r="NGO123" s="140"/>
      <c r="NGP123" s="140"/>
      <c r="NGQ123" s="140"/>
      <c r="NGR123" s="140"/>
      <c r="NGS123" s="140"/>
      <c r="NGT123" s="140"/>
      <c r="NGU123" s="140"/>
      <c r="NGV123" s="140"/>
      <c r="NGW123" s="140"/>
      <c r="NGX123" s="140"/>
      <c r="NGY123" s="140"/>
      <c r="NGZ123" s="140"/>
      <c r="NHA123" s="140"/>
      <c r="NHB123" s="140"/>
      <c r="NHC123" s="140"/>
      <c r="NHD123" s="140"/>
      <c r="NHE123" s="140"/>
      <c r="NHF123" s="140"/>
      <c r="NHG123" s="140"/>
      <c r="NHH123" s="140"/>
      <c r="NHI123" s="140"/>
      <c r="NHJ123" s="140"/>
      <c r="NHK123" s="140"/>
      <c r="NHL123" s="140"/>
      <c r="NHM123" s="140"/>
      <c r="NHN123" s="140"/>
      <c r="NHO123" s="140"/>
      <c r="NHP123" s="140"/>
      <c r="NHQ123" s="140"/>
      <c r="NHR123" s="140"/>
      <c r="NHS123" s="140"/>
      <c r="NHT123" s="140"/>
      <c r="NHU123" s="140"/>
      <c r="NHV123" s="140"/>
      <c r="NHW123" s="140"/>
      <c r="NHX123" s="140"/>
      <c r="NHY123" s="140"/>
      <c r="NHZ123" s="140"/>
      <c r="NIA123" s="140"/>
      <c r="NIB123" s="140"/>
      <c r="NIC123" s="140"/>
      <c r="NID123" s="140"/>
      <c r="NIE123" s="140"/>
      <c r="NIF123" s="140"/>
      <c r="NIG123" s="140"/>
      <c r="NIH123" s="140"/>
      <c r="NII123" s="140"/>
      <c r="NIJ123" s="140"/>
      <c r="NIK123" s="140"/>
      <c r="NIL123" s="140"/>
      <c r="NIM123" s="140"/>
      <c r="NIN123" s="140"/>
      <c r="NIO123" s="140"/>
      <c r="NIP123" s="140"/>
      <c r="NIQ123" s="140"/>
      <c r="NIR123" s="140"/>
      <c r="NIS123" s="140"/>
      <c r="NIT123" s="140"/>
      <c r="NIU123" s="140"/>
      <c r="NIV123" s="140"/>
      <c r="NIW123" s="140"/>
      <c r="NIX123" s="140"/>
      <c r="NIY123" s="140"/>
      <c r="NIZ123" s="140"/>
      <c r="NJA123" s="140"/>
      <c r="NJB123" s="140"/>
      <c r="NJC123" s="140"/>
      <c r="NJD123" s="140"/>
      <c r="NJE123" s="140"/>
      <c r="NJF123" s="140"/>
      <c r="NJG123" s="140"/>
      <c r="NJH123" s="140"/>
      <c r="NJI123" s="140"/>
      <c r="NJJ123" s="140"/>
      <c r="NJK123" s="140"/>
      <c r="NJL123" s="140"/>
      <c r="NJM123" s="140"/>
      <c r="NJN123" s="140"/>
      <c r="NJO123" s="140"/>
      <c r="NJP123" s="140"/>
      <c r="NJQ123" s="140"/>
      <c r="NJR123" s="140"/>
      <c r="NJS123" s="140"/>
      <c r="NJT123" s="140"/>
      <c r="NJU123" s="140"/>
      <c r="NJV123" s="140"/>
      <c r="NJW123" s="140"/>
      <c r="NJX123" s="140"/>
      <c r="NJY123" s="140"/>
      <c r="NJZ123" s="140"/>
      <c r="NKA123" s="140"/>
      <c r="NKB123" s="140"/>
      <c r="NKC123" s="140"/>
      <c r="NKD123" s="140"/>
      <c r="NKE123" s="140"/>
      <c r="NKF123" s="140"/>
      <c r="NKG123" s="140"/>
      <c r="NKH123" s="140"/>
      <c r="NKI123" s="140"/>
      <c r="NKJ123" s="140"/>
      <c r="NKK123" s="140"/>
      <c r="NKL123" s="140"/>
      <c r="NKM123" s="140"/>
      <c r="NKN123" s="140"/>
      <c r="NKO123" s="140"/>
      <c r="NKP123" s="140"/>
      <c r="NKQ123" s="140"/>
      <c r="NKR123" s="140"/>
      <c r="NKS123" s="140"/>
      <c r="NKT123" s="140"/>
      <c r="NKU123" s="140"/>
      <c r="NKV123" s="140"/>
      <c r="NKW123" s="140"/>
      <c r="NKX123" s="140"/>
      <c r="NKY123" s="140"/>
      <c r="NKZ123" s="140"/>
      <c r="NLA123" s="140"/>
      <c r="NLB123" s="140"/>
      <c r="NLC123" s="140"/>
      <c r="NLD123" s="140"/>
      <c r="NLE123" s="140"/>
      <c r="NLF123" s="140"/>
      <c r="NLG123" s="140"/>
      <c r="NLH123" s="140"/>
      <c r="NLI123" s="140"/>
      <c r="NLJ123" s="140"/>
      <c r="NLK123" s="140"/>
      <c r="NLL123" s="140"/>
      <c r="NLM123" s="140"/>
      <c r="NLN123" s="140"/>
      <c r="NLO123" s="140"/>
      <c r="NLP123" s="140"/>
      <c r="NLQ123" s="140"/>
      <c r="NLR123" s="140"/>
      <c r="NLS123" s="140"/>
      <c r="NLT123" s="140"/>
      <c r="NLU123" s="140"/>
      <c r="NLV123" s="140"/>
      <c r="NLW123" s="140"/>
      <c r="NLX123" s="140"/>
      <c r="NLY123" s="140"/>
      <c r="NLZ123" s="140"/>
      <c r="NMA123" s="140"/>
      <c r="NMB123" s="140"/>
      <c r="NMC123" s="140"/>
      <c r="NMD123" s="140"/>
      <c r="NME123" s="140"/>
      <c r="NMF123" s="140"/>
      <c r="NMG123" s="140"/>
      <c r="NMH123" s="140"/>
      <c r="NMI123" s="140"/>
      <c r="NMJ123" s="140"/>
      <c r="NMK123" s="140"/>
      <c r="NML123" s="140"/>
      <c r="NMM123" s="140"/>
      <c r="NMN123" s="140"/>
      <c r="NMO123" s="140"/>
      <c r="NMP123" s="140"/>
      <c r="NMQ123" s="140"/>
      <c r="NMR123" s="140"/>
      <c r="NMS123" s="140"/>
      <c r="NMT123" s="140"/>
      <c r="NMU123" s="140"/>
      <c r="NMV123" s="140"/>
      <c r="NMW123" s="140"/>
      <c r="NMX123" s="140"/>
      <c r="NMY123" s="140"/>
      <c r="NMZ123" s="140"/>
      <c r="NNA123" s="140"/>
      <c r="NNB123" s="140"/>
      <c r="NNC123" s="140"/>
      <c r="NND123" s="140"/>
      <c r="NNE123" s="140"/>
      <c r="NNF123" s="140"/>
      <c r="NNG123" s="140"/>
      <c r="NNH123" s="140"/>
      <c r="NNI123" s="140"/>
      <c r="NNJ123" s="140"/>
      <c r="NNK123" s="140"/>
      <c r="NNL123" s="140"/>
      <c r="NNM123" s="140"/>
      <c r="NNN123" s="140"/>
      <c r="NNO123" s="140"/>
      <c r="NNP123" s="140"/>
      <c r="NNQ123" s="140"/>
      <c r="NNR123" s="140"/>
      <c r="NNS123" s="140"/>
      <c r="NNT123" s="140"/>
      <c r="NNU123" s="140"/>
      <c r="NNV123" s="140"/>
      <c r="NNW123" s="140"/>
      <c r="NNX123" s="140"/>
      <c r="NNY123" s="140"/>
      <c r="NNZ123" s="140"/>
      <c r="NOA123" s="140"/>
      <c r="NOB123" s="140"/>
      <c r="NOC123" s="140"/>
      <c r="NOD123" s="140"/>
      <c r="NOE123" s="140"/>
      <c r="NOF123" s="140"/>
      <c r="NOG123" s="140"/>
      <c r="NOH123" s="140"/>
      <c r="NOI123" s="140"/>
      <c r="NOJ123" s="140"/>
      <c r="NOK123" s="140"/>
      <c r="NOL123" s="140"/>
      <c r="NOM123" s="140"/>
      <c r="NON123" s="140"/>
      <c r="NOO123" s="140"/>
      <c r="NOP123" s="140"/>
      <c r="NOQ123" s="140"/>
      <c r="NOR123" s="140"/>
      <c r="NOS123" s="140"/>
      <c r="NOT123" s="140"/>
      <c r="NOU123" s="140"/>
      <c r="NOV123" s="140"/>
      <c r="NOW123" s="140"/>
      <c r="NOX123" s="140"/>
      <c r="NOY123" s="140"/>
      <c r="NOZ123" s="140"/>
      <c r="NPA123" s="140"/>
      <c r="NPB123" s="140"/>
      <c r="NPC123" s="140"/>
      <c r="NPD123" s="140"/>
      <c r="NPE123" s="140"/>
      <c r="NPF123" s="140"/>
      <c r="NPG123" s="140"/>
      <c r="NPH123" s="140"/>
      <c r="NPI123" s="140"/>
      <c r="NPJ123" s="140"/>
      <c r="NPK123" s="140"/>
      <c r="NPL123" s="140"/>
      <c r="NPM123" s="140"/>
      <c r="NPN123" s="140"/>
      <c r="NPO123" s="140"/>
      <c r="NPP123" s="140"/>
      <c r="NPQ123" s="140"/>
      <c r="NPR123" s="140"/>
      <c r="NPS123" s="140"/>
      <c r="NPT123" s="140"/>
      <c r="NPU123" s="140"/>
      <c r="NPV123" s="140"/>
      <c r="NPW123" s="140"/>
      <c r="NPX123" s="140"/>
      <c r="NPY123" s="140"/>
      <c r="NPZ123" s="140"/>
      <c r="NQA123" s="140"/>
      <c r="NQB123" s="140"/>
      <c r="NQC123" s="140"/>
      <c r="NQD123" s="140"/>
      <c r="NQE123" s="140"/>
      <c r="NQF123" s="140"/>
      <c r="NQG123" s="140"/>
      <c r="NQH123" s="140"/>
      <c r="NQI123" s="140"/>
      <c r="NQJ123" s="140"/>
      <c r="NQK123" s="140"/>
      <c r="NQL123" s="140"/>
      <c r="NQM123" s="140"/>
      <c r="NQN123" s="140"/>
      <c r="NQO123" s="140"/>
      <c r="NQP123" s="140"/>
      <c r="NQQ123" s="140"/>
      <c r="NQR123" s="140"/>
      <c r="NQS123" s="140"/>
      <c r="NQT123" s="140"/>
      <c r="NQU123" s="140"/>
      <c r="NQV123" s="140"/>
      <c r="NQW123" s="140"/>
      <c r="NQX123" s="140"/>
      <c r="NQY123" s="140"/>
      <c r="NQZ123" s="140"/>
      <c r="NRA123" s="140"/>
      <c r="NRB123" s="140"/>
      <c r="NRC123" s="140"/>
      <c r="NRD123" s="140"/>
      <c r="NRE123" s="140"/>
      <c r="NRF123" s="140"/>
      <c r="NRG123" s="140"/>
      <c r="NRH123" s="140"/>
      <c r="NRI123" s="140"/>
      <c r="NRJ123" s="140"/>
      <c r="NRK123" s="140"/>
      <c r="NRL123" s="140"/>
      <c r="NRM123" s="140"/>
      <c r="NRN123" s="140"/>
      <c r="NRO123" s="140"/>
      <c r="NRP123" s="140"/>
      <c r="NRQ123" s="140"/>
      <c r="NRR123" s="140"/>
      <c r="NRS123" s="140"/>
      <c r="NRT123" s="140"/>
      <c r="NRU123" s="140"/>
      <c r="NRV123" s="140"/>
      <c r="NRW123" s="140"/>
      <c r="NRX123" s="140"/>
      <c r="NRY123" s="140"/>
      <c r="NRZ123" s="140"/>
      <c r="NSA123" s="140"/>
      <c r="NSB123" s="140"/>
      <c r="NSC123" s="140"/>
      <c r="NSD123" s="140"/>
      <c r="NSE123" s="140"/>
      <c r="NSF123" s="140"/>
      <c r="NSG123" s="140"/>
      <c r="NSH123" s="140"/>
      <c r="NSI123" s="140"/>
      <c r="NSJ123" s="140"/>
      <c r="NSK123" s="140"/>
      <c r="NSL123" s="140"/>
      <c r="NSM123" s="140"/>
      <c r="NSN123" s="140"/>
      <c r="NSO123" s="140"/>
      <c r="NSP123" s="140"/>
      <c r="NSQ123" s="140"/>
      <c r="NSR123" s="140"/>
      <c r="NSS123" s="140"/>
      <c r="NST123" s="140"/>
      <c r="NSU123" s="140"/>
      <c r="NSV123" s="140"/>
      <c r="NSW123" s="140"/>
      <c r="NSX123" s="140"/>
      <c r="NSY123" s="140"/>
      <c r="NSZ123" s="140"/>
      <c r="NTA123" s="140"/>
      <c r="NTB123" s="140"/>
      <c r="NTC123" s="140"/>
      <c r="NTD123" s="140"/>
      <c r="NTE123" s="140"/>
      <c r="NTF123" s="140"/>
      <c r="NTG123" s="140"/>
      <c r="NTH123" s="140"/>
      <c r="NTI123" s="140"/>
      <c r="NTJ123" s="140"/>
      <c r="NTK123" s="140"/>
      <c r="NTL123" s="140"/>
      <c r="NTM123" s="140"/>
      <c r="NTN123" s="140"/>
      <c r="NTO123" s="140"/>
      <c r="NTP123" s="140"/>
      <c r="NTQ123" s="140"/>
      <c r="NTR123" s="140"/>
      <c r="NTS123" s="140"/>
      <c r="NTT123" s="140"/>
      <c r="NTU123" s="140"/>
      <c r="NTV123" s="140"/>
      <c r="NTW123" s="140"/>
      <c r="NTX123" s="140"/>
      <c r="NTY123" s="140"/>
      <c r="NTZ123" s="140"/>
      <c r="NUA123" s="140"/>
      <c r="NUB123" s="140"/>
      <c r="NUC123" s="140"/>
      <c r="NUD123" s="140"/>
      <c r="NUE123" s="140"/>
      <c r="NUF123" s="140"/>
      <c r="NUG123" s="140"/>
      <c r="NUH123" s="140"/>
      <c r="NUI123" s="140"/>
      <c r="NUJ123" s="140"/>
      <c r="NUK123" s="140"/>
      <c r="NUL123" s="140"/>
      <c r="NUM123" s="140"/>
      <c r="NUN123" s="140"/>
      <c r="NUO123" s="140"/>
      <c r="NUP123" s="140"/>
      <c r="NUQ123" s="140"/>
      <c r="NUR123" s="140"/>
      <c r="NUS123" s="140"/>
      <c r="NUT123" s="140"/>
      <c r="NUU123" s="140"/>
      <c r="NUV123" s="140"/>
      <c r="NUW123" s="140"/>
      <c r="NUX123" s="140"/>
      <c r="NUY123" s="140"/>
      <c r="NUZ123" s="140"/>
      <c r="NVA123" s="140"/>
      <c r="NVB123" s="140"/>
      <c r="NVC123" s="140"/>
      <c r="NVD123" s="140"/>
      <c r="NVE123" s="140"/>
      <c r="NVF123" s="140"/>
      <c r="NVG123" s="140"/>
      <c r="NVH123" s="140"/>
      <c r="NVI123" s="140"/>
      <c r="NVJ123" s="140"/>
      <c r="NVK123" s="140"/>
      <c r="NVL123" s="140"/>
      <c r="NVM123" s="140"/>
      <c r="NVN123" s="140"/>
      <c r="NVO123" s="140"/>
      <c r="NVP123" s="140"/>
      <c r="NVQ123" s="140"/>
      <c r="NVR123" s="140"/>
      <c r="NVS123" s="140"/>
      <c r="NVT123" s="140"/>
      <c r="NVU123" s="140"/>
      <c r="NVV123" s="140"/>
      <c r="NVW123" s="140"/>
      <c r="NVX123" s="140"/>
      <c r="NVY123" s="140"/>
      <c r="NVZ123" s="140"/>
      <c r="NWA123" s="140"/>
      <c r="NWB123" s="140"/>
      <c r="NWC123" s="140"/>
      <c r="NWD123" s="140"/>
      <c r="NWE123" s="140"/>
      <c r="NWF123" s="140"/>
      <c r="NWG123" s="140"/>
      <c r="NWH123" s="140"/>
      <c r="NWI123" s="140"/>
      <c r="NWJ123" s="140"/>
      <c r="NWK123" s="140"/>
      <c r="NWL123" s="140"/>
      <c r="NWM123" s="140"/>
      <c r="NWN123" s="140"/>
      <c r="NWO123" s="140"/>
      <c r="NWP123" s="140"/>
      <c r="NWQ123" s="140"/>
      <c r="NWR123" s="140"/>
      <c r="NWS123" s="140"/>
      <c r="NWT123" s="140"/>
      <c r="NWU123" s="140"/>
      <c r="NWV123" s="140"/>
      <c r="NWW123" s="140"/>
      <c r="NWX123" s="140"/>
      <c r="NWY123" s="140"/>
      <c r="NWZ123" s="140"/>
      <c r="NXA123" s="140"/>
      <c r="NXB123" s="140"/>
      <c r="NXC123" s="140"/>
      <c r="NXD123" s="140"/>
      <c r="NXE123" s="140"/>
      <c r="NXF123" s="140"/>
      <c r="NXG123" s="140"/>
      <c r="NXH123" s="140"/>
      <c r="NXI123" s="140"/>
      <c r="NXJ123" s="140"/>
      <c r="NXK123" s="140"/>
      <c r="NXL123" s="140"/>
      <c r="NXM123" s="140"/>
      <c r="NXN123" s="140"/>
      <c r="NXO123" s="140"/>
      <c r="NXP123" s="140"/>
      <c r="NXQ123" s="140"/>
      <c r="NXR123" s="140"/>
      <c r="NXS123" s="140"/>
      <c r="NXT123" s="140"/>
      <c r="NXU123" s="140"/>
      <c r="NXV123" s="140"/>
      <c r="NXW123" s="140"/>
      <c r="NXX123" s="140"/>
      <c r="NXY123" s="140"/>
      <c r="NXZ123" s="140"/>
      <c r="NYA123" s="140"/>
      <c r="NYB123" s="140"/>
      <c r="NYC123" s="140"/>
      <c r="NYD123" s="140"/>
      <c r="NYE123" s="140"/>
      <c r="NYF123" s="140"/>
      <c r="NYG123" s="140"/>
      <c r="NYH123" s="140"/>
      <c r="NYI123" s="140"/>
      <c r="NYJ123" s="140"/>
      <c r="NYK123" s="140"/>
      <c r="NYL123" s="140"/>
      <c r="NYM123" s="140"/>
      <c r="NYN123" s="140"/>
      <c r="NYO123" s="140"/>
      <c r="NYP123" s="140"/>
      <c r="NYQ123" s="140"/>
      <c r="NYR123" s="140"/>
      <c r="NYS123" s="140"/>
      <c r="NYT123" s="140"/>
      <c r="NYU123" s="140"/>
      <c r="NYV123" s="140"/>
      <c r="NYW123" s="140"/>
      <c r="NYX123" s="140"/>
      <c r="NYY123" s="140"/>
      <c r="NYZ123" s="140"/>
      <c r="NZA123" s="140"/>
      <c r="NZB123" s="140"/>
      <c r="NZC123" s="140"/>
      <c r="NZD123" s="140"/>
      <c r="NZE123" s="140"/>
      <c r="NZF123" s="140"/>
      <c r="NZG123" s="140"/>
      <c r="NZH123" s="140"/>
      <c r="NZI123" s="140"/>
      <c r="NZJ123" s="140"/>
      <c r="NZK123" s="140"/>
      <c r="NZL123" s="140"/>
      <c r="NZM123" s="140"/>
      <c r="NZN123" s="140"/>
      <c r="NZO123" s="140"/>
      <c r="NZP123" s="140"/>
      <c r="NZQ123" s="140"/>
      <c r="NZR123" s="140"/>
      <c r="NZS123" s="140"/>
      <c r="NZT123" s="140"/>
      <c r="NZU123" s="140"/>
      <c r="NZV123" s="140"/>
      <c r="NZW123" s="140"/>
      <c r="NZX123" s="140"/>
      <c r="NZY123" s="140"/>
      <c r="NZZ123" s="140"/>
      <c r="OAA123" s="140"/>
      <c r="OAB123" s="140"/>
      <c r="OAC123" s="140"/>
      <c r="OAD123" s="140"/>
      <c r="OAE123" s="140"/>
      <c r="OAF123" s="140"/>
      <c r="OAG123" s="140"/>
      <c r="OAH123" s="140"/>
      <c r="OAI123" s="140"/>
      <c r="OAJ123" s="140"/>
      <c r="OAK123" s="140"/>
      <c r="OAL123" s="140"/>
      <c r="OAM123" s="140"/>
      <c r="OAN123" s="140"/>
      <c r="OAO123" s="140"/>
      <c r="OAP123" s="140"/>
      <c r="OAQ123" s="140"/>
      <c r="OAR123" s="140"/>
      <c r="OAS123" s="140"/>
      <c r="OAT123" s="140"/>
      <c r="OAU123" s="140"/>
      <c r="OAV123" s="140"/>
      <c r="OAW123" s="140"/>
      <c r="OAX123" s="140"/>
      <c r="OAY123" s="140"/>
      <c r="OAZ123" s="140"/>
      <c r="OBA123" s="140"/>
      <c r="OBB123" s="140"/>
      <c r="OBC123" s="140"/>
      <c r="OBD123" s="140"/>
      <c r="OBE123" s="140"/>
      <c r="OBF123" s="140"/>
      <c r="OBG123" s="140"/>
      <c r="OBH123" s="140"/>
      <c r="OBI123" s="140"/>
      <c r="OBJ123" s="140"/>
      <c r="OBK123" s="140"/>
      <c r="OBL123" s="140"/>
      <c r="OBM123" s="140"/>
      <c r="OBN123" s="140"/>
      <c r="OBO123" s="140"/>
      <c r="OBP123" s="140"/>
      <c r="OBQ123" s="140"/>
      <c r="OBR123" s="140"/>
      <c r="OBS123" s="140"/>
      <c r="OBT123" s="140"/>
      <c r="OBU123" s="140"/>
      <c r="OBV123" s="140"/>
      <c r="OBW123" s="140"/>
      <c r="OBX123" s="140"/>
      <c r="OBY123" s="140"/>
      <c r="OBZ123" s="140"/>
      <c r="OCA123" s="140"/>
      <c r="OCB123" s="140"/>
      <c r="OCC123" s="140"/>
      <c r="OCD123" s="140"/>
      <c r="OCE123" s="140"/>
      <c r="OCF123" s="140"/>
      <c r="OCG123" s="140"/>
      <c r="OCH123" s="140"/>
      <c r="OCI123" s="140"/>
      <c r="OCJ123" s="140"/>
      <c r="OCK123" s="140"/>
      <c r="OCL123" s="140"/>
      <c r="OCM123" s="140"/>
      <c r="OCN123" s="140"/>
      <c r="OCO123" s="140"/>
      <c r="OCP123" s="140"/>
      <c r="OCQ123" s="140"/>
      <c r="OCR123" s="140"/>
      <c r="OCS123" s="140"/>
      <c r="OCT123" s="140"/>
      <c r="OCU123" s="140"/>
      <c r="OCV123" s="140"/>
      <c r="OCW123" s="140"/>
      <c r="OCX123" s="140"/>
      <c r="OCY123" s="140"/>
      <c r="OCZ123" s="140"/>
      <c r="ODA123" s="140"/>
      <c r="ODB123" s="140"/>
      <c r="ODC123" s="140"/>
      <c r="ODD123" s="140"/>
      <c r="ODE123" s="140"/>
      <c r="ODF123" s="140"/>
      <c r="ODG123" s="140"/>
      <c r="ODH123" s="140"/>
      <c r="ODI123" s="140"/>
      <c r="ODJ123" s="140"/>
      <c r="ODK123" s="140"/>
      <c r="ODL123" s="140"/>
      <c r="ODM123" s="140"/>
      <c r="ODN123" s="140"/>
      <c r="ODO123" s="140"/>
      <c r="ODP123" s="140"/>
      <c r="ODQ123" s="140"/>
      <c r="ODR123" s="140"/>
      <c r="ODS123" s="140"/>
      <c r="ODT123" s="140"/>
      <c r="ODU123" s="140"/>
      <c r="ODV123" s="140"/>
      <c r="ODW123" s="140"/>
      <c r="ODX123" s="140"/>
      <c r="ODY123" s="140"/>
      <c r="ODZ123" s="140"/>
      <c r="OEA123" s="140"/>
      <c r="OEB123" s="140"/>
      <c r="OEC123" s="140"/>
      <c r="OED123" s="140"/>
      <c r="OEE123" s="140"/>
      <c r="OEF123" s="140"/>
      <c r="OEG123" s="140"/>
      <c r="OEH123" s="140"/>
      <c r="OEI123" s="140"/>
      <c r="OEJ123" s="140"/>
      <c r="OEK123" s="140"/>
      <c r="OEL123" s="140"/>
      <c r="OEM123" s="140"/>
      <c r="OEN123" s="140"/>
      <c r="OEO123" s="140"/>
      <c r="OEP123" s="140"/>
      <c r="OEQ123" s="140"/>
      <c r="OER123" s="140"/>
      <c r="OES123" s="140"/>
      <c r="OET123" s="140"/>
      <c r="OEU123" s="140"/>
      <c r="OEV123" s="140"/>
      <c r="OEW123" s="140"/>
      <c r="OEX123" s="140"/>
      <c r="OEY123" s="140"/>
      <c r="OEZ123" s="140"/>
      <c r="OFA123" s="140"/>
      <c r="OFB123" s="140"/>
      <c r="OFC123" s="140"/>
      <c r="OFD123" s="140"/>
      <c r="OFE123" s="140"/>
      <c r="OFF123" s="140"/>
      <c r="OFG123" s="140"/>
      <c r="OFH123" s="140"/>
      <c r="OFI123" s="140"/>
      <c r="OFJ123" s="140"/>
      <c r="OFK123" s="140"/>
      <c r="OFL123" s="140"/>
      <c r="OFM123" s="140"/>
      <c r="OFN123" s="140"/>
      <c r="OFO123" s="140"/>
      <c r="OFP123" s="140"/>
      <c r="OFQ123" s="140"/>
      <c r="OFR123" s="140"/>
      <c r="OFS123" s="140"/>
      <c r="OFT123" s="140"/>
      <c r="OFU123" s="140"/>
      <c r="OFV123" s="140"/>
      <c r="OFW123" s="140"/>
      <c r="OFX123" s="140"/>
      <c r="OFY123" s="140"/>
      <c r="OFZ123" s="140"/>
      <c r="OGA123" s="140"/>
      <c r="OGB123" s="140"/>
      <c r="OGC123" s="140"/>
      <c r="OGD123" s="140"/>
      <c r="OGE123" s="140"/>
      <c r="OGF123" s="140"/>
      <c r="OGG123" s="140"/>
      <c r="OGH123" s="140"/>
      <c r="OGI123" s="140"/>
      <c r="OGJ123" s="140"/>
      <c r="OGK123" s="140"/>
      <c r="OGL123" s="140"/>
      <c r="OGM123" s="140"/>
      <c r="OGN123" s="140"/>
      <c r="OGO123" s="140"/>
      <c r="OGP123" s="140"/>
      <c r="OGQ123" s="140"/>
      <c r="OGR123" s="140"/>
      <c r="OGS123" s="140"/>
      <c r="OGT123" s="140"/>
      <c r="OGU123" s="140"/>
      <c r="OGV123" s="140"/>
      <c r="OGW123" s="140"/>
      <c r="OGX123" s="140"/>
      <c r="OGY123" s="140"/>
      <c r="OGZ123" s="140"/>
      <c r="OHA123" s="140"/>
      <c r="OHB123" s="140"/>
      <c r="OHC123" s="140"/>
      <c r="OHD123" s="140"/>
      <c r="OHE123" s="140"/>
      <c r="OHF123" s="140"/>
      <c r="OHG123" s="140"/>
      <c r="OHH123" s="140"/>
      <c r="OHI123" s="140"/>
      <c r="OHJ123" s="140"/>
      <c r="OHK123" s="140"/>
      <c r="OHL123" s="140"/>
      <c r="OHM123" s="140"/>
      <c r="OHN123" s="140"/>
      <c r="OHO123" s="140"/>
      <c r="OHP123" s="140"/>
      <c r="OHQ123" s="140"/>
      <c r="OHR123" s="140"/>
      <c r="OHS123" s="140"/>
      <c r="OHT123" s="140"/>
      <c r="OHU123" s="140"/>
      <c r="OHV123" s="140"/>
      <c r="OHW123" s="140"/>
      <c r="OHX123" s="140"/>
      <c r="OHY123" s="140"/>
      <c r="OHZ123" s="140"/>
      <c r="OIA123" s="140"/>
      <c r="OIB123" s="140"/>
      <c r="OIC123" s="140"/>
      <c r="OID123" s="140"/>
      <c r="OIE123" s="140"/>
      <c r="OIF123" s="140"/>
      <c r="OIG123" s="140"/>
      <c r="OIH123" s="140"/>
      <c r="OII123" s="140"/>
      <c r="OIJ123" s="140"/>
      <c r="OIK123" s="140"/>
      <c r="OIL123" s="140"/>
      <c r="OIM123" s="140"/>
      <c r="OIN123" s="140"/>
      <c r="OIO123" s="140"/>
      <c r="OIP123" s="140"/>
      <c r="OIQ123" s="140"/>
      <c r="OIR123" s="140"/>
      <c r="OIS123" s="140"/>
      <c r="OIT123" s="140"/>
      <c r="OIU123" s="140"/>
      <c r="OIV123" s="140"/>
      <c r="OIW123" s="140"/>
      <c r="OIX123" s="140"/>
      <c r="OIY123" s="140"/>
      <c r="OIZ123" s="140"/>
      <c r="OJA123" s="140"/>
      <c r="OJB123" s="140"/>
      <c r="OJC123" s="140"/>
      <c r="OJD123" s="140"/>
      <c r="OJE123" s="140"/>
      <c r="OJF123" s="140"/>
      <c r="OJG123" s="140"/>
      <c r="OJH123" s="140"/>
      <c r="OJI123" s="140"/>
      <c r="OJJ123" s="140"/>
      <c r="OJK123" s="140"/>
      <c r="OJL123" s="140"/>
      <c r="OJM123" s="140"/>
      <c r="OJN123" s="140"/>
      <c r="OJO123" s="140"/>
      <c r="OJP123" s="140"/>
      <c r="OJQ123" s="140"/>
      <c r="OJR123" s="140"/>
      <c r="OJS123" s="140"/>
      <c r="OJT123" s="140"/>
      <c r="OJU123" s="140"/>
      <c r="OJV123" s="140"/>
      <c r="OJW123" s="140"/>
      <c r="OJX123" s="140"/>
      <c r="OJY123" s="140"/>
      <c r="OJZ123" s="140"/>
      <c r="OKA123" s="140"/>
      <c r="OKB123" s="140"/>
      <c r="OKC123" s="140"/>
      <c r="OKD123" s="140"/>
      <c r="OKE123" s="140"/>
      <c r="OKF123" s="140"/>
      <c r="OKG123" s="140"/>
      <c r="OKH123" s="140"/>
      <c r="OKI123" s="140"/>
      <c r="OKJ123" s="140"/>
      <c r="OKK123" s="140"/>
      <c r="OKL123" s="140"/>
      <c r="OKM123" s="140"/>
      <c r="OKN123" s="140"/>
      <c r="OKO123" s="140"/>
      <c r="OKP123" s="140"/>
      <c r="OKQ123" s="140"/>
      <c r="OKR123" s="140"/>
      <c r="OKS123" s="140"/>
      <c r="OKT123" s="140"/>
      <c r="OKU123" s="140"/>
      <c r="OKV123" s="140"/>
      <c r="OKW123" s="140"/>
      <c r="OKX123" s="140"/>
      <c r="OKY123" s="140"/>
      <c r="OKZ123" s="140"/>
      <c r="OLA123" s="140"/>
      <c r="OLB123" s="140"/>
      <c r="OLC123" s="140"/>
      <c r="OLD123" s="140"/>
      <c r="OLE123" s="140"/>
      <c r="OLF123" s="140"/>
      <c r="OLG123" s="140"/>
      <c r="OLH123" s="140"/>
      <c r="OLI123" s="140"/>
      <c r="OLJ123" s="140"/>
      <c r="OLK123" s="140"/>
      <c r="OLL123" s="140"/>
      <c r="OLM123" s="140"/>
      <c r="OLN123" s="140"/>
      <c r="OLO123" s="140"/>
      <c r="OLP123" s="140"/>
      <c r="OLQ123" s="140"/>
      <c r="OLR123" s="140"/>
      <c r="OLS123" s="140"/>
      <c r="OLT123" s="140"/>
      <c r="OLU123" s="140"/>
      <c r="OLV123" s="140"/>
      <c r="OLW123" s="140"/>
      <c r="OLX123" s="140"/>
      <c r="OLY123" s="140"/>
      <c r="OLZ123" s="140"/>
      <c r="OMA123" s="140"/>
      <c r="OMB123" s="140"/>
      <c r="OMC123" s="140"/>
      <c r="OMD123" s="140"/>
      <c r="OME123" s="140"/>
      <c r="OMF123" s="140"/>
      <c r="OMG123" s="140"/>
      <c r="OMH123" s="140"/>
      <c r="OMI123" s="140"/>
      <c r="OMJ123" s="140"/>
      <c r="OMK123" s="140"/>
      <c r="OML123" s="140"/>
      <c r="OMM123" s="140"/>
      <c r="OMN123" s="140"/>
      <c r="OMO123" s="140"/>
      <c r="OMP123" s="140"/>
      <c r="OMQ123" s="140"/>
      <c r="OMR123" s="140"/>
      <c r="OMS123" s="140"/>
      <c r="OMT123" s="140"/>
      <c r="OMU123" s="140"/>
      <c r="OMV123" s="140"/>
      <c r="OMW123" s="140"/>
      <c r="OMX123" s="140"/>
      <c r="OMY123" s="140"/>
      <c r="OMZ123" s="140"/>
      <c r="ONA123" s="140"/>
      <c r="ONB123" s="140"/>
      <c r="ONC123" s="140"/>
      <c r="OND123" s="140"/>
      <c r="ONE123" s="140"/>
      <c r="ONF123" s="140"/>
      <c r="ONG123" s="140"/>
      <c r="ONH123" s="140"/>
      <c r="ONI123" s="140"/>
      <c r="ONJ123" s="140"/>
      <c r="ONK123" s="140"/>
      <c r="ONL123" s="140"/>
      <c r="ONM123" s="140"/>
      <c r="ONN123" s="140"/>
      <c r="ONO123" s="140"/>
      <c r="ONP123" s="140"/>
      <c r="ONQ123" s="140"/>
      <c r="ONR123" s="140"/>
      <c r="ONS123" s="140"/>
      <c r="ONT123" s="140"/>
      <c r="ONU123" s="140"/>
      <c r="ONV123" s="140"/>
      <c r="ONW123" s="140"/>
      <c r="ONX123" s="140"/>
      <c r="ONY123" s="140"/>
      <c r="ONZ123" s="140"/>
      <c r="OOA123" s="140"/>
      <c r="OOB123" s="140"/>
      <c r="OOC123" s="140"/>
      <c r="OOD123" s="140"/>
      <c r="OOE123" s="140"/>
      <c r="OOF123" s="140"/>
      <c r="OOG123" s="140"/>
      <c r="OOH123" s="140"/>
      <c r="OOI123" s="140"/>
      <c r="OOJ123" s="140"/>
      <c r="OOK123" s="140"/>
      <c r="OOL123" s="140"/>
      <c r="OOM123" s="140"/>
      <c r="OON123" s="140"/>
      <c r="OOO123" s="140"/>
      <c r="OOP123" s="140"/>
      <c r="OOQ123" s="140"/>
      <c r="OOR123" s="140"/>
      <c r="OOS123" s="140"/>
      <c r="OOT123" s="140"/>
      <c r="OOU123" s="140"/>
      <c r="OOV123" s="140"/>
      <c r="OOW123" s="140"/>
      <c r="OOX123" s="140"/>
      <c r="OOY123" s="140"/>
      <c r="OOZ123" s="140"/>
      <c r="OPA123" s="140"/>
      <c r="OPB123" s="140"/>
      <c r="OPC123" s="140"/>
      <c r="OPD123" s="140"/>
      <c r="OPE123" s="140"/>
      <c r="OPF123" s="140"/>
      <c r="OPG123" s="140"/>
      <c r="OPH123" s="140"/>
      <c r="OPI123" s="140"/>
      <c r="OPJ123" s="140"/>
      <c r="OPK123" s="140"/>
      <c r="OPL123" s="140"/>
      <c r="OPM123" s="140"/>
      <c r="OPN123" s="140"/>
      <c r="OPO123" s="140"/>
      <c r="OPP123" s="140"/>
      <c r="OPQ123" s="140"/>
      <c r="OPR123" s="140"/>
      <c r="OPS123" s="140"/>
      <c r="OPT123" s="140"/>
      <c r="OPU123" s="140"/>
      <c r="OPV123" s="140"/>
      <c r="OPW123" s="140"/>
      <c r="OPX123" s="140"/>
      <c r="OPY123" s="140"/>
      <c r="OPZ123" s="140"/>
      <c r="OQA123" s="140"/>
      <c r="OQB123" s="140"/>
      <c r="OQC123" s="140"/>
      <c r="OQD123" s="140"/>
      <c r="OQE123" s="140"/>
      <c r="OQF123" s="140"/>
      <c r="OQG123" s="140"/>
      <c r="OQH123" s="140"/>
      <c r="OQI123" s="140"/>
      <c r="OQJ123" s="140"/>
      <c r="OQK123" s="140"/>
      <c r="OQL123" s="140"/>
      <c r="OQM123" s="140"/>
      <c r="OQN123" s="140"/>
      <c r="OQO123" s="140"/>
      <c r="OQP123" s="140"/>
      <c r="OQQ123" s="140"/>
      <c r="OQR123" s="140"/>
      <c r="OQS123" s="140"/>
      <c r="OQT123" s="140"/>
      <c r="OQU123" s="140"/>
      <c r="OQV123" s="140"/>
      <c r="OQW123" s="140"/>
      <c r="OQX123" s="140"/>
      <c r="OQY123" s="140"/>
      <c r="OQZ123" s="140"/>
      <c r="ORA123" s="140"/>
      <c r="ORB123" s="140"/>
      <c r="ORC123" s="140"/>
      <c r="ORD123" s="140"/>
      <c r="ORE123" s="140"/>
      <c r="ORF123" s="140"/>
      <c r="ORG123" s="140"/>
      <c r="ORH123" s="140"/>
      <c r="ORI123" s="140"/>
      <c r="ORJ123" s="140"/>
      <c r="ORK123" s="140"/>
      <c r="ORL123" s="140"/>
      <c r="ORM123" s="140"/>
      <c r="ORN123" s="140"/>
      <c r="ORO123" s="140"/>
      <c r="ORP123" s="140"/>
      <c r="ORQ123" s="140"/>
      <c r="ORR123" s="140"/>
      <c r="ORS123" s="140"/>
      <c r="ORT123" s="140"/>
      <c r="ORU123" s="140"/>
      <c r="ORV123" s="140"/>
      <c r="ORW123" s="140"/>
      <c r="ORX123" s="140"/>
      <c r="ORY123" s="140"/>
      <c r="ORZ123" s="140"/>
      <c r="OSA123" s="140"/>
      <c r="OSB123" s="140"/>
      <c r="OSC123" s="140"/>
      <c r="OSD123" s="140"/>
      <c r="OSE123" s="140"/>
      <c r="OSF123" s="140"/>
      <c r="OSG123" s="140"/>
      <c r="OSH123" s="140"/>
      <c r="OSI123" s="140"/>
      <c r="OSJ123" s="140"/>
      <c r="OSK123" s="140"/>
      <c r="OSL123" s="140"/>
      <c r="OSM123" s="140"/>
      <c r="OSN123" s="140"/>
      <c r="OSO123" s="140"/>
      <c r="OSP123" s="140"/>
      <c r="OSQ123" s="140"/>
      <c r="OSR123" s="140"/>
      <c r="OSS123" s="140"/>
      <c r="OST123" s="140"/>
      <c r="OSU123" s="140"/>
      <c r="OSV123" s="140"/>
      <c r="OSW123" s="140"/>
      <c r="OSX123" s="140"/>
      <c r="OSY123" s="140"/>
      <c r="OSZ123" s="140"/>
      <c r="OTA123" s="140"/>
      <c r="OTB123" s="140"/>
      <c r="OTC123" s="140"/>
      <c r="OTD123" s="140"/>
      <c r="OTE123" s="140"/>
      <c r="OTF123" s="140"/>
      <c r="OTG123" s="140"/>
      <c r="OTH123" s="140"/>
      <c r="OTI123" s="140"/>
      <c r="OTJ123" s="140"/>
      <c r="OTK123" s="140"/>
      <c r="OTL123" s="140"/>
      <c r="OTM123" s="140"/>
      <c r="OTN123" s="140"/>
      <c r="OTO123" s="140"/>
      <c r="OTP123" s="140"/>
      <c r="OTQ123" s="140"/>
      <c r="OTR123" s="140"/>
      <c r="OTS123" s="140"/>
      <c r="OTT123" s="140"/>
      <c r="OTU123" s="140"/>
      <c r="OTV123" s="140"/>
      <c r="OTW123" s="140"/>
      <c r="OTX123" s="140"/>
      <c r="OTY123" s="140"/>
      <c r="OTZ123" s="140"/>
      <c r="OUA123" s="140"/>
      <c r="OUB123" s="140"/>
      <c r="OUC123" s="140"/>
      <c r="OUD123" s="140"/>
      <c r="OUE123" s="140"/>
      <c r="OUF123" s="140"/>
      <c r="OUG123" s="140"/>
      <c r="OUH123" s="140"/>
      <c r="OUI123" s="140"/>
      <c r="OUJ123" s="140"/>
      <c r="OUK123" s="140"/>
      <c r="OUL123" s="140"/>
      <c r="OUM123" s="140"/>
      <c r="OUN123" s="140"/>
      <c r="OUO123" s="140"/>
      <c r="OUP123" s="140"/>
      <c r="OUQ123" s="140"/>
      <c r="OUR123" s="140"/>
      <c r="OUS123" s="140"/>
      <c r="OUT123" s="140"/>
      <c r="OUU123" s="140"/>
      <c r="OUV123" s="140"/>
      <c r="OUW123" s="140"/>
      <c r="OUX123" s="140"/>
      <c r="OUY123" s="140"/>
      <c r="OUZ123" s="140"/>
      <c r="OVA123" s="140"/>
      <c r="OVB123" s="140"/>
      <c r="OVC123" s="140"/>
      <c r="OVD123" s="140"/>
      <c r="OVE123" s="140"/>
      <c r="OVF123" s="140"/>
      <c r="OVG123" s="140"/>
      <c r="OVH123" s="140"/>
      <c r="OVI123" s="140"/>
      <c r="OVJ123" s="140"/>
      <c r="OVK123" s="140"/>
      <c r="OVL123" s="140"/>
      <c r="OVM123" s="140"/>
      <c r="OVN123" s="140"/>
      <c r="OVO123" s="140"/>
      <c r="OVP123" s="140"/>
      <c r="OVQ123" s="140"/>
      <c r="OVR123" s="140"/>
      <c r="OVS123" s="140"/>
      <c r="OVT123" s="140"/>
      <c r="OVU123" s="140"/>
      <c r="OVV123" s="140"/>
      <c r="OVW123" s="140"/>
      <c r="OVX123" s="140"/>
      <c r="OVY123" s="140"/>
      <c r="OVZ123" s="140"/>
      <c r="OWA123" s="140"/>
      <c r="OWB123" s="140"/>
      <c r="OWC123" s="140"/>
      <c r="OWD123" s="140"/>
      <c r="OWE123" s="140"/>
      <c r="OWF123" s="140"/>
      <c r="OWG123" s="140"/>
      <c r="OWH123" s="140"/>
      <c r="OWI123" s="140"/>
      <c r="OWJ123" s="140"/>
      <c r="OWK123" s="140"/>
      <c r="OWL123" s="140"/>
      <c r="OWM123" s="140"/>
      <c r="OWN123" s="140"/>
      <c r="OWO123" s="140"/>
      <c r="OWP123" s="140"/>
      <c r="OWQ123" s="140"/>
      <c r="OWR123" s="140"/>
      <c r="OWS123" s="140"/>
      <c r="OWT123" s="140"/>
      <c r="OWU123" s="140"/>
      <c r="OWV123" s="140"/>
      <c r="OWW123" s="140"/>
      <c r="OWX123" s="140"/>
      <c r="OWY123" s="140"/>
      <c r="OWZ123" s="140"/>
      <c r="OXA123" s="140"/>
      <c r="OXB123" s="140"/>
      <c r="OXC123" s="140"/>
      <c r="OXD123" s="140"/>
      <c r="OXE123" s="140"/>
      <c r="OXF123" s="140"/>
      <c r="OXG123" s="140"/>
      <c r="OXH123" s="140"/>
      <c r="OXI123" s="140"/>
      <c r="OXJ123" s="140"/>
      <c r="OXK123" s="140"/>
      <c r="OXL123" s="140"/>
      <c r="OXM123" s="140"/>
      <c r="OXN123" s="140"/>
      <c r="OXO123" s="140"/>
      <c r="OXP123" s="140"/>
      <c r="OXQ123" s="140"/>
      <c r="OXR123" s="140"/>
      <c r="OXS123" s="140"/>
      <c r="OXT123" s="140"/>
      <c r="OXU123" s="140"/>
      <c r="OXV123" s="140"/>
      <c r="OXW123" s="140"/>
      <c r="OXX123" s="140"/>
      <c r="OXY123" s="140"/>
      <c r="OXZ123" s="140"/>
      <c r="OYA123" s="140"/>
      <c r="OYB123" s="140"/>
      <c r="OYC123" s="140"/>
      <c r="OYD123" s="140"/>
      <c r="OYE123" s="140"/>
      <c r="OYF123" s="140"/>
      <c r="OYG123" s="140"/>
      <c r="OYH123" s="140"/>
      <c r="OYI123" s="140"/>
      <c r="OYJ123" s="140"/>
      <c r="OYK123" s="140"/>
      <c r="OYL123" s="140"/>
      <c r="OYM123" s="140"/>
      <c r="OYN123" s="140"/>
      <c r="OYO123" s="140"/>
      <c r="OYP123" s="140"/>
      <c r="OYQ123" s="140"/>
      <c r="OYR123" s="140"/>
      <c r="OYS123" s="140"/>
      <c r="OYT123" s="140"/>
      <c r="OYU123" s="140"/>
      <c r="OYV123" s="140"/>
      <c r="OYW123" s="140"/>
      <c r="OYX123" s="140"/>
      <c r="OYY123" s="140"/>
      <c r="OYZ123" s="140"/>
      <c r="OZA123" s="140"/>
      <c r="OZB123" s="140"/>
      <c r="OZC123" s="140"/>
      <c r="OZD123" s="140"/>
      <c r="OZE123" s="140"/>
      <c r="OZF123" s="140"/>
      <c r="OZG123" s="140"/>
      <c r="OZH123" s="140"/>
      <c r="OZI123" s="140"/>
      <c r="OZJ123" s="140"/>
      <c r="OZK123" s="140"/>
      <c r="OZL123" s="140"/>
      <c r="OZM123" s="140"/>
      <c r="OZN123" s="140"/>
      <c r="OZO123" s="140"/>
      <c r="OZP123" s="140"/>
      <c r="OZQ123" s="140"/>
      <c r="OZR123" s="140"/>
      <c r="OZS123" s="140"/>
      <c r="OZT123" s="140"/>
      <c r="OZU123" s="140"/>
      <c r="OZV123" s="140"/>
      <c r="OZW123" s="140"/>
      <c r="OZX123" s="140"/>
      <c r="OZY123" s="140"/>
      <c r="OZZ123" s="140"/>
      <c r="PAA123" s="140"/>
      <c r="PAB123" s="140"/>
      <c r="PAC123" s="140"/>
      <c r="PAD123" s="140"/>
      <c r="PAE123" s="140"/>
      <c r="PAF123" s="140"/>
      <c r="PAG123" s="140"/>
      <c r="PAH123" s="140"/>
      <c r="PAI123" s="140"/>
      <c r="PAJ123" s="140"/>
      <c r="PAK123" s="140"/>
      <c r="PAL123" s="140"/>
      <c r="PAM123" s="140"/>
      <c r="PAN123" s="140"/>
      <c r="PAO123" s="140"/>
      <c r="PAP123" s="140"/>
      <c r="PAQ123" s="140"/>
      <c r="PAR123" s="140"/>
      <c r="PAS123" s="140"/>
      <c r="PAT123" s="140"/>
      <c r="PAU123" s="140"/>
      <c r="PAV123" s="140"/>
      <c r="PAW123" s="140"/>
      <c r="PAX123" s="140"/>
      <c r="PAY123" s="140"/>
      <c r="PAZ123" s="140"/>
      <c r="PBA123" s="140"/>
      <c r="PBB123" s="140"/>
      <c r="PBC123" s="140"/>
      <c r="PBD123" s="140"/>
      <c r="PBE123" s="140"/>
      <c r="PBF123" s="140"/>
      <c r="PBG123" s="140"/>
      <c r="PBH123" s="140"/>
      <c r="PBI123" s="140"/>
      <c r="PBJ123" s="140"/>
      <c r="PBK123" s="140"/>
      <c r="PBL123" s="140"/>
      <c r="PBM123" s="140"/>
      <c r="PBN123" s="140"/>
      <c r="PBO123" s="140"/>
      <c r="PBP123" s="140"/>
      <c r="PBQ123" s="140"/>
      <c r="PBR123" s="140"/>
      <c r="PBS123" s="140"/>
      <c r="PBT123" s="140"/>
      <c r="PBU123" s="140"/>
      <c r="PBV123" s="140"/>
      <c r="PBW123" s="140"/>
      <c r="PBX123" s="140"/>
      <c r="PBY123" s="140"/>
      <c r="PBZ123" s="140"/>
      <c r="PCA123" s="140"/>
      <c r="PCB123" s="140"/>
      <c r="PCC123" s="140"/>
      <c r="PCD123" s="140"/>
      <c r="PCE123" s="140"/>
      <c r="PCF123" s="140"/>
      <c r="PCG123" s="140"/>
      <c r="PCH123" s="140"/>
      <c r="PCI123" s="140"/>
      <c r="PCJ123" s="140"/>
      <c r="PCK123" s="140"/>
      <c r="PCL123" s="140"/>
      <c r="PCM123" s="140"/>
      <c r="PCN123" s="140"/>
      <c r="PCO123" s="140"/>
      <c r="PCP123" s="140"/>
      <c r="PCQ123" s="140"/>
      <c r="PCR123" s="140"/>
      <c r="PCS123" s="140"/>
      <c r="PCT123" s="140"/>
      <c r="PCU123" s="140"/>
      <c r="PCV123" s="140"/>
      <c r="PCW123" s="140"/>
      <c r="PCX123" s="140"/>
      <c r="PCY123" s="140"/>
      <c r="PCZ123" s="140"/>
      <c r="PDA123" s="140"/>
      <c r="PDB123" s="140"/>
      <c r="PDC123" s="140"/>
      <c r="PDD123" s="140"/>
      <c r="PDE123" s="140"/>
      <c r="PDF123" s="140"/>
      <c r="PDG123" s="140"/>
      <c r="PDH123" s="140"/>
      <c r="PDI123" s="140"/>
      <c r="PDJ123" s="140"/>
      <c r="PDK123" s="140"/>
      <c r="PDL123" s="140"/>
      <c r="PDM123" s="140"/>
      <c r="PDN123" s="140"/>
      <c r="PDO123" s="140"/>
      <c r="PDP123" s="140"/>
      <c r="PDQ123" s="140"/>
      <c r="PDR123" s="140"/>
      <c r="PDS123" s="140"/>
      <c r="PDT123" s="140"/>
      <c r="PDU123" s="140"/>
      <c r="PDV123" s="140"/>
      <c r="PDW123" s="140"/>
      <c r="PDX123" s="140"/>
      <c r="PDY123" s="140"/>
      <c r="PDZ123" s="140"/>
      <c r="PEA123" s="140"/>
      <c r="PEB123" s="140"/>
      <c r="PEC123" s="140"/>
      <c r="PED123" s="140"/>
      <c r="PEE123" s="140"/>
      <c r="PEF123" s="140"/>
      <c r="PEG123" s="140"/>
      <c r="PEH123" s="140"/>
      <c r="PEI123" s="140"/>
      <c r="PEJ123" s="140"/>
      <c r="PEK123" s="140"/>
      <c r="PEL123" s="140"/>
      <c r="PEM123" s="140"/>
      <c r="PEN123" s="140"/>
      <c r="PEO123" s="140"/>
      <c r="PEP123" s="140"/>
      <c r="PEQ123" s="140"/>
      <c r="PER123" s="140"/>
      <c r="PES123" s="140"/>
      <c r="PET123" s="140"/>
      <c r="PEU123" s="140"/>
      <c r="PEV123" s="140"/>
      <c r="PEW123" s="140"/>
      <c r="PEX123" s="140"/>
      <c r="PEY123" s="140"/>
      <c r="PEZ123" s="140"/>
      <c r="PFA123" s="140"/>
      <c r="PFB123" s="140"/>
      <c r="PFC123" s="140"/>
      <c r="PFD123" s="140"/>
      <c r="PFE123" s="140"/>
      <c r="PFF123" s="140"/>
      <c r="PFG123" s="140"/>
      <c r="PFH123" s="140"/>
      <c r="PFI123" s="140"/>
      <c r="PFJ123" s="140"/>
      <c r="PFK123" s="140"/>
      <c r="PFL123" s="140"/>
      <c r="PFM123" s="140"/>
      <c r="PFN123" s="140"/>
      <c r="PFO123" s="140"/>
      <c r="PFP123" s="140"/>
      <c r="PFQ123" s="140"/>
      <c r="PFR123" s="140"/>
      <c r="PFS123" s="140"/>
      <c r="PFT123" s="140"/>
      <c r="PFU123" s="140"/>
      <c r="PFV123" s="140"/>
      <c r="PFW123" s="140"/>
      <c r="PFX123" s="140"/>
      <c r="PFY123" s="140"/>
      <c r="PFZ123" s="140"/>
      <c r="PGA123" s="140"/>
      <c r="PGB123" s="140"/>
      <c r="PGC123" s="140"/>
      <c r="PGD123" s="140"/>
      <c r="PGE123" s="140"/>
      <c r="PGF123" s="140"/>
      <c r="PGG123" s="140"/>
      <c r="PGH123" s="140"/>
      <c r="PGI123" s="140"/>
      <c r="PGJ123" s="140"/>
      <c r="PGK123" s="140"/>
      <c r="PGL123" s="140"/>
      <c r="PGM123" s="140"/>
      <c r="PGN123" s="140"/>
      <c r="PGO123" s="140"/>
      <c r="PGP123" s="140"/>
      <c r="PGQ123" s="140"/>
      <c r="PGR123" s="140"/>
      <c r="PGS123" s="140"/>
      <c r="PGT123" s="140"/>
      <c r="PGU123" s="140"/>
      <c r="PGV123" s="140"/>
      <c r="PGW123" s="140"/>
      <c r="PGX123" s="140"/>
      <c r="PGY123" s="140"/>
      <c r="PGZ123" s="140"/>
      <c r="PHA123" s="140"/>
      <c r="PHB123" s="140"/>
      <c r="PHC123" s="140"/>
      <c r="PHD123" s="140"/>
      <c r="PHE123" s="140"/>
      <c r="PHF123" s="140"/>
      <c r="PHG123" s="140"/>
      <c r="PHH123" s="140"/>
      <c r="PHI123" s="140"/>
      <c r="PHJ123" s="140"/>
      <c r="PHK123" s="140"/>
      <c r="PHL123" s="140"/>
      <c r="PHM123" s="140"/>
      <c r="PHN123" s="140"/>
      <c r="PHO123" s="140"/>
      <c r="PHP123" s="140"/>
      <c r="PHQ123" s="140"/>
      <c r="PHR123" s="140"/>
      <c r="PHS123" s="140"/>
      <c r="PHT123" s="140"/>
      <c r="PHU123" s="140"/>
      <c r="PHV123" s="140"/>
      <c r="PHW123" s="140"/>
      <c r="PHX123" s="140"/>
      <c r="PHY123" s="140"/>
      <c r="PHZ123" s="140"/>
      <c r="PIA123" s="140"/>
      <c r="PIB123" s="140"/>
      <c r="PIC123" s="140"/>
      <c r="PID123" s="140"/>
      <c r="PIE123" s="140"/>
      <c r="PIF123" s="140"/>
      <c r="PIG123" s="140"/>
      <c r="PIH123" s="140"/>
      <c r="PII123" s="140"/>
      <c r="PIJ123" s="140"/>
      <c r="PIK123" s="140"/>
      <c r="PIL123" s="140"/>
      <c r="PIM123" s="140"/>
      <c r="PIN123" s="140"/>
      <c r="PIO123" s="140"/>
      <c r="PIP123" s="140"/>
      <c r="PIQ123" s="140"/>
      <c r="PIR123" s="140"/>
      <c r="PIS123" s="140"/>
      <c r="PIT123" s="140"/>
      <c r="PIU123" s="140"/>
      <c r="PIV123" s="140"/>
      <c r="PIW123" s="140"/>
      <c r="PIX123" s="140"/>
      <c r="PIY123" s="140"/>
      <c r="PIZ123" s="140"/>
      <c r="PJA123" s="140"/>
      <c r="PJB123" s="140"/>
      <c r="PJC123" s="140"/>
      <c r="PJD123" s="140"/>
      <c r="PJE123" s="140"/>
      <c r="PJF123" s="140"/>
      <c r="PJG123" s="140"/>
      <c r="PJH123" s="140"/>
      <c r="PJI123" s="140"/>
      <c r="PJJ123" s="140"/>
      <c r="PJK123" s="140"/>
      <c r="PJL123" s="140"/>
      <c r="PJM123" s="140"/>
      <c r="PJN123" s="140"/>
      <c r="PJO123" s="140"/>
      <c r="PJP123" s="140"/>
      <c r="PJQ123" s="140"/>
      <c r="PJR123" s="140"/>
      <c r="PJS123" s="140"/>
      <c r="PJT123" s="140"/>
      <c r="PJU123" s="140"/>
      <c r="PJV123" s="140"/>
      <c r="PJW123" s="140"/>
      <c r="PJX123" s="140"/>
      <c r="PJY123" s="140"/>
      <c r="PJZ123" s="140"/>
      <c r="PKA123" s="140"/>
      <c r="PKB123" s="140"/>
      <c r="PKC123" s="140"/>
      <c r="PKD123" s="140"/>
      <c r="PKE123" s="140"/>
      <c r="PKF123" s="140"/>
      <c r="PKG123" s="140"/>
      <c r="PKH123" s="140"/>
      <c r="PKI123" s="140"/>
      <c r="PKJ123" s="140"/>
      <c r="PKK123" s="140"/>
      <c r="PKL123" s="140"/>
      <c r="PKM123" s="140"/>
      <c r="PKN123" s="140"/>
      <c r="PKO123" s="140"/>
      <c r="PKP123" s="140"/>
      <c r="PKQ123" s="140"/>
      <c r="PKR123" s="140"/>
      <c r="PKS123" s="140"/>
      <c r="PKT123" s="140"/>
      <c r="PKU123" s="140"/>
      <c r="PKV123" s="140"/>
      <c r="PKW123" s="140"/>
      <c r="PKX123" s="140"/>
      <c r="PKY123" s="140"/>
      <c r="PKZ123" s="140"/>
      <c r="PLA123" s="140"/>
      <c r="PLB123" s="140"/>
      <c r="PLC123" s="140"/>
      <c r="PLD123" s="140"/>
      <c r="PLE123" s="140"/>
      <c r="PLF123" s="140"/>
      <c r="PLG123" s="140"/>
      <c r="PLH123" s="140"/>
      <c r="PLI123" s="140"/>
      <c r="PLJ123" s="140"/>
      <c r="PLK123" s="140"/>
      <c r="PLL123" s="140"/>
      <c r="PLM123" s="140"/>
      <c r="PLN123" s="140"/>
      <c r="PLO123" s="140"/>
      <c r="PLP123" s="140"/>
      <c r="PLQ123" s="140"/>
      <c r="PLR123" s="140"/>
      <c r="PLS123" s="140"/>
      <c r="PLT123" s="140"/>
      <c r="PLU123" s="140"/>
      <c r="PLV123" s="140"/>
      <c r="PLW123" s="140"/>
      <c r="PLX123" s="140"/>
      <c r="PLY123" s="140"/>
      <c r="PLZ123" s="140"/>
      <c r="PMA123" s="140"/>
      <c r="PMB123" s="140"/>
      <c r="PMC123" s="140"/>
      <c r="PMD123" s="140"/>
      <c r="PME123" s="140"/>
      <c r="PMF123" s="140"/>
      <c r="PMG123" s="140"/>
      <c r="PMH123" s="140"/>
      <c r="PMI123" s="140"/>
      <c r="PMJ123" s="140"/>
      <c r="PMK123" s="140"/>
      <c r="PML123" s="140"/>
      <c r="PMM123" s="140"/>
      <c r="PMN123" s="140"/>
      <c r="PMO123" s="140"/>
      <c r="PMP123" s="140"/>
      <c r="PMQ123" s="140"/>
      <c r="PMR123" s="140"/>
      <c r="PMS123" s="140"/>
      <c r="PMT123" s="140"/>
      <c r="PMU123" s="140"/>
      <c r="PMV123" s="140"/>
      <c r="PMW123" s="140"/>
      <c r="PMX123" s="140"/>
      <c r="PMY123" s="140"/>
      <c r="PMZ123" s="140"/>
      <c r="PNA123" s="140"/>
      <c r="PNB123" s="140"/>
      <c r="PNC123" s="140"/>
      <c r="PND123" s="140"/>
      <c r="PNE123" s="140"/>
      <c r="PNF123" s="140"/>
      <c r="PNG123" s="140"/>
      <c r="PNH123" s="140"/>
      <c r="PNI123" s="140"/>
      <c r="PNJ123" s="140"/>
      <c r="PNK123" s="140"/>
      <c r="PNL123" s="140"/>
      <c r="PNM123" s="140"/>
      <c r="PNN123" s="140"/>
      <c r="PNO123" s="140"/>
      <c r="PNP123" s="140"/>
      <c r="PNQ123" s="140"/>
      <c r="PNR123" s="140"/>
      <c r="PNS123" s="140"/>
      <c r="PNT123" s="140"/>
      <c r="PNU123" s="140"/>
      <c r="PNV123" s="140"/>
      <c r="PNW123" s="140"/>
      <c r="PNX123" s="140"/>
      <c r="PNY123" s="140"/>
      <c r="PNZ123" s="140"/>
      <c r="POA123" s="140"/>
      <c r="POB123" s="140"/>
      <c r="POC123" s="140"/>
      <c r="POD123" s="140"/>
      <c r="POE123" s="140"/>
      <c r="POF123" s="140"/>
      <c r="POG123" s="140"/>
      <c r="POH123" s="140"/>
      <c r="POI123" s="140"/>
      <c r="POJ123" s="140"/>
      <c r="POK123" s="140"/>
      <c r="POL123" s="140"/>
      <c r="POM123" s="140"/>
      <c r="PON123" s="140"/>
      <c r="POO123" s="140"/>
      <c r="POP123" s="140"/>
      <c r="POQ123" s="140"/>
      <c r="POR123" s="140"/>
      <c r="POS123" s="140"/>
      <c r="POT123" s="140"/>
      <c r="POU123" s="140"/>
      <c r="POV123" s="140"/>
      <c r="POW123" s="140"/>
      <c r="POX123" s="140"/>
      <c r="POY123" s="140"/>
      <c r="POZ123" s="140"/>
      <c r="PPA123" s="140"/>
      <c r="PPB123" s="140"/>
      <c r="PPC123" s="140"/>
      <c r="PPD123" s="140"/>
      <c r="PPE123" s="140"/>
      <c r="PPF123" s="140"/>
      <c r="PPG123" s="140"/>
      <c r="PPH123" s="140"/>
      <c r="PPI123" s="140"/>
      <c r="PPJ123" s="140"/>
      <c r="PPK123" s="140"/>
      <c r="PPL123" s="140"/>
      <c r="PPM123" s="140"/>
      <c r="PPN123" s="140"/>
      <c r="PPO123" s="140"/>
      <c r="PPP123" s="140"/>
      <c r="PPQ123" s="140"/>
      <c r="PPR123" s="140"/>
      <c r="PPS123" s="140"/>
      <c r="PPT123" s="140"/>
      <c r="PPU123" s="140"/>
      <c r="PPV123" s="140"/>
      <c r="PPW123" s="140"/>
      <c r="PPX123" s="140"/>
      <c r="PPY123" s="140"/>
      <c r="PPZ123" s="140"/>
      <c r="PQA123" s="140"/>
      <c r="PQB123" s="140"/>
      <c r="PQC123" s="140"/>
      <c r="PQD123" s="140"/>
      <c r="PQE123" s="140"/>
      <c r="PQF123" s="140"/>
      <c r="PQG123" s="140"/>
      <c r="PQH123" s="140"/>
      <c r="PQI123" s="140"/>
      <c r="PQJ123" s="140"/>
      <c r="PQK123" s="140"/>
      <c r="PQL123" s="140"/>
      <c r="PQM123" s="140"/>
      <c r="PQN123" s="140"/>
      <c r="PQO123" s="140"/>
      <c r="PQP123" s="140"/>
      <c r="PQQ123" s="140"/>
      <c r="PQR123" s="140"/>
      <c r="PQS123" s="140"/>
      <c r="PQT123" s="140"/>
      <c r="PQU123" s="140"/>
      <c r="PQV123" s="140"/>
      <c r="PQW123" s="140"/>
      <c r="PQX123" s="140"/>
      <c r="PQY123" s="140"/>
      <c r="PQZ123" s="140"/>
      <c r="PRA123" s="140"/>
      <c r="PRB123" s="140"/>
      <c r="PRC123" s="140"/>
      <c r="PRD123" s="140"/>
      <c r="PRE123" s="140"/>
      <c r="PRF123" s="140"/>
      <c r="PRG123" s="140"/>
      <c r="PRH123" s="140"/>
      <c r="PRI123" s="140"/>
      <c r="PRJ123" s="140"/>
      <c r="PRK123" s="140"/>
      <c r="PRL123" s="140"/>
      <c r="PRM123" s="140"/>
      <c r="PRN123" s="140"/>
      <c r="PRO123" s="140"/>
      <c r="PRP123" s="140"/>
      <c r="PRQ123" s="140"/>
      <c r="PRR123" s="140"/>
      <c r="PRS123" s="140"/>
      <c r="PRT123" s="140"/>
      <c r="PRU123" s="140"/>
      <c r="PRV123" s="140"/>
      <c r="PRW123" s="140"/>
      <c r="PRX123" s="140"/>
      <c r="PRY123" s="140"/>
      <c r="PRZ123" s="140"/>
      <c r="PSA123" s="140"/>
      <c r="PSB123" s="140"/>
      <c r="PSC123" s="140"/>
      <c r="PSD123" s="140"/>
      <c r="PSE123" s="140"/>
      <c r="PSF123" s="140"/>
      <c r="PSG123" s="140"/>
      <c r="PSH123" s="140"/>
      <c r="PSI123" s="140"/>
      <c r="PSJ123" s="140"/>
      <c r="PSK123" s="140"/>
      <c r="PSL123" s="140"/>
      <c r="PSM123" s="140"/>
      <c r="PSN123" s="140"/>
      <c r="PSO123" s="140"/>
      <c r="PSP123" s="140"/>
      <c r="PSQ123" s="140"/>
      <c r="PSR123" s="140"/>
      <c r="PSS123" s="140"/>
      <c r="PST123" s="140"/>
      <c r="PSU123" s="140"/>
      <c r="PSV123" s="140"/>
      <c r="PSW123" s="140"/>
      <c r="PSX123" s="140"/>
      <c r="PSY123" s="140"/>
      <c r="PSZ123" s="140"/>
      <c r="PTA123" s="140"/>
      <c r="PTB123" s="140"/>
      <c r="PTC123" s="140"/>
      <c r="PTD123" s="140"/>
      <c r="PTE123" s="140"/>
      <c r="PTF123" s="140"/>
      <c r="PTG123" s="140"/>
      <c r="PTH123" s="140"/>
      <c r="PTI123" s="140"/>
      <c r="PTJ123" s="140"/>
      <c r="PTK123" s="140"/>
      <c r="PTL123" s="140"/>
      <c r="PTM123" s="140"/>
      <c r="PTN123" s="140"/>
      <c r="PTO123" s="140"/>
      <c r="PTP123" s="140"/>
      <c r="PTQ123" s="140"/>
      <c r="PTR123" s="140"/>
      <c r="PTS123" s="140"/>
      <c r="PTT123" s="140"/>
      <c r="PTU123" s="140"/>
      <c r="PTV123" s="140"/>
      <c r="PTW123" s="140"/>
      <c r="PTX123" s="140"/>
      <c r="PTY123" s="140"/>
      <c r="PTZ123" s="140"/>
      <c r="PUA123" s="140"/>
      <c r="PUB123" s="140"/>
      <c r="PUC123" s="140"/>
      <c r="PUD123" s="140"/>
      <c r="PUE123" s="140"/>
      <c r="PUF123" s="140"/>
      <c r="PUG123" s="140"/>
      <c r="PUH123" s="140"/>
      <c r="PUI123" s="140"/>
      <c r="PUJ123" s="140"/>
      <c r="PUK123" s="140"/>
      <c r="PUL123" s="140"/>
      <c r="PUM123" s="140"/>
      <c r="PUN123" s="140"/>
      <c r="PUO123" s="140"/>
      <c r="PUP123" s="140"/>
      <c r="PUQ123" s="140"/>
      <c r="PUR123" s="140"/>
      <c r="PUS123" s="140"/>
      <c r="PUT123" s="140"/>
      <c r="PUU123" s="140"/>
      <c r="PUV123" s="140"/>
      <c r="PUW123" s="140"/>
      <c r="PUX123" s="140"/>
      <c r="PUY123" s="140"/>
      <c r="PUZ123" s="140"/>
      <c r="PVA123" s="140"/>
      <c r="PVB123" s="140"/>
      <c r="PVC123" s="140"/>
      <c r="PVD123" s="140"/>
      <c r="PVE123" s="140"/>
      <c r="PVF123" s="140"/>
      <c r="PVG123" s="140"/>
      <c r="PVH123" s="140"/>
      <c r="PVI123" s="140"/>
      <c r="PVJ123" s="140"/>
      <c r="PVK123" s="140"/>
      <c r="PVL123" s="140"/>
      <c r="PVM123" s="140"/>
      <c r="PVN123" s="140"/>
      <c r="PVO123" s="140"/>
      <c r="PVP123" s="140"/>
      <c r="PVQ123" s="140"/>
      <c r="PVR123" s="140"/>
      <c r="PVS123" s="140"/>
      <c r="PVT123" s="140"/>
      <c r="PVU123" s="140"/>
      <c r="PVV123" s="140"/>
      <c r="PVW123" s="140"/>
      <c r="PVX123" s="140"/>
      <c r="PVY123" s="140"/>
      <c r="PVZ123" s="140"/>
      <c r="PWA123" s="140"/>
      <c r="PWB123" s="140"/>
      <c r="PWC123" s="140"/>
      <c r="PWD123" s="140"/>
      <c r="PWE123" s="140"/>
      <c r="PWF123" s="140"/>
      <c r="PWG123" s="140"/>
      <c r="PWH123" s="140"/>
      <c r="PWI123" s="140"/>
      <c r="PWJ123" s="140"/>
      <c r="PWK123" s="140"/>
      <c r="PWL123" s="140"/>
      <c r="PWM123" s="140"/>
      <c r="PWN123" s="140"/>
      <c r="PWO123" s="140"/>
      <c r="PWP123" s="140"/>
      <c r="PWQ123" s="140"/>
      <c r="PWR123" s="140"/>
      <c r="PWS123" s="140"/>
      <c r="PWT123" s="140"/>
      <c r="PWU123" s="140"/>
      <c r="PWV123" s="140"/>
      <c r="PWW123" s="140"/>
      <c r="PWX123" s="140"/>
      <c r="PWY123" s="140"/>
      <c r="PWZ123" s="140"/>
      <c r="PXA123" s="140"/>
      <c r="PXB123" s="140"/>
      <c r="PXC123" s="140"/>
      <c r="PXD123" s="140"/>
      <c r="PXE123" s="140"/>
      <c r="PXF123" s="140"/>
      <c r="PXG123" s="140"/>
      <c r="PXH123" s="140"/>
      <c r="PXI123" s="140"/>
      <c r="PXJ123" s="140"/>
      <c r="PXK123" s="140"/>
      <c r="PXL123" s="140"/>
      <c r="PXM123" s="140"/>
      <c r="PXN123" s="140"/>
      <c r="PXO123" s="140"/>
      <c r="PXP123" s="140"/>
      <c r="PXQ123" s="140"/>
      <c r="PXR123" s="140"/>
      <c r="PXS123" s="140"/>
      <c r="PXT123" s="140"/>
      <c r="PXU123" s="140"/>
      <c r="PXV123" s="140"/>
      <c r="PXW123" s="140"/>
      <c r="PXX123" s="140"/>
      <c r="PXY123" s="140"/>
      <c r="PXZ123" s="140"/>
      <c r="PYA123" s="140"/>
      <c r="PYB123" s="140"/>
      <c r="PYC123" s="140"/>
      <c r="PYD123" s="140"/>
      <c r="PYE123" s="140"/>
      <c r="PYF123" s="140"/>
      <c r="PYG123" s="140"/>
      <c r="PYH123" s="140"/>
      <c r="PYI123" s="140"/>
      <c r="PYJ123" s="140"/>
      <c r="PYK123" s="140"/>
      <c r="PYL123" s="140"/>
      <c r="PYM123" s="140"/>
      <c r="PYN123" s="140"/>
      <c r="PYO123" s="140"/>
      <c r="PYP123" s="140"/>
      <c r="PYQ123" s="140"/>
      <c r="PYR123" s="140"/>
      <c r="PYS123" s="140"/>
      <c r="PYT123" s="140"/>
      <c r="PYU123" s="140"/>
      <c r="PYV123" s="140"/>
      <c r="PYW123" s="140"/>
      <c r="PYX123" s="140"/>
      <c r="PYY123" s="140"/>
      <c r="PYZ123" s="140"/>
      <c r="PZA123" s="140"/>
      <c r="PZB123" s="140"/>
      <c r="PZC123" s="140"/>
      <c r="PZD123" s="140"/>
      <c r="PZE123" s="140"/>
      <c r="PZF123" s="140"/>
      <c r="PZG123" s="140"/>
      <c r="PZH123" s="140"/>
      <c r="PZI123" s="140"/>
      <c r="PZJ123" s="140"/>
      <c r="PZK123" s="140"/>
      <c r="PZL123" s="140"/>
      <c r="PZM123" s="140"/>
      <c r="PZN123" s="140"/>
      <c r="PZO123" s="140"/>
      <c r="PZP123" s="140"/>
      <c r="PZQ123" s="140"/>
      <c r="PZR123" s="140"/>
      <c r="PZS123" s="140"/>
      <c r="PZT123" s="140"/>
      <c r="PZU123" s="140"/>
      <c r="PZV123" s="140"/>
      <c r="PZW123" s="140"/>
      <c r="PZX123" s="140"/>
      <c r="PZY123" s="140"/>
      <c r="PZZ123" s="140"/>
      <c r="QAA123" s="140"/>
      <c r="QAB123" s="140"/>
      <c r="QAC123" s="140"/>
      <c r="QAD123" s="140"/>
      <c r="QAE123" s="140"/>
      <c r="QAF123" s="140"/>
      <c r="QAG123" s="140"/>
      <c r="QAH123" s="140"/>
      <c r="QAI123" s="140"/>
      <c r="QAJ123" s="140"/>
      <c r="QAK123" s="140"/>
      <c r="QAL123" s="140"/>
      <c r="QAM123" s="140"/>
      <c r="QAN123" s="140"/>
      <c r="QAO123" s="140"/>
      <c r="QAP123" s="140"/>
      <c r="QAQ123" s="140"/>
      <c r="QAR123" s="140"/>
      <c r="QAS123" s="140"/>
      <c r="QAT123" s="140"/>
      <c r="QAU123" s="140"/>
      <c r="QAV123" s="140"/>
      <c r="QAW123" s="140"/>
      <c r="QAX123" s="140"/>
      <c r="QAY123" s="140"/>
      <c r="QAZ123" s="140"/>
      <c r="QBA123" s="140"/>
      <c r="QBB123" s="140"/>
      <c r="QBC123" s="140"/>
      <c r="QBD123" s="140"/>
      <c r="QBE123" s="140"/>
      <c r="QBF123" s="140"/>
      <c r="QBG123" s="140"/>
      <c r="QBH123" s="140"/>
      <c r="QBI123" s="140"/>
      <c r="QBJ123" s="140"/>
      <c r="QBK123" s="140"/>
      <c r="QBL123" s="140"/>
      <c r="QBM123" s="140"/>
      <c r="QBN123" s="140"/>
      <c r="QBO123" s="140"/>
      <c r="QBP123" s="140"/>
      <c r="QBQ123" s="140"/>
      <c r="QBR123" s="140"/>
      <c r="QBS123" s="140"/>
      <c r="QBT123" s="140"/>
      <c r="QBU123" s="140"/>
      <c r="QBV123" s="140"/>
      <c r="QBW123" s="140"/>
      <c r="QBX123" s="140"/>
      <c r="QBY123" s="140"/>
      <c r="QBZ123" s="140"/>
      <c r="QCA123" s="140"/>
      <c r="QCB123" s="140"/>
      <c r="QCC123" s="140"/>
      <c r="QCD123" s="140"/>
      <c r="QCE123" s="140"/>
      <c r="QCF123" s="140"/>
      <c r="QCG123" s="140"/>
      <c r="QCH123" s="140"/>
      <c r="QCI123" s="140"/>
      <c r="QCJ123" s="140"/>
      <c r="QCK123" s="140"/>
      <c r="QCL123" s="140"/>
      <c r="QCM123" s="140"/>
      <c r="QCN123" s="140"/>
      <c r="QCO123" s="140"/>
      <c r="QCP123" s="140"/>
      <c r="QCQ123" s="140"/>
      <c r="QCR123" s="140"/>
      <c r="QCS123" s="140"/>
      <c r="QCT123" s="140"/>
      <c r="QCU123" s="140"/>
      <c r="QCV123" s="140"/>
      <c r="QCW123" s="140"/>
      <c r="QCX123" s="140"/>
      <c r="QCY123" s="140"/>
      <c r="QCZ123" s="140"/>
      <c r="QDA123" s="140"/>
      <c r="QDB123" s="140"/>
      <c r="QDC123" s="140"/>
      <c r="QDD123" s="140"/>
      <c r="QDE123" s="140"/>
      <c r="QDF123" s="140"/>
      <c r="QDG123" s="140"/>
      <c r="QDH123" s="140"/>
      <c r="QDI123" s="140"/>
      <c r="QDJ123" s="140"/>
      <c r="QDK123" s="140"/>
      <c r="QDL123" s="140"/>
      <c r="QDM123" s="140"/>
      <c r="QDN123" s="140"/>
      <c r="QDO123" s="140"/>
      <c r="QDP123" s="140"/>
      <c r="QDQ123" s="140"/>
      <c r="QDR123" s="140"/>
      <c r="QDS123" s="140"/>
      <c r="QDT123" s="140"/>
      <c r="QDU123" s="140"/>
      <c r="QDV123" s="140"/>
      <c r="QDW123" s="140"/>
      <c r="QDX123" s="140"/>
      <c r="QDY123" s="140"/>
      <c r="QDZ123" s="140"/>
      <c r="QEA123" s="140"/>
      <c r="QEB123" s="140"/>
      <c r="QEC123" s="140"/>
      <c r="QED123" s="140"/>
      <c r="QEE123" s="140"/>
      <c r="QEF123" s="140"/>
      <c r="QEG123" s="140"/>
      <c r="QEH123" s="140"/>
      <c r="QEI123" s="140"/>
      <c r="QEJ123" s="140"/>
      <c r="QEK123" s="140"/>
      <c r="QEL123" s="140"/>
      <c r="QEM123" s="140"/>
      <c r="QEN123" s="140"/>
      <c r="QEO123" s="140"/>
      <c r="QEP123" s="140"/>
      <c r="QEQ123" s="140"/>
      <c r="QER123" s="140"/>
      <c r="QES123" s="140"/>
      <c r="QET123" s="140"/>
      <c r="QEU123" s="140"/>
      <c r="QEV123" s="140"/>
      <c r="QEW123" s="140"/>
      <c r="QEX123" s="140"/>
      <c r="QEY123" s="140"/>
      <c r="QEZ123" s="140"/>
      <c r="QFA123" s="140"/>
      <c r="QFB123" s="140"/>
      <c r="QFC123" s="140"/>
      <c r="QFD123" s="140"/>
      <c r="QFE123" s="140"/>
      <c r="QFF123" s="140"/>
      <c r="QFG123" s="140"/>
      <c r="QFH123" s="140"/>
      <c r="QFI123" s="140"/>
      <c r="QFJ123" s="140"/>
      <c r="QFK123" s="140"/>
      <c r="QFL123" s="140"/>
      <c r="QFM123" s="140"/>
      <c r="QFN123" s="140"/>
      <c r="QFO123" s="140"/>
      <c r="QFP123" s="140"/>
      <c r="QFQ123" s="140"/>
      <c r="QFR123" s="140"/>
      <c r="QFS123" s="140"/>
      <c r="QFT123" s="140"/>
      <c r="QFU123" s="140"/>
      <c r="QFV123" s="140"/>
      <c r="QFW123" s="140"/>
      <c r="QFX123" s="140"/>
      <c r="QFY123" s="140"/>
      <c r="QFZ123" s="140"/>
      <c r="QGA123" s="140"/>
      <c r="QGB123" s="140"/>
      <c r="QGC123" s="140"/>
      <c r="QGD123" s="140"/>
      <c r="QGE123" s="140"/>
      <c r="QGF123" s="140"/>
      <c r="QGG123" s="140"/>
      <c r="QGH123" s="140"/>
      <c r="QGI123" s="140"/>
      <c r="QGJ123" s="140"/>
      <c r="QGK123" s="140"/>
      <c r="QGL123" s="140"/>
      <c r="QGM123" s="140"/>
      <c r="QGN123" s="140"/>
      <c r="QGO123" s="140"/>
      <c r="QGP123" s="140"/>
      <c r="QGQ123" s="140"/>
      <c r="QGR123" s="140"/>
      <c r="QGS123" s="140"/>
      <c r="QGT123" s="140"/>
      <c r="QGU123" s="140"/>
      <c r="QGV123" s="140"/>
      <c r="QGW123" s="140"/>
      <c r="QGX123" s="140"/>
      <c r="QGY123" s="140"/>
      <c r="QGZ123" s="140"/>
      <c r="QHA123" s="140"/>
      <c r="QHB123" s="140"/>
      <c r="QHC123" s="140"/>
      <c r="QHD123" s="140"/>
      <c r="QHE123" s="140"/>
      <c r="QHF123" s="140"/>
      <c r="QHG123" s="140"/>
      <c r="QHH123" s="140"/>
      <c r="QHI123" s="140"/>
      <c r="QHJ123" s="140"/>
      <c r="QHK123" s="140"/>
      <c r="QHL123" s="140"/>
      <c r="QHM123" s="140"/>
      <c r="QHN123" s="140"/>
      <c r="QHO123" s="140"/>
      <c r="QHP123" s="140"/>
      <c r="QHQ123" s="140"/>
      <c r="QHR123" s="140"/>
      <c r="QHS123" s="140"/>
      <c r="QHT123" s="140"/>
      <c r="QHU123" s="140"/>
      <c r="QHV123" s="140"/>
      <c r="QHW123" s="140"/>
      <c r="QHX123" s="140"/>
      <c r="QHY123" s="140"/>
      <c r="QHZ123" s="140"/>
      <c r="QIA123" s="140"/>
      <c r="QIB123" s="140"/>
      <c r="QIC123" s="140"/>
      <c r="QID123" s="140"/>
      <c r="QIE123" s="140"/>
      <c r="QIF123" s="140"/>
      <c r="QIG123" s="140"/>
      <c r="QIH123" s="140"/>
      <c r="QII123" s="140"/>
      <c r="QIJ123" s="140"/>
      <c r="QIK123" s="140"/>
      <c r="QIL123" s="140"/>
      <c r="QIM123" s="140"/>
      <c r="QIN123" s="140"/>
      <c r="QIO123" s="140"/>
      <c r="QIP123" s="140"/>
      <c r="QIQ123" s="140"/>
      <c r="QIR123" s="140"/>
      <c r="QIS123" s="140"/>
      <c r="QIT123" s="140"/>
      <c r="QIU123" s="140"/>
      <c r="QIV123" s="140"/>
      <c r="QIW123" s="140"/>
      <c r="QIX123" s="140"/>
      <c r="QIY123" s="140"/>
      <c r="QIZ123" s="140"/>
      <c r="QJA123" s="140"/>
      <c r="QJB123" s="140"/>
      <c r="QJC123" s="140"/>
      <c r="QJD123" s="140"/>
      <c r="QJE123" s="140"/>
      <c r="QJF123" s="140"/>
      <c r="QJG123" s="140"/>
      <c r="QJH123" s="140"/>
      <c r="QJI123" s="140"/>
      <c r="QJJ123" s="140"/>
      <c r="QJK123" s="140"/>
      <c r="QJL123" s="140"/>
      <c r="QJM123" s="140"/>
      <c r="QJN123" s="140"/>
      <c r="QJO123" s="140"/>
      <c r="QJP123" s="140"/>
      <c r="QJQ123" s="140"/>
      <c r="QJR123" s="140"/>
      <c r="QJS123" s="140"/>
      <c r="QJT123" s="140"/>
      <c r="QJU123" s="140"/>
      <c r="QJV123" s="140"/>
      <c r="QJW123" s="140"/>
      <c r="QJX123" s="140"/>
      <c r="QJY123" s="140"/>
      <c r="QJZ123" s="140"/>
      <c r="QKA123" s="140"/>
      <c r="QKB123" s="140"/>
      <c r="QKC123" s="140"/>
      <c r="QKD123" s="140"/>
      <c r="QKE123" s="140"/>
      <c r="QKF123" s="140"/>
      <c r="QKG123" s="140"/>
      <c r="QKH123" s="140"/>
      <c r="QKI123" s="140"/>
      <c r="QKJ123" s="140"/>
      <c r="QKK123" s="140"/>
      <c r="QKL123" s="140"/>
      <c r="QKM123" s="140"/>
      <c r="QKN123" s="140"/>
      <c r="QKO123" s="140"/>
      <c r="QKP123" s="140"/>
      <c r="QKQ123" s="140"/>
      <c r="QKR123" s="140"/>
      <c r="QKS123" s="140"/>
      <c r="QKT123" s="140"/>
      <c r="QKU123" s="140"/>
      <c r="QKV123" s="140"/>
      <c r="QKW123" s="140"/>
      <c r="QKX123" s="140"/>
      <c r="QKY123" s="140"/>
      <c r="QKZ123" s="140"/>
      <c r="QLA123" s="140"/>
      <c r="QLB123" s="140"/>
      <c r="QLC123" s="140"/>
      <c r="QLD123" s="140"/>
      <c r="QLE123" s="140"/>
      <c r="QLF123" s="140"/>
      <c r="QLG123" s="140"/>
      <c r="QLH123" s="140"/>
      <c r="QLI123" s="140"/>
      <c r="QLJ123" s="140"/>
      <c r="QLK123" s="140"/>
      <c r="QLL123" s="140"/>
      <c r="QLM123" s="140"/>
      <c r="QLN123" s="140"/>
      <c r="QLO123" s="140"/>
      <c r="QLP123" s="140"/>
      <c r="QLQ123" s="140"/>
      <c r="QLR123" s="140"/>
      <c r="QLS123" s="140"/>
      <c r="QLT123" s="140"/>
      <c r="QLU123" s="140"/>
      <c r="QLV123" s="140"/>
      <c r="QLW123" s="140"/>
      <c r="QLX123" s="140"/>
      <c r="QLY123" s="140"/>
      <c r="QLZ123" s="140"/>
      <c r="QMA123" s="140"/>
      <c r="QMB123" s="140"/>
      <c r="QMC123" s="140"/>
      <c r="QMD123" s="140"/>
      <c r="QME123" s="140"/>
      <c r="QMF123" s="140"/>
      <c r="QMG123" s="140"/>
      <c r="QMH123" s="140"/>
      <c r="QMI123" s="140"/>
      <c r="QMJ123" s="140"/>
      <c r="QMK123" s="140"/>
      <c r="QML123" s="140"/>
      <c r="QMM123" s="140"/>
      <c r="QMN123" s="140"/>
      <c r="QMO123" s="140"/>
      <c r="QMP123" s="140"/>
      <c r="QMQ123" s="140"/>
      <c r="QMR123" s="140"/>
      <c r="QMS123" s="140"/>
      <c r="QMT123" s="140"/>
      <c r="QMU123" s="140"/>
      <c r="QMV123" s="140"/>
      <c r="QMW123" s="140"/>
      <c r="QMX123" s="140"/>
      <c r="QMY123" s="140"/>
      <c r="QMZ123" s="140"/>
      <c r="QNA123" s="140"/>
      <c r="QNB123" s="140"/>
      <c r="QNC123" s="140"/>
      <c r="QND123" s="140"/>
      <c r="QNE123" s="140"/>
      <c r="QNF123" s="140"/>
      <c r="QNG123" s="140"/>
      <c r="QNH123" s="140"/>
      <c r="QNI123" s="140"/>
      <c r="QNJ123" s="140"/>
      <c r="QNK123" s="140"/>
      <c r="QNL123" s="140"/>
      <c r="QNM123" s="140"/>
      <c r="QNN123" s="140"/>
      <c r="QNO123" s="140"/>
      <c r="QNP123" s="140"/>
      <c r="QNQ123" s="140"/>
      <c r="QNR123" s="140"/>
      <c r="QNS123" s="140"/>
      <c r="QNT123" s="140"/>
      <c r="QNU123" s="140"/>
      <c r="QNV123" s="140"/>
      <c r="QNW123" s="140"/>
      <c r="QNX123" s="140"/>
      <c r="QNY123" s="140"/>
      <c r="QNZ123" s="140"/>
      <c r="QOA123" s="140"/>
      <c r="QOB123" s="140"/>
      <c r="QOC123" s="140"/>
      <c r="QOD123" s="140"/>
      <c r="QOE123" s="140"/>
      <c r="QOF123" s="140"/>
      <c r="QOG123" s="140"/>
      <c r="QOH123" s="140"/>
      <c r="QOI123" s="140"/>
      <c r="QOJ123" s="140"/>
      <c r="QOK123" s="140"/>
      <c r="QOL123" s="140"/>
      <c r="QOM123" s="140"/>
      <c r="QON123" s="140"/>
      <c r="QOO123" s="140"/>
      <c r="QOP123" s="140"/>
      <c r="QOQ123" s="140"/>
      <c r="QOR123" s="140"/>
      <c r="QOS123" s="140"/>
      <c r="QOT123" s="140"/>
      <c r="QOU123" s="140"/>
      <c r="QOV123" s="140"/>
      <c r="QOW123" s="140"/>
      <c r="QOX123" s="140"/>
      <c r="QOY123" s="140"/>
      <c r="QOZ123" s="140"/>
      <c r="QPA123" s="140"/>
      <c r="QPB123" s="140"/>
      <c r="QPC123" s="140"/>
      <c r="QPD123" s="140"/>
      <c r="QPE123" s="140"/>
      <c r="QPF123" s="140"/>
      <c r="QPG123" s="140"/>
      <c r="QPH123" s="140"/>
      <c r="QPI123" s="140"/>
      <c r="QPJ123" s="140"/>
      <c r="QPK123" s="140"/>
      <c r="QPL123" s="140"/>
      <c r="QPM123" s="140"/>
      <c r="QPN123" s="140"/>
      <c r="QPO123" s="140"/>
      <c r="QPP123" s="140"/>
      <c r="QPQ123" s="140"/>
      <c r="QPR123" s="140"/>
      <c r="QPS123" s="140"/>
      <c r="QPT123" s="140"/>
      <c r="QPU123" s="140"/>
      <c r="QPV123" s="140"/>
      <c r="QPW123" s="140"/>
      <c r="QPX123" s="140"/>
      <c r="QPY123" s="140"/>
      <c r="QPZ123" s="140"/>
      <c r="QQA123" s="140"/>
      <c r="QQB123" s="140"/>
      <c r="QQC123" s="140"/>
      <c r="QQD123" s="140"/>
      <c r="QQE123" s="140"/>
      <c r="QQF123" s="140"/>
      <c r="QQG123" s="140"/>
      <c r="QQH123" s="140"/>
      <c r="QQI123" s="140"/>
      <c r="QQJ123" s="140"/>
      <c r="QQK123" s="140"/>
      <c r="QQL123" s="140"/>
      <c r="QQM123" s="140"/>
      <c r="QQN123" s="140"/>
      <c r="QQO123" s="140"/>
      <c r="QQP123" s="140"/>
      <c r="QQQ123" s="140"/>
      <c r="QQR123" s="140"/>
      <c r="QQS123" s="140"/>
      <c r="QQT123" s="140"/>
      <c r="QQU123" s="140"/>
      <c r="QQV123" s="140"/>
      <c r="QQW123" s="140"/>
      <c r="QQX123" s="140"/>
      <c r="QQY123" s="140"/>
      <c r="QQZ123" s="140"/>
      <c r="QRA123" s="140"/>
      <c r="QRB123" s="140"/>
      <c r="QRC123" s="140"/>
      <c r="QRD123" s="140"/>
      <c r="QRE123" s="140"/>
      <c r="QRF123" s="140"/>
      <c r="QRG123" s="140"/>
      <c r="QRH123" s="140"/>
      <c r="QRI123" s="140"/>
      <c r="QRJ123" s="140"/>
      <c r="QRK123" s="140"/>
      <c r="QRL123" s="140"/>
      <c r="QRM123" s="140"/>
      <c r="QRN123" s="140"/>
      <c r="QRO123" s="140"/>
      <c r="QRP123" s="140"/>
      <c r="QRQ123" s="140"/>
      <c r="QRR123" s="140"/>
      <c r="QRS123" s="140"/>
      <c r="QRT123" s="140"/>
      <c r="QRU123" s="140"/>
      <c r="QRV123" s="140"/>
      <c r="QRW123" s="140"/>
      <c r="QRX123" s="140"/>
      <c r="QRY123" s="140"/>
      <c r="QRZ123" s="140"/>
      <c r="QSA123" s="140"/>
      <c r="QSB123" s="140"/>
      <c r="QSC123" s="140"/>
      <c r="QSD123" s="140"/>
      <c r="QSE123" s="140"/>
      <c r="QSF123" s="140"/>
      <c r="QSG123" s="140"/>
      <c r="QSH123" s="140"/>
      <c r="QSI123" s="140"/>
      <c r="QSJ123" s="140"/>
      <c r="QSK123" s="140"/>
      <c r="QSL123" s="140"/>
      <c r="QSM123" s="140"/>
      <c r="QSN123" s="140"/>
      <c r="QSO123" s="140"/>
      <c r="QSP123" s="140"/>
      <c r="QSQ123" s="140"/>
      <c r="QSR123" s="140"/>
      <c r="QSS123" s="140"/>
      <c r="QST123" s="140"/>
      <c r="QSU123" s="140"/>
      <c r="QSV123" s="140"/>
      <c r="QSW123" s="140"/>
      <c r="QSX123" s="140"/>
      <c r="QSY123" s="140"/>
      <c r="QSZ123" s="140"/>
      <c r="QTA123" s="140"/>
      <c r="QTB123" s="140"/>
      <c r="QTC123" s="140"/>
      <c r="QTD123" s="140"/>
      <c r="QTE123" s="140"/>
      <c r="QTF123" s="140"/>
      <c r="QTG123" s="140"/>
      <c r="QTH123" s="140"/>
      <c r="QTI123" s="140"/>
      <c r="QTJ123" s="140"/>
      <c r="QTK123" s="140"/>
      <c r="QTL123" s="140"/>
      <c r="QTM123" s="140"/>
      <c r="QTN123" s="140"/>
      <c r="QTO123" s="140"/>
      <c r="QTP123" s="140"/>
      <c r="QTQ123" s="140"/>
      <c r="QTR123" s="140"/>
      <c r="QTS123" s="140"/>
      <c r="QTT123" s="140"/>
      <c r="QTU123" s="140"/>
      <c r="QTV123" s="140"/>
      <c r="QTW123" s="140"/>
      <c r="QTX123" s="140"/>
      <c r="QTY123" s="140"/>
      <c r="QTZ123" s="140"/>
      <c r="QUA123" s="140"/>
      <c r="QUB123" s="140"/>
      <c r="QUC123" s="140"/>
      <c r="QUD123" s="140"/>
      <c r="QUE123" s="140"/>
      <c r="QUF123" s="140"/>
      <c r="QUG123" s="140"/>
      <c r="QUH123" s="140"/>
      <c r="QUI123" s="140"/>
      <c r="QUJ123" s="140"/>
      <c r="QUK123" s="140"/>
      <c r="QUL123" s="140"/>
      <c r="QUM123" s="140"/>
      <c r="QUN123" s="140"/>
      <c r="QUO123" s="140"/>
      <c r="QUP123" s="140"/>
      <c r="QUQ123" s="140"/>
      <c r="QUR123" s="140"/>
      <c r="QUS123" s="140"/>
      <c r="QUT123" s="140"/>
      <c r="QUU123" s="140"/>
      <c r="QUV123" s="140"/>
      <c r="QUW123" s="140"/>
      <c r="QUX123" s="140"/>
      <c r="QUY123" s="140"/>
      <c r="QUZ123" s="140"/>
      <c r="QVA123" s="140"/>
      <c r="QVB123" s="140"/>
      <c r="QVC123" s="140"/>
      <c r="QVD123" s="140"/>
      <c r="QVE123" s="140"/>
      <c r="QVF123" s="140"/>
      <c r="QVG123" s="140"/>
      <c r="QVH123" s="140"/>
      <c r="QVI123" s="140"/>
      <c r="QVJ123" s="140"/>
      <c r="QVK123" s="140"/>
      <c r="QVL123" s="140"/>
      <c r="QVM123" s="140"/>
      <c r="QVN123" s="140"/>
      <c r="QVO123" s="140"/>
      <c r="QVP123" s="140"/>
      <c r="QVQ123" s="140"/>
      <c r="QVR123" s="140"/>
      <c r="QVS123" s="140"/>
      <c r="QVT123" s="140"/>
      <c r="QVU123" s="140"/>
      <c r="QVV123" s="140"/>
      <c r="QVW123" s="140"/>
      <c r="QVX123" s="140"/>
      <c r="QVY123" s="140"/>
      <c r="QVZ123" s="140"/>
      <c r="QWA123" s="140"/>
      <c r="QWB123" s="140"/>
      <c r="QWC123" s="140"/>
      <c r="QWD123" s="140"/>
      <c r="QWE123" s="140"/>
      <c r="QWF123" s="140"/>
      <c r="QWG123" s="140"/>
      <c r="QWH123" s="140"/>
      <c r="QWI123" s="140"/>
      <c r="QWJ123" s="140"/>
      <c r="QWK123" s="140"/>
      <c r="QWL123" s="140"/>
      <c r="QWM123" s="140"/>
      <c r="QWN123" s="140"/>
      <c r="QWO123" s="140"/>
      <c r="QWP123" s="140"/>
      <c r="QWQ123" s="140"/>
      <c r="QWR123" s="140"/>
      <c r="QWS123" s="140"/>
      <c r="QWT123" s="140"/>
      <c r="QWU123" s="140"/>
      <c r="QWV123" s="140"/>
      <c r="QWW123" s="140"/>
      <c r="QWX123" s="140"/>
      <c r="QWY123" s="140"/>
      <c r="QWZ123" s="140"/>
      <c r="QXA123" s="140"/>
      <c r="QXB123" s="140"/>
      <c r="QXC123" s="140"/>
      <c r="QXD123" s="140"/>
      <c r="QXE123" s="140"/>
      <c r="QXF123" s="140"/>
      <c r="QXG123" s="140"/>
      <c r="QXH123" s="140"/>
      <c r="QXI123" s="140"/>
      <c r="QXJ123" s="140"/>
      <c r="QXK123" s="140"/>
      <c r="QXL123" s="140"/>
      <c r="QXM123" s="140"/>
      <c r="QXN123" s="140"/>
      <c r="QXO123" s="140"/>
      <c r="QXP123" s="140"/>
      <c r="QXQ123" s="140"/>
      <c r="QXR123" s="140"/>
      <c r="QXS123" s="140"/>
      <c r="QXT123" s="140"/>
      <c r="QXU123" s="140"/>
      <c r="QXV123" s="140"/>
      <c r="QXW123" s="140"/>
      <c r="QXX123" s="140"/>
      <c r="QXY123" s="140"/>
      <c r="QXZ123" s="140"/>
      <c r="QYA123" s="140"/>
      <c r="QYB123" s="140"/>
      <c r="QYC123" s="140"/>
      <c r="QYD123" s="140"/>
      <c r="QYE123" s="140"/>
      <c r="QYF123" s="140"/>
      <c r="QYG123" s="140"/>
      <c r="QYH123" s="140"/>
      <c r="QYI123" s="140"/>
      <c r="QYJ123" s="140"/>
      <c r="QYK123" s="140"/>
      <c r="QYL123" s="140"/>
      <c r="QYM123" s="140"/>
      <c r="QYN123" s="140"/>
      <c r="QYO123" s="140"/>
      <c r="QYP123" s="140"/>
      <c r="QYQ123" s="140"/>
      <c r="QYR123" s="140"/>
      <c r="QYS123" s="140"/>
      <c r="QYT123" s="140"/>
      <c r="QYU123" s="140"/>
      <c r="QYV123" s="140"/>
      <c r="QYW123" s="140"/>
      <c r="QYX123" s="140"/>
      <c r="QYY123" s="140"/>
      <c r="QYZ123" s="140"/>
      <c r="QZA123" s="140"/>
      <c r="QZB123" s="140"/>
      <c r="QZC123" s="140"/>
      <c r="QZD123" s="140"/>
      <c r="QZE123" s="140"/>
      <c r="QZF123" s="140"/>
      <c r="QZG123" s="140"/>
      <c r="QZH123" s="140"/>
      <c r="QZI123" s="140"/>
      <c r="QZJ123" s="140"/>
      <c r="QZK123" s="140"/>
      <c r="QZL123" s="140"/>
      <c r="QZM123" s="140"/>
      <c r="QZN123" s="140"/>
      <c r="QZO123" s="140"/>
      <c r="QZP123" s="140"/>
      <c r="QZQ123" s="140"/>
      <c r="QZR123" s="140"/>
      <c r="QZS123" s="140"/>
      <c r="QZT123" s="140"/>
      <c r="QZU123" s="140"/>
      <c r="QZV123" s="140"/>
      <c r="QZW123" s="140"/>
      <c r="QZX123" s="140"/>
      <c r="QZY123" s="140"/>
      <c r="QZZ123" s="140"/>
      <c r="RAA123" s="140"/>
      <c r="RAB123" s="140"/>
      <c r="RAC123" s="140"/>
      <c r="RAD123" s="140"/>
      <c r="RAE123" s="140"/>
      <c r="RAF123" s="140"/>
      <c r="RAG123" s="140"/>
      <c r="RAH123" s="140"/>
      <c r="RAI123" s="140"/>
      <c r="RAJ123" s="140"/>
      <c r="RAK123" s="140"/>
      <c r="RAL123" s="140"/>
      <c r="RAM123" s="140"/>
      <c r="RAN123" s="140"/>
      <c r="RAO123" s="140"/>
      <c r="RAP123" s="140"/>
      <c r="RAQ123" s="140"/>
      <c r="RAR123" s="140"/>
      <c r="RAS123" s="140"/>
      <c r="RAT123" s="140"/>
      <c r="RAU123" s="140"/>
      <c r="RAV123" s="140"/>
      <c r="RAW123" s="140"/>
      <c r="RAX123" s="140"/>
      <c r="RAY123" s="140"/>
      <c r="RAZ123" s="140"/>
      <c r="RBA123" s="140"/>
      <c r="RBB123" s="140"/>
      <c r="RBC123" s="140"/>
      <c r="RBD123" s="140"/>
      <c r="RBE123" s="140"/>
      <c r="RBF123" s="140"/>
      <c r="RBG123" s="140"/>
      <c r="RBH123" s="140"/>
      <c r="RBI123" s="140"/>
      <c r="RBJ123" s="140"/>
      <c r="RBK123" s="140"/>
      <c r="RBL123" s="140"/>
      <c r="RBM123" s="140"/>
      <c r="RBN123" s="140"/>
      <c r="RBO123" s="140"/>
      <c r="RBP123" s="140"/>
      <c r="RBQ123" s="140"/>
      <c r="RBR123" s="140"/>
      <c r="RBS123" s="140"/>
      <c r="RBT123" s="140"/>
      <c r="RBU123" s="140"/>
      <c r="RBV123" s="140"/>
      <c r="RBW123" s="140"/>
      <c r="RBX123" s="140"/>
      <c r="RBY123" s="140"/>
      <c r="RBZ123" s="140"/>
      <c r="RCA123" s="140"/>
      <c r="RCB123" s="140"/>
      <c r="RCC123" s="140"/>
      <c r="RCD123" s="140"/>
      <c r="RCE123" s="140"/>
      <c r="RCF123" s="140"/>
      <c r="RCG123" s="140"/>
      <c r="RCH123" s="140"/>
      <c r="RCI123" s="140"/>
      <c r="RCJ123" s="140"/>
      <c r="RCK123" s="140"/>
      <c r="RCL123" s="140"/>
      <c r="RCM123" s="140"/>
      <c r="RCN123" s="140"/>
      <c r="RCO123" s="140"/>
      <c r="RCP123" s="140"/>
      <c r="RCQ123" s="140"/>
      <c r="RCR123" s="140"/>
      <c r="RCS123" s="140"/>
      <c r="RCT123" s="140"/>
      <c r="RCU123" s="140"/>
      <c r="RCV123" s="140"/>
      <c r="RCW123" s="140"/>
      <c r="RCX123" s="140"/>
      <c r="RCY123" s="140"/>
      <c r="RCZ123" s="140"/>
      <c r="RDA123" s="140"/>
      <c r="RDB123" s="140"/>
      <c r="RDC123" s="140"/>
      <c r="RDD123" s="140"/>
      <c r="RDE123" s="140"/>
      <c r="RDF123" s="140"/>
      <c r="RDG123" s="140"/>
      <c r="RDH123" s="140"/>
      <c r="RDI123" s="140"/>
      <c r="RDJ123" s="140"/>
      <c r="RDK123" s="140"/>
      <c r="RDL123" s="140"/>
      <c r="RDM123" s="140"/>
      <c r="RDN123" s="140"/>
      <c r="RDO123" s="140"/>
      <c r="RDP123" s="140"/>
      <c r="RDQ123" s="140"/>
      <c r="RDR123" s="140"/>
      <c r="RDS123" s="140"/>
      <c r="RDT123" s="140"/>
      <c r="RDU123" s="140"/>
      <c r="RDV123" s="140"/>
      <c r="RDW123" s="140"/>
      <c r="RDX123" s="140"/>
      <c r="RDY123" s="140"/>
      <c r="RDZ123" s="140"/>
      <c r="REA123" s="140"/>
      <c r="REB123" s="140"/>
      <c r="REC123" s="140"/>
      <c r="RED123" s="140"/>
      <c r="REE123" s="140"/>
      <c r="REF123" s="140"/>
      <c r="REG123" s="140"/>
      <c r="REH123" s="140"/>
      <c r="REI123" s="140"/>
      <c r="REJ123" s="140"/>
      <c r="REK123" s="140"/>
      <c r="REL123" s="140"/>
      <c r="REM123" s="140"/>
      <c r="REN123" s="140"/>
      <c r="REO123" s="140"/>
      <c r="REP123" s="140"/>
      <c r="REQ123" s="140"/>
      <c r="RER123" s="140"/>
      <c r="RES123" s="140"/>
      <c r="RET123" s="140"/>
      <c r="REU123" s="140"/>
      <c r="REV123" s="140"/>
      <c r="REW123" s="140"/>
      <c r="REX123" s="140"/>
      <c r="REY123" s="140"/>
      <c r="REZ123" s="140"/>
      <c r="RFA123" s="140"/>
      <c r="RFB123" s="140"/>
      <c r="RFC123" s="140"/>
      <c r="RFD123" s="140"/>
      <c r="RFE123" s="140"/>
      <c r="RFF123" s="140"/>
      <c r="RFG123" s="140"/>
      <c r="RFH123" s="140"/>
      <c r="RFI123" s="140"/>
      <c r="RFJ123" s="140"/>
      <c r="RFK123" s="140"/>
      <c r="RFL123" s="140"/>
      <c r="RFM123" s="140"/>
      <c r="RFN123" s="140"/>
      <c r="RFO123" s="140"/>
      <c r="RFP123" s="140"/>
      <c r="RFQ123" s="140"/>
      <c r="RFR123" s="140"/>
      <c r="RFS123" s="140"/>
      <c r="RFT123" s="140"/>
      <c r="RFU123" s="140"/>
      <c r="RFV123" s="140"/>
      <c r="RFW123" s="140"/>
      <c r="RFX123" s="140"/>
      <c r="RFY123" s="140"/>
      <c r="RFZ123" s="140"/>
      <c r="RGA123" s="140"/>
      <c r="RGB123" s="140"/>
      <c r="RGC123" s="140"/>
      <c r="RGD123" s="140"/>
      <c r="RGE123" s="140"/>
      <c r="RGF123" s="140"/>
      <c r="RGG123" s="140"/>
      <c r="RGH123" s="140"/>
      <c r="RGI123" s="140"/>
      <c r="RGJ123" s="140"/>
      <c r="RGK123" s="140"/>
      <c r="RGL123" s="140"/>
      <c r="RGM123" s="140"/>
      <c r="RGN123" s="140"/>
      <c r="RGO123" s="140"/>
      <c r="RGP123" s="140"/>
      <c r="RGQ123" s="140"/>
      <c r="RGR123" s="140"/>
      <c r="RGS123" s="140"/>
      <c r="RGT123" s="140"/>
      <c r="RGU123" s="140"/>
      <c r="RGV123" s="140"/>
      <c r="RGW123" s="140"/>
      <c r="RGX123" s="140"/>
      <c r="RGY123" s="140"/>
      <c r="RGZ123" s="140"/>
      <c r="RHA123" s="140"/>
      <c r="RHB123" s="140"/>
      <c r="RHC123" s="140"/>
      <c r="RHD123" s="140"/>
      <c r="RHE123" s="140"/>
      <c r="RHF123" s="140"/>
      <c r="RHG123" s="140"/>
      <c r="RHH123" s="140"/>
      <c r="RHI123" s="140"/>
      <c r="RHJ123" s="140"/>
      <c r="RHK123" s="140"/>
      <c r="RHL123" s="140"/>
      <c r="RHM123" s="140"/>
      <c r="RHN123" s="140"/>
      <c r="RHO123" s="140"/>
      <c r="RHP123" s="140"/>
      <c r="RHQ123" s="140"/>
      <c r="RHR123" s="140"/>
      <c r="RHS123" s="140"/>
      <c r="RHT123" s="140"/>
      <c r="RHU123" s="140"/>
      <c r="RHV123" s="140"/>
      <c r="RHW123" s="140"/>
      <c r="RHX123" s="140"/>
      <c r="RHY123" s="140"/>
      <c r="RHZ123" s="140"/>
      <c r="RIA123" s="140"/>
      <c r="RIB123" s="140"/>
      <c r="RIC123" s="140"/>
      <c r="RID123" s="140"/>
      <c r="RIE123" s="140"/>
      <c r="RIF123" s="140"/>
      <c r="RIG123" s="140"/>
      <c r="RIH123" s="140"/>
      <c r="RII123" s="140"/>
      <c r="RIJ123" s="140"/>
      <c r="RIK123" s="140"/>
      <c r="RIL123" s="140"/>
      <c r="RIM123" s="140"/>
      <c r="RIN123" s="140"/>
      <c r="RIO123" s="140"/>
      <c r="RIP123" s="140"/>
      <c r="RIQ123" s="140"/>
      <c r="RIR123" s="140"/>
      <c r="RIS123" s="140"/>
      <c r="RIT123" s="140"/>
      <c r="RIU123" s="140"/>
      <c r="RIV123" s="140"/>
      <c r="RIW123" s="140"/>
      <c r="RIX123" s="140"/>
      <c r="RIY123" s="140"/>
      <c r="RIZ123" s="140"/>
      <c r="RJA123" s="140"/>
      <c r="RJB123" s="140"/>
      <c r="RJC123" s="140"/>
      <c r="RJD123" s="140"/>
      <c r="RJE123" s="140"/>
      <c r="RJF123" s="140"/>
      <c r="RJG123" s="140"/>
      <c r="RJH123" s="140"/>
      <c r="RJI123" s="140"/>
      <c r="RJJ123" s="140"/>
      <c r="RJK123" s="140"/>
      <c r="RJL123" s="140"/>
      <c r="RJM123" s="140"/>
      <c r="RJN123" s="140"/>
      <c r="RJO123" s="140"/>
      <c r="RJP123" s="140"/>
      <c r="RJQ123" s="140"/>
      <c r="RJR123" s="140"/>
      <c r="RJS123" s="140"/>
      <c r="RJT123" s="140"/>
      <c r="RJU123" s="140"/>
      <c r="RJV123" s="140"/>
      <c r="RJW123" s="140"/>
      <c r="RJX123" s="140"/>
      <c r="RJY123" s="140"/>
      <c r="RJZ123" s="140"/>
      <c r="RKA123" s="140"/>
      <c r="RKB123" s="140"/>
      <c r="RKC123" s="140"/>
      <c r="RKD123" s="140"/>
      <c r="RKE123" s="140"/>
      <c r="RKF123" s="140"/>
      <c r="RKG123" s="140"/>
      <c r="RKH123" s="140"/>
      <c r="RKI123" s="140"/>
      <c r="RKJ123" s="140"/>
      <c r="RKK123" s="140"/>
      <c r="RKL123" s="140"/>
      <c r="RKM123" s="140"/>
      <c r="RKN123" s="140"/>
      <c r="RKO123" s="140"/>
      <c r="RKP123" s="140"/>
      <c r="RKQ123" s="140"/>
      <c r="RKR123" s="140"/>
      <c r="RKS123" s="140"/>
      <c r="RKT123" s="140"/>
      <c r="RKU123" s="140"/>
      <c r="RKV123" s="140"/>
      <c r="RKW123" s="140"/>
      <c r="RKX123" s="140"/>
      <c r="RKY123" s="140"/>
      <c r="RKZ123" s="140"/>
      <c r="RLA123" s="140"/>
      <c r="RLB123" s="140"/>
      <c r="RLC123" s="140"/>
      <c r="RLD123" s="140"/>
      <c r="RLE123" s="140"/>
      <c r="RLF123" s="140"/>
      <c r="RLG123" s="140"/>
      <c r="RLH123" s="140"/>
      <c r="RLI123" s="140"/>
      <c r="RLJ123" s="140"/>
      <c r="RLK123" s="140"/>
      <c r="RLL123" s="140"/>
      <c r="RLM123" s="140"/>
      <c r="RLN123" s="140"/>
      <c r="RLO123" s="140"/>
      <c r="RLP123" s="140"/>
      <c r="RLQ123" s="140"/>
      <c r="RLR123" s="140"/>
      <c r="RLS123" s="140"/>
      <c r="RLT123" s="140"/>
      <c r="RLU123" s="140"/>
      <c r="RLV123" s="140"/>
      <c r="RLW123" s="140"/>
      <c r="RLX123" s="140"/>
      <c r="RLY123" s="140"/>
      <c r="RLZ123" s="140"/>
      <c r="RMA123" s="140"/>
      <c r="RMB123" s="140"/>
      <c r="RMC123" s="140"/>
      <c r="RMD123" s="140"/>
      <c r="RME123" s="140"/>
      <c r="RMF123" s="140"/>
      <c r="RMG123" s="140"/>
      <c r="RMH123" s="140"/>
      <c r="RMI123" s="140"/>
      <c r="RMJ123" s="140"/>
      <c r="RMK123" s="140"/>
      <c r="RML123" s="140"/>
      <c r="RMM123" s="140"/>
      <c r="RMN123" s="140"/>
      <c r="RMO123" s="140"/>
      <c r="RMP123" s="140"/>
      <c r="RMQ123" s="140"/>
      <c r="RMR123" s="140"/>
      <c r="RMS123" s="140"/>
      <c r="RMT123" s="140"/>
      <c r="RMU123" s="140"/>
      <c r="RMV123" s="140"/>
      <c r="RMW123" s="140"/>
      <c r="RMX123" s="140"/>
      <c r="RMY123" s="140"/>
      <c r="RMZ123" s="140"/>
      <c r="RNA123" s="140"/>
      <c r="RNB123" s="140"/>
      <c r="RNC123" s="140"/>
      <c r="RND123" s="140"/>
      <c r="RNE123" s="140"/>
      <c r="RNF123" s="140"/>
      <c r="RNG123" s="140"/>
      <c r="RNH123" s="140"/>
      <c r="RNI123" s="140"/>
      <c r="RNJ123" s="140"/>
      <c r="RNK123" s="140"/>
      <c r="RNL123" s="140"/>
      <c r="RNM123" s="140"/>
      <c r="RNN123" s="140"/>
      <c r="RNO123" s="140"/>
      <c r="RNP123" s="140"/>
      <c r="RNQ123" s="140"/>
      <c r="RNR123" s="140"/>
      <c r="RNS123" s="140"/>
      <c r="RNT123" s="140"/>
      <c r="RNU123" s="140"/>
      <c r="RNV123" s="140"/>
      <c r="RNW123" s="140"/>
      <c r="RNX123" s="140"/>
      <c r="RNY123" s="140"/>
      <c r="RNZ123" s="140"/>
      <c r="ROA123" s="140"/>
      <c r="ROB123" s="140"/>
      <c r="ROC123" s="140"/>
      <c r="ROD123" s="140"/>
      <c r="ROE123" s="140"/>
      <c r="ROF123" s="140"/>
      <c r="ROG123" s="140"/>
      <c r="ROH123" s="140"/>
      <c r="ROI123" s="140"/>
      <c r="ROJ123" s="140"/>
      <c r="ROK123" s="140"/>
      <c r="ROL123" s="140"/>
      <c r="ROM123" s="140"/>
      <c r="RON123" s="140"/>
      <c r="ROO123" s="140"/>
      <c r="ROP123" s="140"/>
      <c r="ROQ123" s="140"/>
      <c r="ROR123" s="140"/>
      <c r="ROS123" s="140"/>
      <c r="ROT123" s="140"/>
      <c r="ROU123" s="140"/>
      <c r="ROV123" s="140"/>
      <c r="ROW123" s="140"/>
      <c r="ROX123" s="140"/>
      <c r="ROY123" s="140"/>
      <c r="ROZ123" s="140"/>
      <c r="RPA123" s="140"/>
      <c r="RPB123" s="140"/>
      <c r="RPC123" s="140"/>
      <c r="RPD123" s="140"/>
      <c r="RPE123" s="140"/>
      <c r="RPF123" s="140"/>
      <c r="RPG123" s="140"/>
      <c r="RPH123" s="140"/>
      <c r="RPI123" s="140"/>
      <c r="RPJ123" s="140"/>
      <c r="RPK123" s="140"/>
      <c r="RPL123" s="140"/>
      <c r="RPM123" s="140"/>
      <c r="RPN123" s="140"/>
      <c r="RPO123" s="140"/>
      <c r="RPP123" s="140"/>
      <c r="RPQ123" s="140"/>
      <c r="RPR123" s="140"/>
      <c r="RPS123" s="140"/>
      <c r="RPT123" s="140"/>
      <c r="RPU123" s="140"/>
      <c r="RPV123" s="140"/>
      <c r="RPW123" s="140"/>
      <c r="RPX123" s="140"/>
      <c r="RPY123" s="140"/>
      <c r="RPZ123" s="140"/>
      <c r="RQA123" s="140"/>
      <c r="RQB123" s="140"/>
      <c r="RQC123" s="140"/>
      <c r="RQD123" s="140"/>
      <c r="RQE123" s="140"/>
      <c r="RQF123" s="140"/>
      <c r="RQG123" s="140"/>
      <c r="RQH123" s="140"/>
      <c r="RQI123" s="140"/>
      <c r="RQJ123" s="140"/>
      <c r="RQK123" s="140"/>
      <c r="RQL123" s="140"/>
      <c r="RQM123" s="140"/>
      <c r="RQN123" s="140"/>
      <c r="RQO123" s="140"/>
      <c r="RQP123" s="140"/>
      <c r="RQQ123" s="140"/>
      <c r="RQR123" s="140"/>
      <c r="RQS123" s="140"/>
      <c r="RQT123" s="140"/>
      <c r="RQU123" s="140"/>
      <c r="RQV123" s="140"/>
      <c r="RQW123" s="140"/>
      <c r="RQX123" s="140"/>
      <c r="RQY123" s="140"/>
      <c r="RQZ123" s="140"/>
      <c r="RRA123" s="140"/>
      <c r="RRB123" s="140"/>
      <c r="RRC123" s="140"/>
      <c r="RRD123" s="140"/>
      <c r="RRE123" s="140"/>
      <c r="RRF123" s="140"/>
      <c r="RRG123" s="140"/>
      <c r="RRH123" s="140"/>
      <c r="RRI123" s="140"/>
      <c r="RRJ123" s="140"/>
      <c r="RRK123" s="140"/>
      <c r="RRL123" s="140"/>
      <c r="RRM123" s="140"/>
      <c r="RRN123" s="140"/>
      <c r="RRO123" s="140"/>
      <c r="RRP123" s="140"/>
      <c r="RRQ123" s="140"/>
      <c r="RRR123" s="140"/>
      <c r="RRS123" s="140"/>
      <c r="RRT123" s="140"/>
      <c r="RRU123" s="140"/>
      <c r="RRV123" s="140"/>
      <c r="RRW123" s="140"/>
      <c r="RRX123" s="140"/>
      <c r="RRY123" s="140"/>
      <c r="RRZ123" s="140"/>
      <c r="RSA123" s="140"/>
      <c r="RSB123" s="140"/>
      <c r="RSC123" s="140"/>
      <c r="RSD123" s="140"/>
      <c r="RSE123" s="140"/>
      <c r="RSF123" s="140"/>
      <c r="RSG123" s="140"/>
      <c r="RSH123" s="140"/>
      <c r="RSI123" s="140"/>
      <c r="RSJ123" s="140"/>
      <c r="RSK123" s="140"/>
      <c r="RSL123" s="140"/>
      <c r="RSM123" s="140"/>
      <c r="RSN123" s="140"/>
      <c r="RSO123" s="140"/>
      <c r="RSP123" s="140"/>
      <c r="RSQ123" s="140"/>
      <c r="RSR123" s="140"/>
      <c r="RSS123" s="140"/>
      <c r="RST123" s="140"/>
      <c r="RSU123" s="140"/>
      <c r="RSV123" s="140"/>
      <c r="RSW123" s="140"/>
      <c r="RSX123" s="140"/>
      <c r="RSY123" s="140"/>
      <c r="RSZ123" s="140"/>
      <c r="RTA123" s="140"/>
      <c r="RTB123" s="140"/>
      <c r="RTC123" s="140"/>
      <c r="RTD123" s="140"/>
      <c r="RTE123" s="140"/>
      <c r="RTF123" s="140"/>
      <c r="RTG123" s="140"/>
      <c r="RTH123" s="140"/>
      <c r="RTI123" s="140"/>
      <c r="RTJ123" s="140"/>
      <c r="RTK123" s="140"/>
      <c r="RTL123" s="140"/>
      <c r="RTM123" s="140"/>
      <c r="RTN123" s="140"/>
      <c r="RTO123" s="140"/>
      <c r="RTP123" s="140"/>
      <c r="RTQ123" s="140"/>
      <c r="RTR123" s="140"/>
      <c r="RTS123" s="140"/>
      <c r="RTT123" s="140"/>
      <c r="RTU123" s="140"/>
      <c r="RTV123" s="140"/>
      <c r="RTW123" s="140"/>
      <c r="RTX123" s="140"/>
      <c r="RTY123" s="140"/>
      <c r="RTZ123" s="140"/>
      <c r="RUA123" s="140"/>
      <c r="RUB123" s="140"/>
      <c r="RUC123" s="140"/>
      <c r="RUD123" s="140"/>
      <c r="RUE123" s="140"/>
      <c r="RUF123" s="140"/>
      <c r="RUG123" s="140"/>
      <c r="RUH123" s="140"/>
      <c r="RUI123" s="140"/>
      <c r="RUJ123" s="140"/>
      <c r="RUK123" s="140"/>
      <c r="RUL123" s="140"/>
      <c r="RUM123" s="140"/>
      <c r="RUN123" s="140"/>
      <c r="RUO123" s="140"/>
      <c r="RUP123" s="140"/>
      <c r="RUQ123" s="140"/>
      <c r="RUR123" s="140"/>
      <c r="RUS123" s="140"/>
      <c r="RUT123" s="140"/>
      <c r="RUU123" s="140"/>
      <c r="RUV123" s="140"/>
      <c r="RUW123" s="140"/>
      <c r="RUX123" s="140"/>
      <c r="RUY123" s="140"/>
      <c r="RUZ123" s="140"/>
      <c r="RVA123" s="140"/>
      <c r="RVB123" s="140"/>
      <c r="RVC123" s="140"/>
      <c r="RVD123" s="140"/>
      <c r="RVE123" s="140"/>
      <c r="RVF123" s="140"/>
      <c r="RVG123" s="140"/>
      <c r="RVH123" s="140"/>
      <c r="RVI123" s="140"/>
      <c r="RVJ123" s="140"/>
      <c r="RVK123" s="140"/>
      <c r="RVL123" s="140"/>
      <c r="RVM123" s="140"/>
      <c r="RVN123" s="140"/>
      <c r="RVO123" s="140"/>
      <c r="RVP123" s="140"/>
      <c r="RVQ123" s="140"/>
      <c r="RVR123" s="140"/>
      <c r="RVS123" s="140"/>
      <c r="RVT123" s="140"/>
      <c r="RVU123" s="140"/>
      <c r="RVV123" s="140"/>
      <c r="RVW123" s="140"/>
      <c r="RVX123" s="140"/>
      <c r="RVY123" s="140"/>
      <c r="RVZ123" s="140"/>
      <c r="RWA123" s="140"/>
      <c r="RWB123" s="140"/>
      <c r="RWC123" s="140"/>
      <c r="RWD123" s="140"/>
      <c r="RWE123" s="140"/>
      <c r="RWF123" s="140"/>
      <c r="RWG123" s="140"/>
      <c r="RWH123" s="140"/>
      <c r="RWI123" s="140"/>
      <c r="RWJ123" s="140"/>
      <c r="RWK123" s="140"/>
      <c r="RWL123" s="140"/>
      <c r="RWM123" s="140"/>
      <c r="RWN123" s="140"/>
      <c r="RWO123" s="140"/>
      <c r="RWP123" s="140"/>
      <c r="RWQ123" s="140"/>
      <c r="RWR123" s="140"/>
      <c r="RWS123" s="140"/>
      <c r="RWT123" s="140"/>
      <c r="RWU123" s="140"/>
      <c r="RWV123" s="140"/>
      <c r="RWW123" s="140"/>
      <c r="RWX123" s="140"/>
      <c r="RWY123" s="140"/>
      <c r="RWZ123" s="140"/>
      <c r="RXA123" s="140"/>
      <c r="RXB123" s="140"/>
      <c r="RXC123" s="140"/>
      <c r="RXD123" s="140"/>
      <c r="RXE123" s="140"/>
      <c r="RXF123" s="140"/>
      <c r="RXG123" s="140"/>
      <c r="RXH123" s="140"/>
      <c r="RXI123" s="140"/>
      <c r="RXJ123" s="140"/>
      <c r="RXK123" s="140"/>
      <c r="RXL123" s="140"/>
      <c r="RXM123" s="140"/>
      <c r="RXN123" s="140"/>
      <c r="RXO123" s="140"/>
      <c r="RXP123" s="140"/>
      <c r="RXQ123" s="140"/>
      <c r="RXR123" s="140"/>
      <c r="RXS123" s="140"/>
      <c r="RXT123" s="140"/>
      <c r="RXU123" s="140"/>
      <c r="RXV123" s="140"/>
      <c r="RXW123" s="140"/>
      <c r="RXX123" s="140"/>
      <c r="RXY123" s="140"/>
      <c r="RXZ123" s="140"/>
      <c r="RYA123" s="140"/>
      <c r="RYB123" s="140"/>
      <c r="RYC123" s="140"/>
      <c r="RYD123" s="140"/>
      <c r="RYE123" s="140"/>
      <c r="RYF123" s="140"/>
      <c r="RYG123" s="140"/>
      <c r="RYH123" s="140"/>
      <c r="RYI123" s="140"/>
      <c r="RYJ123" s="140"/>
      <c r="RYK123" s="140"/>
      <c r="RYL123" s="140"/>
      <c r="RYM123" s="140"/>
      <c r="RYN123" s="140"/>
      <c r="RYO123" s="140"/>
      <c r="RYP123" s="140"/>
      <c r="RYQ123" s="140"/>
      <c r="RYR123" s="140"/>
      <c r="RYS123" s="140"/>
      <c r="RYT123" s="140"/>
      <c r="RYU123" s="140"/>
      <c r="RYV123" s="140"/>
      <c r="RYW123" s="140"/>
      <c r="RYX123" s="140"/>
      <c r="RYY123" s="140"/>
      <c r="RYZ123" s="140"/>
      <c r="RZA123" s="140"/>
      <c r="RZB123" s="140"/>
      <c r="RZC123" s="140"/>
      <c r="RZD123" s="140"/>
      <c r="RZE123" s="140"/>
      <c r="RZF123" s="140"/>
      <c r="RZG123" s="140"/>
      <c r="RZH123" s="140"/>
      <c r="RZI123" s="140"/>
      <c r="RZJ123" s="140"/>
      <c r="RZK123" s="140"/>
      <c r="RZL123" s="140"/>
      <c r="RZM123" s="140"/>
      <c r="RZN123" s="140"/>
      <c r="RZO123" s="140"/>
      <c r="RZP123" s="140"/>
      <c r="RZQ123" s="140"/>
      <c r="RZR123" s="140"/>
      <c r="RZS123" s="140"/>
      <c r="RZT123" s="140"/>
      <c r="RZU123" s="140"/>
      <c r="RZV123" s="140"/>
      <c r="RZW123" s="140"/>
      <c r="RZX123" s="140"/>
      <c r="RZY123" s="140"/>
      <c r="RZZ123" s="140"/>
      <c r="SAA123" s="140"/>
      <c r="SAB123" s="140"/>
      <c r="SAC123" s="140"/>
      <c r="SAD123" s="140"/>
      <c r="SAE123" s="140"/>
      <c r="SAF123" s="140"/>
      <c r="SAG123" s="140"/>
      <c r="SAH123" s="140"/>
      <c r="SAI123" s="140"/>
      <c r="SAJ123" s="140"/>
      <c r="SAK123" s="140"/>
      <c r="SAL123" s="140"/>
      <c r="SAM123" s="140"/>
      <c r="SAN123" s="140"/>
      <c r="SAO123" s="140"/>
      <c r="SAP123" s="140"/>
      <c r="SAQ123" s="140"/>
      <c r="SAR123" s="140"/>
      <c r="SAS123" s="140"/>
      <c r="SAT123" s="140"/>
      <c r="SAU123" s="140"/>
      <c r="SAV123" s="140"/>
      <c r="SAW123" s="140"/>
      <c r="SAX123" s="140"/>
      <c r="SAY123" s="140"/>
      <c r="SAZ123" s="140"/>
      <c r="SBA123" s="140"/>
      <c r="SBB123" s="140"/>
      <c r="SBC123" s="140"/>
      <c r="SBD123" s="140"/>
      <c r="SBE123" s="140"/>
      <c r="SBF123" s="140"/>
      <c r="SBG123" s="140"/>
      <c r="SBH123" s="140"/>
      <c r="SBI123" s="140"/>
      <c r="SBJ123" s="140"/>
      <c r="SBK123" s="140"/>
      <c r="SBL123" s="140"/>
      <c r="SBM123" s="140"/>
      <c r="SBN123" s="140"/>
      <c r="SBO123" s="140"/>
      <c r="SBP123" s="140"/>
      <c r="SBQ123" s="140"/>
      <c r="SBR123" s="140"/>
      <c r="SBS123" s="140"/>
      <c r="SBT123" s="140"/>
      <c r="SBU123" s="140"/>
      <c r="SBV123" s="140"/>
      <c r="SBW123" s="140"/>
      <c r="SBX123" s="140"/>
      <c r="SBY123" s="140"/>
      <c r="SBZ123" s="140"/>
      <c r="SCA123" s="140"/>
      <c r="SCB123" s="140"/>
      <c r="SCC123" s="140"/>
      <c r="SCD123" s="140"/>
      <c r="SCE123" s="140"/>
      <c r="SCF123" s="140"/>
      <c r="SCG123" s="140"/>
      <c r="SCH123" s="140"/>
      <c r="SCI123" s="140"/>
      <c r="SCJ123" s="140"/>
      <c r="SCK123" s="140"/>
      <c r="SCL123" s="140"/>
      <c r="SCM123" s="140"/>
      <c r="SCN123" s="140"/>
      <c r="SCO123" s="140"/>
      <c r="SCP123" s="140"/>
      <c r="SCQ123" s="140"/>
      <c r="SCR123" s="140"/>
      <c r="SCS123" s="140"/>
      <c r="SCT123" s="140"/>
      <c r="SCU123" s="140"/>
      <c r="SCV123" s="140"/>
      <c r="SCW123" s="140"/>
      <c r="SCX123" s="140"/>
      <c r="SCY123" s="140"/>
      <c r="SCZ123" s="140"/>
      <c r="SDA123" s="140"/>
      <c r="SDB123" s="140"/>
      <c r="SDC123" s="140"/>
      <c r="SDD123" s="140"/>
      <c r="SDE123" s="140"/>
      <c r="SDF123" s="140"/>
      <c r="SDG123" s="140"/>
      <c r="SDH123" s="140"/>
      <c r="SDI123" s="140"/>
      <c r="SDJ123" s="140"/>
      <c r="SDK123" s="140"/>
      <c r="SDL123" s="140"/>
      <c r="SDM123" s="140"/>
      <c r="SDN123" s="140"/>
      <c r="SDO123" s="140"/>
      <c r="SDP123" s="140"/>
      <c r="SDQ123" s="140"/>
      <c r="SDR123" s="140"/>
      <c r="SDS123" s="140"/>
      <c r="SDT123" s="140"/>
      <c r="SDU123" s="140"/>
      <c r="SDV123" s="140"/>
      <c r="SDW123" s="140"/>
      <c r="SDX123" s="140"/>
      <c r="SDY123" s="140"/>
      <c r="SDZ123" s="140"/>
      <c r="SEA123" s="140"/>
      <c r="SEB123" s="140"/>
      <c r="SEC123" s="140"/>
      <c r="SED123" s="140"/>
      <c r="SEE123" s="140"/>
      <c r="SEF123" s="140"/>
      <c r="SEG123" s="140"/>
      <c r="SEH123" s="140"/>
      <c r="SEI123" s="140"/>
      <c r="SEJ123" s="140"/>
      <c r="SEK123" s="140"/>
      <c r="SEL123" s="140"/>
      <c r="SEM123" s="140"/>
      <c r="SEN123" s="140"/>
      <c r="SEO123" s="140"/>
      <c r="SEP123" s="140"/>
      <c r="SEQ123" s="140"/>
      <c r="SER123" s="140"/>
      <c r="SES123" s="140"/>
      <c r="SET123" s="140"/>
      <c r="SEU123" s="140"/>
      <c r="SEV123" s="140"/>
      <c r="SEW123" s="140"/>
      <c r="SEX123" s="140"/>
      <c r="SEY123" s="140"/>
      <c r="SEZ123" s="140"/>
      <c r="SFA123" s="140"/>
      <c r="SFB123" s="140"/>
      <c r="SFC123" s="140"/>
      <c r="SFD123" s="140"/>
      <c r="SFE123" s="140"/>
      <c r="SFF123" s="140"/>
      <c r="SFG123" s="140"/>
      <c r="SFH123" s="140"/>
      <c r="SFI123" s="140"/>
      <c r="SFJ123" s="140"/>
      <c r="SFK123" s="140"/>
      <c r="SFL123" s="140"/>
      <c r="SFM123" s="140"/>
      <c r="SFN123" s="140"/>
      <c r="SFO123" s="140"/>
      <c r="SFP123" s="140"/>
      <c r="SFQ123" s="140"/>
      <c r="SFR123" s="140"/>
      <c r="SFS123" s="140"/>
      <c r="SFT123" s="140"/>
      <c r="SFU123" s="140"/>
      <c r="SFV123" s="140"/>
      <c r="SFW123" s="140"/>
      <c r="SFX123" s="140"/>
      <c r="SFY123" s="140"/>
      <c r="SFZ123" s="140"/>
      <c r="SGA123" s="140"/>
      <c r="SGB123" s="140"/>
      <c r="SGC123" s="140"/>
      <c r="SGD123" s="140"/>
      <c r="SGE123" s="140"/>
      <c r="SGF123" s="140"/>
      <c r="SGG123" s="140"/>
      <c r="SGH123" s="140"/>
      <c r="SGI123" s="140"/>
      <c r="SGJ123" s="140"/>
      <c r="SGK123" s="140"/>
      <c r="SGL123" s="140"/>
      <c r="SGM123" s="140"/>
      <c r="SGN123" s="140"/>
      <c r="SGO123" s="140"/>
      <c r="SGP123" s="140"/>
      <c r="SGQ123" s="140"/>
      <c r="SGR123" s="140"/>
      <c r="SGS123" s="140"/>
      <c r="SGT123" s="140"/>
      <c r="SGU123" s="140"/>
      <c r="SGV123" s="140"/>
      <c r="SGW123" s="140"/>
      <c r="SGX123" s="140"/>
      <c r="SGY123" s="140"/>
      <c r="SGZ123" s="140"/>
      <c r="SHA123" s="140"/>
      <c r="SHB123" s="140"/>
      <c r="SHC123" s="140"/>
      <c r="SHD123" s="140"/>
      <c r="SHE123" s="140"/>
      <c r="SHF123" s="140"/>
      <c r="SHG123" s="140"/>
      <c r="SHH123" s="140"/>
      <c r="SHI123" s="140"/>
      <c r="SHJ123" s="140"/>
      <c r="SHK123" s="140"/>
      <c r="SHL123" s="140"/>
      <c r="SHM123" s="140"/>
      <c r="SHN123" s="140"/>
      <c r="SHO123" s="140"/>
      <c r="SHP123" s="140"/>
      <c r="SHQ123" s="140"/>
      <c r="SHR123" s="140"/>
      <c r="SHS123" s="140"/>
      <c r="SHT123" s="140"/>
      <c r="SHU123" s="140"/>
      <c r="SHV123" s="140"/>
      <c r="SHW123" s="140"/>
      <c r="SHX123" s="140"/>
      <c r="SHY123" s="140"/>
      <c r="SHZ123" s="140"/>
      <c r="SIA123" s="140"/>
      <c r="SIB123" s="140"/>
      <c r="SIC123" s="140"/>
      <c r="SID123" s="140"/>
      <c r="SIE123" s="140"/>
      <c r="SIF123" s="140"/>
      <c r="SIG123" s="140"/>
      <c r="SIH123" s="140"/>
      <c r="SII123" s="140"/>
      <c r="SIJ123" s="140"/>
      <c r="SIK123" s="140"/>
      <c r="SIL123" s="140"/>
      <c r="SIM123" s="140"/>
      <c r="SIN123" s="140"/>
      <c r="SIO123" s="140"/>
      <c r="SIP123" s="140"/>
      <c r="SIQ123" s="140"/>
      <c r="SIR123" s="140"/>
      <c r="SIS123" s="140"/>
      <c r="SIT123" s="140"/>
      <c r="SIU123" s="140"/>
      <c r="SIV123" s="140"/>
      <c r="SIW123" s="140"/>
      <c r="SIX123" s="140"/>
      <c r="SIY123" s="140"/>
      <c r="SIZ123" s="140"/>
      <c r="SJA123" s="140"/>
      <c r="SJB123" s="140"/>
      <c r="SJC123" s="140"/>
      <c r="SJD123" s="140"/>
      <c r="SJE123" s="140"/>
      <c r="SJF123" s="140"/>
      <c r="SJG123" s="140"/>
      <c r="SJH123" s="140"/>
      <c r="SJI123" s="140"/>
      <c r="SJJ123" s="140"/>
      <c r="SJK123" s="140"/>
      <c r="SJL123" s="140"/>
      <c r="SJM123" s="140"/>
      <c r="SJN123" s="140"/>
      <c r="SJO123" s="140"/>
      <c r="SJP123" s="140"/>
      <c r="SJQ123" s="140"/>
      <c r="SJR123" s="140"/>
      <c r="SJS123" s="140"/>
      <c r="SJT123" s="140"/>
      <c r="SJU123" s="140"/>
      <c r="SJV123" s="140"/>
      <c r="SJW123" s="140"/>
      <c r="SJX123" s="140"/>
      <c r="SJY123" s="140"/>
      <c r="SJZ123" s="140"/>
      <c r="SKA123" s="140"/>
      <c r="SKB123" s="140"/>
      <c r="SKC123" s="140"/>
      <c r="SKD123" s="140"/>
      <c r="SKE123" s="140"/>
      <c r="SKF123" s="140"/>
      <c r="SKG123" s="140"/>
      <c r="SKH123" s="140"/>
      <c r="SKI123" s="140"/>
      <c r="SKJ123" s="140"/>
      <c r="SKK123" s="140"/>
      <c r="SKL123" s="140"/>
      <c r="SKM123" s="140"/>
      <c r="SKN123" s="140"/>
      <c r="SKO123" s="140"/>
      <c r="SKP123" s="140"/>
      <c r="SKQ123" s="140"/>
      <c r="SKR123" s="140"/>
      <c r="SKS123" s="140"/>
      <c r="SKT123" s="140"/>
      <c r="SKU123" s="140"/>
      <c r="SKV123" s="140"/>
      <c r="SKW123" s="140"/>
      <c r="SKX123" s="140"/>
      <c r="SKY123" s="140"/>
      <c r="SKZ123" s="140"/>
      <c r="SLA123" s="140"/>
      <c r="SLB123" s="140"/>
      <c r="SLC123" s="140"/>
      <c r="SLD123" s="140"/>
      <c r="SLE123" s="140"/>
      <c r="SLF123" s="140"/>
      <c r="SLG123" s="140"/>
      <c r="SLH123" s="140"/>
      <c r="SLI123" s="140"/>
      <c r="SLJ123" s="140"/>
      <c r="SLK123" s="140"/>
      <c r="SLL123" s="140"/>
      <c r="SLM123" s="140"/>
      <c r="SLN123" s="140"/>
      <c r="SLO123" s="140"/>
      <c r="SLP123" s="140"/>
      <c r="SLQ123" s="140"/>
      <c r="SLR123" s="140"/>
      <c r="SLS123" s="140"/>
      <c r="SLT123" s="140"/>
      <c r="SLU123" s="140"/>
      <c r="SLV123" s="140"/>
      <c r="SLW123" s="140"/>
      <c r="SLX123" s="140"/>
      <c r="SLY123" s="140"/>
      <c r="SLZ123" s="140"/>
      <c r="SMA123" s="140"/>
      <c r="SMB123" s="140"/>
      <c r="SMC123" s="140"/>
      <c r="SMD123" s="140"/>
      <c r="SME123" s="140"/>
      <c r="SMF123" s="140"/>
      <c r="SMG123" s="140"/>
      <c r="SMH123" s="140"/>
      <c r="SMI123" s="140"/>
      <c r="SMJ123" s="140"/>
      <c r="SMK123" s="140"/>
      <c r="SML123" s="140"/>
      <c r="SMM123" s="140"/>
      <c r="SMN123" s="140"/>
      <c r="SMO123" s="140"/>
      <c r="SMP123" s="140"/>
      <c r="SMQ123" s="140"/>
      <c r="SMR123" s="140"/>
      <c r="SMS123" s="140"/>
      <c r="SMT123" s="140"/>
      <c r="SMU123" s="140"/>
      <c r="SMV123" s="140"/>
      <c r="SMW123" s="140"/>
      <c r="SMX123" s="140"/>
      <c r="SMY123" s="140"/>
      <c r="SMZ123" s="140"/>
      <c r="SNA123" s="140"/>
      <c r="SNB123" s="140"/>
      <c r="SNC123" s="140"/>
      <c r="SND123" s="140"/>
      <c r="SNE123" s="140"/>
      <c r="SNF123" s="140"/>
      <c r="SNG123" s="140"/>
      <c r="SNH123" s="140"/>
      <c r="SNI123" s="140"/>
      <c r="SNJ123" s="140"/>
      <c r="SNK123" s="140"/>
      <c r="SNL123" s="140"/>
      <c r="SNM123" s="140"/>
      <c r="SNN123" s="140"/>
      <c r="SNO123" s="140"/>
      <c r="SNP123" s="140"/>
      <c r="SNQ123" s="140"/>
      <c r="SNR123" s="140"/>
      <c r="SNS123" s="140"/>
      <c r="SNT123" s="140"/>
      <c r="SNU123" s="140"/>
      <c r="SNV123" s="140"/>
      <c r="SNW123" s="140"/>
      <c r="SNX123" s="140"/>
      <c r="SNY123" s="140"/>
      <c r="SNZ123" s="140"/>
      <c r="SOA123" s="140"/>
      <c r="SOB123" s="140"/>
      <c r="SOC123" s="140"/>
      <c r="SOD123" s="140"/>
      <c r="SOE123" s="140"/>
      <c r="SOF123" s="140"/>
      <c r="SOG123" s="140"/>
      <c r="SOH123" s="140"/>
      <c r="SOI123" s="140"/>
      <c r="SOJ123" s="140"/>
      <c r="SOK123" s="140"/>
      <c r="SOL123" s="140"/>
      <c r="SOM123" s="140"/>
      <c r="SON123" s="140"/>
      <c r="SOO123" s="140"/>
      <c r="SOP123" s="140"/>
      <c r="SOQ123" s="140"/>
      <c r="SOR123" s="140"/>
      <c r="SOS123" s="140"/>
      <c r="SOT123" s="140"/>
      <c r="SOU123" s="140"/>
      <c r="SOV123" s="140"/>
      <c r="SOW123" s="140"/>
      <c r="SOX123" s="140"/>
      <c r="SOY123" s="140"/>
      <c r="SOZ123" s="140"/>
      <c r="SPA123" s="140"/>
      <c r="SPB123" s="140"/>
      <c r="SPC123" s="140"/>
      <c r="SPD123" s="140"/>
      <c r="SPE123" s="140"/>
      <c r="SPF123" s="140"/>
      <c r="SPG123" s="140"/>
      <c r="SPH123" s="140"/>
      <c r="SPI123" s="140"/>
      <c r="SPJ123" s="140"/>
      <c r="SPK123" s="140"/>
      <c r="SPL123" s="140"/>
      <c r="SPM123" s="140"/>
      <c r="SPN123" s="140"/>
      <c r="SPO123" s="140"/>
      <c r="SPP123" s="140"/>
      <c r="SPQ123" s="140"/>
      <c r="SPR123" s="140"/>
      <c r="SPS123" s="140"/>
      <c r="SPT123" s="140"/>
      <c r="SPU123" s="140"/>
      <c r="SPV123" s="140"/>
      <c r="SPW123" s="140"/>
      <c r="SPX123" s="140"/>
      <c r="SPY123" s="140"/>
      <c r="SPZ123" s="140"/>
      <c r="SQA123" s="140"/>
      <c r="SQB123" s="140"/>
      <c r="SQC123" s="140"/>
      <c r="SQD123" s="140"/>
      <c r="SQE123" s="140"/>
      <c r="SQF123" s="140"/>
      <c r="SQG123" s="140"/>
      <c r="SQH123" s="140"/>
      <c r="SQI123" s="140"/>
      <c r="SQJ123" s="140"/>
      <c r="SQK123" s="140"/>
      <c r="SQL123" s="140"/>
      <c r="SQM123" s="140"/>
      <c r="SQN123" s="140"/>
      <c r="SQO123" s="140"/>
      <c r="SQP123" s="140"/>
      <c r="SQQ123" s="140"/>
      <c r="SQR123" s="140"/>
      <c r="SQS123" s="140"/>
      <c r="SQT123" s="140"/>
      <c r="SQU123" s="140"/>
      <c r="SQV123" s="140"/>
      <c r="SQW123" s="140"/>
      <c r="SQX123" s="140"/>
      <c r="SQY123" s="140"/>
      <c r="SQZ123" s="140"/>
      <c r="SRA123" s="140"/>
      <c r="SRB123" s="140"/>
      <c r="SRC123" s="140"/>
      <c r="SRD123" s="140"/>
      <c r="SRE123" s="140"/>
      <c r="SRF123" s="140"/>
      <c r="SRG123" s="140"/>
      <c r="SRH123" s="140"/>
      <c r="SRI123" s="140"/>
      <c r="SRJ123" s="140"/>
      <c r="SRK123" s="140"/>
      <c r="SRL123" s="140"/>
      <c r="SRM123" s="140"/>
      <c r="SRN123" s="140"/>
      <c r="SRO123" s="140"/>
      <c r="SRP123" s="140"/>
      <c r="SRQ123" s="140"/>
      <c r="SRR123" s="140"/>
      <c r="SRS123" s="140"/>
      <c r="SRT123" s="140"/>
      <c r="SRU123" s="140"/>
      <c r="SRV123" s="140"/>
      <c r="SRW123" s="140"/>
      <c r="SRX123" s="140"/>
      <c r="SRY123" s="140"/>
      <c r="SRZ123" s="140"/>
      <c r="SSA123" s="140"/>
      <c r="SSB123" s="140"/>
      <c r="SSC123" s="140"/>
      <c r="SSD123" s="140"/>
      <c r="SSE123" s="140"/>
      <c r="SSF123" s="140"/>
      <c r="SSG123" s="140"/>
      <c r="SSH123" s="140"/>
      <c r="SSI123" s="140"/>
      <c r="SSJ123" s="140"/>
      <c r="SSK123" s="140"/>
      <c r="SSL123" s="140"/>
      <c r="SSM123" s="140"/>
      <c r="SSN123" s="140"/>
      <c r="SSO123" s="140"/>
      <c r="SSP123" s="140"/>
      <c r="SSQ123" s="140"/>
      <c r="SSR123" s="140"/>
      <c r="SSS123" s="140"/>
      <c r="SST123" s="140"/>
      <c r="SSU123" s="140"/>
      <c r="SSV123" s="140"/>
      <c r="SSW123" s="140"/>
      <c r="SSX123" s="140"/>
      <c r="SSY123" s="140"/>
      <c r="SSZ123" s="140"/>
      <c r="STA123" s="140"/>
      <c r="STB123" s="140"/>
      <c r="STC123" s="140"/>
      <c r="STD123" s="140"/>
      <c r="STE123" s="140"/>
      <c r="STF123" s="140"/>
      <c r="STG123" s="140"/>
      <c r="STH123" s="140"/>
      <c r="STI123" s="140"/>
      <c r="STJ123" s="140"/>
      <c r="STK123" s="140"/>
      <c r="STL123" s="140"/>
      <c r="STM123" s="140"/>
      <c r="STN123" s="140"/>
      <c r="STO123" s="140"/>
      <c r="STP123" s="140"/>
      <c r="STQ123" s="140"/>
      <c r="STR123" s="140"/>
      <c r="STS123" s="140"/>
      <c r="STT123" s="140"/>
      <c r="STU123" s="140"/>
      <c r="STV123" s="140"/>
      <c r="STW123" s="140"/>
      <c r="STX123" s="140"/>
      <c r="STY123" s="140"/>
      <c r="STZ123" s="140"/>
      <c r="SUA123" s="140"/>
      <c r="SUB123" s="140"/>
      <c r="SUC123" s="140"/>
      <c r="SUD123" s="140"/>
      <c r="SUE123" s="140"/>
      <c r="SUF123" s="140"/>
      <c r="SUG123" s="140"/>
      <c r="SUH123" s="140"/>
      <c r="SUI123" s="140"/>
      <c r="SUJ123" s="140"/>
      <c r="SUK123" s="140"/>
      <c r="SUL123" s="140"/>
      <c r="SUM123" s="140"/>
      <c r="SUN123" s="140"/>
      <c r="SUO123" s="140"/>
      <c r="SUP123" s="140"/>
      <c r="SUQ123" s="140"/>
      <c r="SUR123" s="140"/>
      <c r="SUS123" s="140"/>
      <c r="SUT123" s="140"/>
      <c r="SUU123" s="140"/>
      <c r="SUV123" s="140"/>
      <c r="SUW123" s="140"/>
      <c r="SUX123" s="140"/>
      <c r="SUY123" s="140"/>
      <c r="SUZ123" s="140"/>
      <c r="SVA123" s="140"/>
      <c r="SVB123" s="140"/>
      <c r="SVC123" s="140"/>
      <c r="SVD123" s="140"/>
      <c r="SVE123" s="140"/>
      <c r="SVF123" s="140"/>
      <c r="SVG123" s="140"/>
      <c r="SVH123" s="140"/>
      <c r="SVI123" s="140"/>
      <c r="SVJ123" s="140"/>
      <c r="SVK123" s="140"/>
      <c r="SVL123" s="140"/>
      <c r="SVM123" s="140"/>
      <c r="SVN123" s="140"/>
      <c r="SVO123" s="140"/>
      <c r="SVP123" s="140"/>
      <c r="SVQ123" s="140"/>
      <c r="SVR123" s="140"/>
      <c r="SVS123" s="140"/>
      <c r="SVT123" s="140"/>
      <c r="SVU123" s="140"/>
      <c r="SVV123" s="140"/>
      <c r="SVW123" s="140"/>
      <c r="SVX123" s="140"/>
      <c r="SVY123" s="140"/>
      <c r="SVZ123" s="140"/>
      <c r="SWA123" s="140"/>
      <c r="SWB123" s="140"/>
      <c r="SWC123" s="140"/>
      <c r="SWD123" s="140"/>
      <c r="SWE123" s="140"/>
      <c r="SWF123" s="140"/>
      <c r="SWG123" s="140"/>
      <c r="SWH123" s="140"/>
      <c r="SWI123" s="140"/>
      <c r="SWJ123" s="140"/>
      <c r="SWK123" s="140"/>
      <c r="SWL123" s="140"/>
      <c r="SWM123" s="140"/>
      <c r="SWN123" s="140"/>
      <c r="SWO123" s="140"/>
      <c r="SWP123" s="140"/>
      <c r="SWQ123" s="140"/>
      <c r="SWR123" s="140"/>
      <c r="SWS123" s="140"/>
      <c r="SWT123" s="140"/>
      <c r="SWU123" s="140"/>
      <c r="SWV123" s="140"/>
      <c r="SWW123" s="140"/>
      <c r="SWX123" s="140"/>
      <c r="SWY123" s="140"/>
      <c r="SWZ123" s="140"/>
      <c r="SXA123" s="140"/>
      <c r="SXB123" s="140"/>
      <c r="SXC123" s="140"/>
      <c r="SXD123" s="140"/>
      <c r="SXE123" s="140"/>
      <c r="SXF123" s="140"/>
      <c r="SXG123" s="140"/>
      <c r="SXH123" s="140"/>
      <c r="SXI123" s="140"/>
      <c r="SXJ123" s="140"/>
      <c r="SXK123" s="140"/>
      <c r="SXL123" s="140"/>
      <c r="SXM123" s="140"/>
      <c r="SXN123" s="140"/>
      <c r="SXO123" s="140"/>
      <c r="SXP123" s="140"/>
      <c r="SXQ123" s="140"/>
      <c r="SXR123" s="140"/>
      <c r="SXS123" s="140"/>
      <c r="SXT123" s="140"/>
      <c r="SXU123" s="140"/>
      <c r="SXV123" s="140"/>
      <c r="SXW123" s="140"/>
      <c r="SXX123" s="140"/>
      <c r="SXY123" s="140"/>
      <c r="SXZ123" s="140"/>
      <c r="SYA123" s="140"/>
      <c r="SYB123" s="140"/>
      <c r="SYC123" s="140"/>
      <c r="SYD123" s="140"/>
      <c r="SYE123" s="140"/>
      <c r="SYF123" s="140"/>
      <c r="SYG123" s="140"/>
      <c r="SYH123" s="140"/>
      <c r="SYI123" s="140"/>
      <c r="SYJ123" s="140"/>
      <c r="SYK123" s="140"/>
      <c r="SYL123" s="140"/>
      <c r="SYM123" s="140"/>
      <c r="SYN123" s="140"/>
      <c r="SYO123" s="140"/>
      <c r="SYP123" s="140"/>
      <c r="SYQ123" s="140"/>
      <c r="SYR123" s="140"/>
      <c r="SYS123" s="140"/>
      <c r="SYT123" s="140"/>
      <c r="SYU123" s="140"/>
      <c r="SYV123" s="140"/>
      <c r="SYW123" s="140"/>
      <c r="SYX123" s="140"/>
      <c r="SYY123" s="140"/>
      <c r="SYZ123" s="140"/>
      <c r="SZA123" s="140"/>
      <c r="SZB123" s="140"/>
      <c r="SZC123" s="140"/>
      <c r="SZD123" s="140"/>
      <c r="SZE123" s="140"/>
      <c r="SZF123" s="140"/>
      <c r="SZG123" s="140"/>
      <c r="SZH123" s="140"/>
      <c r="SZI123" s="140"/>
      <c r="SZJ123" s="140"/>
      <c r="SZK123" s="140"/>
      <c r="SZL123" s="140"/>
      <c r="SZM123" s="140"/>
      <c r="SZN123" s="140"/>
      <c r="SZO123" s="140"/>
      <c r="SZP123" s="140"/>
      <c r="SZQ123" s="140"/>
      <c r="SZR123" s="140"/>
      <c r="SZS123" s="140"/>
      <c r="SZT123" s="140"/>
      <c r="SZU123" s="140"/>
      <c r="SZV123" s="140"/>
      <c r="SZW123" s="140"/>
      <c r="SZX123" s="140"/>
      <c r="SZY123" s="140"/>
      <c r="SZZ123" s="140"/>
      <c r="TAA123" s="140"/>
      <c r="TAB123" s="140"/>
      <c r="TAC123" s="140"/>
      <c r="TAD123" s="140"/>
      <c r="TAE123" s="140"/>
      <c r="TAF123" s="140"/>
      <c r="TAG123" s="140"/>
      <c r="TAH123" s="140"/>
      <c r="TAI123" s="140"/>
      <c r="TAJ123" s="140"/>
      <c r="TAK123" s="140"/>
      <c r="TAL123" s="140"/>
      <c r="TAM123" s="140"/>
      <c r="TAN123" s="140"/>
      <c r="TAO123" s="140"/>
      <c r="TAP123" s="140"/>
      <c r="TAQ123" s="140"/>
      <c r="TAR123" s="140"/>
      <c r="TAS123" s="140"/>
      <c r="TAT123" s="140"/>
      <c r="TAU123" s="140"/>
      <c r="TAV123" s="140"/>
      <c r="TAW123" s="140"/>
      <c r="TAX123" s="140"/>
      <c r="TAY123" s="140"/>
      <c r="TAZ123" s="140"/>
      <c r="TBA123" s="140"/>
      <c r="TBB123" s="140"/>
      <c r="TBC123" s="140"/>
      <c r="TBD123" s="140"/>
      <c r="TBE123" s="140"/>
      <c r="TBF123" s="140"/>
      <c r="TBG123" s="140"/>
      <c r="TBH123" s="140"/>
      <c r="TBI123" s="140"/>
      <c r="TBJ123" s="140"/>
      <c r="TBK123" s="140"/>
      <c r="TBL123" s="140"/>
      <c r="TBM123" s="140"/>
      <c r="TBN123" s="140"/>
      <c r="TBO123" s="140"/>
      <c r="TBP123" s="140"/>
      <c r="TBQ123" s="140"/>
      <c r="TBR123" s="140"/>
      <c r="TBS123" s="140"/>
      <c r="TBT123" s="140"/>
      <c r="TBU123" s="140"/>
      <c r="TBV123" s="140"/>
      <c r="TBW123" s="140"/>
      <c r="TBX123" s="140"/>
      <c r="TBY123" s="140"/>
      <c r="TBZ123" s="140"/>
      <c r="TCA123" s="140"/>
      <c r="TCB123" s="140"/>
      <c r="TCC123" s="140"/>
      <c r="TCD123" s="140"/>
      <c r="TCE123" s="140"/>
      <c r="TCF123" s="140"/>
      <c r="TCG123" s="140"/>
      <c r="TCH123" s="140"/>
      <c r="TCI123" s="140"/>
      <c r="TCJ123" s="140"/>
      <c r="TCK123" s="140"/>
      <c r="TCL123" s="140"/>
      <c r="TCM123" s="140"/>
      <c r="TCN123" s="140"/>
      <c r="TCO123" s="140"/>
      <c r="TCP123" s="140"/>
      <c r="TCQ123" s="140"/>
      <c r="TCR123" s="140"/>
      <c r="TCS123" s="140"/>
      <c r="TCT123" s="140"/>
      <c r="TCU123" s="140"/>
      <c r="TCV123" s="140"/>
      <c r="TCW123" s="140"/>
      <c r="TCX123" s="140"/>
      <c r="TCY123" s="140"/>
      <c r="TCZ123" s="140"/>
      <c r="TDA123" s="140"/>
      <c r="TDB123" s="140"/>
      <c r="TDC123" s="140"/>
      <c r="TDD123" s="140"/>
      <c r="TDE123" s="140"/>
      <c r="TDF123" s="140"/>
      <c r="TDG123" s="140"/>
      <c r="TDH123" s="140"/>
      <c r="TDI123" s="140"/>
      <c r="TDJ123" s="140"/>
      <c r="TDK123" s="140"/>
      <c r="TDL123" s="140"/>
      <c r="TDM123" s="140"/>
      <c r="TDN123" s="140"/>
      <c r="TDO123" s="140"/>
      <c r="TDP123" s="140"/>
      <c r="TDQ123" s="140"/>
      <c r="TDR123" s="140"/>
      <c r="TDS123" s="140"/>
      <c r="TDT123" s="140"/>
      <c r="TDU123" s="140"/>
      <c r="TDV123" s="140"/>
      <c r="TDW123" s="140"/>
      <c r="TDX123" s="140"/>
      <c r="TDY123" s="140"/>
      <c r="TDZ123" s="140"/>
      <c r="TEA123" s="140"/>
      <c r="TEB123" s="140"/>
      <c r="TEC123" s="140"/>
      <c r="TED123" s="140"/>
      <c r="TEE123" s="140"/>
      <c r="TEF123" s="140"/>
      <c r="TEG123" s="140"/>
      <c r="TEH123" s="140"/>
      <c r="TEI123" s="140"/>
      <c r="TEJ123" s="140"/>
      <c r="TEK123" s="140"/>
      <c r="TEL123" s="140"/>
      <c r="TEM123" s="140"/>
      <c r="TEN123" s="140"/>
      <c r="TEO123" s="140"/>
      <c r="TEP123" s="140"/>
      <c r="TEQ123" s="140"/>
      <c r="TER123" s="140"/>
      <c r="TES123" s="140"/>
      <c r="TET123" s="140"/>
      <c r="TEU123" s="140"/>
      <c r="TEV123" s="140"/>
      <c r="TEW123" s="140"/>
      <c r="TEX123" s="140"/>
      <c r="TEY123" s="140"/>
      <c r="TEZ123" s="140"/>
      <c r="TFA123" s="140"/>
      <c r="TFB123" s="140"/>
      <c r="TFC123" s="140"/>
      <c r="TFD123" s="140"/>
      <c r="TFE123" s="140"/>
      <c r="TFF123" s="140"/>
      <c r="TFG123" s="140"/>
      <c r="TFH123" s="140"/>
      <c r="TFI123" s="140"/>
      <c r="TFJ123" s="140"/>
      <c r="TFK123" s="140"/>
      <c r="TFL123" s="140"/>
      <c r="TFM123" s="140"/>
      <c r="TFN123" s="140"/>
      <c r="TFO123" s="140"/>
      <c r="TFP123" s="140"/>
      <c r="TFQ123" s="140"/>
      <c r="TFR123" s="140"/>
      <c r="TFS123" s="140"/>
      <c r="TFT123" s="140"/>
      <c r="TFU123" s="140"/>
      <c r="TFV123" s="140"/>
      <c r="TFW123" s="140"/>
      <c r="TFX123" s="140"/>
      <c r="TFY123" s="140"/>
      <c r="TFZ123" s="140"/>
      <c r="TGA123" s="140"/>
      <c r="TGB123" s="140"/>
      <c r="TGC123" s="140"/>
      <c r="TGD123" s="140"/>
      <c r="TGE123" s="140"/>
      <c r="TGF123" s="140"/>
      <c r="TGG123" s="140"/>
      <c r="TGH123" s="140"/>
      <c r="TGI123" s="140"/>
      <c r="TGJ123" s="140"/>
      <c r="TGK123" s="140"/>
      <c r="TGL123" s="140"/>
      <c r="TGM123" s="140"/>
      <c r="TGN123" s="140"/>
      <c r="TGO123" s="140"/>
      <c r="TGP123" s="140"/>
      <c r="TGQ123" s="140"/>
      <c r="TGR123" s="140"/>
      <c r="TGS123" s="140"/>
      <c r="TGT123" s="140"/>
      <c r="TGU123" s="140"/>
      <c r="TGV123" s="140"/>
      <c r="TGW123" s="140"/>
      <c r="TGX123" s="140"/>
      <c r="TGY123" s="140"/>
      <c r="TGZ123" s="140"/>
      <c r="THA123" s="140"/>
      <c r="THB123" s="140"/>
      <c r="THC123" s="140"/>
      <c r="THD123" s="140"/>
      <c r="THE123" s="140"/>
      <c r="THF123" s="140"/>
      <c r="THG123" s="140"/>
      <c r="THH123" s="140"/>
      <c r="THI123" s="140"/>
      <c r="THJ123" s="140"/>
      <c r="THK123" s="140"/>
      <c r="THL123" s="140"/>
      <c r="THM123" s="140"/>
      <c r="THN123" s="140"/>
      <c r="THO123" s="140"/>
      <c r="THP123" s="140"/>
      <c r="THQ123" s="140"/>
      <c r="THR123" s="140"/>
      <c r="THS123" s="140"/>
      <c r="THT123" s="140"/>
      <c r="THU123" s="140"/>
      <c r="THV123" s="140"/>
      <c r="THW123" s="140"/>
      <c r="THX123" s="140"/>
      <c r="THY123" s="140"/>
      <c r="THZ123" s="140"/>
      <c r="TIA123" s="140"/>
      <c r="TIB123" s="140"/>
      <c r="TIC123" s="140"/>
      <c r="TID123" s="140"/>
      <c r="TIE123" s="140"/>
      <c r="TIF123" s="140"/>
      <c r="TIG123" s="140"/>
      <c r="TIH123" s="140"/>
      <c r="TII123" s="140"/>
      <c r="TIJ123" s="140"/>
      <c r="TIK123" s="140"/>
      <c r="TIL123" s="140"/>
      <c r="TIM123" s="140"/>
      <c r="TIN123" s="140"/>
      <c r="TIO123" s="140"/>
      <c r="TIP123" s="140"/>
      <c r="TIQ123" s="140"/>
      <c r="TIR123" s="140"/>
      <c r="TIS123" s="140"/>
      <c r="TIT123" s="140"/>
      <c r="TIU123" s="140"/>
      <c r="TIV123" s="140"/>
      <c r="TIW123" s="140"/>
      <c r="TIX123" s="140"/>
      <c r="TIY123" s="140"/>
      <c r="TIZ123" s="140"/>
      <c r="TJA123" s="140"/>
      <c r="TJB123" s="140"/>
      <c r="TJC123" s="140"/>
      <c r="TJD123" s="140"/>
      <c r="TJE123" s="140"/>
      <c r="TJF123" s="140"/>
      <c r="TJG123" s="140"/>
      <c r="TJH123" s="140"/>
      <c r="TJI123" s="140"/>
      <c r="TJJ123" s="140"/>
      <c r="TJK123" s="140"/>
      <c r="TJL123" s="140"/>
      <c r="TJM123" s="140"/>
      <c r="TJN123" s="140"/>
      <c r="TJO123" s="140"/>
      <c r="TJP123" s="140"/>
      <c r="TJQ123" s="140"/>
      <c r="TJR123" s="140"/>
      <c r="TJS123" s="140"/>
      <c r="TJT123" s="140"/>
      <c r="TJU123" s="140"/>
      <c r="TJV123" s="140"/>
      <c r="TJW123" s="140"/>
      <c r="TJX123" s="140"/>
      <c r="TJY123" s="140"/>
      <c r="TJZ123" s="140"/>
      <c r="TKA123" s="140"/>
      <c r="TKB123" s="140"/>
      <c r="TKC123" s="140"/>
      <c r="TKD123" s="140"/>
      <c r="TKE123" s="140"/>
      <c r="TKF123" s="140"/>
      <c r="TKG123" s="140"/>
      <c r="TKH123" s="140"/>
      <c r="TKI123" s="140"/>
      <c r="TKJ123" s="140"/>
      <c r="TKK123" s="140"/>
      <c r="TKL123" s="140"/>
      <c r="TKM123" s="140"/>
      <c r="TKN123" s="140"/>
      <c r="TKO123" s="140"/>
      <c r="TKP123" s="140"/>
      <c r="TKQ123" s="140"/>
      <c r="TKR123" s="140"/>
      <c r="TKS123" s="140"/>
      <c r="TKT123" s="140"/>
      <c r="TKU123" s="140"/>
      <c r="TKV123" s="140"/>
      <c r="TKW123" s="140"/>
      <c r="TKX123" s="140"/>
      <c r="TKY123" s="140"/>
      <c r="TKZ123" s="140"/>
      <c r="TLA123" s="140"/>
      <c r="TLB123" s="140"/>
      <c r="TLC123" s="140"/>
      <c r="TLD123" s="140"/>
      <c r="TLE123" s="140"/>
      <c r="TLF123" s="140"/>
      <c r="TLG123" s="140"/>
      <c r="TLH123" s="140"/>
      <c r="TLI123" s="140"/>
      <c r="TLJ123" s="140"/>
      <c r="TLK123" s="140"/>
      <c r="TLL123" s="140"/>
      <c r="TLM123" s="140"/>
      <c r="TLN123" s="140"/>
      <c r="TLO123" s="140"/>
      <c r="TLP123" s="140"/>
      <c r="TLQ123" s="140"/>
      <c r="TLR123" s="140"/>
      <c r="TLS123" s="140"/>
      <c r="TLT123" s="140"/>
      <c r="TLU123" s="140"/>
      <c r="TLV123" s="140"/>
      <c r="TLW123" s="140"/>
      <c r="TLX123" s="140"/>
      <c r="TLY123" s="140"/>
      <c r="TLZ123" s="140"/>
      <c r="TMA123" s="140"/>
      <c r="TMB123" s="140"/>
      <c r="TMC123" s="140"/>
      <c r="TMD123" s="140"/>
      <c r="TME123" s="140"/>
      <c r="TMF123" s="140"/>
      <c r="TMG123" s="140"/>
      <c r="TMH123" s="140"/>
      <c r="TMI123" s="140"/>
      <c r="TMJ123" s="140"/>
      <c r="TMK123" s="140"/>
      <c r="TML123" s="140"/>
      <c r="TMM123" s="140"/>
      <c r="TMN123" s="140"/>
      <c r="TMO123" s="140"/>
      <c r="TMP123" s="140"/>
      <c r="TMQ123" s="140"/>
      <c r="TMR123" s="140"/>
      <c r="TMS123" s="140"/>
      <c r="TMT123" s="140"/>
      <c r="TMU123" s="140"/>
      <c r="TMV123" s="140"/>
      <c r="TMW123" s="140"/>
      <c r="TMX123" s="140"/>
      <c r="TMY123" s="140"/>
      <c r="TMZ123" s="140"/>
      <c r="TNA123" s="140"/>
      <c r="TNB123" s="140"/>
      <c r="TNC123" s="140"/>
      <c r="TND123" s="140"/>
      <c r="TNE123" s="140"/>
      <c r="TNF123" s="140"/>
      <c r="TNG123" s="140"/>
      <c r="TNH123" s="140"/>
      <c r="TNI123" s="140"/>
      <c r="TNJ123" s="140"/>
      <c r="TNK123" s="140"/>
      <c r="TNL123" s="140"/>
      <c r="TNM123" s="140"/>
      <c r="TNN123" s="140"/>
      <c r="TNO123" s="140"/>
      <c r="TNP123" s="140"/>
      <c r="TNQ123" s="140"/>
      <c r="TNR123" s="140"/>
      <c r="TNS123" s="140"/>
      <c r="TNT123" s="140"/>
      <c r="TNU123" s="140"/>
      <c r="TNV123" s="140"/>
      <c r="TNW123" s="140"/>
      <c r="TNX123" s="140"/>
      <c r="TNY123" s="140"/>
      <c r="TNZ123" s="140"/>
      <c r="TOA123" s="140"/>
      <c r="TOB123" s="140"/>
      <c r="TOC123" s="140"/>
      <c r="TOD123" s="140"/>
      <c r="TOE123" s="140"/>
      <c r="TOF123" s="140"/>
      <c r="TOG123" s="140"/>
      <c r="TOH123" s="140"/>
      <c r="TOI123" s="140"/>
      <c r="TOJ123" s="140"/>
      <c r="TOK123" s="140"/>
      <c r="TOL123" s="140"/>
      <c r="TOM123" s="140"/>
      <c r="TON123" s="140"/>
      <c r="TOO123" s="140"/>
      <c r="TOP123" s="140"/>
      <c r="TOQ123" s="140"/>
      <c r="TOR123" s="140"/>
      <c r="TOS123" s="140"/>
      <c r="TOT123" s="140"/>
      <c r="TOU123" s="140"/>
      <c r="TOV123" s="140"/>
      <c r="TOW123" s="140"/>
      <c r="TOX123" s="140"/>
      <c r="TOY123" s="140"/>
      <c r="TOZ123" s="140"/>
      <c r="TPA123" s="140"/>
      <c r="TPB123" s="140"/>
      <c r="TPC123" s="140"/>
      <c r="TPD123" s="140"/>
      <c r="TPE123" s="140"/>
      <c r="TPF123" s="140"/>
      <c r="TPG123" s="140"/>
      <c r="TPH123" s="140"/>
      <c r="TPI123" s="140"/>
      <c r="TPJ123" s="140"/>
      <c r="TPK123" s="140"/>
      <c r="TPL123" s="140"/>
      <c r="TPM123" s="140"/>
      <c r="TPN123" s="140"/>
      <c r="TPO123" s="140"/>
      <c r="TPP123" s="140"/>
      <c r="TPQ123" s="140"/>
      <c r="TPR123" s="140"/>
      <c r="TPS123" s="140"/>
      <c r="TPT123" s="140"/>
      <c r="TPU123" s="140"/>
      <c r="TPV123" s="140"/>
      <c r="TPW123" s="140"/>
      <c r="TPX123" s="140"/>
      <c r="TPY123" s="140"/>
      <c r="TPZ123" s="140"/>
      <c r="TQA123" s="140"/>
      <c r="TQB123" s="140"/>
      <c r="TQC123" s="140"/>
      <c r="TQD123" s="140"/>
      <c r="TQE123" s="140"/>
      <c r="TQF123" s="140"/>
      <c r="TQG123" s="140"/>
      <c r="TQH123" s="140"/>
      <c r="TQI123" s="140"/>
      <c r="TQJ123" s="140"/>
      <c r="TQK123" s="140"/>
      <c r="TQL123" s="140"/>
      <c r="TQM123" s="140"/>
      <c r="TQN123" s="140"/>
      <c r="TQO123" s="140"/>
      <c r="TQP123" s="140"/>
      <c r="TQQ123" s="140"/>
      <c r="TQR123" s="140"/>
      <c r="TQS123" s="140"/>
      <c r="TQT123" s="140"/>
      <c r="TQU123" s="140"/>
      <c r="TQV123" s="140"/>
      <c r="TQW123" s="140"/>
      <c r="TQX123" s="140"/>
      <c r="TQY123" s="140"/>
      <c r="TQZ123" s="140"/>
      <c r="TRA123" s="140"/>
      <c r="TRB123" s="140"/>
      <c r="TRC123" s="140"/>
      <c r="TRD123" s="140"/>
      <c r="TRE123" s="140"/>
      <c r="TRF123" s="140"/>
      <c r="TRG123" s="140"/>
      <c r="TRH123" s="140"/>
      <c r="TRI123" s="140"/>
      <c r="TRJ123" s="140"/>
      <c r="TRK123" s="140"/>
      <c r="TRL123" s="140"/>
      <c r="TRM123" s="140"/>
      <c r="TRN123" s="140"/>
      <c r="TRO123" s="140"/>
      <c r="TRP123" s="140"/>
      <c r="TRQ123" s="140"/>
      <c r="TRR123" s="140"/>
      <c r="TRS123" s="140"/>
      <c r="TRT123" s="140"/>
      <c r="TRU123" s="140"/>
      <c r="TRV123" s="140"/>
      <c r="TRW123" s="140"/>
      <c r="TRX123" s="140"/>
      <c r="TRY123" s="140"/>
      <c r="TRZ123" s="140"/>
      <c r="TSA123" s="140"/>
      <c r="TSB123" s="140"/>
      <c r="TSC123" s="140"/>
      <c r="TSD123" s="140"/>
      <c r="TSE123" s="140"/>
      <c r="TSF123" s="140"/>
      <c r="TSG123" s="140"/>
      <c r="TSH123" s="140"/>
      <c r="TSI123" s="140"/>
      <c r="TSJ123" s="140"/>
      <c r="TSK123" s="140"/>
      <c r="TSL123" s="140"/>
      <c r="TSM123" s="140"/>
      <c r="TSN123" s="140"/>
      <c r="TSO123" s="140"/>
      <c r="TSP123" s="140"/>
      <c r="TSQ123" s="140"/>
      <c r="TSR123" s="140"/>
      <c r="TSS123" s="140"/>
      <c r="TST123" s="140"/>
      <c r="TSU123" s="140"/>
      <c r="TSV123" s="140"/>
      <c r="TSW123" s="140"/>
      <c r="TSX123" s="140"/>
      <c r="TSY123" s="140"/>
      <c r="TSZ123" s="140"/>
      <c r="TTA123" s="140"/>
      <c r="TTB123" s="140"/>
      <c r="TTC123" s="140"/>
      <c r="TTD123" s="140"/>
      <c r="TTE123" s="140"/>
      <c r="TTF123" s="140"/>
      <c r="TTG123" s="140"/>
      <c r="TTH123" s="140"/>
      <c r="TTI123" s="140"/>
      <c r="TTJ123" s="140"/>
      <c r="TTK123" s="140"/>
      <c r="TTL123" s="140"/>
      <c r="TTM123" s="140"/>
      <c r="TTN123" s="140"/>
      <c r="TTO123" s="140"/>
      <c r="TTP123" s="140"/>
      <c r="TTQ123" s="140"/>
      <c r="TTR123" s="140"/>
      <c r="TTS123" s="140"/>
      <c r="TTT123" s="140"/>
      <c r="TTU123" s="140"/>
      <c r="TTV123" s="140"/>
      <c r="TTW123" s="140"/>
      <c r="TTX123" s="140"/>
      <c r="TTY123" s="140"/>
      <c r="TTZ123" s="140"/>
      <c r="TUA123" s="140"/>
      <c r="TUB123" s="140"/>
      <c r="TUC123" s="140"/>
      <c r="TUD123" s="140"/>
      <c r="TUE123" s="140"/>
      <c r="TUF123" s="140"/>
      <c r="TUG123" s="140"/>
      <c r="TUH123" s="140"/>
      <c r="TUI123" s="140"/>
      <c r="TUJ123" s="140"/>
      <c r="TUK123" s="140"/>
      <c r="TUL123" s="140"/>
      <c r="TUM123" s="140"/>
      <c r="TUN123" s="140"/>
      <c r="TUO123" s="140"/>
      <c r="TUP123" s="140"/>
      <c r="TUQ123" s="140"/>
      <c r="TUR123" s="140"/>
      <c r="TUS123" s="140"/>
      <c r="TUT123" s="140"/>
      <c r="TUU123" s="140"/>
      <c r="TUV123" s="140"/>
      <c r="TUW123" s="140"/>
      <c r="TUX123" s="140"/>
      <c r="TUY123" s="140"/>
      <c r="TUZ123" s="140"/>
      <c r="TVA123" s="140"/>
      <c r="TVB123" s="140"/>
      <c r="TVC123" s="140"/>
      <c r="TVD123" s="140"/>
      <c r="TVE123" s="140"/>
      <c r="TVF123" s="140"/>
      <c r="TVG123" s="140"/>
      <c r="TVH123" s="140"/>
      <c r="TVI123" s="140"/>
      <c r="TVJ123" s="140"/>
      <c r="TVK123" s="140"/>
      <c r="TVL123" s="140"/>
      <c r="TVM123" s="140"/>
      <c r="TVN123" s="140"/>
      <c r="TVO123" s="140"/>
      <c r="TVP123" s="140"/>
      <c r="TVQ123" s="140"/>
      <c r="TVR123" s="140"/>
      <c r="TVS123" s="140"/>
      <c r="TVT123" s="140"/>
      <c r="TVU123" s="140"/>
      <c r="TVV123" s="140"/>
      <c r="TVW123" s="140"/>
      <c r="TVX123" s="140"/>
      <c r="TVY123" s="140"/>
      <c r="TVZ123" s="140"/>
      <c r="TWA123" s="140"/>
      <c r="TWB123" s="140"/>
      <c r="TWC123" s="140"/>
      <c r="TWD123" s="140"/>
      <c r="TWE123" s="140"/>
      <c r="TWF123" s="140"/>
      <c r="TWG123" s="140"/>
      <c r="TWH123" s="140"/>
      <c r="TWI123" s="140"/>
      <c r="TWJ123" s="140"/>
      <c r="TWK123" s="140"/>
      <c r="TWL123" s="140"/>
      <c r="TWM123" s="140"/>
      <c r="TWN123" s="140"/>
      <c r="TWO123" s="140"/>
      <c r="TWP123" s="140"/>
      <c r="TWQ123" s="140"/>
      <c r="TWR123" s="140"/>
      <c r="TWS123" s="140"/>
      <c r="TWT123" s="140"/>
      <c r="TWU123" s="140"/>
      <c r="TWV123" s="140"/>
      <c r="TWW123" s="140"/>
      <c r="TWX123" s="140"/>
      <c r="TWY123" s="140"/>
      <c r="TWZ123" s="140"/>
      <c r="TXA123" s="140"/>
      <c r="TXB123" s="140"/>
      <c r="TXC123" s="140"/>
      <c r="TXD123" s="140"/>
      <c r="TXE123" s="140"/>
      <c r="TXF123" s="140"/>
      <c r="TXG123" s="140"/>
      <c r="TXH123" s="140"/>
      <c r="TXI123" s="140"/>
      <c r="TXJ123" s="140"/>
      <c r="TXK123" s="140"/>
      <c r="TXL123" s="140"/>
      <c r="TXM123" s="140"/>
      <c r="TXN123" s="140"/>
      <c r="TXO123" s="140"/>
      <c r="TXP123" s="140"/>
      <c r="TXQ123" s="140"/>
      <c r="TXR123" s="140"/>
      <c r="TXS123" s="140"/>
      <c r="TXT123" s="140"/>
      <c r="TXU123" s="140"/>
      <c r="TXV123" s="140"/>
      <c r="TXW123" s="140"/>
      <c r="TXX123" s="140"/>
      <c r="TXY123" s="140"/>
      <c r="TXZ123" s="140"/>
      <c r="TYA123" s="140"/>
      <c r="TYB123" s="140"/>
      <c r="TYC123" s="140"/>
      <c r="TYD123" s="140"/>
      <c r="TYE123" s="140"/>
      <c r="TYF123" s="140"/>
      <c r="TYG123" s="140"/>
      <c r="TYH123" s="140"/>
      <c r="TYI123" s="140"/>
      <c r="TYJ123" s="140"/>
      <c r="TYK123" s="140"/>
      <c r="TYL123" s="140"/>
      <c r="TYM123" s="140"/>
      <c r="TYN123" s="140"/>
      <c r="TYO123" s="140"/>
      <c r="TYP123" s="140"/>
      <c r="TYQ123" s="140"/>
      <c r="TYR123" s="140"/>
      <c r="TYS123" s="140"/>
      <c r="TYT123" s="140"/>
      <c r="TYU123" s="140"/>
      <c r="TYV123" s="140"/>
      <c r="TYW123" s="140"/>
      <c r="TYX123" s="140"/>
      <c r="TYY123" s="140"/>
      <c r="TYZ123" s="140"/>
      <c r="TZA123" s="140"/>
      <c r="TZB123" s="140"/>
      <c r="TZC123" s="140"/>
      <c r="TZD123" s="140"/>
      <c r="TZE123" s="140"/>
      <c r="TZF123" s="140"/>
      <c r="TZG123" s="140"/>
      <c r="TZH123" s="140"/>
      <c r="TZI123" s="140"/>
      <c r="TZJ123" s="140"/>
      <c r="TZK123" s="140"/>
      <c r="TZL123" s="140"/>
      <c r="TZM123" s="140"/>
      <c r="TZN123" s="140"/>
      <c r="TZO123" s="140"/>
      <c r="TZP123" s="140"/>
      <c r="TZQ123" s="140"/>
      <c r="TZR123" s="140"/>
      <c r="TZS123" s="140"/>
      <c r="TZT123" s="140"/>
      <c r="TZU123" s="140"/>
      <c r="TZV123" s="140"/>
      <c r="TZW123" s="140"/>
      <c r="TZX123" s="140"/>
      <c r="TZY123" s="140"/>
      <c r="TZZ123" s="140"/>
      <c r="UAA123" s="140"/>
      <c r="UAB123" s="140"/>
      <c r="UAC123" s="140"/>
      <c r="UAD123" s="140"/>
      <c r="UAE123" s="140"/>
      <c r="UAF123" s="140"/>
      <c r="UAG123" s="140"/>
      <c r="UAH123" s="140"/>
      <c r="UAI123" s="140"/>
      <c r="UAJ123" s="140"/>
      <c r="UAK123" s="140"/>
      <c r="UAL123" s="140"/>
      <c r="UAM123" s="140"/>
      <c r="UAN123" s="140"/>
      <c r="UAO123" s="140"/>
      <c r="UAP123" s="140"/>
      <c r="UAQ123" s="140"/>
      <c r="UAR123" s="140"/>
      <c r="UAS123" s="140"/>
      <c r="UAT123" s="140"/>
      <c r="UAU123" s="140"/>
      <c r="UAV123" s="140"/>
      <c r="UAW123" s="140"/>
      <c r="UAX123" s="140"/>
      <c r="UAY123" s="140"/>
      <c r="UAZ123" s="140"/>
      <c r="UBA123" s="140"/>
      <c r="UBB123" s="140"/>
      <c r="UBC123" s="140"/>
      <c r="UBD123" s="140"/>
      <c r="UBE123" s="140"/>
      <c r="UBF123" s="140"/>
      <c r="UBG123" s="140"/>
      <c r="UBH123" s="140"/>
      <c r="UBI123" s="140"/>
      <c r="UBJ123" s="140"/>
      <c r="UBK123" s="140"/>
      <c r="UBL123" s="140"/>
      <c r="UBM123" s="140"/>
      <c r="UBN123" s="140"/>
      <c r="UBO123" s="140"/>
      <c r="UBP123" s="140"/>
      <c r="UBQ123" s="140"/>
      <c r="UBR123" s="140"/>
      <c r="UBS123" s="140"/>
      <c r="UBT123" s="140"/>
      <c r="UBU123" s="140"/>
      <c r="UBV123" s="140"/>
      <c r="UBW123" s="140"/>
      <c r="UBX123" s="140"/>
      <c r="UBY123" s="140"/>
      <c r="UBZ123" s="140"/>
      <c r="UCA123" s="140"/>
      <c r="UCB123" s="140"/>
      <c r="UCC123" s="140"/>
      <c r="UCD123" s="140"/>
      <c r="UCE123" s="140"/>
      <c r="UCF123" s="140"/>
      <c r="UCG123" s="140"/>
      <c r="UCH123" s="140"/>
      <c r="UCI123" s="140"/>
      <c r="UCJ123" s="140"/>
      <c r="UCK123" s="140"/>
      <c r="UCL123" s="140"/>
      <c r="UCM123" s="140"/>
      <c r="UCN123" s="140"/>
      <c r="UCO123" s="140"/>
      <c r="UCP123" s="140"/>
      <c r="UCQ123" s="140"/>
      <c r="UCR123" s="140"/>
      <c r="UCS123" s="140"/>
      <c r="UCT123" s="140"/>
      <c r="UCU123" s="140"/>
      <c r="UCV123" s="140"/>
      <c r="UCW123" s="140"/>
      <c r="UCX123" s="140"/>
      <c r="UCY123" s="140"/>
      <c r="UCZ123" s="140"/>
      <c r="UDA123" s="140"/>
      <c r="UDB123" s="140"/>
      <c r="UDC123" s="140"/>
      <c r="UDD123" s="140"/>
      <c r="UDE123" s="140"/>
      <c r="UDF123" s="140"/>
      <c r="UDG123" s="140"/>
      <c r="UDH123" s="140"/>
      <c r="UDI123" s="140"/>
      <c r="UDJ123" s="140"/>
      <c r="UDK123" s="140"/>
      <c r="UDL123" s="140"/>
      <c r="UDM123" s="140"/>
      <c r="UDN123" s="140"/>
      <c r="UDO123" s="140"/>
      <c r="UDP123" s="140"/>
      <c r="UDQ123" s="140"/>
      <c r="UDR123" s="140"/>
      <c r="UDS123" s="140"/>
      <c r="UDT123" s="140"/>
      <c r="UDU123" s="140"/>
      <c r="UDV123" s="140"/>
      <c r="UDW123" s="140"/>
      <c r="UDX123" s="140"/>
      <c r="UDY123" s="140"/>
      <c r="UDZ123" s="140"/>
      <c r="UEA123" s="140"/>
      <c r="UEB123" s="140"/>
      <c r="UEC123" s="140"/>
      <c r="UED123" s="140"/>
      <c r="UEE123" s="140"/>
      <c r="UEF123" s="140"/>
      <c r="UEG123" s="140"/>
      <c r="UEH123" s="140"/>
      <c r="UEI123" s="140"/>
      <c r="UEJ123" s="140"/>
      <c r="UEK123" s="140"/>
      <c r="UEL123" s="140"/>
      <c r="UEM123" s="140"/>
      <c r="UEN123" s="140"/>
      <c r="UEO123" s="140"/>
      <c r="UEP123" s="140"/>
      <c r="UEQ123" s="140"/>
      <c r="UER123" s="140"/>
      <c r="UES123" s="140"/>
      <c r="UET123" s="140"/>
      <c r="UEU123" s="140"/>
      <c r="UEV123" s="140"/>
      <c r="UEW123" s="140"/>
      <c r="UEX123" s="140"/>
      <c r="UEY123" s="140"/>
      <c r="UEZ123" s="140"/>
      <c r="UFA123" s="140"/>
      <c r="UFB123" s="140"/>
      <c r="UFC123" s="140"/>
      <c r="UFD123" s="140"/>
      <c r="UFE123" s="140"/>
      <c r="UFF123" s="140"/>
      <c r="UFG123" s="140"/>
      <c r="UFH123" s="140"/>
      <c r="UFI123" s="140"/>
      <c r="UFJ123" s="140"/>
      <c r="UFK123" s="140"/>
      <c r="UFL123" s="140"/>
      <c r="UFM123" s="140"/>
      <c r="UFN123" s="140"/>
      <c r="UFO123" s="140"/>
      <c r="UFP123" s="140"/>
      <c r="UFQ123" s="140"/>
      <c r="UFR123" s="140"/>
      <c r="UFS123" s="140"/>
      <c r="UFT123" s="140"/>
      <c r="UFU123" s="140"/>
      <c r="UFV123" s="140"/>
      <c r="UFW123" s="140"/>
      <c r="UFX123" s="140"/>
      <c r="UFY123" s="140"/>
      <c r="UFZ123" s="140"/>
      <c r="UGA123" s="140"/>
      <c r="UGB123" s="140"/>
      <c r="UGC123" s="140"/>
      <c r="UGD123" s="140"/>
      <c r="UGE123" s="140"/>
      <c r="UGF123" s="140"/>
      <c r="UGG123" s="140"/>
      <c r="UGH123" s="140"/>
      <c r="UGI123" s="140"/>
      <c r="UGJ123" s="140"/>
      <c r="UGK123" s="140"/>
      <c r="UGL123" s="140"/>
      <c r="UGM123" s="140"/>
      <c r="UGN123" s="140"/>
      <c r="UGO123" s="140"/>
      <c r="UGP123" s="140"/>
      <c r="UGQ123" s="140"/>
      <c r="UGR123" s="140"/>
      <c r="UGS123" s="140"/>
      <c r="UGT123" s="140"/>
      <c r="UGU123" s="140"/>
      <c r="UGV123" s="140"/>
      <c r="UGW123" s="140"/>
      <c r="UGX123" s="140"/>
      <c r="UGY123" s="140"/>
      <c r="UGZ123" s="140"/>
      <c r="UHA123" s="140"/>
      <c r="UHB123" s="140"/>
      <c r="UHC123" s="140"/>
      <c r="UHD123" s="140"/>
      <c r="UHE123" s="140"/>
      <c r="UHF123" s="140"/>
      <c r="UHG123" s="140"/>
      <c r="UHH123" s="140"/>
      <c r="UHI123" s="140"/>
      <c r="UHJ123" s="140"/>
      <c r="UHK123" s="140"/>
      <c r="UHL123" s="140"/>
      <c r="UHM123" s="140"/>
      <c r="UHN123" s="140"/>
      <c r="UHO123" s="140"/>
      <c r="UHP123" s="140"/>
      <c r="UHQ123" s="140"/>
      <c r="UHR123" s="140"/>
      <c r="UHS123" s="140"/>
      <c r="UHT123" s="140"/>
      <c r="UHU123" s="140"/>
      <c r="UHV123" s="140"/>
      <c r="UHW123" s="140"/>
      <c r="UHX123" s="140"/>
      <c r="UHY123" s="140"/>
      <c r="UHZ123" s="140"/>
      <c r="UIA123" s="140"/>
      <c r="UIB123" s="140"/>
      <c r="UIC123" s="140"/>
      <c r="UID123" s="140"/>
      <c r="UIE123" s="140"/>
      <c r="UIF123" s="140"/>
      <c r="UIG123" s="140"/>
      <c r="UIH123" s="140"/>
      <c r="UII123" s="140"/>
      <c r="UIJ123" s="140"/>
      <c r="UIK123" s="140"/>
      <c r="UIL123" s="140"/>
      <c r="UIM123" s="140"/>
      <c r="UIN123" s="140"/>
      <c r="UIO123" s="140"/>
      <c r="UIP123" s="140"/>
      <c r="UIQ123" s="140"/>
      <c r="UIR123" s="140"/>
      <c r="UIS123" s="140"/>
      <c r="UIT123" s="140"/>
      <c r="UIU123" s="140"/>
      <c r="UIV123" s="140"/>
      <c r="UIW123" s="140"/>
      <c r="UIX123" s="140"/>
      <c r="UIY123" s="140"/>
      <c r="UIZ123" s="140"/>
      <c r="UJA123" s="140"/>
      <c r="UJB123" s="140"/>
      <c r="UJC123" s="140"/>
      <c r="UJD123" s="140"/>
      <c r="UJE123" s="140"/>
      <c r="UJF123" s="140"/>
      <c r="UJG123" s="140"/>
      <c r="UJH123" s="140"/>
      <c r="UJI123" s="140"/>
      <c r="UJJ123" s="140"/>
      <c r="UJK123" s="140"/>
      <c r="UJL123" s="140"/>
      <c r="UJM123" s="140"/>
      <c r="UJN123" s="140"/>
      <c r="UJO123" s="140"/>
      <c r="UJP123" s="140"/>
      <c r="UJQ123" s="140"/>
      <c r="UJR123" s="140"/>
      <c r="UJS123" s="140"/>
      <c r="UJT123" s="140"/>
      <c r="UJU123" s="140"/>
      <c r="UJV123" s="140"/>
      <c r="UJW123" s="140"/>
      <c r="UJX123" s="140"/>
      <c r="UJY123" s="140"/>
      <c r="UJZ123" s="140"/>
      <c r="UKA123" s="140"/>
      <c r="UKB123" s="140"/>
      <c r="UKC123" s="140"/>
      <c r="UKD123" s="140"/>
      <c r="UKE123" s="140"/>
      <c r="UKF123" s="140"/>
      <c r="UKG123" s="140"/>
      <c r="UKH123" s="140"/>
      <c r="UKI123" s="140"/>
      <c r="UKJ123" s="140"/>
      <c r="UKK123" s="140"/>
      <c r="UKL123" s="140"/>
      <c r="UKM123" s="140"/>
      <c r="UKN123" s="140"/>
      <c r="UKO123" s="140"/>
      <c r="UKP123" s="140"/>
      <c r="UKQ123" s="140"/>
      <c r="UKR123" s="140"/>
      <c r="UKS123" s="140"/>
      <c r="UKT123" s="140"/>
      <c r="UKU123" s="140"/>
      <c r="UKV123" s="140"/>
      <c r="UKW123" s="140"/>
      <c r="UKX123" s="140"/>
      <c r="UKY123" s="140"/>
      <c r="UKZ123" s="140"/>
      <c r="ULA123" s="140"/>
      <c r="ULB123" s="140"/>
      <c r="ULC123" s="140"/>
      <c r="ULD123" s="140"/>
      <c r="ULE123" s="140"/>
      <c r="ULF123" s="140"/>
      <c r="ULG123" s="140"/>
      <c r="ULH123" s="140"/>
      <c r="ULI123" s="140"/>
      <c r="ULJ123" s="140"/>
      <c r="ULK123" s="140"/>
      <c r="ULL123" s="140"/>
      <c r="ULM123" s="140"/>
      <c r="ULN123" s="140"/>
      <c r="ULO123" s="140"/>
      <c r="ULP123" s="140"/>
      <c r="ULQ123" s="140"/>
      <c r="ULR123" s="140"/>
      <c r="ULS123" s="140"/>
      <c r="ULT123" s="140"/>
      <c r="ULU123" s="140"/>
      <c r="ULV123" s="140"/>
      <c r="ULW123" s="140"/>
      <c r="ULX123" s="140"/>
      <c r="ULY123" s="140"/>
      <c r="ULZ123" s="140"/>
      <c r="UMA123" s="140"/>
      <c r="UMB123" s="140"/>
      <c r="UMC123" s="140"/>
      <c r="UMD123" s="140"/>
      <c r="UME123" s="140"/>
      <c r="UMF123" s="140"/>
      <c r="UMG123" s="140"/>
      <c r="UMH123" s="140"/>
      <c r="UMI123" s="140"/>
      <c r="UMJ123" s="140"/>
      <c r="UMK123" s="140"/>
      <c r="UML123" s="140"/>
      <c r="UMM123" s="140"/>
      <c r="UMN123" s="140"/>
      <c r="UMO123" s="140"/>
      <c r="UMP123" s="140"/>
      <c r="UMQ123" s="140"/>
      <c r="UMR123" s="140"/>
      <c r="UMS123" s="140"/>
      <c r="UMT123" s="140"/>
      <c r="UMU123" s="140"/>
      <c r="UMV123" s="140"/>
      <c r="UMW123" s="140"/>
      <c r="UMX123" s="140"/>
      <c r="UMY123" s="140"/>
      <c r="UMZ123" s="140"/>
      <c r="UNA123" s="140"/>
      <c r="UNB123" s="140"/>
      <c r="UNC123" s="140"/>
      <c r="UND123" s="140"/>
      <c r="UNE123" s="140"/>
      <c r="UNF123" s="140"/>
      <c r="UNG123" s="140"/>
      <c r="UNH123" s="140"/>
      <c r="UNI123" s="140"/>
      <c r="UNJ123" s="140"/>
      <c r="UNK123" s="140"/>
      <c r="UNL123" s="140"/>
      <c r="UNM123" s="140"/>
      <c r="UNN123" s="140"/>
      <c r="UNO123" s="140"/>
      <c r="UNP123" s="140"/>
      <c r="UNQ123" s="140"/>
      <c r="UNR123" s="140"/>
      <c r="UNS123" s="140"/>
      <c r="UNT123" s="140"/>
      <c r="UNU123" s="140"/>
      <c r="UNV123" s="140"/>
      <c r="UNW123" s="140"/>
      <c r="UNX123" s="140"/>
      <c r="UNY123" s="140"/>
      <c r="UNZ123" s="140"/>
      <c r="UOA123" s="140"/>
      <c r="UOB123" s="140"/>
      <c r="UOC123" s="140"/>
      <c r="UOD123" s="140"/>
      <c r="UOE123" s="140"/>
      <c r="UOF123" s="140"/>
      <c r="UOG123" s="140"/>
      <c r="UOH123" s="140"/>
      <c r="UOI123" s="140"/>
      <c r="UOJ123" s="140"/>
      <c r="UOK123" s="140"/>
      <c r="UOL123" s="140"/>
      <c r="UOM123" s="140"/>
      <c r="UON123" s="140"/>
      <c r="UOO123" s="140"/>
      <c r="UOP123" s="140"/>
      <c r="UOQ123" s="140"/>
      <c r="UOR123" s="140"/>
      <c r="UOS123" s="140"/>
      <c r="UOT123" s="140"/>
      <c r="UOU123" s="140"/>
      <c r="UOV123" s="140"/>
      <c r="UOW123" s="140"/>
      <c r="UOX123" s="140"/>
      <c r="UOY123" s="140"/>
      <c r="UOZ123" s="140"/>
      <c r="UPA123" s="140"/>
      <c r="UPB123" s="140"/>
      <c r="UPC123" s="140"/>
      <c r="UPD123" s="140"/>
      <c r="UPE123" s="140"/>
      <c r="UPF123" s="140"/>
      <c r="UPG123" s="140"/>
      <c r="UPH123" s="140"/>
      <c r="UPI123" s="140"/>
      <c r="UPJ123" s="140"/>
      <c r="UPK123" s="140"/>
      <c r="UPL123" s="140"/>
      <c r="UPM123" s="140"/>
      <c r="UPN123" s="140"/>
      <c r="UPO123" s="140"/>
      <c r="UPP123" s="140"/>
      <c r="UPQ123" s="140"/>
      <c r="UPR123" s="140"/>
      <c r="UPS123" s="140"/>
      <c r="UPT123" s="140"/>
      <c r="UPU123" s="140"/>
      <c r="UPV123" s="140"/>
      <c r="UPW123" s="140"/>
      <c r="UPX123" s="140"/>
      <c r="UPY123" s="140"/>
      <c r="UPZ123" s="140"/>
      <c r="UQA123" s="140"/>
      <c r="UQB123" s="140"/>
      <c r="UQC123" s="140"/>
      <c r="UQD123" s="140"/>
      <c r="UQE123" s="140"/>
      <c r="UQF123" s="140"/>
      <c r="UQG123" s="140"/>
      <c r="UQH123" s="140"/>
      <c r="UQI123" s="140"/>
      <c r="UQJ123" s="140"/>
      <c r="UQK123" s="140"/>
      <c r="UQL123" s="140"/>
      <c r="UQM123" s="140"/>
      <c r="UQN123" s="140"/>
      <c r="UQO123" s="140"/>
      <c r="UQP123" s="140"/>
      <c r="UQQ123" s="140"/>
      <c r="UQR123" s="140"/>
      <c r="UQS123" s="140"/>
      <c r="UQT123" s="140"/>
      <c r="UQU123" s="140"/>
      <c r="UQV123" s="140"/>
      <c r="UQW123" s="140"/>
      <c r="UQX123" s="140"/>
      <c r="UQY123" s="140"/>
      <c r="UQZ123" s="140"/>
      <c r="URA123" s="140"/>
      <c r="URB123" s="140"/>
      <c r="URC123" s="140"/>
      <c r="URD123" s="140"/>
      <c r="URE123" s="140"/>
      <c r="URF123" s="140"/>
      <c r="URG123" s="140"/>
      <c r="URH123" s="140"/>
      <c r="URI123" s="140"/>
      <c r="URJ123" s="140"/>
      <c r="URK123" s="140"/>
      <c r="URL123" s="140"/>
      <c r="URM123" s="140"/>
      <c r="URN123" s="140"/>
      <c r="URO123" s="140"/>
      <c r="URP123" s="140"/>
      <c r="URQ123" s="140"/>
      <c r="URR123" s="140"/>
      <c r="URS123" s="140"/>
      <c r="URT123" s="140"/>
      <c r="URU123" s="140"/>
      <c r="URV123" s="140"/>
      <c r="URW123" s="140"/>
      <c r="URX123" s="140"/>
      <c r="URY123" s="140"/>
      <c r="URZ123" s="140"/>
      <c r="USA123" s="140"/>
      <c r="USB123" s="140"/>
      <c r="USC123" s="140"/>
      <c r="USD123" s="140"/>
      <c r="USE123" s="140"/>
      <c r="USF123" s="140"/>
      <c r="USG123" s="140"/>
      <c r="USH123" s="140"/>
      <c r="USI123" s="140"/>
      <c r="USJ123" s="140"/>
      <c r="USK123" s="140"/>
      <c r="USL123" s="140"/>
      <c r="USM123" s="140"/>
      <c r="USN123" s="140"/>
      <c r="USO123" s="140"/>
      <c r="USP123" s="140"/>
      <c r="USQ123" s="140"/>
      <c r="USR123" s="140"/>
      <c r="USS123" s="140"/>
      <c r="UST123" s="140"/>
      <c r="USU123" s="140"/>
      <c r="USV123" s="140"/>
      <c r="USW123" s="140"/>
      <c r="USX123" s="140"/>
      <c r="USY123" s="140"/>
      <c r="USZ123" s="140"/>
      <c r="UTA123" s="140"/>
      <c r="UTB123" s="140"/>
      <c r="UTC123" s="140"/>
      <c r="UTD123" s="140"/>
      <c r="UTE123" s="140"/>
      <c r="UTF123" s="140"/>
      <c r="UTG123" s="140"/>
      <c r="UTH123" s="140"/>
      <c r="UTI123" s="140"/>
      <c r="UTJ123" s="140"/>
      <c r="UTK123" s="140"/>
      <c r="UTL123" s="140"/>
      <c r="UTM123" s="140"/>
      <c r="UTN123" s="140"/>
      <c r="UTO123" s="140"/>
      <c r="UTP123" s="140"/>
      <c r="UTQ123" s="140"/>
      <c r="UTR123" s="140"/>
      <c r="UTS123" s="140"/>
      <c r="UTT123" s="140"/>
      <c r="UTU123" s="140"/>
      <c r="UTV123" s="140"/>
      <c r="UTW123" s="140"/>
      <c r="UTX123" s="140"/>
      <c r="UTY123" s="140"/>
      <c r="UTZ123" s="140"/>
      <c r="UUA123" s="140"/>
      <c r="UUB123" s="140"/>
      <c r="UUC123" s="140"/>
      <c r="UUD123" s="140"/>
      <c r="UUE123" s="140"/>
      <c r="UUF123" s="140"/>
      <c r="UUG123" s="140"/>
      <c r="UUH123" s="140"/>
      <c r="UUI123" s="140"/>
      <c r="UUJ123" s="140"/>
      <c r="UUK123" s="140"/>
      <c r="UUL123" s="140"/>
      <c r="UUM123" s="140"/>
      <c r="UUN123" s="140"/>
      <c r="UUO123" s="140"/>
      <c r="UUP123" s="140"/>
      <c r="UUQ123" s="140"/>
      <c r="UUR123" s="140"/>
      <c r="UUS123" s="140"/>
      <c r="UUT123" s="140"/>
      <c r="UUU123" s="140"/>
      <c r="UUV123" s="140"/>
      <c r="UUW123" s="140"/>
      <c r="UUX123" s="140"/>
      <c r="UUY123" s="140"/>
      <c r="UUZ123" s="140"/>
      <c r="UVA123" s="140"/>
      <c r="UVB123" s="140"/>
      <c r="UVC123" s="140"/>
      <c r="UVD123" s="140"/>
      <c r="UVE123" s="140"/>
      <c r="UVF123" s="140"/>
      <c r="UVG123" s="140"/>
      <c r="UVH123" s="140"/>
      <c r="UVI123" s="140"/>
      <c r="UVJ123" s="140"/>
      <c r="UVK123" s="140"/>
      <c r="UVL123" s="140"/>
      <c r="UVM123" s="140"/>
      <c r="UVN123" s="140"/>
      <c r="UVO123" s="140"/>
      <c r="UVP123" s="140"/>
      <c r="UVQ123" s="140"/>
      <c r="UVR123" s="140"/>
      <c r="UVS123" s="140"/>
      <c r="UVT123" s="140"/>
      <c r="UVU123" s="140"/>
      <c r="UVV123" s="140"/>
      <c r="UVW123" s="140"/>
      <c r="UVX123" s="140"/>
      <c r="UVY123" s="140"/>
      <c r="UVZ123" s="140"/>
      <c r="UWA123" s="140"/>
      <c r="UWB123" s="140"/>
      <c r="UWC123" s="140"/>
      <c r="UWD123" s="140"/>
      <c r="UWE123" s="140"/>
      <c r="UWF123" s="140"/>
      <c r="UWG123" s="140"/>
      <c r="UWH123" s="140"/>
      <c r="UWI123" s="140"/>
      <c r="UWJ123" s="140"/>
      <c r="UWK123" s="140"/>
      <c r="UWL123" s="140"/>
      <c r="UWM123" s="140"/>
      <c r="UWN123" s="140"/>
      <c r="UWO123" s="140"/>
      <c r="UWP123" s="140"/>
      <c r="UWQ123" s="140"/>
      <c r="UWR123" s="140"/>
      <c r="UWS123" s="140"/>
      <c r="UWT123" s="140"/>
      <c r="UWU123" s="140"/>
      <c r="UWV123" s="140"/>
      <c r="UWW123" s="140"/>
      <c r="UWX123" s="140"/>
      <c r="UWY123" s="140"/>
      <c r="UWZ123" s="140"/>
      <c r="UXA123" s="140"/>
      <c r="UXB123" s="140"/>
      <c r="UXC123" s="140"/>
      <c r="UXD123" s="140"/>
      <c r="UXE123" s="140"/>
      <c r="UXF123" s="140"/>
      <c r="UXG123" s="140"/>
      <c r="UXH123" s="140"/>
      <c r="UXI123" s="140"/>
      <c r="UXJ123" s="140"/>
      <c r="UXK123" s="140"/>
      <c r="UXL123" s="140"/>
      <c r="UXM123" s="140"/>
      <c r="UXN123" s="140"/>
      <c r="UXO123" s="140"/>
      <c r="UXP123" s="140"/>
      <c r="UXQ123" s="140"/>
      <c r="UXR123" s="140"/>
      <c r="UXS123" s="140"/>
      <c r="UXT123" s="140"/>
      <c r="UXU123" s="140"/>
      <c r="UXV123" s="140"/>
      <c r="UXW123" s="140"/>
      <c r="UXX123" s="140"/>
      <c r="UXY123" s="140"/>
      <c r="UXZ123" s="140"/>
      <c r="UYA123" s="140"/>
      <c r="UYB123" s="140"/>
      <c r="UYC123" s="140"/>
      <c r="UYD123" s="140"/>
      <c r="UYE123" s="140"/>
      <c r="UYF123" s="140"/>
      <c r="UYG123" s="140"/>
      <c r="UYH123" s="140"/>
      <c r="UYI123" s="140"/>
      <c r="UYJ123" s="140"/>
      <c r="UYK123" s="140"/>
      <c r="UYL123" s="140"/>
      <c r="UYM123" s="140"/>
      <c r="UYN123" s="140"/>
      <c r="UYO123" s="140"/>
      <c r="UYP123" s="140"/>
      <c r="UYQ123" s="140"/>
      <c r="UYR123" s="140"/>
      <c r="UYS123" s="140"/>
      <c r="UYT123" s="140"/>
      <c r="UYU123" s="140"/>
      <c r="UYV123" s="140"/>
      <c r="UYW123" s="140"/>
      <c r="UYX123" s="140"/>
      <c r="UYY123" s="140"/>
      <c r="UYZ123" s="140"/>
      <c r="UZA123" s="140"/>
      <c r="UZB123" s="140"/>
      <c r="UZC123" s="140"/>
      <c r="UZD123" s="140"/>
      <c r="UZE123" s="140"/>
      <c r="UZF123" s="140"/>
      <c r="UZG123" s="140"/>
      <c r="UZH123" s="140"/>
      <c r="UZI123" s="140"/>
      <c r="UZJ123" s="140"/>
      <c r="UZK123" s="140"/>
      <c r="UZL123" s="140"/>
      <c r="UZM123" s="140"/>
      <c r="UZN123" s="140"/>
      <c r="UZO123" s="140"/>
      <c r="UZP123" s="140"/>
      <c r="UZQ123" s="140"/>
      <c r="UZR123" s="140"/>
      <c r="UZS123" s="140"/>
      <c r="UZT123" s="140"/>
      <c r="UZU123" s="140"/>
      <c r="UZV123" s="140"/>
      <c r="UZW123" s="140"/>
      <c r="UZX123" s="140"/>
      <c r="UZY123" s="140"/>
      <c r="UZZ123" s="140"/>
      <c r="VAA123" s="140"/>
      <c r="VAB123" s="140"/>
      <c r="VAC123" s="140"/>
      <c r="VAD123" s="140"/>
      <c r="VAE123" s="140"/>
      <c r="VAF123" s="140"/>
      <c r="VAG123" s="140"/>
      <c r="VAH123" s="140"/>
      <c r="VAI123" s="140"/>
      <c r="VAJ123" s="140"/>
      <c r="VAK123" s="140"/>
      <c r="VAL123" s="140"/>
      <c r="VAM123" s="140"/>
      <c r="VAN123" s="140"/>
      <c r="VAO123" s="140"/>
      <c r="VAP123" s="140"/>
      <c r="VAQ123" s="140"/>
      <c r="VAR123" s="140"/>
      <c r="VAS123" s="140"/>
      <c r="VAT123" s="140"/>
      <c r="VAU123" s="140"/>
      <c r="VAV123" s="140"/>
      <c r="VAW123" s="140"/>
      <c r="VAX123" s="140"/>
      <c r="VAY123" s="140"/>
      <c r="VAZ123" s="140"/>
      <c r="VBA123" s="140"/>
      <c r="VBB123" s="140"/>
      <c r="VBC123" s="140"/>
      <c r="VBD123" s="140"/>
      <c r="VBE123" s="140"/>
      <c r="VBF123" s="140"/>
      <c r="VBG123" s="140"/>
      <c r="VBH123" s="140"/>
      <c r="VBI123" s="140"/>
      <c r="VBJ123" s="140"/>
      <c r="VBK123" s="140"/>
      <c r="VBL123" s="140"/>
      <c r="VBM123" s="140"/>
      <c r="VBN123" s="140"/>
      <c r="VBO123" s="140"/>
      <c r="VBP123" s="140"/>
      <c r="VBQ123" s="140"/>
      <c r="VBR123" s="140"/>
      <c r="VBS123" s="140"/>
      <c r="VBT123" s="140"/>
      <c r="VBU123" s="140"/>
      <c r="VBV123" s="140"/>
      <c r="VBW123" s="140"/>
      <c r="VBX123" s="140"/>
      <c r="VBY123" s="140"/>
      <c r="VBZ123" s="140"/>
      <c r="VCA123" s="140"/>
      <c r="VCB123" s="140"/>
      <c r="VCC123" s="140"/>
      <c r="VCD123" s="140"/>
      <c r="VCE123" s="140"/>
      <c r="VCF123" s="140"/>
      <c r="VCG123" s="140"/>
      <c r="VCH123" s="140"/>
      <c r="VCI123" s="140"/>
      <c r="VCJ123" s="140"/>
      <c r="VCK123" s="140"/>
      <c r="VCL123" s="140"/>
      <c r="VCM123" s="140"/>
      <c r="VCN123" s="140"/>
      <c r="VCO123" s="140"/>
      <c r="VCP123" s="140"/>
      <c r="VCQ123" s="140"/>
      <c r="VCR123" s="140"/>
      <c r="VCS123" s="140"/>
      <c r="VCT123" s="140"/>
      <c r="VCU123" s="140"/>
      <c r="VCV123" s="140"/>
      <c r="VCW123" s="140"/>
      <c r="VCX123" s="140"/>
      <c r="VCY123" s="140"/>
      <c r="VCZ123" s="140"/>
      <c r="VDA123" s="140"/>
      <c r="VDB123" s="140"/>
      <c r="VDC123" s="140"/>
      <c r="VDD123" s="140"/>
      <c r="VDE123" s="140"/>
      <c r="VDF123" s="140"/>
      <c r="VDG123" s="140"/>
      <c r="VDH123" s="140"/>
      <c r="VDI123" s="140"/>
      <c r="VDJ123" s="140"/>
      <c r="VDK123" s="140"/>
      <c r="VDL123" s="140"/>
      <c r="VDM123" s="140"/>
      <c r="VDN123" s="140"/>
      <c r="VDO123" s="140"/>
      <c r="VDP123" s="140"/>
      <c r="VDQ123" s="140"/>
      <c r="VDR123" s="140"/>
      <c r="VDS123" s="140"/>
      <c r="VDT123" s="140"/>
      <c r="VDU123" s="140"/>
      <c r="VDV123" s="140"/>
      <c r="VDW123" s="140"/>
      <c r="VDX123" s="140"/>
      <c r="VDY123" s="140"/>
      <c r="VDZ123" s="140"/>
      <c r="VEA123" s="140"/>
      <c r="VEB123" s="140"/>
      <c r="VEC123" s="140"/>
      <c r="VED123" s="140"/>
      <c r="VEE123" s="140"/>
      <c r="VEF123" s="140"/>
      <c r="VEG123" s="140"/>
      <c r="VEH123" s="140"/>
      <c r="VEI123" s="140"/>
      <c r="VEJ123" s="140"/>
      <c r="VEK123" s="140"/>
      <c r="VEL123" s="140"/>
      <c r="VEM123" s="140"/>
      <c r="VEN123" s="140"/>
      <c r="VEO123" s="140"/>
      <c r="VEP123" s="140"/>
      <c r="VEQ123" s="140"/>
      <c r="VER123" s="140"/>
      <c r="VES123" s="140"/>
      <c r="VET123" s="140"/>
      <c r="VEU123" s="140"/>
      <c r="VEV123" s="140"/>
      <c r="VEW123" s="140"/>
      <c r="VEX123" s="140"/>
      <c r="VEY123" s="140"/>
      <c r="VEZ123" s="140"/>
      <c r="VFA123" s="140"/>
      <c r="VFB123" s="140"/>
      <c r="VFC123" s="140"/>
      <c r="VFD123" s="140"/>
      <c r="VFE123" s="140"/>
      <c r="VFF123" s="140"/>
      <c r="VFG123" s="140"/>
      <c r="VFH123" s="140"/>
      <c r="VFI123" s="140"/>
      <c r="VFJ123" s="140"/>
      <c r="VFK123" s="140"/>
      <c r="VFL123" s="140"/>
      <c r="VFM123" s="140"/>
      <c r="VFN123" s="140"/>
      <c r="VFO123" s="140"/>
      <c r="VFP123" s="140"/>
      <c r="VFQ123" s="140"/>
      <c r="VFR123" s="140"/>
      <c r="VFS123" s="140"/>
      <c r="VFT123" s="140"/>
      <c r="VFU123" s="140"/>
      <c r="VFV123" s="140"/>
      <c r="VFW123" s="140"/>
      <c r="VFX123" s="140"/>
      <c r="VFY123" s="140"/>
      <c r="VFZ123" s="140"/>
      <c r="VGA123" s="140"/>
      <c r="VGB123" s="140"/>
      <c r="VGC123" s="140"/>
      <c r="VGD123" s="140"/>
      <c r="VGE123" s="140"/>
      <c r="VGF123" s="140"/>
      <c r="VGG123" s="140"/>
      <c r="VGH123" s="140"/>
      <c r="VGI123" s="140"/>
      <c r="VGJ123" s="140"/>
      <c r="VGK123" s="140"/>
      <c r="VGL123" s="140"/>
      <c r="VGM123" s="140"/>
      <c r="VGN123" s="140"/>
      <c r="VGO123" s="140"/>
      <c r="VGP123" s="140"/>
      <c r="VGQ123" s="140"/>
      <c r="VGR123" s="140"/>
      <c r="VGS123" s="140"/>
      <c r="VGT123" s="140"/>
      <c r="VGU123" s="140"/>
      <c r="VGV123" s="140"/>
      <c r="VGW123" s="140"/>
      <c r="VGX123" s="140"/>
      <c r="VGY123" s="140"/>
      <c r="VGZ123" s="140"/>
      <c r="VHA123" s="140"/>
      <c r="VHB123" s="140"/>
      <c r="VHC123" s="140"/>
      <c r="VHD123" s="140"/>
      <c r="VHE123" s="140"/>
      <c r="VHF123" s="140"/>
      <c r="VHG123" s="140"/>
      <c r="VHH123" s="140"/>
      <c r="VHI123" s="140"/>
      <c r="VHJ123" s="140"/>
      <c r="VHK123" s="140"/>
      <c r="VHL123" s="140"/>
      <c r="VHM123" s="140"/>
      <c r="VHN123" s="140"/>
      <c r="VHO123" s="140"/>
      <c r="VHP123" s="140"/>
      <c r="VHQ123" s="140"/>
      <c r="VHR123" s="140"/>
      <c r="VHS123" s="140"/>
      <c r="VHT123" s="140"/>
      <c r="VHU123" s="140"/>
      <c r="VHV123" s="140"/>
      <c r="VHW123" s="140"/>
      <c r="VHX123" s="140"/>
      <c r="VHY123" s="140"/>
      <c r="VHZ123" s="140"/>
      <c r="VIA123" s="140"/>
      <c r="VIB123" s="140"/>
      <c r="VIC123" s="140"/>
      <c r="VID123" s="140"/>
      <c r="VIE123" s="140"/>
      <c r="VIF123" s="140"/>
      <c r="VIG123" s="140"/>
      <c r="VIH123" s="140"/>
      <c r="VII123" s="140"/>
      <c r="VIJ123" s="140"/>
      <c r="VIK123" s="140"/>
      <c r="VIL123" s="140"/>
      <c r="VIM123" s="140"/>
      <c r="VIN123" s="140"/>
      <c r="VIO123" s="140"/>
      <c r="VIP123" s="140"/>
      <c r="VIQ123" s="140"/>
      <c r="VIR123" s="140"/>
      <c r="VIS123" s="140"/>
      <c r="VIT123" s="140"/>
      <c r="VIU123" s="140"/>
      <c r="VIV123" s="140"/>
      <c r="VIW123" s="140"/>
      <c r="VIX123" s="140"/>
      <c r="VIY123" s="140"/>
      <c r="VIZ123" s="140"/>
      <c r="VJA123" s="140"/>
      <c r="VJB123" s="140"/>
      <c r="VJC123" s="140"/>
      <c r="VJD123" s="140"/>
      <c r="VJE123" s="140"/>
      <c r="VJF123" s="140"/>
      <c r="VJG123" s="140"/>
      <c r="VJH123" s="140"/>
      <c r="VJI123" s="140"/>
      <c r="VJJ123" s="140"/>
      <c r="VJK123" s="140"/>
      <c r="VJL123" s="140"/>
      <c r="VJM123" s="140"/>
      <c r="VJN123" s="140"/>
      <c r="VJO123" s="140"/>
      <c r="VJP123" s="140"/>
      <c r="VJQ123" s="140"/>
      <c r="VJR123" s="140"/>
      <c r="VJS123" s="140"/>
      <c r="VJT123" s="140"/>
      <c r="VJU123" s="140"/>
      <c r="VJV123" s="140"/>
      <c r="VJW123" s="140"/>
      <c r="VJX123" s="140"/>
      <c r="VJY123" s="140"/>
      <c r="VJZ123" s="140"/>
      <c r="VKA123" s="140"/>
      <c r="VKB123" s="140"/>
      <c r="VKC123" s="140"/>
      <c r="VKD123" s="140"/>
      <c r="VKE123" s="140"/>
      <c r="VKF123" s="140"/>
      <c r="VKG123" s="140"/>
      <c r="VKH123" s="140"/>
      <c r="VKI123" s="140"/>
      <c r="VKJ123" s="140"/>
      <c r="VKK123" s="140"/>
      <c r="VKL123" s="140"/>
      <c r="VKM123" s="140"/>
      <c r="VKN123" s="140"/>
      <c r="VKO123" s="140"/>
      <c r="VKP123" s="140"/>
      <c r="VKQ123" s="140"/>
      <c r="VKR123" s="140"/>
      <c r="VKS123" s="140"/>
      <c r="VKT123" s="140"/>
      <c r="VKU123" s="140"/>
      <c r="VKV123" s="140"/>
      <c r="VKW123" s="140"/>
      <c r="VKX123" s="140"/>
      <c r="VKY123" s="140"/>
      <c r="VKZ123" s="140"/>
      <c r="VLA123" s="140"/>
      <c r="VLB123" s="140"/>
      <c r="VLC123" s="140"/>
      <c r="VLD123" s="140"/>
      <c r="VLE123" s="140"/>
      <c r="VLF123" s="140"/>
      <c r="VLG123" s="140"/>
      <c r="VLH123" s="140"/>
      <c r="VLI123" s="140"/>
      <c r="VLJ123" s="140"/>
      <c r="VLK123" s="140"/>
      <c r="VLL123" s="140"/>
      <c r="VLM123" s="140"/>
      <c r="VLN123" s="140"/>
      <c r="VLO123" s="140"/>
      <c r="VLP123" s="140"/>
      <c r="VLQ123" s="140"/>
      <c r="VLR123" s="140"/>
      <c r="VLS123" s="140"/>
      <c r="VLT123" s="140"/>
      <c r="VLU123" s="140"/>
      <c r="VLV123" s="140"/>
      <c r="VLW123" s="140"/>
      <c r="VLX123" s="140"/>
      <c r="VLY123" s="140"/>
      <c r="VLZ123" s="140"/>
      <c r="VMA123" s="140"/>
      <c r="VMB123" s="140"/>
      <c r="VMC123" s="140"/>
      <c r="VMD123" s="140"/>
      <c r="VME123" s="140"/>
      <c r="VMF123" s="140"/>
      <c r="VMG123" s="140"/>
      <c r="VMH123" s="140"/>
      <c r="VMI123" s="140"/>
      <c r="VMJ123" s="140"/>
      <c r="VMK123" s="140"/>
      <c r="VML123" s="140"/>
      <c r="VMM123" s="140"/>
      <c r="VMN123" s="140"/>
      <c r="VMO123" s="140"/>
      <c r="VMP123" s="140"/>
      <c r="VMQ123" s="140"/>
      <c r="VMR123" s="140"/>
      <c r="VMS123" s="140"/>
      <c r="VMT123" s="140"/>
      <c r="VMU123" s="140"/>
      <c r="VMV123" s="140"/>
      <c r="VMW123" s="140"/>
      <c r="VMX123" s="140"/>
      <c r="VMY123" s="140"/>
      <c r="VMZ123" s="140"/>
      <c r="VNA123" s="140"/>
      <c r="VNB123" s="140"/>
      <c r="VNC123" s="140"/>
      <c r="VND123" s="140"/>
      <c r="VNE123" s="140"/>
      <c r="VNF123" s="140"/>
      <c r="VNG123" s="140"/>
      <c r="VNH123" s="140"/>
      <c r="VNI123" s="140"/>
      <c r="VNJ123" s="140"/>
      <c r="VNK123" s="140"/>
      <c r="VNL123" s="140"/>
      <c r="VNM123" s="140"/>
      <c r="VNN123" s="140"/>
      <c r="VNO123" s="140"/>
      <c r="VNP123" s="140"/>
      <c r="VNQ123" s="140"/>
      <c r="VNR123" s="140"/>
      <c r="VNS123" s="140"/>
      <c r="VNT123" s="140"/>
      <c r="VNU123" s="140"/>
      <c r="VNV123" s="140"/>
      <c r="VNW123" s="140"/>
      <c r="VNX123" s="140"/>
      <c r="VNY123" s="140"/>
      <c r="VNZ123" s="140"/>
      <c r="VOA123" s="140"/>
      <c r="VOB123" s="140"/>
      <c r="VOC123" s="140"/>
      <c r="VOD123" s="140"/>
      <c r="VOE123" s="140"/>
      <c r="VOF123" s="140"/>
      <c r="VOG123" s="140"/>
      <c r="VOH123" s="140"/>
      <c r="VOI123" s="140"/>
      <c r="VOJ123" s="140"/>
      <c r="VOK123" s="140"/>
      <c r="VOL123" s="140"/>
      <c r="VOM123" s="140"/>
      <c r="VON123" s="140"/>
      <c r="VOO123" s="140"/>
      <c r="VOP123" s="140"/>
      <c r="VOQ123" s="140"/>
      <c r="VOR123" s="140"/>
      <c r="VOS123" s="140"/>
      <c r="VOT123" s="140"/>
      <c r="VOU123" s="140"/>
      <c r="VOV123" s="140"/>
      <c r="VOW123" s="140"/>
      <c r="VOX123" s="140"/>
      <c r="VOY123" s="140"/>
      <c r="VOZ123" s="140"/>
      <c r="VPA123" s="140"/>
      <c r="VPB123" s="140"/>
      <c r="VPC123" s="140"/>
      <c r="VPD123" s="140"/>
      <c r="VPE123" s="140"/>
      <c r="VPF123" s="140"/>
      <c r="VPG123" s="140"/>
      <c r="VPH123" s="140"/>
      <c r="VPI123" s="140"/>
      <c r="VPJ123" s="140"/>
      <c r="VPK123" s="140"/>
      <c r="VPL123" s="140"/>
      <c r="VPM123" s="140"/>
      <c r="VPN123" s="140"/>
      <c r="VPO123" s="140"/>
      <c r="VPP123" s="140"/>
      <c r="VPQ123" s="140"/>
      <c r="VPR123" s="140"/>
      <c r="VPS123" s="140"/>
      <c r="VPT123" s="140"/>
      <c r="VPU123" s="140"/>
      <c r="VPV123" s="140"/>
      <c r="VPW123" s="140"/>
      <c r="VPX123" s="140"/>
      <c r="VPY123" s="140"/>
      <c r="VPZ123" s="140"/>
      <c r="VQA123" s="140"/>
      <c r="VQB123" s="140"/>
      <c r="VQC123" s="140"/>
      <c r="VQD123" s="140"/>
      <c r="VQE123" s="140"/>
      <c r="VQF123" s="140"/>
      <c r="VQG123" s="140"/>
      <c r="VQH123" s="140"/>
      <c r="VQI123" s="140"/>
      <c r="VQJ123" s="140"/>
      <c r="VQK123" s="140"/>
      <c r="VQL123" s="140"/>
      <c r="VQM123" s="140"/>
      <c r="VQN123" s="140"/>
      <c r="VQO123" s="140"/>
      <c r="VQP123" s="140"/>
      <c r="VQQ123" s="140"/>
      <c r="VQR123" s="140"/>
      <c r="VQS123" s="140"/>
      <c r="VQT123" s="140"/>
      <c r="VQU123" s="140"/>
      <c r="VQV123" s="140"/>
      <c r="VQW123" s="140"/>
      <c r="VQX123" s="140"/>
      <c r="VQY123" s="140"/>
      <c r="VQZ123" s="140"/>
      <c r="VRA123" s="140"/>
      <c r="VRB123" s="140"/>
      <c r="VRC123" s="140"/>
      <c r="VRD123" s="140"/>
      <c r="VRE123" s="140"/>
      <c r="VRF123" s="140"/>
      <c r="VRG123" s="140"/>
      <c r="VRH123" s="140"/>
      <c r="VRI123" s="140"/>
      <c r="VRJ123" s="140"/>
      <c r="VRK123" s="140"/>
      <c r="VRL123" s="140"/>
      <c r="VRM123" s="140"/>
      <c r="VRN123" s="140"/>
      <c r="VRO123" s="140"/>
      <c r="VRP123" s="140"/>
      <c r="VRQ123" s="140"/>
      <c r="VRR123" s="140"/>
      <c r="VRS123" s="140"/>
      <c r="VRT123" s="140"/>
      <c r="VRU123" s="140"/>
      <c r="VRV123" s="140"/>
      <c r="VRW123" s="140"/>
      <c r="VRX123" s="140"/>
      <c r="VRY123" s="140"/>
      <c r="VRZ123" s="140"/>
      <c r="VSA123" s="140"/>
      <c r="VSB123" s="140"/>
      <c r="VSC123" s="140"/>
      <c r="VSD123" s="140"/>
      <c r="VSE123" s="140"/>
      <c r="VSF123" s="140"/>
      <c r="VSG123" s="140"/>
      <c r="VSH123" s="140"/>
      <c r="VSI123" s="140"/>
      <c r="VSJ123" s="140"/>
      <c r="VSK123" s="140"/>
      <c r="VSL123" s="140"/>
      <c r="VSM123" s="140"/>
      <c r="VSN123" s="140"/>
      <c r="VSO123" s="140"/>
      <c r="VSP123" s="140"/>
      <c r="VSQ123" s="140"/>
      <c r="VSR123" s="140"/>
      <c r="VSS123" s="140"/>
      <c r="VST123" s="140"/>
      <c r="VSU123" s="140"/>
      <c r="VSV123" s="140"/>
      <c r="VSW123" s="140"/>
      <c r="VSX123" s="140"/>
      <c r="VSY123" s="140"/>
      <c r="VSZ123" s="140"/>
      <c r="VTA123" s="140"/>
      <c r="VTB123" s="140"/>
      <c r="VTC123" s="140"/>
      <c r="VTD123" s="140"/>
      <c r="VTE123" s="140"/>
      <c r="VTF123" s="140"/>
      <c r="VTG123" s="140"/>
      <c r="VTH123" s="140"/>
      <c r="VTI123" s="140"/>
      <c r="VTJ123" s="140"/>
      <c r="VTK123" s="140"/>
      <c r="VTL123" s="140"/>
      <c r="VTM123" s="140"/>
      <c r="VTN123" s="140"/>
      <c r="VTO123" s="140"/>
      <c r="VTP123" s="140"/>
      <c r="VTQ123" s="140"/>
      <c r="VTR123" s="140"/>
      <c r="VTS123" s="140"/>
      <c r="VTT123" s="140"/>
      <c r="VTU123" s="140"/>
      <c r="VTV123" s="140"/>
      <c r="VTW123" s="140"/>
      <c r="VTX123" s="140"/>
      <c r="VTY123" s="140"/>
      <c r="VTZ123" s="140"/>
      <c r="VUA123" s="140"/>
      <c r="VUB123" s="140"/>
      <c r="VUC123" s="140"/>
      <c r="VUD123" s="140"/>
      <c r="VUE123" s="140"/>
      <c r="VUF123" s="140"/>
      <c r="VUG123" s="140"/>
      <c r="VUH123" s="140"/>
      <c r="VUI123" s="140"/>
      <c r="VUJ123" s="140"/>
      <c r="VUK123" s="140"/>
      <c r="VUL123" s="140"/>
      <c r="VUM123" s="140"/>
      <c r="VUN123" s="140"/>
      <c r="VUO123" s="140"/>
      <c r="VUP123" s="140"/>
      <c r="VUQ123" s="140"/>
      <c r="VUR123" s="140"/>
      <c r="VUS123" s="140"/>
      <c r="VUT123" s="140"/>
      <c r="VUU123" s="140"/>
      <c r="VUV123" s="140"/>
      <c r="VUW123" s="140"/>
      <c r="VUX123" s="140"/>
      <c r="VUY123" s="140"/>
      <c r="VUZ123" s="140"/>
      <c r="VVA123" s="140"/>
      <c r="VVB123" s="140"/>
      <c r="VVC123" s="140"/>
      <c r="VVD123" s="140"/>
      <c r="VVE123" s="140"/>
      <c r="VVF123" s="140"/>
      <c r="VVG123" s="140"/>
      <c r="VVH123" s="140"/>
      <c r="VVI123" s="140"/>
      <c r="VVJ123" s="140"/>
      <c r="VVK123" s="140"/>
      <c r="VVL123" s="140"/>
      <c r="VVM123" s="140"/>
      <c r="VVN123" s="140"/>
      <c r="VVO123" s="140"/>
      <c r="VVP123" s="140"/>
      <c r="VVQ123" s="140"/>
      <c r="VVR123" s="140"/>
      <c r="VVS123" s="140"/>
      <c r="VVT123" s="140"/>
      <c r="VVU123" s="140"/>
      <c r="VVV123" s="140"/>
      <c r="VVW123" s="140"/>
      <c r="VVX123" s="140"/>
      <c r="VVY123" s="140"/>
      <c r="VVZ123" s="140"/>
      <c r="VWA123" s="140"/>
      <c r="VWB123" s="140"/>
      <c r="VWC123" s="140"/>
      <c r="VWD123" s="140"/>
      <c r="VWE123" s="140"/>
      <c r="VWF123" s="140"/>
      <c r="VWG123" s="140"/>
      <c r="VWH123" s="140"/>
      <c r="VWI123" s="140"/>
      <c r="VWJ123" s="140"/>
      <c r="VWK123" s="140"/>
      <c r="VWL123" s="140"/>
      <c r="VWM123" s="140"/>
      <c r="VWN123" s="140"/>
      <c r="VWO123" s="140"/>
      <c r="VWP123" s="140"/>
      <c r="VWQ123" s="140"/>
      <c r="VWR123" s="140"/>
      <c r="VWS123" s="140"/>
      <c r="VWT123" s="140"/>
      <c r="VWU123" s="140"/>
      <c r="VWV123" s="140"/>
      <c r="VWW123" s="140"/>
      <c r="VWX123" s="140"/>
      <c r="VWY123" s="140"/>
      <c r="VWZ123" s="140"/>
      <c r="VXA123" s="140"/>
      <c r="VXB123" s="140"/>
      <c r="VXC123" s="140"/>
      <c r="VXD123" s="140"/>
      <c r="VXE123" s="140"/>
      <c r="VXF123" s="140"/>
      <c r="VXG123" s="140"/>
      <c r="VXH123" s="140"/>
      <c r="VXI123" s="140"/>
      <c r="VXJ123" s="140"/>
      <c r="VXK123" s="140"/>
      <c r="VXL123" s="140"/>
      <c r="VXM123" s="140"/>
      <c r="VXN123" s="140"/>
      <c r="VXO123" s="140"/>
      <c r="VXP123" s="140"/>
      <c r="VXQ123" s="140"/>
      <c r="VXR123" s="140"/>
      <c r="VXS123" s="140"/>
      <c r="VXT123" s="140"/>
      <c r="VXU123" s="140"/>
      <c r="VXV123" s="140"/>
      <c r="VXW123" s="140"/>
      <c r="VXX123" s="140"/>
      <c r="VXY123" s="140"/>
      <c r="VXZ123" s="140"/>
      <c r="VYA123" s="140"/>
      <c r="VYB123" s="140"/>
      <c r="VYC123" s="140"/>
      <c r="VYD123" s="140"/>
      <c r="VYE123" s="140"/>
      <c r="VYF123" s="140"/>
      <c r="VYG123" s="140"/>
      <c r="VYH123" s="140"/>
      <c r="VYI123" s="140"/>
      <c r="VYJ123" s="140"/>
      <c r="VYK123" s="140"/>
      <c r="VYL123" s="140"/>
      <c r="VYM123" s="140"/>
      <c r="VYN123" s="140"/>
      <c r="VYO123" s="140"/>
      <c r="VYP123" s="140"/>
      <c r="VYQ123" s="140"/>
      <c r="VYR123" s="140"/>
      <c r="VYS123" s="140"/>
      <c r="VYT123" s="140"/>
      <c r="VYU123" s="140"/>
      <c r="VYV123" s="140"/>
      <c r="VYW123" s="140"/>
      <c r="VYX123" s="140"/>
      <c r="VYY123" s="140"/>
      <c r="VYZ123" s="140"/>
      <c r="VZA123" s="140"/>
      <c r="VZB123" s="140"/>
      <c r="VZC123" s="140"/>
      <c r="VZD123" s="140"/>
      <c r="VZE123" s="140"/>
      <c r="VZF123" s="140"/>
      <c r="VZG123" s="140"/>
      <c r="VZH123" s="140"/>
      <c r="VZI123" s="140"/>
      <c r="VZJ123" s="140"/>
      <c r="VZK123" s="140"/>
      <c r="VZL123" s="140"/>
      <c r="VZM123" s="140"/>
      <c r="VZN123" s="140"/>
      <c r="VZO123" s="140"/>
      <c r="VZP123" s="140"/>
      <c r="VZQ123" s="140"/>
      <c r="VZR123" s="140"/>
      <c r="VZS123" s="140"/>
      <c r="VZT123" s="140"/>
      <c r="VZU123" s="140"/>
      <c r="VZV123" s="140"/>
      <c r="VZW123" s="140"/>
      <c r="VZX123" s="140"/>
      <c r="VZY123" s="140"/>
      <c r="VZZ123" s="140"/>
      <c r="WAA123" s="140"/>
      <c r="WAB123" s="140"/>
      <c r="WAC123" s="140"/>
      <c r="WAD123" s="140"/>
      <c r="WAE123" s="140"/>
      <c r="WAF123" s="140"/>
      <c r="WAG123" s="140"/>
      <c r="WAH123" s="140"/>
      <c r="WAI123" s="140"/>
      <c r="WAJ123" s="140"/>
      <c r="WAK123" s="140"/>
      <c r="WAL123" s="140"/>
      <c r="WAM123" s="140"/>
      <c r="WAN123" s="140"/>
      <c r="WAO123" s="140"/>
      <c r="WAP123" s="140"/>
      <c r="WAQ123" s="140"/>
      <c r="WAR123" s="140"/>
      <c r="WAS123" s="140"/>
      <c r="WAT123" s="140"/>
      <c r="WAU123" s="140"/>
      <c r="WAV123" s="140"/>
      <c r="WAW123" s="140"/>
      <c r="WAX123" s="140"/>
      <c r="WAY123" s="140"/>
      <c r="WAZ123" s="140"/>
      <c r="WBA123" s="140"/>
      <c r="WBB123" s="140"/>
      <c r="WBC123" s="140"/>
      <c r="WBD123" s="140"/>
      <c r="WBE123" s="140"/>
      <c r="WBF123" s="140"/>
      <c r="WBG123" s="140"/>
      <c r="WBH123" s="140"/>
      <c r="WBI123" s="140"/>
      <c r="WBJ123" s="140"/>
      <c r="WBK123" s="140"/>
      <c r="WBL123" s="140"/>
      <c r="WBM123" s="140"/>
      <c r="WBN123" s="140"/>
      <c r="WBO123" s="140"/>
      <c r="WBP123" s="140"/>
      <c r="WBQ123" s="140"/>
      <c r="WBR123" s="140"/>
      <c r="WBS123" s="140"/>
      <c r="WBT123" s="140"/>
      <c r="WBU123" s="140"/>
      <c r="WBV123" s="140"/>
      <c r="WBW123" s="140"/>
      <c r="WBX123" s="140"/>
      <c r="WBY123" s="140"/>
      <c r="WBZ123" s="140"/>
      <c r="WCA123" s="140"/>
      <c r="WCB123" s="140"/>
      <c r="WCC123" s="140"/>
      <c r="WCD123" s="140"/>
      <c r="WCE123" s="140"/>
      <c r="WCF123" s="140"/>
      <c r="WCG123" s="140"/>
      <c r="WCH123" s="140"/>
      <c r="WCI123" s="140"/>
      <c r="WCJ123" s="140"/>
      <c r="WCK123" s="140"/>
      <c r="WCL123" s="140"/>
      <c r="WCM123" s="140"/>
      <c r="WCN123" s="140"/>
      <c r="WCO123" s="140"/>
      <c r="WCP123" s="140"/>
      <c r="WCQ123" s="140"/>
      <c r="WCR123" s="140"/>
      <c r="WCS123" s="140"/>
      <c r="WCT123" s="140"/>
      <c r="WCU123" s="140"/>
      <c r="WCV123" s="140"/>
      <c r="WCW123" s="140"/>
      <c r="WCX123" s="140"/>
      <c r="WCY123" s="140"/>
      <c r="WCZ123" s="140"/>
      <c r="WDA123" s="140"/>
      <c r="WDB123" s="140"/>
      <c r="WDC123" s="140"/>
      <c r="WDD123" s="140"/>
      <c r="WDE123" s="140"/>
      <c r="WDF123" s="140"/>
      <c r="WDG123" s="140"/>
      <c r="WDH123" s="140"/>
      <c r="WDI123" s="140"/>
      <c r="WDJ123" s="140"/>
      <c r="WDK123" s="140"/>
      <c r="WDL123" s="140"/>
      <c r="WDM123" s="140"/>
      <c r="WDN123" s="140"/>
      <c r="WDO123" s="140"/>
      <c r="WDP123" s="140"/>
      <c r="WDQ123" s="140"/>
      <c r="WDR123" s="140"/>
      <c r="WDS123" s="140"/>
      <c r="WDT123" s="140"/>
      <c r="WDU123" s="140"/>
      <c r="WDV123" s="140"/>
      <c r="WDW123" s="140"/>
      <c r="WDX123" s="140"/>
      <c r="WDY123" s="140"/>
      <c r="WDZ123" s="140"/>
      <c r="WEA123" s="140"/>
      <c r="WEB123" s="140"/>
      <c r="WEC123" s="140"/>
      <c r="WED123" s="140"/>
      <c r="WEE123" s="140"/>
      <c r="WEF123" s="140"/>
      <c r="WEG123" s="140"/>
      <c r="WEH123" s="140"/>
      <c r="WEI123" s="140"/>
      <c r="WEJ123" s="140"/>
      <c r="WEK123" s="140"/>
      <c r="WEL123" s="140"/>
      <c r="WEM123" s="140"/>
      <c r="WEN123" s="140"/>
      <c r="WEO123" s="140"/>
      <c r="WEP123" s="140"/>
      <c r="WEQ123" s="140"/>
      <c r="WER123" s="140"/>
      <c r="WES123" s="140"/>
      <c r="WET123" s="140"/>
      <c r="WEU123" s="140"/>
      <c r="WEV123" s="140"/>
      <c r="WEW123" s="140"/>
      <c r="WEX123" s="140"/>
      <c r="WEY123" s="140"/>
      <c r="WEZ123" s="140"/>
      <c r="WFA123" s="140"/>
      <c r="WFB123" s="140"/>
      <c r="WFC123" s="140"/>
      <c r="WFD123" s="140"/>
      <c r="WFE123" s="140"/>
      <c r="WFF123" s="140"/>
      <c r="WFG123" s="140"/>
      <c r="WFH123" s="140"/>
      <c r="WFI123" s="140"/>
      <c r="WFJ123" s="140"/>
      <c r="WFK123" s="140"/>
      <c r="WFL123" s="140"/>
      <c r="WFM123" s="140"/>
      <c r="WFN123" s="140"/>
      <c r="WFO123" s="140"/>
      <c r="WFP123" s="140"/>
      <c r="WFQ123" s="140"/>
      <c r="WFR123" s="140"/>
      <c r="WFS123" s="140"/>
      <c r="WFT123" s="140"/>
      <c r="WFU123" s="140"/>
      <c r="WFV123" s="140"/>
      <c r="WFW123" s="140"/>
      <c r="WFX123" s="140"/>
      <c r="WFY123" s="140"/>
      <c r="WFZ123" s="140"/>
      <c r="WGA123" s="140"/>
      <c r="WGB123" s="140"/>
      <c r="WGC123" s="140"/>
      <c r="WGD123" s="140"/>
      <c r="WGE123" s="140"/>
      <c r="WGF123" s="140"/>
      <c r="WGG123" s="140"/>
      <c r="WGH123" s="140"/>
      <c r="WGI123" s="140"/>
      <c r="WGJ123" s="140"/>
      <c r="WGK123" s="140"/>
      <c r="WGL123" s="140"/>
      <c r="WGM123" s="140"/>
      <c r="WGN123" s="140"/>
      <c r="WGO123" s="140"/>
      <c r="WGP123" s="140"/>
      <c r="WGQ123" s="140"/>
      <c r="WGR123" s="140"/>
      <c r="WGS123" s="140"/>
      <c r="WGT123" s="140"/>
      <c r="WGU123" s="140"/>
      <c r="WGV123" s="140"/>
      <c r="WGW123" s="140"/>
      <c r="WGX123" s="140"/>
      <c r="WGY123" s="140"/>
      <c r="WGZ123" s="140"/>
      <c r="WHA123" s="140"/>
      <c r="WHB123" s="140"/>
      <c r="WHC123" s="140"/>
      <c r="WHD123" s="140"/>
      <c r="WHE123" s="140"/>
      <c r="WHF123" s="140"/>
      <c r="WHG123" s="140"/>
      <c r="WHH123" s="140"/>
      <c r="WHI123" s="140"/>
      <c r="WHJ123" s="140"/>
      <c r="WHK123" s="140"/>
      <c r="WHL123" s="140"/>
      <c r="WHM123" s="140"/>
      <c r="WHN123" s="140"/>
      <c r="WHO123" s="140"/>
      <c r="WHP123" s="140"/>
      <c r="WHQ123" s="140"/>
      <c r="WHR123" s="140"/>
      <c r="WHS123" s="140"/>
      <c r="WHT123" s="140"/>
      <c r="WHU123" s="140"/>
      <c r="WHV123" s="140"/>
      <c r="WHW123" s="140"/>
      <c r="WHX123" s="140"/>
      <c r="WHY123" s="140"/>
      <c r="WHZ123" s="140"/>
      <c r="WIA123" s="140"/>
      <c r="WIB123" s="140"/>
      <c r="WIC123" s="140"/>
      <c r="WID123" s="140"/>
      <c r="WIE123" s="140"/>
      <c r="WIF123" s="140"/>
      <c r="WIG123" s="140"/>
      <c r="WIH123" s="140"/>
      <c r="WII123" s="140"/>
      <c r="WIJ123" s="140"/>
      <c r="WIK123" s="140"/>
      <c r="WIL123" s="140"/>
      <c r="WIM123" s="140"/>
      <c r="WIN123" s="140"/>
      <c r="WIO123" s="140"/>
      <c r="WIP123" s="140"/>
      <c r="WIQ123" s="140"/>
      <c r="WIR123" s="140"/>
      <c r="WIS123" s="140"/>
      <c r="WIT123" s="140"/>
      <c r="WIU123" s="140"/>
      <c r="WIV123" s="140"/>
      <c r="WIW123" s="140"/>
      <c r="WIX123" s="140"/>
      <c r="WIY123" s="140"/>
      <c r="WIZ123" s="140"/>
      <c r="WJA123" s="140"/>
      <c r="WJB123" s="140"/>
      <c r="WJC123" s="140"/>
      <c r="WJD123" s="140"/>
      <c r="WJE123" s="140"/>
      <c r="WJF123" s="140"/>
      <c r="WJG123" s="140"/>
      <c r="WJH123" s="140"/>
      <c r="WJI123" s="140"/>
      <c r="WJJ123" s="140"/>
      <c r="WJK123" s="140"/>
      <c r="WJL123" s="140"/>
      <c r="WJM123" s="140"/>
      <c r="WJN123" s="140"/>
      <c r="WJO123" s="140"/>
      <c r="WJP123" s="140"/>
      <c r="WJQ123" s="140"/>
      <c r="WJR123" s="140"/>
      <c r="WJS123" s="140"/>
      <c r="WJT123" s="140"/>
      <c r="WJU123" s="140"/>
      <c r="WJV123" s="140"/>
      <c r="WJW123" s="140"/>
      <c r="WJX123" s="140"/>
      <c r="WJY123" s="140"/>
      <c r="WJZ123" s="140"/>
      <c r="WKA123" s="140"/>
      <c r="WKB123" s="140"/>
      <c r="WKC123" s="140"/>
      <c r="WKD123" s="140"/>
      <c r="WKE123" s="140"/>
      <c r="WKF123" s="140"/>
      <c r="WKG123" s="140"/>
      <c r="WKH123" s="140"/>
      <c r="WKI123" s="140"/>
      <c r="WKJ123" s="140"/>
      <c r="WKK123" s="140"/>
      <c r="WKL123" s="140"/>
      <c r="WKM123" s="140"/>
      <c r="WKN123" s="140"/>
      <c r="WKO123" s="140"/>
      <c r="WKP123" s="140"/>
      <c r="WKQ123" s="140"/>
      <c r="WKR123" s="140"/>
      <c r="WKS123" s="140"/>
      <c r="WKT123" s="140"/>
      <c r="WKU123" s="140"/>
      <c r="WKV123" s="140"/>
      <c r="WKW123" s="140"/>
      <c r="WKX123" s="140"/>
      <c r="WKY123" s="140"/>
      <c r="WKZ123" s="140"/>
      <c r="WLA123" s="140"/>
      <c r="WLB123" s="140"/>
      <c r="WLC123" s="140"/>
      <c r="WLD123" s="140"/>
      <c r="WLE123" s="140"/>
      <c r="WLF123" s="140"/>
      <c r="WLG123" s="140"/>
      <c r="WLH123" s="140"/>
      <c r="WLI123" s="140"/>
      <c r="WLJ123" s="140"/>
      <c r="WLK123" s="140"/>
      <c r="WLL123" s="140"/>
      <c r="WLM123" s="140"/>
      <c r="WLN123" s="140"/>
      <c r="WLO123" s="140"/>
      <c r="WLP123" s="140"/>
      <c r="WLQ123" s="140"/>
      <c r="WLR123" s="140"/>
      <c r="WLS123" s="140"/>
      <c r="WLT123" s="140"/>
      <c r="WLU123" s="140"/>
      <c r="WLV123" s="140"/>
      <c r="WLW123" s="140"/>
      <c r="WLX123" s="140"/>
      <c r="WLY123" s="140"/>
      <c r="WLZ123" s="140"/>
      <c r="WMA123" s="140"/>
      <c r="WMB123" s="140"/>
      <c r="WMC123" s="140"/>
      <c r="WMD123" s="140"/>
      <c r="WME123" s="140"/>
      <c r="WMF123" s="140"/>
      <c r="WMG123" s="140"/>
      <c r="WMH123" s="140"/>
      <c r="WMI123" s="140"/>
      <c r="WMJ123" s="140"/>
      <c r="WMK123" s="140"/>
      <c r="WML123" s="140"/>
      <c r="WMM123" s="140"/>
      <c r="WMN123" s="140"/>
      <c r="WMO123" s="140"/>
      <c r="WMP123" s="140"/>
      <c r="WMQ123" s="140"/>
      <c r="WMR123" s="140"/>
      <c r="WMS123" s="140"/>
      <c r="WMT123" s="140"/>
      <c r="WMU123" s="140"/>
      <c r="WMV123" s="140"/>
      <c r="WMW123" s="140"/>
      <c r="WMX123" s="140"/>
      <c r="WMY123" s="140"/>
      <c r="WMZ123" s="140"/>
      <c r="WNA123" s="140"/>
      <c r="WNB123" s="140"/>
      <c r="WNC123" s="140"/>
      <c r="WND123" s="140"/>
      <c r="WNE123" s="140"/>
      <c r="WNF123" s="140"/>
      <c r="WNG123" s="140"/>
      <c r="WNH123" s="140"/>
      <c r="WNI123" s="140"/>
      <c r="WNJ123" s="140"/>
      <c r="WNK123" s="140"/>
      <c r="WNL123" s="140"/>
      <c r="WNM123" s="140"/>
      <c r="WNN123" s="140"/>
      <c r="WNO123" s="140"/>
      <c r="WNP123" s="140"/>
      <c r="WNQ123" s="140"/>
      <c r="WNR123" s="140"/>
      <c r="WNS123" s="140"/>
      <c r="WNT123" s="140"/>
      <c r="WNU123" s="140"/>
      <c r="WNV123" s="140"/>
      <c r="WNW123" s="140"/>
      <c r="WNX123" s="140"/>
      <c r="WNY123" s="140"/>
      <c r="WNZ123" s="140"/>
      <c r="WOA123" s="140"/>
      <c r="WOB123" s="140"/>
      <c r="WOC123" s="140"/>
      <c r="WOD123" s="140"/>
      <c r="WOE123" s="140"/>
      <c r="WOF123" s="140"/>
      <c r="WOG123" s="140"/>
      <c r="WOH123" s="140"/>
      <c r="WOI123" s="140"/>
      <c r="WOJ123" s="140"/>
      <c r="WOK123" s="140"/>
      <c r="WOL123" s="140"/>
      <c r="WOM123" s="140"/>
      <c r="WON123" s="140"/>
      <c r="WOO123" s="140"/>
      <c r="WOP123" s="140"/>
      <c r="WOQ123" s="140"/>
      <c r="WOR123" s="140"/>
      <c r="WOS123" s="140"/>
      <c r="WOT123" s="140"/>
      <c r="WOU123" s="140"/>
      <c r="WOV123" s="140"/>
      <c r="WOW123" s="140"/>
      <c r="WOX123" s="140"/>
      <c r="WOY123" s="140"/>
      <c r="WOZ123" s="140"/>
      <c r="WPA123" s="140"/>
      <c r="WPB123" s="140"/>
      <c r="WPC123" s="140"/>
      <c r="WPD123" s="140"/>
      <c r="WPE123" s="140"/>
      <c r="WPF123" s="140"/>
      <c r="WPG123" s="140"/>
      <c r="WPH123" s="140"/>
      <c r="WPI123" s="140"/>
      <c r="WPJ123" s="140"/>
      <c r="WPK123" s="140"/>
      <c r="WPL123" s="140"/>
      <c r="WPM123" s="140"/>
      <c r="WPN123" s="140"/>
      <c r="WPO123" s="140"/>
      <c r="WPP123" s="140"/>
      <c r="WPQ123" s="140"/>
      <c r="WPR123" s="140"/>
      <c r="WPS123" s="140"/>
      <c r="WPT123" s="140"/>
      <c r="WPU123" s="140"/>
      <c r="WPV123" s="140"/>
      <c r="WPW123" s="140"/>
      <c r="WPX123" s="140"/>
      <c r="WPY123" s="140"/>
      <c r="WPZ123" s="140"/>
      <c r="WQA123" s="140"/>
      <c r="WQB123" s="140"/>
      <c r="WQC123" s="140"/>
      <c r="WQD123" s="140"/>
      <c r="WQE123" s="140"/>
      <c r="WQF123" s="140"/>
      <c r="WQG123" s="140"/>
      <c r="WQH123" s="140"/>
      <c r="WQI123" s="140"/>
      <c r="WQJ123" s="140"/>
      <c r="WQK123" s="140"/>
      <c r="WQL123" s="140"/>
      <c r="WQM123" s="140"/>
      <c r="WQN123" s="140"/>
      <c r="WQO123" s="140"/>
      <c r="WQP123" s="140"/>
      <c r="WQQ123" s="140"/>
      <c r="WQR123" s="140"/>
      <c r="WQS123" s="140"/>
      <c r="WQT123" s="140"/>
      <c r="WQU123" s="140"/>
      <c r="WQV123" s="140"/>
      <c r="WQW123" s="140"/>
      <c r="WQX123" s="140"/>
      <c r="WQY123" s="140"/>
      <c r="WQZ123" s="140"/>
      <c r="WRA123" s="140"/>
      <c r="WRB123" s="140"/>
      <c r="WRC123" s="140"/>
      <c r="WRD123" s="140"/>
      <c r="WRE123" s="140"/>
      <c r="WRF123" s="140"/>
      <c r="WRG123" s="140"/>
      <c r="WRH123" s="140"/>
      <c r="WRI123" s="140"/>
      <c r="WRJ123" s="140"/>
      <c r="WRK123" s="140"/>
      <c r="WRL123" s="140"/>
      <c r="WRM123" s="140"/>
      <c r="WRN123" s="140"/>
      <c r="WRO123" s="140"/>
      <c r="WRP123" s="140"/>
      <c r="WRQ123" s="140"/>
      <c r="WRR123" s="140"/>
      <c r="WRS123" s="140"/>
      <c r="WRT123" s="140"/>
      <c r="WRU123" s="140"/>
      <c r="WRV123" s="140"/>
      <c r="WRW123" s="140"/>
      <c r="WRX123" s="140"/>
      <c r="WRY123" s="140"/>
      <c r="WRZ123" s="140"/>
      <c r="WSA123" s="140"/>
      <c r="WSB123" s="140"/>
      <c r="WSC123" s="140"/>
      <c r="WSD123" s="140"/>
      <c r="WSE123" s="140"/>
      <c r="WSF123" s="140"/>
      <c r="WSG123" s="140"/>
      <c r="WSH123" s="140"/>
      <c r="WSI123" s="140"/>
      <c r="WSJ123" s="140"/>
      <c r="WSK123" s="140"/>
      <c r="WSL123" s="140"/>
      <c r="WSM123" s="140"/>
      <c r="WSN123" s="140"/>
      <c r="WSO123" s="140"/>
      <c r="WSP123" s="140"/>
      <c r="WSQ123" s="140"/>
      <c r="WSR123" s="140"/>
      <c r="WSS123" s="140"/>
      <c r="WST123" s="140"/>
      <c r="WSU123" s="140"/>
      <c r="WSV123" s="140"/>
      <c r="WSW123" s="140"/>
      <c r="WSX123" s="140"/>
      <c r="WSY123" s="140"/>
      <c r="WSZ123" s="140"/>
      <c r="WTA123" s="140"/>
      <c r="WTB123" s="140"/>
      <c r="WTC123" s="140"/>
      <c r="WTD123" s="140"/>
      <c r="WTE123" s="140"/>
      <c r="WTF123" s="140"/>
      <c r="WTG123" s="140"/>
      <c r="WTH123" s="140"/>
      <c r="WTI123" s="140"/>
      <c r="WTJ123" s="140"/>
      <c r="WTK123" s="140"/>
      <c r="WTL123" s="140"/>
      <c r="WTM123" s="140"/>
      <c r="WTN123" s="140"/>
      <c r="WTO123" s="140"/>
      <c r="WTP123" s="140"/>
      <c r="WTQ123" s="140"/>
      <c r="WTR123" s="140"/>
      <c r="WTS123" s="140"/>
      <c r="WTT123" s="140"/>
      <c r="WTU123" s="140"/>
      <c r="WTV123" s="140"/>
      <c r="WTW123" s="140"/>
      <c r="WTX123" s="140"/>
      <c r="WTY123" s="140"/>
      <c r="WTZ123" s="140"/>
      <c r="WUA123" s="140"/>
      <c r="WUB123" s="140"/>
      <c r="WUC123" s="140"/>
      <c r="WUD123" s="140"/>
      <c r="WUE123" s="140"/>
      <c r="WUF123" s="140"/>
      <c r="WUG123" s="140"/>
      <c r="WUH123" s="140"/>
      <c r="WUI123" s="140"/>
      <c r="WUJ123" s="140"/>
      <c r="WUK123" s="140"/>
      <c r="WUL123" s="140"/>
      <c r="WUM123" s="140"/>
      <c r="WUN123" s="140"/>
      <c r="WUO123" s="140"/>
      <c r="WUP123" s="140"/>
      <c r="WUQ123" s="140"/>
      <c r="WUR123" s="140"/>
      <c r="WUS123" s="140"/>
      <c r="WUT123" s="140"/>
      <c r="WUU123" s="140"/>
      <c r="WUV123" s="140"/>
      <c r="WUW123" s="140"/>
      <c r="WUX123" s="140"/>
      <c r="WUY123" s="140"/>
      <c r="WUZ123" s="140"/>
      <c r="WVA123" s="140"/>
      <c r="WVB123" s="140"/>
      <c r="WVC123" s="140"/>
      <c r="WVD123" s="140"/>
      <c r="WVE123" s="140"/>
      <c r="WVF123" s="140"/>
      <c r="WVG123" s="140"/>
      <c r="WVH123" s="140"/>
      <c r="WVI123" s="140"/>
      <c r="WVJ123" s="140"/>
    </row>
    <row r="124" spans="1:16130" ht="17.100000000000001" customHeight="1" x14ac:dyDescent="0.25">
      <c r="A124" s="127" t="s">
        <v>20</v>
      </c>
      <c r="B124" s="128" t="s">
        <v>261</v>
      </c>
      <c r="C124" s="127" t="s">
        <v>262</v>
      </c>
      <c r="D124" s="115">
        <v>614500</v>
      </c>
      <c r="E124" s="115"/>
    </row>
    <row r="125" spans="1:16130" ht="17.100000000000001" customHeight="1" x14ac:dyDescent="0.25">
      <c r="A125" s="127" t="s">
        <v>20</v>
      </c>
      <c r="B125" s="128" t="s">
        <v>264</v>
      </c>
      <c r="C125" s="127" t="s">
        <v>265</v>
      </c>
      <c r="D125" s="115">
        <v>1300000</v>
      </c>
      <c r="E125" s="115"/>
    </row>
    <row r="126" spans="1:16130" ht="17.100000000000001" customHeight="1" x14ac:dyDescent="0.25">
      <c r="A126" s="127" t="s">
        <v>20</v>
      </c>
      <c r="B126" s="128" t="s">
        <v>267</v>
      </c>
      <c r="C126" s="127" t="s">
        <v>268</v>
      </c>
      <c r="D126" s="115">
        <v>2700000</v>
      </c>
      <c r="E126" s="115"/>
    </row>
    <row r="127" spans="1:16130" ht="17.100000000000001" customHeight="1" x14ac:dyDescent="0.25">
      <c r="A127" s="127" t="s">
        <v>20</v>
      </c>
      <c r="B127" s="128" t="s">
        <v>270</v>
      </c>
      <c r="C127" s="127" t="s">
        <v>271</v>
      </c>
      <c r="D127" s="115">
        <v>3232800</v>
      </c>
      <c r="E127" s="115"/>
    </row>
    <row r="128" spans="1:16130" ht="17.100000000000001" customHeight="1" x14ac:dyDescent="0.25">
      <c r="A128" s="127" t="s">
        <v>20</v>
      </c>
      <c r="B128" s="128" t="s">
        <v>280</v>
      </c>
      <c r="C128" s="127" t="s">
        <v>274</v>
      </c>
      <c r="D128" s="115">
        <v>297000</v>
      </c>
      <c r="E128" s="115"/>
    </row>
    <row r="129" spans="1:16130" ht="17.100000000000001" customHeight="1" x14ac:dyDescent="0.25">
      <c r="A129" s="127" t="s">
        <v>20</v>
      </c>
      <c r="B129" s="128" t="s">
        <v>278</v>
      </c>
      <c r="C129" s="127" t="s">
        <v>274</v>
      </c>
      <c r="D129" s="115">
        <v>231000</v>
      </c>
      <c r="E129" s="115"/>
    </row>
    <row r="130" spans="1:16130" ht="17.100000000000001" customHeight="1" x14ac:dyDescent="0.25">
      <c r="A130" s="127" t="s">
        <v>20</v>
      </c>
      <c r="B130" s="128" t="s">
        <v>276</v>
      </c>
      <c r="C130" s="127" t="s">
        <v>274</v>
      </c>
      <c r="D130" s="115">
        <v>303600</v>
      </c>
      <c r="E130" s="115"/>
    </row>
    <row r="131" spans="1:16130" ht="17.100000000000001" customHeight="1" x14ac:dyDescent="0.25">
      <c r="A131" s="127" t="s">
        <v>20</v>
      </c>
      <c r="B131" s="128" t="s">
        <v>273</v>
      </c>
      <c r="C131" s="127" t="s">
        <v>274</v>
      </c>
      <c r="D131" s="115">
        <v>368400</v>
      </c>
      <c r="E131" s="115"/>
    </row>
    <row r="132" spans="1:16130" ht="17.100000000000001" customHeight="1" x14ac:dyDescent="0.25">
      <c r="A132" s="127" t="s">
        <v>20</v>
      </c>
      <c r="B132" s="128" t="s">
        <v>282</v>
      </c>
      <c r="C132" s="127" t="s">
        <v>283</v>
      </c>
      <c r="D132" s="115">
        <v>288970</v>
      </c>
      <c r="E132" s="115"/>
    </row>
    <row r="133" spans="1:16130" ht="17.100000000000001" customHeight="1" x14ac:dyDescent="0.25">
      <c r="A133" s="127" t="s">
        <v>20</v>
      </c>
      <c r="B133" s="128" t="s">
        <v>285</v>
      </c>
      <c r="C133" s="127" t="s">
        <v>286</v>
      </c>
      <c r="D133" s="115">
        <v>1320000</v>
      </c>
      <c r="E133" s="115"/>
    </row>
    <row r="134" spans="1:16130" ht="17.100000000000001" customHeight="1" x14ac:dyDescent="0.25">
      <c r="A134" s="127" t="s">
        <v>20</v>
      </c>
      <c r="B134" s="128" t="s">
        <v>282</v>
      </c>
      <c r="C134" s="127" t="s">
        <v>286</v>
      </c>
      <c r="D134" s="115">
        <v>288970</v>
      </c>
      <c r="E134" s="115"/>
    </row>
    <row r="135" spans="1:16130" ht="17.100000000000001" customHeight="1" x14ac:dyDescent="0.25">
      <c r="A135" s="127" t="s">
        <v>20</v>
      </c>
      <c r="B135" s="128" t="s">
        <v>289</v>
      </c>
      <c r="C135" s="127" t="s">
        <v>290</v>
      </c>
      <c r="D135" s="115">
        <v>137500</v>
      </c>
      <c r="E135" s="115"/>
    </row>
    <row r="136" spans="1:16130" ht="17.100000000000001" customHeight="1" x14ac:dyDescent="0.25">
      <c r="A136" s="127" t="s">
        <v>20</v>
      </c>
      <c r="B136" s="128" t="s">
        <v>278</v>
      </c>
      <c r="C136" s="127" t="s">
        <v>290</v>
      </c>
      <c r="D136" s="115">
        <v>281600</v>
      </c>
      <c r="E136" s="115"/>
    </row>
    <row r="137" spans="1:16130" ht="17.100000000000001" customHeight="1" x14ac:dyDescent="0.25">
      <c r="A137" s="127" t="s">
        <v>20</v>
      </c>
      <c r="B137" s="128" t="s">
        <v>296</v>
      </c>
      <c r="C137" s="127" t="s">
        <v>294</v>
      </c>
      <c r="D137" s="115">
        <v>300000</v>
      </c>
      <c r="E137" s="115"/>
    </row>
    <row r="138" spans="1:16130" ht="17.100000000000001" customHeight="1" x14ac:dyDescent="0.25">
      <c r="A138" s="127" t="s">
        <v>20</v>
      </c>
      <c r="B138" s="128" t="s">
        <v>293</v>
      </c>
      <c r="C138" s="127" t="s">
        <v>294</v>
      </c>
      <c r="D138" s="115">
        <v>2970000</v>
      </c>
      <c r="E138" s="115"/>
    </row>
    <row r="139" spans="1:16130" ht="17.100000000000001" customHeight="1" x14ac:dyDescent="0.25">
      <c r="A139" s="127" t="s">
        <v>20</v>
      </c>
      <c r="B139" s="128" t="s">
        <v>298</v>
      </c>
      <c r="C139" s="127" t="s">
        <v>294</v>
      </c>
      <c r="D139" s="115">
        <v>350000</v>
      </c>
      <c r="E139" s="115"/>
    </row>
    <row r="140" spans="1:16130" ht="17.100000000000001" customHeight="1" x14ac:dyDescent="0.25">
      <c r="A140" s="127" t="s">
        <v>20</v>
      </c>
      <c r="B140" s="128" t="s">
        <v>302</v>
      </c>
      <c r="C140" s="127" t="s">
        <v>294</v>
      </c>
      <c r="D140" s="115">
        <v>250000</v>
      </c>
      <c r="E140" s="115"/>
    </row>
    <row r="141" spans="1:16130" ht="17.100000000000001" customHeight="1" x14ac:dyDescent="0.25">
      <c r="A141" s="127" t="s">
        <v>20</v>
      </c>
      <c r="B141" s="128" t="s">
        <v>300</v>
      </c>
      <c r="C141" s="127" t="s">
        <v>294</v>
      </c>
      <c r="D141" s="115">
        <v>850000</v>
      </c>
      <c r="E141" s="115"/>
    </row>
    <row r="142" spans="1:16130" ht="17.100000000000001" customHeight="1" x14ac:dyDescent="0.25">
      <c r="A142" s="127" t="s">
        <v>1045</v>
      </c>
      <c r="B142" s="136" t="s">
        <v>1050</v>
      </c>
      <c r="C142" s="127" t="s">
        <v>304</v>
      </c>
      <c r="D142" s="115">
        <v>660000</v>
      </c>
      <c r="E142" s="115"/>
      <c r="F142" s="140"/>
      <c r="G142" s="140"/>
      <c r="H142" s="140"/>
      <c r="I142" s="140"/>
      <c r="J142" s="140"/>
      <c r="K142" s="140"/>
      <c r="L142" s="140"/>
      <c r="M142" s="140"/>
      <c r="N142" s="140"/>
      <c r="O142" s="140"/>
      <c r="P142" s="140"/>
      <c r="Q142" s="140"/>
      <c r="R142" s="140"/>
      <c r="S142" s="140"/>
      <c r="T142" s="140"/>
      <c r="U142" s="140"/>
      <c r="V142" s="140"/>
      <c r="W142" s="140"/>
      <c r="X142" s="140"/>
      <c r="Y142" s="140"/>
      <c r="Z142" s="140"/>
      <c r="AA142" s="140"/>
      <c r="AB142" s="140"/>
      <c r="AC142" s="140"/>
      <c r="AD142" s="140"/>
      <c r="AE142" s="140"/>
      <c r="AF142" s="140"/>
      <c r="AG142" s="140"/>
      <c r="AH142" s="140"/>
      <c r="AI142" s="140"/>
      <c r="AJ142" s="140"/>
      <c r="AK142" s="140"/>
      <c r="AL142" s="140"/>
      <c r="AM142" s="140"/>
      <c r="AN142" s="140"/>
      <c r="AO142" s="140"/>
      <c r="AP142" s="140"/>
      <c r="AQ142" s="140"/>
      <c r="AR142" s="140"/>
      <c r="AS142" s="140"/>
      <c r="AT142" s="140"/>
      <c r="AU142" s="140"/>
      <c r="AV142" s="140"/>
      <c r="AW142" s="140"/>
      <c r="AX142" s="140"/>
      <c r="AY142" s="140"/>
      <c r="AZ142" s="140"/>
      <c r="BA142" s="140"/>
      <c r="BB142" s="140"/>
      <c r="BC142" s="140"/>
      <c r="BD142" s="140"/>
      <c r="BE142" s="140"/>
      <c r="BF142" s="140"/>
      <c r="BG142" s="140"/>
      <c r="BH142" s="140"/>
      <c r="BI142" s="140"/>
      <c r="BJ142" s="140"/>
      <c r="BK142" s="140"/>
      <c r="BL142" s="140"/>
      <c r="BM142" s="140"/>
      <c r="BN142" s="140"/>
      <c r="BO142" s="140"/>
      <c r="BP142" s="140"/>
      <c r="BQ142" s="140"/>
      <c r="BR142" s="140"/>
      <c r="BS142" s="140"/>
      <c r="BT142" s="140"/>
      <c r="BU142" s="140"/>
      <c r="BV142" s="140"/>
      <c r="BW142" s="140"/>
      <c r="BX142" s="140"/>
      <c r="BY142" s="140"/>
      <c r="BZ142" s="140"/>
      <c r="CA142" s="140"/>
      <c r="CB142" s="140"/>
      <c r="CC142" s="140"/>
      <c r="CD142" s="140"/>
      <c r="CE142" s="140"/>
      <c r="CF142" s="140"/>
      <c r="CG142" s="140"/>
      <c r="CH142" s="140"/>
      <c r="CI142" s="140"/>
      <c r="CJ142" s="140"/>
      <c r="CK142" s="140"/>
      <c r="CL142" s="140"/>
      <c r="CM142" s="140"/>
      <c r="CN142" s="140"/>
      <c r="CO142" s="140"/>
      <c r="CP142" s="140"/>
      <c r="CQ142" s="140"/>
      <c r="CR142" s="140"/>
      <c r="CS142" s="140"/>
      <c r="CT142" s="140"/>
      <c r="CU142" s="140"/>
      <c r="CV142" s="140"/>
      <c r="CW142" s="140"/>
      <c r="CX142" s="140"/>
      <c r="CY142" s="140"/>
      <c r="CZ142" s="140"/>
      <c r="DA142" s="140"/>
      <c r="DB142" s="140"/>
      <c r="DC142" s="140"/>
      <c r="DD142" s="140"/>
      <c r="DE142" s="140"/>
      <c r="DF142" s="140"/>
      <c r="DG142" s="140"/>
      <c r="DH142" s="140"/>
      <c r="DI142" s="140"/>
      <c r="DJ142" s="140"/>
      <c r="DK142" s="140"/>
      <c r="DL142" s="140"/>
      <c r="DM142" s="140"/>
      <c r="DN142" s="140"/>
      <c r="DO142" s="140"/>
      <c r="DP142" s="140"/>
      <c r="DQ142" s="140"/>
      <c r="DR142" s="140"/>
      <c r="DS142" s="140"/>
      <c r="DT142" s="140"/>
      <c r="DU142" s="140"/>
      <c r="DV142" s="140"/>
      <c r="DW142" s="140"/>
      <c r="DX142" s="140"/>
      <c r="DY142" s="140"/>
      <c r="DZ142" s="140"/>
      <c r="EA142" s="140"/>
      <c r="EB142" s="140"/>
      <c r="EC142" s="140"/>
      <c r="ED142" s="140"/>
      <c r="EE142" s="140"/>
      <c r="EF142" s="140"/>
      <c r="EG142" s="140"/>
      <c r="EH142" s="140"/>
      <c r="EI142" s="140"/>
      <c r="EJ142" s="140"/>
      <c r="EK142" s="140"/>
      <c r="EL142" s="140"/>
      <c r="EM142" s="140"/>
      <c r="EN142" s="140"/>
      <c r="EO142" s="140"/>
      <c r="EP142" s="140"/>
      <c r="EQ142" s="140"/>
      <c r="ER142" s="140"/>
      <c r="ES142" s="140"/>
      <c r="ET142" s="140"/>
      <c r="EU142" s="140"/>
      <c r="EV142" s="140"/>
      <c r="EW142" s="140"/>
      <c r="EX142" s="140"/>
      <c r="EY142" s="140"/>
      <c r="EZ142" s="140"/>
      <c r="FA142" s="140"/>
      <c r="FB142" s="140"/>
      <c r="FC142" s="140"/>
      <c r="FD142" s="140"/>
      <c r="FE142" s="140"/>
      <c r="FF142" s="140"/>
      <c r="FG142" s="140"/>
      <c r="FH142" s="140"/>
      <c r="FI142" s="140"/>
      <c r="FJ142" s="140"/>
      <c r="FK142" s="140"/>
      <c r="FL142" s="140"/>
      <c r="FM142" s="140"/>
      <c r="FN142" s="140"/>
      <c r="FO142" s="140"/>
      <c r="FP142" s="140"/>
      <c r="FQ142" s="140"/>
      <c r="FR142" s="140"/>
      <c r="FS142" s="140"/>
      <c r="FT142" s="140"/>
      <c r="FU142" s="140"/>
      <c r="FV142" s="140"/>
      <c r="FW142" s="140"/>
      <c r="FX142" s="140"/>
      <c r="FY142" s="140"/>
      <c r="FZ142" s="140"/>
      <c r="GA142" s="140"/>
      <c r="GB142" s="140"/>
      <c r="GC142" s="140"/>
      <c r="GD142" s="140"/>
      <c r="GE142" s="140"/>
      <c r="GF142" s="140"/>
      <c r="GG142" s="140"/>
      <c r="GH142" s="140"/>
      <c r="GI142" s="140"/>
      <c r="GJ142" s="140"/>
      <c r="GK142" s="140"/>
      <c r="GL142" s="140"/>
      <c r="GM142" s="140"/>
      <c r="GN142" s="140"/>
      <c r="GO142" s="140"/>
      <c r="GP142" s="140"/>
      <c r="GQ142" s="140"/>
      <c r="GR142" s="140"/>
      <c r="GS142" s="140"/>
      <c r="GT142" s="140"/>
      <c r="GU142" s="140"/>
      <c r="GV142" s="140"/>
      <c r="GW142" s="140"/>
      <c r="GX142" s="140"/>
      <c r="GY142" s="140"/>
      <c r="GZ142" s="140"/>
      <c r="HA142" s="140"/>
      <c r="HB142" s="140"/>
      <c r="HC142" s="140"/>
      <c r="HD142" s="140"/>
      <c r="HE142" s="140"/>
      <c r="HF142" s="140"/>
      <c r="HG142" s="140"/>
      <c r="HH142" s="140"/>
      <c r="HI142" s="140"/>
      <c r="HJ142" s="140"/>
      <c r="HK142" s="140"/>
      <c r="HL142" s="140"/>
      <c r="HM142" s="140"/>
      <c r="HN142" s="140"/>
      <c r="HO142" s="140"/>
      <c r="HP142" s="140"/>
      <c r="HQ142" s="140"/>
      <c r="HR142" s="140"/>
      <c r="HS142" s="140"/>
      <c r="HT142" s="140"/>
      <c r="HU142" s="140"/>
      <c r="HV142" s="140"/>
      <c r="HW142" s="140"/>
      <c r="HX142" s="140"/>
      <c r="HY142" s="140"/>
      <c r="HZ142" s="140"/>
      <c r="IA142" s="140"/>
      <c r="IB142" s="140"/>
      <c r="IC142" s="140"/>
      <c r="ID142" s="140"/>
      <c r="IE142" s="140"/>
      <c r="IF142" s="140"/>
      <c r="IG142" s="140"/>
      <c r="IH142" s="140"/>
      <c r="II142" s="140"/>
      <c r="IJ142" s="140"/>
      <c r="IK142" s="140"/>
      <c r="IL142" s="140"/>
      <c r="IM142" s="140"/>
      <c r="IN142" s="140"/>
      <c r="IO142" s="140"/>
      <c r="IP142" s="140"/>
      <c r="IQ142" s="140"/>
      <c r="IR142" s="140"/>
      <c r="IS142" s="140"/>
      <c r="IT142" s="140"/>
      <c r="IU142" s="140"/>
      <c r="IV142" s="140"/>
      <c r="IW142" s="140"/>
      <c r="IX142" s="140"/>
      <c r="IY142" s="140"/>
      <c r="IZ142" s="140"/>
      <c r="JA142" s="140"/>
      <c r="JB142" s="140"/>
      <c r="JC142" s="140"/>
      <c r="JD142" s="140"/>
      <c r="JE142" s="140"/>
      <c r="JF142" s="140"/>
      <c r="JG142" s="140"/>
      <c r="JH142" s="140"/>
      <c r="JI142" s="140"/>
      <c r="JJ142" s="140"/>
      <c r="JK142" s="140"/>
      <c r="JL142" s="140"/>
      <c r="JM142" s="140"/>
      <c r="JN142" s="140"/>
      <c r="JO142" s="140"/>
      <c r="JP142" s="140"/>
      <c r="JQ142" s="140"/>
      <c r="JR142" s="140"/>
      <c r="JS142" s="140"/>
      <c r="JT142" s="140"/>
      <c r="JU142" s="140"/>
      <c r="JV142" s="140"/>
      <c r="JW142" s="140"/>
      <c r="JX142" s="140"/>
      <c r="JY142" s="140"/>
      <c r="JZ142" s="140"/>
      <c r="KA142" s="140"/>
      <c r="KB142" s="140"/>
      <c r="KC142" s="140"/>
      <c r="KD142" s="140"/>
      <c r="KE142" s="140"/>
      <c r="KF142" s="140"/>
      <c r="KG142" s="140"/>
      <c r="KH142" s="140"/>
      <c r="KI142" s="140"/>
      <c r="KJ142" s="140"/>
      <c r="KK142" s="140"/>
      <c r="KL142" s="140"/>
      <c r="KM142" s="140"/>
      <c r="KN142" s="140"/>
      <c r="KO142" s="140"/>
      <c r="KP142" s="140"/>
      <c r="KQ142" s="140"/>
      <c r="KR142" s="140"/>
      <c r="KS142" s="140"/>
      <c r="KT142" s="140"/>
      <c r="KU142" s="140"/>
      <c r="KV142" s="140"/>
      <c r="KW142" s="140"/>
      <c r="KX142" s="140"/>
      <c r="KY142" s="140"/>
      <c r="KZ142" s="140"/>
      <c r="LA142" s="140"/>
      <c r="LB142" s="140"/>
      <c r="LC142" s="140"/>
      <c r="LD142" s="140"/>
      <c r="LE142" s="140"/>
      <c r="LF142" s="140"/>
      <c r="LG142" s="140"/>
      <c r="LH142" s="140"/>
      <c r="LI142" s="140"/>
      <c r="LJ142" s="140"/>
      <c r="LK142" s="140"/>
      <c r="LL142" s="140"/>
      <c r="LM142" s="140"/>
      <c r="LN142" s="140"/>
      <c r="LO142" s="140"/>
      <c r="LP142" s="140"/>
      <c r="LQ142" s="140"/>
      <c r="LR142" s="140"/>
      <c r="LS142" s="140"/>
      <c r="LT142" s="140"/>
      <c r="LU142" s="140"/>
      <c r="LV142" s="140"/>
      <c r="LW142" s="140"/>
      <c r="LX142" s="140"/>
      <c r="LY142" s="140"/>
      <c r="LZ142" s="140"/>
      <c r="MA142" s="140"/>
      <c r="MB142" s="140"/>
      <c r="MC142" s="140"/>
      <c r="MD142" s="140"/>
      <c r="ME142" s="140"/>
      <c r="MF142" s="140"/>
      <c r="MG142" s="140"/>
      <c r="MH142" s="140"/>
      <c r="MI142" s="140"/>
      <c r="MJ142" s="140"/>
      <c r="MK142" s="140"/>
      <c r="ML142" s="140"/>
      <c r="MM142" s="140"/>
      <c r="MN142" s="140"/>
      <c r="MO142" s="140"/>
      <c r="MP142" s="140"/>
      <c r="MQ142" s="140"/>
      <c r="MR142" s="140"/>
      <c r="MS142" s="140"/>
      <c r="MT142" s="140"/>
      <c r="MU142" s="140"/>
      <c r="MV142" s="140"/>
      <c r="MW142" s="140"/>
      <c r="MX142" s="140"/>
      <c r="MY142" s="140"/>
      <c r="MZ142" s="140"/>
      <c r="NA142" s="140"/>
      <c r="NB142" s="140"/>
      <c r="NC142" s="140"/>
      <c r="ND142" s="140"/>
      <c r="NE142" s="140"/>
      <c r="NF142" s="140"/>
      <c r="NG142" s="140"/>
      <c r="NH142" s="140"/>
      <c r="NI142" s="140"/>
      <c r="NJ142" s="140"/>
      <c r="NK142" s="140"/>
      <c r="NL142" s="140"/>
      <c r="NM142" s="140"/>
      <c r="NN142" s="140"/>
      <c r="NO142" s="140"/>
      <c r="NP142" s="140"/>
      <c r="NQ142" s="140"/>
      <c r="NR142" s="140"/>
      <c r="NS142" s="140"/>
      <c r="NT142" s="140"/>
      <c r="NU142" s="140"/>
      <c r="NV142" s="140"/>
      <c r="NW142" s="140"/>
      <c r="NX142" s="140"/>
      <c r="NY142" s="140"/>
      <c r="NZ142" s="140"/>
      <c r="OA142" s="140"/>
      <c r="OB142" s="140"/>
      <c r="OC142" s="140"/>
      <c r="OD142" s="140"/>
      <c r="OE142" s="140"/>
      <c r="OF142" s="140"/>
      <c r="OG142" s="140"/>
      <c r="OH142" s="140"/>
      <c r="OI142" s="140"/>
      <c r="OJ142" s="140"/>
      <c r="OK142" s="140"/>
      <c r="OL142" s="140"/>
      <c r="OM142" s="140"/>
      <c r="ON142" s="140"/>
      <c r="OO142" s="140"/>
      <c r="OP142" s="140"/>
      <c r="OQ142" s="140"/>
      <c r="OR142" s="140"/>
      <c r="OS142" s="140"/>
      <c r="OT142" s="140"/>
      <c r="OU142" s="140"/>
      <c r="OV142" s="140"/>
      <c r="OW142" s="140"/>
      <c r="OX142" s="140"/>
      <c r="OY142" s="140"/>
      <c r="OZ142" s="140"/>
      <c r="PA142" s="140"/>
      <c r="PB142" s="140"/>
      <c r="PC142" s="140"/>
      <c r="PD142" s="140"/>
      <c r="PE142" s="140"/>
      <c r="PF142" s="140"/>
      <c r="PG142" s="140"/>
      <c r="PH142" s="140"/>
      <c r="PI142" s="140"/>
      <c r="PJ142" s="140"/>
      <c r="PK142" s="140"/>
      <c r="PL142" s="140"/>
      <c r="PM142" s="140"/>
      <c r="PN142" s="140"/>
      <c r="PO142" s="140"/>
      <c r="PP142" s="140"/>
      <c r="PQ142" s="140"/>
      <c r="PR142" s="140"/>
      <c r="PS142" s="140"/>
      <c r="PT142" s="140"/>
      <c r="PU142" s="140"/>
      <c r="PV142" s="140"/>
      <c r="PW142" s="140"/>
      <c r="PX142" s="140"/>
      <c r="PY142" s="140"/>
      <c r="PZ142" s="140"/>
      <c r="QA142" s="140"/>
      <c r="QB142" s="140"/>
      <c r="QC142" s="140"/>
      <c r="QD142" s="140"/>
      <c r="QE142" s="140"/>
      <c r="QF142" s="140"/>
      <c r="QG142" s="140"/>
      <c r="QH142" s="140"/>
      <c r="QI142" s="140"/>
      <c r="QJ142" s="140"/>
      <c r="QK142" s="140"/>
      <c r="QL142" s="140"/>
      <c r="QM142" s="140"/>
      <c r="QN142" s="140"/>
      <c r="QO142" s="140"/>
      <c r="QP142" s="140"/>
      <c r="QQ142" s="140"/>
      <c r="QR142" s="140"/>
      <c r="QS142" s="140"/>
      <c r="QT142" s="140"/>
      <c r="QU142" s="140"/>
      <c r="QV142" s="140"/>
      <c r="QW142" s="140"/>
      <c r="QX142" s="140"/>
      <c r="QY142" s="140"/>
      <c r="QZ142" s="140"/>
      <c r="RA142" s="140"/>
      <c r="RB142" s="140"/>
      <c r="RC142" s="140"/>
      <c r="RD142" s="140"/>
      <c r="RE142" s="140"/>
      <c r="RF142" s="140"/>
      <c r="RG142" s="140"/>
      <c r="RH142" s="140"/>
      <c r="RI142" s="140"/>
      <c r="RJ142" s="140"/>
      <c r="RK142" s="140"/>
      <c r="RL142" s="140"/>
      <c r="RM142" s="140"/>
      <c r="RN142" s="140"/>
      <c r="RO142" s="140"/>
      <c r="RP142" s="140"/>
      <c r="RQ142" s="140"/>
      <c r="RR142" s="140"/>
      <c r="RS142" s="140"/>
      <c r="RT142" s="140"/>
      <c r="RU142" s="140"/>
      <c r="RV142" s="140"/>
      <c r="RW142" s="140"/>
      <c r="RX142" s="140"/>
      <c r="RY142" s="140"/>
      <c r="RZ142" s="140"/>
      <c r="SA142" s="140"/>
      <c r="SB142" s="140"/>
      <c r="SC142" s="140"/>
      <c r="SD142" s="140"/>
      <c r="SE142" s="140"/>
      <c r="SF142" s="140"/>
      <c r="SG142" s="140"/>
      <c r="SH142" s="140"/>
      <c r="SI142" s="140"/>
      <c r="SJ142" s="140"/>
      <c r="SK142" s="140"/>
      <c r="SL142" s="140"/>
      <c r="SM142" s="140"/>
      <c r="SN142" s="140"/>
      <c r="SO142" s="140"/>
      <c r="SP142" s="140"/>
      <c r="SQ142" s="140"/>
      <c r="SR142" s="140"/>
      <c r="SS142" s="140"/>
      <c r="ST142" s="140"/>
      <c r="SU142" s="140"/>
      <c r="SV142" s="140"/>
      <c r="SW142" s="140"/>
      <c r="SX142" s="140"/>
      <c r="SY142" s="140"/>
      <c r="SZ142" s="140"/>
      <c r="TA142" s="140"/>
      <c r="TB142" s="140"/>
      <c r="TC142" s="140"/>
      <c r="TD142" s="140"/>
      <c r="TE142" s="140"/>
      <c r="TF142" s="140"/>
      <c r="TG142" s="140"/>
      <c r="TH142" s="140"/>
      <c r="TI142" s="140"/>
      <c r="TJ142" s="140"/>
      <c r="TK142" s="140"/>
      <c r="TL142" s="140"/>
      <c r="TM142" s="140"/>
      <c r="TN142" s="140"/>
      <c r="TO142" s="140"/>
      <c r="TP142" s="140"/>
      <c r="TQ142" s="140"/>
      <c r="TR142" s="140"/>
      <c r="TS142" s="140"/>
      <c r="TT142" s="140"/>
      <c r="TU142" s="140"/>
      <c r="TV142" s="140"/>
      <c r="TW142" s="140"/>
      <c r="TX142" s="140"/>
      <c r="TY142" s="140"/>
      <c r="TZ142" s="140"/>
      <c r="UA142" s="140"/>
      <c r="UB142" s="140"/>
      <c r="UC142" s="140"/>
      <c r="UD142" s="140"/>
      <c r="UE142" s="140"/>
      <c r="UF142" s="140"/>
      <c r="UG142" s="140"/>
      <c r="UH142" s="140"/>
      <c r="UI142" s="140"/>
      <c r="UJ142" s="140"/>
      <c r="UK142" s="140"/>
      <c r="UL142" s="140"/>
      <c r="UM142" s="140"/>
      <c r="UN142" s="140"/>
      <c r="UO142" s="140"/>
      <c r="UP142" s="140"/>
      <c r="UQ142" s="140"/>
      <c r="UR142" s="140"/>
      <c r="US142" s="140"/>
      <c r="UT142" s="140"/>
      <c r="UU142" s="140"/>
      <c r="UV142" s="140"/>
      <c r="UW142" s="140"/>
      <c r="UX142" s="140"/>
      <c r="UY142" s="140"/>
      <c r="UZ142" s="140"/>
      <c r="VA142" s="140"/>
      <c r="VB142" s="140"/>
      <c r="VC142" s="140"/>
      <c r="VD142" s="140"/>
      <c r="VE142" s="140"/>
      <c r="VF142" s="140"/>
      <c r="VG142" s="140"/>
      <c r="VH142" s="140"/>
      <c r="VI142" s="140"/>
      <c r="VJ142" s="140"/>
      <c r="VK142" s="140"/>
      <c r="VL142" s="140"/>
      <c r="VM142" s="140"/>
      <c r="VN142" s="140"/>
      <c r="VO142" s="140"/>
      <c r="VP142" s="140"/>
      <c r="VQ142" s="140"/>
      <c r="VR142" s="140"/>
      <c r="VS142" s="140"/>
      <c r="VT142" s="140"/>
      <c r="VU142" s="140"/>
      <c r="VV142" s="140"/>
      <c r="VW142" s="140"/>
      <c r="VX142" s="140"/>
      <c r="VY142" s="140"/>
      <c r="VZ142" s="140"/>
      <c r="WA142" s="140"/>
      <c r="WB142" s="140"/>
      <c r="WC142" s="140"/>
      <c r="WD142" s="140"/>
      <c r="WE142" s="140"/>
      <c r="WF142" s="140"/>
      <c r="WG142" s="140"/>
      <c r="WH142" s="140"/>
      <c r="WI142" s="140"/>
      <c r="WJ142" s="140"/>
      <c r="WK142" s="140"/>
      <c r="WL142" s="140"/>
      <c r="WM142" s="140"/>
      <c r="WN142" s="140"/>
      <c r="WO142" s="140"/>
      <c r="WP142" s="140"/>
      <c r="WQ142" s="140"/>
      <c r="WR142" s="140"/>
      <c r="WS142" s="140"/>
      <c r="WT142" s="140"/>
      <c r="WU142" s="140"/>
      <c r="WV142" s="140"/>
      <c r="WW142" s="140"/>
      <c r="WX142" s="140"/>
      <c r="WY142" s="140"/>
      <c r="WZ142" s="140"/>
      <c r="XA142" s="140"/>
      <c r="XB142" s="140"/>
      <c r="XC142" s="140"/>
      <c r="XD142" s="140"/>
      <c r="XE142" s="140"/>
      <c r="XF142" s="140"/>
      <c r="XG142" s="140"/>
      <c r="XH142" s="140"/>
      <c r="XI142" s="140"/>
      <c r="XJ142" s="140"/>
      <c r="XK142" s="140"/>
      <c r="XL142" s="140"/>
      <c r="XM142" s="140"/>
      <c r="XN142" s="140"/>
      <c r="XO142" s="140"/>
      <c r="XP142" s="140"/>
      <c r="XQ142" s="140"/>
      <c r="XR142" s="140"/>
      <c r="XS142" s="140"/>
      <c r="XT142" s="140"/>
      <c r="XU142" s="140"/>
      <c r="XV142" s="140"/>
      <c r="XW142" s="140"/>
      <c r="XX142" s="140"/>
      <c r="XY142" s="140"/>
      <c r="XZ142" s="140"/>
      <c r="YA142" s="140"/>
      <c r="YB142" s="140"/>
      <c r="YC142" s="140"/>
      <c r="YD142" s="140"/>
      <c r="YE142" s="140"/>
      <c r="YF142" s="140"/>
      <c r="YG142" s="140"/>
      <c r="YH142" s="140"/>
      <c r="YI142" s="140"/>
      <c r="YJ142" s="140"/>
      <c r="YK142" s="140"/>
      <c r="YL142" s="140"/>
      <c r="YM142" s="140"/>
      <c r="YN142" s="140"/>
      <c r="YO142" s="140"/>
      <c r="YP142" s="140"/>
      <c r="YQ142" s="140"/>
      <c r="YR142" s="140"/>
      <c r="YS142" s="140"/>
      <c r="YT142" s="140"/>
      <c r="YU142" s="140"/>
      <c r="YV142" s="140"/>
      <c r="YW142" s="140"/>
      <c r="YX142" s="140"/>
      <c r="YY142" s="140"/>
      <c r="YZ142" s="140"/>
      <c r="ZA142" s="140"/>
      <c r="ZB142" s="140"/>
      <c r="ZC142" s="140"/>
      <c r="ZD142" s="140"/>
      <c r="ZE142" s="140"/>
      <c r="ZF142" s="140"/>
      <c r="ZG142" s="140"/>
      <c r="ZH142" s="140"/>
      <c r="ZI142" s="140"/>
      <c r="ZJ142" s="140"/>
      <c r="ZK142" s="140"/>
      <c r="ZL142" s="140"/>
      <c r="ZM142" s="140"/>
      <c r="ZN142" s="140"/>
      <c r="ZO142" s="140"/>
      <c r="ZP142" s="140"/>
      <c r="ZQ142" s="140"/>
      <c r="ZR142" s="140"/>
      <c r="ZS142" s="140"/>
      <c r="ZT142" s="140"/>
      <c r="ZU142" s="140"/>
      <c r="ZV142" s="140"/>
      <c r="ZW142" s="140"/>
      <c r="ZX142" s="140"/>
      <c r="ZY142" s="140"/>
      <c r="ZZ142" s="140"/>
      <c r="AAA142" s="140"/>
      <c r="AAB142" s="140"/>
      <c r="AAC142" s="140"/>
      <c r="AAD142" s="140"/>
      <c r="AAE142" s="140"/>
      <c r="AAF142" s="140"/>
      <c r="AAG142" s="140"/>
      <c r="AAH142" s="140"/>
      <c r="AAI142" s="140"/>
      <c r="AAJ142" s="140"/>
      <c r="AAK142" s="140"/>
      <c r="AAL142" s="140"/>
      <c r="AAM142" s="140"/>
      <c r="AAN142" s="140"/>
      <c r="AAO142" s="140"/>
      <c r="AAP142" s="140"/>
      <c r="AAQ142" s="140"/>
      <c r="AAR142" s="140"/>
      <c r="AAS142" s="140"/>
      <c r="AAT142" s="140"/>
      <c r="AAU142" s="140"/>
      <c r="AAV142" s="140"/>
      <c r="AAW142" s="140"/>
      <c r="AAX142" s="140"/>
      <c r="AAY142" s="140"/>
      <c r="AAZ142" s="140"/>
      <c r="ABA142" s="140"/>
      <c r="ABB142" s="140"/>
      <c r="ABC142" s="140"/>
      <c r="ABD142" s="140"/>
      <c r="ABE142" s="140"/>
      <c r="ABF142" s="140"/>
      <c r="ABG142" s="140"/>
      <c r="ABH142" s="140"/>
      <c r="ABI142" s="140"/>
      <c r="ABJ142" s="140"/>
      <c r="ABK142" s="140"/>
      <c r="ABL142" s="140"/>
      <c r="ABM142" s="140"/>
      <c r="ABN142" s="140"/>
      <c r="ABO142" s="140"/>
      <c r="ABP142" s="140"/>
      <c r="ABQ142" s="140"/>
      <c r="ABR142" s="140"/>
      <c r="ABS142" s="140"/>
      <c r="ABT142" s="140"/>
      <c r="ABU142" s="140"/>
      <c r="ABV142" s="140"/>
      <c r="ABW142" s="140"/>
      <c r="ABX142" s="140"/>
      <c r="ABY142" s="140"/>
      <c r="ABZ142" s="140"/>
      <c r="ACA142" s="140"/>
      <c r="ACB142" s="140"/>
      <c r="ACC142" s="140"/>
      <c r="ACD142" s="140"/>
      <c r="ACE142" s="140"/>
      <c r="ACF142" s="140"/>
      <c r="ACG142" s="140"/>
      <c r="ACH142" s="140"/>
      <c r="ACI142" s="140"/>
      <c r="ACJ142" s="140"/>
      <c r="ACK142" s="140"/>
      <c r="ACL142" s="140"/>
      <c r="ACM142" s="140"/>
      <c r="ACN142" s="140"/>
      <c r="ACO142" s="140"/>
      <c r="ACP142" s="140"/>
      <c r="ACQ142" s="140"/>
      <c r="ACR142" s="140"/>
      <c r="ACS142" s="140"/>
      <c r="ACT142" s="140"/>
      <c r="ACU142" s="140"/>
      <c r="ACV142" s="140"/>
      <c r="ACW142" s="140"/>
      <c r="ACX142" s="140"/>
      <c r="ACY142" s="140"/>
      <c r="ACZ142" s="140"/>
      <c r="ADA142" s="140"/>
      <c r="ADB142" s="140"/>
      <c r="ADC142" s="140"/>
      <c r="ADD142" s="140"/>
      <c r="ADE142" s="140"/>
      <c r="ADF142" s="140"/>
      <c r="ADG142" s="140"/>
      <c r="ADH142" s="140"/>
      <c r="ADI142" s="140"/>
      <c r="ADJ142" s="140"/>
      <c r="ADK142" s="140"/>
      <c r="ADL142" s="140"/>
      <c r="ADM142" s="140"/>
      <c r="ADN142" s="140"/>
      <c r="ADO142" s="140"/>
      <c r="ADP142" s="140"/>
      <c r="ADQ142" s="140"/>
      <c r="ADR142" s="140"/>
      <c r="ADS142" s="140"/>
      <c r="ADT142" s="140"/>
      <c r="ADU142" s="140"/>
      <c r="ADV142" s="140"/>
      <c r="ADW142" s="140"/>
      <c r="ADX142" s="140"/>
      <c r="ADY142" s="140"/>
      <c r="ADZ142" s="140"/>
      <c r="AEA142" s="140"/>
      <c r="AEB142" s="140"/>
      <c r="AEC142" s="140"/>
      <c r="AED142" s="140"/>
      <c r="AEE142" s="140"/>
      <c r="AEF142" s="140"/>
      <c r="AEG142" s="140"/>
      <c r="AEH142" s="140"/>
      <c r="AEI142" s="140"/>
      <c r="AEJ142" s="140"/>
      <c r="AEK142" s="140"/>
      <c r="AEL142" s="140"/>
      <c r="AEM142" s="140"/>
      <c r="AEN142" s="140"/>
      <c r="AEO142" s="140"/>
      <c r="AEP142" s="140"/>
      <c r="AEQ142" s="140"/>
      <c r="AER142" s="140"/>
      <c r="AES142" s="140"/>
      <c r="AET142" s="140"/>
      <c r="AEU142" s="140"/>
      <c r="AEV142" s="140"/>
      <c r="AEW142" s="140"/>
      <c r="AEX142" s="140"/>
      <c r="AEY142" s="140"/>
      <c r="AEZ142" s="140"/>
      <c r="AFA142" s="140"/>
      <c r="AFB142" s="140"/>
      <c r="AFC142" s="140"/>
      <c r="AFD142" s="140"/>
      <c r="AFE142" s="140"/>
      <c r="AFF142" s="140"/>
      <c r="AFG142" s="140"/>
      <c r="AFH142" s="140"/>
      <c r="AFI142" s="140"/>
      <c r="AFJ142" s="140"/>
      <c r="AFK142" s="140"/>
      <c r="AFL142" s="140"/>
      <c r="AFM142" s="140"/>
      <c r="AFN142" s="140"/>
      <c r="AFO142" s="140"/>
      <c r="AFP142" s="140"/>
      <c r="AFQ142" s="140"/>
      <c r="AFR142" s="140"/>
      <c r="AFS142" s="140"/>
      <c r="AFT142" s="140"/>
      <c r="AFU142" s="140"/>
      <c r="AFV142" s="140"/>
      <c r="AFW142" s="140"/>
      <c r="AFX142" s="140"/>
      <c r="AFY142" s="140"/>
      <c r="AFZ142" s="140"/>
      <c r="AGA142" s="140"/>
      <c r="AGB142" s="140"/>
      <c r="AGC142" s="140"/>
      <c r="AGD142" s="140"/>
      <c r="AGE142" s="140"/>
      <c r="AGF142" s="140"/>
      <c r="AGG142" s="140"/>
      <c r="AGH142" s="140"/>
      <c r="AGI142" s="140"/>
      <c r="AGJ142" s="140"/>
      <c r="AGK142" s="140"/>
      <c r="AGL142" s="140"/>
      <c r="AGM142" s="140"/>
      <c r="AGN142" s="140"/>
      <c r="AGO142" s="140"/>
      <c r="AGP142" s="140"/>
      <c r="AGQ142" s="140"/>
      <c r="AGR142" s="140"/>
      <c r="AGS142" s="140"/>
      <c r="AGT142" s="140"/>
      <c r="AGU142" s="140"/>
      <c r="AGV142" s="140"/>
      <c r="AGW142" s="140"/>
      <c r="AGX142" s="140"/>
      <c r="AGY142" s="140"/>
      <c r="AGZ142" s="140"/>
      <c r="AHA142" s="140"/>
      <c r="AHB142" s="140"/>
      <c r="AHC142" s="140"/>
      <c r="AHD142" s="140"/>
      <c r="AHE142" s="140"/>
      <c r="AHF142" s="140"/>
      <c r="AHG142" s="140"/>
      <c r="AHH142" s="140"/>
      <c r="AHI142" s="140"/>
      <c r="AHJ142" s="140"/>
      <c r="AHK142" s="140"/>
      <c r="AHL142" s="140"/>
      <c r="AHM142" s="140"/>
      <c r="AHN142" s="140"/>
      <c r="AHO142" s="140"/>
      <c r="AHP142" s="140"/>
      <c r="AHQ142" s="140"/>
      <c r="AHR142" s="140"/>
      <c r="AHS142" s="140"/>
      <c r="AHT142" s="140"/>
      <c r="AHU142" s="140"/>
      <c r="AHV142" s="140"/>
      <c r="AHW142" s="140"/>
      <c r="AHX142" s="140"/>
      <c r="AHY142" s="140"/>
      <c r="AHZ142" s="140"/>
      <c r="AIA142" s="140"/>
      <c r="AIB142" s="140"/>
      <c r="AIC142" s="140"/>
      <c r="AID142" s="140"/>
      <c r="AIE142" s="140"/>
      <c r="AIF142" s="140"/>
      <c r="AIG142" s="140"/>
      <c r="AIH142" s="140"/>
      <c r="AII142" s="140"/>
      <c r="AIJ142" s="140"/>
      <c r="AIK142" s="140"/>
      <c r="AIL142" s="140"/>
      <c r="AIM142" s="140"/>
      <c r="AIN142" s="140"/>
      <c r="AIO142" s="140"/>
      <c r="AIP142" s="140"/>
      <c r="AIQ142" s="140"/>
      <c r="AIR142" s="140"/>
      <c r="AIS142" s="140"/>
      <c r="AIT142" s="140"/>
      <c r="AIU142" s="140"/>
      <c r="AIV142" s="140"/>
      <c r="AIW142" s="140"/>
      <c r="AIX142" s="140"/>
      <c r="AIY142" s="140"/>
      <c r="AIZ142" s="140"/>
      <c r="AJA142" s="140"/>
      <c r="AJB142" s="140"/>
      <c r="AJC142" s="140"/>
      <c r="AJD142" s="140"/>
      <c r="AJE142" s="140"/>
      <c r="AJF142" s="140"/>
      <c r="AJG142" s="140"/>
      <c r="AJH142" s="140"/>
      <c r="AJI142" s="140"/>
      <c r="AJJ142" s="140"/>
      <c r="AJK142" s="140"/>
      <c r="AJL142" s="140"/>
      <c r="AJM142" s="140"/>
      <c r="AJN142" s="140"/>
      <c r="AJO142" s="140"/>
      <c r="AJP142" s="140"/>
      <c r="AJQ142" s="140"/>
      <c r="AJR142" s="140"/>
      <c r="AJS142" s="140"/>
      <c r="AJT142" s="140"/>
      <c r="AJU142" s="140"/>
      <c r="AJV142" s="140"/>
      <c r="AJW142" s="140"/>
      <c r="AJX142" s="140"/>
      <c r="AJY142" s="140"/>
      <c r="AJZ142" s="140"/>
      <c r="AKA142" s="140"/>
      <c r="AKB142" s="140"/>
      <c r="AKC142" s="140"/>
      <c r="AKD142" s="140"/>
      <c r="AKE142" s="140"/>
      <c r="AKF142" s="140"/>
      <c r="AKG142" s="140"/>
      <c r="AKH142" s="140"/>
      <c r="AKI142" s="140"/>
      <c r="AKJ142" s="140"/>
      <c r="AKK142" s="140"/>
      <c r="AKL142" s="140"/>
      <c r="AKM142" s="140"/>
      <c r="AKN142" s="140"/>
      <c r="AKO142" s="140"/>
      <c r="AKP142" s="140"/>
      <c r="AKQ142" s="140"/>
      <c r="AKR142" s="140"/>
      <c r="AKS142" s="140"/>
      <c r="AKT142" s="140"/>
      <c r="AKU142" s="140"/>
      <c r="AKV142" s="140"/>
      <c r="AKW142" s="140"/>
      <c r="AKX142" s="140"/>
      <c r="AKY142" s="140"/>
      <c r="AKZ142" s="140"/>
      <c r="ALA142" s="140"/>
      <c r="ALB142" s="140"/>
      <c r="ALC142" s="140"/>
      <c r="ALD142" s="140"/>
      <c r="ALE142" s="140"/>
      <c r="ALF142" s="140"/>
      <c r="ALG142" s="140"/>
      <c r="ALH142" s="140"/>
      <c r="ALI142" s="140"/>
      <c r="ALJ142" s="140"/>
      <c r="ALK142" s="140"/>
      <c r="ALL142" s="140"/>
      <c r="ALM142" s="140"/>
      <c r="ALN142" s="140"/>
      <c r="ALO142" s="140"/>
      <c r="ALP142" s="140"/>
      <c r="ALQ142" s="140"/>
      <c r="ALR142" s="140"/>
      <c r="ALS142" s="140"/>
      <c r="ALT142" s="140"/>
      <c r="ALU142" s="140"/>
      <c r="ALV142" s="140"/>
      <c r="ALW142" s="140"/>
      <c r="ALX142" s="140"/>
      <c r="ALY142" s="140"/>
      <c r="ALZ142" s="140"/>
      <c r="AMA142" s="140"/>
      <c r="AMB142" s="140"/>
      <c r="AMC142" s="140"/>
      <c r="AMD142" s="140"/>
      <c r="AME142" s="140"/>
      <c r="AMF142" s="140"/>
      <c r="AMG142" s="140"/>
      <c r="AMH142" s="140"/>
      <c r="AMI142" s="140"/>
      <c r="AMJ142" s="140"/>
      <c r="AMK142" s="140"/>
      <c r="AML142" s="140"/>
      <c r="AMM142" s="140"/>
      <c r="AMN142" s="140"/>
      <c r="AMO142" s="140"/>
      <c r="AMP142" s="140"/>
      <c r="AMQ142" s="140"/>
      <c r="AMR142" s="140"/>
      <c r="AMS142" s="140"/>
      <c r="AMT142" s="140"/>
      <c r="AMU142" s="140"/>
      <c r="AMV142" s="140"/>
      <c r="AMW142" s="140"/>
      <c r="AMX142" s="140"/>
      <c r="AMY142" s="140"/>
      <c r="AMZ142" s="140"/>
      <c r="ANA142" s="140"/>
      <c r="ANB142" s="140"/>
      <c r="ANC142" s="140"/>
      <c r="AND142" s="140"/>
      <c r="ANE142" s="140"/>
      <c r="ANF142" s="140"/>
      <c r="ANG142" s="140"/>
      <c r="ANH142" s="140"/>
      <c r="ANI142" s="140"/>
      <c r="ANJ142" s="140"/>
      <c r="ANK142" s="140"/>
      <c r="ANL142" s="140"/>
      <c r="ANM142" s="140"/>
      <c r="ANN142" s="140"/>
      <c r="ANO142" s="140"/>
      <c r="ANP142" s="140"/>
      <c r="ANQ142" s="140"/>
      <c r="ANR142" s="140"/>
      <c r="ANS142" s="140"/>
      <c r="ANT142" s="140"/>
      <c r="ANU142" s="140"/>
      <c r="ANV142" s="140"/>
      <c r="ANW142" s="140"/>
      <c r="ANX142" s="140"/>
      <c r="ANY142" s="140"/>
      <c r="ANZ142" s="140"/>
      <c r="AOA142" s="140"/>
      <c r="AOB142" s="140"/>
      <c r="AOC142" s="140"/>
      <c r="AOD142" s="140"/>
      <c r="AOE142" s="140"/>
      <c r="AOF142" s="140"/>
      <c r="AOG142" s="140"/>
      <c r="AOH142" s="140"/>
      <c r="AOI142" s="140"/>
      <c r="AOJ142" s="140"/>
      <c r="AOK142" s="140"/>
      <c r="AOL142" s="140"/>
      <c r="AOM142" s="140"/>
      <c r="AON142" s="140"/>
      <c r="AOO142" s="140"/>
      <c r="AOP142" s="140"/>
      <c r="AOQ142" s="140"/>
      <c r="AOR142" s="140"/>
      <c r="AOS142" s="140"/>
      <c r="AOT142" s="140"/>
      <c r="AOU142" s="140"/>
      <c r="AOV142" s="140"/>
      <c r="AOW142" s="140"/>
      <c r="AOX142" s="140"/>
      <c r="AOY142" s="140"/>
      <c r="AOZ142" s="140"/>
      <c r="APA142" s="140"/>
      <c r="APB142" s="140"/>
      <c r="APC142" s="140"/>
      <c r="APD142" s="140"/>
      <c r="APE142" s="140"/>
      <c r="APF142" s="140"/>
      <c r="APG142" s="140"/>
      <c r="APH142" s="140"/>
      <c r="API142" s="140"/>
      <c r="APJ142" s="140"/>
      <c r="APK142" s="140"/>
      <c r="APL142" s="140"/>
      <c r="APM142" s="140"/>
      <c r="APN142" s="140"/>
      <c r="APO142" s="140"/>
      <c r="APP142" s="140"/>
      <c r="APQ142" s="140"/>
      <c r="APR142" s="140"/>
      <c r="APS142" s="140"/>
      <c r="APT142" s="140"/>
      <c r="APU142" s="140"/>
      <c r="APV142" s="140"/>
      <c r="APW142" s="140"/>
      <c r="APX142" s="140"/>
      <c r="APY142" s="140"/>
      <c r="APZ142" s="140"/>
      <c r="AQA142" s="140"/>
      <c r="AQB142" s="140"/>
      <c r="AQC142" s="140"/>
      <c r="AQD142" s="140"/>
      <c r="AQE142" s="140"/>
      <c r="AQF142" s="140"/>
      <c r="AQG142" s="140"/>
      <c r="AQH142" s="140"/>
      <c r="AQI142" s="140"/>
      <c r="AQJ142" s="140"/>
      <c r="AQK142" s="140"/>
      <c r="AQL142" s="140"/>
      <c r="AQM142" s="140"/>
      <c r="AQN142" s="140"/>
      <c r="AQO142" s="140"/>
      <c r="AQP142" s="140"/>
      <c r="AQQ142" s="140"/>
      <c r="AQR142" s="140"/>
      <c r="AQS142" s="140"/>
      <c r="AQT142" s="140"/>
      <c r="AQU142" s="140"/>
      <c r="AQV142" s="140"/>
      <c r="AQW142" s="140"/>
      <c r="AQX142" s="140"/>
      <c r="AQY142" s="140"/>
      <c r="AQZ142" s="140"/>
      <c r="ARA142" s="140"/>
      <c r="ARB142" s="140"/>
      <c r="ARC142" s="140"/>
      <c r="ARD142" s="140"/>
      <c r="ARE142" s="140"/>
      <c r="ARF142" s="140"/>
      <c r="ARG142" s="140"/>
      <c r="ARH142" s="140"/>
      <c r="ARI142" s="140"/>
      <c r="ARJ142" s="140"/>
      <c r="ARK142" s="140"/>
      <c r="ARL142" s="140"/>
      <c r="ARM142" s="140"/>
      <c r="ARN142" s="140"/>
      <c r="ARO142" s="140"/>
      <c r="ARP142" s="140"/>
      <c r="ARQ142" s="140"/>
      <c r="ARR142" s="140"/>
      <c r="ARS142" s="140"/>
      <c r="ART142" s="140"/>
      <c r="ARU142" s="140"/>
      <c r="ARV142" s="140"/>
      <c r="ARW142" s="140"/>
      <c r="ARX142" s="140"/>
      <c r="ARY142" s="140"/>
      <c r="ARZ142" s="140"/>
      <c r="ASA142" s="140"/>
      <c r="ASB142" s="140"/>
      <c r="ASC142" s="140"/>
      <c r="ASD142" s="140"/>
      <c r="ASE142" s="140"/>
      <c r="ASF142" s="140"/>
      <c r="ASG142" s="140"/>
      <c r="ASH142" s="140"/>
      <c r="ASI142" s="140"/>
      <c r="ASJ142" s="140"/>
      <c r="ASK142" s="140"/>
      <c r="ASL142" s="140"/>
      <c r="ASM142" s="140"/>
      <c r="ASN142" s="140"/>
      <c r="ASO142" s="140"/>
      <c r="ASP142" s="140"/>
      <c r="ASQ142" s="140"/>
      <c r="ASR142" s="140"/>
      <c r="ASS142" s="140"/>
      <c r="AST142" s="140"/>
      <c r="ASU142" s="140"/>
      <c r="ASV142" s="140"/>
      <c r="ASW142" s="140"/>
      <c r="ASX142" s="140"/>
      <c r="ASY142" s="140"/>
      <c r="ASZ142" s="140"/>
      <c r="ATA142" s="140"/>
      <c r="ATB142" s="140"/>
      <c r="ATC142" s="140"/>
      <c r="ATD142" s="140"/>
      <c r="ATE142" s="140"/>
      <c r="ATF142" s="140"/>
      <c r="ATG142" s="140"/>
      <c r="ATH142" s="140"/>
      <c r="ATI142" s="140"/>
      <c r="ATJ142" s="140"/>
      <c r="ATK142" s="140"/>
      <c r="ATL142" s="140"/>
      <c r="ATM142" s="140"/>
      <c r="ATN142" s="140"/>
      <c r="ATO142" s="140"/>
      <c r="ATP142" s="140"/>
      <c r="ATQ142" s="140"/>
      <c r="ATR142" s="140"/>
      <c r="ATS142" s="140"/>
      <c r="ATT142" s="140"/>
      <c r="ATU142" s="140"/>
      <c r="ATV142" s="140"/>
      <c r="ATW142" s="140"/>
      <c r="ATX142" s="140"/>
      <c r="ATY142" s="140"/>
      <c r="ATZ142" s="140"/>
      <c r="AUA142" s="140"/>
      <c r="AUB142" s="140"/>
      <c r="AUC142" s="140"/>
      <c r="AUD142" s="140"/>
      <c r="AUE142" s="140"/>
      <c r="AUF142" s="140"/>
      <c r="AUG142" s="140"/>
      <c r="AUH142" s="140"/>
      <c r="AUI142" s="140"/>
      <c r="AUJ142" s="140"/>
      <c r="AUK142" s="140"/>
      <c r="AUL142" s="140"/>
      <c r="AUM142" s="140"/>
      <c r="AUN142" s="140"/>
      <c r="AUO142" s="140"/>
      <c r="AUP142" s="140"/>
      <c r="AUQ142" s="140"/>
      <c r="AUR142" s="140"/>
      <c r="AUS142" s="140"/>
      <c r="AUT142" s="140"/>
      <c r="AUU142" s="140"/>
      <c r="AUV142" s="140"/>
      <c r="AUW142" s="140"/>
      <c r="AUX142" s="140"/>
      <c r="AUY142" s="140"/>
      <c r="AUZ142" s="140"/>
      <c r="AVA142" s="140"/>
      <c r="AVB142" s="140"/>
      <c r="AVC142" s="140"/>
      <c r="AVD142" s="140"/>
      <c r="AVE142" s="140"/>
      <c r="AVF142" s="140"/>
      <c r="AVG142" s="140"/>
      <c r="AVH142" s="140"/>
      <c r="AVI142" s="140"/>
      <c r="AVJ142" s="140"/>
      <c r="AVK142" s="140"/>
      <c r="AVL142" s="140"/>
      <c r="AVM142" s="140"/>
      <c r="AVN142" s="140"/>
      <c r="AVO142" s="140"/>
      <c r="AVP142" s="140"/>
      <c r="AVQ142" s="140"/>
      <c r="AVR142" s="140"/>
      <c r="AVS142" s="140"/>
      <c r="AVT142" s="140"/>
      <c r="AVU142" s="140"/>
      <c r="AVV142" s="140"/>
      <c r="AVW142" s="140"/>
      <c r="AVX142" s="140"/>
      <c r="AVY142" s="140"/>
      <c r="AVZ142" s="140"/>
      <c r="AWA142" s="140"/>
      <c r="AWB142" s="140"/>
      <c r="AWC142" s="140"/>
      <c r="AWD142" s="140"/>
      <c r="AWE142" s="140"/>
      <c r="AWF142" s="140"/>
      <c r="AWG142" s="140"/>
      <c r="AWH142" s="140"/>
      <c r="AWI142" s="140"/>
      <c r="AWJ142" s="140"/>
      <c r="AWK142" s="140"/>
      <c r="AWL142" s="140"/>
      <c r="AWM142" s="140"/>
      <c r="AWN142" s="140"/>
      <c r="AWO142" s="140"/>
      <c r="AWP142" s="140"/>
      <c r="AWQ142" s="140"/>
      <c r="AWR142" s="140"/>
      <c r="AWS142" s="140"/>
      <c r="AWT142" s="140"/>
      <c r="AWU142" s="140"/>
      <c r="AWV142" s="140"/>
      <c r="AWW142" s="140"/>
      <c r="AWX142" s="140"/>
      <c r="AWY142" s="140"/>
      <c r="AWZ142" s="140"/>
      <c r="AXA142" s="140"/>
      <c r="AXB142" s="140"/>
      <c r="AXC142" s="140"/>
      <c r="AXD142" s="140"/>
      <c r="AXE142" s="140"/>
      <c r="AXF142" s="140"/>
      <c r="AXG142" s="140"/>
      <c r="AXH142" s="140"/>
      <c r="AXI142" s="140"/>
      <c r="AXJ142" s="140"/>
      <c r="AXK142" s="140"/>
      <c r="AXL142" s="140"/>
      <c r="AXM142" s="140"/>
      <c r="AXN142" s="140"/>
      <c r="AXO142" s="140"/>
      <c r="AXP142" s="140"/>
      <c r="AXQ142" s="140"/>
      <c r="AXR142" s="140"/>
      <c r="AXS142" s="140"/>
      <c r="AXT142" s="140"/>
      <c r="AXU142" s="140"/>
      <c r="AXV142" s="140"/>
      <c r="AXW142" s="140"/>
      <c r="AXX142" s="140"/>
      <c r="AXY142" s="140"/>
      <c r="AXZ142" s="140"/>
      <c r="AYA142" s="140"/>
      <c r="AYB142" s="140"/>
      <c r="AYC142" s="140"/>
      <c r="AYD142" s="140"/>
      <c r="AYE142" s="140"/>
      <c r="AYF142" s="140"/>
      <c r="AYG142" s="140"/>
      <c r="AYH142" s="140"/>
      <c r="AYI142" s="140"/>
      <c r="AYJ142" s="140"/>
      <c r="AYK142" s="140"/>
      <c r="AYL142" s="140"/>
      <c r="AYM142" s="140"/>
      <c r="AYN142" s="140"/>
      <c r="AYO142" s="140"/>
      <c r="AYP142" s="140"/>
      <c r="AYQ142" s="140"/>
      <c r="AYR142" s="140"/>
      <c r="AYS142" s="140"/>
      <c r="AYT142" s="140"/>
      <c r="AYU142" s="140"/>
      <c r="AYV142" s="140"/>
      <c r="AYW142" s="140"/>
      <c r="AYX142" s="140"/>
      <c r="AYY142" s="140"/>
      <c r="AYZ142" s="140"/>
      <c r="AZA142" s="140"/>
      <c r="AZB142" s="140"/>
      <c r="AZC142" s="140"/>
      <c r="AZD142" s="140"/>
      <c r="AZE142" s="140"/>
      <c r="AZF142" s="140"/>
      <c r="AZG142" s="140"/>
      <c r="AZH142" s="140"/>
      <c r="AZI142" s="140"/>
      <c r="AZJ142" s="140"/>
      <c r="AZK142" s="140"/>
      <c r="AZL142" s="140"/>
      <c r="AZM142" s="140"/>
      <c r="AZN142" s="140"/>
      <c r="AZO142" s="140"/>
      <c r="AZP142" s="140"/>
      <c r="AZQ142" s="140"/>
      <c r="AZR142" s="140"/>
      <c r="AZS142" s="140"/>
      <c r="AZT142" s="140"/>
      <c r="AZU142" s="140"/>
      <c r="AZV142" s="140"/>
      <c r="AZW142" s="140"/>
      <c r="AZX142" s="140"/>
      <c r="AZY142" s="140"/>
      <c r="AZZ142" s="140"/>
      <c r="BAA142" s="140"/>
      <c r="BAB142" s="140"/>
      <c r="BAC142" s="140"/>
      <c r="BAD142" s="140"/>
      <c r="BAE142" s="140"/>
      <c r="BAF142" s="140"/>
      <c r="BAG142" s="140"/>
      <c r="BAH142" s="140"/>
      <c r="BAI142" s="140"/>
      <c r="BAJ142" s="140"/>
      <c r="BAK142" s="140"/>
      <c r="BAL142" s="140"/>
      <c r="BAM142" s="140"/>
      <c r="BAN142" s="140"/>
      <c r="BAO142" s="140"/>
      <c r="BAP142" s="140"/>
      <c r="BAQ142" s="140"/>
      <c r="BAR142" s="140"/>
      <c r="BAS142" s="140"/>
      <c r="BAT142" s="140"/>
      <c r="BAU142" s="140"/>
      <c r="BAV142" s="140"/>
      <c r="BAW142" s="140"/>
      <c r="BAX142" s="140"/>
      <c r="BAY142" s="140"/>
      <c r="BAZ142" s="140"/>
      <c r="BBA142" s="140"/>
      <c r="BBB142" s="140"/>
      <c r="BBC142" s="140"/>
      <c r="BBD142" s="140"/>
      <c r="BBE142" s="140"/>
      <c r="BBF142" s="140"/>
      <c r="BBG142" s="140"/>
      <c r="BBH142" s="140"/>
      <c r="BBI142" s="140"/>
      <c r="BBJ142" s="140"/>
      <c r="BBK142" s="140"/>
      <c r="BBL142" s="140"/>
      <c r="BBM142" s="140"/>
      <c r="BBN142" s="140"/>
      <c r="BBO142" s="140"/>
      <c r="BBP142" s="140"/>
      <c r="BBQ142" s="140"/>
      <c r="BBR142" s="140"/>
      <c r="BBS142" s="140"/>
      <c r="BBT142" s="140"/>
      <c r="BBU142" s="140"/>
      <c r="BBV142" s="140"/>
      <c r="BBW142" s="140"/>
      <c r="BBX142" s="140"/>
      <c r="BBY142" s="140"/>
      <c r="BBZ142" s="140"/>
      <c r="BCA142" s="140"/>
      <c r="BCB142" s="140"/>
      <c r="BCC142" s="140"/>
      <c r="BCD142" s="140"/>
      <c r="BCE142" s="140"/>
      <c r="BCF142" s="140"/>
      <c r="BCG142" s="140"/>
      <c r="BCH142" s="140"/>
      <c r="BCI142" s="140"/>
      <c r="BCJ142" s="140"/>
      <c r="BCK142" s="140"/>
      <c r="BCL142" s="140"/>
      <c r="BCM142" s="140"/>
      <c r="BCN142" s="140"/>
      <c r="BCO142" s="140"/>
      <c r="BCP142" s="140"/>
      <c r="BCQ142" s="140"/>
      <c r="BCR142" s="140"/>
      <c r="BCS142" s="140"/>
      <c r="BCT142" s="140"/>
      <c r="BCU142" s="140"/>
      <c r="BCV142" s="140"/>
      <c r="BCW142" s="140"/>
      <c r="BCX142" s="140"/>
      <c r="BCY142" s="140"/>
      <c r="BCZ142" s="140"/>
      <c r="BDA142" s="140"/>
      <c r="BDB142" s="140"/>
      <c r="BDC142" s="140"/>
      <c r="BDD142" s="140"/>
      <c r="BDE142" s="140"/>
      <c r="BDF142" s="140"/>
      <c r="BDG142" s="140"/>
      <c r="BDH142" s="140"/>
      <c r="BDI142" s="140"/>
      <c r="BDJ142" s="140"/>
      <c r="BDK142" s="140"/>
      <c r="BDL142" s="140"/>
      <c r="BDM142" s="140"/>
      <c r="BDN142" s="140"/>
      <c r="BDO142" s="140"/>
      <c r="BDP142" s="140"/>
      <c r="BDQ142" s="140"/>
      <c r="BDR142" s="140"/>
      <c r="BDS142" s="140"/>
      <c r="BDT142" s="140"/>
      <c r="BDU142" s="140"/>
      <c r="BDV142" s="140"/>
      <c r="BDW142" s="140"/>
      <c r="BDX142" s="140"/>
      <c r="BDY142" s="140"/>
      <c r="BDZ142" s="140"/>
      <c r="BEA142" s="140"/>
      <c r="BEB142" s="140"/>
      <c r="BEC142" s="140"/>
      <c r="BED142" s="140"/>
      <c r="BEE142" s="140"/>
      <c r="BEF142" s="140"/>
      <c r="BEG142" s="140"/>
      <c r="BEH142" s="140"/>
      <c r="BEI142" s="140"/>
      <c r="BEJ142" s="140"/>
      <c r="BEK142" s="140"/>
      <c r="BEL142" s="140"/>
      <c r="BEM142" s="140"/>
      <c r="BEN142" s="140"/>
      <c r="BEO142" s="140"/>
      <c r="BEP142" s="140"/>
      <c r="BEQ142" s="140"/>
      <c r="BER142" s="140"/>
      <c r="BES142" s="140"/>
      <c r="BET142" s="140"/>
      <c r="BEU142" s="140"/>
      <c r="BEV142" s="140"/>
      <c r="BEW142" s="140"/>
      <c r="BEX142" s="140"/>
      <c r="BEY142" s="140"/>
      <c r="BEZ142" s="140"/>
      <c r="BFA142" s="140"/>
      <c r="BFB142" s="140"/>
      <c r="BFC142" s="140"/>
      <c r="BFD142" s="140"/>
      <c r="BFE142" s="140"/>
      <c r="BFF142" s="140"/>
      <c r="BFG142" s="140"/>
      <c r="BFH142" s="140"/>
      <c r="BFI142" s="140"/>
      <c r="BFJ142" s="140"/>
      <c r="BFK142" s="140"/>
      <c r="BFL142" s="140"/>
      <c r="BFM142" s="140"/>
      <c r="BFN142" s="140"/>
      <c r="BFO142" s="140"/>
      <c r="BFP142" s="140"/>
      <c r="BFQ142" s="140"/>
      <c r="BFR142" s="140"/>
      <c r="BFS142" s="140"/>
      <c r="BFT142" s="140"/>
      <c r="BFU142" s="140"/>
      <c r="BFV142" s="140"/>
      <c r="BFW142" s="140"/>
      <c r="BFX142" s="140"/>
      <c r="BFY142" s="140"/>
      <c r="BFZ142" s="140"/>
      <c r="BGA142" s="140"/>
      <c r="BGB142" s="140"/>
      <c r="BGC142" s="140"/>
      <c r="BGD142" s="140"/>
      <c r="BGE142" s="140"/>
      <c r="BGF142" s="140"/>
      <c r="BGG142" s="140"/>
      <c r="BGH142" s="140"/>
      <c r="BGI142" s="140"/>
      <c r="BGJ142" s="140"/>
      <c r="BGK142" s="140"/>
      <c r="BGL142" s="140"/>
      <c r="BGM142" s="140"/>
      <c r="BGN142" s="140"/>
      <c r="BGO142" s="140"/>
      <c r="BGP142" s="140"/>
      <c r="BGQ142" s="140"/>
      <c r="BGR142" s="140"/>
      <c r="BGS142" s="140"/>
      <c r="BGT142" s="140"/>
      <c r="BGU142" s="140"/>
      <c r="BGV142" s="140"/>
      <c r="BGW142" s="140"/>
      <c r="BGX142" s="140"/>
      <c r="BGY142" s="140"/>
      <c r="BGZ142" s="140"/>
      <c r="BHA142" s="140"/>
      <c r="BHB142" s="140"/>
      <c r="BHC142" s="140"/>
      <c r="BHD142" s="140"/>
      <c r="BHE142" s="140"/>
      <c r="BHF142" s="140"/>
      <c r="BHG142" s="140"/>
      <c r="BHH142" s="140"/>
      <c r="BHI142" s="140"/>
      <c r="BHJ142" s="140"/>
      <c r="BHK142" s="140"/>
      <c r="BHL142" s="140"/>
      <c r="BHM142" s="140"/>
      <c r="BHN142" s="140"/>
      <c r="BHO142" s="140"/>
      <c r="BHP142" s="140"/>
      <c r="BHQ142" s="140"/>
      <c r="BHR142" s="140"/>
      <c r="BHS142" s="140"/>
      <c r="BHT142" s="140"/>
      <c r="BHU142" s="140"/>
      <c r="BHV142" s="140"/>
      <c r="BHW142" s="140"/>
      <c r="BHX142" s="140"/>
      <c r="BHY142" s="140"/>
      <c r="BHZ142" s="140"/>
      <c r="BIA142" s="140"/>
      <c r="BIB142" s="140"/>
      <c r="BIC142" s="140"/>
      <c r="BID142" s="140"/>
      <c r="BIE142" s="140"/>
      <c r="BIF142" s="140"/>
      <c r="BIG142" s="140"/>
      <c r="BIH142" s="140"/>
      <c r="BII142" s="140"/>
      <c r="BIJ142" s="140"/>
      <c r="BIK142" s="140"/>
      <c r="BIL142" s="140"/>
      <c r="BIM142" s="140"/>
      <c r="BIN142" s="140"/>
      <c r="BIO142" s="140"/>
      <c r="BIP142" s="140"/>
      <c r="BIQ142" s="140"/>
      <c r="BIR142" s="140"/>
      <c r="BIS142" s="140"/>
      <c r="BIT142" s="140"/>
      <c r="BIU142" s="140"/>
      <c r="BIV142" s="140"/>
      <c r="BIW142" s="140"/>
      <c r="BIX142" s="140"/>
      <c r="BIY142" s="140"/>
      <c r="BIZ142" s="140"/>
      <c r="BJA142" s="140"/>
      <c r="BJB142" s="140"/>
      <c r="BJC142" s="140"/>
      <c r="BJD142" s="140"/>
      <c r="BJE142" s="140"/>
      <c r="BJF142" s="140"/>
      <c r="BJG142" s="140"/>
      <c r="BJH142" s="140"/>
      <c r="BJI142" s="140"/>
      <c r="BJJ142" s="140"/>
      <c r="BJK142" s="140"/>
      <c r="BJL142" s="140"/>
      <c r="BJM142" s="140"/>
      <c r="BJN142" s="140"/>
      <c r="BJO142" s="140"/>
      <c r="BJP142" s="140"/>
      <c r="BJQ142" s="140"/>
      <c r="BJR142" s="140"/>
      <c r="BJS142" s="140"/>
      <c r="BJT142" s="140"/>
      <c r="BJU142" s="140"/>
      <c r="BJV142" s="140"/>
      <c r="BJW142" s="140"/>
      <c r="BJX142" s="140"/>
      <c r="BJY142" s="140"/>
      <c r="BJZ142" s="140"/>
      <c r="BKA142" s="140"/>
      <c r="BKB142" s="140"/>
      <c r="BKC142" s="140"/>
      <c r="BKD142" s="140"/>
      <c r="BKE142" s="140"/>
      <c r="BKF142" s="140"/>
      <c r="BKG142" s="140"/>
      <c r="BKH142" s="140"/>
      <c r="BKI142" s="140"/>
      <c r="BKJ142" s="140"/>
      <c r="BKK142" s="140"/>
      <c r="BKL142" s="140"/>
      <c r="BKM142" s="140"/>
      <c r="BKN142" s="140"/>
      <c r="BKO142" s="140"/>
      <c r="BKP142" s="140"/>
      <c r="BKQ142" s="140"/>
      <c r="BKR142" s="140"/>
      <c r="BKS142" s="140"/>
      <c r="BKT142" s="140"/>
      <c r="BKU142" s="140"/>
      <c r="BKV142" s="140"/>
      <c r="BKW142" s="140"/>
      <c r="BKX142" s="140"/>
      <c r="BKY142" s="140"/>
      <c r="BKZ142" s="140"/>
      <c r="BLA142" s="140"/>
      <c r="BLB142" s="140"/>
      <c r="BLC142" s="140"/>
      <c r="BLD142" s="140"/>
      <c r="BLE142" s="140"/>
      <c r="BLF142" s="140"/>
      <c r="BLG142" s="140"/>
      <c r="BLH142" s="140"/>
      <c r="BLI142" s="140"/>
      <c r="BLJ142" s="140"/>
      <c r="BLK142" s="140"/>
      <c r="BLL142" s="140"/>
      <c r="BLM142" s="140"/>
      <c r="BLN142" s="140"/>
      <c r="BLO142" s="140"/>
      <c r="BLP142" s="140"/>
      <c r="BLQ142" s="140"/>
      <c r="BLR142" s="140"/>
      <c r="BLS142" s="140"/>
      <c r="BLT142" s="140"/>
      <c r="BLU142" s="140"/>
      <c r="BLV142" s="140"/>
      <c r="BLW142" s="140"/>
      <c r="BLX142" s="140"/>
      <c r="BLY142" s="140"/>
      <c r="BLZ142" s="140"/>
      <c r="BMA142" s="140"/>
      <c r="BMB142" s="140"/>
      <c r="BMC142" s="140"/>
      <c r="BMD142" s="140"/>
      <c r="BME142" s="140"/>
      <c r="BMF142" s="140"/>
      <c r="BMG142" s="140"/>
      <c r="BMH142" s="140"/>
      <c r="BMI142" s="140"/>
      <c r="BMJ142" s="140"/>
      <c r="BMK142" s="140"/>
      <c r="BML142" s="140"/>
      <c r="BMM142" s="140"/>
      <c r="BMN142" s="140"/>
      <c r="BMO142" s="140"/>
      <c r="BMP142" s="140"/>
      <c r="BMQ142" s="140"/>
      <c r="BMR142" s="140"/>
      <c r="BMS142" s="140"/>
      <c r="BMT142" s="140"/>
      <c r="BMU142" s="140"/>
      <c r="BMV142" s="140"/>
      <c r="BMW142" s="140"/>
      <c r="BMX142" s="140"/>
      <c r="BMY142" s="140"/>
      <c r="BMZ142" s="140"/>
      <c r="BNA142" s="140"/>
      <c r="BNB142" s="140"/>
      <c r="BNC142" s="140"/>
      <c r="BND142" s="140"/>
      <c r="BNE142" s="140"/>
      <c r="BNF142" s="140"/>
      <c r="BNG142" s="140"/>
      <c r="BNH142" s="140"/>
      <c r="BNI142" s="140"/>
      <c r="BNJ142" s="140"/>
      <c r="BNK142" s="140"/>
      <c r="BNL142" s="140"/>
      <c r="BNM142" s="140"/>
      <c r="BNN142" s="140"/>
      <c r="BNO142" s="140"/>
      <c r="BNP142" s="140"/>
      <c r="BNQ142" s="140"/>
      <c r="BNR142" s="140"/>
      <c r="BNS142" s="140"/>
      <c r="BNT142" s="140"/>
      <c r="BNU142" s="140"/>
      <c r="BNV142" s="140"/>
      <c r="BNW142" s="140"/>
      <c r="BNX142" s="140"/>
      <c r="BNY142" s="140"/>
      <c r="BNZ142" s="140"/>
      <c r="BOA142" s="140"/>
      <c r="BOB142" s="140"/>
      <c r="BOC142" s="140"/>
      <c r="BOD142" s="140"/>
      <c r="BOE142" s="140"/>
      <c r="BOF142" s="140"/>
      <c r="BOG142" s="140"/>
      <c r="BOH142" s="140"/>
      <c r="BOI142" s="140"/>
      <c r="BOJ142" s="140"/>
      <c r="BOK142" s="140"/>
      <c r="BOL142" s="140"/>
      <c r="BOM142" s="140"/>
      <c r="BON142" s="140"/>
      <c r="BOO142" s="140"/>
      <c r="BOP142" s="140"/>
      <c r="BOQ142" s="140"/>
      <c r="BOR142" s="140"/>
      <c r="BOS142" s="140"/>
      <c r="BOT142" s="140"/>
      <c r="BOU142" s="140"/>
      <c r="BOV142" s="140"/>
      <c r="BOW142" s="140"/>
      <c r="BOX142" s="140"/>
      <c r="BOY142" s="140"/>
      <c r="BOZ142" s="140"/>
      <c r="BPA142" s="140"/>
      <c r="BPB142" s="140"/>
      <c r="BPC142" s="140"/>
      <c r="BPD142" s="140"/>
      <c r="BPE142" s="140"/>
      <c r="BPF142" s="140"/>
      <c r="BPG142" s="140"/>
      <c r="BPH142" s="140"/>
      <c r="BPI142" s="140"/>
      <c r="BPJ142" s="140"/>
      <c r="BPK142" s="140"/>
      <c r="BPL142" s="140"/>
      <c r="BPM142" s="140"/>
      <c r="BPN142" s="140"/>
      <c r="BPO142" s="140"/>
      <c r="BPP142" s="140"/>
      <c r="BPQ142" s="140"/>
      <c r="BPR142" s="140"/>
      <c r="BPS142" s="140"/>
      <c r="BPT142" s="140"/>
      <c r="BPU142" s="140"/>
      <c r="BPV142" s="140"/>
      <c r="BPW142" s="140"/>
      <c r="BPX142" s="140"/>
      <c r="BPY142" s="140"/>
      <c r="BPZ142" s="140"/>
      <c r="BQA142" s="140"/>
      <c r="BQB142" s="140"/>
      <c r="BQC142" s="140"/>
      <c r="BQD142" s="140"/>
      <c r="BQE142" s="140"/>
      <c r="BQF142" s="140"/>
      <c r="BQG142" s="140"/>
      <c r="BQH142" s="140"/>
      <c r="BQI142" s="140"/>
      <c r="BQJ142" s="140"/>
      <c r="BQK142" s="140"/>
      <c r="BQL142" s="140"/>
      <c r="BQM142" s="140"/>
      <c r="BQN142" s="140"/>
      <c r="BQO142" s="140"/>
      <c r="BQP142" s="140"/>
      <c r="BQQ142" s="140"/>
      <c r="BQR142" s="140"/>
      <c r="BQS142" s="140"/>
      <c r="BQT142" s="140"/>
      <c r="BQU142" s="140"/>
      <c r="BQV142" s="140"/>
      <c r="BQW142" s="140"/>
      <c r="BQX142" s="140"/>
      <c r="BQY142" s="140"/>
      <c r="BQZ142" s="140"/>
      <c r="BRA142" s="140"/>
      <c r="BRB142" s="140"/>
      <c r="BRC142" s="140"/>
      <c r="BRD142" s="140"/>
      <c r="BRE142" s="140"/>
      <c r="BRF142" s="140"/>
      <c r="BRG142" s="140"/>
      <c r="BRH142" s="140"/>
      <c r="BRI142" s="140"/>
      <c r="BRJ142" s="140"/>
      <c r="BRK142" s="140"/>
      <c r="BRL142" s="140"/>
      <c r="BRM142" s="140"/>
      <c r="BRN142" s="140"/>
      <c r="BRO142" s="140"/>
      <c r="BRP142" s="140"/>
      <c r="BRQ142" s="140"/>
      <c r="BRR142" s="140"/>
      <c r="BRS142" s="140"/>
      <c r="BRT142" s="140"/>
      <c r="BRU142" s="140"/>
      <c r="BRV142" s="140"/>
      <c r="BRW142" s="140"/>
      <c r="BRX142" s="140"/>
      <c r="BRY142" s="140"/>
      <c r="BRZ142" s="140"/>
      <c r="BSA142" s="140"/>
      <c r="BSB142" s="140"/>
      <c r="BSC142" s="140"/>
      <c r="BSD142" s="140"/>
      <c r="BSE142" s="140"/>
      <c r="BSF142" s="140"/>
      <c r="BSG142" s="140"/>
      <c r="BSH142" s="140"/>
      <c r="BSI142" s="140"/>
      <c r="BSJ142" s="140"/>
      <c r="BSK142" s="140"/>
      <c r="BSL142" s="140"/>
      <c r="BSM142" s="140"/>
      <c r="BSN142" s="140"/>
      <c r="BSO142" s="140"/>
      <c r="BSP142" s="140"/>
      <c r="BSQ142" s="140"/>
      <c r="BSR142" s="140"/>
      <c r="BSS142" s="140"/>
      <c r="BST142" s="140"/>
      <c r="BSU142" s="140"/>
      <c r="BSV142" s="140"/>
      <c r="BSW142" s="140"/>
      <c r="BSX142" s="140"/>
      <c r="BSY142" s="140"/>
      <c r="BSZ142" s="140"/>
      <c r="BTA142" s="140"/>
      <c r="BTB142" s="140"/>
      <c r="BTC142" s="140"/>
      <c r="BTD142" s="140"/>
      <c r="BTE142" s="140"/>
      <c r="BTF142" s="140"/>
      <c r="BTG142" s="140"/>
      <c r="BTH142" s="140"/>
      <c r="BTI142" s="140"/>
      <c r="BTJ142" s="140"/>
      <c r="BTK142" s="140"/>
      <c r="BTL142" s="140"/>
      <c r="BTM142" s="140"/>
      <c r="BTN142" s="140"/>
      <c r="BTO142" s="140"/>
      <c r="BTP142" s="140"/>
      <c r="BTQ142" s="140"/>
      <c r="BTR142" s="140"/>
      <c r="BTS142" s="140"/>
      <c r="BTT142" s="140"/>
      <c r="BTU142" s="140"/>
      <c r="BTV142" s="140"/>
      <c r="BTW142" s="140"/>
      <c r="BTX142" s="140"/>
      <c r="BTY142" s="140"/>
      <c r="BTZ142" s="140"/>
      <c r="BUA142" s="140"/>
      <c r="BUB142" s="140"/>
      <c r="BUC142" s="140"/>
      <c r="BUD142" s="140"/>
      <c r="BUE142" s="140"/>
      <c r="BUF142" s="140"/>
      <c r="BUG142" s="140"/>
      <c r="BUH142" s="140"/>
      <c r="BUI142" s="140"/>
      <c r="BUJ142" s="140"/>
      <c r="BUK142" s="140"/>
      <c r="BUL142" s="140"/>
      <c r="BUM142" s="140"/>
      <c r="BUN142" s="140"/>
      <c r="BUO142" s="140"/>
      <c r="BUP142" s="140"/>
      <c r="BUQ142" s="140"/>
      <c r="BUR142" s="140"/>
      <c r="BUS142" s="140"/>
      <c r="BUT142" s="140"/>
      <c r="BUU142" s="140"/>
      <c r="BUV142" s="140"/>
      <c r="BUW142" s="140"/>
      <c r="BUX142" s="140"/>
      <c r="BUY142" s="140"/>
      <c r="BUZ142" s="140"/>
      <c r="BVA142" s="140"/>
      <c r="BVB142" s="140"/>
      <c r="BVC142" s="140"/>
      <c r="BVD142" s="140"/>
      <c r="BVE142" s="140"/>
      <c r="BVF142" s="140"/>
      <c r="BVG142" s="140"/>
      <c r="BVH142" s="140"/>
      <c r="BVI142" s="140"/>
      <c r="BVJ142" s="140"/>
      <c r="BVK142" s="140"/>
      <c r="BVL142" s="140"/>
      <c r="BVM142" s="140"/>
      <c r="BVN142" s="140"/>
      <c r="BVO142" s="140"/>
      <c r="BVP142" s="140"/>
      <c r="BVQ142" s="140"/>
      <c r="BVR142" s="140"/>
      <c r="BVS142" s="140"/>
      <c r="BVT142" s="140"/>
      <c r="BVU142" s="140"/>
      <c r="BVV142" s="140"/>
      <c r="BVW142" s="140"/>
      <c r="BVX142" s="140"/>
      <c r="BVY142" s="140"/>
      <c r="BVZ142" s="140"/>
      <c r="BWA142" s="140"/>
      <c r="BWB142" s="140"/>
      <c r="BWC142" s="140"/>
      <c r="BWD142" s="140"/>
      <c r="BWE142" s="140"/>
      <c r="BWF142" s="140"/>
      <c r="BWG142" s="140"/>
      <c r="BWH142" s="140"/>
      <c r="BWI142" s="140"/>
      <c r="BWJ142" s="140"/>
      <c r="BWK142" s="140"/>
      <c r="BWL142" s="140"/>
      <c r="BWM142" s="140"/>
      <c r="BWN142" s="140"/>
      <c r="BWO142" s="140"/>
      <c r="BWP142" s="140"/>
      <c r="BWQ142" s="140"/>
      <c r="BWR142" s="140"/>
      <c r="BWS142" s="140"/>
      <c r="BWT142" s="140"/>
      <c r="BWU142" s="140"/>
      <c r="BWV142" s="140"/>
      <c r="BWW142" s="140"/>
      <c r="BWX142" s="140"/>
      <c r="BWY142" s="140"/>
      <c r="BWZ142" s="140"/>
      <c r="BXA142" s="140"/>
      <c r="BXB142" s="140"/>
      <c r="BXC142" s="140"/>
      <c r="BXD142" s="140"/>
      <c r="BXE142" s="140"/>
      <c r="BXF142" s="140"/>
      <c r="BXG142" s="140"/>
      <c r="BXH142" s="140"/>
      <c r="BXI142" s="140"/>
      <c r="BXJ142" s="140"/>
      <c r="BXK142" s="140"/>
      <c r="BXL142" s="140"/>
      <c r="BXM142" s="140"/>
      <c r="BXN142" s="140"/>
      <c r="BXO142" s="140"/>
      <c r="BXP142" s="140"/>
      <c r="BXQ142" s="140"/>
      <c r="BXR142" s="140"/>
      <c r="BXS142" s="140"/>
      <c r="BXT142" s="140"/>
      <c r="BXU142" s="140"/>
      <c r="BXV142" s="140"/>
      <c r="BXW142" s="140"/>
      <c r="BXX142" s="140"/>
      <c r="BXY142" s="140"/>
      <c r="BXZ142" s="140"/>
      <c r="BYA142" s="140"/>
      <c r="BYB142" s="140"/>
      <c r="BYC142" s="140"/>
      <c r="BYD142" s="140"/>
      <c r="BYE142" s="140"/>
      <c r="BYF142" s="140"/>
      <c r="BYG142" s="140"/>
      <c r="BYH142" s="140"/>
      <c r="BYI142" s="140"/>
      <c r="BYJ142" s="140"/>
      <c r="BYK142" s="140"/>
      <c r="BYL142" s="140"/>
      <c r="BYM142" s="140"/>
      <c r="BYN142" s="140"/>
      <c r="BYO142" s="140"/>
      <c r="BYP142" s="140"/>
      <c r="BYQ142" s="140"/>
      <c r="BYR142" s="140"/>
      <c r="BYS142" s="140"/>
      <c r="BYT142" s="140"/>
      <c r="BYU142" s="140"/>
      <c r="BYV142" s="140"/>
      <c r="BYW142" s="140"/>
      <c r="BYX142" s="140"/>
      <c r="BYY142" s="140"/>
      <c r="BYZ142" s="140"/>
      <c r="BZA142" s="140"/>
      <c r="BZB142" s="140"/>
      <c r="BZC142" s="140"/>
      <c r="BZD142" s="140"/>
      <c r="BZE142" s="140"/>
      <c r="BZF142" s="140"/>
      <c r="BZG142" s="140"/>
      <c r="BZH142" s="140"/>
      <c r="BZI142" s="140"/>
      <c r="BZJ142" s="140"/>
      <c r="BZK142" s="140"/>
      <c r="BZL142" s="140"/>
      <c r="BZM142" s="140"/>
      <c r="BZN142" s="140"/>
      <c r="BZO142" s="140"/>
      <c r="BZP142" s="140"/>
      <c r="BZQ142" s="140"/>
      <c r="BZR142" s="140"/>
      <c r="BZS142" s="140"/>
      <c r="BZT142" s="140"/>
      <c r="BZU142" s="140"/>
      <c r="BZV142" s="140"/>
      <c r="BZW142" s="140"/>
      <c r="BZX142" s="140"/>
      <c r="BZY142" s="140"/>
      <c r="BZZ142" s="140"/>
      <c r="CAA142" s="140"/>
      <c r="CAB142" s="140"/>
      <c r="CAC142" s="140"/>
      <c r="CAD142" s="140"/>
      <c r="CAE142" s="140"/>
      <c r="CAF142" s="140"/>
      <c r="CAG142" s="140"/>
      <c r="CAH142" s="140"/>
      <c r="CAI142" s="140"/>
      <c r="CAJ142" s="140"/>
      <c r="CAK142" s="140"/>
      <c r="CAL142" s="140"/>
      <c r="CAM142" s="140"/>
      <c r="CAN142" s="140"/>
      <c r="CAO142" s="140"/>
      <c r="CAP142" s="140"/>
      <c r="CAQ142" s="140"/>
      <c r="CAR142" s="140"/>
      <c r="CAS142" s="140"/>
      <c r="CAT142" s="140"/>
      <c r="CAU142" s="140"/>
      <c r="CAV142" s="140"/>
      <c r="CAW142" s="140"/>
      <c r="CAX142" s="140"/>
      <c r="CAY142" s="140"/>
      <c r="CAZ142" s="140"/>
      <c r="CBA142" s="140"/>
      <c r="CBB142" s="140"/>
      <c r="CBC142" s="140"/>
      <c r="CBD142" s="140"/>
      <c r="CBE142" s="140"/>
      <c r="CBF142" s="140"/>
      <c r="CBG142" s="140"/>
      <c r="CBH142" s="140"/>
      <c r="CBI142" s="140"/>
      <c r="CBJ142" s="140"/>
      <c r="CBK142" s="140"/>
      <c r="CBL142" s="140"/>
      <c r="CBM142" s="140"/>
      <c r="CBN142" s="140"/>
      <c r="CBO142" s="140"/>
      <c r="CBP142" s="140"/>
      <c r="CBQ142" s="140"/>
      <c r="CBR142" s="140"/>
      <c r="CBS142" s="140"/>
      <c r="CBT142" s="140"/>
      <c r="CBU142" s="140"/>
      <c r="CBV142" s="140"/>
      <c r="CBW142" s="140"/>
      <c r="CBX142" s="140"/>
      <c r="CBY142" s="140"/>
      <c r="CBZ142" s="140"/>
      <c r="CCA142" s="140"/>
      <c r="CCB142" s="140"/>
      <c r="CCC142" s="140"/>
      <c r="CCD142" s="140"/>
      <c r="CCE142" s="140"/>
      <c r="CCF142" s="140"/>
      <c r="CCG142" s="140"/>
      <c r="CCH142" s="140"/>
      <c r="CCI142" s="140"/>
      <c r="CCJ142" s="140"/>
      <c r="CCK142" s="140"/>
      <c r="CCL142" s="140"/>
      <c r="CCM142" s="140"/>
      <c r="CCN142" s="140"/>
      <c r="CCO142" s="140"/>
      <c r="CCP142" s="140"/>
      <c r="CCQ142" s="140"/>
      <c r="CCR142" s="140"/>
      <c r="CCS142" s="140"/>
      <c r="CCT142" s="140"/>
      <c r="CCU142" s="140"/>
      <c r="CCV142" s="140"/>
      <c r="CCW142" s="140"/>
      <c r="CCX142" s="140"/>
      <c r="CCY142" s="140"/>
      <c r="CCZ142" s="140"/>
      <c r="CDA142" s="140"/>
      <c r="CDB142" s="140"/>
      <c r="CDC142" s="140"/>
      <c r="CDD142" s="140"/>
      <c r="CDE142" s="140"/>
      <c r="CDF142" s="140"/>
      <c r="CDG142" s="140"/>
      <c r="CDH142" s="140"/>
      <c r="CDI142" s="140"/>
      <c r="CDJ142" s="140"/>
      <c r="CDK142" s="140"/>
      <c r="CDL142" s="140"/>
      <c r="CDM142" s="140"/>
      <c r="CDN142" s="140"/>
      <c r="CDO142" s="140"/>
      <c r="CDP142" s="140"/>
      <c r="CDQ142" s="140"/>
      <c r="CDR142" s="140"/>
      <c r="CDS142" s="140"/>
      <c r="CDT142" s="140"/>
      <c r="CDU142" s="140"/>
      <c r="CDV142" s="140"/>
      <c r="CDW142" s="140"/>
      <c r="CDX142" s="140"/>
      <c r="CDY142" s="140"/>
      <c r="CDZ142" s="140"/>
      <c r="CEA142" s="140"/>
      <c r="CEB142" s="140"/>
      <c r="CEC142" s="140"/>
      <c r="CED142" s="140"/>
      <c r="CEE142" s="140"/>
      <c r="CEF142" s="140"/>
      <c r="CEG142" s="140"/>
      <c r="CEH142" s="140"/>
      <c r="CEI142" s="140"/>
      <c r="CEJ142" s="140"/>
      <c r="CEK142" s="140"/>
      <c r="CEL142" s="140"/>
      <c r="CEM142" s="140"/>
      <c r="CEN142" s="140"/>
      <c r="CEO142" s="140"/>
      <c r="CEP142" s="140"/>
      <c r="CEQ142" s="140"/>
      <c r="CER142" s="140"/>
      <c r="CES142" s="140"/>
      <c r="CET142" s="140"/>
      <c r="CEU142" s="140"/>
      <c r="CEV142" s="140"/>
      <c r="CEW142" s="140"/>
      <c r="CEX142" s="140"/>
      <c r="CEY142" s="140"/>
      <c r="CEZ142" s="140"/>
      <c r="CFA142" s="140"/>
      <c r="CFB142" s="140"/>
      <c r="CFC142" s="140"/>
      <c r="CFD142" s="140"/>
      <c r="CFE142" s="140"/>
      <c r="CFF142" s="140"/>
      <c r="CFG142" s="140"/>
      <c r="CFH142" s="140"/>
      <c r="CFI142" s="140"/>
      <c r="CFJ142" s="140"/>
      <c r="CFK142" s="140"/>
      <c r="CFL142" s="140"/>
      <c r="CFM142" s="140"/>
      <c r="CFN142" s="140"/>
      <c r="CFO142" s="140"/>
      <c r="CFP142" s="140"/>
      <c r="CFQ142" s="140"/>
      <c r="CFR142" s="140"/>
      <c r="CFS142" s="140"/>
      <c r="CFT142" s="140"/>
      <c r="CFU142" s="140"/>
      <c r="CFV142" s="140"/>
      <c r="CFW142" s="140"/>
      <c r="CFX142" s="140"/>
      <c r="CFY142" s="140"/>
      <c r="CFZ142" s="140"/>
      <c r="CGA142" s="140"/>
      <c r="CGB142" s="140"/>
      <c r="CGC142" s="140"/>
      <c r="CGD142" s="140"/>
      <c r="CGE142" s="140"/>
      <c r="CGF142" s="140"/>
      <c r="CGG142" s="140"/>
      <c r="CGH142" s="140"/>
      <c r="CGI142" s="140"/>
      <c r="CGJ142" s="140"/>
      <c r="CGK142" s="140"/>
      <c r="CGL142" s="140"/>
      <c r="CGM142" s="140"/>
      <c r="CGN142" s="140"/>
      <c r="CGO142" s="140"/>
      <c r="CGP142" s="140"/>
      <c r="CGQ142" s="140"/>
      <c r="CGR142" s="140"/>
      <c r="CGS142" s="140"/>
      <c r="CGT142" s="140"/>
      <c r="CGU142" s="140"/>
      <c r="CGV142" s="140"/>
      <c r="CGW142" s="140"/>
      <c r="CGX142" s="140"/>
      <c r="CGY142" s="140"/>
      <c r="CGZ142" s="140"/>
      <c r="CHA142" s="140"/>
      <c r="CHB142" s="140"/>
      <c r="CHC142" s="140"/>
      <c r="CHD142" s="140"/>
      <c r="CHE142" s="140"/>
      <c r="CHF142" s="140"/>
      <c r="CHG142" s="140"/>
      <c r="CHH142" s="140"/>
      <c r="CHI142" s="140"/>
      <c r="CHJ142" s="140"/>
      <c r="CHK142" s="140"/>
      <c r="CHL142" s="140"/>
      <c r="CHM142" s="140"/>
      <c r="CHN142" s="140"/>
      <c r="CHO142" s="140"/>
      <c r="CHP142" s="140"/>
      <c r="CHQ142" s="140"/>
      <c r="CHR142" s="140"/>
      <c r="CHS142" s="140"/>
      <c r="CHT142" s="140"/>
      <c r="CHU142" s="140"/>
      <c r="CHV142" s="140"/>
      <c r="CHW142" s="140"/>
      <c r="CHX142" s="140"/>
      <c r="CHY142" s="140"/>
      <c r="CHZ142" s="140"/>
      <c r="CIA142" s="140"/>
      <c r="CIB142" s="140"/>
      <c r="CIC142" s="140"/>
      <c r="CID142" s="140"/>
      <c r="CIE142" s="140"/>
      <c r="CIF142" s="140"/>
      <c r="CIG142" s="140"/>
      <c r="CIH142" s="140"/>
      <c r="CII142" s="140"/>
      <c r="CIJ142" s="140"/>
      <c r="CIK142" s="140"/>
      <c r="CIL142" s="140"/>
      <c r="CIM142" s="140"/>
      <c r="CIN142" s="140"/>
      <c r="CIO142" s="140"/>
      <c r="CIP142" s="140"/>
      <c r="CIQ142" s="140"/>
      <c r="CIR142" s="140"/>
      <c r="CIS142" s="140"/>
      <c r="CIT142" s="140"/>
      <c r="CIU142" s="140"/>
      <c r="CIV142" s="140"/>
      <c r="CIW142" s="140"/>
      <c r="CIX142" s="140"/>
      <c r="CIY142" s="140"/>
      <c r="CIZ142" s="140"/>
      <c r="CJA142" s="140"/>
      <c r="CJB142" s="140"/>
      <c r="CJC142" s="140"/>
      <c r="CJD142" s="140"/>
      <c r="CJE142" s="140"/>
      <c r="CJF142" s="140"/>
      <c r="CJG142" s="140"/>
      <c r="CJH142" s="140"/>
      <c r="CJI142" s="140"/>
      <c r="CJJ142" s="140"/>
      <c r="CJK142" s="140"/>
      <c r="CJL142" s="140"/>
      <c r="CJM142" s="140"/>
      <c r="CJN142" s="140"/>
      <c r="CJO142" s="140"/>
      <c r="CJP142" s="140"/>
      <c r="CJQ142" s="140"/>
      <c r="CJR142" s="140"/>
      <c r="CJS142" s="140"/>
      <c r="CJT142" s="140"/>
      <c r="CJU142" s="140"/>
      <c r="CJV142" s="140"/>
      <c r="CJW142" s="140"/>
      <c r="CJX142" s="140"/>
      <c r="CJY142" s="140"/>
      <c r="CJZ142" s="140"/>
      <c r="CKA142" s="140"/>
      <c r="CKB142" s="140"/>
      <c r="CKC142" s="140"/>
      <c r="CKD142" s="140"/>
      <c r="CKE142" s="140"/>
      <c r="CKF142" s="140"/>
      <c r="CKG142" s="140"/>
      <c r="CKH142" s="140"/>
      <c r="CKI142" s="140"/>
      <c r="CKJ142" s="140"/>
      <c r="CKK142" s="140"/>
      <c r="CKL142" s="140"/>
      <c r="CKM142" s="140"/>
      <c r="CKN142" s="140"/>
      <c r="CKO142" s="140"/>
      <c r="CKP142" s="140"/>
      <c r="CKQ142" s="140"/>
      <c r="CKR142" s="140"/>
      <c r="CKS142" s="140"/>
      <c r="CKT142" s="140"/>
      <c r="CKU142" s="140"/>
      <c r="CKV142" s="140"/>
      <c r="CKW142" s="140"/>
      <c r="CKX142" s="140"/>
      <c r="CKY142" s="140"/>
      <c r="CKZ142" s="140"/>
      <c r="CLA142" s="140"/>
      <c r="CLB142" s="140"/>
      <c r="CLC142" s="140"/>
      <c r="CLD142" s="140"/>
      <c r="CLE142" s="140"/>
      <c r="CLF142" s="140"/>
      <c r="CLG142" s="140"/>
      <c r="CLH142" s="140"/>
      <c r="CLI142" s="140"/>
      <c r="CLJ142" s="140"/>
      <c r="CLK142" s="140"/>
      <c r="CLL142" s="140"/>
      <c r="CLM142" s="140"/>
      <c r="CLN142" s="140"/>
      <c r="CLO142" s="140"/>
      <c r="CLP142" s="140"/>
      <c r="CLQ142" s="140"/>
      <c r="CLR142" s="140"/>
      <c r="CLS142" s="140"/>
      <c r="CLT142" s="140"/>
      <c r="CLU142" s="140"/>
      <c r="CLV142" s="140"/>
      <c r="CLW142" s="140"/>
      <c r="CLX142" s="140"/>
      <c r="CLY142" s="140"/>
      <c r="CLZ142" s="140"/>
      <c r="CMA142" s="140"/>
      <c r="CMB142" s="140"/>
      <c r="CMC142" s="140"/>
      <c r="CMD142" s="140"/>
      <c r="CME142" s="140"/>
      <c r="CMF142" s="140"/>
      <c r="CMG142" s="140"/>
      <c r="CMH142" s="140"/>
      <c r="CMI142" s="140"/>
      <c r="CMJ142" s="140"/>
      <c r="CMK142" s="140"/>
      <c r="CML142" s="140"/>
      <c r="CMM142" s="140"/>
      <c r="CMN142" s="140"/>
      <c r="CMO142" s="140"/>
      <c r="CMP142" s="140"/>
      <c r="CMQ142" s="140"/>
      <c r="CMR142" s="140"/>
      <c r="CMS142" s="140"/>
      <c r="CMT142" s="140"/>
      <c r="CMU142" s="140"/>
      <c r="CMV142" s="140"/>
      <c r="CMW142" s="140"/>
      <c r="CMX142" s="140"/>
      <c r="CMY142" s="140"/>
      <c r="CMZ142" s="140"/>
      <c r="CNA142" s="140"/>
      <c r="CNB142" s="140"/>
      <c r="CNC142" s="140"/>
      <c r="CND142" s="140"/>
      <c r="CNE142" s="140"/>
      <c r="CNF142" s="140"/>
      <c r="CNG142" s="140"/>
      <c r="CNH142" s="140"/>
      <c r="CNI142" s="140"/>
      <c r="CNJ142" s="140"/>
      <c r="CNK142" s="140"/>
      <c r="CNL142" s="140"/>
      <c r="CNM142" s="140"/>
      <c r="CNN142" s="140"/>
      <c r="CNO142" s="140"/>
      <c r="CNP142" s="140"/>
      <c r="CNQ142" s="140"/>
      <c r="CNR142" s="140"/>
      <c r="CNS142" s="140"/>
      <c r="CNT142" s="140"/>
      <c r="CNU142" s="140"/>
      <c r="CNV142" s="140"/>
      <c r="CNW142" s="140"/>
      <c r="CNX142" s="140"/>
      <c r="CNY142" s="140"/>
      <c r="CNZ142" s="140"/>
      <c r="COA142" s="140"/>
      <c r="COB142" s="140"/>
      <c r="COC142" s="140"/>
      <c r="COD142" s="140"/>
      <c r="COE142" s="140"/>
      <c r="COF142" s="140"/>
      <c r="COG142" s="140"/>
      <c r="COH142" s="140"/>
      <c r="COI142" s="140"/>
      <c r="COJ142" s="140"/>
      <c r="COK142" s="140"/>
      <c r="COL142" s="140"/>
      <c r="COM142" s="140"/>
      <c r="CON142" s="140"/>
      <c r="COO142" s="140"/>
      <c r="COP142" s="140"/>
      <c r="COQ142" s="140"/>
      <c r="COR142" s="140"/>
      <c r="COS142" s="140"/>
      <c r="COT142" s="140"/>
      <c r="COU142" s="140"/>
      <c r="COV142" s="140"/>
      <c r="COW142" s="140"/>
      <c r="COX142" s="140"/>
      <c r="COY142" s="140"/>
      <c r="COZ142" s="140"/>
      <c r="CPA142" s="140"/>
      <c r="CPB142" s="140"/>
      <c r="CPC142" s="140"/>
      <c r="CPD142" s="140"/>
      <c r="CPE142" s="140"/>
      <c r="CPF142" s="140"/>
      <c r="CPG142" s="140"/>
      <c r="CPH142" s="140"/>
      <c r="CPI142" s="140"/>
      <c r="CPJ142" s="140"/>
      <c r="CPK142" s="140"/>
      <c r="CPL142" s="140"/>
      <c r="CPM142" s="140"/>
      <c r="CPN142" s="140"/>
      <c r="CPO142" s="140"/>
      <c r="CPP142" s="140"/>
      <c r="CPQ142" s="140"/>
      <c r="CPR142" s="140"/>
      <c r="CPS142" s="140"/>
      <c r="CPT142" s="140"/>
      <c r="CPU142" s="140"/>
      <c r="CPV142" s="140"/>
      <c r="CPW142" s="140"/>
      <c r="CPX142" s="140"/>
      <c r="CPY142" s="140"/>
      <c r="CPZ142" s="140"/>
      <c r="CQA142" s="140"/>
      <c r="CQB142" s="140"/>
      <c r="CQC142" s="140"/>
      <c r="CQD142" s="140"/>
      <c r="CQE142" s="140"/>
      <c r="CQF142" s="140"/>
      <c r="CQG142" s="140"/>
      <c r="CQH142" s="140"/>
      <c r="CQI142" s="140"/>
      <c r="CQJ142" s="140"/>
      <c r="CQK142" s="140"/>
      <c r="CQL142" s="140"/>
      <c r="CQM142" s="140"/>
      <c r="CQN142" s="140"/>
      <c r="CQO142" s="140"/>
      <c r="CQP142" s="140"/>
      <c r="CQQ142" s="140"/>
      <c r="CQR142" s="140"/>
      <c r="CQS142" s="140"/>
      <c r="CQT142" s="140"/>
      <c r="CQU142" s="140"/>
      <c r="CQV142" s="140"/>
      <c r="CQW142" s="140"/>
      <c r="CQX142" s="140"/>
      <c r="CQY142" s="140"/>
      <c r="CQZ142" s="140"/>
      <c r="CRA142" s="140"/>
      <c r="CRB142" s="140"/>
      <c r="CRC142" s="140"/>
      <c r="CRD142" s="140"/>
      <c r="CRE142" s="140"/>
      <c r="CRF142" s="140"/>
      <c r="CRG142" s="140"/>
      <c r="CRH142" s="140"/>
      <c r="CRI142" s="140"/>
      <c r="CRJ142" s="140"/>
      <c r="CRK142" s="140"/>
      <c r="CRL142" s="140"/>
      <c r="CRM142" s="140"/>
      <c r="CRN142" s="140"/>
      <c r="CRO142" s="140"/>
      <c r="CRP142" s="140"/>
      <c r="CRQ142" s="140"/>
      <c r="CRR142" s="140"/>
      <c r="CRS142" s="140"/>
      <c r="CRT142" s="140"/>
      <c r="CRU142" s="140"/>
      <c r="CRV142" s="140"/>
      <c r="CRW142" s="140"/>
      <c r="CRX142" s="140"/>
      <c r="CRY142" s="140"/>
      <c r="CRZ142" s="140"/>
      <c r="CSA142" s="140"/>
      <c r="CSB142" s="140"/>
      <c r="CSC142" s="140"/>
      <c r="CSD142" s="140"/>
      <c r="CSE142" s="140"/>
      <c r="CSF142" s="140"/>
      <c r="CSG142" s="140"/>
      <c r="CSH142" s="140"/>
      <c r="CSI142" s="140"/>
      <c r="CSJ142" s="140"/>
      <c r="CSK142" s="140"/>
      <c r="CSL142" s="140"/>
      <c r="CSM142" s="140"/>
      <c r="CSN142" s="140"/>
      <c r="CSO142" s="140"/>
      <c r="CSP142" s="140"/>
      <c r="CSQ142" s="140"/>
      <c r="CSR142" s="140"/>
      <c r="CSS142" s="140"/>
      <c r="CST142" s="140"/>
      <c r="CSU142" s="140"/>
      <c r="CSV142" s="140"/>
      <c r="CSW142" s="140"/>
      <c r="CSX142" s="140"/>
      <c r="CSY142" s="140"/>
      <c r="CSZ142" s="140"/>
      <c r="CTA142" s="140"/>
      <c r="CTB142" s="140"/>
      <c r="CTC142" s="140"/>
      <c r="CTD142" s="140"/>
      <c r="CTE142" s="140"/>
      <c r="CTF142" s="140"/>
      <c r="CTG142" s="140"/>
      <c r="CTH142" s="140"/>
      <c r="CTI142" s="140"/>
      <c r="CTJ142" s="140"/>
      <c r="CTK142" s="140"/>
      <c r="CTL142" s="140"/>
      <c r="CTM142" s="140"/>
      <c r="CTN142" s="140"/>
      <c r="CTO142" s="140"/>
      <c r="CTP142" s="140"/>
      <c r="CTQ142" s="140"/>
      <c r="CTR142" s="140"/>
      <c r="CTS142" s="140"/>
      <c r="CTT142" s="140"/>
      <c r="CTU142" s="140"/>
      <c r="CTV142" s="140"/>
      <c r="CTW142" s="140"/>
      <c r="CTX142" s="140"/>
      <c r="CTY142" s="140"/>
      <c r="CTZ142" s="140"/>
      <c r="CUA142" s="140"/>
      <c r="CUB142" s="140"/>
      <c r="CUC142" s="140"/>
      <c r="CUD142" s="140"/>
      <c r="CUE142" s="140"/>
      <c r="CUF142" s="140"/>
      <c r="CUG142" s="140"/>
      <c r="CUH142" s="140"/>
      <c r="CUI142" s="140"/>
      <c r="CUJ142" s="140"/>
      <c r="CUK142" s="140"/>
      <c r="CUL142" s="140"/>
      <c r="CUM142" s="140"/>
      <c r="CUN142" s="140"/>
      <c r="CUO142" s="140"/>
      <c r="CUP142" s="140"/>
      <c r="CUQ142" s="140"/>
      <c r="CUR142" s="140"/>
      <c r="CUS142" s="140"/>
      <c r="CUT142" s="140"/>
      <c r="CUU142" s="140"/>
      <c r="CUV142" s="140"/>
      <c r="CUW142" s="140"/>
      <c r="CUX142" s="140"/>
      <c r="CUY142" s="140"/>
      <c r="CUZ142" s="140"/>
      <c r="CVA142" s="140"/>
      <c r="CVB142" s="140"/>
      <c r="CVC142" s="140"/>
      <c r="CVD142" s="140"/>
      <c r="CVE142" s="140"/>
      <c r="CVF142" s="140"/>
      <c r="CVG142" s="140"/>
      <c r="CVH142" s="140"/>
      <c r="CVI142" s="140"/>
      <c r="CVJ142" s="140"/>
      <c r="CVK142" s="140"/>
      <c r="CVL142" s="140"/>
      <c r="CVM142" s="140"/>
      <c r="CVN142" s="140"/>
      <c r="CVO142" s="140"/>
      <c r="CVP142" s="140"/>
      <c r="CVQ142" s="140"/>
      <c r="CVR142" s="140"/>
      <c r="CVS142" s="140"/>
      <c r="CVT142" s="140"/>
      <c r="CVU142" s="140"/>
      <c r="CVV142" s="140"/>
      <c r="CVW142" s="140"/>
      <c r="CVX142" s="140"/>
      <c r="CVY142" s="140"/>
      <c r="CVZ142" s="140"/>
      <c r="CWA142" s="140"/>
      <c r="CWB142" s="140"/>
      <c r="CWC142" s="140"/>
      <c r="CWD142" s="140"/>
      <c r="CWE142" s="140"/>
      <c r="CWF142" s="140"/>
      <c r="CWG142" s="140"/>
      <c r="CWH142" s="140"/>
      <c r="CWI142" s="140"/>
      <c r="CWJ142" s="140"/>
      <c r="CWK142" s="140"/>
      <c r="CWL142" s="140"/>
      <c r="CWM142" s="140"/>
      <c r="CWN142" s="140"/>
      <c r="CWO142" s="140"/>
      <c r="CWP142" s="140"/>
      <c r="CWQ142" s="140"/>
      <c r="CWR142" s="140"/>
      <c r="CWS142" s="140"/>
      <c r="CWT142" s="140"/>
      <c r="CWU142" s="140"/>
      <c r="CWV142" s="140"/>
      <c r="CWW142" s="140"/>
      <c r="CWX142" s="140"/>
      <c r="CWY142" s="140"/>
      <c r="CWZ142" s="140"/>
      <c r="CXA142" s="140"/>
      <c r="CXB142" s="140"/>
      <c r="CXC142" s="140"/>
      <c r="CXD142" s="140"/>
      <c r="CXE142" s="140"/>
      <c r="CXF142" s="140"/>
      <c r="CXG142" s="140"/>
      <c r="CXH142" s="140"/>
      <c r="CXI142" s="140"/>
      <c r="CXJ142" s="140"/>
      <c r="CXK142" s="140"/>
      <c r="CXL142" s="140"/>
      <c r="CXM142" s="140"/>
      <c r="CXN142" s="140"/>
      <c r="CXO142" s="140"/>
      <c r="CXP142" s="140"/>
      <c r="CXQ142" s="140"/>
      <c r="CXR142" s="140"/>
      <c r="CXS142" s="140"/>
      <c r="CXT142" s="140"/>
      <c r="CXU142" s="140"/>
      <c r="CXV142" s="140"/>
      <c r="CXW142" s="140"/>
      <c r="CXX142" s="140"/>
      <c r="CXY142" s="140"/>
      <c r="CXZ142" s="140"/>
      <c r="CYA142" s="140"/>
      <c r="CYB142" s="140"/>
      <c r="CYC142" s="140"/>
      <c r="CYD142" s="140"/>
      <c r="CYE142" s="140"/>
      <c r="CYF142" s="140"/>
      <c r="CYG142" s="140"/>
      <c r="CYH142" s="140"/>
      <c r="CYI142" s="140"/>
      <c r="CYJ142" s="140"/>
      <c r="CYK142" s="140"/>
      <c r="CYL142" s="140"/>
      <c r="CYM142" s="140"/>
      <c r="CYN142" s="140"/>
      <c r="CYO142" s="140"/>
      <c r="CYP142" s="140"/>
      <c r="CYQ142" s="140"/>
      <c r="CYR142" s="140"/>
      <c r="CYS142" s="140"/>
      <c r="CYT142" s="140"/>
      <c r="CYU142" s="140"/>
      <c r="CYV142" s="140"/>
      <c r="CYW142" s="140"/>
      <c r="CYX142" s="140"/>
      <c r="CYY142" s="140"/>
      <c r="CYZ142" s="140"/>
      <c r="CZA142" s="140"/>
      <c r="CZB142" s="140"/>
      <c r="CZC142" s="140"/>
      <c r="CZD142" s="140"/>
      <c r="CZE142" s="140"/>
      <c r="CZF142" s="140"/>
      <c r="CZG142" s="140"/>
      <c r="CZH142" s="140"/>
      <c r="CZI142" s="140"/>
      <c r="CZJ142" s="140"/>
      <c r="CZK142" s="140"/>
      <c r="CZL142" s="140"/>
      <c r="CZM142" s="140"/>
      <c r="CZN142" s="140"/>
      <c r="CZO142" s="140"/>
      <c r="CZP142" s="140"/>
      <c r="CZQ142" s="140"/>
      <c r="CZR142" s="140"/>
      <c r="CZS142" s="140"/>
      <c r="CZT142" s="140"/>
      <c r="CZU142" s="140"/>
      <c r="CZV142" s="140"/>
      <c r="CZW142" s="140"/>
      <c r="CZX142" s="140"/>
      <c r="CZY142" s="140"/>
      <c r="CZZ142" s="140"/>
      <c r="DAA142" s="140"/>
      <c r="DAB142" s="140"/>
      <c r="DAC142" s="140"/>
      <c r="DAD142" s="140"/>
      <c r="DAE142" s="140"/>
      <c r="DAF142" s="140"/>
      <c r="DAG142" s="140"/>
      <c r="DAH142" s="140"/>
      <c r="DAI142" s="140"/>
      <c r="DAJ142" s="140"/>
      <c r="DAK142" s="140"/>
      <c r="DAL142" s="140"/>
      <c r="DAM142" s="140"/>
      <c r="DAN142" s="140"/>
      <c r="DAO142" s="140"/>
      <c r="DAP142" s="140"/>
      <c r="DAQ142" s="140"/>
      <c r="DAR142" s="140"/>
      <c r="DAS142" s="140"/>
      <c r="DAT142" s="140"/>
      <c r="DAU142" s="140"/>
      <c r="DAV142" s="140"/>
      <c r="DAW142" s="140"/>
      <c r="DAX142" s="140"/>
      <c r="DAY142" s="140"/>
      <c r="DAZ142" s="140"/>
      <c r="DBA142" s="140"/>
      <c r="DBB142" s="140"/>
      <c r="DBC142" s="140"/>
      <c r="DBD142" s="140"/>
      <c r="DBE142" s="140"/>
      <c r="DBF142" s="140"/>
      <c r="DBG142" s="140"/>
      <c r="DBH142" s="140"/>
      <c r="DBI142" s="140"/>
      <c r="DBJ142" s="140"/>
      <c r="DBK142" s="140"/>
      <c r="DBL142" s="140"/>
      <c r="DBM142" s="140"/>
      <c r="DBN142" s="140"/>
      <c r="DBO142" s="140"/>
      <c r="DBP142" s="140"/>
      <c r="DBQ142" s="140"/>
      <c r="DBR142" s="140"/>
      <c r="DBS142" s="140"/>
      <c r="DBT142" s="140"/>
      <c r="DBU142" s="140"/>
      <c r="DBV142" s="140"/>
      <c r="DBW142" s="140"/>
      <c r="DBX142" s="140"/>
      <c r="DBY142" s="140"/>
      <c r="DBZ142" s="140"/>
      <c r="DCA142" s="140"/>
      <c r="DCB142" s="140"/>
      <c r="DCC142" s="140"/>
      <c r="DCD142" s="140"/>
      <c r="DCE142" s="140"/>
      <c r="DCF142" s="140"/>
      <c r="DCG142" s="140"/>
      <c r="DCH142" s="140"/>
      <c r="DCI142" s="140"/>
      <c r="DCJ142" s="140"/>
      <c r="DCK142" s="140"/>
      <c r="DCL142" s="140"/>
      <c r="DCM142" s="140"/>
      <c r="DCN142" s="140"/>
      <c r="DCO142" s="140"/>
      <c r="DCP142" s="140"/>
      <c r="DCQ142" s="140"/>
      <c r="DCR142" s="140"/>
      <c r="DCS142" s="140"/>
      <c r="DCT142" s="140"/>
      <c r="DCU142" s="140"/>
      <c r="DCV142" s="140"/>
      <c r="DCW142" s="140"/>
      <c r="DCX142" s="140"/>
      <c r="DCY142" s="140"/>
      <c r="DCZ142" s="140"/>
      <c r="DDA142" s="140"/>
      <c r="DDB142" s="140"/>
      <c r="DDC142" s="140"/>
      <c r="DDD142" s="140"/>
      <c r="DDE142" s="140"/>
      <c r="DDF142" s="140"/>
      <c r="DDG142" s="140"/>
      <c r="DDH142" s="140"/>
      <c r="DDI142" s="140"/>
      <c r="DDJ142" s="140"/>
      <c r="DDK142" s="140"/>
      <c r="DDL142" s="140"/>
      <c r="DDM142" s="140"/>
      <c r="DDN142" s="140"/>
      <c r="DDO142" s="140"/>
      <c r="DDP142" s="140"/>
      <c r="DDQ142" s="140"/>
      <c r="DDR142" s="140"/>
      <c r="DDS142" s="140"/>
      <c r="DDT142" s="140"/>
      <c r="DDU142" s="140"/>
      <c r="DDV142" s="140"/>
      <c r="DDW142" s="140"/>
      <c r="DDX142" s="140"/>
      <c r="DDY142" s="140"/>
      <c r="DDZ142" s="140"/>
      <c r="DEA142" s="140"/>
      <c r="DEB142" s="140"/>
      <c r="DEC142" s="140"/>
      <c r="DED142" s="140"/>
      <c r="DEE142" s="140"/>
      <c r="DEF142" s="140"/>
      <c r="DEG142" s="140"/>
      <c r="DEH142" s="140"/>
      <c r="DEI142" s="140"/>
      <c r="DEJ142" s="140"/>
      <c r="DEK142" s="140"/>
      <c r="DEL142" s="140"/>
      <c r="DEM142" s="140"/>
      <c r="DEN142" s="140"/>
      <c r="DEO142" s="140"/>
      <c r="DEP142" s="140"/>
      <c r="DEQ142" s="140"/>
      <c r="DER142" s="140"/>
      <c r="DES142" s="140"/>
      <c r="DET142" s="140"/>
      <c r="DEU142" s="140"/>
      <c r="DEV142" s="140"/>
      <c r="DEW142" s="140"/>
      <c r="DEX142" s="140"/>
      <c r="DEY142" s="140"/>
      <c r="DEZ142" s="140"/>
      <c r="DFA142" s="140"/>
      <c r="DFB142" s="140"/>
      <c r="DFC142" s="140"/>
      <c r="DFD142" s="140"/>
      <c r="DFE142" s="140"/>
      <c r="DFF142" s="140"/>
      <c r="DFG142" s="140"/>
      <c r="DFH142" s="140"/>
      <c r="DFI142" s="140"/>
      <c r="DFJ142" s="140"/>
      <c r="DFK142" s="140"/>
      <c r="DFL142" s="140"/>
      <c r="DFM142" s="140"/>
      <c r="DFN142" s="140"/>
      <c r="DFO142" s="140"/>
      <c r="DFP142" s="140"/>
      <c r="DFQ142" s="140"/>
      <c r="DFR142" s="140"/>
      <c r="DFS142" s="140"/>
      <c r="DFT142" s="140"/>
      <c r="DFU142" s="140"/>
      <c r="DFV142" s="140"/>
      <c r="DFW142" s="140"/>
      <c r="DFX142" s="140"/>
      <c r="DFY142" s="140"/>
      <c r="DFZ142" s="140"/>
      <c r="DGA142" s="140"/>
      <c r="DGB142" s="140"/>
      <c r="DGC142" s="140"/>
      <c r="DGD142" s="140"/>
      <c r="DGE142" s="140"/>
      <c r="DGF142" s="140"/>
      <c r="DGG142" s="140"/>
      <c r="DGH142" s="140"/>
      <c r="DGI142" s="140"/>
      <c r="DGJ142" s="140"/>
      <c r="DGK142" s="140"/>
      <c r="DGL142" s="140"/>
      <c r="DGM142" s="140"/>
      <c r="DGN142" s="140"/>
      <c r="DGO142" s="140"/>
      <c r="DGP142" s="140"/>
      <c r="DGQ142" s="140"/>
      <c r="DGR142" s="140"/>
      <c r="DGS142" s="140"/>
      <c r="DGT142" s="140"/>
      <c r="DGU142" s="140"/>
      <c r="DGV142" s="140"/>
      <c r="DGW142" s="140"/>
      <c r="DGX142" s="140"/>
      <c r="DGY142" s="140"/>
      <c r="DGZ142" s="140"/>
      <c r="DHA142" s="140"/>
      <c r="DHB142" s="140"/>
      <c r="DHC142" s="140"/>
      <c r="DHD142" s="140"/>
      <c r="DHE142" s="140"/>
      <c r="DHF142" s="140"/>
      <c r="DHG142" s="140"/>
      <c r="DHH142" s="140"/>
      <c r="DHI142" s="140"/>
      <c r="DHJ142" s="140"/>
      <c r="DHK142" s="140"/>
      <c r="DHL142" s="140"/>
      <c r="DHM142" s="140"/>
      <c r="DHN142" s="140"/>
      <c r="DHO142" s="140"/>
      <c r="DHP142" s="140"/>
      <c r="DHQ142" s="140"/>
      <c r="DHR142" s="140"/>
      <c r="DHS142" s="140"/>
      <c r="DHT142" s="140"/>
      <c r="DHU142" s="140"/>
      <c r="DHV142" s="140"/>
      <c r="DHW142" s="140"/>
      <c r="DHX142" s="140"/>
      <c r="DHY142" s="140"/>
      <c r="DHZ142" s="140"/>
      <c r="DIA142" s="140"/>
      <c r="DIB142" s="140"/>
      <c r="DIC142" s="140"/>
      <c r="DID142" s="140"/>
      <c r="DIE142" s="140"/>
      <c r="DIF142" s="140"/>
      <c r="DIG142" s="140"/>
      <c r="DIH142" s="140"/>
      <c r="DII142" s="140"/>
      <c r="DIJ142" s="140"/>
      <c r="DIK142" s="140"/>
      <c r="DIL142" s="140"/>
      <c r="DIM142" s="140"/>
      <c r="DIN142" s="140"/>
      <c r="DIO142" s="140"/>
      <c r="DIP142" s="140"/>
      <c r="DIQ142" s="140"/>
      <c r="DIR142" s="140"/>
      <c r="DIS142" s="140"/>
      <c r="DIT142" s="140"/>
      <c r="DIU142" s="140"/>
      <c r="DIV142" s="140"/>
      <c r="DIW142" s="140"/>
      <c r="DIX142" s="140"/>
      <c r="DIY142" s="140"/>
      <c r="DIZ142" s="140"/>
      <c r="DJA142" s="140"/>
      <c r="DJB142" s="140"/>
      <c r="DJC142" s="140"/>
      <c r="DJD142" s="140"/>
      <c r="DJE142" s="140"/>
      <c r="DJF142" s="140"/>
      <c r="DJG142" s="140"/>
      <c r="DJH142" s="140"/>
      <c r="DJI142" s="140"/>
      <c r="DJJ142" s="140"/>
      <c r="DJK142" s="140"/>
      <c r="DJL142" s="140"/>
      <c r="DJM142" s="140"/>
      <c r="DJN142" s="140"/>
      <c r="DJO142" s="140"/>
      <c r="DJP142" s="140"/>
      <c r="DJQ142" s="140"/>
      <c r="DJR142" s="140"/>
      <c r="DJS142" s="140"/>
      <c r="DJT142" s="140"/>
      <c r="DJU142" s="140"/>
      <c r="DJV142" s="140"/>
      <c r="DJW142" s="140"/>
      <c r="DJX142" s="140"/>
      <c r="DJY142" s="140"/>
      <c r="DJZ142" s="140"/>
      <c r="DKA142" s="140"/>
      <c r="DKB142" s="140"/>
      <c r="DKC142" s="140"/>
      <c r="DKD142" s="140"/>
      <c r="DKE142" s="140"/>
      <c r="DKF142" s="140"/>
      <c r="DKG142" s="140"/>
      <c r="DKH142" s="140"/>
      <c r="DKI142" s="140"/>
      <c r="DKJ142" s="140"/>
      <c r="DKK142" s="140"/>
      <c r="DKL142" s="140"/>
      <c r="DKM142" s="140"/>
      <c r="DKN142" s="140"/>
      <c r="DKO142" s="140"/>
      <c r="DKP142" s="140"/>
      <c r="DKQ142" s="140"/>
      <c r="DKR142" s="140"/>
      <c r="DKS142" s="140"/>
      <c r="DKT142" s="140"/>
      <c r="DKU142" s="140"/>
      <c r="DKV142" s="140"/>
      <c r="DKW142" s="140"/>
      <c r="DKX142" s="140"/>
      <c r="DKY142" s="140"/>
      <c r="DKZ142" s="140"/>
      <c r="DLA142" s="140"/>
      <c r="DLB142" s="140"/>
      <c r="DLC142" s="140"/>
      <c r="DLD142" s="140"/>
      <c r="DLE142" s="140"/>
      <c r="DLF142" s="140"/>
      <c r="DLG142" s="140"/>
      <c r="DLH142" s="140"/>
      <c r="DLI142" s="140"/>
      <c r="DLJ142" s="140"/>
      <c r="DLK142" s="140"/>
      <c r="DLL142" s="140"/>
      <c r="DLM142" s="140"/>
      <c r="DLN142" s="140"/>
      <c r="DLO142" s="140"/>
      <c r="DLP142" s="140"/>
      <c r="DLQ142" s="140"/>
      <c r="DLR142" s="140"/>
      <c r="DLS142" s="140"/>
      <c r="DLT142" s="140"/>
      <c r="DLU142" s="140"/>
      <c r="DLV142" s="140"/>
      <c r="DLW142" s="140"/>
      <c r="DLX142" s="140"/>
      <c r="DLY142" s="140"/>
      <c r="DLZ142" s="140"/>
      <c r="DMA142" s="140"/>
      <c r="DMB142" s="140"/>
      <c r="DMC142" s="140"/>
      <c r="DMD142" s="140"/>
      <c r="DME142" s="140"/>
      <c r="DMF142" s="140"/>
      <c r="DMG142" s="140"/>
      <c r="DMH142" s="140"/>
      <c r="DMI142" s="140"/>
      <c r="DMJ142" s="140"/>
      <c r="DMK142" s="140"/>
      <c r="DML142" s="140"/>
      <c r="DMM142" s="140"/>
      <c r="DMN142" s="140"/>
      <c r="DMO142" s="140"/>
      <c r="DMP142" s="140"/>
      <c r="DMQ142" s="140"/>
      <c r="DMR142" s="140"/>
      <c r="DMS142" s="140"/>
      <c r="DMT142" s="140"/>
      <c r="DMU142" s="140"/>
      <c r="DMV142" s="140"/>
      <c r="DMW142" s="140"/>
      <c r="DMX142" s="140"/>
      <c r="DMY142" s="140"/>
      <c r="DMZ142" s="140"/>
      <c r="DNA142" s="140"/>
      <c r="DNB142" s="140"/>
      <c r="DNC142" s="140"/>
      <c r="DND142" s="140"/>
      <c r="DNE142" s="140"/>
      <c r="DNF142" s="140"/>
      <c r="DNG142" s="140"/>
      <c r="DNH142" s="140"/>
      <c r="DNI142" s="140"/>
      <c r="DNJ142" s="140"/>
      <c r="DNK142" s="140"/>
      <c r="DNL142" s="140"/>
      <c r="DNM142" s="140"/>
      <c r="DNN142" s="140"/>
      <c r="DNO142" s="140"/>
      <c r="DNP142" s="140"/>
      <c r="DNQ142" s="140"/>
      <c r="DNR142" s="140"/>
      <c r="DNS142" s="140"/>
      <c r="DNT142" s="140"/>
      <c r="DNU142" s="140"/>
      <c r="DNV142" s="140"/>
      <c r="DNW142" s="140"/>
      <c r="DNX142" s="140"/>
      <c r="DNY142" s="140"/>
      <c r="DNZ142" s="140"/>
      <c r="DOA142" s="140"/>
      <c r="DOB142" s="140"/>
      <c r="DOC142" s="140"/>
      <c r="DOD142" s="140"/>
      <c r="DOE142" s="140"/>
      <c r="DOF142" s="140"/>
      <c r="DOG142" s="140"/>
      <c r="DOH142" s="140"/>
      <c r="DOI142" s="140"/>
      <c r="DOJ142" s="140"/>
      <c r="DOK142" s="140"/>
      <c r="DOL142" s="140"/>
      <c r="DOM142" s="140"/>
      <c r="DON142" s="140"/>
      <c r="DOO142" s="140"/>
      <c r="DOP142" s="140"/>
      <c r="DOQ142" s="140"/>
      <c r="DOR142" s="140"/>
      <c r="DOS142" s="140"/>
      <c r="DOT142" s="140"/>
      <c r="DOU142" s="140"/>
      <c r="DOV142" s="140"/>
      <c r="DOW142" s="140"/>
      <c r="DOX142" s="140"/>
      <c r="DOY142" s="140"/>
      <c r="DOZ142" s="140"/>
      <c r="DPA142" s="140"/>
      <c r="DPB142" s="140"/>
      <c r="DPC142" s="140"/>
      <c r="DPD142" s="140"/>
      <c r="DPE142" s="140"/>
      <c r="DPF142" s="140"/>
      <c r="DPG142" s="140"/>
      <c r="DPH142" s="140"/>
      <c r="DPI142" s="140"/>
      <c r="DPJ142" s="140"/>
      <c r="DPK142" s="140"/>
      <c r="DPL142" s="140"/>
      <c r="DPM142" s="140"/>
      <c r="DPN142" s="140"/>
      <c r="DPO142" s="140"/>
      <c r="DPP142" s="140"/>
      <c r="DPQ142" s="140"/>
      <c r="DPR142" s="140"/>
      <c r="DPS142" s="140"/>
      <c r="DPT142" s="140"/>
      <c r="DPU142" s="140"/>
      <c r="DPV142" s="140"/>
      <c r="DPW142" s="140"/>
      <c r="DPX142" s="140"/>
      <c r="DPY142" s="140"/>
      <c r="DPZ142" s="140"/>
      <c r="DQA142" s="140"/>
      <c r="DQB142" s="140"/>
      <c r="DQC142" s="140"/>
      <c r="DQD142" s="140"/>
      <c r="DQE142" s="140"/>
      <c r="DQF142" s="140"/>
      <c r="DQG142" s="140"/>
      <c r="DQH142" s="140"/>
      <c r="DQI142" s="140"/>
      <c r="DQJ142" s="140"/>
      <c r="DQK142" s="140"/>
      <c r="DQL142" s="140"/>
      <c r="DQM142" s="140"/>
      <c r="DQN142" s="140"/>
      <c r="DQO142" s="140"/>
      <c r="DQP142" s="140"/>
      <c r="DQQ142" s="140"/>
      <c r="DQR142" s="140"/>
      <c r="DQS142" s="140"/>
      <c r="DQT142" s="140"/>
      <c r="DQU142" s="140"/>
      <c r="DQV142" s="140"/>
      <c r="DQW142" s="140"/>
      <c r="DQX142" s="140"/>
      <c r="DQY142" s="140"/>
      <c r="DQZ142" s="140"/>
      <c r="DRA142" s="140"/>
      <c r="DRB142" s="140"/>
      <c r="DRC142" s="140"/>
      <c r="DRD142" s="140"/>
      <c r="DRE142" s="140"/>
      <c r="DRF142" s="140"/>
      <c r="DRG142" s="140"/>
      <c r="DRH142" s="140"/>
      <c r="DRI142" s="140"/>
      <c r="DRJ142" s="140"/>
      <c r="DRK142" s="140"/>
      <c r="DRL142" s="140"/>
      <c r="DRM142" s="140"/>
      <c r="DRN142" s="140"/>
      <c r="DRO142" s="140"/>
      <c r="DRP142" s="140"/>
      <c r="DRQ142" s="140"/>
      <c r="DRR142" s="140"/>
      <c r="DRS142" s="140"/>
      <c r="DRT142" s="140"/>
      <c r="DRU142" s="140"/>
      <c r="DRV142" s="140"/>
      <c r="DRW142" s="140"/>
      <c r="DRX142" s="140"/>
      <c r="DRY142" s="140"/>
      <c r="DRZ142" s="140"/>
      <c r="DSA142" s="140"/>
      <c r="DSB142" s="140"/>
      <c r="DSC142" s="140"/>
      <c r="DSD142" s="140"/>
      <c r="DSE142" s="140"/>
      <c r="DSF142" s="140"/>
      <c r="DSG142" s="140"/>
      <c r="DSH142" s="140"/>
      <c r="DSI142" s="140"/>
      <c r="DSJ142" s="140"/>
      <c r="DSK142" s="140"/>
      <c r="DSL142" s="140"/>
      <c r="DSM142" s="140"/>
      <c r="DSN142" s="140"/>
      <c r="DSO142" s="140"/>
      <c r="DSP142" s="140"/>
      <c r="DSQ142" s="140"/>
      <c r="DSR142" s="140"/>
      <c r="DSS142" s="140"/>
      <c r="DST142" s="140"/>
      <c r="DSU142" s="140"/>
      <c r="DSV142" s="140"/>
      <c r="DSW142" s="140"/>
      <c r="DSX142" s="140"/>
      <c r="DSY142" s="140"/>
      <c r="DSZ142" s="140"/>
      <c r="DTA142" s="140"/>
      <c r="DTB142" s="140"/>
      <c r="DTC142" s="140"/>
      <c r="DTD142" s="140"/>
      <c r="DTE142" s="140"/>
      <c r="DTF142" s="140"/>
      <c r="DTG142" s="140"/>
      <c r="DTH142" s="140"/>
      <c r="DTI142" s="140"/>
      <c r="DTJ142" s="140"/>
      <c r="DTK142" s="140"/>
      <c r="DTL142" s="140"/>
      <c r="DTM142" s="140"/>
      <c r="DTN142" s="140"/>
      <c r="DTO142" s="140"/>
      <c r="DTP142" s="140"/>
      <c r="DTQ142" s="140"/>
      <c r="DTR142" s="140"/>
      <c r="DTS142" s="140"/>
      <c r="DTT142" s="140"/>
      <c r="DTU142" s="140"/>
      <c r="DTV142" s="140"/>
      <c r="DTW142" s="140"/>
      <c r="DTX142" s="140"/>
      <c r="DTY142" s="140"/>
      <c r="DTZ142" s="140"/>
      <c r="DUA142" s="140"/>
      <c r="DUB142" s="140"/>
      <c r="DUC142" s="140"/>
      <c r="DUD142" s="140"/>
      <c r="DUE142" s="140"/>
      <c r="DUF142" s="140"/>
      <c r="DUG142" s="140"/>
      <c r="DUH142" s="140"/>
      <c r="DUI142" s="140"/>
      <c r="DUJ142" s="140"/>
      <c r="DUK142" s="140"/>
      <c r="DUL142" s="140"/>
      <c r="DUM142" s="140"/>
      <c r="DUN142" s="140"/>
      <c r="DUO142" s="140"/>
      <c r="DUP142" s="140"/>
      <c r="DUQ142" s="140"/>
      <c r="DUR142" s="140"/>
      <c r="DUS142" s="140"/>
      <c r="DUT142" s="140"/>
      <c r="DUU142" s="140"/>
      <c r="DUV142" s="140"/>
      <c r="DUW142" s="140"/>
      <c r="DUX142" s="140"/>
      <c r="DUY142" s="140"/>
      <c r="DUZ142" s="140"/>
      <c r="DVA142" s="140"/>
      <c r="DVB142" s="140"/>
      <c r="DVC142" s="140"/>
      <c r="DVD142" s="140"/>
      <c r="DVE142" s="140"/>
      <c r="DVF142" s="140"/>
      <c r="DVG142" s="140"/>
      <c r="DVH142" s="140"/>
      <c r="DVI142" s="140"/>
      <c r="DVJ142" s="140"/>
      <c r="DVK142" s="140"/>
      <c r="DVL142" s="140"/>
      <c r="DVM142" s="140"/>
      <c r="DVN142" s="140"/>
      <c r="DVO142" s="140"/>
      <c r="DVP142" s="140"/>
      <c r="DVQ142" s="140"/>
      <c r="DVR142" s="140"/>
      <c r="DVS142" s="140"/>
      <c r="DVT142" s="140"/>
      <c r="DVU142" s="140"/>
      <c r="DVV142" s="140"/>
      <c r="DVW142" s="140"/>
      <c r="DVX142" s="140"/>
      <c r="DVY142" s="140"/>
      <c r="DVZ142" s="140"/>
      <c r="DWA142" s="140"/>
      <c r="DWB142" s="140"/>
      <c r="DWC142" s="140"/>
      <c r="DWD142" s="140"/>
      <c r="DWE142" s="140"/>
      <c r="DWF142" s="140"/>
      <c r="DWG142" s="140"/>
      <c r="DWH142" s="140"/>
      <c r="DWI142" s="140"/>
      <c r="DWJ142" s="140"/>
      <c r="DWK142" s="140"/>
      <c r="DWL142" s="140"/>
      <c r="DWM142" s="140"/>
      <c r="DWN142" s="140"/>
      <c r="DWO142" s="140"/>
      <c r="DWP142" s="140"/>
      <c r="DWQ142" s="140"/>
      <c r="DWR142" s="140"/>
      <c r="DWS142" s="140"/>
      <c r="DWT142" s="140"/>
      <c r="DWU142" s="140"/>
      <c r="DWV142" s="140"/>
      <c r="DWW142" s="140"/>
      <c r="DWX142" s="140"/>
      <c r="DWY142" s="140"/>
      <c r="DWZ142" s="140"/>
      <c r="DXA142" s="140"/>
      <c r="DXB142" s="140"/>
      <c r="DXC142" s="140"/>
      <c r="DXD142" s="140"/>
      <c r="DXE142" s="140"/>
      <c r="DXF142" s="140"/>
      <c r="DXG142" s="140"/>
      <c r="DXH142" s="140"/>
      <c r="DXI142" s="140"/>
      <c r="DXJ142" s="140"/>
      <c r="DXK142" s="140"/>
      <c r="DXL142" s="140"/>
      <c r="DXM142" s="140"/>
      <c r="DXN142" s="140"/>
      <c r="DXO142" s="140"/>
      <c r="DXP142" s="140"/>
      <c r="DXQ142" s="140"/>
      <c r="DXR142" s="140"/>
      <c r="DXS142" s="140"/>
      <c r="DXT142" s="140"/>
      <c r="DXU142" s="140"/>
      <c r="DXV142" s="140"/>
      <c r="DXW142" s="140"/>
      <c r="DXX142" s="140"/>
      <c r="DXY142" s="140"/>
      <c r="DXZ142" s="140"/>
      <c r="DYA142" s="140"/>
      <c r="DYB142" s="140"/>
      <c r="DYC142" s="140"/>
      <c r="DYD142" s="140"/>
      <c r="DYE142" s="140"/>
      <c r="DYF142" s="140"/>
      <c r="DYG142" s="140"/>
      <c r="DYH142" s="140"/>
      <c r="DYI142" s="140"/>
      <c r="DYJ142" s="140"/>
      <c r="DYK142" s="140"/>
      <c r="DYL142" s="140"/>
      <c r="DYM142" s="140"/>
      <c r="DYN142" s="140"/>
      <c r="DYO142" s="140"/>
      <c r="DYP142" s="140"/>
      <c r="DYQ142" s="140"/>
      <c r="DYR142" s="140"/>
      <c r="DYS142" s="140"/>
      <c r="DYT142" s="140"/>
      <c r="DYU142" s="140"/>
      <c r="DYV142" s="140"/>
      <c r="DYW142" s="140"/>
      <c r="DYX142" s="140"/>
      <c r="DYY142" s="140"/>
      <c r="DYZ142" s="140"/>
      <c r="DZA142" s="140"/>
      <c r="DZB142" s="140"/>
      <c r="DZC142" s="140"/>
      <c r="DZD142" s="140"/>
      <c r="DZE142" s="140"/>
      <c r="DZF142" s="140"/>
      <c r="DZG142" s="140"/>
      <c r="DZH142" s="140"/>
      <c r="DZI142" s="140"/>
      <c r="DZJ142" s="140"/>
      <c r="DZK142" s="140"/>
      <c r="DZL142" s="140"/>
      <c r="DZM142" s="140"/>
      <c r="DZN142" s="140"/>
      <c r="DZO142" s="140"/>
      <c r="DZP142" s="140"/>
      <c r="DZQ142" s="140"/>
      <c r="DZR142" s="140"/>
      <c r="DZS142" s="140"/>
      <c r="DZT142" s="140"/>
      <c r="DZU142" s="140"/>
      <c r="DZV142" s="140"/>
      <c r="DZW142" s="140"/>
      <c r="DZX142" s="140"/>
      <c r="DZY142" s="140"/>
      <c r="DZZ142" s="140"/>
      <c r="EAA142" s="140"/>
      <c r="EAB142" s="140"/>
      <c r="EAC142" s="140"/>
      <c r="EAD142" s="140"/>
      <c r="EAE142" s="140"/>
      <c r="EAF142" s="140"/>
      <c r="EAG142" s="140"/>
      <c r="EAH142" s="140"/>
      <c r="EAI142" s="140"/>
      <c r="EAJ142" s="140"/>
      <c r="EAK142" s="140"/>
      <c r="EAL142" s="140"/>
      <c r="EAM142" s="140"/>
      <c r="EAN142" s="140"/>
      <c r="EAO142" s="140"/>
      <c r="EAP142" s="140"/>
      <c r="EAQ142" s="140"/>
      <c r="EAR142" s="140"/>
      <c r="EAS142" s="140"/>
      <c r="EAT142" s="140"/>
      <c r="EAU142" s="140"/>
      <c r="EAV142" s="140"/>
      <c r="EAW142" s="140"/>
      <c r="EAX142" s="140"/>
      <c r="EAY142" s="140"/>
      <c r="EAZ142" s="140"/>
      <c r="EBA142" s="140"/>
      <c r="EBB142" s="140"/>
      <c r="EBC142" s="140"/>
      <c r="EBD142" s="140"/>
      <c r="EBE142" s="140"/>
      <c r="EBF142" s="140"/>
      <c r="EBG142" s="140"/>
      <c r="EBH142" s="140"/>
      <c r="EBI142" s="140"/>
      <c r="EBJ142" s="140"/>
      <c r="EBK142" s="140"/>
      <c r="EBL142" s="140"/>
      <c r="EBM142" s="140"/>
      <c r="EBN142" s="140"/>
      <c r="EBO142" s="140"/>
      <c r="EBP142" s="140"/>
      <c r="EBQ142" s="140"/>
      <c r="EBR142" s="140"/>
      <c r="EBS142" s="140"/>
      <c r="EBT142" s="140"/>
      <c r="EBU142" s="140"/>
      <c r="EBV142" s="140"/>
      <c r="EBW142" s="140"/>
      <c r="EBX142" s="140"/>
      <c r="EBY142" s="140"/>
      <c r="EBZ142" s="140"/>
      <c r="ECA142" s="140"/>
      <c r="ECB142" s="140"/>
      <c r="ECC142" s="140"/>
      <c r="ECD142" s="140"/>
      <c r="ECE142" s="140"/>
      <c r="ECF142" s="140"/>
      <c r="ECG142" s="140"/>
      <c r="ECH142" s="140"/>
      <c r="ECI142" s="140"/>
      <c r="ECJ142" s="140"/>
      <c r="ECK142" s="140"/>
      <c r="ECL142" s="140"/>
      <c r="ECM142" s="140"/>
      <c r="ECN142" s="140"/>
      <c r="ECO142" s="140"/>
      <c r="ECP142" s="140"/>
      <c r="ECQ142" s="140"/>
      <c r="ECR142" s="140"/>
      <c r="ECS142" s="140"/>
      <c r="ECT142" s="140"/>
      <c r="ECU142" s="140"/>
      <c r="ECV142" s="140"/>
      <c r="ECW142" s="140"/>
      <c r="ECX142" s="140"/>
      <c r="ECY142" s="140"/>
      <c r="ECZ142" s="140"/>
      <c r="EDA142" s="140"/>
      <c r="EDB142" s="140"/>
      <c r="EDC142" s="140"/>
      <c r="EDD142" s="140"/>
      <c r="EDE142" s="140"/>
      <c r="EDF142" s="140"/>
      <c r="EDG142" s="140"/>
      <c r="EDH142" s="140"/>
      <c r="EDI142" s="140"/>
      <c r="EDJ142" s="140"/>
      <c r="EDK142" s="140"/>
      <c r="EDL142" s="140"/>
      <c r="EDM142" s="140"/>
      <c r="EDN142" s="140"/>
      <c r="EDO142" s="140"/>
      <c r="EDP142" s="140"/>
      <c r="EDQ142" s="140"/>
      <c r="EDR142" s="140"/>
      <c r="EDS142" s="140"/>
      <c r="EDT142" s="140"/>
      <c r="EDU142" s="140"/>
      <c r="EDV142" s="140"/>
      <c r="EDW142" s="140"/>
      <c r="EDX142" s="140"/>
      <c r="EDY142" s="140"/>
      <c r="EDZ142" s="140"/>
      <c r="EEA142" s="140"/>
      <c r="EEB142" s="140"/>
      <c r="EEC142" s="140"/>
      <c r="EED142" s="140"/>
      <c r="EEE142" s="140"/>
      <c r="EEF142" s="140"/>
      <c r="EEG142" s="140"/>
      <c r="EEH142" s="140"/>
      <c r="EEI142" s="140"/>
      <c r="EEJ142" s="140"/>
      <c r="EEK142" s="140"/>
      <c r="EEL142" s="140"/>
      <c r="EEM142" s="140"/>
      <c r="EEN142" s="140"/>
      <c r="EEO142" s="140"/>
      <c r="EEP142" s="140"/>
      <c r="EEQ142" s="140"/>
      <c r="EER142" s="140"/>
      <c r="EES142" s="140"/>
      <c r="EET142" s="140"/>
      <c r="EEU142" s="140"/>
      <c r="EEV142" s="140"/>
      <c r="EEW142" s="140"/>
      <c r="EEX142" s="140"/>
      <c r="EEY142" s="140"/>
      <c r="EEZ142" s="140"/>
      <c r="EFA142" s="140"/>
      <c r="EFB142" s="140"/>
      <c r="EFC142" s="140"/>
      <c r="EFD142" s="140"/>
      <c r="EFE142" s="140"/>
      <c r="EFF142" s="140"/>
      <c r="EFG142" s="140"/>
      <c r="EFH142" s="140"/>
      <c r="EFI142" s="140"/>
      <c r="EFJ142" s="140"/>
      <c r="EFK142" s="140"/>
      <c r="EFL142" s="140"/>
      <c r="EFM142" s="140"/>
      <c r="EFN142" s="140"/>
      <c r="EFO142" s="140"/>
      <c r="EFP142" s="140"/>
      <c r="EFQ142" s="140"/>
      <c r="EFR142" s="140"/>
      <c r="EFS142" s="140"/>
      <c r="EFT142" s="140"/>
      <c r="EFU142" s="140"/>
      <c r="EFV142" s="140"/>
      <c r="EFW142" s="140"/>
      <c r="EFX142" s="140"/>
      <c r="EFY142" s="140"/>
      <c r="EFZ142" s="140"/>
      <c r="EGA142" s="140"/>
      <c r="EGB142" s="140"/>
      <c r="EGC142" s="140"/>
      <c r="EGD142" s="140"/>
      <c r="EGE142" s="140"/>
      <c r="EGF142" s="140"/>
      <c r="EGG142" s="140"/>
      <c r="EGH142" s="140"/>
      <c r="EGI142" s="140"/>
      <c r="EGJ142" s="140"/>
      <c r="EGK142" s="140"/>
      <c r="EGL142" s="140"/>
      <c r="EGM142" s="140"/>
      <c r="EGN142" s="140"/>
      <c r="EGO142" s="140"/>
      <c r="EGP142" s="140"/>
      <c r="EGQ142" s="140"/>
      <c r="EGR142" s="140"/>
      <c r="EGS142" s="140"/>
      <c r="EGT142" s="140"/>
      <c r="EGU142" s="140"/>
      <c r="EGV142" s="140"/>
      <c r="EGW142" s="140"/>
      <c r="EGX142" s="140"/>
      <c r="EGY142" s="140"/>
      <c r="EGZ142" s="140"/>
      <c r="EHA142" s="140"/>
      <c r="EHB142" s="140"/>
      <c r="EHC142" s="140"/>
      <c r="EHD142" s="140"/>
      <c r="EHE142" s="140"/>
      <c r="EHF142" s="140"/>
      <c r="EHG142" s="140"/>
      <c r="EHH142" s="140"/>
      <c r="EHI142" s="140"/>
      <c r="EHJ142" s="140"/>
      <c r="EHK142" s="140"/>
      <c r="EHL142" s="140"/>
      <c r="EHM142" s="140"/>
      <c r="EHN142" s="140"/>
      <c r="EHO142" s="140"/>
      <c r="EHP142" s="140"/>
      <c r="EHQ142" s="140"/>
      <c r="EHR142" s="140"/>
      <c r="EHS142" s="140"/>
      <c r="EHT142" s="140"/>
      <c r="EHU142" s="140"/>
      <c r="EHV142" s="140"/>
      <c r="EHW142" s="140"/>
      <c r="EHX142" s="140"/>
      <c r="EHY142" s="140"/>
      <c r="EHZ142" s="140"/>
      <c r="EIA142" s="140"/>
      <c r="EIB142" s="140"/>
      <c r="EIC142" s="140"/>
      <c r="EID142" s="140"/>
      <c r="EIE142" s="140"/>
      <c r="EIF142" s="140"/>
      <c r="EIG142" s="140"/>
      <c r="EIH142" s="140"/>
      <c r="EII142" s="140"/>
      <c r="EIJ142" s="140"/>
      <c r="EIK142" s="140"/>
      <c r="EIL142" s="140"/>
      <c r="EIM142" s="140"/>
      <c r="EIN142" s="140"/>
      <c r="EIO142" s="140"/>
      <c r="EIP142" s="140"/>
      <c r="EIQ142" s="140"/>
      <c r="EIR142" s="140"/>
      <c r="EIS142" s="140"/>
      <c r="EIT142" s="140"/>
      <c r="EIU142" s="140"/>
      <c r="EIV142" s="140"/>
      <c r="EIW142" s="140"/>
      <c r="EIX142" s="140"/>
      <c r="EIY142" s="140"/>
      <c r="EIZ142" s="140"/>
      <c r="EJA142" s="140"/>
      <c r="EJB142" s="140"/>
      <c r="EJC142" s="140"/>
      <c r="EJD142" s="140"/>
      <c r="EJE142" s="140"/>
      <c r="EJF142" s="140"/>
      <c r="EJG142" s="140"/>
      <c r="EJH142" s="140"/>
      <c r="EJI142" s="140"/>
      <c r="EJJ142" s="140"/>
      <c r="EJK142" s="140"/>
      <c r="EJL142" s="140"/>
      <c r="EJM142" s="140"/>
      <c r="EJN142" s="140"/>
      <c r="EJO142" s="140"/>
      <c r="EJP142" s="140"/>
      <c r="EJQ142" s="140"/>
      <c r="EJR142" s="140"/>
      <c r="EJS142" s="140"/>
      <c r="EJT142" s="140"/>
      <c r="EJU142" s="140"/>
      <c r="EJV142" s="140"/>
      <c r="EJW142" s="140"/>
      <c r="EJX142" s="140"/>
      <c r="EJY142" s="140"/>
      <c r="EJZ142" s="140"/>
      <c r="EKA142" s="140"/>
      <c r="EKB142" s="140"/>
      <c r="EKC142" s="140"/>
      <c r="EKD142" s="140"/>
      <c r="EKE142" s="140"/>
      <c r="EKF142" s="140"/>
      <c r="EKG142" s="140"/>
      <c r="EKH142" s="140"/>
      <c r="EKI142" s="140"/>
      <c r="EKJ142" s="140"/>
      <c r="EKK142" s="140"/>
      <c r="EKL142" s="140"/>
      <c r="EKM142" s="140"/>
      <c r="EKN142" s="140"/>
      <c r="EKO142" s="140"/>
      <c r="EKP142" s="140"/>
      <c r="EKQ142" s="140"/>
      <c r="EKR142" s="140"/>
      <c r="EKS142" s="140"/>
      <c r="EKT142" s="140"/>
      <c r="EKU142" s="140"/>
      <c r="EKV142" s="140"/>
      <c r="EKW142" s="140"/>
      <c r="EKX142" s="140"/>
      <c r="EKY142" s="140"/>
      <c r="EKZ142" s="140"/>
      <c r="ELA142" s="140"/>
      <c r="ELB142" s="140"/>
      <c r="ELC142" s="140"/>
      <c r="ELD142" s="140"/>
      <c r="ELE142" s="140"/>
      <c r="ELF142" s="140"/>
      <c r="ELG142" s="140"/>
      <c r="ELH142" s="140"/>
      <c r="ELI142" s="140"/>
      <c r="ELJ142" s="140"/>
      <c r="ELK142" s="140"/>
      <c r="ELL142" s="140"/>
      <c r="ELM142" s="140"/>
      <c r="ELN142" s="140"/>
      <c r="ELO142" s="140"/>
      <c r="ELP142" s="140"/>
      <c r="ELQ142" s="140"/>
      <c r="ELR142" s="140"/>
      <c r="ELS142" s="140"/>
      <c r="ELT142" s="140"/>
      <c r="ELU142" s="140"/>
      <c r="ELV142" s="140"/>
      <c r="ELW142" s="140"/>
      <c r="ELX142" s="140"/>
      <c r="ELY142" s="140"/>
      <c r="ELZ142" s="140"/>
      <c r="EMA142" s="140"/>
      <c r="EMB142" s="140"/>
      <c r="EMC142" s="140"/>
      <c r="EMD142" s="140"/>
      <c r="EME142" s="140"/>
      <c r="EMF142" s="140"/>
      <c r="EMG142" s="140"/>
      <c r="EMH142" s="140"/>
      <c r="EMI142" s="140"/>
      <c r="EMJ142" s="140"/>
      <c r="EMK142" s="140"/>
      <c r="EML142" s="140"/>
      <c r="EMM142" s="140"/>
      <c r="EMN142" s="140"/>
      <c r="EMO142" s="140"/>
      <c r="EMP142" s="140"/>
      <c r="EMQ142" s="140"/>
      <c r="EMR142" s="140"/>
      <c r="EMS142" s="140"/>
      <c r="EMT142" s="140"/>
      <c r="EMU142" s="140"/>
      <c r="EMV142" s="140"/>
      <c r="EMW142" s="140"/>
      <c r="EMX142" s="140"/>
      <c r="EMY142" s="140"/>
      <c r="EMZ142" s="140"/>
      <c r="ENA142" s="140"/>
      <c r="ENB142" s="140"/>
      <c r="ENC142" s="140"/>
      <c r="END142" s="140"/>
      <c r="ENE142" s="140"/>
      <c r="ENF142" s="140"/>
      <c r="ENG142" s="140"/>
      <c r="ENH142" s="140"/>
      <c r="ENI142" s="140"/>
      <c r="ENJ142" s="140"/>
      <c r="ENK142" s="140"/>
      <c r="ENL142" s="140"/>
      <c r="ENM142" s="140"/>
      <c r="ENN142" s="140"/>
      <c r="ENO142" s="140"/>
      <c r="ENP142" s="140"/>
      <c r="ENQ142" s="140"/>
      <c r="ENR142" s="140"/>
      <c r="ENS142" s="140"/>
      <c r="ENT142" s="140"/>
      <c r="ENU142" s="140"/>
      <c r="ENV142" s="140"/>
      <c r="ENW142" s="140"/>
      <c r="ENX142" s="140"/>
      <c r="ENY142" s="140"/>
      <c r="ENZ142" s="140"/>
      <c r="EOA142" s="140"/>
      <c r="EOB142" s="140"/>
      <c r="EOC142" s="140"/>
      <c r="EOD142" s="140"/>
      <c r="EOE142" s="140"/>
      <c r="EOF142" s="140"/>
      <c r="EOG142" s="140"/>
      <c r="EOH142" s="140"/>
      <c r="EOI142" s="140"/>
      <c r="EOJ142" s="140"/>
      <c r="EOK142" s="140"/>
      <c r="EOL142" s="140"/>
      <c r="EOM142" s="140"/>
      <c r="EON142" s="140"/>
      <c r="EOO142" s="140"/>
      <c r="EOP142" s="140"/>
      <c r="EOQ142" s="140"/>
      <c r="EOR142" s="140"/>
      <c r="EOS142" s="140"/>
      <c r="EOT142" s="140"/>
      <c r="EOU142" s="140"/>
      <c r="EOV142" s="140"/>
      <c r="EOW142" s="140"/>
      <c r="EOX142" s="140"/>
      <c r="EOY142" s="140"/>
      <c r="EOZ142" s="140"/>
      <c r="EPA142" s="140"/>
      <c r="EPB142" s="140"/>
      <c r="EPC142" s="140"/>
      <c r="EPD142" s="140"/>
      <c r="EPE142" s="140"/>
      <c r="EPF142" s="140"/>
      <c r="EPG142" s="140"/>
      <c r="EPH142" s="140"/>
      <c r="EPI142" s="140"/>
      <c r="EPJ142" s="140"/>
      <c r="EPK142" s="140"/>
      <c r="EPL142" s="140"/>
      <c r="EPM142" s="140"/>
      <c r="EPN142" s="140"/>
      <c r="EPO142" s="140"/>
      <c r="EPP142" s="140"/>
      <c r="EPQ142" s="140"/>
      <c r="EPR142" s="140"/>
      <c r="EPS142" s="140"/>
      <c r="EPT142" s="140"/>
      <c r="EPU142" s="140"/>
      <c r="EPV142" s="140"/>
      <c r="EPW142" s="140"/>
      <c r="EPX142" s="140"/>
      <c r="EPY142" s="140"/>
      <c r="EPZ142" s="140"/>
      <c r="EQA142" s="140"/>
      <c r="EQB142" s="140"/>
      <c r="EQC142" s="140"/>
      <c r="EQD142" s="140"/>
      <c r="EQE142" s="140"/>
      <c r="EQF142" s="140"/>
      <c r="EQG142" s="140"/>
      <c r="EQH142" s="140"/>
      <c r="EQI142" s="140"/>
      <c r="EQJ142" s="140"/>
      <c r="EQK142" s="140"/>
      <c r="EQL142" s="140"/>
      <c r="EQM142" s="140"/>
      <c r="EQN142" s="140"/>
      <c r="EQO142" s="140"/>
      <c r="EQP142" s="140"/>
      <c r="EQQ142" s="140"/>
      <c r="EQR142" s="140"/>
      <c r="EQS142" s="140"/>
      <c r="EQT142" s="140"/>
      <c r="EQU142" s="140"/>
      <c r="EQV142" s="140"/>
      <c r="EQW142" s="140"/>
      <c r="EQX142" s="140"/>
      <c r="EQY142" s="140"/>
      <c r="EQZ142" s="140"/>
      <c r="ERA142" s="140"/>
      <c r="ERB142" s="140"/>
      <c r="ERC142" s="140"/>
      <c r="ERD142" s="140"/>
      <c r="ERE142" s="140"/>
      <c r="ERF142" s="140"/>
      <c r="ERG142" s="140"/>
      <c r="ERH142" s="140"/>
      <c r="ERI142" s="140"/>
      <c r="ERJ142" s="140"/>
      <c r="ERK142" s="140"/>
      <c r="ERL142" s="140"/>
      <c r="ERM142" s="140"/>
      <c r="ERN142" s="140"/>
      <c r="ERO142" s="140"/>
      <c r="ERP142" s="140"/>
      <c r="ERQ142" s="140"/>
      <c r="ERR142" s="140"/>
      <c r="ERS142" s="140"/>
      <c r="ERT142" s="140"/>
      <c r="ERU142" s="140"/>
      <c r="ERV142" s="140"/>
      <c r="ERW142" s="140"/>
      <c r="ERX142" s="140"/>
      <c r="ERY142" s="140"/>
      <c r="ERZ142" s="140"/>
      <c r="ESA142" s="140"/>
      <c r="ESB142" s="140"/>
      <c r="ESC142" s="140"/>
      <c r="ESD142" s="140"/>
      <c r="ESE142" s="140"/>
      <c r="ESF142" s="140"/>
      <c r="ESG142" s="140"/>
      <c r="ESH142" s="140"/>
      <c r="ESI142" s="140"/>
      <c r="ESJ142" s="140"/>
      <c r="ESK142" s="140"/>
      <c r="ESL142" s="140"/>
      <c r="ESM142" s="140"/>
      <c r="ESN142" s="140"/>
      <c r="ESO142" s="140"/>
      <c r="ESP142" s="140"/>
      <c r="ESQ142" s="140"/>
      <c r="ESR142" s="140"/>
      <c r="ESS142" s="140"/>
      <c r="EST142" s="140"/>
      <c r="ESU142" s="140"/>
      <c r="ESV142" s="140"/>
      <c r="ESW142" s="140"/>
      <c r="ESX142" s="140"/>
      <c r="ESY142" s="140"/>
      <c r="ESZ142" s="140"/>
      <c r="ETA142" s="140"/>
      <c r="ETB142" s="140"/>
      <c r="ETC142" s="140"/>
      <c r="ETD142" s="140"/>
      <c r="ETE142" s="140"/>
      <c r="ETF142" s="140"/>
      <c r="ETG142" s="140"/>
      <c r="ETH142" s="140"/>
      <c r="ETI142" s="140"/>
      <c r="ETJ142" s="140"/>
      <c r="ETK142" s="140"/>
      <c r="ETL142" s="140"/>
      <c r="ETM142" s="140"/>
      <c r="ETN142" s="140"/>
      <c r="ETO142" s="140"/>
      <c r="ETP142" s="140"/>
      <c r="ETQ142" s="140"/>
      <c r="ETR142" s="140"/>
      <c r="ETS142" s="140"/>
      <c r="ETT142" s="140"/>
      <c r="ETU142" s="140"/>
      <c r="ETV142" s="140"/>
      <c r="ETW142" s="140"/>
      <c r="ETX142" s="140"/>
      <c r="ETY142" s="140"/>
      <c r="ETZ142" s="140"/>
      <c r="EUA142" s="140"/>
      <c r="EUB142" s="140"/>
      <c r="EUC142" s="140"/>
      <c r="EUD142" s="140"/>
      <c r="EUE142" s="140"/>
      <c r="EUF142" s="140"/>
      <c r="EUG142" s="140"/>
      <c r="EUH142" s="140"/>
      <c r="EUI142" s="140"/>
      <c r="EUJ142" s="140"/>
      <c r="EUK142" s="140"/>
      <c r="EUL142" s="140"/>
      <c r="EUM142" s="140"/>
      <c r="EUN142" s="140"/>
      <c r="EUO142" s="140"/>
      <c r="EUP142" s="140"/>
      <c r="EUQ142" s="140"/>
      <c r="EUR142" s="140"/>
      <c r="EUS142" s="140"/>
      <c r="EUT142" s="140"/>
      <c r="EUU142" s="140"/>
      <c r="EUV142" s="140"/>
      <c r="EUW142" s="140"/>
      <c r="EUX142" s="140"/>
      <c r="EUY142" s="140"/>
      <c r="EUZ142" s="140"/>
      <c r="EVA142" s="140"/>
      <c r="EVB142" s="140"/>
      <c r="EVC142" s="140"/>
      <c r="EVD142" s="140"/>
      <c r="EVE142" s="140"/>
      <c r="EVF142" s="140"/>
      <c r="EVG142" s="140"/>
      <c r="EVH142" s="140"/>
      <c r="EVI142" s="140"/>
      <c r="EVJ142" s="140"/>
      <c r="EVK142" s="140"/>
      <c r="EVL142" s="140"/>
      <c r="EVM142" s="140"/>
      <c r="EVN142" s="140"/>
      <c r="EVO142" s="140"/>
      <c r="EVP142" s="140"/>
      <c r="EVQ142" s="140"/>
      <c r="EVR142" s="140"/>
      <c r="EVS142" s="140"/>
      <c r="EVT142" s="140"/>
      <c r="EVU142" s="140"/>
      <c r="EVV142" s="140"/>
      <c r="EVW142" s="140"/>
      <c r="EVX142" s="140"/>
      <c r="EVY142" s="140"/>
      <c r="EVZ142" s="140"/>
      <c r="EWA142" s="140"/>
      <c r="EWB142" s="140"/>
      <c r="EWC142" s="140"/>
      <c r="EWD142" s="140"/>
      <c r="EWE142" s="140"/>
      <c r="EWF142" s="140"/>
      <c r="EWG142" s="140"/>
      <c r="EWH142" s="140"/>
      <c r="EWI142" s="140"/>
      <c r="EWJ142" s="140"/>
      <c r="EWK142" s="140"/>
      <c r="EWL142" s="140"/>
      <c r="EWM142" s="140"/>
      <c r="EWN142" s="140"/>
      <c r="EWO142" s="140"/>
      <c r="EWP142" s="140"/>
      <c r="EWQ142" s="140"/>
      <c r="EWR142" s="140"/>
      <c r="EWS142" s="140"/>
      <c r="EWT142" s="140"/>
      <c r="EWU142" s="140"/>
      <c r="EWV142" s="140"/>
      <c r="EWW142" s="140"/>
      <c r="EWX142" s="140"/>
      <c r="EWY142" s="140"/>
      <c r="EWZ142" s="140"/>
      <c r="EXA142" s="140"/>
      <c r="EXB142" s="140"/>
      <c r="EXC142" s="140"/>
      <c r="EXD142" s="140"/>
      <c r="EXE142" s="140"/>
      <c r="EXF142" s="140"/>
      <c r="EXG142" s="140"/>
      <c r="EXH142" s="140"/>
      <c r="EXI142" s="140"/>
      <c r="EXJ142" s="140"/>
      <c r="EXK142" s="140"/>
      <c r="EXL142" s="140"/>
      <c r="EXM142" s="140"/>
      <c r="EXN142" s="140"/>
      <c r="EXO142" s="140"/>
      <c r="EXP142" s="140"/>
      <c r="EXQ142" s="140"/>
      <c r="EXR142" s="140"/>
      <c r="EXS142" s="140"/>
      <c r="EXT142" s="140"/>
      <c r="EXU142" s="140"/>
      <c r="EXV142" s="140"/>
      <c r="EXW142" s="140"/>
      <c r="EXX142" s="140"/>
      <c r="EXY142" s="140"/>
      <c r="EXZ142" s="140"/>
      <c r="EYA142" s="140"/>
      <c r="EYB142" s="140"/>
      <c r="EYC142" s="140"/>
      <c r="EYD142" s="140"/>
      <c r="EYE142" s="140"/>
      <c r="EYF142" s="140"/>
      <c r="EYG142" s="140"/>
      <c r="EYH142" s="140"/>
      <c r="EYI142" s="140"/>
      <c r="EYJ142" s="140"/>
      <c r="EYK142" s="140"/>
      <c r="EYL142" s="140"/>
      <c r="EYM142" s="140"/>
      <c r="EYN142" s="140"/>
      <c r="EYO142" s="140"/>
      <c r="EYP142" s="140"/>
      <c r="EYQ142" s="140"/>
      <c r="EYR142" s="140"/>
      <c r="EYS142" s="140"/>
      <c r="EYT142" s="140"/>
      <c r="EYU142" s="140"/>
      <c r="EYV142" s="140"/>
      <c r="EYW142" s="140"/>
      <c r="EYX142" s="140"/>
      <c r="EYY142" s="140"/>
      <c r="EYZ142" s="140"/>
      <c r="EZA142" s="140"/>
      <c r="EZB142" s="140"/>
      <c r="EZC142" s="140"/>
      <c r="EZD142" s="140"/>
      <c r="EZE142" s="140"/>
      <c r="EZF142" s="140"/>
      <c r="EZG142" s="140"/>
      <c r="EZH142" s="140"/>
      <c r="EZI142" s="140"/>
      <c r="EZJ142" s="140"/>
      <c r="EZK142" s="140"/>
      <c r="EZL142" s="140"/>
      <c r="EZM142" s="140"/>
      <c r="EZN142" s="140"/>
      <c r="EZO142" s="140"/>
      <c r="EZP142" s="140"/>
      <c r="EZQ142" s="140"/>
      <c r="EZR142" s="140"/>
      <c r="EZS142" s="140"/>
      <c r="EZT142" s="140"/>
      <c r="EZU142" s="140"/>
      <c r="EZV142" s="140"/>
      <c r="EZW142" s="140"/>
      <c r="EZX142" s="140"/>
      <c r="EZY142" s="140"/>
      <c r="EZZ142" s="140"/>
      <c r="FAA142" s="140"/>
      <c r="FAB142" s="140"/>
      <c r="FAC142" s="140"/>
      <c r="FAD142" s="140"/>
      <c r="FAE142" s="140"/>
      <c r="FAF142" s="140"/>
      <c r="FAG142" s="140"/>
      <c r="FAH142" s="140"/>
      <c r="FAI142" s="140"/>
      <c r="FAJ142" s="140"/>
      <c r="FAK142" s="140"/>
      <c r="FAL142" s="140"/>
      <c r="FAM142" s="140"/>
      <c r="FAN142" s="140"/>
      <c r="FAO142" s="140"/>
      <c r="FAP142" s="140"/>
      <c r="FAQ142" s="140"/>
      <c r="FAR142" s="140"/>
      <c r="FAS142" s="140"/>
      <c r="FAT142" s="140"/>
      <c r="FAU142" s="140"/>
      <c r="FAV142" s="140"/>
      <c r="FAW142" s="140"/>
      <c r="FAX142" s="140"/>
      <c r="FAY142" s="140"/>
      <c r="FAZ142" s="140"/>
      <c r="FBA142" s="140"/>
      <c r="FBB142" s="140"/>
      <c r="FBC142" s="140"/>
      <c r="FBD142" s="140"/>
      <c r="FBE142" s="140"/>
      <c r="FBF142" s="140"/>
      <c r="FBG142" s="140"/>
      <c r="FBH142" s="140"/>
      <c r="FBI142" s="140"/>
      <c r="FBJ142" s="140"/>
      <c r="FBK142" s="140"/>
      <c r="FBL142" s="140"/>
      <c r="FBM142" s="140"/>
      <c r="FBN142" s="140"/>
      <c r="FBO142" s="140"/>
      <c r="FBP142" s="140"/>
      <c r="FBQ142" s="140"/>
      <c r="FBR142" s="140"/>
      <c r="FBS142" s="140"/>
      <c r="FBT142" s="140"/>
      <c r="FBU142" s="140"/>
      <c r="FBV142" s="140"/>
      <c r="FBW142" s="140"/>
      <c r="FBX142" s="140"/>
      <c r="FBY142" s="140"/>
      <c r="FBZ142" s="140"/>
      <c r="FCA142" s="140"/>
      <c r="FCB142" s="140"/>
      <c r="FCC142" s="140"/>
      <c r="FCD142" s="140"/>
      <c r="FCE142" s="140"/>
      <c r="FCF142" s="140"/>
      <c r="FCG142" s="140"/>
      <c r="FCH142" s="140"/>
      <c r="FCI142" s="140"/>
      <c r="FCJ142" s="140"/>
      <c r="FCK142" s="140"/>
      <c r="FCL142" s="140"/>
      <c r="FCM142" s="140"/>
      <c r="FCN142" s="140"/>
      <c r="FCO142" s="140"/>
      <c r="FCP142" s="140"/>
      <c r="FCQ142" s="140"/>
      <c r="FCR142" s="140"/>
      <c r="FCS142" s="140"/>
      <c r="FCT142" s="140"/>
      <c r="FCU142" s="140"/>
      <c r="FCV142" s="140"/>
      <c r="FCW142" s="140"/>
      <c r="FCX142" s="140"/>
      <c r="FCY142" s="140"/>
      <c r="FCZ142" s="140"/>
      <c r="FDA142" s="140"/>
      <c r="FDB142" s="140"/>
      <c r="FDC142" s="140"/>
      <c r="FDD142" s="140"/>
      <c r="FDE142" s="140"/>
      <c r="FDF142" s="140"/>
      <c r="FDG142" s="140"/>
      <c r="FDH142" s="140"/>
      <c r="FDI142" s="140"/>
      <c r="FDJ142" s="140"/>
      <c r="FDK142" s="140"/>
      <c r="FDL142" s="140"/>
      <c r="FDM142" s="140"/>
      <c r="FDN142" s="140"/>
      <c r="FDO142" s="140"/>
      <c r="FDP142" s="140"/>
      <c r="FDQ142" s="140"/>
      <c r="FDR142" s="140"/>
      <c r="FDS142" s="140"/>
      <c r="FDT142" s="140"/>
      <c r="FDU142" s="140"/>
      <c r="FDV142" s="140"/>
      <c r="FDW142" s="140"/>
      <c r="FDX142" s="140"/>
      <c r="FDY142" s="140"/>
      <c r="FDZ142" s="140"/>
      <c r="FEA142" s="140"/>
      <c r="FEB142" s="140"/>
      <c r="FEC142" s="140"/>
      <c r="FED142" s="140"/>
      <c r="FEE142" s="140"/>
      <c r="FEF142" s="140"/>
      <c r="FEG142" s="140"/>
      <c r="FEH142" s="140"/>
      <c r="FEI142" s="140"/>
      <c r="FEJ142" s="140"/>
      <c r="FEK142" s="140"/>
      <c r="FEL142" s="140"/>
      <c r="FEM142" s="140"/>
      <c r="FEN142" s="140"/>
      <c r="FEO142" s="140"/>
      <c r="FEP142" s="140"/>
      <c r="FEQ142" s="140"/>
      <c r="FER142" s="140"/>
      <c r="FES142" s="140"/>
      <c r="FET142" s="140"/>
      <c r="FEU142" s="140"/>
      <c r="FEV142" s="140"/>
      <c r="FEW142" s="140"/>
      <c r="FEX142" s="140"/>
      <c r="FEY142" s="140"/>
      <c r="FEZ142" s="140"/>
      <c r="FFA142" s="140"/>
      <c r="FFB142" s="140"/>
      <c r="FFC142" s="140"/>
      <c r="FFD142" s="140"/>
      <c r="FFE142" s="140"/>
      <c r="FFF142" s="140"/>
      <c r="FFG142" s="140"/>
      <c r="FFH142" s="140"/>
      <c r="FFI142" s="140"/>
      <c r="FFJ142" s="140"/>
      <c r="FFK142" s="140"/>
      <c r="FFL142" s="140"/>
      <c r="FFM142" s="140"/>
      <c r="FFN142" s="140"/>
      <c r="FFO142" s="140"/>
      <c r="FFP142" s="140"/>
      <c r="FFQ142" s="140"/>
      <c r="FFR142" s="140"/>
      <c r="FFS142" s="140"/>
      <c r="FFT142" s="140"/>
      <c r="FFU142" s="140"/>
      <c r="FFV142" s="140"/>
      <c r="FFW142" s="140"/>
      <c r="FFX142" s="140"/>
      <c r="FFY142" s="140"/>
      <c r="FFZ142" s="140"/>
      <c r="FGA142" s="140"/>
      <c r="FGB142" s="140"/>
      <c r="FGC142" s="140"/>
      <c r="FGD142" s="140"/>
      <c r="FGE142" s="140"/>
      <c r="FGF142" s="140"/>
      <c r="FGG142" s="140"/>
      <c r="FGH142" s="140"/>
      <c r="FGI142" s="140"/>
      <c r="FGJ142" s="140"/>
      <c r="FGK142" s="140"/>
      <c r="FGL142" s="140"/>
      <c r="FGM142" s="140"/>
      <c r="FGN142" s="140"/>
      <c r="FGO142" s="140"/>
      <c r="FGP142" s="140"/>
      <c r="FGQ142" s="140"/>
      <c r="FGR142" s="140"/>
      <c r="FGS142" s="140"/>
      <c r="FGT142" s="140"/>
      <c r="FGU142" s="140"/>
      <c r="FGV142" s="140"/>
      <c r="FGW142" s="140"/>
      <c r="FGX142" s="140"/>
      <c r="FGY142" s="140"/>
      <c r="FGZ142" s="140"/>
      <c r="FHA142" s="140"/>
      <c r="FHB142" s="140"/>
      <c r="FHC142" s="140"/>
      <c r="FHD142" s="140"/>
      <c r="FHE142" s="140"/>
      <c r="FHF142" s="140"/>
      <c r="FHG142" s="140"/>
      <c r="FHH142" s="140"/>
      <c r="FHI142" s="140"/>
      <c r="FHJ142" s="140"/>
      <c r="FHK142" s="140"/>
      <c r="FHL142" s="140"/>
      <c r="FHM142" s="140"/>
      <c r="FHN142" s="140"/>
      <c r="FHO142" s="140"/>
      <c r="FHP142" s="140"/>
      <c r="FHQ142" s="140"/>
      <c r="FHR142" s="140"/>
      <c r="FHS142" s="140"/>
      <c r="FHT142" s="140"/>
      <c r="FHU142" s="140"/>
      <c r="FHV142" s="140"/>
      <c r="FHW142" s="140"/>
      <c r="FHX142" s="140"/>
      <c r="FHY142" s="140"/>
      <c r="FHZ142" s="140"/>
      <c r="FIA142" s="140"/>
      <c r="FIB142" s="140"/>
      <c r="FIC142" s="140"/>
      <c r="FID142" s="140"/>
      <c r="FIE142" s="140"/>
      <c r="FIF142" s="140"/>
      <c r="FIG142" s="140"/>
      <c r="FIH142" s="140"/>
      <c r="FII142" s="140"/>
      <c r="FIJ142" s="140"/>
      <c r="FIK142" s="140"/>
      <c r="FIL142" s="140"/>
      <c r="FIM142" s="140"/>
      <c r="FIN142" s="140"/>
      <c r="FIO142" s="140"/>
      <c r="FIP142" s="140"/>
      <c r="FIQ142" s="140"/>
      <c r="FIR142" s="140"/>
      <c r="FIS142" s="140"/>
      <c r="FIT142" s="140"/>
      <c r="FIU142" s="140"/>
      <c r="FIV142" s="140"/>
      <c r="FIW142" s="140"/>
      <c r="FIX142" s="140"/>
      <c r="FIY142" s="140"/>
      <c r="FIZ142" s="140"/>
      <c r="FJA142" s="140"/>
      <c r="FJB142" s="140"/>
      <c r="FJC142" s="140"/>
      <c r="FJD142" s="140"/>
      <c r="FJE142" s="140"/>
      <c r="FJF142" s="140"/>
      <c r="FJG142" s="140"/>
      <c r="FJH142" s="140"/>
      <c r="FJI142" s="140"/>
      <c r="FJJ142" s="140"/>
      <c r="FJK142" s="140"/>
      <c r="FJL142" s="140"/>
      <c r="FJM142" s="140"/>
      <c r="FJN142" s="140"/>
      <c r="FJO142" s="140"/>
      <c r="FJP142" s="140"/>
      <c r="FJQ142" s="140"/>
      <c r="FJR142" s="140"/>
      <c r="FJS142" s="140"/>
      <c r="FJT142" s="140"/>
      <c r="FJU142" s="140"/>
      <c r="FJV142" s="140"/>
      <c r="FJW142" s="140"/>
      <c r="FJX142" s="140"/>
      <c r="FJY142" s="140"/>
      <c r="FJZ142" s="140"/>
      <c r="FKA142" s="140"/>
      <c r="FKB142" s="140"/>
      <c r="FKC142" s="140"/>
      <c r="FKD142" s="140"/>
      <c r="FKE142" s="140"/>
      <c r="FKF142" s="140"/>
      <c r="FKG142" s="140"/>
      <c r="FKH142" s="140"/>
      <c r="FKI142" s="140"/>
      <c r="FKJ142" s="140"/>
      <c r="FKK142" s="140"/>
      <c r="FKL142" s="140"/>
      <c r="FKM142" s="140"/>
      <c r="FKN142" s="140"/>
      <c r="FKO142" s="140"/>
      <c r="FKP142" s="140"/>
      <c r="FKQ142" s="140"/>
      <c r="FKR142" s="140"/>
      <c r="FKS142" s="140"/>
      <c r="FKT142" s="140"/>
      <c r="FKU142" s="140"/>
      <c r="FKV142" s="140"/>
      <c r="FKW142" s="140"/>
      <c r="FKX142" s="140"/>
      <c r="FKY142" s="140"/>
      <c r="FKZ142" s="140"/>
      <c r="FLA142" s="140"/>
      <c r="FLB142" s="140"/>
      <c r="FLC142" s="140"/>
      <c r="FLD142" s="140"/>
      <c r="FLE142" s="140"/>
      <c r="FLF142" s="140"/>
      <c r="FLG142" s="140"/>
      <c r="FLH142" s="140"/>
      <c r="FLI142" s="140"/>
      <c r="FLJ142" s="140"/>
      <c r="FLK142" s="140"/>
      <c r="FLL142" s="140"/>
      <c r="FLM142" s="140"/>
      <c r="FLN142" s="140"/>
      <c r="FLO142" s="140"/>
      <c r="FLP142" s="140"/>
      <c r="FLQ142" s="140"/>
      <c r="FLR142" s="140"/>
      <c r="FLS142" s="140"/>
      <c r="FLT142" s="140"/>
      <c r="FLU142" s="140"/>
      <c r="FLV142" s="140"/>
      <c r="FLW142" s="140"/>
      <c r="FLX142" s="140"/>
      <c r="FLY142" s="140"/>
      <c r="FLZ142" s="140"/>
      <c r="FMA142" s="140"/>
      <c r="FMB142" s="140"/>
      <c r="FMC142" s="140"/>
      <c r="FMD142" s="140"/>
      <c r="FME142" s="140"/>
      <c r="FMF142" s="140"/>
      <c r="FMG142" s="140"/>
      <c r="FMH142" s="140"/>
      <c r="FMI142" s="140"/>
      <c r="FMJ142" s="140"/>
      <c r="FMK142" s="140"/>
      <c r="FML142" s="140"/>
      <c r="FMM142" s="140"/>
      <c r="FMN142" s="140"/>
      <c r="FMO142" s="140"/>
      <c r="FMP142" s="140"/>
      <c r="FMQ142" s="140"/>
      <c r="FMR142" s="140"/>
      <c r="FMS142" s="140"/>
      <c r="FMT142" s="140"/>
      <c r="FMU142" s="140"/>
      <c r="FMV142" s="140"/>
      <c r="FMW142" s="140"/>
      <c r="FMX142" s="140"/>
      <c r="FMY142" s="140"/>
      <c r="FMZ142" s="140"/>
      <c r="FNA142" s="140"/>
      <c r="FNB142" s="140"/>
      <c r="FNC142" s="140"/>
      <c r="FND142" s="140"/>
      <c r="FNE142" s="140"/>
      <c r="FNF142" s="140"/>
      <c r="FNG142" s="140"/>
      <c r="FNH142" s="140"/>
      <c r="FNI142" s="140"/>
      <c r="FNJ142" s="140"/>
      <c r="FNK142" s="140"/>
      <c r="FNL142" s="140"/>
      <c r="FNM142" s="140"/>
      <c r="FNN142" s="140"/>
      <c r="FNO142" s="140"/>
      <c r="FNP142" s="140"/>
      <c r="FNQ142" s="140"/>
      <c r="FNR142" s="140"/>
      <c r="FNS142" s="140"/>
      <c r="FNT142" s="140"/>
      <c r="FNU142" s="140"/>
      <c r="FNV142" s="140"/>
      <c r="FNW142" s="140"/>
      <c r="FNX142" s="140"/>
      <c r="FNY142" s="140"/>
      <c r="FNZ142" s="140"/>
      <c r="FOA142" s="140"/>
      <c r="FOB142" s="140"/>
      <c r="FOC142" s="140"/>
      <c r="FOD142" s="140"/>
      <c r="FOE142" s="140"/>
      <c r="FOF142" s="140"/>
      <c r="FOG142" s="140"/>
      <c r="FOH142" s="140"/>
      <c r="FOI142" s="140"/>
      <c r="FOJ142" s="140"/>
      <c r="FOK142" s="140"/>
      <c r="FOL142" s="140"/>
      <c r="FOM142" s="140"/>
      <c r="FON142" s="140"/>
      <c r="FOO142" s="140"/>
      <c r="FOP142" s="140"/>
      <c r="FOQ142" s="140"/>
      <c r="FOR142" s="140"/>
      <c r="FOS142" s="140"/>
      <c r="FOT142" s="140"/>
      <c r="FOU142" s="140"/>
      <c r="FOV142" s="140"/>
      <c r="FOW142" s="140"/>
      <c r="FOX142" s="140"/>
      <c r="FOY142" s="140"/>
      <c r="FOZ142" s="140"/>
      <c r="FPA142" s="140"/>
      <c r="FPB142" s="140"/>
      <c r="FPC142" s="140"/>
      <c r="FPD142" s="140"/>
      <c r="FPE142" s="140"/>
      <c r="FPF142" s="140"/>
      <c r="FPG142" s="140"/>
      <c r="FPH142" s="140"/>
      <c r="FPI142" s="140"/>
      <c r="FPJ142" s="140"/>
      <c r="FPK142" s="140"/>
      <c r="FPL142" s="140"/>
      <c r="FPM142" s="140"/>
      <c r="FPN142" s="140"/>
      <c r="FPO142" s="140"/>
      <c r="FPP142" s="140"/>
      <c r="FPQ142" s="140"/>
      <c r="FPR142" s="140"/>
      <c r="FPS142" s="140"/>
      <c r="FPT142" s="140"/>
      <c r="FPU142" s="140"/>
      <c r="FPV142" s="140"/>
      <c r="FPW142" s="140"/>
      <c r="FPX142" s="140"/>
      <c r="FPY142" s="140"/>
      <c r="FPZ142" s="140"/>
      <c r="FQA142" s="140"/>
      <c r="FQB142" s="140"/>
      <c r="FQC142" s="140"/>
      <c r="FQD142" s="140"/>
      <c r="FQE142" s="140"/>
      <c r="FQF142" s="140"/>
      <c r="FQG142" s="140"/>
      <c r="FQH142" s="140"/>
      <c r="FQI142" s="140"/>
      <c r="FQJ142" s="140"/>
      <c r="FQK142" s="140"/>
      <c r="FQL142" s="140"/>
      <c r="FQM142" s="140"/>
      <c r="FQN142" s="140"/>
      <c r="FQO142" s="140"/>
      <c r="FQP142" s="140"/>
      <c r="FQQ142" s="140"/>
      <c r="FQR142" s="140"/>
      <c r="FQS142" s="140"/>
      <c r="FQT142" s="140"/>
      <c r="FQU142" s="140"/>
      <c r="FQV142" s="140"/>
      <c r="FQW142" s="140"/>
      <c r="FQX142" s="140"/>
      <c r="FQY142" s="140"/>
      <c r="FQZ142" s="140"/>
      <c r="FRA142" s="140"/>
      <c r="FRB142" s="140"/>
      <c r="FRC142" s="140"/>
      <c r="FRD142" s="140"/>
      <c r="FRE142" s="140"/>
      <c r="FRF142" s="140"/>
      <c r="FRG142" s="140"/>
      <c r="FRH142" s="140"/>
      <c r="FRI142" s="140"/>
      <c r="FRJ142" s="140"/>
      <c r="FRK142" s="140"/>
      <c r="FRL142" s="140"/>
      <c r="FRM142" s="140"/>
      <c r="FRN142" s="140"/>
      <c r="FRO142" s="140"/>
      <c r="FRP142" s="140"/>
      <c r="FRQ142" s="140"/>
      <c r="FRR142" s="140"/>
      <c r="FRS142" s="140"/>
      <c r="FRT142" s="140"/>
      <c r="FRU142" s="140"/>
      <c r="FRV142" s="140"/>
      <c r="FRW142" s="140"/>
      <c r="FRX142" s="140"/>
      <c r="FRY142" s="140"/>
      <c r="FRZ142" s="140"/>
      <c r="FSA142" s="140"/>
      <c r="FSB142" s="140"/>
      <c r="FSC142" s="140"/>
      <c r="FSD142" s="140"/>
      <c r="FSE142" s="140"/>
      <c r="FSF142" s="140"/>
      <c r="FSG142" s="140"/>
      <c r="FSH142" s="140"/>
      <c r="FSI142" s="140"/>
      <c r="FSJ142" s="140"/>
      <c r="FSK142" s="140"/>
      <c r="FSL142" s="140"/>
      <c r="FSM142" s="140"/>
      <c r="FSN142" s="140"/>
      <c r="FSO142" s="140"/>
      <c r="FSP142" s="140"/>
      <c r="FSQ142" s="140"/>
      <c r="FSR142" s="140"/>
      <c r="FSS142" s="140"/>
      <c r="FST142" s="140"/>
      <c r="FSU142" s="140"/>
      <c r="FSV142" s="140"/>
      <c r="FSW142" s="140"/>
      <c r="FSX142" s="140"/>
      <c r="FSY142" s="140"/>
      <c r="FSZ142" s="140"/>
      <c r="FTA142" s="140"/>
      <c r="FTB142" s="140"/>
      <c r="FTC142" s="140"/>
      <c r="FTD142" s="140"/>
      <c r="FTE142" s="140"/>
      <c r="FTF142" s="140"/>
      <c r="FTG142" s="140"/>
      <c r="FTH142" s="140"/>
      <c r="FTI142" s="140"/>
      <c r="FTJ142" s="140"/>
      <c r="FTK142" s="140"/>
      <c r="FTL142" s="140"/>
      <c r="FTM142" s="140"/>
      <c r="FTN142" s="140"/>
      <c r="FTO142" s="140"/>
      <c r="FTP142" s="140"/>
      <c r="FTQ142" s="140"/>
      <c r="FTR142" s="140"/>
      <c r="FTS142" s="140"/>
      <c r="FTT142" s="140"/>
      <c r="FTU142" s="140"/>
      <c r="FTV142" s="140"/>
      <c r="FTW142" s="140"/>
      <c r="FTX142" s="140"/>
      <c r="FTY142" s="140"/>
      <c r="FTZ142" s="140"/>
      <c r="FUA142" s="140"/>
      <c r="FUB142" s="140"/>
      <c r="FUC142" s="140"/>
      <c r="FUD142" s="140"/>
      <c r="FUE142" s="140"/>
      <c r="FUF142" s="140"/>
      <c r="FUG142" s="140"/>
      <c r="FUH142" s="140"/>
      <c r="FUI142" s="140"/>
      <c r="FUJ142" s="140"/>
      <c r="FUK142" s="140"/>
      <c r="FUL142" s="140"/>
      <c r="FUM142" s="140"/>
      <c r="FUN142" s="140"/>
      <c r="FUO142" s="140"/>
      <c r="FUP142" s="140"/>
      <c r="FUQ142" s="140"/>
      <c r="FUR142" s="140"/>
      <c r="FUS142" s="140"/>
      <c r="FUT142" s="140"/>
      <c r="FUU142" s="140"/>
      <c r="FUV142" s="140"/>
      <c r="FUW142" s="140"/>
      <c r="FUX142" s="140"/>
      <c r="FUY142" s="140"/>
      <c r="FUZ142" s="140"/>
      <c r="FVA142" s="140"/>
      <c r="FVB142" s="140"/>
      <c r="FVC142" s="140"/>
      <c r="FVD142" s="140"/>
      <c r="FVE142" s="140"/>
      <c r="FVF142" s="140"/>
      <c r="FVG142" s="140"/>
      <c r="FVH142" s="140"/>
      <c r="FVI142" s="140"/>
      <c r="FVJ142" s="140"/>
      <c r="FVK142" s="140"/>
      <c r="FVL142" s="140"/>
      <c r="FVM142" s="140"/>
      <c r="FVN142" s="140"/>
      <c r="FVO142" s="140"/>
      <c r="FVP142" s="140"/>
      <c r="FVQ142" s="140"/>
      <c r="FVR142" s="140"/>
      <c r="FVS142" s="140"/>
      <c r="FVT142" s="140"/>
      <c r="FVU142" s="140"/>
      <c r="FVV142" s="140"/>
      <c r="FVW142" s="140"/>
      <c r="FVX142" s="140"/>
      <c r="FVY142" s="140"/>
      <c r="FVZ142" s="140"/>
      <c r="FWA142" s="140"/>
      <c r="FWB142" s="140"/>
      <c r="FWC142" s="140"/>
      <c r="FWD142" s="140"/>
      <c r="FWE142" s="140"/>
      <c r="FWF142" s="140"/>
      <c r="FWG142" s="140"/>
      <c r="FWH142" s="140"/>
      <c r="FWI142" s="140"/>
      <c r="FWJ142" s="140"/>
      <c r="FWK142" s="140"/>
      <c r="FWL142" s="140"/>
      <c r="FWM142" s="140"/>
      <c r="FWN142" s="140"/>
      <c r="FWO142" s="140"/>
      <c r="FWP142" s="140"/>
      <c r="FWQ142" s="140"/>
      <c r="FWR142" s="140"/>
      <c r="FWS142" s="140"/>
      <c r="FWT142" s="140"/>
      <c r="FWU142" s="140"/>
      <c r="FWV142" s="140"/>
      <c r="FWW142" s="140"/>
      <c r="FWX142" s="140"/>
      <c r="FWY142" s="140"/>
      <c r="FWZ142" s="140"/>
      <c r="FXA142" s="140"/>
      <c r="FXB142" s="140"/>
      <c r="FXC142" s="140"/>
      <c r="FXD142" s="140"/>
      <c r="FXE142" s="140"/>
      <c r="FXF142" s="140"/>
      <c r="FXG142" s="140"/>
      <c r="FXH142" s="140"/>
      <c r="FXI142" s="140"/>
      <c r="FXJ142" s="140"/>
      <c r="FXK142" s="140"/>
      <c r="FXL142" s="140"/>
      <c r="FXM142" s="140"/>
      <c r="FXN142" s="140"/>
      <c r="FXO142" s="140"/>
      <c r="FXP142" s="140"/>
      <c r="FXQ142" s="140"/>
      <c r="FXR142" s="140"/>
      <c r="FXS142" s="140"/>
      <c r="FXT142" s="140"/>
      <c r="FXU142" s="140"/>
      <c r="FXV142" s="140"/>
      <c r="FXW142" s="140"/>
      <c r="FXX142" s="140"/>
      <c r="FXY142" s="140"/>
      <c r="FXZ142" s="140"/>
      <c r="FYA142" s="140"/>
      <c r="FYB142" s="140"/>
      <c r="FYC142" s="140"/>
      <c r="FYD142" s="140"/>
      <c r="FYE142" s="140"/>
      <c r="FYF142" s="140"/>
      <c r="FYG142" s="140"/>
      <c r="FYH142" s="140"/>
      <c r="FYI142" s="140"/>
      <c r="FYJ142" s="140"/>
      <c r="FYK142" s="140"/>
      <c r="FYL142" s="140"/>
      <c r="FYM142" s="140"/>
      <c r="FYN142" s="140"/>
      <c r="FYO142" s="140"/>
      <c r="FYP142" s="140"/>
      <c r="FYQ142" s="140"/>
      <c r="FYR142" s="140"/>
      <c r="FYS142" s="140"/>
      <c r="FYT142" s="140"/>
      <c r="FYU142" s="140"/>
      <c r="FYV142" s="140"/>
      <c r="FYW142" s="140"/>
      <c r="FYX142" s="140"/>
      <c r="FYY142" s="140"/>
      <c r="FYZ142" s="140"/>
      <c r="FZA142" s="140"/>
      <c r="FZB142" s="140"/>
      <c r="FZC142" s="140"/>
      <c r="FZD142" s="140"/>
      <c r="FZE142" s="140"/>
      <c r="FZF142" s="140"/>
      <c r="FZG142" s="140"/>
      <c r="FZH142" s="140"/>
      <c r="FZI142" s="140"/>
      <c r="FZJ142" s="140"/>
      <c r="FZK142" s="140"/>
      <c r="FZL142" s="140"/>
      <c r="FZM142" s="140"/>
      <c r="FZN142" s="140"/>
      <c r="FZO142" s="140"/>
      <c r="FZP142" s="140"/>
      <c r="FZQ142" s="140"/>
      <c r="FZR142" s="140"/>
      <c r="FZS142" s="140"/>
      <c r="FZT142" s="140"/>
      <c r="FZU142" s="140"/>
      <c r="FZV142" s="140"/>
      <c r="FZW142" s="140"/>
      <c r="FZX142" s="140"/>
      <c r="FZY142" s="140"/>
      <c r="FZZ142" s="140"/>
      <c r="GAA142" s="140"/>
      <c r="GAB142" s="140"/>
      <c r="GAC142" s="140"/>
      <c r="GAD142" s="140"/>
      <c r="GAE142" s="140"/>
      <c r="GAF142" s="140"/>
      <c r="GAG142" s="140"/>
      <c r="GAH142" s="140"/>
      <c r="GAI142" s="140"/>
      <c r="GAJ142" s="140"/>
      <c r="GAK142" s="140"/>
      <c r="GAL142" s="140"/>
      <c r="GAM142" s="140"/>
      <c r="GAN142" s="140"/>
      <c r="GAO142" s="140"/>
      <c r="GAP142" s="140"/>
      <c r="GAQ142" s="140"/>
      <c r="GAR142" s="140"/>
      <c r="GAS142" s="140"/>
      <c r="GAT142" s="140"/>
      <c r="GAU142" s="140"/>
      <c r="GAV142" s="140"/>
      <c r="GAW142" s="140"/>
      <c r="GAX142" s="140"/>
      <c r="GAY142" s="140"/>
      <c r="GAZ142" s="140"/>
      <c r="GBA142" s="140"/>
      <c r="GBB142" s="140"/>
      <c r="GBC142" s="140"/>
      <c r="GBD142" s="140"/>
      <c r="GBE142" s="140"/>
      <c r="GBF142" s="140"/>
      <c r="GBG142" s="140"/>
      <c r="GBH142" s="140"/>
      <c r="GBI142" s="140"/>
      <c r="GBJ142" s="140"/>
      <c r="GBK142" s="140"/>
      <c r="GBL142" s="140"/>
      <c r="GBM142" s="140"/>
      <c r="GBN142" s="140"/>
      <c r="GBO142" s="140"/>
      <c r="GBP142" s="140"/>
      <c r="GBQ142" s="140"/>
      <c r="GBR142" s="140"/>
      <c r="GBS142" s="140"/>
      <c r="GBT142" s="140"/>
      <c r="GBU142" s="140"/>
      <c r="GBV142" s="140"/>
      <c r="GBW142" s="140"/>
      <c r="GBX142" s="140"/>
      <c r="GBY142" s="140"/>
      <c r="GBZ142" s="140"/>
      <c r="GCA142" s="140"/>
      <c r="GCB142" s="140"/>
      <c r="GCC142" s="140"/>
      <c r="GCD142" s="140"/>
      <c r="GCE142" s="140"/>
      <c r="GCF142" s="140"/>
      <c r="GCG142" s="140"/>
      <c r="GCH142" s="140"/>
      <c r="GCI142" s="140"/>
      <c r="GCJ142" s="140"/>
      <c r="GCK142" s="140"/>
      <c r="GCL142" s="140"/>
      <c r="GCM142" s="140"/>
      <c r="GCN142" s="140"/>
      <c r="GCO142" s="140"/>
      <c r="GCP142" s="140"/>
      <c r="GCQ142" s="140"/>
      <c r="GCR142" s="140"/>
      <c r="GCS142" s="140"/>
      <c r="GCT142" s="140"/>
      <c r="GCU142" s="140"/>
      <c r="GCV142" s="140"/>
      <c r="GCW142" s="140"/>
      <c r="GCX142" s="140"/>
      <c r="GCY142" s="140"/>
      <c r="GCZ142" s="140"/>
      <c r="GDA142" s="140"/>
      <c r="GDB142" s="140"/>
      <c r="GDC142" s="140"/>
      <c r="GDD142" s="140"/>
      <c r="GDE142" s="140"/>
      <c r="GDF142" s="140"/>
      <c r="GDG142" s="140"/>
      <c r="GDH142" s="140"/>
      <c r="GDI142" s="140"/>
      <c r="GDJ142" s="140"/>
      <c r="GDK142" s="140"/>
      <c r="GDL142" s="140"/>
      <c r="GDM142" s="140"/>
      <c r="GDN142" s="140"/>
      <c r="GDO142" s="140"/>
      <c r="GDP142" s="140"/>
      <c r="GDQ142" s="140"/>
      <c r="GDR142" s="140"/>
      <c r="GDS142" s="140"/>
      <c r="GDT142" s="140"/>
      <c r="GDU142" s="140"/>
      <c r="GDV142" s="140"/>
      <c r="GDW142" s="140"/>
      <c r="GDX142" s="140"/>
      <c r="GDY142" s="140"/>
      <c r="GDZ142" s="140"/>
      <c r="GEA142" s="140"/>
      <c r="GEB142" s="140"/>
      <c r="GEC142" s="140"/>
      <c r="GED142" s="140"/>
      <c r="GEE142" s="140"/>
      <c r="GEF142" s="140"/>
      <c r="GEG142" s="140"/>
      <c r="GEH142" s="140"/>
      <c r="GEI142" s="140"/>
      <c r="GEJ142" s="140"/>
      <c r="GEK142" s="140"/>
      <c r="GEL142" s="140"/>
      <c r="GEM142" s="140"/>
      <c r="GEN142" s="140"/>
      <c r="GEO142" s="140"/>
      <c r="GEP142" s="140"/>
      <c r="GEQ142" s="140"/>
      <c r="GER142" s="140"/>
      <c r="GES142" s="140"/>
      <c r="GET142" s="140"/>
      <c r="GEU142" s="140"/>
      <c r="GEV142" s="140"/>
      <c r="GEW142" s="140"/>
      <c r="GEX142" s="140"/>
      <c r="GEY142" s="140"/>
      <c r="GEZ142" s="140"/>
      <c r="GFA142" s="140"/>
      <c r="GFB142" s="140"/>
      <c r="GFC142" s="140"/>
      <c r="GFD142" s="140"/>
      <c r="GFE142" s="140"/>
      <c r="GFF142" s="140"/>
      <c r="GFG142" s="140"/>
      <c r="GFH142" s="140"/>
      <c r="GFI142" s="140"/>
      <c r="GFJ142" s="140"/>
      <c r="GFK142" s="140"/>
      <c r="GFL142" s="140"/>
      <c r="GFM142" s="140"/>
      <c r="GFN142" s="140"/>
      <c r="GFO142" s="140"/>
      <c r="GFP142" s="140"/>
      <c r="GFQ142" s="140"/>
      <c r="GFR142" s="140"/>
      <c r="GFS142" s="140"/>
      <c r="GFT142" s="140"/>
      <c r="GFU142" s="140"/>
      <c r="GFV142" s="140"/>
      <c r="GFW142" s="140"/>
      <c r="GFX142" s="140"/>
      <c r="GFY142" s="140"/>
      <c r="GFZ142" s="140"/>
      <c r="GGA142" s="140"/>
      <c r="GGB142" s="140"/>
      <c r="GGC142" s="140"/>
      <c r="GGD142" s="140"/>
      <c r="GGE142" s="140"/>
      <c r="GGF142" s="140"/>
      <c r="GGG142" s="140"/>
      <c r="GGH142" s="140"/>
      <c r="GGI142" s="140"/>
      <c r="GGJ142" s="140"/>
      <c r="GGK142" s="140"/>
      <c r="GGL142" s="140"/>
      <c r="GGM142" s="140"/>
      <c r="GGN142" s="140"/>
      <c r="GGO142" s="140"/>
      <c r="GGP142" s="140"/>
      <c r="GGQ142" s="140"/>
      <c r="GGR142" s="140"/>
      <c r="GGS142" s="140"/>
      <c r="GGT142" s="140"/>
      <c r="GGU142" s="140"/>
      <c r="GGV142" s="140"/>
      <c r="GGW142" s="140"/>
      <c r="GGX142" s="140"/>
      <c r="GGY142" s="140"/>
      <c r="GGZ142" s="140"/>
      <c r="GHA142" s="140"/>
      <c r="GHB142" s="140"/>
      <c r="GHC142" s="140"/>
      <c r="GHD142" s="140"/>
      <c r="GHE142" s="140"/>
      <c r="GHF142" s="140"/>
      <c r="GHG142" s="140"/>
      <c r="GHH142" s="140"/>
      <c r="GHI142" s="140"/>
      <c r="GHJ142" s="140"/>
      <c r="GHK142" s="140"/>
      <c r="GHL142" s="140"/>
      <c r="GHM142" s="140"/>
      <c r="GHN142" s="140"/>
      <c r="GHO142" s="140"/>
      <c r="GHP142" s="140"/>
      <c r="GHQ142" s="140"/>
      <c r="GHR142" s="140"/>
      <c r="GHS142" s="140"/>
      <c r="GHT142" s="140"/>
      <c r="GHU142" s="140"/>
      <c r="GHV142" s="140"/>
      <c r="GHW142" s="140"/>
      <c r="GHX142" s="140"/>
      <c r="GHY142" s="140"/>
      <c r="GHZ142" s="140"/>
      <c r="GIA142" s="140"/>
      <c r="GIB142" s="140"/>
      <c r="GIC142" s="140"/>
      <c r="GID142" s="140"/>
      <c r="GIE142" s="140"/>
      <c r="GIF142" s="140"/>
      <c r="GIG142" s="140"/>
      <c r="GIH142" s="140"/>
      <c r="GII142" s="140"/>
      <c r="GIJ142" s="140"/>
      <c r="GIK142" s="140"/>
      <c r="GIL142" s="140"/>
      <c r="GIM142" s="140"/>
      <c r="GIN142" s="140"/>
      <c r="GIO142" s="140"/>
      <c r="GIP142" s="140"/>
      <c r="GIQ142" s="140"/>
      <c r="GIR142" s="140"/>
      <c r="GIS142" s="140"/>
      <c r="GIT142" s="140"/>
      <c r="GIU142" s="140"/>
      <c r="GIV142" s="140"/>
      <c r="GIW142" s="140"/>
      <c r="GIX142" s="140"/>
      <c r="GIY142" s="140"/>
      <c r="GIZ142" s="140"/>
      <c r="GJA142" s="140"/>
      <c r="GJB142" s="140"/>
      <c r="GJC142" s="140"/>
      <c r="GJD142" s="140"/>
      <c r="GJE142" s="140"/>
      <c r="GJF142" s="140"/>
      <c r="GJG142" s="140"/>
      <c r="GJH142" s="140"/>
      <c r="GJI142" s="140"/>
      <c r="GJJ142" s="140"/>
      <c r="GJK142" s="140"/>
      <c r="GJL142" s="140"/>
      <c r="GJM142" s="140"/>
      <c r="GJN142" s="140"/>
      <c r="GJO142" s="140"/>
      <c r="GJP142" s="140"/>
      <c r="GJQ142" s="140"/>
      <c r="GJR142" s="140"/>
      <c r="GJS142" s="140"/>
      <c r="GJT142" s="140"/>
      <c r="GJU142" s="140"/>
      <c r="GJV142" s="140"/>
      <c r="GJW142" s="140"/>
      <c r="GJX142" s="140"/>
      <c r="GJY142" s="140"/>
      <c r="GJZ142" s="140"/>
      <c r="GKA142" s="140"/>
      <c r="GKB142" s="140"/>
      <c r="GKC142" s="140"/>
      <c r="GKD142" s="140"/>
      <c r="GKE142" s="140"/>
      <c r="GKF142" s="140"/>
      <c r="GKG142" s="140"/>
      <c r="GKH142" s="140"/>
      <c r="GKI142" s="140"/>
      <c r="GKJ142" s="140"/>
      <c r="GKK142" s="140"/>
      <c r="GKL142" s="140"/>
      <c r="GKM142" s="140"/>
      <c r="GKN142" s="140"/>
      <c r="GKO142" s="140"/>
      <c r="GKP142" s="140"/>
      <c r="GKQ142" s="140"/>
      <c r="GKR142" s="140"/>
      <c r="GKS142" s="140"/>
      <c r="GKT142" s="140"/>
      <c r="GKU142" s="140"/>
      <c r="GKV142" s="140"/>
      <c r="GKW142" s="140"/>
      <c r="GKX142" s="140"/>
      <c r="GKY142" s="140"/>
      <c r="GKZ142" s="140"/>
      <c r="GLA142" s="140"/>
      <c r="GLB142" s="140"/>
      <c r="GLC142" s="140"/>
      <c r="GLD142" s="140"/>
      <c r="GLE142" s="140"/>
      <c r="GLF142" s="140"/>
      <c r="GLG142" s="140"/>
      <c r="GLH142" s="140"/>
      <c r="GLI142" s="140"/>
      <c r="GLJ142" s="140"/>
      <c r="GLK142" s="140"/>
      <c r="GLL142" s="140"/>
      <c r="GLM142" s="140"/>
      <c r="GLN142" s="140"/>
      <c r="GLO142" s="140"/>
      <c r="GLP142" s="140"/>
      <c r="GLQ142" s="140"/>
      <c r="GLR142" s="140"/>
      <c r="GLS142" s="140"/>
      <c r="GLT142" s="140"/>
      <c r="GLU142" s="140"/>
      <c r="GLV142" s="140"/>
      <c r="GLW142" s="140"/>
      <c r="GLX142" s="140"/>
      <c r="GLY142" s="140"/>
      <c r="GLZ142" s="140"/>
      <c r="GMA142" s="140"/>
      <c r="GMB142" s="140"/>
      <c r="GMC142" s="140"/>
      <c r="GMD142" s="140"/>
      <c r="GME142" s="140"/>
      <c r="GMF142" s="140"/>
      <c r="GMG142" s="140"/>
      <c r="GMH142" s="140"/>
      <c r="GMI142" s="140"/>
      <c r="GMJ142" s="140"/>
      <c r="GMK142" s="140"/>
      <c r="GML142" s="140"/>
      <c r="GMM142" s="140"/>
      <c r="GMN142" s="140"/>
      <c r="GMO142" s="140"/>
      <c r="GMP142" s="140"/>
      <c r="GMQ142" s="140"/>
      <c r="GMR142" s="140"/>
      <c r="GMS142" s="140"/>
      <c r="GMT142" s="140"/>
      <c r="GMU142" s="140"/>
      <c r="GMV142" s="140"/>
      <c r="GMW142" s="140"/>
      <c r="GMX142" s="140"/>
      <c r="GMY142" s="140"/>
      <c r="GMZ142" s="140"/>
      <c r="GNA142" s="140"/>
      <c r="GNB142" s="140"/>
      <c r="GNC142" s="140"/>
      <c r="GND142" s="140"/>
      <c r="GNE142" s="140"/>
      <c r="GNF142" s="140"/>
      <c r="GNG142" s="140"/>
      <c r="GNH142" s="140"/>
      <c r="GNI142" s="140"/>
      <c r="GNJ142" s="140"/>
      <c r="GNK142" s="140"/>
      <c r="GNL142" s="140"/>
      <c r="GNM142" s="140"/>
      <c r="GNN142" s="140"/>
      <c r="GNO142" s="140"/>
      <c r="GNP142" s="140"/>
      <c r="GNQ142" s="140"/>
      <c r="GNR142" s="140"/>
      <c r="GNS142" s="140"/>
      <c r="GNT142" s="140"/>
      <c r="GNU142" s="140"/>
      <c r="GNV142" s="140"/>
      <c r="GNW142" s="140"/>
      <c r="GNX142" s="140"/>
      <c r="GNY142" s="140"/>
      <c r="GNZ142" s="140"/>
      <c r="GOA142" s="140"/>
      <c r="GOB142" s="140"/>
      <c r="GOC142" s="140"/>
      <c r="GOD142" s="140"/>
      <c r="GOE142" s="140"/>
      <c r="GOF142" s="140"/>
      <c r="GOG142" s="140"/>
      <c r="GOH142" s="140"/>
      <c r="GOI142" s="140"/>
      <c r="GOJ142" s="140"/>
      <c r="GOK142" s="140"/>
      <c r="GOL142" s="140"/>
      <c r="GOM142" s="140"/>
      <c r="GON142" s="140"/>
      <c r="GOO142" s="140"/>
      <c r="GOP142" s="140"/>
      <c r="GOQ142" s="140"/>
      <c r="GOR142" s="140"/>
      <c r="GOS142" s="140"/>
      <c r="GOT142" s="140"/>
      <c r="GOU142" s="140"/>
      <c r="GOV142" s="140"/>
      <c r="GOW142" s="140"/>
      <c r="GOX142" s="140"/>
      <c r="GOY142" s="140"/>
      <c r="GOZ142" s="140"/>
      <c r="GPA142" s="140"/>
      <c r="GPB142" s="140"/>
      <c r="GPC142" s="140"/>
      <c r="GPD142" s="140"/>
      <c r="GPE142" s="140"/>
      <c r="GPF142" s="140"/>
      <c r="GPG142" s="140"/>
      <c r="GPH142" s="140"/>
      <c r="GPI142" s="140"/>
      <c r="GPJ142" s="140"/>
      <c r="GPK142" s="140"/>
      <c r="GPL142" s="140"/>
      <c r="GPM142" s="140"/>
      <c r="GPN142" s="140"/>
      <c r="GPO142" s="140"/>
      <c r="GPP142" s="140"/>
      <c r="GPQ142" s="140"/>
      <c r="GPR142" s="140"/>
      <c r="GPS142" s="140"/>
      <c r="GPT142" s="140"/>
      <c r="GPU142" s="140"/>
      <c r="GPV142" s="140"/>
      <c r="GPW142" s="140"/>
      <c r="GPX142" s="140"/>
      <c r="GPY142" s="140"/>
      <c r="GPZ142" s="140"/>
      <c r="GQA142" s="140"/>
      <c r="GQB142" s="140"/>
      <c r="GQC142" s="140"/>
      <c r="GQD142" s="140"/>
      <c r="GQE142" s="140"/>
      <c r="GQF142" s="140"/>
      <c r="GQG142" s="140"/>
      <c r="GQH142" s="140"/>
      <c r="GQI142" s="140"/>
      <c r="GQJ142" s="140"/>
      <c r="GQK142" s="140"/>
      <c r="GQL142" s="140"/>
      <c r="GQM142" s="140"/>
      <c r="GQN142" s="140"/>
      <c r="GQO142" s="140"/>
      <c r="GQP142" s="140"/>
      <c r="GQQ142" s="140"/>
      <c r="GQR142" s="140"/>
      <c r="GQS142" s="140"/>
      <c r="GQT142" s="140"/>
      <c r="GQU142" s="140"/>
      <c r="GQV142" s="140"/>
      <c r="GQW142" s="140"/>
      <c r="GQX142" s="140"/>
      <c r="GQY142" s="140"/>
      <c r="GQZ142" s="140"/>
      <c r="GRA142" s="140"/>
      <c r="GRB142" s="140"/>
      <c r="GRC142" s="140"/>
      <c r="GRD142" s="140"/>
      <c r="GRE142" s="140"/>
      <c r="GRF142" s="140"/>
      <c r="GRG142" s="140"/>
      <c r="GRH142" s="140"/>
      <c r="GRI142" s="140"/>
      <c r="GRJ142" s="140"/>
      <c r="GRK142" s="140"/>
      <c r="GRL142" s="140"/>
      <c r="GRM142" s="140"/>
      <c r="GRN142" s="140"/>
      <c r="GRO142" s="140"/>
      <c r="GRP142" s="140"/>
      <c r="GRQ142" s="140"/>
      <c r="GRR142" s="140"/>
      <c r="GRS142" s="140"/>
      <c r="GRT142" s="140"/>
      <c r="GRU142" s="140"/>
      <c r="GRV142" s="140"/>
      <c r="GRW142" s="140"/>
      <c r="GRX142" s="140"/>
      <c r="GRY142" s="140"/>
      <c r="GRZ142" s="140"/>
      <c r="GSA142" s="140"/>
      <c r="GSB142" s="140"/>
      <c r="GSC142" s="140"/>
      <c r="GSD142" s="140"/>
      <c r="GSE142" s="140"/>
      <c r="GSF142" s="140"/>
      <c r="GSG142" s="140"/>
      <c r="GSH142" s="140"/>
      <c r="GSI142" s="140"/>
      <c r="GSJ142" s="140"/>
      <c r="GSK142" s="140"/>
      <c r="GSL142" s="140"/>
      <c r="GSM142" s="140"/>
      <c r="GSN142" s="140"/>
      <c r="GSO142" s="140"/>
      <c r="GSP142" s="140"/>
      <c r="GSQ142" s="140"/>
      <c r="GSR142" s="140"/>
      <c r="GSS142" s="140"/>
      <c r="GST142" s="140"/>
      <c r="GSU142" s="140"/>
      <c r="GSV142" s="140"/>
      <c r="GSW142" s="140"/>
      <c r="GSX142" s="140"/>
      <c r="GSY142" s="140"/>
      <c r="GSZ142" s="140"/>
      <c r="GTA142" s="140"/>
      <c r="GTB142" s="140"/>
      <c r="GTC142" s="140"/>
      <c r="GTD142" s="140"/>
      <c r="GTE142" s="140"/>
      <c r="GTF142" s="140"/>
      <c r="GTG142" s="140"/>
      <c r="GTH142" s="140"/>
      <c r="GTI142" s="140"/>
      <c r="GTJ142" s="140"/>
      <c r="GTK142" s="140"/>
      <c r="GTL142" s="140"/>
      <c r="GTM142" s="140"/>
      <c r="GTN142" s="140"/>
      <c r="GTO142" s="140"/>
      <c r="GTP142" s="140"/>
      <c r="GTQ142" s="140"/>
      <c r="GTR142" s="140"/>
      <c r="GTS142" s="140"/>
      <c r="GTT142" s="140"/>
      <c r="GTU142" s="140"/>
      <c r="GTV142" s="140"/>
      <c r="GTW142" s="140"/>
      <c r="GTX142" s="140"/>
      <c r="GTY142" s="140"/>
      <c r="GTZ142" s="140"/>
      <c r="GUA142" s="140"/>
      <c r="GUB142" s="140"/>
      <c r="GUC142" s="140"/>
      <c r="GUD142" s="140"/>
      <c r="GUE142" s="140"/>
      <c r="GUF142" s="140"/>
      <c r="GUG142" s="140"/>
      <c r="GUH142" s="140"/>
      <c r="GUI142" s="140"/>
      <c r="GUJ142" s="140"/>
      <c r="GUK142" s="140"/>
      <c r="GUL142" s="140"/>
      <c r="GUM142" s="140"/>
      <c r="GUN142" s="140"/>
      <c r="GUO142" s="140"/>
      <c r="GUP142" s="140"/>
      <c r="GUQ142" s="140"/>
      <c r="GUR142" s="140"/>
      <c r="GUS142" s="140"/>
      <c r="GUT142" s="140"/>
      <c r="GUU142" s="140"/>
      <c r="GUV142" s="140"/>
      <c r="GUW142" s="140"/>
      <c r="GUX142" s="140"/>
      <c r="GUY142" s="140"/>
      <c r="GUZ142" s="140"/>
      <c r="GVA142" s="140"/>
      <c r="GVB142" s="140"/>
      <c r="GVC142" s="140"/>
      <c r="GVD142" s="140"/>
      <c r="GVE142" s="140"/>
      <c r="GVF142" s="140"/>
      <c r="GVG142" s="140"/>
      <c r="GVH142" s="140"/>
      <c r="GVI142" s="140"/>
      <c r="GVJ142" s="140"/>
      <c r="GVK142" s="140"/>
      <c r="GVL142" s="140"/>
      <c r="GVM142" s="140"/>
      <c r="GVN142" s="140"/>
      <c r="GVO142" s="140"/>
      <c r="GVP142" s="140"/>
      <c r="GVQ142" s="140"/>
      <c r="GVR142" s="140"/>
      <c r="GVS142" s="140"/>
      <c r="GVT142" s="140"/>
      <c r="GVU142" s="140"/>
      <c r="GVV142" s="140"/>
      <c r="GVW142" s="140"/>
      <c r="GVX142" s="140"/>
      <c r="GVY142" s="140"/>
      <c r="GVZ142" s="140"/>
      <c r="GWA142" s="140"/>
      <c r="GWB142" s="140"/>
      <c r="GWC142" s="140"/>
      <c r="GWD142" s="140"/>
      <c r="GWE142" s="140"/>
      <c r="GWF142" s="140"/>
      <c r="GWG142" s="140"/>
      <c r="GWH142" s="140"/>
      <c r="GWI142" s="140"/>
      <c r="GWJ142" s="140"/>
      <c r="GWK142" s="140"/>
      <c r="GWL142" s="140"/>
      <c r="GWM142" s="140"/>
      <c r="GWN142" s="140"/>
      <c r="GWO142" s="140"/>
      <c r="GWP142" s="140"/>
      <c r="GWQ142" s="140"/>
      <c r="GWR142" s="140"/>
      <c r="GWS142" s="140"/>
      <c r="GWT142" s="140"/>
      <c r="GWU142" s="140"/>
      <c r="GWV142" s="140"/>
      <c r="GWW142" s="140"/>
      <c r="GWX142" s="140"/>
      <c r="GWY142" s="140"/>
      <c r="GWZ142" s="140"/>
      <c r="GXA142" s="140"/>
      <c r="GXB142" s="140"/>
      <c r="GXC142" s="140"/>
      <c r="GXD142" s="140"/>
      <c r="GXE142" s="140"/>
      <c r="GXF142" s="140"/>
      <c r="GXG142" s="140"/>
      <c r="GXH142" s="140"/>
      <c r="GXI142" s="140"/>
      <c r="GXJ142" s="140"/>
      <c r="GXK142" s="140"/>
      <c r="GXL142" s="140"/>
      <c r="GXM142" s="140"/>
      <c r="GXN142" s="140"/>
      <c r="GXO142" s="140"/>
      <c r="GXP142" s="140"/>
      <c r="GXQ142" s="140"/>
      <c r="GXR142" s="140"/>
      <c r="GXS142" s="140"/>
      <c r="GXT142" s="140"/>
      <c r="GXU142" s="140"/>
      <c r="GXV142" s="140"/>
      <c r="GXW142" s="140"/>
      <c r="GXX142" s="140"/>
      <c r="GXY142" s="140"/>
      <c r="GXZ142" s="140"/>
      <c r="GYA142" s="140"/>
      <c r="GYB142" s="140"/>
      <c r="GYC142" s="140"/>
      <c r="GYD142" s="140"/>
      <c r="GYE142" s="140"/>
      <c r="GYF142" s="140"/>
      <c r="GYG142" s="140"/>
      <c r="GYH142" s="140"/>
      <c r="GYI142" s="140"/>
      <c r="GYJ142" s="140"/>
      <c r="GYK142" s="140"/>
      <c r="GYL142" s="140"/>
      <c r="GYM142" s="140"/>
      <c r="GYN142" s="140"/>
      <c r="GYO142" s="140"/>
      <c r="GYP142" s="140"/>
      <c r="GYQ142" s="140"/>
      <c r="GYR142" s="140"/>
      <c r="GYS142" s="140"/>
      <c r="GYT142" s="140"/>
      <c r="GYU142" s="140"/>
      <c r="GYV142" s="140"/>
      <c r="GYW142" s="140"/>
      <c r="GYX142" s="140"/>
      <c r="GYY142" s="140"/>
      <c r="GYZ142" s="140"/>
      <c r="GZA142" s="140"/>
      <c r="GZB142" s="140"/>
      <c r="GZC142" s="140"/>
      <c r="GZD142" s="140"/>
      <c r="GZE142" s="140"/>
      <c r="GZF142" s="140"/>
      <c r="GZG142" s="140"/>
      <c r="GZH142" s="140"/>
      <c r="GZI142" s="140"/>
      <c r="GZJ142" s="140"/>
      <c r="GZK142" s="140"/>
      <c r="GZL142" s="140"/>
      <c r="GZM142" s="140"/>
      <c r="GZN142" s="140"/>
      <c r="GZO142" s="140"/>
      <c r="GZP142" s="140"/>
      <c r="GZQ142" s="140"/>
      <c r="GZR142" s="140"/>
      <c r="GZS142" s="140"/>
      <c r="GZT142" s="140"/>
      <c r="GZU142" s="140"/>
      <c r="GZV142" s="140"/>
      <c r="GZW142" s="140"/>
      <c r="GZX142" s="140"/>
      <c r="GZY142" s="140"/>
      <c r="GZZ142" s="140"/>
      <c r="HAA142" s="140"/>
      <c r="HAB142" s="140"/>
      <c r="HAC142" s="140"/>
      <c r="HAD142" s="140"/>
      <c r="HAE142" s="140"/>
      <c r="HAF142" s="140"/>
      <c r="HAG142" s="140"/>
      <c r="HAH142" s="140"/>
      <c r="HAI142" s="140"/>
      <c r="HAJ142" s="140"/>
      <c r="HAK142" s="140"/>
      <c r="HAL142" s="140"/>
      <c r="HAM142" s="140"/>
      <c r="HAN142" s="140"/>
      <c r="HAO142" s="140"/>
      <c r="HAP142" s="140"/>
      <c r="HAQ142" s="140"/>
      <c r="HAR142" s="140"/>
      <c r="HAS142" s="140"/>
      <c r="HAT142" s="140"/>
      <c r="HAU142" s="140"/>
      <c r="HAV142" s="140"/>
      <c r="HAW142" s="140"/>
      <c r="HAX142" s="140"/>
      <c r="HAY142" s="140"/>
      <c r="HAZ142" s="140"/>
      <c r="HBA142" s="140"/>
      <c r="HBB142" s="140"/>
      <c r="HBC142" s="140"/>
      <c r="HBD142" s="140"/>
      <c r="HBE142" s="140"/>
      <c r="HBF142" s="140"/>
      <c r="HBG142" s="140"/>
      <c r="HBH142" s="140"/>
      <c r="HBI142" s="140"/>
      <c r="HBJ142" s="140"/>
      <c r="HBK142" s="140"/>
      <c r="HBL142" s="140"/>
      <c r="HBM142" s="140"/>
      <c r="HBN142" s="140"/>
      <c r="HBO142" s="140"/>
      <c r="HBP142" s="140"/>
      <c r="HBQ142" s="140"/>
      <c r="HBR142" s="140"/>
      <c r="HBS142" s="140"/>
      <c r="HBT142" s="140"/>
      <c r="HBU142" s="140"/>
      <c r="HBV142" s="140"/>
      <c r="HBW142" s="140"/>
      <c r="HBX142" s="140"/>
      <c r="HBY142" s="140"/>
      <c r="HBZ142" s="140"/>
      <c r="HCA142" s="140"/>
      <c r="HCB142" s="140"/>
      <c r="HCC142" s="140"/>
      <c r="HCD142" s="140"/>
      <c r="HCE142" s="140"/>
      <c r="HCF142" s="140"/>
      <c r="HCG142" s="140"/>
      <c r="HCH142" s="140"/>
      <c r="HCI142" s="140"/>
      <c r="HCJ142" s="140"/>
      <c r="HCK142" s="140"/>
      <c r="HCL142" s="140"/>
      <c r="HCM142" s="140"/>
      <c r="HCN142" s="140"/>
      <c r="HCO142" s="140"/>
      <c r="HCP142" s="140"/>
      <c r="HCQ142" s="140"/>
      <c r="HCR142" s="140"/>
      <c r="HCS142" s="140"/>
      <c r="HCT142" s="140"/>
      <c r="HCU142" s="140"/>
      <c r="HCV142" s="140"/>
      <c r="HCW142" s="140"/>
      <c r="HCX142" s="140"/>
      <c r="HCY142" s="140"/>
      <c r="HCZ142" s="140"/>
      <c r="HDA142" s="140"/>
      <c r="HDB142" s="140"/>
      <c r="HDC142" s="140"/>
      <c r="HDD142" s="140"/>
      <c r="HDE142" s="140"/>
      <c r="HDF142" s="140"/>
      <c r="HDG142" s="140"/>
      <c r="HDH142" s="140"/>
      <c r="HDI142" s="140"/>
      <c r="HDJ142" s="140"/>
      <c r="HDK142" s="140"/>
      <c r="HDL142" s="140"/>
      <c r="HDM142" s="140"/>
      <c r="HDN142" s="140"/>
      <c r="HDO142" s="140"/>
      <c r="HDP142" s="140"/>
      <c r="HDQ142" s="140"/>
      <c r="HDR142" s="140"/>
      <c r="HDS142" s="140"/>
      <c r="HDT142" s="140"/>
      <c r="HDU142" s="140"/>
      <c r="HDV142" s="140"/>
      <c r="HDW142" s="140"/>
      <c r="HDX142" s="140"/>
      <c r="HDY142" s="140"/>
      <c r="HDZ142" s="140"/>
      <c r="HEA142" s="140"/>
      <c r="HEB142" s="140"/>
      <c r="HEC142" s="140"/>
      <c r="HED142" s="140"/>
      <c r="HEE142" s="140"/>
      <c r="HEF142" s="140"/>
      <c r="HEG142" s="140"/>
      <c r="HEH142" s="140"/>
      <c r="HEI142" s="140"/>
      <c r="HEJ142" s="140"/>
      <c r="HEK142" s="140"/>
      <c r="HEL142" s="140"/>
      <c r="HEM142" s="140"/>
      <c r="HEN142" s="140"/>
      <c r="HEO142" s="140"/>
      <c r="HEP142" s="140"/>
      <c r="HEQ142" s="140"/>
      <c r="HER142" s="140"/>
      <c r="HES142" s="140"/>
      <c r="HET142" s="140"/>
      <c r="HEU142" s="140"/>
      <c r="HEV142" s="140"/>
      <c r="HEW142" s="140"/>
      <c r="HEX142" s="140"/>
      <c r="HEY142" s="140"/>
      <c r="HEZ142" s="140"/>
      <c r="HFA142" s="140"/>
      <c r="HFB142" s="140"/>
      <c r="HFC142" s="140"/>
      <c r="HFD142" s="140"/>
      <c r="HFE142" s="140"/>
      <c r="HFF142" s="140"/>
      <c r="HFG142" s="140"/>
      <c r="HFH142" s="140"/>
      <c r="HFI142" s="140"/>
      <c r="HFJ142" s="140"/>
      <c r="HFK142" s="140"/>
      <c r="HFL142" s="140"/>
      <c r="HFM142" s="140"/>
      <c r="HFN142" s="140"/>
      <c r="HFO142" s="140"/>
      <c r="HFP142" s="140"/>
      <c r="HFQ142" s="140"/>
      <c r="HFR142" s="140"/>
      <c r="HFS142" s="140"/>
      <c r="HFT142" s="140"/>
      <c r="HFU142" s="140"/>
      <c r="HFV142" s="140"/>
      <c r="HFW142" s="140"/>
      <c r="HFX142" s="140"/>
      <c r="HFY142" s="140"/>
      <c r="HFZ142" s="140"/>
      <c r="HGA142" s="140"/>
      <c r="HGB142" s="140"/>
      <c r="HGC142" s="140"/>
      <c r="HGD142" s="140"/>
      <c r="HGE142" s="140"/>
      <c r="HGF142" s="140"/>
      <c r="HGG142" s="140"/>
      <c r="HGH142" s="140"/>
      <c r="HGI142" s="140"/>
      <c r="HGJ142" s="140"/>
      <c r="HGK142" s="140"/>
      <c r="HGL142" s="140"/>
      <c r="HGM142" s="140"/>
      <c r="HGN142" s="140"/>
      <c r="HGO142" s="140"/>
      <c r="HGP142" s="140"/>
      <c r="HGQ142" s="140"/>
      <c r="HGR142" s="140"/>
      <c r="HGS142" s="140"/>
      <c r="HGT142" s="140"/>
      <c r="HGU142" s="140"/>
      <c r="HGV142" s="140"/>
      <c r="HGW142" s="140"/>
      <c r="HGX142" s="140"/>
      <c r="HGY142" s="140"/>
      <c r="HGZ142" s="140"/>
      <c r="HHA142" s="140"/>
      <c r="HHB142" s="140"/>
      <c r="HHC142" s="140"/>
      <c r="HHD142" s="140"/>
      <c r="HHE142" s="140"/>
      <c r="HHF142" s="140"/>
      <c r="HHG142" s="140"/>
      <c r="HHH142" s="140"/>
      <c r="HHI142" s="140"/>
      <c r="HHJ142" s="140"/>
      <c r="HHK142" s="140"/>
      <c r="HHL142" s="140"/>
      <c r="HHM142" s="140"/>
      <c r="HHN142" s="140"/>
      <c r="HHO142" s="140"/>
      <c r="HHP142" s="140"/>
      <c r="HHQ142" s="140"/>
      <c r="HHR142" s="140"/>
      <c r="HHS142" s="140"/>
      <c r="HHT142" s="140"/>
      <c r="HHU142" s="140"/>
      <c r="HHV142" s="140"/>
      <c r="HHW142" s="140"/>
      <c r="HHX142" s="140"/>
      <c r="HHY142" s="140"/>
      <c r="HHZ142" s="140"/>
      <c r="HIA142" s="140"/>
      <c r="HIB142" s="140"/>
      <c r="HIC142" s="140"/>
      <c r="HID142" s="140"/>
      <c r="HIE142" s="140"/>
      <c r="HIF142" s="140"/>
      <c r="HIG142" s="140"/>
      <c r="HIH142" s="140"/>
      <c r="HII142" s="140"/>
      <c r="HIJ142" s="140"/>
      <c r="HIK142" s="140"/>
      <c r="HIL142" s="140"/>
      <c r="HIM142" s="140"/>
      <c r="HIN142" s="140"/>
      <c r="HIO142" s="140"/>
      <c r="HIP142" s="140"/>
      <c r="HIQ142" s="140"/>
      <c r="HIR142" s="140"/>
      <c r="HIS142" s="140"/>
      <c r="HIT142" s="140"/>
      <c r="HIU142" s="140"/>
      <c r="HIV142" s="140"/>
      <c r="HIW142" s="140"/>
      <c r="HIX142" s="140"/>
      <c r="HIY142" s="140"/>
      <c r="HIZ142" s="140"/>
      <c r="HJA142" s="140"/>
      <c r="HJB142" s="140"/>
      <c r="HJC142" s="140"/>
      <c r="HJD142" s="140"/>
      <c r="HJE142" s="140"/>
      <c r="HJF142" s="140"/>
      <c r="HJG142" s="140"/>
      <c r="HJH142" s="140"/>
      <c r="HJI142" s="140"/>
      <c r="HJJ142" s="140"/>
      <c r="HJK142" s="140"/>
      <c r="HJL142" s="140"/>
      <c r="HJM142" s="140"/>
      <c r="HJN142" s="140"/>
      <c r="HJO142" s="140"/>
      <c r="HJP142" s="140"/>
      <c r="HJQ142" s="140"/>
      <c r="HJR142" s="140"/>
      <c r="HJS142" s="140"/>
      <c r="HJT142" s="140"/>
      <c r="HJU142" s="140"/>
      <c r="HJV142" s="140"/>
      <c r="HJW142" s="140"/>
      <c r="HJX142" s="140"/>
      <c r="HJY142" s="140"/>
      <c r="HJZ142" s="140"/>
      <c r="HKA142" s="140"/>
      <c r="HKB142" s="140"/>
      <c r="HKC142" s="140"/>
      <c r="HKD142" s="140"/>
      <c r="HKE142" s="140"/>
      <c r="HKF142" s="140"/>
      <c r="HKG142" s="140"/>
      <c r="HKH142" s="140"/>
      <c r="HKI142" s="140"/>
      <c r="HKJ142" s="140"/>
      <c r="HKK142" s="140"/>
      <c r="HKL142" s="140"/>
      <c r="HKM142" s="140"/>
      <c r="HKN142" s="140"/>
      <c r="HKO142" s="140"/>
      <c r="HKP142" s="140"/>
      <c r="HKQ142" s="140"/>
      <c r="HKR142" s="140"/>
      <c r="HKS142" s="140"/>
      <c r="HKT142" s="140"/>
      <c r="HKU142" s="140"/>
      <c r="HKV142" s="140"/>
      <c r="HKW142" s="140"/>
      <c r="HKX142" s="140"/>
      <c r="HKY142" s="140"/>
      <c r="HKZ142" s="140"/>
      <c r="HLA142" s="140"/>
      <c r="HLB142" s="140"/>
      <c r="HLC142" s="140"/>
      <c r="HLD142" s="140"/>
      <c r="HLE142" s="140"/>
      <c r="HLF142" s="140"/>
      <c r="HLG142" s="140"/>
      <c r="HLH142" s="140"/>
      <c r="HLI142" s="140"/>
      <c r="HLJ142" s="140"/>
      <c r="HLK142" s="140"/>
      <c r="HLL142" s="140"/>
      <c r="HLM142" s="140"/>
      <c r="HLN142" s="140"/>
      <c r="HLO142" s="140"/>
      <c r="HLP142" s="140"/>
      <c r="HLQ142" s="140"/>
      <c r="HLR142" s="140"/>
      <c r="HLS142" s="140"/>
      <c r="HLT142" s="140"/>
      <c r="HLU142" s="140"/>
      <c r="HLV142" s="140"/>
      <c r="HLW142" s="140"/>
      <c r="HLX142" s="140"/>
      <c r="HLY142" s="140"/>
      <c r="HLZ142" s="140"/>
      <c r="HMA142" s="140"/>
      <c r="HMB142" s="140"/>
      <c r="HMC142" s="140"/>
      <c r="HMD142" s="140"/>
      <c r="HME142" s="140"/>
      <c r="HMF142" s="140"/>
      <c r="HMG142" s="140"/>
      <c r="HMH142" s="140"/>
      <c r="HMI142" s="140"/>
      <c r="HMJ142" s="140"/>
      <c r="HMK142" s="140"/>
      <c r="HML142" s="140"/>
      <c r="HMM142" s="140"/>
      <c r="HMN142" s="140"/>
      <c r="HMO142" s="140"/>
      <c r="HMP142" s="140"/>
      <c r="HMQ142" s="140"/>
      <c r="HMR142" s="140"/>
      <c r="HMS142" s="140"/>
      <c r="HMT142" s="140"/>
      <c r="HMU142" s="140"/>
      <c r="HMV142" s="140"/>
      <c r="HMW142" s="140"/>
      <c r="HMX142" s="140"/>
      <c r="HMY142" s="140"/>
      <c r="HMZ142" s="140"/>
      <c r="HNA142" s="140"/>
      <c r="HNB142" s="140"/>
      <c r="HNC142" s="140"/>
      <c r="HND142" s="140"/>
      <c r="HNE142" s="140"/>
      <c r="HNF142" s="140"/>
      <c r="HNG142" s="140"/>
      <c r="HNH142" s="140"/>
      <c r="HNI142" s="140"/>
      <c r="HNJ142" s="140"/>
      <c r="HNK142" s="140"/>
      <c r="HNL142" s="140"/>
      <c r="HNM142" s="140"/>
      <c r="HNN142" s="140"/>
      <c r="HNO142" s="140"/>
      <c r="HNP142" s="140"/>
      <c r="HNQ142" s="140"/>
      <c r="HNR142" s="140"/>
      <c r="HNS142" s="140"/>
      <c r="HNT142" s="140"/>
      <c r="HNU142" s="140"/>
      <c r="HNV142" s="140"/>
      <c r="HNW142" s="140"/>
      <c r="HNX142" s="140"/>
      <c r="HNY142" s="140"/>
      <c r="HNZ142" s="140"/>
      <c r="HOA142" s="140"/>
      <c r="HOB142" s="140"/>
      <c r="HOC142" s="140"/>
      <c r="HOD142" s="140"/>
      <c r="HOE142" s="140"/>
      <c r="HOF142" s="140"/>
      <c r="HOG142" s="140"/>
      <c r="HOH142" s="140"/>
      <c r="HOI142" s="140"/>
      <c r="HOJ142" s="140"/>
      <c r="HOK142" s="140"/>
      <c r="HOL142" s="140"/>
      <c r="HOM142" s="140"/>
      <c r="HON142" s="140"/>
      <c r="HOO142" s="140"/>
      <c r="HOP142" s="140"/>
      <c r="HOQ142" s="140"/>
      <c r="HOR142" s="140"/>
      <c r="HOS142" s="140"/>
      <c r="HOT142" s="140"/>
      <c r="HOU142" s="140"/>
      <c r="HOV142" s="140"/>
      <c r="HOW142" s="140"/>
      <c r="HOX142" s="140"/>
      <c r="HOY142" s="140"/>
      <c r="HOZ142" s="140"/>
      <c r="HPA142" s="140"/>
      <c r="HPB142" s="140"/>
      <c r="HPC142" s="140"/>
      <c r="HPD142" s="140"/>
      <c r="HPE142" s="140"/>
      <c r="HPF142" s="140"/>
      <c r="HPG142" s="140"/>
      <c r="HPH142" s="140"/>
      <c r="HPI142" s="140"/>
      <c r="HPJ142" s="140"/>
      <c r="HPK142" s="140"/>
      <c r="HPL142" s="140"/>
      <c r="HPM142" s="140"/>
      <c r="HPN142" s="140"/>
      <c r="HPO142" s="140"/>
      <c r="HPP142" s="140"/>
      <c r="HPQ142" s="140"/>
      <c r="HPR142" s="140"/>
      <c r="HPS142" s="140"/>
      <c r="HPT142" s="140"/>
      <c r="HPU142" s="140"/>
      <c r="HPV142" s="140"/>
      <c r="HPW142" s="140"/>
      <c r="HPX142" s="140"/>
      <c r="HPY142" s="140"/>
      <c r="HPZ142" s="140"/>
      <c r="HQA142" s="140"/>
      <c r="HQB142" s="140"/>
      <c r="HQC142" s="140"/>
      <c r="HQD142" s="140"/>
      <c r="HQE142" s="140"/>
      <c r="HQF142" s="140"/>
      <c r="HQG142" s="140"/>
      <c r="HQH142" s="140"/>
      <c r="HQI142" s="140"/>
      <c r="HQJ142" s="140"/>
      <c r="HQK142" s="140"/>
      <c r="HQL142" s="140"/>
      <c r="HQM142" s="140"/>
      <c r="HQN142" s="140"/>
      <c r="HQO142" s="140"/>
      <c r="HQP142" s="140"/>
      <c r="HQQ142" s="140"/>
      <c r="HQR142" s="140"/>
      <c r="HQS142" s="140"/>
      <c r="HQT142" s="140"/>
      <c r="HQU142" s="140"/>
      <c r="HQV142" s="140"/>
      <c r="HQW142" s="140"/>
      <c r="HQX142" s="140"/>
      <c r="HQY142" s="140"/>
      <c r="HQZ142" s="140"/>
      <c r="HRA142" s="140"/>
      <c r="HRB142" s="140"/>
      <c r="HRC142" s="140"/>
      <c r="HRD142" s="140"/>
      <c r="HRE142" s="140"/>
      <c r="HRF142" s="140"/>
      <c r="HRG142" s="140"/>
      <c r="HRH142" s="140"/>
      <c r="HRI142" s="140"/>
      <c r="HRJ142" s="140"/>
      <c r="HRK142" s="140"/>
      <c r="HRL142" s="140"/>
      <c r="HRM142" s="140"/>
      <c r="HRN142" s="140"/>
      <c r="HRO142" s="140"/>
      <c r="HRP142" s="140"/>
      <c r="HRQ142" s="140"/>
      <c r="HRR142" s="140"/>
      <c r="HRS142" s="140"/>
      <c r="HRT142" s="140"/>
      <c r="HRU142" s="140"/>
      <c r="HRV142" s="140"/>
      <c r="HRW142" s="140"/>
      <c r="HRX142" s="140"/>
      <c r="HRY142" s="140"/>
      <c r="HRZ142" s="140"/>
      <c r="HSA142" s="140"/>
      <c r="HSB142" s="140"/>
      <c r="HSC142" s="140"/>
      <c r="HSD142" s="140"/>
      <c r="HSE142" s="140"/>
      <c r="HSF142" s="140"/>
      <c r="HSG142" s="140"/>
      <c r="HSH142" s="140"/>
      <c r="HSI142" s="140"/>
      <c r="HSJ142" s="140"/>
      <c r="HSK142" s="140"/>
      <c r="HSL142" s="140"/>
      <c r="HSM142" s="140"/>
      <c r="HSN142" s="140"/>
      <c r="HSO142" s="140"/>
      <c r="HSP142" s="140"/>
      <c r="HSQ142" s="140"/>
      <c r="HSR142" s="140"/>
      <c r="HSS142" s="140"/>
      <c r="HST142" s="140"/>
      <c r="HSU142" s="140"/>
      <c r="HSV142" s="140"/>
      <c r="HSW142" s="140"/>
      <c r="HSX142" s="140"/>
      <c r="HSY142" s="140"/>
      <c r="HSZ142" s="140"/>
      <c r="HTA142" s="140"/>
      <c r="HTB142" s="140"/>
      <c r="HTC142" s="140"/>
      <c r="HTD142" s="140"/>
      <c r="HTE142" s="140"/>
      <c r="HTF142" s="140"/>
      <c r="HTG142" s="140"/>
      <c r="HTH142" s="140"/>
      <c r="HTI142" s="140"/>
      <c r="HTJ142" s="140"/>
      <c r="HTK142" s="140"/>
      <c r="HTL142" s="140"/>
      <c r="HTM142" s="140"/>
      <c r="HTN142" s="140"/>
      <c r="HTO142" s="140"/>
      <c r="HTP142" s="140"/>
      <c r="HTQ142" s="140"/>
      <c r="HTR142" s="140"/>
      <c r="HTS142" s="140"/>
      <c r="HTT142" s="140"/>
      <c r="HTU142" s="140"/>
      <c r="HTV142" s="140"/>
      <c r="HTW142" s="140"/>
      <c r="HTX142" s="140"/>
      <c r="HTY142" s="140"/>
      <c r="HTZ142" s="140"/>
      <c r="HUA142" s="140"/>
      <c r="HUB142" s="140"/>
      <c r="HUC142" s="140"/>
      <c r="HUD142" s="140"/>
      <c r="HUE142" s="140"/>
      <c r="HUF142" s="140"/>
      <c r="HUG142" s="140"/>
      <c r="HUH142" s="140"/>
      <c r="HUI142" s="140"/>
      <c r="HUJ142" s="140"/>
      <c r="HUK142" s="140"/>
      <c r="HUL142" s="140"/>
      <c r="HUM142" s="140"/>
      <c r="HUN142" s="140"/>
      <c r="HUO142" s="140"/>
      <c r="HUP142" s="140"/>
      <c r="HUQ142" s="140"/>
      <c r="HUR142" s="140"/>
      <c r="HUS142" s="140"/>
      <c r="HUT142" s="140"/>
      <c r="HUU142" s="140"/>
      <c r="HUV142" s="140"/>
      <c r="HUW142" s="140"/>
      <c r="HUX142" s="140"/>
      <c r="HUY142" s="140"/>
      <c r="HUZ142" s="140"/>
      <c r="HVA142" s="140"/>
      <c r="HVB142" s="140"/>
      <c r="HVC142" s="140"/>
      <c r="HVD142" s="140"/>
      <c r="HVE142" s="140"/>
      <c r="HVF142" s="140"/>
      <c r="HVG142" s="140"/>
      <c r="HVH142" s="140"/>
      <c r="HVI142" s="140"/>
      <c r="HVJ142" s="140"/>
      <c r="HVK142" s="140"/>
      <c r="HVL142" s="140"/>
      <c r="HVM142" s="140"/>
      <c r="HVN142" s="140"/>
      <c r="HVO142" s="140"/>
      <c r="HVP142" s="140"/>
      <c r="HVQ142" s="140"/>
      <c r="HVR142" s="140"/>
      <c r="HVS142" s="140"/>
      <c r="HVT142" s="140"/>
      <c r="HVU142" s="140"/>
      <c r="HVV142" s="140"/>
      <c r="HVW142" s="140"/>
      <c r="HVX142" s="140"/>
      <c r="HVY142" s="140"/>
      <c r="HVZ142" s="140"/>
      <c r="HWA142" s="140"/>
      <c r="HWB142" s="140"/>
      <c r="HWC142" s="140"/>
      <c r="HWD142" s="140"/>
      <c r="HWE142" s="140"/>
      <c r="HWF142" s="140"/>
      <c r="HWG142" s="140"/>
      <c r="HWH142" s="140"/>
      <c r="HWI142" s="140"/>
      <c r="HWJ142" s="140"/>
      <c r="HWK142" s="140"/>
      <c r="HWL142" s="140"/>
      <c r="HWM142" s="140"/>
      <c r="HWN142" s="140"/>
      <c r="HWO142" s="140"/>
      <c r="HWP142" s="140"/>
      <c r="HWQ142" s="140"/>
      <c r="HWR142" s="140"/>
      <c r="HWS142" s="140"/>
      <c r="HWT142" s="140"/>
      <c r="HWU142" s="140"/>
      <c r="HWV142" s="140"/>
      <c r="HWW142" s="140"/>
      <c r="HWX142" s="140"/>
      <c r="HWY142" s="140"/>
      <c r="HWZ142" s="140"/>
      <c r="HXA142" s="140"/>
      <c r="HXB142" s="140"/>
      <c r="HXC142" s="140"/>
      <c r="HXD142" s="140"/>
      <c r="HXE142" s="140"/>
      <c r="HXF142" s="140"/>
      <c r="HXG142" s="140"/>
      <c r="HXH142" s="140"/>
      <c r="HXI142" s="140"/>
      <c r="HXJ142" s="140"/>
      <c r="HXK142" s="140"/>
      <c r="HXL142" s="140"/>
      <c r="HXM142" s="140"/>
      <c r="HXN142" s="140"/>
      <c r="HXO142" s="140"/>
      <c r="HXP142" s="140"/>
      <c r="HXQ142" s="140"/>
      <c r="HXR142" s="140"/>
      <c r="HXS142" s="140"/>
      <c r="HXT142" s="140"/>
      <c r="HXU142" s="140"/>
      <c r="HXV142" s="140"/>
      <c r="HXW142" s="140"/>
      <c r="HXX142" s="140"/>
      <c r="HXY142" s="140"/>
      <c r="HXZ142" s="140"/>
      <c r="HYA142" s="140"/>
      <c r="HYB142" s="140"/>
      <c r="HYC142" s="140"/>
      <c r="HYD142" s="140"/>
      <c r="HYE142" s="140"/>
      <c r="HYF142" s="140"/>
      <c r="HYG142" s="140"/>
      <c r="HYH142" s="140"/>
      <c r="HYI142" s="140"/>
      <c r="HYJ142" s="140"/>
      <c r="HYK142" s="140"/>
      <c r="HYL142" s="140"/>
      <c r="HYM142" s="140"/>
      <c r="HYN142" s="140"/>
      <c r="HYO142" s="140"/>
      <c r="HYP142" s="140"/>
      <c r="HYQ142" s="140"/>
      <c r="HYR142" s="140"/>
      <c r="HYS142" s="140"/>
      <c r="HYT142" s="140"/>
      <c r="HYU142" s="140"/>
      <c r="HYV142" s="140"/>
      <c r="HYW142" s="140"/>
      <c r="HYX142" s="140"/>
      <c r="HYY142" s="140"/>
      <c r="HYZ142" s="140"/>
      <c r="HZA142" s="140"/>
      <c r="HZB142" s="140"/>
      <c r="HZC142" s="140"/>
      <c r="HZD142" s="140"/>
      <c r="HZE142" s="140"/>
      <c r="HZF142" s="140"/>
      <c r="HZG142" s="140"/>
      <c r="HZH142" s="140"/>
      <c r="HZI142" s="140"/>
      <c r="HZJ142" s="140"/>
      <c r="HZK142" s="140"/>
      <c r="HZL142" s="140"/>
      <c r="HZM142" s="140"/>
      <c r="HZN142" s="140"/>
      <c r="HZO142" s="140"/>
      <c r="HZP142" s="140"/>
      <c r="HZQ142" s="140"/>
      <c r="HZR142" s="140"/>
      <c r="HZS142" s="140"/>
      <c r="HZT142" s="140"/>
      <c r="HZU142" s="140"/>
      <c r="HZV142" s="140"/>
      <c r="HZW142" s="140"/>
      <c r="HZX142" s="140"/>
      <c r="HZY142" s="140"/>
      <c r="HZZ142" s="140"/>
      <c r="IAA142" s="140"/>
      <c r="IAB142" s="140"/>
      <c r="IAC142" s="140"/>
      <c r="IAD142" s="140"/>
      <c r="IAE142" s="140"/>
      <c r="IAF142" s="140"/>
      <c r="IAG142" s="140"/>
      <c r="IAH142" s="140"/>
      <c r="IAI142" s="140"/>
      <c r="IAJ142" s="140"/>
      <c r="IAK142" s="140"/>
      <c r="IAL142" s="140"/>
      <c r="IAM142" s="140"/>
      <c r="IAN142" s="140"/>
      <c r="IAO142" s="140"/>
      <c r="IAP142" s="140"/>
      <c r="IAQ142" s="140"/>
      <c r="IAR142" s="140"/>
      <c r="IAS142" s="140"/>
      <c r="IAT142" s="140"/>
      <c r="IAU142" s="140"/>
      <c r="IAV142" s="140"/>
      <c r="IAW142" s="140"/>
      <c r="IAX142" s="140"/>
      <c r="IAY142" s="140"/>
      <c r="IAZ142" s="140"/>
      <c r="IBA142" s="140"/>
      <c r="IBB142" s="140"/>
      <c r="IBC142" s="140"/>
      <c r="IBD142" s="140"/>
      <c r="IBE142" s="140"/>
      <c r="IBF142" s="140"/>
      <c r="IBG142" s="140"/>
      <c r="IBH142" s="140"/>
      <c r="IBI142" s="140"/>
      <c r="IBJ142" s="140"/>
      <c r="IBK142" s="140"/>
      <c r="IBL142" s="140"/>
      <c r="IBM142" s="140"/>
      <c r="IBN142" s="140"/>
      <c r="IBO142" s="140"/>
      <c r="IBP142" s="140"/>
      <c r="IBQ142" s="140"/>
      <c r="IBR142" s="140"/>
      <c r="IBS142" s="140"/>
      <c r="IBT142" s="140"/>
      <c r="IBU142" s="140"/>
      <c r="IBV142" s="140"/>
      <c r="IBW142" s="140"/>
      <c r="IBX142" s="140"/>
      <c r="IBY142" s="140"/>
      <c r="IBZ142" s="140"/>
      <c r="ICA142" s="140"/>
      <c r="ICB142" s="140"/>
      <c r="ICC142" s="140"/>
      <c r="ICD142" s="140"/>
      <c r="ICE142" s="140"/>
      <c r="ICF142" s="140"/>
      <c r="ICG142" s="140"/>
      <c r="ICH142" s="140"/>
      <c r="ICI142" s="140"/>
      <c r="ICJ142" s="140"/>
      <c r="ICK142" s="140"/>
      <c r="ICL142" s="140"/>
      <c r="ICM142" s="140"/>
      <c r="ICN142" s="140"/>
      <c r="ICO142" s="140"/>
      <c r="ICP142" s="140"/>
      <c r="ICQ142" s="140"/>
      <c r="ICR142" s="140"/>
      <c r="ICS142" s="140"/>
      <c r="ICT142" s="140"/>
      <c r="ICU142" s="140"/>
      <c r="ICV142" s="140"/>
      <c r="ICW142" s="140"/>
      <c r="ICX142" s="140"/>
      <c r="ICY142" s="140"/>
      <c r="ICZ142" s="140"/>
      <c r="IDA142" s="140"/>
      <c r="IDB142" s="140"/>
      <c r="IDC142" s="140"/>
      <c r="IDD142" s="140"/>
      <c r="IDE142" s="140"/>
      <c r="IDF142" s="140"/>
      <c r="IDG142" s="140"/>
      <c r="IDH142" s="140"/>
      <c r="IDI142" s="140"/>
      <c r="IDJ142" s="140"/>
      <c r="IDK142" s="140"/>
      <c r="IDL142" s="140"/>
      <c r="IDM142" s="140"/>
      <c r="IDN142" s="140"/>
      <c r="IDO142" s="140"/>
      <c r="IDP142" s="140"/>
      <c r="IDQ142" s="140"/>
      <c r="IDR142" s="140"/>
      <c r="IDS142" s="140"/>
      <c r="IDT142" s="140"/>
      <c r="IDU142" s="140"/>
      <c r="IDV142" s="140"/>
      <c r="IDW142" s="140"/>
      <c r="IDX142" s="140"/>
      <c r="IDY142" s="140"/>
      <c r="IDZ142" s="140"/>
      <c r="IEA142" s="140"/>
      <c r="IEB142" s="140"/>
      <c r="IEC142" s="140"/>
      <c r="IED142" s="140"/>
      <c r="IEE142" s="140"/>
      <c r="IEF142" s="140"/>
      <c r="IEG142" s="140"/>
      <c r="IEH142" s="140"/>
      <c r="IEI142" s="140"/>
      <c r="IEJ142" s="140"/>
      <c r="IEK142" s="140"/>
      <c r="IEL142" s="140"/>
      <c r="IEM142" s="140"/>
      <c r="IEN142" s="140"/>
      <c r="IEO142" s="140"/>
      <c r="IEP142" s="140"/>
      <c r="IEQ142" s="140"/>
      <c r="IER142" s="140"/>
      <c r="IES142" s="140"/>
      <c r="IET142" s="140"/>
      <c r="IEU142" s="140"/>
      <c r="IEV142" s="140"/>
      <c r="IEW142" s="140"/>
      <c r="IEX142" s="140"/>
      <c r="IEY142" s="140"/>
      <c r="IEZ142" s="140"/>
      <c r="IFA142" s="140"/>
      <c r="IFB142" s="140"/>
      <c r="IFC142" s="140"/>
      <c r="IFD142" s="140"/>
      <c r="IFE142" s="140"/>
      <c r="IFF142" s="140"/>
      <c r="IFG142" s="140"/>
      <c r="IFH142" s="140"/>
      <c r="IFI142" s="140"/>
      <c r="IFJ142" s="140"/>
      <c r="IFK142" s="140"/>
      <c r="IFL142" s="140"/>
      <c r="IFM142" s="140"/>
      <c r="IFN142" s="140"/>
      <c r="IFO142" s="140"/>
      <c r="IFP142" s="140"/>
      <c r="IFQ142" s="140"/>
      <c r="IFR142" s="140"/>
      <c r="IFS142" s="140"/>
      <c r="IFT142" s="140"/>
      <c r="IFU142" s="140"/>
      <c r="IFV142" s="140"/>
      <c r="IFW142" s="140"/>
      <c r="IFX142" s="140"/>
      <c r="IFY142" s="140"/>
      <c r="IFZ142" s="140"/>
      <c r="IGA142" s="140"/>
      <c r="IGB142" s="140"/>
      <c r="IGC142" s="140"/>
      <c r="IGD142" s="140"/>
      <c r="IGE142" s="140"/>
      <c r="IGF142" s="140"/>
      <c r="IGG142" s="140"/>
      <c r="IGH142" s="140"/>
      <c r="IGI142" s="140"/>
      <c r="IGJ142" s="140"/>
      <c r="IGK142" s="140"/>
      <c r="IGL142" s="140"/>
      <c r="IGM142" s="140"/>
      <c r="IGN142" s="140"/>
      <c r="IGO142" s="140"/>
      <c r="IGP142" s="140"/>
      <c r="IGQ142" s="140"/>
      <c r="IGR142" s="140"/>
      <c r="IGS142" s="140"/>
      <c r="IGT142" s="140"/>
      <c r="IGU142" s="140"/>
      <c r="IGV142" s="140"/>
      <c r="IGW142" s="140"/>
      <c r="IGX142" s="140"/>
      <c r="IGY142" s="140"/>
      <c r="IGZ142" s="140"/>
      <c r="IHA142" s="140"/>
      <c r="IHB142" s="140"/>
      <c r="IHC142" s="140"/>
      <c r="IHD142" s="140"/>
      <c r="IHE142" s="140"/>
      <c r="IHF142" s="140"/>
      <c r="IHG142" s="140"/>
      <c r="IHH142" s="140"/>
      <c r="IHI142" s="140"/>
      <c r="IHJ142" s="140"/>
      <c r="IHK142" s="140"/>
      <c r="IHL142" s="140"/>
      <c r="IHM142" s="140"/>
      <c r="IHN142" s="140"/>
      <c r="IHO142" s="140"/>
      <c r="IHP142" s="140"/>
      <c r="IHQ142" s="140"/>
      <c r="IHR142" s="140"/>
      <c r="IHS142" s="140"/>
      <c r="IHT142" s="140"/>
      <c r="IHU142" s="140"/>
      <c r="IHV142" s="140"/>
      <c r="IHW142" s="140"/>
      <c r="IHX142" s="140"/>
      <c r="IHY142" s="140"/>
      <c r="IHZ142" s="140"/>
      <c r="IIA142" s="140"/>
      <c r="IIB142" s="140"/>
      <c r="IIC142" s="140"/>
      <c r="IID142" s="140"/>
      <c r="IIE142" s="140"/>
      <c r="IIF142" s="140"/>
      <c r="IIG142" s="140"/>
      <c r="IIH142" s="140"/>
      <c r="III142" s="140"/>
      <c r="IIJ142" s="140"/>
      <c r="IIK142" s="140"/>
      <c r="IIL142" s="140"/>
      <c r="IIM142" s="140"/>
      <c r="IIN142" s="140"/>
      <c r="IIO142" s="140"/>
      <c r="IIP142" s="140"/>
      <c r="IIQ142" s="140"/>
      <c r="IIR142" s="140"/>
      <c r="IIS142" s="140"/>
      <c r="IIT142" s="140"/>
      <c r="IIU142" s="140"/>
      <c r="IIV142" s="140"/>
      <c r="IIW142" s="140"/>
      <c r="IIX142" s="140"/>
      <c r="IIY142" s="140"/>
      <c r="IIZ142" s="140"/>
      <c r="IJA142" s="140"/>
      <c r="IJB142" s="140"/>
      <c r="IJC142" s="140"/>
      <c r="IJD142" s="140"/>
      <c r="IJE142" s="140"/>
      <c r="IJF142" s="140"/>
      <c r="IJG142" s="140"/>
      <c r="IJH142" s="140"/>
      <c r="IJI142" s="140"/>
      <c r="IJJ142" s="140"/>
      <c r="IJK142" s="140"/>
      <c r="IJL142" s="140"/>
      <c r="IJM142" s="140"/>
      <c r="IJN142" s="140"/>
      <c r="IJO142" s="140"/>
      <c r="IJP142" s="140"/>
      <c r="IJQ142" s="140"/>
      <c r="IJR142" s="140"/>
      <c r="IJS142" s="140"/>
      <c r="IJT142" s="140"/>
      <c r="IJU142" s="140"/>
      <c r="IJV142" s="140"/>
      <c r="IJW142" s="140"/>
      <c r="IJX142" s="140"/>
      <c r="IJY142" s="140"/>
      <c r="IJZ142" s="140"/>
      <c r="IKA142" s="140"/>
      <c r="IKB142" s="140"/>
      <c r="IKC142" s="140"/>
      <c r="IKD142" s="140"/>
      <c r="IKE142" s="140"/>
      <c r="IKF142" s="140"/>
      <c r="IKG142" s="140"/>
      <c r="IKH142" s="140"/>
      <c r="IKI142" s="140"/>
      <c r="IKJ142" s="140"/>
      <c r="IKK142" s="140"/>
      <c r="IKL142" s="140"/>
      <c r="IKM142" s="140"/>
      <c r="IKN142" s="140"/>
      <c r="IKO142" s="140"/>
      <c r="IKP142" s="140"/>
      <c r="IKQ142" s="140"/>
      <c r="IKR142" s="140"/>
      <c r="IKS142" s="140"/>
      <c r="IKT142" s="140"/>
      <c r="IKU142" s="140"/>
      <c r="IKV142" s="140"/>
      <c r="IKW142" s="140"/>
      <c r="IKX142" s="140"/>
      <c r="IKY142" s="140"/>
      <c r="IKZ142" s="140"/>
      <c r="ILA142" s="140"/>
      <c r="ILB142" s="140"/>
      <c r="ILC142" s="140"/>
      <c r="ILD142" s="140"/>
      <c r="ILE142" s="140"/>
      <c r="ILF142" s="140"/>
      <c r="ILG142" s="140"/>
      <c r="ILH142" s="140"/>
      <c r="ILI142" s="140"/>
      <c r="ILJ142" s="140"/>
      <c r="ILK142" s="140"/>
      <c r="ILL142" s="140"/>
      <c r="ILM142" s="140"/>
      <c r="ILN142" s="140"/>
      <c r="ILO142" s="140"/>
      <c r="ILP142" s="140"/>
      <c r="ILQ142" s="140"/>
      <c r="ILR142" s="140"/>
      <c r="ILS142" s="140"/>
      <c r="ILT142" s="140"/>
      <c r="ILU142" s="140"/>
      <c r="ILV142" s="140"/>
      <c r="ILW142" s="140"/>
      <c r="ILX142" s="140"/>
      <c r="ILY142" s="140"/>
      <c r="ILZ142" s="140"/>
      <c r="IMA142" s="140"/>
      <c r="IMB142" s="140"/>
      <c r="IMC142" s="140"/>
      <c r="IMD142" s="140"/>
      <c r="IME142" s="140"/>
      <c r="IMF142" s="140"/>
      <c r="IMG142" s="140"/>
      <c r="IMH142" s="140"/>
      <c r="IMI142" s="140"/>
      <c r="IMJ142" s="140"/>
      <c r="IMK142" s="140"/>
      <c r="IML142" s="140"/>
      <c r="IMM142" s="140"/>
      <c r="IMN142" s="140"/>
      <c r="IMO142" s="140"/>
      <c r="IMP142" s="140"/>
      <c r="IMQ142" s="140"/>
      <c r="IMR142" s="140"/>
      <c r="IMS142" s="140"/>
      <c r="IMT142" s="140"/>
      <c r="IMU142" s="140"/>
      <c r="IMV142" s="140"/>
      <c r="IMW142" s="140"/>
      <c r="IMX142" s="140"/>
      <c r="IMY142" s="140"/>
      <c r="IMZ142" s="140"/>
      <c r="INA142" s="140"/>
      <c r="INB142" s="140"/>
      <c r="INC142" s="140"/>
      <c r="IND142" s="140"/>
      <c r="INE142" s="140"/>
      <c r="INF142" s="140"/>
      <c r="ING142" s="140"/>
      <c r="INH142" s="140"/>
      <c r="INI142" s="140"/>
      <c r="INJ142" s="140"/>
      <c r="INK142" s="140"/>
      <c r="INL142" s="140"/>
      <c r="INM142" s="140"/>
      <c r="INN142" s="140"/>
      <c r="INO142" s="140"/>
      <c r="INP142" s="140"/>
      <c r="INQ142" s="140"/>
      <c r="INR142" s="140"/>
      <c r="INS142" s="140"/>
      <c r="INT142" s="140"/>
      <c r="INU142" s="140"/>
      <c r="INV142" s="140"/>
      <c r="INW142" s="140"/>
      <c r="INX142" s="140"/>
      <c r="INY142" s="140"/>
      <c r="INZ142" s="140"/>
      <c r="IOA142" s="140"/>
      <c r="IOB142" s="140"/>
      <c r="IOC142" s="140"/>
      <c r="IOD142" s="140"/>
      <c r="IOE142" s="140"/>
      <c r="IOF142" s="140"/>
      <c r="IOG142" s="140"/>
      <c r="IOH142" s="140"/>
      <c r="IOI142" s="140"/>
      <c r="IOJ142" s="140"/>
      <c r="IOK142" s="140"/>
      <c r="IOL142" s="140"/>
      <c r="IOM142" s="140"/>
      <c r="ION142" s="140"/>
      <c r="IOO142" s="140"/>
      <c r="IOP142" s="140"/>
      <c r="IOQ142" s="140"/>
      <c r="IOR142" s="140"/>
      <c r="IOS142" s="140"/>
      <c r="IOT142" s="140"/>
      <c r="IOU142" s="140"/>
      <c r="IOV142" s="140"/>
      <c r="IOW142" s="140"/>
      <c r="IOX142" s="140"/>
      <c r="IOY142" s="140"/>
      <c r="IOZ142" s="140"/>
      <c r="IPA142" s="140"/>
      <c r="IPB142" s="140"/>
      <c r="IPC142" s="140"/>
      <c r="IPD142" s="140"/>
      <c r="IPE142" s="140"/>
      <c r="IPF142" s="140"/>
      <c r="IPG142" s="140"/>
      <c r="IPH142" s="140"/>
      <c r="IPI142" s="140"/>
      <c r="IPJ142" s="140"/>
      <c r="IPK142" s="140"/>
      <c r="IPL142" s="140"/>
      <c r="IPM142" s="140"/>
      <c r="IPN142" s="140"/>
      <c r="IPO142" s="140"/>
      <c r="IPP142" s="140"/>
      <c r="IPQ142" s="140"/>
      <c r="IPR142" s="140"/>
      <c r="IPS142" s="140"/>
      <c r="IPT142" s="140"/>
      <c r="IPU142" s="140"/>
      <c r="IPV142" s="140"/>
      <c r="IPW142" s="140"/>
      <c r="IPX142" s="140"/>
      <c r="IPY142" s="140"/>
      <c r="IPZ142" s="140"/>
      <c r="IQA142" s="140"/>
      <c r="IQB142" s="140"/>
      <c r="IQC142" s="140"/>
      <c r="IQD142" s="140"/>
      <c r="IQE142" s="140"/>
      <c r="IQF142" s="140"/>
      <c r="IQG142" s="140"/>
      <c r="IQH142" s="140"/>
      <c r="IQI142" s="140"/>
      <c r="IQJ142" s="140"/>
      <c r="IQK142" s="140"/>
      <c r="IQL142" s="140"/>
      <c r="IQM142" s="140"/>
      <c r="IQN142" s="140"/>
      <c r="IQO142" s="140"/>
      <c r="IQP142" s="140"/>
      <c r="IQQ142" s="140"/>
      <c r="IQR142" s="140"/>
      <c r="IQS142" s="140"/>
      <c r="IQT142" s="140"/>
      <c r="IQU142" s="140"/>
      <c r="IQV142" s="140"/>
      <c r="IQW142" s="140"/>
      <c r="IQX142" s="140"/>
      <c r="IQY142" s="140"/>
      <c r="IQZ142" s="140"/>
      <c r="IRA142" s="140"/>
      <c r="IRB142" s="140"/>
      <c r="IRC142" s="140"/>
      <c r="IRD142" s="140"/>
      <c r="IRE142" s="140"/>
      <c r="IRF142" s="140"/>
      <c r="IRG142" s="140"/>
      <c r="IRH142" s="140"/>
      <c r="IRI142" s="140"/>
      <c r="IRJ142" s="140"/>
      <c r="IRK142" s="140"/>
      <c r="IRL142" s="140"/>
      <c r="IRM142" s="140"/>
      <c r="IRN142" s="140"/>
      <c r="IRO142" s="140"/>
      <c r="IRP142" s="140"/>
      <c r="IRQ142" s="140"/>
      <c r="IRR142" s="140"/>
      <c r="IRS142" s="140"/>
      <c r="IRT142" s="140"/>
      <c r="IRU142" s="140"/>
      <c r="IRV142" s="140"/>
      <c r="IRW142" s="140"/>
      <c r="IRX142" s="140"/>
      <c r="IRY142" s="140"/>
      <c r="IRZ142" s="140"/>
      <c r="ISA142" s="140"/>
      <c r="ISB142" s="140"/>
      <c r="ISC142" s="140"/>
      <c r="ISD142" s="140"/>
      <c r="ISE142" s="140"/>
      <c r="ISF142" s="140"/>
      <c r="ISG142" s="140"/>
      <c r="ISH142" s="140"/>
      <c r="ISI142" s="140"/>
      <c r="ISJ142" s="140"/>
      <c r="ISK142" s="140"/>
      <c r="ISL142" s="140"/>
      <c r="ISM142" s="140"/>
      <c r="ISN142" s="140"/>
      <c r="ISO142" s="140"/>
      <c r="ISP142" s="140"/>
      <c r="ISQ142" s="140"/>
      <c r="ISR142" s="140"/>
      <c r="ISS142" s="140"/>
      <c r="IST142" s="140"/>
      <c r="ISU142" s="140"/>
      <c r="ISV142" s="140"/>
      <c r="ISW142" s="140"/>
      <c r="ISX142" s="140"/>
      <c r="ISY142" s="140"/>
      <c r="ISZ142" s="140"/>
      <c r="ITA142" s="140"/>
      <c r="ITB142" s="140"/>
      <c r="ITC142" s="140"/>
      <c r="ITD142" s="140"/>
      <c r="ITE142" s="140"/>
      <c r="ITF142" s="140"/>
      <c r="ITG142" s="140"/>
      <c r="ITH142" s="140"/>
      <c r="ITI142" s="140"/>
      <c r="ITJ142" s="140"/>
      <c r="ITK142" s="140"/>
      <c r="ITL142" s="140"/>
      <c r="ITM142" s="140"/>
      <c r="ITN142" s="140"/>
      <c r="ITO142" s="140"/>
      <c r="ITP142" s="140"/>
      <c r="ITQ142" s="140"/>
      <c r="ITR142" s="140"/>
      <c r="ITS142" s="140"/>
      <c r="ITT142" s="140"/>
      <c r="ITU142" s="140"/>
      <c r="ITV142" s="140"/>
      <c r="ITW142" s="140"/>
      <c r="ITX142" s="140"/>
      <c r="ITY142" s="140"/>
      <c r="ITZ142" s="140"/>
      <c r="IUA142" s="140"/>
      <c r="IUB142" s="140"/>
      <c r="IUC142" s="140"/>
      <c r="IUD142" s="140"/>
      <c r="IUE142" s="140"/>
      <c r="IUF142" s="140"/>
      <c r="IUG142" s="140"/>
      <c r="IUH142" s="140"/>
      <c r="IUI142" s="140"/>
      <c r="IUJ142" s="140"/>
      <c r="IUK142" s="140"/>
      <c r="IUL142" s="140"/>
      <c r="IUM142" s="140"/>
      <c r="IUN142" s="140"/>
      <c r="IUO142" s="140"/>
      <c r="IUP142" s="140"/>
      <c r="IUQ142" s="140"/>
      <c r="IUR142" s="140"/>
      <c r="IUS142" s="140"/>
      <c r="IUT142" s="140"/>
      <c r="IUU142" s="140"/>
      <c r="IUV142" s="140"/>
      <c r="IUW142" s="140"/>
      <c r="IUX142" s="140"/>
      <c r="IUY142" s="140"/>
      <c r="IUZ142" s="140"/>
      <c r="IVA142" s="140"/>
      <c r="IVB142" s="140"/>
      <c r="IVC142" s="140"/>
      <c r="IVD142" s="140"/>
      <c r="IVE142" s="140"/>
      <c r="IVF142" s="140"/>
      <c r="IVG142" s="140"/>
      <c r="IVH142" s="140"/>
      <c r="IVI142" s="140"/>
      <c r="IVJ142" s="140"/>
      <c r="IVK142" s="140"/>
      <c r="IVL142" s="140"/>
      <c r="IVM142" s="140"/>
      <c r="IVN142" s="140"/>
      <c r="IVO142" s="140"/>
      <c r="IVP142" s="140"/>
      <c r="IVQ142" s="140"/>
      <c r="IVR142" s="140"/>
      <c r="IVS142" s="140"/>
      <c r="IVT142" s="140"/>
      <c r="IVU142" s="140"/>
      <c r="IVV142" s="140"/>
      <c r="IVW142" s="140"/>
      <c r="IVX142" s="140"/>
      <c r="IVY142" s="140"/>
      <c r="IVZ142" s="140"/>
      <c r="IWA142" s="140"/>
      <c r="IWB142" s="140"/>
      <c r="IWC142" s="140"/>
      <c r="IWD142" s="140"/>
      <c r="IWE142" s="140"/>
      <c r="IWF142" s="140"/>
      <c r="IWG142" s="140"/>
      <c r="IWH142" s="140"/>
      <c r="IWI142" s="140"/>
      <c r="IWJ142" s="140"/>
      <c r="IWK142" s="140"/>
      <c r="IWL142" s="140"/>
      <c r="IWM142" s="140"/>
      <c r="IWN142" s="140"/>
      <c r="IWO142" s="140"/>
      <c r="IWP142" s="140"/>
      <c r="IWQ142" s="140"/>
      <c r="IWR142" s="140"/>
      <c r="IWS142" s="140"/>
      <c r="IWT142" s="140"/>
      <c r="IWU142" s="140"/>
      <c r="IWV142" s="140"/>
      <c r="IWW142" s="140"/>
      <c r="IWX142" s="140"/>
      <c r="IWY142" s="140"/>
      <c r="IWZ142" s="140"/>
      <c r="IXA142" s="140"/>
      <c r="IXB142" s="140"/>
      <c r="IXC142" s="140"/>
      <c r="IXD142" s="140"/>
      <c r="IXE142" s="140"/>
      <c r="IXF142" s="140"/>
      <c r="IXG142" s="140"/>
      <c r="IXH142" s="140"/>
      <c r="IXI142" s="140"/>
      <c r="IXJ142" s="140"/>
      <c r="IXK142" s="140"/>
      <c r="IXL142" s="140"/>
      <c r="IXM142" s="140"/>
      <c r="IXN142" s="140"/>
      <c r="IXO142" s="140"/>
      <c r="IXP142" s="140"/>
      <c r="IXQ142" s="140"/>
      <c r="IXR142" s="140"/>
      <c r="IXS142" s="140"/>
      <c r="IXT142" s="140"/>
      <c r="IXU142" s="140"/>
      <c r="IXV142" s="140"/>
      <c r="IXW142" s="140"/>
      <c r="IXX142" s="140"/>
      <c r="IXY142" s="140"/>
      <c r="IXZ142" s="140"/>
      <c r="IYA142" s="140"/>
      <c r="IYB142" s="140"/>
      <c r="IYC142" s="140"/>
      <c r="IYD142" s="140"/>
      <c r="IYE142" s="140"/>
      <c r="IYF142" s="140"/>
      <c r="IYG142" s="140"/>
      <c r="IYH142" s="140"/>
      <c r="IYI142" s="140"/>
      <c r="IYJ142" s="140"/>
      <c r="IYK142" s="140"/>
      <c r="IYL142" s="140"/>
      <c r="IYM142" s="140"/>
      <c r="IYN142" s="140"/>
      <c r="IYO142" s="140"/>
      <c r="IYP142" s="140"/>
      <c r="IYQ142" s="140"/>
      <c r="IYR142" s="140"/>
      <c r="IYS142" s="140"/>
      <c r="IYT142" s="140"/>
      <c r="IYU142" s="140"/>
      <c r="IYV142" s="140"/>
      <c r="IYW142" s="140"/>
      <c r="IYX142" s="140"/>
      <c r="IYY142" s="140"/>
      <c r="IYZ142" s="140"/>
      <c r="IZA142" s="140"/>
      <c r="IZB142" s="140"/>
      <c r="IZC142" s="140"/>
      <c r="IZD142" s="140"/>
      <c r="IZE142" s="140"/>
      <c r="IZF142" s="140"/>
      <c r="IZG142" s="140"/>
      <c r="IZH142" s="140"/>
      <c r="IZI142" s="140"/>
      <c r="IZJ142" s="140"/>
      <c r="IZK142" s="140"/>
      <c r="IZL142" s="140"/>
      <c r="IZM142" s="140"/>
      <c r="IZN142" s="140"/>
      <c r="IZO142" s="140"/>
      <c r="IZP142" s="140"/>
      <c r="IZQ142" s="140"/>
      <c r="IZR142" s="140"/>
      <c r="IZS142" s="140"/>
      <c r="IZT142" s="140"/>
      <c r="IZU142" s="140"/>
      <c r="IZV142" s="140"/>
      <c r="IZW142" s="140"/>
      <c r="IZX142" s="140"/>
      <c r="IZY142" s="140"/>
      <c r="IZZ142" s="140"/>
      <c r="JAA142" s="140"/>
      <c r="JAB142" s="140"/>
      <c r="JAC142" s="140"/>
      <c r="JAD142" s="140"/>
      <c r="JAE142" s="140"/>
      <c r="JAF142" s="140"/>
      <c r="JAG142" s="140"/>
      <c r="JAH142" s="140"/>
      <c r="JAI142" s="140"/>
      <c r="JAJ142" s="140"/>
      <c r="JAK142" s="140"/>
      <c r="JAL142" s="140"/>
      <c r="JAM142" s="140"/>
      <c r="JAN142" s="140"/>
      <c r="JAO142" s="140"/>
      <c r="JAP142" s="140"/>
      <c r="JAQ142" s="140"/>
      <c r="JAR142" s="140"/>
      <c r="JAS142" s="140"/>
      <c r="JAT142" s="140"/>
      <c r="JAU142" s="140"/>
      <c r="JAV142" s="140"/>
      <c r="JAW142" s="140"/>
      <c r="JAX142" s="140"/>
      <c r="JAY142" s="140"/>
      <c r="JAZ142" s="140"/>
      <c r="JBA142" s="140"/>
      <c r="JBB142" s="140"/>
      <c r="JBC142" s="140"/>
      <c r="JBD142" s="140"/>
      <c r="JBE142" s="140"/>
      <c r="JBF142" s="140"/>
      <c r="JBG142" s="140"/>
      <c r="JBH142" s="140"/>
      <c r="JBI142" s="140"/>
      <c r="JBJ142" s="140"/>
      <c r="JBK142" s="140"/>
      <c r="JBL142" s="140"/>
      <c r="JBM142" s="140"/>
      <c r="JBN142" s="140"/>
      <c r="JBO142" s="140"/>
      <c r="JBP142" s="140"/>
      <c r="JBQ142" s="140"/>
      <c r="JBR142" s="140"/>
      <c r="JBS142" s="140"/>
      <c r="JBT142" s="140"/>
      <c r="JBU142" s="140"/>
      <c r="JBV142" s="140"/>
      <c r="JBW142" s="140"/>
      <c r="JBX142" s="140"/>
      <c r="JBY142" s="140"/>
      <c r="JBZ142" s="140"/>
      <c r="JCA142" s="140"/>
      <c r="JCB142" s="140"/>
      <c r="JCC142" s="140"/>
      <c r="JCD142" s="140"/>
      <c r="JCE142" s="140"/>
      <c r="JCF142" s="140"/>
      <c r="JCG142" s="140"/>
      <c r="JCH142" s="140"/>
      <c r="JCI142" s="140"/>
      <c r="JCJ142" s="140"/>
      <c r="JCK142" s="140"/>
      <c r="JCL142" s="140"/>
      <c r="JCM142" s="140"/>
      <c r="JCN142" s="140"/>
      <c r="JCO142" s="140"/>
      <c r="JCP142" s="140"/>
      <c r="JCQ142" s="140"/>
      <c r="JCR142" s="140"/>
      <c r="JCS142" s="140"/>
      <c r="JCT142" s="140"/>
      <c r="JCU142" s="140"/>
      <c r="JCV142" s="140"/>
      <c r="JCW142" s="140"/>
      <c r="JCX142" s="140"/>
      <c r="JCY142" s="140"/>
      <c r="JCZ142" s="140"/>
      <c r="JDA142" s="140"/>
      <c r="JDB142" s="140"/>
      <c r="JDC142" s="140"/>
      <c r="JDD142" s="140"/>
      <c r="JDE142" s="140"/>
      <c r="JDF142" s="140"/>
      <c r="JDG142" s="140"/>
      <c r="JDH142" s="140"/>
      <c r="JDI142" s="140"/>
      <c r="JDJ142" s="140"/>
      <c r="JDK142" s="140"/>
      <c r="JDL142" s="140"/>
      <c r="JDM142" s="140"/>
      <c r="JDN142" s="140"/>
      <c r="JDO142" s="140"/>
      <c r="JDP142" s="140"/>
      <c r="JDQ142" s="140"/>
      <c r="JDR142" s="140"/>
      <c r="JDS142" s="140"/>
      <c r="JDT142" s="140"/>
      <c r="JDU142" s="140"/>
      <c r="JDV142" s="140"/>
      <c r="JDW142" s="140"/>
      <c r="JDX142" s="140"/>
      <c r="JDY142" s="140"/>
      <c r="JDZ142" s="140"/>
      <c r="JEA142" s="140"/>
      <c r="JEB142" s="140"/>
      <c r="JEC142" s="140"/>
      <c r="JED142" s="140"/>
      <c r="JEE142" s="140"/>
      <c r="JEF142" s="140"/>
      <c r="JEG142" s="140"/>
      <c r="JEH142" s="140"/>
      <c r="JEI142" s="140"/>
      <c r="JEJ142" s="140"/>
      <c r="JEK142" s="140"/>
      <c r="JEL142" s="140"/>
      <c r="JEM142" s="140"/>
      <c r="JEN142" s="140"/>
      <c r="JEO142" s="140"/>
      <c r="JEP142" s="140"/>
      <c r="JEQ142" s="140"/>
      <c r="JER142" s="140"/>
      <c r="JES142" s="140"/>
      <c r="JET142" s="140"/>
      <c r="JEU142" s="140"/>
      <c r="JEV142" s="140"/>
      <c r="JEW142" s="140"/>
      <c r="JEX142" s="140"/>
      <c r="JEY142" s="140"/>
      <c r="JEZ142" s="140"/>
      <c r="JFA142" s="140"/>
      <c r="JFB142" s="140"/>
      <c r="JFC142" s="140"/>
      <c r="JFD142" s="140"/>
      <c r="JFE142" s="140"/>
      <c r="JFF142" s="140"/>
      <c r="JFG142" s="140"/>
      <c r="JFH142" s="140"/>
      <c r="JFI142" s="140"/>
      <c r="JFJ142" s="140"/>
      <c r="JFK142" s="140"/>
      <c r="JFL142" s="140"/>
      <c r="JFM142" s="140"/>
      <c r="JFN142" s="140"/>
      <c r="JFO142" s="140"/>
      <c r="JFP142" s="140"/>
      <c r="JFQ142" s="140"/>
      <c r="JFR142" s="140"/>
      <c r="JFS142" s="140"/>
      <c r="JFT142" s="140"/>
      <c r="JFU142" s="140"/>
      <c r="JFV142" s="140"/>
      <c r="JFW142" s="140"/>
      <c r="JFX142" s="140"/>
      <c r="JFY142" s="140"/>
      <c r="JFZ142" s="140"/>
      <c r="JGA142" s="140"/>
      <c r="JGB142" s="140"/>
      <c r="JGC142" s="140"/>
      <c r="JGD142" s="140"/>
      <c r="JGE142" s="140"/>
      <c r="JGF142" s="140"/>
      <c r="JGG142" s="140"/>
      <c r="JGH142" s="140"/>
      <c r="JGI142" s="140"/>
      <c r="JGJ142" s="140"/>
      <c r="JGK142" s="140"/>
      <c r="JGL142" s="140"/>
      <c r="JGM142" s="140"/>
      <c r="JGN142" s="140"/>
      <c r="JGO142" s="140"/>
      <c r="JGP142" s="140"/>
      <c r="JGQ142" s="140"/>
      <c r="JGR142" s="140"/>
      <c r="JGS142" s="140"/>
      <c r="JGT142" s="140"/>
      <c r="JGU142" s="140"/>
      <c r="JGV142" s="140"/>
      <c r="JGW142" s="140"/>
      <c r="JGX142" s="140"/>
      <c r="JGY142" s="140"/>
      <c r="JGZ142" s="140"/>
      <c r="JHA142" s="140"/>
      <c r="JHB142" s="140"/>
      <c r="JHC142" s="140"/>
      <c r="JHD142" s="140"/>
      <c r="JHE142" s="140"/>
      <c r="JHF142" s="140"/>
      <c r="JHG142" s="140"/>
      <c r="JHH142" s="140"/>
      <c r="JHI142" s="140"/>
      <c r="JHJ142" s="140"/>
      <c r="JHK142" s="140"/>
      <c r="JHL142" s="140"/>
      <c r="JHM142" s="140"/>
      <c r="JHN142" s="140"/>
      <c r="JHO142" s="140"/>
      <c r="JHP142" s="140"/>
      <c r="JHQ142" s="140"/>
      <c r="JHR142" s="140"/>
      <c r="JHS142" s="140"/>
      <c r="JHT142" s="140"/>
      <c r="JHU142" s="140"/>
      <c r="JHV142" s="140"/>
      <c r="JHW142" s="140"/>
      <c r="JHX142" s="140"/>
      <c r="JHY142" s="140"/>
      <c r="JHZ142" s="140"/>
      <c r="JIA142" s="140"/>
      <c r="JIB142" s="140"/>
      <c r="JIC142" s="140"/>
      <c r="JID142" s="140"/>
      <c r="JIE142" s="140"/>
      <c r="JIF142" s="140"/>
      <c r="JIG142" s="140"/>
      <c r="JIH142" s="140"/>
      <c r="JII142" s="140"/>
      <c r="JIJ142" s="140"/>
      <c r="JIK142" s="140"/>
      <c r="JIL142" s="140"/>
      <c r="JIM142" s="140"/>
      <c r="JIN142" s="140"/>
      <c r="JIO142" s="140"/>
      <c r="JIP142" s="140"/>
      <c r="JIQ142" s="140"/>
      <c r="JIR142" s="140"/>
      <c r="JIS142" s="140"/>
      <c r="JIT142" s="140"/>
      <c r="JIU142" s="140"/>
      <c r="JIV142" s="140"/>
      <c r="JIW142" s="140"/>
      <c r="JIX142" s="140"/>
      <c r="JIY142" s="140"/>
      <c r="JIZ142" s="140"/>
      <c r="JJA142" s="140"/>
      <c r="JJB142" s="140"/>
      <c r="JJC142" s="140"/>
      <c r="JJD142" s="140"/>
      <c r="JJE142" s="140"/>
      <c r="JJF142" s="140"/>
      <c r="JJG142" s="140"/>
      <c r="JJH142" s="140"/>
      <c r="JJI142" s="140"/>
      <c r="JJJ142" s="140"/>
      <c r="JJK142" s="140"/>
      <c r="JJL142" s="140"/>
      <c r="JJM142" s="140"/>
      <c r="JJN142" s="140"/>
      <c r="JJO142" s="140"/>
      <c r="JJP142" s="140"/>
      <c r="JJQ142" s="140"/>
      <c r="JJR142" s="140"/>
      <c r="JJS142" s="140"/>
      <c r="JJT142" s="140"/>
      <c r="JJU142" s="140"/>
      <c r="JJV142" s="140"/>
      <c r="JJW142" s="140"/>
      <c r="JJX142" s="140"/>
      <c r="JJY142" s="140"/>
      <c r="JJZ142" s="140"/>
      <c r="JKA142" s="140"/>
      <c r="JKB142" s="140"/>
      <c r="JKC142" s="140"/>
      <c r="JKD142" s="140"/>
      <c r="JKE142" s="140"/>
      <c r="JKF142" s="140"/>
      <c r="JKG142" s="140"/>
      <c r="JKH142" s="140"/>
      <c r="JKI142" s="140"/>
      <c r="JKJ142" s="140"/>
      <c r="JKK142" s="140"/>
      <c r="JKL142" s="140"/>
      <c r="JKM142" s="140"/>
      <c r="JKN142" s="140"/>
      <c r="JKO142" s="140"/>
      <c r="JKP142" s="140"/>
      <c r="JKQ142" s="140"/>
      <c r="JKR142" s="140"/>
      <c r="JKS142" s="140"/>
      <c r="JKT142" s="140"/>
      <c r="JKU142" s="140"/>
      <c r="JKV142" s="140"/>
      <c r="JKW142" s="140"/>
      <c r="JKX142" s="140"/>
      <c r="JKY142" s="140"/>
      <c r="JKZ142" s="140"/>
      <c r="JLA142" s="140"/>
      <c r="JLB142" s="140"/>
      <c r="JLC142" s="140"/>
      <c r="JLD142" s="140"/>
      <c r="JLE142" s="140"/>
      <c r="JLF142" s="140"/>
      <c r="JLG142" s="140"/>
      <c r="JLH142" s="140"/>
      <c r="JLI142" s="140"/>
      <c r="JLJ142" s="140"/>
      <c r="JLK142" s="140"/>
      <c r="JLL142" s="140"/>
      <c r="JLM142" s="140"/>
      <c r="JLN142" s="140"/>
      <c r="JLO142" s="140"/>
      <c r="JLP142" s="140"/>
      <c r="JLQ142" s="140"/>
      <c r="JLR142" s="140"/>
      <c r="JLS142" s="140"/>
      <c r="JLT142" s="140"/>
      <c r="JLU142" s="140"/>
      <c r="JLV142" s="140"/>
      <c r="JLW142" s="140"/>
      <c r="JLX142" s="140"/>
      <c r="JLY142" s="140"/>
      <c r="JLZ142" s="140"/>
      <c r="JMA142" s="140"/>
      <c r="JMB142" s="140"/>
      <c r="JMC142" s="140"/>
      <c r="JMD142" s="140"/>
      <c r="JME142" s="140"/>
      <c r="JMF142" s="140"/>
      <c r="JMG142" s="140"/>
      <c r="JMH142" s="140"/>
      <c r="JMI142" s="140"/>
      <c r="JMJ142" s="140"/>
      <c r="JMK142" s="140"/>
      <c r="JML142" s="140"/>
      <c r="JMM142" s="140"/>
      <c r="JMN142" s="140"/>
      <c r="JMO142" s="140"/>
      <c r="JMP142" s="140"/>
      <c r="JMQ142" s="140"/>
      <c r="JMR142" s="140"/>
      <c r="JMS142" s="140"/>
      <c r="JMT142" s="140"/>
      <c r="JMU142" s="140"/>
      <c r="JMV142" s="140"/>
      <c r="JMW142" s="140"/>
      <c r="JMX142" s="140"/>
      <c r="JMY142" s="140"/>
      <c r="JMZ142" s="140"/>
      <c r="JNA142" s="140"/>
      <c r="JNB142" s="140"/>
      <c r="JNC142" s="140"/>
      <c r="JND142" s="140"/>
      <c r="JNE142" s="140"/>
      <c r="JNF142" s="140"/>
      <c r="JNG142" s="140"/>
      <c r="JNH142" s="140"/>
      <c r="JNI142" s="140"/>
      <c r="JNJ142" s="140"/>
      <c r="JNK142" s="140"/>
      <c r="JNL142" s="140"/>
      <c r="JNM142" s="140"/>
      <c r="JNN142" s="140"/>
      <c r="JNO142" s="140"/>
      <c r="JNP142" s="140"/>
      <c r="JNQ142" s="140"/>
      <c r="JNR142" s="140"/>
      <c r="JNS142" s="140"/>
      <c r="JNT142" s="140"/>
      <c r="JNU142" s="140"/>
      <c r="JNV142" s="140"/>
      <c r="JNW142" s="140"/>
      <c r="JNX142" s="140"/>
      <c r="JNY142" s="140"/>
      <c r="JNZ142" s="140"/>
      <c r="JOA142" s="140"/>
      <c r="JOB142" s="140"/>
      <c r="JOC142" s="140"/>
      <c r="JOD142" s="140"/>
      <c r="JOE142" s="140"/>
      <c r="JOF142" s="140"/>
      <c r="JOG142" s="140"/>
      <c r="JOH142" s="140"/>
      <c r="JOI142" s="140"/>
      <c r="JOJ142" s="140"/>
      <c r="JOK142" s="140"/>
      <c r="JOL142" s="140"/>
      <c r="JOM142" s="140"/>
      <c r="JON142" s="140"/>
      <c r="JOO142" s="140"/>
      <c r="JOP142" s="140"/>
      <c r="JOQ142" s="140"/>
      <c r="JOR142" s="140"/>
      <c r="JOS142" s="140"/>
      <c r="JOT142" s="140"/>
      <c r="JOU142" s="140"/>
      <c r="JOV142" s="140"/>
      <c r="JOW142" s="140"/>
      <c r="JOX142" s="140"/>
      <c r="JOY142" s="140"/>
      <c r="JOZ142" s="140"/>
      <c r="JPA142" s="140"/>
      <c r="JPB142" s="140"/>
      <c r="JPC142" s="140"/>
      <c r="JPD142" s="140"/>
      <c r="JPE142" s="140"/>
      <c r="JPF142" s="140"/>
      <c r="JPG142" s="140"/>
      <c r="JPH142" s="140"/>
      <c r="JPI142" s="140"/>
      <c r="JPJ142" s="140"/>
      <c r="JPK142" s="140"/>
      <c r="JPL142" s="140"/>
      <c r="JPM142" s="140"/>
      <c r="JPN142" s="140"/>
      <c r="JPO142" s="140"/>
      <c r="JPP142" s="140"/>
      <c r="JPQ142" s="140"/>
      <c r="JPR142" s="140"/>
      <c r="JPS142" s="140"/>
      <c r="JPT142" s="140"/>
      <c r="JPU142" s="140"/>
      <c r="JPV142" s="140"/>
      <c r="JPW142" s="140"/>
      <c r="JPX142" s="140"/>
      <c r="JPY142" s="140"/>
      <c r="JPZ142" s="140"/>
      <c r="JQA142" s="140"/>
      <c r="JQB142" s="140"/>
      <c r="JQC142" s="140"/>
      <c r="JQD142" s="140"/>
      <c r="JQE142" s="140"/>
      <c r="JQF142" s="140"/>
      <c r="JQG142" s="140"/>
      <c r="JQH142" s="140"/>
      <c r="JQI142" s="140"/>
      <c r="JQJ142" s="140"/>
      <c r="JQK142" s="140"/>
      <c r="JQL142" s="140"/>
      <c r="JQM142" s="140"/>
      <c r="JQN142" s="140"/>
      <c r="JQO142" s="140"/>
      <c r="JQP142" s="140"/>
      <c r="JQQ142" s="140"/>
      <c r="JQR142" s="140"/>
      <c r="JQS142" s="140"/>
      <c r="JQT142" s="140"/>
      <c r="JQU142" s="140"/>
      <c r="JQV142" s="140"/>
      <c r="JQW142" s="140"/>
      <c r="JQX142" s="140"/>
      <c r="JQY142" s="140"/>
      <c r="JQZ142" s="140"/>
      <c r="JRA142" s="140"/>
      <c r="JRB142" s="140"/>
      <c r="JRC142" s="140"/>
      <c r="JRD142" s="140"/>
      <c r="JRE142" s="140"/>
      <c r="JRF142" s="140"/>
      <c r="JRG142" s="140"/>
      <c r="JRH142" s="140"/>
      <c r="JRI142" s="140"/>
      <c r="JRJ142" s="140"/>
      <c r="JRK142" s="140"/>
      <c r="JRL142" s="140"/>
      <c r="JRM142" s="140"/>
      <c r="JRN142" s="140"/>
      <c r="JRO142" s="140"/>
      <c r="JRP142" s="140"/>
      <c r="JRQ142" s="140"/>
      <c r="JRR142" s="140"/>
      <c r="JRS142" s="140"/>
      <c r="JRT142" s="140"/>
      <c r="JRU142" s="140"/>
      <c r="JRV142" s="140"/>
      <c r="JRW142" s="140"/>
      <c r="JRX142" s="140"/>
      <c r="JRY142" s="140"/>
      <c r="JRZ142" s="140"/>
      <c r="JSA142" s="140"/>
      <c r="JSB142" s="140"/>
      <c r="JSC142" s="140"/>
      <c r="JSD142" s="140"/>
      <c r="JSE142" s="140"/>
      <c r="JSF142" s="140"/>
      <c r="JSG142" s="140"/>
      <c r="JSH142" s="140"/>
      <c r="JSI142" s="140"/>
      <c r="JSJ142" s="140"/>
      <c r="JSK142" s="140"/>
      <c r="JSL142" s="140"/>
      <c r="JSM142" s="140"/>
      <c r="JSN142" s="140"/>
      <c r="JSO142" s="140"/>
      <c r="JSP142" s="140"/>
      <c r="JSQ142" s="140"/>
      <c r="JSR142" s="140"/>
      <c r="JSS142" s="140"/>
      <c r="JST142" s="140"/>
      <c r="JSU142" s="140"/>
      <c r="JSV142" s="140"/>
      <c r="JSW142" s="140"/>
      <c r="JSX142" s="140"/>
      <c r="JSY142" s="140"/>
      <c r="JSZ142" s="140"/>
      <c r="JTA142" s="140"/>
      <c r="JTB142" s="140"/>
      <c r="JTC142" s="140"/>
      <c r="JTD142" s="140"/>
      <c r="JTE142" s="140"/>
      <c r="JTF142" s="140"/>
      <c r="JTG142" s="140"/>
      <c r="JTH142" s="140"/>
      <c r="JTI142" s="140"/>
      <c r="JTJ142" s="140"/>
      <c r="JTK142" s="140"/>
      <c r="JTL142" s="140"/>
      <c r="JTM142" s="140"/>
      <c r="JTN142" s="140"/>
      <c r="JTO142" s="140"/>
      <c r="JTP142" s="140"/>
      <c r="JTQ142" s="140"/>
      <c r="JTR142" s="140"/>
      <c r="JTS142" s="140"/>
      <c r="JTT142" s="140"/>
      <c r="JTU142" s="140"/>
      <c r="JTV142" s="140"/>
      <c r="JTW142" s="140"/>
      <c r="JTX142" s="140"/>
      <c r="JTY142" s="140"/>
      <c r="JTZ142" s="140"/>
      <c r="JUA142" s="140"/>
      <c r="JUB142" s="140"/>
      <c r="JUC142" s="140"/>
      <c r="JUD142" s="140"/>
      <c r="JUE142" s="140"/>
      <c r="JUF142" s="140"/>
      <c r="JUG142" s="140"/>
      <c r="JUH142" s="140"/>
      <c r="JUI142" s="140"/>
      <c r="JUJ142" s="140"/>
      <c r="JUK142" s="140"/>
      <c r="JUL142" s="140"/>
      <c r="JUM142" s="140"/>
      <c r="JUN142" s="140"/>
      <c r="JUO142" s="140"/>
      <c r="JUP142" s="140"/>
      <c r="JUQ142" s="140"/>
      <c r="JUR142" s="140"/>
      <c r="JUS142" s="140"/>
      <c r="JUT142" s="140"/>
      <c r="JUU142" s="140"/>
      <c r="JUV142" s="140"/>
      <c r="JUW142" s="140"/>
      <c r="JUX142" s="140"/>
      <c r="JUY142" s="140"/>
      <c r="JUZ142" s="140"/>
      <c r="JVA142" s="140"/>
      <c r="JVB142" s="140"/>
      <c r="JVC142" s="140"/>
      <c r="JVD142" s="140"/>
      <c r="JVE142" s="140"/>
      <c r="JVF142" s="140"/>
      <c r="JVG142" s="140"/>
      <c r="JVH142" s="140"/>
      <c r="JVI142" s="140"/>
      <c r="JVJ142" s="140"/>
      <c r="JVK142" s="140"/>
      <c r="JVL142" s="140"/>
      <c r="JVM142" s="140"/>
      <c r="JVN142" s="140"/>
      <c r="JVO142" s="140"/>
      <c r="JVP142" s="140"/>
      <c r="JVQ142" s="140"/>
      <c r="JVR142" s="140"/>
      <c r="JVS142" s="140"/>
      <c r="JVT142" s="140"/>
      <c r="JVU142" s="140"/>
      <c r="JVV142" s="140"/>
      <c r="JVW142" s="140"/>
      <c r="JVX142" s="140"/>
      <c r="JVY142" s="140"/>
      <c r="JVZ142" s="140"/>
      <c r="JWA142" s="140"/>
      <c r="JWB142" s="140"/>
      <c r="JWC142" s="140"/>
      <c r="JWD142" s="140"/>
      <c r="JWE142" s="140"/>
      <c r="JWF142" s="140"/>
      <c r="JWG142" s="140"/>
      <c r="JWH142" s="140"/>
      <c r="JWI142" s="140"/>
      <c r="JWJ142" s="140"/>
      <c r="JWK142" s="140"/>
      <c r="JWL142" s="140"/>
      <c r="JWM142" s="140"/>
      <c r="JWN142" s="140"/>
      <c r="JWO142" s="140"/>
      <c r="JWP142" s="140"/>
      <c r="JWQ142" s="140"/>
      <c r="JWR142" s="140"/>
      <c r="JWS142" s="140"/>
      <c r="JWT142" s="140"/>
      <c r="JWU142" s="140"/>
      <c r="JWV142" s="140"/>
      <c r="JWW142" s="140"/>
      <c r="JWX142" s="140"/>
      <c r="JWY142" s="140"/>
      <c r="JWZ142" s="140"/>
      <c r="JXA142" s="140"/>
      <c r="JXB142" s="140"/>
      <c r="JXC142" s="140"/>
      <c r="JXD142" s="140"/>
      <c r="JXE142" s="140"/>
      <c r="JXF142" s="140"/>
      <c r="JXG142" s="140"/>
      <c r="JXH142" s="140"/>
      <c r="JXI142" s="140"/>
      <c r="JXJ142" s="140"/>
      <c r="JXK142" s="140"/>
      <c r="JXL142" s="140"/>
      <c r="JXM142" s="140"/>
      <c r="JXN142" s="140"/>
      <c r="JXO142" s="140"/>
      <c r="JXP142" s="140"/>
      <c r="JXQ142" s="140"/>
      <c r="JXR142" s="140"/>
      <c r="JXS142" s="140"/>
      <c r="JXT142" s="140"/>
      <c r="JXU142" s="140"/>
      <c r="JXV142" s="140"/>
      <c r="JXW142" s="140"/>
      <c r="JXX142" s="140"/>
      <c r="JXY142" s="140"/>
      <c r="JXZ142" s="140"/>
      <c r="JYA142" s="140"/>
      <c r="JYB142" s="140"/>
      <c r="JYC142" s="140"/>
      <c r="JYD142" s="140"/>
      <c r="JYE142" s="140"/>
      <c r="JYF142" s="140"/>
      <c r="JYG142" s="140"/>
      <c r="JYH142" s="140"/>
      <c r="JYI142" s="140"/>
      <c r="JYJ142" s="140"/>
      <c r="JYK142" s="140"/>
      <c r="JYL142" s="140"/>
      <c r="JYM142" s="140"/>
      <c r="JYN142" s="140"/>
      <c r="JYO142" s="140"/>
      <c r="JYP142" s="140"/>
      <c r="JYQ142" s="140"/>
      <c r="JYR142" s="140"/>
      <c r="JYS142" s="140"/>
      <c r="JYT142" s="140"/>
      <c r="JYU142" s="140"/>
      <c r="JYV142" s="140"/>
      <c r="JYW142" s="140"/>
      <c r="JYX142" s="140"/>
      <c r="JYY142" s="140"/>
      <c r="JYZ142" s="140"/>
      <c r="JZA142" s="140"/>
      <c r="JZB142" s="140"/>
      <c r="JZC142" s="140"/>
      <c r="JZD142" s="140"/>
      <c r="JZE142" s="140"/>
      <c r="JZF142" s="140"/>
      <c r="JZG142" s="140"/>
      <c r="JZH142" s="140"/>
      <c r="JZI142" s="140"/>
      <c r="JZJ142" s="140"/>
      <c r="JZK142" s="140"/>
      <c r="JZL142" s="140"/>
      <c r="JZM142" s="140"/>
      <c r="JZN142" s="140"/>
      <c r="JZO142" s="140"/>
      <c r="JZP142" s="140"/>
      <c r="JZQ142" s="140"/>
      <c r="JZR142" s="140"/>
      <c r="JZS142" s="140"/>
      <c r="JZT142" s="140"/>
      <c r="JZU142" s="140"/>
      <c r="JZV142" s="140"/>
      <c r="JZW142" s="140"/>
      <c r="JZX142" s="140"/>
      <c r="JZY142" s="140"/>
      <c r="JZZ142" s="140"/>
      <c r="KAA142" s="140"/>
      <c r="KAB142" s="140"/>
      <c r="KAC142" s="140"/>
      <c r="KAD142" s="140"/>
      <c r="KAE142" s="140"/>
      <c r="KAF142" s="140"/>
      <c r="KAG142" s="140"/>
      <c r="KAH142" s="140"/>
      <c r="KAI142" s="140"/>
      <c r="KAJ142" s="140"/>
      <c r="KAK142" s="140"/>
      <c r="KAL142" s="140"/>
      <c r="KAM142" s="140"/>
      <c r="KAN142" s="140"/>
      <c r="KAO142" s="140"/>
      <c r="KAP142" s="140"/>
      <c r="KAQ142" s="140"/>
      <c r="KAR142" s="140"/>
      <c r="KAS142" s="140"/>
      <c r="KAT142" s="140"/>
      <c r="KAU142" s="140"/>
      <c r="KAV142" s="140"/>
      <c r="KAW142" s="140"/>
      <c r="KAX142" s="140"/>
      <c r="KAY142" s="140"/>
      <c r="KAZ142" s="140"/>
      <c r="KBA142" s="140"/>
      <c r="KBB142" s="140"/>
      <c r="KBC142" s="140"/>
      <c r="KBD142" s="140"/>
      <c r="KBE142" s="140"/>
      <c r="KBF142" s="140"/>
      <c r="KBG142" s="140"/>
      <c r="KBH142" s="140"/>
      <c r="KBI142" s="140"/>
      <c r="KBJ142" s="140"/>
      <c r="KBK142" s="140"/>
      <c r="KBL142" s="140"/>
      <c r="KBM142" s="140"/>
      <c r="KBN142" s="140"/>
      <c r="KBO142" s="140"/>
      <c r="KBP142" s="140"/>
      <c r="KBQ142" s="140"/>
      <c r="KBR142" s="140"/>
      <c r="KBS142" s="140"/>
      <c r="KBT142" s="140"/>
      <c r="KBU142" s="140"/>
      <c r="KBV142" s="140"/>
      <c r="KBW142" s="140"/>
      <c r="KBX142" s="140"/>
      <c r="KBY142" s="140"/>
      <c r="KBZ142" s="140"/>
      <c r="KCA142" s="140"/>
      <c r="KCB142" s="140"/>
      <c r="KCC142" s="140"/>
      <c r="KCD142" s="140"/>
      <c r="KCE142" s="140"/>
      <c r="KCF142" s="140"/>
      <c r="KCG142" s="140"/>
      <c r="KCH142" s="140"/>
      <c r="KCI142" s="140"/>
      <c r="KCJ142" s="140"/>
      <c r="KCK142" s="140"/>
      <c r="KCL142" s="140"/>
      <c r="KCM142" s="140"/>
      <c r="KCN142" s="140"/>
      <c r="KCO142" s="140"/>
      <c r="KCP142" s="140"/>
      <c r="KCQ142" s="140"/>
      <c r="KCR142" s="140"/>
      <c r="KCS142" s="140"/>
      <c r="KCT142" s="140"/>
      <c r="KCU142" s="140"/>
      <c r="KCV142" s="140"/>
      <c r="KCW142" s="140"/>
      <c r="KCX142" s="140"/>
      <c r="KCY142" s="140"/>
      <c r="KCZ142" s="140"/>
      <c r="KDA142" s="140"/>
      <c r="KDB142" s="140"/>
      <c r="KDC142" s="140"/>
      <c r="KDD142" s="140"/>
      <c r="KDE142" s="140"/>
      <c r="KDF142" s="140"/>
      <c r="KDG142" s="140"/>
      <c r="KDH142" s="140"/>
      <c r="KDI142" s="140"/>
      <c r="KDJ142" s="140"/>
      <c r="KDK142" s="140"/>
      <c r="KDL142" s="140"/>
      <c r="KDM142" s="140"/>
      <c r="KDN142" s="140"/>
      <c r="KDO142" s="140"/>
      <c r="KDP142" s="140"/>
      <c r="KDQ142" s="140"/>
      <c r="KDR142" s="140"/>
      <c r="KDS142" s="140"/>
      <c r="KDT142" s="140"/>
      <c r="KDU142" s="140"/>
      <c r="KDV142" s="140"/>
      <c r="KDW142" s="140"/>
      <c r="KDX142" s="140"/>
      <c r="KDY142" s="140"/>
      <c r="KDZ142" s="140"/>
      <c r="KEA142" s="140"/>
      <c r="KEB142" s="140"/>
      <c r="KEC142" s="140"/>
      <c r="KED142" s="140"/>
      <c r="KEE142" s="140"/>
      <c r="KEF142" s="140"/>
      <c r="KEG142" s="140"/>
      <c r="KEH142" s="140"/>
      <c r="KEI142" s="140"/>
      <c r="KEJ142" s="140"/>
      <c r="KEK142" s="140"/>
      <c r="KEL142" s="140"/>
      <c r="KEM142" s="140"/>
      <c r="KEN142" s="140"/>
      <c r="KEO142" s="140"/>
      <c r="KEP142" s="140"/>
      <c r="KEQ142" s="140"/>
      <c r="KER142" s="140"/>
      <c r="KES142" s="140"/>
      <c r="KET142" s="140"/>
      <c r="KEU142" s="140"/>
      <c r="KEV142" s="140"/>
      <c r="KEW142" s="140"/>
      <c r="KEX142" s="140"/>
      <c r="KEY142" s="140"/>
      <c r="KEZ142" s="140"/>
      <c r="KFA142" s="140"/>
      <c r="KFB142" s="140"/>
      <c r="KFC142" s="140"/>
      <c r="KFD142" s="140"/>
      <c r="KFE142" s="140"/>
      <c r="KFF142" s="140"/>
      <c r="KFG142" s="140"/>
      <c r="KFH142" s="140"/>
      <c r="KFI142" s="140"/>
      <c r="KFJ142" s="140"/>
      <c r="KFK142" s="140"/>
      <c r="KFL142" s="140"/>
      <c r="KFM142" s="140"/>
      <c r="KFN142" s="140"/>
      <c r="KFO142" s="140"/>
      <c r="KFP142" s="140"/>
      <c r="KFQ142" s="140"/>
      <c r="KFR142" s="140"/>
      <c r="KFS142" s="140"/>
      <c r="KFT142" s="140"/>
      <c r="KFU142" s="140"/>
      <c r="KFV142" s="140"/>
      <c r="KFW142" s="140"/>
      <c r="KFX142" s="140"/>
      <c r="KFY142" s="140"/>
      <c r="KFZ142" s="140"/>
      <c r="KGA142" s="140"/>
      <c r="KGB142" s="140"/>
      <c r="KGC142" s="140"/>
      <c r="KGD142" s="140"/>
      <c r="KGE142" s="140"/>
      <c r="KGF142" s="140"/>
      <c r="KGG142" s="140"/>
      <c r="KGH142" s="140"/>
      <c r="KGI142" s="140"/>
      <c r="KGJ142" s="140"/>
      <c r="KGK142" s="140"/>
      <c r="KGL142" s="140"/>
      <c r="KGM142" s="140"/>
      <c r="KGN142" s="140"/>
      <c r="KGO142" s="140"/>
      <c r="KGP142" s="140"/>
      <c r="KGQ142" s="140"/>
      <c r="KGR142" s="140"/>
      <c r="KGS142" s="140"/>
      <c r="KGT142" s="140"/>
      <c r="KGU142" s="140"/>
      <c r="KGV142" s="140"/>
      <c r="KGW142" s="140"/>
      <c r="KGX142" s="140"/>
      <c r="KGY142" s="140"/>
      <c r="KGZ142" s="140"/>
      <c r="KHA142" s="140"/>
      <c r="KHB142" s="140"/>
      <c r="KHC142" s="140"/>
      <c r="KHD142" s="140"/>
      <c r="KHE142" s="140"/>
      <c r="KHF142" s="140"/>
      <c r="KHG142" s="140"/>
      <c r="KHH142" s="140"/>
      <c r="KHI142" s="140"/>
      <c r="KHJ142" s="140"/>
      <c r="KHK142" s="140"/>
      <c r="KHL142" s="140"/>
      <c r="KHM142" s="140"/>
      <c r="KHN142" s="140"/>
      <c r="KHO142" s="140"/>
      <c r="KHP142" s="140"/>
      <c r="KHQ142" s="140"/>
      <c r="KHR142" s="140"/>
      <c r="KHS142" s="140"/>
      <c r="KHT142" s="140"/>
      <c r="KHU142" s="140"/>
      <c r="KHV142" s="140"/>
      <c r="KHW142" s="140"/>
      <c r="KHX142" s="140"/>
      <c r="KHY142" s="140"/>
      <c r="KHZ142" s="140"/>
      <c r="KIA142" s="140"/>
      <c r="KIB142" s="140"/>
      <c r="KIC142" s="140"/>
      <c r="KID142" s="140"/>
      <c r="KIE142" s="140"/>
      <c r="KIF142" s="140"/>
      <c r="KIG142" s="140"/>
      <c r="KIH142" s="140"/>
      <c r="KII142" s="140"/>
      <c r="KIJ142" s="140"/>
      <c r="KIK142" s="140"/>
      <c r="KIL142" s="140"/>
      <c r="KIM142" s="140"/>
      <c r="KIN142" s="140"/>
      <c r="KIO142" s="140"/>
      <c r="KIP142" s="140"/>
      <c r="KIQ142" s="140"/>
      <c r="KIR142" s="140"/>
      <c r="KIS142" s="140"/>
      <c r="KIT142" s="140"/>
      <c r="KIU142" s="140"/>
      <c r="KIV142" s="140"/>
      <c r="KIW142" s="140"/>
      <c r="KIX142" s="140"/>
      <c r="KIY142" s="140"/>
      <c r="KIZ142" s="140"/>
      <c r="KJA142" s="140"/>
      <c r="KJB142" s="140"/>
      <c r="KJC142" s="140"/>
      <c r="KJD142" s="140"/>
      <c r="KJE142" s="140"/>
      <c r="KJF142" s="140"/>
      <c r="KJG142" s="140"/>
      <c r="KJH142" s="140"/>
      <c r="KJI142" s="140"/>
      <c r="KJJ142" s="140"/>
      <c r="KJK142" s="140"/>
      <c r="KJL142" s="140"/>
      <c r="KJM142" s="140"/>
      <c r="KJN142" s="140"/>
      <c r="KJO142" s="140"/>
      <c r="KJP142" s="140"/>
      <c r="KJQ142" s="140"/>
      <c r="KJR142" s="140"/>
      <c r="KJS142" s="140"/>
      <c r="KJT142" s="140"/>
      <c r="KJU142" s="140"/>
      <c r="KJV142" s="140"/>
      <c r="KJW142" s="140"/>
      <c r="KJX142" s="140"/>
      <c r="KJY142" s="140"/>
      <c r="KJZ142" s="140"/>
      <c r="KKA142" s="140"/>
      <c r="KKB142" s="140"/>
      <c r="KKC142" s="140"/>
      <c r="KKD142" s="140"/>
      <c r="KKE142" s="140"/>
      <c r="KKF142" s="140"/>
      <c r="KKG142" s="140"/>
      <c r="KKH142" s="140"/>
      <c r="KKI142" s="140"/>
      <c r="KKJ142" s="140"/>
      <c r="KKK142" s="140"/>
      <c r="KKL142" s="140"/>
      <c r="KKM142" s="140"/>
      <c r="KKN142" s="140"/>
      <c r="KKO142" s="140"/>
      <c r="KKP142" s="140"/>
      <c r="KKQ142" s="140"/>
      <c r="KKR142" s="140"/>
      <c r="KKS142" s="140"/>
      <c r="KKT142" s="140"/>
      <c r="KKU142" s="140"/>
      <c r="KKV142" s="140"/>
      <c r="KKW142" s="140"/>
      <c r="KKX142" s="140"/>
      <c r="KKY142" s="140"/>
      <c r="KKZ142" s="140"/>
      <c r="KLA142" s="140"/>
      <c r="KLB142" s="140"/>
      <c r="KLC142" s="140"/>
      <c r="KLD142" s="140"/>
      <c r="KLE142" s="140"/>
      <c r="KLF142" s="140"/>
      <c r="KLG142" s="140"/>
      <c r="KLH142" s="140"/>
      <c r="KLI142" s="140"/>
      <c r="KLJ142" s="140"/>
      <c r="KLK142" s="140"/>
      <c r="KLL142" s="140"/>
      <c r="KLM142" s="140"/>
      <c r="KLN142" s="140"/>
      <c r="KLO142" s="140"/>
      <c r="KLP142" s="140"/>
      <c r="KLQ142" s="140"/>
      <c r="KLR142" s="140"/>
      <c r="KLS142" s="140"/>
      <c r="KLT142" s="140"/>
      <c r="KLU142" s="140"/>
      <c r="KLV142" s="140"/>
      <c r="KLW142" s="140"/>
      <c r="KLX142" s="140"/>
      <c r="KLY142" s="140"/>
      <c r="KLZ142" s="140"/>
      <c r="KMA142" s="140"/>
      <c r="KMB142" s="140"/>
      <c r="KMC142" s="140"/>
      <c r="KMD142" s="140"/>
      <c r="KME142" s="140"/>
      <c r="KMF142" s="140"/>
      <c r="KMG142" s="140"/>
      <c r="KMH142" s="140"/>
      <c r="KMI142" s="140"/>
      <c r="KMJ142" s="140"/>
      <c r="KMK142" s="140"/>
      <c r="KML142" s="140"/>
      <c r="KMM142" s="140"/>
      <c r="KMN142" s="140"/>
      <c r="KMO142" s="140"/>
      <c r="KMP142" s="140"/>
      <c r="KMQ142" s="140"/>
      <c r="KMR142" s="140"/>
      <c r="KMS142" s="140"/>
      <c r="KMT142" s="140"/>
      <c r="KMU142" s="140"/>
      <c r="KMV142" s="140"/>
      <c r="KMW142" s="140"/>
      <c r="KMX142" s="140"/>
      <c r="KMY142" s="140"/>
      <c r="KMZ142" s="140"/>
      <c r="KNA142" s="140"/>
      <c r="KNB142" s="140"/>
      <c r="KNC142" s="140"/>
      <c r="KND142" s="140"/>
      <c r="KNE142" s="140"/>
      <c r="KNF142" s="140"/>
      <c r="KNG142" s="140"/>
      <c r="KNH142" s="140"/>
      <c r="KNI142" s="140"/>
      <c r="KNJ142" s="140"/>
      <c r="KNK142" s="140"/>
      <c r="KNL142" s="140"/>
      <c r="KNM142" s="140"/>
      <c r="KNN142" s="140"/>
      <c r="KNO142" s="140"/>
      <c r="KNP142" s="140"/>
      <c r="KNQ142" s="140"/>
      <c r="KNR142" s="140"/>
      <c r="KNS142" s="140"/>
      <c r="KNT142" s="140"/>
      <c r="KNU142" s="140"/>
      <c r="KNV142" s="140"/>
      <c r="KNW142" s="140"/>
      <c r="KNX142" s="140"/>
      <c r="KNY142" s="140"/>
      <c r="KNZ142" s="140"/>
      <c r="KOA142" s="140"/>
      <c r="KOB142" s="140"/>
      <c r="KOC142" s="140"/>
      <c r="KOD142" s="140"/>
      <c r="KOE142" s="140"/>
      <c r="KOF142" s="140"/>
      <c r="KOG142" s="140"/>
      <c r="KOH142" s="140"/>
      <c r="KOI142" s="140"/>
      <c r="KOJ142" s="140"/>
      <c r="KOK142" s="140"/>
      <c r="KOL142" s="140"/>
      <c r="KOM142" s="140"/>
      <c r="KON142" s="140"/>
      <c r="KOO142" s="140"/>
      <c r="KOP142" s="140"/>
      <c r="KOQ142" s="140"/>
      <c r="KOR142" s="140"/>
      <c r="KOS142" s="140"/>
      <c r="KOT142" s="140"/>
      <c r="KOU142" s="140"/>
      <c r="KOV142" s="140"/>
      <c r="KOW142" s="140"/>
      <c r="KOX142" s="140"/>
      <c r="KOY142" s="140"/>
      <c r="KOZ142" s="140"/>
      <c r="KPA142" s="140"/>
      <c r="KPB142" s="140"/>
      <c r="KPC142" s="140"/>
      <c r="KPD142" s="140"/>
      <c r="KPE142" s="140"/>
      <c r="KPF142" s="140"/>
      <c r="KPG142" s="140"/>
      <c r="KPH142" s="140"/>
      <c r="KPI142" s="140"/>
      <c r="KPJ142" s="140"/>
      <c r="KPK142" s="140"/>
      <c r="KPL142" s="140"/>
      <c r="KPM142" s="140"/>
      <c r="KPN142" s="140"/>
      <c r="KPO142" s="140"/>
      <c r="KPP142" s="140"/>
      <c r="KPQ142" s="140"/>
      <c r="KPR142" s="140"/>
      <c r="KPS142" s="140"/>
      <c r="KPT142" s="140"/>
      <c r="KPU142" s="140"/>
      <c r="KPV142" s="140"/>
      <c r="KPW142" s="140"/>
      <c r="KPX142" s="140"/>
      <c r="KPY142" s="140"/>
      <c r="KPZ142" s="140"/>
      <c r="KQA142" s="140"/>
      <c r="KQB142" s="140"/>
      <c r="KQC142" s="140"/>
      <c r="KQD142" s="140"/>
      <c r="KQE142" s="140"/>
      <c r="KQF142" s="140"/>
      <c r="KQG142" s="140"/>
      <c r="KQH142" s="140"/>
      <c r="KQI142" s="140"/>
      <c r="KQJ142" s="140"/>
      <c r="KQK142" s="140"/>
      <c r="KQL142" s="140"/>
      <c r="KQM142" s="140"/>
      <c r="KQN142" s="140"/>
      <c r="KQO142" s="140"/>
      <c r="KQP142" s="140"/>
      <c r="KQQ142" s="140"/>
      <c r="KQR142" s="140"/>
      <c r="KQS142" s="140"/>
      <c r="KQT142" s="140"/>
      <c r="KQU142" s="140"/>
      <c r="KQV142" s="140"/>
      <c r="KQW142" s="140"/>
      <c r="KQX142" s="140"/>
      <c r="KQY142" s="140"/>
      <c r="KQZ142" s="140"/>
      <c r="KRA142" s="140"/>
      <c r="KRB142" s="140"/>
      <c r="KRC142" s="140"/>
      <c r="KRD142" s="140"/>
      <c r="KRE142" s="140"/>
      <c r="KRF142" s="140"/>
      <c r="KRG142" s="140"/>
      <c r="KRH142" s="140"/>
      <c r="KRI142" s="140"/>
      <c r="KRJ142" s="140"/>
      <c r="KRK142" s="140"/>
      <c r="KRL142" s="140"/>
      <c r="KRM142" s="140"/>
      <c r="KRN142" s="140"/>
      <c r="KRO142" s="140"/>
      <c r="KRP142" s="140"/>
      <c r="KRQ142" s="140"/>
      <c r="KRR142" s="140"/>
      <c r="KRS142" s="140"/>
      <c r="KRT142" s="140"/>
      <c r="KRU142" s="140"/>
      <c r="KRV142" s="140"/>
      <c r="KRW142" s="140"/>
      <c r="KRX142" s="140"/>
      <c r="KRY142" s="140"/>
      <c r="KRZ142" s="140"/>
      <c r="KSA142" s="140"/>
      <c r="KSB142" s="140"/>
      <c r="KSC142" s="140"/>
      <c r="KSD142" s="140"/>
      <c r="KSE142" s="140"/>
      <c r="KSF142" s="140"/>
      <c r="KSG142" s="140"/>
      <c r="KSH142" s="140"/>
      <c r="KSI142" s="140"/>
      <c r="KSJ142" s="140"/>
      <c r="KSK142" s="140"/>
      <c r="KSL142" s="140"/>
      <c r="KSM142" s="140"/>
      <c r="KSN142" s="140"/>
      <c r="KSO142" s="140"/>
      <c r="KSP142" s="140"/>
      <c r="KSQ142" s="140"/>
      <c r="KSR142" s="140"/>
      <c r="KSS142" s="140"/>
      <c r="KST142" s="140"/>
      <c r="KSU142" s="140"/>
      <c r="KSV142" s="140"/>
      <c r="KSW142" s="140"/>
      <c r="KSX142" s="140"/>
      <c r="KSY142" s="140"/>
      <c r="KSZ142" s="140"/>
      <c r="KTA142" s="140"/>
      <c r="KTB142" s="140"/>
      <c r="KTC142" s="140"/>
      <c r="KTD142" s="140"/>
      <c r="KTE142" s="140"/>
      <c r="KTF142" s="140"/>
      <c r="KTG142" s="140"/>
      <c r="KTH142" s="140"/>
      <c r="KTI142" s="140"/>
      <c r="KTJ142" s="140"/>
      <c r="KTK142" s="140"/>
      <c r="KTL142" s="140"/>
      <c r="KTM142" s="140"/>
      <c r="KTN142" s="140"/>
      <c r="KTO142" s="140"/>
      <c r="KTP142" s="140"/>
      <c r="KTQ142" s="140"/>
      <c r="KTR142" s="140"/>
      <c r="KTS142" s="140"/>
      <c r="KTT142" s="140"/>
      <c r="KTU142" s="140"/>
      <c r="KTV142" s="140"/>
      <c r="KTW142" s="140"/>
      <c r="KTX142" s="140"/>
      <c r="KTY142" s="140"/>
      <c r="KTZ142" s="140"/>
      <c r="KUA142" s="140"/>
      <c r="KUB142" s="140"/>
      <c r="KUC142" s="140"/>
      <c r="KUD142" s="140"/>
      <c r="KUE142" s="140"/>
      <c r="KUF142" s="140"/>
      <c r="KUG142" s="140"/>
      <c r="KUH142" s="140"/>
      <c r="KUI142" s="140"/>
      <c r="KUJ142" s="140"/>
      <c r="KUK142" s="140"/>
      <c r="KUL142" s="140"/>
      <c r="KUM142" s="140"/>
      <c r="KUN142" s="140"/>
      <c r="KUO142" s="140"/>
      <c r="KUP142" s="140"/>
      <c r="KUQ142" s="140"/>
      <c r="KUR142" s="140"/>
      <c r="KUS142" s="140"/>
      <c r="KUT142" s="140"/>
      <c r="KUU142" s="140"/>
      <c r="KUV142" s="140"/>
      <c r="KUW142" s="140"/>
      <c r="KUX142" s="140"/>
      <c r="KUY142" s="140"/>
      <c r="KUZ142" s="140"/>
      <c r="KVA142" s="140"/>
      <c r="KVB142" s="140"/>
      <c r="KVC142" s="140"/>
      <c r="KVD142" s="140"/>
      <c r="KVE142" s="140"/>
      <c r="KVF142" s="140"/>
      <c r="KVG142" s="140"/>
      <c r="KVH142" s="140"/>
      <c r="KVI142" s="140"/>
      <c r="KVJ142" s="140"/>
      <c r="KVK142" s="140"/>
      <c r="KVL142" s="140"/>
      <c r="KVM142" s="140"/>
      <c r="KVN142" s="140"/>
      <c r="KVO142" s="140"/>
      <c r="KVP142" s="140"/>
      <c r="KVQ142" s="140"/>
      <c r="KVR142" s="140"/>
      <c r="KVS142" s="140"/>
      <c r="KVT142" s="140"/>
      <c r="KVU142" s="140"/>
      <c r="KVV142" s="140"/>
      <c r="KVW142" s="140"/>
      <c r="KVX142" s="140"/>
      <c r="KVY142" s="140"/>
      <c r="KVZ142" s="140"/>
      <c r="KWA142" s="140"/>
      <c r="KWB142" s="140"/>
      <c r="KWC142" s="140"/>
      <c r="KWD142" s="140"/>
      <c r="KWE142" s="140"/>
      <c r="KWF142" s="140"/>
      <c r="KWG142" s="140"/>
      <c r="KWH142" s="140"/>
      <c r="KWI142" s="140"/>
      <c r="KWJ142" s="140"/>
      <c r="KWK142" s="140"/>
      <c r="KWL142" s="140"/>
      <c r="KWM142" s="140"/>
      <c r="KWN142" s="140"/>
      <c r="KWO142" s="140"/>
      <c r="KWP142" s="140"/>
      <c r="KWQ142" s="140"/>
      <c r="KWR142" s="140"/>
      <c r="KWS142" s="140"/>
      <c r="KWT142" s="140"/>
      <c r="KWU142" s="140"/>
      <c r="KWV142" s="140"/>
      <c r="KWW142" s="140"/>
      <c r="KWX142" s="140"/>
      <c r="KWY142" s="140"/>
      <c r="KWZ142" s="140"/>
      <c r="KXA142" s="140"/>
      <c r="KXB142" s="140"/>
      <c r="KXC142" s="140"/>
      <c r="KXD142" s="140"/>
      <c r="KXE142" s="140"/>
      <c r="KXF142" s="140"/>
      <c r="KXG142" s="140"/>
      <c r="KXH142" s="140"/>
      <c r="KXI142" s="140"/>
      <c r="KXJ142" s="140"/>
      <c r="KXK142" s="140"/>
      <c r="KXL142" s="140"/>
      <c r="KXM142" s="140"/>
      <c r="KXN142" s="140"/>
      <c r="KXO142" s="140"/>
      <c r="KXP142" s="140"/>
      <c r="KXQ142" s="140"/>
      <c r="KXR142" s="140"/>
      <c r="KXS142" s="140"/>
      <c r="KXT142" s="140"/>
      <c r="KXU142" s="140"/>
      <c r="KXV142" s="140"/>
      <c r="KXW142" s="140"/>
      <c r="KXX142" s="140"/>
      <c r="KXY142" s="140"/>
      <c r="KXZ142" s="140"/>
      <c r="KYA142" s="140"/>
      <c r="KYB142" s="140"/>
      <c r="KYC142" s="140"/>
      <c r="KYD142" s="140"/>
      <c r="KYE142" s="140"/>
      <c r="KYF142" s="140"/>
      <c r="KYG142" s="140"/>
      <c r="KYH142" s="140"/>
      <c r="KYI142" s="140"/>
      <c r="KYJ142" s="140"/>
      <c r="KYK142" s="140"/>
      <c r="KYL142" s="140"/>
      <c r="KYM142" s="140"/>
      <c r="KYN142" s="140"/>
      <c r="KYO142" s="140"/>
      <c r="KYP142" s="140"/>
      <c r="KYQ142" s="140"/>
      <c r="KYR142" s="140"/>
      <c r="KYS142" s="140"/>
      <c r="KYT142" s="140"/>
      <c r="KYU142" s="140"/>
      <c r="KYV142" s="140"/>
      <c r="KYW142" s="140"/>
      <c r="KYX142" s="140"/>
      <c r="KYY142" s="140"/>
      <c r="KYZ142" s="140"/>
      <c r="KZA142" s="140"/>
      <c r="KZB142" s="140"/>
      <c r="KZC142" s="140"/>
      <c r="KZD142" s="140"/>
      <c r="KZE142" s="140"/>
      <c r="KZF142" s="140"/>
      <c r="KZG142" s="140"/>
      <c r="KZH142" s="140"/>
      <c r="KZI142" s="140"/>
      <c r="KZJ142" s="140"/>
      <c r="KZK142" s="140"/>
      <c r="KZL142" s="140"/>
      <c r="KZM142" s="140"/>
      <c r="KZN142" s="140"/>
      <c r="KZO142" s="140"/>
      <c r="KZP142" s="140"/>
      <c r="KZQ142" s="140"/>
      <c r="KZR142" s="140"/>
      <c r="KZS142" s="140"/>
      <c r="KZT142" s="140"/>
      <c r="KZU142" s="140"/>
      <c r="KZV142" s="140"/>
      <c r="KZW142" s="140"/>
      <c r="KZX142" s="140"/>
      <c r="KZY142" s="140"/>
      <c r="KZZ142" s="140"/>
      <c r="LAA142" s="140"/>
      <c r="LAB142" s="140"/>
      <c r="LAC142" s="140"/>
      <c r="LAD142" s="140"/>
      <c r="LAE142" s="140"/>
      <c r="LAF142" s="140"/>
      <c r="LAG142" s="140"/>
      <c r="LAH142" s="140"/>
      <c r="LAI142" s="140"/>
      <c r="LAJ142" s="140"/>
      <c r="LAK142" s="140"/>
      <c r="LAL142" s="140"/>
      <c r="LAM142" s="140"/>
      <c r="LAN142" s="140"/>
      <c r="LAO142" s="140"/>
      <c r="LAP142" s="140"/>
      <c r="LAQ142" s="140"/>
      <c r="LAR142" s="140"/>
      <c r="LAS142" s="140"/>
      <c r="LAT142" s="140"/>
      <c r="LAU142" s="140"/>
      <c r="LAV142" s="140"/>
      <c r="LAW142" s="140"/>
      <c r="LAX142" s="140"/>
      <c r="LAY142" s="140"/>
      <c r="LAZ142" s="140"/>
      <c r="LBA142" s="140"/>
      <c r="LBB142" s="140"/>
      <c r="LBC142" s="140"/>
      <c r="LBD142" s="140"/>
      <c r="LBE142" s="140"/>
      <c r="LBF142" s="140"/>
      <c r="LBG142" s="140"/>
      <c r="LBH142" s="140"/>
      <c r="LBI142" s="140"/>
      <c r="LBJ142" s="140"/>
      <c r="LBK142" s="140"/>
      <c r="LBL142" s="140"/>
      <c r="LBM142" s="140"/>
      <c r="LBN142" s="140"/>
      <c r="LBO142" s="140"/>
      <c r="LBP142" s="140"/>
      <c r="LBQ142" s="140"/>
      <c r="LBR142" s="140"/>
      <c r="LBS142" s="140"/>
      <c r="LBT142" s="140"/>
      <c r="LBU142" s="140"/>
      <c r="LBV142" s="140"/>
      <c r="LBW142" s="140"/>
      <c r="LBX142" s="140"/>
      <c r="LBY142" s="140"/>
      <c r="LBZ142" s="140"/>
      <c r="LCA142" s="140"/>
      <c r="LCB142" s="140"/>
      <c r="LCC142" s="140"/>
      <c r="LCD142" s="140"/>
      <c r="LCE142" s="140"/>
      <c r="LCF142" s="140"/>
      <c r="LCG142" s="140"/>
      <c r="LCH142" s="140"/>
      <c r="LCI142" s="140"/>
      <c r="LCJ142" s="140"/>
      <c r="LCK142" s="140"/>
      <c r="LCL142" s="140"/>
      <c r="LCM142" s="140"/>
      <c r="LCN142" s="140"/>
      <c r="LCO142" s="140"/>
      <c r="LCP142" s="140"/>
      <c r="LCQ142" s="140"/>
      <c r="LCR142" s="140"/>
      <c r="LCS142" s="140"/>
      <c r="LCT142" s="140"/>
      <c r="LCU142" s="140"/>
      <c r="LCV142" s="140"/>
      <c r="LCW142" s="140"/>
      <c r="LCX142" s="140"/>
      <c r="LCY142" s="140"/>
      <c r="LCZ142" s="140"/>
      <c r="LDA142" s="140"/>
      <c r="LDB142" s="140"/>
      <c r="LDC142" s="140"/>
      <c r="LDD142" s="140"/>
      <c r="LDE142" s="140"/>
      <c r="LDF142" s="140"/>
      <c r="LDG142" s="140"/>
      <c r="LDH142" s="140"/>
      <c r="LDI142" s="140"/>
      <c r="LDJ142" s="140"/>
      <c r="LDK142" s="140"/>
      <c r="LDL142" s="140"/>
      <c r="LDM142" s="140"/>
      <c r="LDN142" s="140"/>
      <c r="LDO142" s="140"/>
      <c r="LDP142" s="140"/>
      <c r="LDQ142" s="140"/>
      <c r="LDR142" s="140"/>
      <c r="LDS142" s="140"/>
      <c r="LDT142" s="140"/>
      <c r="LDU142" s="140"/>
      <c r="LDV142" s="140"/>
      <c r="LDW142" s="140"/>
      <c r="LDX142" s="140"/>
      <c r="LDY142" s="140"/>
      <c r="LDZ142" s="140"/>
      <c r="LEA142" s="140"/>
      <c r="LEB142" s="140"/>
      <c r="LEC142" s="140"/>
      <c r="LED142" s="140"/>
      <c r="LEE142" s="140"/>
      <c r="LEF142" s="140"/>
      <c r="LEG142" s="140"/>
      <c r="LEH142" s="140"/>
      <c r="LEI142" s="140"/>
      <c r="LEJ142" s="140"/>
      <c r="LEK142" s="140"/>
      <c r="LEL142" s="140"/>
      <c r="LEM142" s="140"/>
      <c r="LEN142" s="140"/>
      <c r="LEO142" s="140"/>
      <c r="LEP142" s="140"/>
      <c r="LEQ142" s="140"/>
      <c r="LER142" s="140"/>
      <c r="LES142" s="140"/>
      <c r="LET142" s="140"/>
      <c r="LEU142" s="140"/>
      <c r="LEV142" s="140"/>
      <c r="LEW142" s="140"/>
      <c r="LEX142" s="140"/>
      <c r="LEY142" s="140"/>
      <c r="LEZ142" s="140"/>
      <c r="LFA142" s="140"/>
      <c r="LFB142" s="140"/>
      <c r="LFC142" s="140"/>
      <c r="LFD142" s="140"/>
      <c r="LFE142" s="140"/>
      <c r="LFF142" s="140"/>
      <c r="LFG142" s="140"/>
      <c r="LFH142" s="140"/>
      <c r="LFI142" s="140"/>
      <c r="LFJ142" s="140"/>
      <c r="LFK142" s="140"/>
      <c r="LFL142" s="140"/>
      <c r="LFM142" s="140"/>
      <c r="LFN142" s="140"/>
      <c r="LFO142" s="140"/>
      <c r="LFP142" s="140"/>
      <c r="LFQ142" s="140"/>
      <c r="LFR142" s="140"/>
      <c r="LFS142" s="140"/>
      <c r="LFT142" s="140"/>
      <c r="LFU142" s="140"/>
      <c r="LFV142" s="140"/>
      <c r="LFW142" s="140"/>
      <c r="LFX142" s="140"/>
      <c r="LFY142" s="140"/>
      <c r="LFZ142" s="140"/>
      <c r="LGA142" s="140"/>
      <c r="LGB142" s="140"/>
      <c r="LGC142" s="140"/>
      <c r="LGD142" s="140"/>
      <c r="LGE142" s="140"/>
      <c r="LGF142" s="140"/>
      <c r="LGG142" s="140"/>
      <c r="LGH142" s="140"/>
      <c r="LGI142" s="140"/>
      <c r="LGJ142" s="140"/>
      <c r="LGK142" s="140"/>
      <c r="LGL142" s="140"/>
      <c r="LGM142" s="140"/>
      <c r="LGN142" s="140"/>
      <c r="LGO142" s="140"/>
      <c r="LGP142" s="140"/>
      <c r="LGQ142" s="140"/>
      <c r="LGR142" s="140"/>
      <c r="LGS142" s="140"/>
      <c r="LGT142" s="140"/>
      <c r="LGU142" s="140"/>
      <c r="LGV142" s="140"/>
      <c r="LGW142" s="140"/>
      <c r="LGX142" s="140"/>
      <c r="LGY142" s="140"/>
      <c r="LGZ142" s="140"/>
      <c r="LHA142" s="140"/>
      <c r="LHB142" s="140"/>
      <c r="LHC142" s="140"/>
      <c r="LHD142" s="140"/>
      <c r="LHE142" s="140"/>
      <c r="LHF142" s="140"/>
      <c r="LHG142" s="140"/>
      <c r="LHH142" s="140"/>
      <c r="LHI142" s="140"/>
      <c r="LHJ142" s="140"/>
      <c r="LHK142" s="140"/>
      <c r="LHL142" s="140"/>
      <c r="LHM142" s="140"/>
      <c r="LHN142" s="140"/>
      <c r="LHO142" s="140"/>
      <c r="LHP142" s="140"/>
      <c r="LHQ142" s="140"/>
      <c r="LHR142" s="140"/>
      <c r="LHS142" s="140"/>
      <c r="LHT142" s="140"/>
      <c r="LHU142" s="140"/>
      <c r="LHV142" s="140"/>
      <c r="LHW142" s="140"/>
      <c r="LHX142" s="140"/>
      <c r="LHY142" s="140"/>
      <c r="LHZ142" s="140"/>
      <c r="LIA142" s="140"/>
      <c r="LIB142" s="140"/>
      <c r="LIC142" s="140"/>
      <c r="LID142" s="140"/>
      <c r="LIE142" s="140"/>
      <c r="LIF142" s="140"/>
      <c r="LIG142" s="140"/>
      <c r="LIH142" s="140"/>
      <c r="LII142" s="140"/>
      <c r="LIJ142" s="140"/>
      <c r="LIK142" s="140"/>
      <c r="LIL142" s="140"/>
      <c r="LIM142" s="140"/>
      <c r="LIN142" s="140"/>
      <c r="LIO142" s="140"/>
      <c r="LIP142" s="140"/>
      <c r="LIQ142" s="140"/>
      <c r="LIR142" s="140"/>
      <c r="LIS142" s="140"/>
      <c r="LIT142" s="140"/>
      <c r="LIU142" s="140"/>
      <c r="LIV142" s="140"/>
      <c r="LIW142" s="140"/>
      <c r="LIX142" s="140"/>
      <c r="LIY142" s="140"/>
      <c r="LIZ142" s="140"/>
      <c r="LJA142" s="140"/>
      <c r="LJB142" s="140"/>
      <c r="LJC142" s="140"/>
      <c r="LJD142" s="140"/>
      <c r="LJE142" s="140"/>
      <c r="LJF142" s="140"/>
      <c r="LJG142" s="140"/>
      <c r="LJH142" s="140"/>
      <c r="LJI142" s="140"/>
      <c r="LJJ142" s="140"/>
      <c r="LJK142" s="140"/>
      <c r="LJL142" s="140"/>
      <c r="LJM142" s="140"/>
      <c r="LJN142" s="140"/>
      <c r="LJO142" s="140"/>
      <c r="LJP142" s="140"/>
      <c r="LJQ142" s="140"/>
      <c r="LJR142" s="140"/>
      <c r="LJS142" s="140"/>
      <c r="LJT142" s="140"/>
      <c r="LJU142" s="140"/>
      <c r="LJV142" s="140"/>
      <c r="LJW142" s="140"/>
      <c r="LJX142" s="140"/>
      <c r="LJY142" s="140"/>
      <c r="LJZ142" s="140"/>
      <c r="LKA142" s="140"/>
      <c r="LKB142" s="140"/>
      <c r="LKC142" s="140"/>
      <c r="LKD142" s="140"/>
      <c r="LKE142" s="140"/>
      <c r="LKF142" s="140"/>
      <c r="LKG142" s="140"/>
      <c r="LKH142" s="140"/>
      <c r="LKI142" s="140"/>
      <c r="LKJ142" s="140"/>
      <c r="LKK142" s="140"/>
      <c r="LKL142" s="140"/>
      <c r="LKM142" s="140"/>
      <c r="LKN142" s="140"/>
      <c r="LKO142" s="140"/>
      <c r="LKP142" s="140"/>
      <c r="LKQ142" s="140"/>
      <c r="LKR142" s="140"/>
      <c r="LKS142" s="140"/>
      <c r="LKT142" s="140"/>
      <c r="LKU142" s="140"/>
      <c r="LKV142" s="140"/>
      <c r="LKW142" s="140"/>
      <c r="LKX142" s="140"/>
      <c r="LKY142" s="140"/>
      <c r="LKZ142" s="140"/>
      <c r="LLA142" s="140"/>
      <c r="LLB142" s="140"/>
      <c r="LLC142" s="140"/>
      <c r="LLD142" s="140"/>
      <c r="LLE142" s="140"/>
      <c r="LLF142" s="140"/>
      <c r="LLG142" s="140"/>
      <c r="LLH142" s="140"/>
      <c r="LLI142" s="140"/>
      <c r="LLJ142" s="140"/>
      <c r="LLK142" s="140"/>
      <c r="LLL142" s="140"/>
      <c r="LLM142" s="140"/>
      <c r="LLN142" s="140"/>
      <c r="LLO142" s="140"/>
      <c r="LLP142" s="140"/>
      <c r="LLQ142" s="140"/>
      <c r="LLR142" s="140"/>
      <c r="LLS142" s="140"/>
      <c r="LLT142" s="140"/>
      <c r="LLU142" s="140"/>
      <c r="LLV142" s="140"/>
      <c r="LLW142" s="140"/>
      <c r="LLX142" s="140"/>
      <c r="LLY142" s="140"/>
      <c r="LLZ142" s="140"/>
      <c r="LMA142" s="140"/>
      <c r="LMB142" s="140"/>
      <c r="LMC142" s="140"/>
      <c r="LMD142" s="140"/>
      <c r="LME142" s="140"/>
      <c r="LMF142" s="140"/>
      <c r="LMG142" s="140"/>
      <c r="LMH142" s="140"/>
      <c r="LMI142" s="140"/>
      <c r="LMJ142" s="140"/>
      <c r="LMK142" s="140"/>
      <c r="LML142" s="140"/>
      <c r="LMM142" s="140"/>
      <c r="LMN142" s="140"/>
      <c r="LMO142" s="140"/>
      <c r="LMP142" s="140"/>
      <c r="LMQ142" s="140"/>
      <c r="LMR142" s="140"/>
      <c r="LMS142" s="140"/>
      <c r="LMT142" s="140"/>
      <c r="LMU142" s="140"/>
      <c r="LMV142" s="140"/>
      <c r="LMW142" s="140"/>
      <c r="LMX142" s="140"/>
      <c r="LMY142" s="140"/>
      <c r="LMZ142" s="140"/>
      <c r="LNA142" s="140"/>
      <c r="LNB142" s="140"/>
      <c r="LNC142" s="140"/>
      <c r="LND142" s="140"/>
      <c r="LNE142" s="140"/>
      <c r="LNF142" s="140"/>
      <c r="LNG142" s="140"/>
      <c r="LNH142" s="140"/>
      <c r="LNI142" s="140"/>
      <c r="LNJ142" s="140"/>
      <c r="LNK142" s="140"/>
      <c r="LNL142" s="140"/>
      <c r="LNM142" s="140"/>
      <c r="LNN142" s="140"/>
      <c r="LNO142" s="140"/>
      <c r="LNP142" s="140"/>
      <c r="LNQ142" s="140"/>
      <c r="LNR142" s="140"/>
      <c r="LNS142" s="140"/>
      <c r="LNT142" s="140"/>
      <c r="LNU142" s="140"/>
      <c r="LNV142" s="140"/>
      <c r="LNW142" s="140"/>
      <c r="LNX142" s="140"/>
      <c r="LNY142" s="140"/>
      <c r="LNZ142" s="140"/>
      <c r="LOA142" s="140"/>
      <c r="LOB142" s="140"/>
      <c r="LOC142" s="140"/>
      <c r="LOD142" s="140"/>
      <c r="LOE142" s="140"/>
      <c r="LOF142" s="140"/>
      <c r="LOG142" s="140"/>
      <c r="LOH142" s="140"/>
      <c r="LOI142" s="140"/>
      <c r="LOJ142" s="140"/>
      <c r="LOK142" s="140"/>
      <c r="LOL142" s="140"/>
      <c r="LOM142" s="140"/>
      <c r="LON142" s="140"/>
      <c r="LOO142" s="140"/>
      <c r="LOP142" s="140"/>
      <c r="LOQ142" s="140"/>
      <c r="LOR142" s="140"/>
      <c r="LOS142" s="140"/>
      <c r="LOT142" s="140"/>
      <c r="LOU142" s="140"/>
      <c r="LOV142" s="140"/>
      <c r="LOW142" s="140"/>
      <c r="LOX142" s="140"/>
      <c r="LOY142" s="140"/>
      <c r="LOZ142" s="140"/>
      <c r="LPA142" s="140"/>
      <c r="LPB142" s="140"/>
      <c r="LPC142" s="140"/>
      <c r="LPD142" s="140"/>
      <c r="LPE142" s="140"/>
      <c r="LPF142" s="140"/>
      <c r="LPG142" s="140"/>
      <c r="LPH142" s="140"/>
      <c r="LPI142" s="140"/>
      <c r="LPJ142" s="140"/>
      <c r="LPK142" s="140"/>
      <c r="LPL142" s="140"/>
      <c r="LPM142" s="140"/>
      <c r="LPN142" s="140"/>
      <c r="LPO142" s="140"/>
      <c r="LPP142" s="140"/>
      <c r="LPQ142" s="140"/>
      <c r="LPR142" s="140"/>
      <c r="LPS142" s="140"/>
      <c r="LPT142" s="140"/>
      <c r="LPU142" s="140"/>
      <c r="LPV142" s="140"/>
      <c r="LPW142" s="140"/>
      <c r="LPX142" s="140"/>
      <c r="LPY142" s="140"/>
      <c r="LPZ142" s="140"/>
      <c r="LQA142" s="140"/>
      <c r="LQB142" s="140"/>
      <c r="LQC142" s="140"/>
      <c r="LQD142" s="140"/>
      <c r="LQE142" s="140"/>
      <c r="LQF142" s="140"/>
      <c r="LQG142" s="140"/>
      <c r="LQH142" s="140"/>
      <c r="LQI142" s="140"/>
      <c r="LQJ142" s="140"/>
      <c r="LQK142" s="140"/>
      <c r="LQL142" s="140"/>
      <c r="LQM142" s="140"/>
      <c r="LQN142" s="140"/>
      <c r="LQO142" s="140"/>
      <c r="LQP142" s="140"/>
      <c r="LQQ142" s="140"/>
      <c r="LQR142" s="140"/>
      <c r="LQS142" s="140"/>
      <c r="LQT142" s="140"/>
      <c r="LQU142" s="140"/>
      <c r="LQV142" s="140"/>
      <c r="LQW142" s="140"/>
      <c r="LQX142" s="140"/>
      <c r="LQY142" s="140"/>
      <c r="LQZ142" s="140"/>
      <c r="LRA142" s="140"/>
      <c r="LRB142" s="140"/>
      <c r="LRC142" s="140"/>
      <c r="LRD142" s="140"/>
      <c r="LRE142" s="140"/>
      <c r="LRF142" s="140"/>
      <c r="LRG142" s="140"/>
      <c r="LRH142" s="140"/>
      <c r="LRI142" s="140"/>
      <c r="LRJ142" s="140"/>
      <c r="LRK142" s="140"/>
      <c r="LRL142" s="140"/>
      <c r="LRM142" s="140"/>
      <c r="LRN142" s="140"/>
      <c r="LRO142" s="140"/>
      <c r="LRP142" s="140"/>
      <c r="LRQ142" s="140"/>
      <c r="LRR142" s="140"/>
      <c r="LRS142" s="140"/>
      <c r="LRT142" s="140"/>
      <c r="LRU142" s="140"/>
      <c r="LRV142" s="140"/>
      <c r="LRW142" s="140"/>
      <c r="LRX142" s="140"/>
      <c r="LRY142" s="140"/>
      <c r="LRZ142" s="140"/>
      <c r="LSA142" s="140"/>
      <c r="LSB142" s="140"/>
      <c r="LSC142" s="140"/>
      <c r="LSD142" s="140"/>
      <c r="LSE142" s="140"/>
      <c r="LSF142" s="140"/>
      <c r="LSG142" s="140"/>
      <c r="LSH142" s="140"/>
      <c r="LSI142" s="140"/>
      <c r="LSJ142" s="140"/>
      <c r="LSK142" s="140"/>
      <c r="LSL142" s="140"/>
      <c r="LSM142" s="140"/>
      <c r="LSN142" s="140"/>
      <c r="LSO142" s="140"/>
      <c r="LSP142" s="140"/>
      <c r="LSQ142" s="140"/>
      <c r="LSR142" s="140"/>
      <c r="LSS142" s="140"/>
      <c r="LST142" s="140"/>
      <c r="LSU142" s="140"/>
      <c r="LSV142" s="140"/>
      <c r="LSW142" s="140"/>
      <c r="LSX142" s="140"/>
      <c r="LSY142" s="140"/>
      <c r="LSZ142" s="140"/>
      <c r="LTA142" s="140"/>
      <c r="LTB142" s="140"/>
      <c r="LTC142" s="140"/>
      <c r="LTD142" s="140"/>
      <c r="LTE142" s="140"/>
      <c r="LTF142" s="140"/>
      <c r="LTG142" s="140"/>
      <c r="LTH142" s="140"/>
      <c r="LTI142" s="140"/>
      <c r="LTJ142" s="140"/>
      <c r="LTK142" s="140"/>
      <c r="LTL142" s="140"/>
      <c r="LTM142" s="140"/>
      <c r="LTN142" s="140"/>
      <c r="LTO142" s="140"/>
      <c r="LTP142" s="140"/>
      <c r="LTQ142" s="140"/>
      <c r="LTR142" s="140"/>
      <c r="LTS142" s="140"/>
      <c r="LTT142" s="140"/>
      <c r="LTU142" s="140"/>
      <c r="LTV142" s="140"/>
      <c r="LTW142" s="140"/>
      <c r="LTX142" s="140"/>
      <c r="LTY142" s="140"/>
      <c r="LTZ142" s="140"/>
      <c r="LUA142" s="140"/>
      <c r="LUB142" s="140"/>
      <c r="LUC142" s="140"/>
      <c r="LUD142" s="140"/>
      <c r="LUE142" s="140"/>
      <c r="LUF142" s="140"/>
      <c r="LUG142" s="140"/>
      <c r="LUH142" s="140"/>
      <c r="LUI142" s="140"/>
      <c r="LUJ142" s="140"/>
      <c r="LUK142" s="140"/>
      <c r="LUL142" s="140"/>
      <c r="LUM142" s="140"/>
      <c r="LUN142" s="140"/>
      <c r="LUO142" s="140"/>
      <c r="LUP142" s="140"/>
      <c r="LUQ142" s="140"/>
      <c r="LUR142" s="140"/>
      <c r="LUS142" s="140"/>
      <c r="LUT142" s="140"/>
      <c r="LUU142" s="140"/>
      <c r="LUV142" s="140"/>
      <c r="LUW142" s="140"/>
      <c r="LUX142" s="140"/>
      <c r="LUY142" s="140"/>
      <c r="LUZ142" s="140"/>
      <c r="LVA142" s="140"/>
      <c r="LVB142" s="140"/>
      <c r="LVC142" s="140"/>
      <c r="LVD142" s="140"/>
      <c r="LVE142" s="140"/>
      <c r="LVF142" s="140"/>
      <c r="LVG142" s="140"/>
      <c r="LVH142" s="140"/>
      <c r="LVI142" s="140"/>
      <c r="LVJ142" s="140"/>
      <c r="LVK142" s="140"/>
      <c r="LVL142" s="140"/>
      <c r="LVM142" s="140"/>
      <c r="LVN142" s="140"/>
      <c r="LVO142" s="140"/>
      <c r="LVP142" s="140"/>
      <c r="LVQ142" s="140"/>
      <c r="LVR142" s="140"/>
      <c r="LVS142" s="140"/>
      <c r="LVT142" s="140"/>
      <c r="LVU142" s="140"/>
      <c r="LVV142" s="140"/>
      <c r="LVW142" s="140"/>
      <c r="LVX142" s="140"/>
      <c r="LVY142" s="140"/>
      <c r="LVZ142" s="140"/>
      <c r="LWA142" s="140"/>
      <c r="LWB142" s="140"/>
      <c r="LWC142" s="140"/>
      <c r="LWD142" s="140"/>
      <c r="LWE142" s="140"/>
      <c r="LWF142" s="140"/>
      <c r="LWG142" s="140"/>
      <c r="LWH142" s="140"/>
      <c r="LWI142" s="140"/>
      <c r="LWJ142" s="140"/>
      <c r="LWK142" s="140"/>
      <c r="LWL142" s="140"/>
      <c r="LWM142" s="140"/>
      <c r="LWN142" s="140"/>
      <c r="LWO142" s="140"/>
      <c r="LWP142" s="140"/>
      <c r="LWQ142" s="140"/>
      <c r="LWR142" s="140"/>
      <c r="LWS142" s="140"/>
      <c r="LWT142" s="140"/>
      <c r="LWU142" s="140"/>
      <c r="LWV142" s="140"/>
      <c r="LWW142" s="140"/>
      <c r="LWX142" s="140"/>
      <c r="LWY142" s="140"/>
      <c r="LWZ142" s="140"/>
      <c r="LXA142" s="140"/>
      <c r="LXB142" s="140"/>
      <c r="LXC142" s="140"/>
      <c r="LXD142" s="140"/>
      <c r="LXE142" s="140"/>
      <c r="LXF142" s="140"/>
      <c r="LXG142" s="140"/>
      <c r="LXH142" s="140"/>
      <c r="LXI142" s="140"/>
      <c r="LXJ142" s="140"/>
      <c r="LXK142" s="140"/>
      <c r="LXL142" s="140"/>
      <c r="LXM142" s="140"/>
      <c r="LXN142" s="140"/>
      <c r="LXO142" s="140"/>
      <c r="LXP142" s="140"/>
      <c r="LXQ142" s="140"/>
      <c r="LXR142" s="140"/>
      <c r="LXS142" s="140"/>
      <c r="LXT142" s="140"/>
      <c r="LXU142" s="140"/>
      <c r="LXV142" s="140"/>
      <c r="LXW142" s="140"/>
      <c r="LXX142" s="140"/>
      <c r="LXY142" s="140"/>
      <c r="LXZ142" s="140"/>
      <c r="LYA142" s="140"/>
      <c r="LYB142" s="140"/>
      <c r="LYC142" s="140"/>
      <c r="LYD142" s="140"/>
      <c r="LYE142" s="140"/>
      <c r="LYF142" s="140"/>
      <c r="LYG142" s="140"/>
      <c r="LYH142" s="140"/>
      <c r="LYI142" s="140"/>
      <c r="LYJ142" s="140"/>
      <c r="LYK142" s="140"/>
      <c r="LYL142" s="140"/>
      <c r="LYM142" s="140"/>
      <c r="LYN142" s="140"/>
      <c r="LYO142" s="140"/>
      <c r="LYP142" s="140"/>
      <c r="LYQ142" s="140"/>
      <c r="LYR142" s="140"/>
      <c r="LYS142" s="140"/>
      <c r="LYT142" s="140"/>
      <c r="LYU142" s="140"/>
      <c r="LYV142" s="140"/>
      <c r="LYW142" s="140"/>
      <c r="LYX142" s="140"/>
      <c r="LYY142" s="140"/>
      <c r="LYZ142" s="140"/>
      <c r="LZA142" s="140"/>
      <c r="LZB142" s="140"/>
      <c r="LZC142" s="140"/>
      <c r="LZD142" s="140"/>
      <c r="LZE142" s="140"/>
      <c r="LZF142" s="140"/>
      <c r="LZG142" s="140"/>
      <c r="LZH142" s="140"/>
      <c r="LZI142" s="140"/>
      <c r="LZJ142" s="140"/>
      <c r="LZK142" s="140"/>
      <c r="LZL142" s="140"/>
      <c r="LZM142" s="140"/>
      <c r="LZN142" s="140"/>
      <c r="LZO142" s="140"/>
      <c r="LZP142" s="140"/>
      <c r="LZQ142" s="140"/>
      <c r="LZR142" s="140"/>
      <c r="LZS142" s="140"/>
      <c r="LZT142" s="140"/>
      <c r="LZU142" s="140"/>
      <c r="LZV142" s="140"/>
      <c r="LZW142" s="140"/>
      <c r="LZX142" s="140"/>
      <c r="LZY142" s="140"/>
      <c r="LZZ142" s="140"/>
      <c r="MAA142" s="140"/>
      <c r="MAB142" s="140"/>
      <c r="MAC142" s="140"/>
      <c r="MAD142" s="140"/>
      <c r="MAE142" s="140"/>
      <c r="MAF142" s="140"/>
      <c r="MAG142" s="140"/>
      <c r="MAH142" s="140"/>
      <c r="MAI142" s="140"/>
      <c r="MAJ142" s="140"/>
      <c r="MAK142" s="140"/>
      <c r="MAL142" s="140"/>
      <c r="MAM142" s="140"/>
      <c r="MAN142" s="140"/>
      <c r="MAO142" s="140"/>
      <c r="MAP142" s="140"/>
      <c r="MAQ142" s="140"/>
      <c r="MAR142" s="140"/>
      <c r="MAS142" s="140"/>
      <c r="MAT142" s="140"/>
      <c r="MAU142" s="140"/>
      <c r="MAV142" s="140"/>
      <c r="MAW142" s="140"/>
      <c r="MAX142" s="140"/>
      <c r="MAY142" s="140"/>
      <c r="MAZ142" s="140"/>
      <c r="MBA142" s="140"/>
      <c r="MBB142" s="140"/>
      <c r="MBC142" s="140"/>
      <c r="MBD142" s="140"/>
      <c r="MBE142" s="140"/>
      <c r="MBF142" s="140"/>
      <c r="MBG142" s="140"/>
      <c r="MBH142" s="140"/>
      <c r="MBI142" s="140"/>
      <c r="MBJ142" s="140"/>
      <c r="MBK142" s="140"/>
      <c r="MBL142" s="140"/>
      <c r="MBM142" s="140"/>
      <c r="MBN142" s="140"/>
      <c r="MBO142" s="140"/>
      <c r="MBP142" s="140"/>
      <c r="MBQ142" s="140"/>
      <c r="MBR142" s="140"/>
      <c r="MBS142" s="140"/>
      <c r="MBT142" s="140"/>
      <c r="MBU142" s="140"/>
      <c r="MBV142" s="140"/>
      <c r="MBW142" s="140"/>
      <c r="MBX142" s="140"/>
      <c r="MBY142" s="140"/>
      <c r="MBZ142" s="140"/>
      <c r="MCA142" s="140"/>
      <c r="MCB142" s="140"/>
      <c r="MCC142" s="140"/>
      <c r="MCD142" s="140"/>
      <c r="MCE142" s="140"/>
      <c r="MCF142" s="140"/>
      <c r="MCG142" s="140"/>
      <c r="MCH142" s="140"/>
      <c r="MCI142" s="140"/>
      <c r="MCJ142" s="140"/>
      <c r="MCK142" s="140"/>
      <c r="MCL142" s="140"/>
      <c r="MCM142" s="140"/>
      <c r="MCN142" s="140"/>
      <c r="MCO142" s="140"/>
      <c r="MCP142" s="140"/>
      <c r="MCQ142" s="140"/>
      <c r="MCR142" s="140"/>
      <c r="MCS142" s="140"/>
      <c r="MCT142" s="140"/>
      <c r="MCU142" s="140"/>
      <c r="MCV142" s="140"/>
      <c r="MCW142" s="140"/>
      <c r="MCX142" s="140"/>
      <c r="MCY142" s="140"/>
      <c r="MCZ142" s="140"/>
      <c r="MDA142" s="140"/>
      <c r="MDB142" s="140"/>
      <c r="MDC142" s="140"/>
      <c r="MDD142" s="140"/>
      <c r="MDE142" s="140"/>
      <c r="MDF142" s="140"/>
      <c r="MDG142" s="140"/>
      <c r="MDH142" s="140"/>
      <c r="MDI142" s="140"/>
      <c r="MDJ142" s="140"/>
      <c r="MDK142" s="140"/>
      <c r="MDL142" s="140"/>
      <c r="MDM142" s="140"/>
      <c r="MDN142" s="140"/>
      <c r="MDO142" s="140"/>
      <c r="MDP142" s="140"/>
      <c r="MDQ142" s="140"/>
      <c r="MDR142" s="140"/>
      <c r="MDS142" s="140"/>
      <c r="MDT142" s="140"/>
      <c r="MDU142" s="140"/>
      <c r="MDV142" s="140"/>
      <c r="MDW142" s="140"/>
      <c r="MDX142" s="140"/>
      <c r="MDY142" s="140"/>
      <c r="MDZ142" s="140"/>
      <c r="MEA142" s="140"/>
      <c r="MEB142" s="140"/>
      <c r="MEC142" s="140"/>
      <c r="MED142" s="140"/>
      <c r="MEE142" s="140"/>
      <c r="MEF142" s="140"/>
      <c r="MEG142" s="140"/>
      <c r="MEH142" s="140"/>
      <c r="MEI142" s="140"/>
      <c r="MEJ142" s="140"/>
      <c r="MEK142" s="140"/>
      <c r="MEL142" s="140"/>
      <c r="MEM142" s="140"/>
      <c r="MEN142" s="140"/>
      <c r="MEO142" s="140"/>
      <c r="MEP142" s="140"/>
      <c r="MEQ142" s="140"/>
      <c r="MER142" s="140"/>
      <c r="MES142" s="140"/>
      <c r="MET142" s="140"/>
      <c r="MEU142" s="140"/>
      <c r="MEV142" s="140"/>
      <c r="MEW142" s="140"/>
      <c r="MEX142" s="140"/>
      <c r="MEY142" s="140"/>
      <c r="MEZ142" s="140"/>
      <c r="MFA142" s="140"/>
      <c r="MFB142" s="140"/>
      <c r="MFC142" s="140"/>
      <c r="MFD142" s="140"/>
      <c r="MFE142" s="140"/>
      <c r="MFF142" s="140"/>
      <c r="MFG142" s="140"/>
      <c r="MFH142" s="140"/>
      <c r="MFI142" s="140"/>
      <c r="MFJ142" s="140"/>
      <c r="MFK142" s="140"/>
      <c r="MFL142" s="140"/>
      <c r="MFM142" s="140"/>
      <c r="MFN142" s="140"/>
      <c r="MFO142" s="140"/>
      <c r="MFP142" s="140"/>
      <c r="MFQ142" s="140"/>
      <c r="MFR142" s="140"/>
      <c r="MFS142" s="140"/>
      <c r="MFT142" s="140"/>
      <c r="MFU142" s="140"/>
      <c r="MFV142" s="140"/>
      <c r="MFW142" s="140"/>
      <c r="MFX142" s="140"/>
      <c r="MFY142" s="140"/>
      <c r="MFZ142" s="140"/>
      <c r="MGA142" s="140"/>
      <c r="MGB142" s="140"/>
      <c r="MGC142" s="140"/>
      <c r="MGD142" s="140"/>
      <c r="MGE142" s="140"/>
      <c r="MGF142" s="140"/>
      <c r="MGG142" s="140"/>
      <c r="MGH142" s="140"/>
      <c r="MGI142" s="140"/>
      <c r="MGJ142" s="140"/>
      <c r="MGK142" s="140"/>
      <c r="MGL142" s="140"/>
      <c r="MGM142" s="140"/>
      <c r="MGN142" s="140"/>
      <c r="MGO142" s="140"/>
      <c r="MGP142" s="140"/>
      <c r="MGQ142" s="140"/>
      <c r="MGR142" s="140"/>
      <c r="MGS142" s="140"/>
      <c r="MGT142" s="140"/>
      <c r="MGU142" s="140"/>
      <c r="MGV142" s="140"/>
      <c r="MGW142" s="140"/>
      <c r="MGX142" s="140"/>
      <c r="MGY142" s="140"/>
      <c r="MGZ142" s="140"/>
      <c r="MHA142" s="140"/>
      <c r="MHB142" s="140"/>
      <c r="MHC142" s="140"/>
      <c r="MHD142" s="140"/>
      <c r="MHE142" s="140"/>
      <c r="MHF142" s="140"/>
      <c r="MHG142" s="140"/>
      <c r="MHH142" s="140"/>
      <c r="MHI142" s="140"/>
      <c r="MHJ142" s="140"/>
      <c r="MHK142" s="140"/>
      <c r="MHL142" s="140"/>
      <c r="MHM142" s="140"/>
      <c r="MHN142" s="140"/>
      <c r="MHO142" s="140"/>
      <c r="MHP142" s="140"/>
      <c r="MHQ142" s="140"/>
      <c r="MHR142" s="140"/>
      <c r="MHS142" s="140"/>
      <c r="MHT142" s="140"/>
      <c r="MHU142" s="140"/>
      <c r="MHV142" s="140"/>
      <c r="MHW142" s="140"/>
      <c r="MHX142" s="140"/>
      <c r="MHY142" s="140"/>
      <c r="MHZ142" s="140"/>
      <c r="MIA142" s="140"/>
      <c r="MIB142" s="140"/>
      <c r="MIC142" s="140"/>
      <c r="MID142" s="140"/>
      <c r="MIE142" s="140"/>
      <c r="MIF142" s="140"/>
      <c r="MIG142" s="140"/>
      <c r="MIH142" s="140"/>
      <c r="MII142" s="140"/>
      <c r="MIJ142" s="140"/>
      <c r="MIK142" s="140"/>
      <c r="MIL142" s="140"/>
      <c r="MIM142" s="140"/>
      <c r="MIN142" s="140"/>
      <c r="MIO142" s="140"/>
      <c r="MIP142" s="140"/>
      <c r="MIQ142" s="140"/>
      <c r="MIR142" s="140"/>
      <c r="MIS142" s="140"/>
      <c r="MIT142" s="140"/>
      <c r="MIU142" s="140"/>
      <c r="MIV142" s="140"/>
      <c r="MIW142" s="140"/>
      <c r="MIX142" s="140"/>
      <c r="MIY142" s="140"/>
      <c r="MIZ142" s="140"/>
      <c r="MJA142" s="140"/>
      <c r="MJB142" s="140"/>
      <c r="MJC142" s="140"/>
      <c r="MJD142" s="140"/>
      <c r="MJE142" s="140"/>
      <c r="MJF142" s="140"/>
      <c r="MJG142" s="140"/>
      <c r="MJH142" s="140"/>
      <c r="MJI142" s="140"/>
      <c r="MJJ142" s="140"/>
      <c r="MJK142" s="140"/>
      <c r="MJL142" s="140"/>
      <c r="MJM142" s="140"/>
      <c r="MJN142" s="140"/>
      <c r="MJO142" s="140"/>
      <c r="MJP142" s="140"/>
      <c r="MJQ142" s="140"/>
      <c r="MJR142" s="140"/>
      <c r="MJS142" s="140"/>
      <c r="MJT142" s="140"/>
      <c r="MJU142" s="140"/>
      <c r="MJV142" s="140"/>
      <c r="MJW142" s="140"/>
      <c r="MJX142" s="140"/>
      <c r="MJY142" s="140"/>
      <c r="MJZ142" s="140"/>
      <c r="MKA142" s="140"/>
      <c r="MKB142" s="140"/>
      <c r="MKC142" s="140"/>
      <c r="MKD142" s="140"/>
      <c r="MKE142" s="140"/>
      <c r="MKF142" s="140"/>
      <c r="MKG142" s="140"/>
      <c r="MKH142" s="140"/>
      <c r="MKI142" s="140"/>
      <c r="MKJ142" s="140"/>
      <c r="MKK142" s="140"/>
      <c r="MKL142" s="140"/>
      <c r="MKM142" s="140"/>
      <c r="MKN142" s="140"/>
      <c r="MKO142" s="140"/>
      <c r="MKP142" s="140"/>
      <c r="MKQ142" s="140"/>
      <c r="MKR142" s="140"/>
      <c r="MKS142" s="140"/>
      <c r="MKT142" s="140"/>
      <c r="MKU142" s="140"/>
      <c r="MKV142" s="140"/>
      <c r="MKW142" s="140"/>
      <c r="MKX142" s="140"/>
      <c r="MKY142" s="140"/>
      <c r="MKZ142" s="140"/>
      <c r="MLA142" s="140"/>
      <c r="MLB142" s="140"/>
      <c r="MLC142" s="140"/>
      <c r="MLD142" s="140"/>
      <c r="MLE142" s="140"/>
      <c r="MLF142" s="140"/>
      <c r="MLG142" s="140"/>
      <c r="MLH142" s="140"/>
      <c r="MLI142" s="140"/>
      <c r="MLJ142" s="140"/>
      <c r="MLK142" s="140"/>
      <c r="MLL142" s="140"/>
      <c r="MLM142" s="140"/>
      <c r="MLN142" s="140"/>
      <c r="MLO142" s="140"/>
      <c r="MLP142" s="140"/>
      <c r="MLQ142" s="140"/>
      <c r="MLR142" s="140"/>
      <c r="MLS142" s="140"/>
      <c r="MLT142" s="140"/>
      <c r="MLU142" s="140"/>
      <c r="MLV142" s="140"/>
      <c r="MLW142" s="140"/>
      <c r="MLX142" s="140"/>
      <c r="MLY142" s="140"/>
      <c r="MLZ142" s="140"/>
      <c r="MMA142" s="140"/>
      <c r="MMB142" s="140"/>
      <c r="MMC142" s="140"/>
      <c r="MMD142" s="140"/>
      <c r="MME142" s="140"/>
      <c r="MMF142" s="140"/>
      <c r="MMG142" s="140"/>
      <c r="MMH142" s="140"/>
      <c r="MMI142" s="140"/>
      <c r="MMJ142" s="140"/>
      <c r="MMK142" s="140"/>
      <c r="MML142" s="140"/>
      <c r="MMM142" s="140"/>
      <c r="MMN142" s="140"/>
      <c r="MMO142" s="140"/>
      <c r="MMP142" s="140"/>
      <c r="MMQ142" s="140"/>
      <c r="MMR142" s="140"/>
      <c r="MMS142" s="140"/>
      <c r="MMT142" s="140"/>
      <c r="MMU142" s="140"/>
      <c r="MMV142" s="140"/>
      <c r="MMW142" s="140"/>
      <c r="MMX142" s="140"/>
      <c r="MMY142" s="140"/>
      <c r="MMZ142" s="140"/>
      <c r="MNA142" s="140"/>
      <c r="MNB142" s="140"/>
      <c r="MNC142" s="140"/>
      <c r="MND142" s="140"/>
      <c r="MNE142" s="140"/>
      <c r="MNF142" s="140"/>
      <c r="MNG142" s="140"/>
      <c r="MNH142" s="140"/>
      <c r="MNI142" s="140"/>
      <c r="MNJ142" s="140"/>
      <c r="MNK142" s="140"/>
      <c r="MNL142" s="140"/>
      <c r="MNM142" s="140"/>
      <c r="MNN142" s="140"/>
      <c r="MNO142" s="140"/>
      <c r="MNP142" s="140"/>
      <c r="MNQ142" s="140"/>
      <c r="MNR142" s="140"/>
      <c r="MNS142" s="140"/>
      <c r="MNT142" s="140"/>
      <c r="MNU142" s="140"/>
      <c r="MNV142" s="140"/>
      <c r="MNW142" s="140"/>
      <c r="MNX142" s="140"/>
      <c r="MNY142" s="140"/>
      <c r="MNZ142" s="140"/>
      <c r="MOA142" s="140"/>
      <c r="MOB142" s="140"/>
      <c r="MOC142" s="140"/>
      <c r="MOD142" s="140"/>
      <c r="MOE142" s="140"/>
      <c r="MOF142" s="140"/>
      <c r="MOG142" s="140"/>
      <c r="MOH142" s="140"/>
      <c r="MOI142" s="140"/>
      <c r="MOJ142" s="140"/>
      <c r="MOK142" s="140"/>
      <c r="MOL142" s="140"/>
      <c r="MOM142" s="140"/>
      <c r="MON142" s="140"/>
      <c r="MOO142" s="140"/>
      <c r="MOP142" s="140"/>
      <c r="MOQ142" s="140"/>
      <c r="MOR142" s="140"/>
      <c r="MOS142" s="140"/>
      <c r="MOT142" s="140"/>
      <c r="MOU142" s="140"/>
      <c r="MOV142" s="140"/>
      <c r="MOW142" s="140"/>
      <c r="MOX142" s="140"/>
      <c r="MOY142" s="140"/>
      <c r="MOZ142" s="140"/>
      <c r="MPA142" s="140"/>
      <c r="MPB142" s="140"/>
      <c r="MPC142" s="140"/>
      <c r="MPD142" s="140"/>
      <c r="MPE142" s="140"/>
      <c r="MPF142" s="140"/>
      <c r="MPG142" s="140"/>
      <c r="MPH142" s="140"/>
      <c r="MPI142" s="140"/>
      <c r="MPJ142" s="140"/>
      <c r="MPK142" s="140"/>
      <c r="MPL142" s="140"/>
      <c r="MPM142" s="140"/>
      <c r="MPN142" s="140"/>
      <c r="MPO142" s="140"/>
      <c r="MPP142" s="140"/>
      <c r="MPQ142" s="140"/>
      <c r="MPR142" s="140"/>
      <c r="MPS142" s="140"/>
      <c r="MPT142" s="140"/>
      <c r="MPU142" s="140"/>
      <c r="MPV142" s="140"/>
      <c r="MPW142" s="140"/>
      <c r="MPX142" s="140"/>
      <c r="MPY142" s="140"/>
      <c r="MPZ142" s="140"/>
      <c r="MQA142" s="140"/>
      <c r="MQB142" s="140"/>
      <c r="MQC142" s="140"/>
      <c r="MQD142" s="140"/>
      <c r="MQE142" s="140"/>
      <c r="MQF142" s="140"/>
      <c r="MQG142" s="140"/>
      <c r="MQH142" s="140"/>
      <c r="MQI142" s="140"/>
      <c r="MQJ142" s="140"/>
      <c r="MQK142" s="140"/>
      <c r="MQL142" s="140"/>
      <c r="MQM142" s="140"/>
      <c r="MQN142" s="140"/>
      <c r="MQO142" s="140"/>
      <c r="MQP142" s="140"/>
      <c r="MQQ142" s="140"/>
      <c r="MQR142" s="140"/>
      <c r="MQS142" s="140"/>
      <c r="MQT142" s="140"/>
      <c r="MQU142" s="140"/>
      <c r="MQV142" s="140"/>
      <c r="MQW142" s="140"/>
      <c r="MQX142" s="140"/>
      <c r="MQY142" s="140"/>
      <c r="MQZ142" s="140"/>
      <c r="MRA142" s="140"/>
      <c r="MRB142" s="140"/>
      <c r="MRC142" s="140"/>
      <c r="MRD142" s="140"/>
      <c r="MRE142" s="140"/>
      <c r="MRF142" s="140"/>
      <c r="MRG142" s="140"/>
      <c r="MRH142" s="140"/>
      <c r="MRI142" s="140"/>
      <c r="MRJ142" s="140"/>
      <c r="MRK142" s="140"/>
      <c r="MRL142" s="140"/>
      <c r="MRM142" s="140"/>
      <c r="MRN142" s="140"/>
      <c r="MRO142" s="140"/>
      <c r="MRP142" s="140"/>
      <c r="MRQ142" s="140"/>
      <c r="MRR142" s="140"/>
      <c r="MRS142" s="140"/>
      <c r="MRT142" s="140"/>
      <c r="MRU142" s="140"/>
      <c r="MRV142" s="140"/>
      <c r="MRW142" s="140"/>
      <c r="MRX142" s="140"/>
      <c r="MRY142" s="140"/>
      <c r="MRZ142" s="140"/>
      <c r="MSA142" s="140"/>
      <c r="MSB142" s="140"/>
      <c r="MSC142" s="140"/>
      <c r="MSD142" s="140"/>
      <c r="MSE142" s="140"/>
      <c r="MSF142" s="140"/>
      <c r="MSG142" s="140"/>
      <c r="MSH142" s="140"/>
      <c r="MSI142" s="140"/>
      <c r="MSJ142" s="140"/>
      <c r="MSK142" s="140"/>
      <c r="MSL142" s="140"/>
      <c r="MSM142" s="140"/>
      <c r="MSN142" s="140"/>
      <c r="MSO142" s="140"/>
      <c r="MSP142" s="140"/>
      <c r="MSQ142" s="140"/>
      <c r="MSR142" s="140"/>
      <c r="MSS142" s="140"/>
      <c r="MST142" s="140"/>
      <c r="MSU142" s="140"/>
      <c r="MSV142" s="140"/>
      <c r="MSW142" s="140"/>
      <c r="MSX142" s="140"/>
      <c r="MSY142" s="140"/>
      <c r="MSZ142" s="140"/>
      <c r="MTA142" s="140"/>
      <c r="MTB142" s="140"/>
      <c r="MTC142" s="140"/>
      <c r="MTD142" s="140"/>
      <c r="MTE142" s="140"/>
      <c r="MTF142" s="140"/>
      <c r="MTG142" s="140"/>
      <c r="MTH142" s="140"/>
      <c r="MTI142" s="140"/>
      <c r="MTJ142" s="140"/>
      <c r="MTK142" s="140"/>
      <c r="MTL142" s="140"/>
      <c r="MTM142" s="140"/>
      <c r="MTN142" s="140"/>
      <c r="MTO142" s="140"/>
      <c r="MTP142" s="140"/>
      <c r="MTQ142" s="140"/>
      <c r="MTR142" s="140"/>
      <c r="MTS142" s="140"/>
      <c r="MTT142" s="140"/>
      <c r="MTU142" s="140"/>
      <c r="MTV142" s="140"/>
      <c r="MTW142" s="140"/>
      <c r="MTX142" s="140"/>
      <c r="MTY142" s="140"/>
      <c r="MTZ142" s="140"/>
      <c r="MUA142" s="140"/>
      <c r="MUB142" s="140"/>
      <c r="MUC142" s="140"/>
      <c r="MUD142" s="140"/>
      <c r="MUE142" s="140"/>
      <c r="MUF142" s="140"/>
      <c r="MUG142" s="140"/>
      <c r="MUH142" s="140"/>
      <c r="MUI142" s="140"/>
      <c r="MUJ142" s="140"/>
      <c r="MUK142" s="140"/>
      <c r="MUL142" s="140"/>
      <c r="MUM142" s="140"/>
      <c r="MUN142" s="140"/>
      <c r="MUO142" s="140"/>
      <c r="MUP142" s="140"/>
      <c r="MUQ142" s="140"/>
      <c r="MUR142" s="140"/>
      <c r="MUS142" s="140"/>
      <c r="MUT142" s="140"/>
      <c r="MUU142" s="140"/>
      <c r="MUV142" s="140"/>
      <c r="MUW142" s="140"/>
      <c r="MUX142" s="140"/>
      <c r="MUY142" s="140"/>
      <c r="MUZ142" s="140"/>
      <c r="MVA142" s="140"/>
      <c r="MVB142" s="140"/>
      <c r="MVC142" s="140"/>
      <c r="MVD142" s="140"/>
      <c r="MVE142" s="140"/>
      <c r="MVF142" s="140"/>
      <c r="MVG142" s="140"/>
      <c r="MVH142" s="140"/>
      <c r="MVI142" s="140"/>
      <c r="MVJ142" s="140"/>
      <c r="MVK142" s="140"/>
      <c r="MVL142" s="140"/>
      <c r="MVM142" s="140"/>
      <c r="MVN142" s="140"/>
      <c r="MVO142" s="140"/>
      <c r="MVP142" s="140"/>
      <c r="MVQ142" s="140"/>
      <c r="MVR142" s="140"/>
      <c r="MVS142" s="140"/>
      <c r="MVT142" s="140"/>
      <c r="MVU142" s="140"/>
      <c r="MVV142" s="140"/>
      <c r="MVW142" s="140"/>
      <c r="MVX142" s="140"/>
      <c r="MVY142" s="140"/>
      <c r="MVZ142" s="140"/>
      <c r="MWA142" s="140"/>
      <c r="MWB142" s="140"/>
      <c r="MWC142" s="140"/>
      <c r="MWD142" s="140"/>
      <c r="MWE142" s="140"/>
      <c r="MWF142" s="140"/>
      <c r="MWG142" s="140"/>
      <c r="MWH142" s="140"/>
      <c r="MWI142" s="140"/>
      <c r="MWJ142" s="140"/>
      <c r="MWK142" s="140"/>
      <c r="MWL142" s="140"/>
      <c r="MWM142" s="140"/>
      <c r="MWN142" s="140"/>
      <c r="MWO142" s="140"/>
      <c r="MWP142" s="140"/>
      <c r="MWQ142" s="140"/>
      <c r="MWR142" s="140"/>
      <c r="MWS142" s="140"/>
      <c r="MWT142" s="140"/>
      <c r="MWU142" s="140"/>
      <c r="MWV142" s="140"/>
      <c r="MWW142" s="140"/>
      <c r="MWX142" s="140"/>
      <c r="MWY142" s="140"/>
      <c r="MWZ142" s="140"/>
      <c r="MXA142" s="140"/>
      <c r="MXB142" s="140"/>
      <c r="MXC142" s="140"/>
      <c r="MXD142" s="140"/>
      <c r="MXE142" s="140"/>
      <c r="MXF142" s="140"/>
      <c r="MXG142" s="140"/>
      <c r="MXH142" s="140"/>
      <c r="MXI142" s="140"/>
      <c r="MXJ142" s="140"/>
      <c r="MXK142" s="140"/>
      <c r="MXL142" s="140"/>
      <c r="MXM142" s="140"/>
      <c r="MXN142" s="140"/>
      <c r="MXO142" s="140"/>
      <c r="MXP142" s="140"/>
      <c r="MXQ142" s="140"/>
      <c r="MXR142" s="140"/>
      <c r="MXS142" s="140"/>
      <c r="MXT142" s="140"/>
      <c r="MXU142" s="140"/>
      <c r="MXV142" s="140"/>
      <c r="MXW142" s="140"/>
      <c r="MXX142" s="140"/>
      <c r="MXY142" s="140"/>
      <c r="MXZ142" s="140"/>
      <c r="MYA142" s="140"/>
      <c r="MYB142" s="140"/>
      <c r="MYC142" s="140"/>
      <c r="MYD142" s="140"/>
      <c r="MYE142" s="140"/>
      <c r="MYF142" s="140"/>
      <c r="MYG142" s="140"/>
      <c r="MYH142" s="140"/>
      <c r="MYI142" s="140"/>
      <c r="MYJ142" s="140"/>
      <c r="MYK142" s="140"/>
      <c r="MYL142" s="140"/>
      <c r="MYM142" s="140"/>
      <c r="MYN142" s="140"/>
      <c r="MYO142" s="140"/>
      <c r="MYP142" s="140"/>
      <c r="MYQ142" s="140"/>
      <c r="MYR142" s="140"/>
      <c r="MYS142" s="140"/>
      <c r="MYT142" s="140"/>
      <c r="MYU142" s="140"/>
      <c r="MYV142" s="140"/>
      <c r="MYW142" s="140"/>
      <c r="MYX142" s="140"/>
      <c r="MYY142" s="140"/>
      <c r="MYZ142" s="140"/>
      <c r="MZA142" s="140"/>
      <c r="MZB142" s="140"/>
      <c r="MZC142" s="140"/>
      <c r="MZD142" s="140"/>
      <c r="MZE142" s="140"/>
      <c r="MZF142" s="140"/>
      <c r="MZG142" s="140"/>
      <c r="MZH142" s="140"/>
      <c r="MZI142" s="140"/>
      <c r="MZJ142" s="140"/>
      <c r="MZK142" s="140"/>
      <c r="MZL142" s="140"/>
      <c r="MZM142" s="140"/>
      <c r="MZN142" s="140"/>
      <c r="MZO142" s="140"/>
      <c r="MZP142" s="140"/>
      <c r="MZQ142" s="140"/>
      <c r="MZR142" s="140"/>
      <c r="MZS142" s="140"/>
      <c r="MZT142" s="140"/>
      <c r="MZU142" s="140"/>
      <c r="MZV142" s="140"/>
      <c r="MZW142" s="140"/>
      <c r="MZX142" s="140"/>
      <c r="MZY142" s="140"/>
      <c r="MZZ142" s="140"/>
      <c r="NAA142" s="140"/>
      <c r="NAB142" s="140"/>
      <c r="NAC142" s="140"/>
      <c r="NAD142" s="140"/>
      <c r="NAE142" s="140"/>
      <c r="NAF142" s="140"/>
      <c r="NAG142" s="140"/>
      <c r="NAH142" s="140"/>
      <c r="NAI142" s="140"/>
      <c r="NAJ142" s="140"/>
      <c r="NAK142" s="140"/>
      <c r="NAL142" s="140"/>
      <c r="NAM142" s="140"/>
      <c r="NAN142" s="140"/>
      <c r="NAO142" s="140"/>
      <c r="NAP142" s="140"/>
      <c r="NAQ142" s="140"/>
      <c r="NAR142" s="140"/>
      <c r="NAS142" s="140"/>
      <c r="NAT142" s="140"/>
      <c r="NAU142" s="140"/>
      <c r="NAV142" s="140"/>
      <c r="NAW142" s="140"/>
      <c r="NAX142" s="140"/>
      <c r="NAY142" s="140"/>
      <c r="NAZ142" s="140"/>
      <c r="NBA142" s="140"/>
      <c r="NBB142" s="140"/>
      <c r="NBC142" s="140"/>
      <c r="NBD142" s="140"/>
      <c r="NBE142" s="140"/>
      <c r="NBF142" s="140"/>
      <c r="NBG142" s="140"/>
      <c r="NBH142" s="140"/>
      <c r="NBI142" s="140"/>
      <c r="NBJ142" s="140"/>
      <c r="NBK142" s="140"/>
      <c r="NBL142" s="140"/>
      <c r="NBM142" s="140"/>
      <c r="NBN142" s="140"/>
      <c r="NBO142" s="140"/>
      <c r="NBP142" s="140"/>
      <c r="NBQ142" s="140"/>
      <c r="NBR142" s="140"/>
      <c r="NBS142" s="140"/>
      <c r="NBT142" s="140"/>
      <c r="NBU142" s="140"/>
      <c r="NBV142" s="140"/>
      <c r="NBW142" s="140"/>
      <c r="NBX142" s="140"/>
      <c r="NBY142" s="140"/>
      <c r="NBZ142" s="140"/>
      <c r="NCA142" s="140"/>
      <c r="NCB142" s="140"/>
      <c r="NCC142" s="140"/>
      <c r="NCD142" s="140"/>
      <c r="NCE142" s="140"/>
      <c r="NCF142" s="140"/>
      <c r="NCG142" s="140"/>
      <c r="NCH142" s="140"/>
      <c r="NCI142" s="140"/>
      <c r="NCJ142" s="140"/>
      <c r="NCK142" s="140"/>
      <c r="NCL142" s="140"/>
      <c r="NCM142" s="140"/>
      <c r="NCN142" s="140"/>
      <c r="NCO142" s="140"/>
      <c r="NCP142" s="140"/>
      <c r="NCQ142" s="140"/>
      <c r="NCR142" s="140"/>
      <c r="NCS142" s="140"/>
      <c r="NCT142" s="140"/>
      <c r="NCU142" s="140"/>
      <c r="NCV142" s="140"/>
      <c r="NCW142" s="140"/>
      <c r="NCX142" s="140"/>
      <c r="NCY142" s="140"/>
      <c r="NCZ142" s="140"/>
      <c r="NDA142" s="140"/>
      <c r="NDB142" s="140"/>
      <c r="NDC142" s="140"/>
      <c r="NDD142" s="140"/>
      <c r="NDE142" s="140"/>
      <c r="NDF142" s="140"/>
      <c r="NDG142" s="140"/>
      <c r="NDH142" s="140"/>
      <c r="NDI142" s="140"/>
      <c r="NDJ142" s="140"/>
      <c r="NDK142" s="140"/>
      <c r="NDL142" s="140"/>
      <c r="NDM142" s="140"/>
      <c r="NDN142" s="140"/>
      <c r="NDO142" s="140"/>
      <c r="NDP142" s="140"/>
      <c r="NDQ142" s="140"/>
      <c r="NDR142" s="140"/>
      <c r="NDS142" s="140"/>
      <c r="NDT142" s="140"/>
      <c r="NDU142" s="140"/>
      <c r="NDV142" s="140"/>
      <c r="NDW142" s="140"/>
      <c r="NDX142" s="140"/>
      <c r="NDY142" s="140"/>
      <c r="NDZ142" s="140"/>
      <c r="NEA142" s="140"/>
      <c r="NEB142" s="140"/>
      <c r="NEC142" s="140"/>
      <c r="NED142" s="140"/>
      <c r="NEE142" s="140"/>
      <c r="NEF142" s="140"/>
      <c r="NEG142" s="140"/>
      <c r="NEH142" s="140"/>
      <c r="NEI142" s="140"/>
      <c r="NEJ142" s="140"/>
      <c r="NEK142" s="140"/>
      <c r="NEL142" s="140"/>
      <c r="NEM142" s="140"/>
      <c r="NEN142" s="140"/>
      <c r="NEO142" s="140"/>
      <c r="NEP142" s="140"/>
      <c r="NEQ142" s="140"/>
      <c r="NER142" s="140"/>
      <c r="NES142" s="140"/>
      <c r="NET142" s="140"/>
      <c r="NEU142" s="140"/>
      <c r="NEV142" s="140"/>
      <c r="NEW142" s="140"/>
      <c r="NEX142" s="140"/>
      <c r="NEY142" s="140"/>
      <c r="NEZ142" s="140"/>
      <c r="NFA142" s="140"/>
      <c r="NFB142" s="140"/>
      <c r="NFC142" s="140"/>
      <c r="NFD142" s="140"/>
      <c r="NFE142" s="140"/>
      <c r="NFF142" s="140"/>
      <c r="NFG142" s="140"/>
      <c r="NFH142" s="140"/>
      <c r="NFI142" s="140"/>
      <c r="NFJ142" s="140"/>
      <c r="NFK142" s="140"/>
      <c r="NFL142" s="140"/>
      <c r="NFM142" s="140"/>
      <c r="NFN142" s="140"/>
      <c r="NFO142" s="140"/>
      <c r="NFP142" s="140"/>
      <c r="NFQ142" s="140"/>
      <c r="NFR142" s="140"/>
      <c r="NFS142" s="140"/>
      <c r="NFT142" s="140"/>
      <c r="NFU142" s="140"/>
      <c r="NFV142" s="140"/>
      <c r="NFW142" s="140"/>
      <c r="NFX142" s="140"/>
      <c r="NFY142" s="140"/>
      <c r="NFZ142" s="140"/>
      <c r="NGA142" s="140"/>
      <c r="NGB142" s="140"/>
      <c r="NGC142" s="140"/>
      <c r="NGD142" s="140"/>
      <c r="NGE142" s="140"/>
      <c r="NGF142" s="140"/>
      <c r="NGG142" s="140"/>
      <c r="NGH142" s="140"/>
      <c r="NGI142" s="140"/>
      <c r="NGJ142" s="140"/>
      <c r="NGK142" s="140"/>
      <c r="NGL142" s="140"/>
      <c r="NGM142" s="140"/>
      <c r="NGN142" s="140"/>
      <c r="NGO142" s="140"/>
      <c r="NGP142" s="140"/>
      <c r="NGQ142" s="140"/>
      <c r="NGR142" s="140"/>
      <c r="NGS142" s="140"/>
      <c r="NGT142" s="140"/>
      <c r="NGU142" s="140"/>
      <c r="NGV142" s="140"/>
      <c r="NGW142" s="140"/>
      <c r="NGX142" s="140"/>
      <c r="NGY142" s="140"/>
      <c r="NGZ142" s="140"/>
      <c r="NHA142" s="140"/>
      <c r="NHB142" s="140"/>
      <c r="NHC142" s="140"/>
      <c r="NHD142" s="140"/>
      <c r="NHE142" s="140"/>
      <c r="NHF142" s="140"/>
      <c r="NHG142" s="140"/>
      <c r="NHH142" s="140"/>
      <c r="NHI142" s="140"/>
      <c r="NHJ142" s="140"/>
      <c r="NHK142" s="140"/>
      <c r="NHL142" s="140"/>
      <c r="NHM142" s="140"/>
      <c r="NHN142" s="140"/>
      <c r="NHO142" s="140"/>
      <c r="NHP142" s="140"/>
      <c r="NHQ142" s="140"/>
      <c r="NHR142" s="140"/>
      <c r="NHS142" s="140"/>
      <c r="NHT142" s="140"/>
      <c r="NHU142" s="140"/>
      <c r="NHV142" s="140"/>
      <c r="NHW142" s="140"/>
      <c r="NHX142" s="140"/>
      <c r="NHY142" s="140"/>
      <c r="NHZ142" s="140"/>
      <c r="NIA142" s="140"/>
      <c r="NIB142" s="140"/>
      <c r="NIC142" s="140"/>
      <c r="NID142" s="140"/>
      <c r="NIE142" s="140"/>
      <c r="NIF142" s="140"/>
      <c r="NIG142" s="140"/>
      <c r="NIH142" s="140"/>
      <c r="NII142" s="140"/>
      <c r="NIJ142" s="140"/>
      <c r="NIK142" s="140"/>
      <c r="NIL142" s="140"/>
      <c r="NIM142" s="140"/>
      <c r="NIN142" s="140"/>
      <c r="NIO142" s="140"/>
      <c r="NIP142" s="140"/>
      <c r="NIQ142" s="140"/>
      <c r="NIR142" s="140"/>
      <c r="NIS142" s="140"/>
      <c r="NIT142" s="140"/>
      <c r="NIU142" s="140"/>
      <c r="NIV142" s="140"/>
      <c r="NIW142" s="140"/>
      <c r="NIX142" s="140"/>
      <c r="NIY142" s="140"/>
      <c r="NIZ142" s="140"/>
      <c r="NJA142" s="140"/>
      <c r="NJB142" s="140"/>
      <c r="NJC142" s="140"/>
      <c r="NJD142" s="140"/>
      <c r="NJE142" s="140"/>
      <c r="NJF142" s="140"/>
      <c r="NJG142" s="140"/>
      <c r="NJH142" s="140"/>
      <c r="NJI142" s="140"/>
      <c r="NJJ142" s="140"/>
      <c r="NJK142" s="140"/>
      <c r="NJL142" s="140"/>
      <c r="NJM142" s="140"/>
      <c r="NJN142" s="140"/>
      <c r="NJO142" s="140"/>
      <c r="NJP142" s="140"/>
      <c r="NJQ142" s="140"/>
      <c r="NJR142" s="140"/>
      <c r="NJS142" s="140"/>
      <c r="NJT142" s="140"/>
      <c r="NJU142" s="140"/>
      <c r="NJV142" s="140"/>
      <c r="NJW142" s="140"/>
      <c r="NJX142" s="140"/>
      <c r="NJY142" s="140"/>
      <c r="NJZ142" s="140"/>
      <c r="NKA142" s="140"/>
      <c r="NKB142" s="140"/>
      <c r="NKC142" s="140"/>
      <c r="NKD142" s="140"/>
      <c r="NKE142" s="140"/>
      <c r="NKF142" s="140"/>
      <c r="NKG142" s="140"/>
      <c r="NKH142" s="140"/>
      <c r="NKI142" s="140"/>
      <c r="NKJ142" s="140"/>
      <c r="NKK142" s="140"/>
      <c r="NKL142" s="140"/>
      <c r="NKM142" s="140"/>
      <c r="NKN142" s="140"/>
      <c r="NKO142" s="140"/>
      <c r="NKP142" s="140"/>
      <c r="NKQ142" s="140"/>
      <c r="NKR142" s="140"/>
      <c r="NKS142" s="140"/>
      <c r="NKT142" s="140"/>
      <c r="NKU142" s="140"/>
      <c r="NKV142" s="140"/>
      <c r="NKW142" s="140"/>
      <c r="NKX142" s="140"/>
      <c r="NKY142" s="140"/>
      <c r="NKZ142" s="140"/>
      <c r="NLA142" s="140"/>
      <c r="NLB142" s="140"/>
      <c r="NLC142" s="140"/>
      <c r="NLD142" s="140"/>
      <c r="NLE142" s="140"/>
      <c r="NLF142" s="140"/>
      <c r="NLG142" s="140"/>
      <c r="NLH142" s="140"/>
      <c r="NLI142" s="140"/>
      <c r="NLJ142" s="140"/>
      <c r="NLK142" s="140"/>
      <c r="NLL142" s="140"/>
      <c r="NLM142" s="140"/>
      <c r="NLN142" s="140"/>
      <c r="NLO142" s="140"/>
      <c r="NLP142" s="140"/>
      <c r="NLQ142" s="140"/>
      <c r="NLR142" s="140"/>
      <c r="NLS142" s="140"/>
      <c r="NLT142" s="140"/>
      <c r="NLU142" s="140"/>
      <c r="NLV142" s="140"/>
      <c r="NLW142" s="140"/>
      <c r="NLX142" s="140"/>
      <c r="NLY142" s="140"/>
      <c r="NLZ142" s="140"/>
      <c r="NMA142" s="140"/>
      <c r="NMB142" s="140"/>
      <c r="NMC142" s="140"/>
      <c r="NMD142" s="140"/>
      <c r="NME142" s="140"/>
      <c r="NMF142" s="140"/>
      <c r="NMG142" s="140"/>
      <c r="NMH142" s="140"/>
      <c r="NMI142" s="140"/>
      <c r="NMJ142" s="140"/>
      <c r="NMK142" s="140"/>
      <c r="NML142" s="140"/>
      <c r="NMM142" s="140"/>
      <c r="NMN142" s="140"/>
      <c r="NMO142" s="140"/>
      <c r="NMP142" s="140"/>
      <c r="NMQ142" s="140"/>
      <c r="NMR142" s="140"/>
      <c r="NMS142" s="140"/>
      <c r="NMT142" s="140"/>
      <c r="NMU142" s="140"/>
      <c r="NMV142" s="140"/>
      <c r="NMW142" s="140"/>
      <c r="NMX142" s="140"/>
      <c r="NMY142" s="140"/>
      <c r="NMZ142" s="140"/>
      <c r="NNA142" s="140"/>
      <c r="NNB142" s="140"/>
      <c r="NNC142" s="140"/>
      <c r="NND142" s="140"/>
      <c r="NNE142" s="140"/>
      <c r="NNF142" s="140"/>
      <c r="NNG142" s="140"/>
      <c r="NNH142" s="140"/>
      <c r="NNI142" s="140"/>
      <c r="NNJ142" s="140"/>
      <c r="NNK142" s="140"/>
      <c r="NNL142" s="140"/>
      <c r="NNM142" s="140"/>
      <c r="NNN142" s="140"/>
      <c r="NNO142" s="140"/>
      <c r="NNP142" s="140"/>
      <c r="NNQ142" s="140"/>
      <c r="NNR142" s="140"/>
      <c r="NNS142" s="140"/>
      <c r="NNT142" s="140"/>
      <c r="NNU142" s="140"/>
      <c r="NNV142" s="140"/>
      <c r="NNW142" s="140"/>
      <c r="NNX142" s="140"/>
      <c r="NNY142" s="140"/>
      <c r="NNZ142" s="140"/>
      <c r="NOA142" s="140"/>
      <c r="NOB142" s="140"/>
      <c r="NOC142" s="140"/>
      <c r="NOD142" s="140"/>
      <c r="NOE142" s="140"/>
      <c r="NOF142" s="140"/>
      <c r="NOG142" s="140"/>
      <c r="NOH142" s="140"/>
      <c r="NOI142" s="140"/>
      <c r="NOJ142" s="140"/>
      <c r="NOK142" s="140"/>
      <c r="NOL142" s="140"/>
      <c r="NOM142" s="140"/>
      <c r="NON142" s="140"/>
      <c r="NOO142" s="140"/>
      <c r="NOP142" s="140"/>
      <c r="NOQ142" s="140"/>
      <c r="NOR142" s="140"/>
      <c r="NOS142" s="140"/>
      <c r="NOT142" s="140"/>
      <c r="NOU142" s="140"/>
      <c r="NOV142" s="140"/>
      <c r="NOW142" s="140"/>
      <c r="NOX142" s="140"/>
      <c r="NOY142" s="140"/>
      <c r="NOZ142" s="140"/>
      <c r="NPA142" s="140"/>
      <c r="NPB142" s="140"/>
      <c r="NPC142" s="140"/>
      <c r="NPD142" s="140"/>
      <c r="NPE142" s="140"/>
      <c r="NPF142" s="140"/>
      <c r="NPG142" s="140"/>
      <c r="NPH142" s="140"/>
      <c r="NPI142" s="140"/>
      <c r="NPJ142" s="140"/>
      <c r="NPK142" s="140"/>
      <c r="NPL142" s="140"/>
      <c r="NPM142" s="140"/>
      <c r="NPN142" s="140"/>
      <c r="NPO142" s="140"/>
      <c r="NPP142" s="140"/>
      <c r="NPQ142" s="140"/>
      <c r="NPR142" s="140"/>
      <c r="NPS142" s="140"/>
      <c r="NPT142" s="140"/>
      <c r="NPU142" s="140"/>
      <c r="NPV142" s="140"/>
      <c r="NPW142" s="140"/>
      <c r="NPX142" s="140"/>
      <c r="NPY142" s="140"/>
      <c r="NPZ142" s="140"/>
      <c r="NQA142" s="140"/>
      <c r="NQB142" s="140"/>
      <c r="NQC142" s="140"/>
      <c r="NQD142" s="140"/>
      <c r="NQE142" s="140"/>
      <c r="NQF142" s="140"/>
      <c r="NQG142" s="140"/>
      <c r="NQH142" s="140"/>
      <c r="NQI142" s="140"/>
      <c r="NQJ142" s="140"/>
      <c r="NQK142" s="140"/>
      <c r="NQL142" s="140"/>
      <c r="NQM142" s="140"/>
      <c r="NQN142" s="140"/>
      <c r="NQO142" s="140"/>
      <c r="NQP142" s="140"/>
      <c r="NQQ142" s="140"/>
      <c r="NQR142" s="140"/>
      <c r="NQS142" s="140"/>
      <c r="NQT142" s="140"/>
      <c r="NQU142" s="140"/>
      <c r="NQV142" s="140"/>
      <c r="NQW142" s="140"/>
      <c r="NQX142" s="140"/>
      <c r="NQY142" s="140"/>
      <c r="NQZ142" s="140"/>
      <c r="NRA142" s="140"/>
      <c r="NRB142" s="140"/>
      <c r="NRC142" s="140"/>
      <c r="NRD142" s="140"/>
      <c r="NRE142" s="140"/>
      <c r="NRF142" s="140"/>
      <c r="NRG142" s="140"/>
      <c r="NRH142" s="140"/>
      <c r="NRI142" s="140"/>
      <c r="NRJ142" s="140"/>
      <c r="NRK142" s="140"/>
      <c r="NRL142" s="140"/>
      <c r="NRM142" s="140"/>
      <c r="NRN142" s="140"/>
      <c r="NRO142" s="140"/>
      <c r="NRP142" s="140"/>
      <c r="NRQ142" s="140"/>
      <c r="NRR142" s="140"/>
      <c r="NRS142" s="140"/>
      <c r="NRT142" s="140"/>
      <c r="NRU142" s="140"/>
      <c r="NRV142" s="140"/>
      <c r="NRW142" s="140"/>
      <c r="NRX142" s="140"/>
      <c r="NRY142" s="140"/>
      <c r="NRZ142" s="140"/>
      <c r="NSA142" s="140"/>
      <c r="NSB142" s="140"/>
      <c r="NSC142" s="140"/>
      <c r="NSD142" s="140"/>
      <c r="NSE142" s="140"/>
      <c r="NSF142" s="140"/>
      <c r="NSG142" s="140"/>
      <c r="NSH142" s="140"/>
      <c r="NSI142" s="140"/>
      <c r="NSJ142" s="140"/>
      <c r="NSK142" s="140"/>
      <c r="NSL142" s="140"/>
      <c r="NSM142" s="140"/>
      <c r="NSN142" s="140"/>
      <c r="NSO142" s="140"/>
      <c r="NSP142" s="140"/>
      <c r="NSQ142" s="140"/>
      <c r="NSR142" s="140"/>
      <c r="NSS142" s="140"/>
      <c r="NST142" s="140"/>
      <c r="NSU142" s="140"/>
      <c r="NSV142" s="140"/>
      <c r="NSW142" s="140"/>
      <c r="NSX142" s="140"/>
      <c r="NSY142" s="140"/>
      <c r="NSZ142" s="140"/>
      <c r="NTA142" s="140"/>
      <c r="NTB142" s="140"/>
      <c r="NTC142" s="140"/>
      <c r="NTD142" s="140"/>
      <c r="NTE142" s="140"/>
      <c r="NTF142" s="140"/>
      <c r="NTG142" s="140"/>
      <c r="NTH142" s="140"/>
      <c r="NTI142" s="140"/>
      <c r="NTJ142" s="140"/>
      <c r="NTK142" s="140"/>
      <c r="NTL142" s="140"/>
      <c r="NTM142" s="140"/>
      <c r="NTN142" s="140"/>
      <c r="NTO142" s="140"/>
      <c r="NTP142" s="140"/>
      <c r="NTQ142" s="140"/>
      <c r="NTR142" s="140"/>
      <c r="NTS142" s="140"/>
      <c r="NTT142" s="140"/>
      <c r="NTU142" s="140"/>
      <c r="NTV142" s="140"/>
      <c r="NTW142" s="140"/>
      <c r="NTX142" s="140"/>
      <c r="NTY142" s="140"/>
      <c r="NTZ142" s="140"/>
      <c r="NUA142" s="140"/>
      <c r="NUB142" s="140"/>
      <c r="NUC142" s="140"/>
      <c r="NUD142" s="140"/>
      <c r="NUE142" s="140"/>
      <c r="NUF142" s="140"/>
      <c r="NUG142" s="140"/>
      <c r="NUH142" s="140"/>
      <c r="NUI142" s="140"/>
      <c r="NUJ142" s="140"/>
      <c r="NUK142" s="140"/>
      <c r="NUL142" s="140"/>
      <c r="NUM142" s="140"/>
      <c r="NUN142" s="140"/>
      <c r="NUO142" s="140"/>
      <c r="NUP142" s="140"/>
      <c r="NUQ142" s="140"/>
      <c r="NUR142" s="140"/>
      <c r="NUS142" s="140"/>
      <c r="NUT142" s="140"/>
      <c r="NUU142" s="140"/>
      <c r="NUV142" s="140"/>
      <c r="NUW142" s="140"/>
      <c r="NUX142" s="140"/>
      <c r="NUY142" s="140"/>
      <c r="NUZ142" s="140"/>
      <c r="NVA142" s="140"/>
      <c r="NVB142" s="140"/>
      <c r="NVC142" s="140"/>
      <c r="NVD142" s="140"/>
      <c r="NVE142" s="140"/>
      <c r="NVF142" s="140"/>
      <c r="NVG142" s="140"/>
      <c r="NVH142" s="140"/>
      <c r="NVI142" s="140"/>
      <c r="NVJ142" s="140"/>
      <c r="NVK142" s="140"/>
      <c r="NVL142" s="140"/>
      <c r="NVM142" s="140"/>
      <c r="NVN142" s="140"/>
      <c r="NVO142" s="140"/>
      <c r="NVP142" s="140"/>
      <c r="NVQ142" s="140"/>
      <c r="NVR142" s="140"/>
      <c r="NVS142" s="140"/>
      <c r="NVT142" s="140"/>
      <c r="NVU142" s="140"/>
      <c r="NVV142" s="140"/>
      <c r="NVW142" s="140"/>
      <c r="NVX142" s="140"/>
      <c r="NVY142" s="140"/>
      <c r="NVZ142" s="140"/>
      <c r="NWA142" s="140"/>
      <c r="NWB142" s="140"/>
      <c r="NWC142" s="140"/>
      <c r="NWD142" s="140"/>
      <c r="NWE142" s="140"/>
      <c r="NWF142" s="140"/>
      <c r="NWG142" s="140"/>
      <c r="NWH142" s="140"/>
      <c r="NWI142" s="140"/>
      <c r="NWJ142" s="140"/>
      <c r="NWK142" s="140"/>
      <c r="NWL142" s="140"/>
      <c r="NWM142" s="140"/>
      <c r="NWN142" s="140"/>
      <c r="NWO142" s="140"/>
      <c r="NWP142" s="140"/>
      <c r="NWQ142" s="140"/>
      <c r="NWR142" s="140"/>
      <c r="NWS142" s="140"/>
      <c r="NWT142" s="140"/>
      <c r="NWU142" s="140"/>
      <c r="NWV142" s="140"/>
      <c r="NWW142" s="140"/>
      <c r="NWX142" s="140"/>
      <c r="NWY142" s="140"/>
      <c r="NWZ142" s="140"/>
      <c r="NXA142" s="140"/>
      <c r="NXB142" s="140"/>
      <c r="NXC142" s="140"/>
      <c r="NXD142" s="140"/>
      <c r="NXE142" s="140"/>
      <c r="NXF142" s="140"/>
      <c r="NXG142" s="140"/>
      <c r="NXH142" s="140"/>
      <c r="NXI142" s="140"/>
      <c r="NXJ142" s="140"/>
      <c r="NXK142" s="140"/>
      <c r="NXL142" s="140"/>
      <c r="NXM142" s="140"/>
      <c r="NXN142" s="140"/>
      <c r="NXO142" s="140"/>
      <c r="NXP142" s="140"/>
      <c r="NXQ142" s="140"/>
      <c r="NXR142" s="140"/>
      <c r="NXS142" s="140"/>
      <c r="NXT142" s="140"/>
      <c r="NXU142" s="140"/>
      <c r="NXV142" s="140"/>
      <c r="NXW142" s="140"/>
      <c r="NXX142" s="140"/>
      <c r="NXY142" s="140"/>
      <c r="NXZ142" s="140"/>
      <c r="NYA142" s="140"/>
      <c r="NYB142" s="140"/>
      <c r="NYC142" s="140"/>
      <c r="NYD142" s="140"/>
      <c r="NYE142" s="140"/>
      <c r="NYF142" s="140"/>
      <c r="NYG142" s="140"/>
      <c r="NYH142" s="140"/>
      <c r="NYI142" s="140"/>
      <c r="NYJ142" s="140"/>
      <c r="NYK142" s="140"/>
      <c r="NYL142" s="140"/>
      <c r="NYM142" s="140"/>
      <c r="NYN142" s="140"/>
      <c r="NYO142" s="140"/>
      <c r="NYP142" s="140"/>
      <c r="NYQ142" s="140"/>
      <c r="NYR142" s="140"/>
      <c r="NYS142" s="140"/>
      <c r="NYT142" s="140"/>
      <c r="NYU142" s="140"/>
      <c r="NYV142" s="140"/>
      <c r="NYW142" s="140"/>
      <c r="NYX142" s="140"/>
      <c r="NYY142" s="140"/>
      <c r="NYZ142" s="140"/>
      <c r="NZA142" s="140"/>
      <c r="NZB142" s="140"/>
      <c r="NZC142" s="140"/>
      <c r="NZD142" s="140"/>
      <c r="NZE142" s="140"/>
      <c r="NZF142" s="140"/>
      <c r="NZG142" s="140"/>
      <c r="NZH142" s="140"/>
      <c r="NZI142" s="140"/>
      <c r="NZJ142" s="140"/>
      <c r="NZK142" s="140"/>
      <c r="NZL142" s="140"/>
      <c r="NZM142" s="140"/>
      <c r="NZN142" s="140"/>
      <c r="NZO142" s="140"/>
      <c r="NZP142" s="140"/>
      <c r="NZQ142" s="140"/>
      <c r="NZR142" s="140"/>
      <c r="NZS142" s="140"/>
      <c r="NZT142" s="140"/>
      <c r="NZU142" s="140"/>
      <c r="NZV142" s="140"/>
      <c r="NZW142" s="140"/>
      <c r="NZX142" s="140"/>
      <c r="NZY142" s="140"/>
      <c r="NZZ142" s="140"/>
      <c r="OAA142" s="140"/>
      <c r="OAB142" s="140"/>
      <c r="OAC142" s="140"/>
      <c r="OAD142" s="140"/>
      <c r="OAE142" s="140"/>
      <c r="OAF142" s="140"/>
      <c r="OAG142" s="140"/>
      <c r="OAH142" s="140"/>
      <c r="OAI142" s="140"/>
      <c r="OAJ142" s="140"/>
      <c r="OAK142" s="140"/>
      <c r="OAL142" s="140"/>
      <c r="OAM142" s="140"/>
      <c r="OAN142" s="140"/>
      <c r="OAO142" s="140"/>
      <c r="OAP142" s="140"/>
      <c r="OAQ142" s="140"/>
      <c r="OAR142" s="140"/>
      <c r="OAS142" s="140"/>
      <c r="OAT142" s="140"/>
      <c r="OAU142" s="140"/>
      <c r="OAV142" s="140"/>
      <c r="OAW142" s="140"/>
      <c r="OAX142" s="140"/>
      <c r="OAY142" s="140"/>
      <c r="OAZ142" s="140"/>
      <c r="OBA142" s="140"/>
      <c r="OBB142" s="140"/>
      <c r="OBC142" s="140"/>
      <c r="OBD142" s="140"/>
      <c r="OBE142" s="140"/>
      <c r="OBF142" s="140"/>
      <c r="OBG142" s="140"/>
      <c r="OBH142" s="140"/>
      <c r="OBI142" s="140"/>
      <c r="OBJ142" s="140"/>
      <c r="OBK142" s="140"/>
      <c r="OBL142" s="140"/>
      <c r="OBM142" s="140"/>
      <c r="OBN142" s="140"/>
      <c r="OBO142" s="140"/>
      <c r="OBP142" s="140"/>
      <c r="OBQ142" s="140"/>
      <c r="OBR142" s="140"/>
      <c r="OBS142" s="140"/>
      <c r="OBT142" s="140"/>
      <c r="OBU142" s="140"/>
      <c r="OBV142" s="140"/>
      <c r="OBW142" s="140"/>
      <c r="OBX142" s="140"/>
      <c r="OBY142" s="140"/>
      <c r="OBZ142" s="140"/>
      <c r="OCA142" s="140"/>
      <c r="OCB142" s="140"/>
      <c r="OCC142" s="140"/>
      <c r="OCD142" s="140"/>
      <c r="OCE142" s="140"/>
      <c r="OCF142" s="140"/>
      <c r="OCG142" s="140"/>
      <c r="OCH142" s="140"/>
      <c r="OCI142" s="140"/>
      <c r="OCJ142" s="140"/>
      <c r="OCK142" s="140"/>
      <c r="OCL142" s="140"/>
      <c r="OCM142" s="140"/>
      <c r="OCN142" s="140"/>
      <c r="OCO142" s="140"/>
      <c r="OCP142" s="140"/>
      <c r="OCQ142" s="140"/>
      <c r="OCR142" s="140"/>
      <c r="OCS142" s="140"/>
      <c r="OCT142" s="140"/>
      <c r="OCU142" s="140"/>
      <c r="OCV142" s="140"/>
      <c r="OCW142" s="140"/>
      <c r="OCX142" s="140"/>
      <c r="OCY142" s="140"/>
      <c r="OCZ142" s="140"/>
      <c r="ODA142" s="140"/>
      <c r="ODB142" s="140"/>
      <c r="ODC142" s="140"/>
      <c r="ODD142" s="140"/>
      <c r="ODE142" s="140"/>
      <c r="ODF142" s="140"/>
      <c r="ODG142" s="140"/>
      <c r="ODH142" s="140"/>
      <c r="ODI142" s="140"/>
      <c r="ODJ142" s="140"/>
      <c r="ODK142" s="140"/>
      <c r="ODL142" s="140"/>
      <c r="ODM142" s="140"/>
      <c r="ODN142" s="140"/>
      <c r="ODO142" s="140"/>
      <c r="ODP142" s="140"/>
      <c r="ODQ142" s="140"/>
      <c r="ODR142" s="140"/>
      <c r="ODS142" s="140"/>
      <c r="ODT142" s="140"/>
      <c r="ODU142" s="140"/>
      <c r="ODV142" s="140"/>
      <c r="ODW142" s="140"/>
      <c r="ODX142" s="140"/>
      <c r="ODY142" s="140"/>
      <c r="ODZ142" s="140"/>
      <c r="OEA142" s="140"/>
      <c r="OEB142" s="140"/>
      <c r="OEC142" s="140"/>
      <c r="OED142" s="140"/>
      <c r="OEE142" s="140"/>
      <c r="OEF142" s="140"/>
      <c r="OEG142" s="140"/>
      <c r="OEH142" s="140"/>
      <c r="OEI142" s="140"/>
      <c r="OEJ142" s="140"/>
      <c r="OEK142" s="140"/>
      <c r="OEL142" s="140"/>
      <c r="OEM142" s="140"/>
      <c r="OEN142" s="140"/>
      <c r="OEO142" s="140"/>
      <c r="OEP142" s="140"/>
      <c r="OEQ142" s="140"/>
      <c r="OER142" s="140"/>
      <c r="OES142" s="140"/>
      <c r="OET142" s="140"/>
      <c r="OEU142" s="140"/>
      <c r="OEV142" s="140"/>
      <c r="OEW142" s="140"/>
      <c r="OEX142" s="140"/>
      <c r="OEY142" s="140"/>
      <c r="OEZ142" s="140"/>
      <c r="OFA142" s="140"/>
      <c r="OFB142" s="140"/>
      <c r="OFC142" s="140"/>
      <c r="OFD142" s="140"/>
      <c r="OFE142" s="140"/>
      <c r="OFF142" s="140"/>
      <c r="OFG142" s="140"/>
      <c r="OFH142" s="140"/>
      <c r="OFI142" s="140"/>
      <c r="OFJ142" s="140"/>
      <c r="OFK142" s="140"/>
      <c r="OFL142" s="140"/>
      <c r="OFM142" s="140"/>
      <c r="OFN142" s="140"/>
      <c r="OFO142" s="140"/>
      <c r="OFP142" s="140"/>
      <c r="OFQ142" s="140"/>
      <c r="OFR142" s="140"/>
      <c r="OFS142" s="140"/>
      <c r="OFT142" s="140"/>
      <c r="OFU142" s="140"/>
      <c r="OFV142" s="140"/>
      <c r="OFW142" s="140"/>
      <c r="OFX142" s="140"/>
      <c r="OFY142" s="140"/>
      <c r="OFZ142" s="140"/>
      <c r="OGA142" s="140"/>
      <c r="OGB142" s="140"/>
      <c r="OGC142" s="140"/>
      <c r="OGD142" s="140"/>
      <c r="OGE142" s="140"/>
      <c r="OGF142" s="140"/>
      <c r="OGG142" s="140"/>
      <c r="OGH142" s="140"/>
      <c r="OGI142" s="140"/>
      <c r="OGJ142" s="140"/>
      <c r="OGK142" s="140"/>
      <c r="OGL142" s="140"/>
      <c r="OGM142" s="140"/>
      <c r="OGN142" s="140"/>
      <c r="OGO142" s="140"/>
      <c r="OGP142" s="140"/>
      <c r="OGQ142" s="140"/>
      <c r="OGR142" s="140"/>
      <c r="OGS142" s="140"/>
      <c r="OGT142" s="140"/>
      <c r="OGU142" s="140"/>
      <c r="OGV142" s="140"/>
      <c r="OGW142" s="140"/>
      <c r="OGX142" s="140"/>
      <c r="OGY142" s="140"/>
      <c r="OGZ142" s="140"/>
      <c r="OHA142" s="140"/>
      <c r="OHB142" s="140"/>
      <c r="OHC142" s="140"/>
      <c r="OHD142" s="140"/>
      <c r="OHE142" s="140"/>
      <c r="OHF142" s="140"/>
      <c r="OHG142" s="140"/>
      <c r="OHH142" s="140"/>
      <c r="OHI142" s="140"/>
      <c r="OHJ142" s="140"/>
      <c r="OHK142" s="140"/>
      <c r="OHL142" s="140"/>
      <c r="OHM142" s="140"/>
      <c r="OHN142" s="140"/>
      <c r="OHO142" s="140"/>
      <c r="OHP142" s="140"/>
      <c r="OHQ142" s="140"/>
      <c r="OHR142" s="140"/>
      <c r="OHS142" s="140"/>
      <c r="OHT142" s="140"/>
      <c r="OHU142" s="140"/>
      <c r="OHV142" s="140"/>
      <c r="OHW142" s="140"/>
      <c r="OHX142" s="140"/>
      <c r="OHY142" s="140"/>
      <c r="OHZ142" s="140"/>
      <c r="OIA142" s="140"/>
      <c r="OIB142" s="140"/>
      <c r="OIC142" s="140"/>
      <c r="OID142" s="140"/>
      <c r="OIE142" s="140"/>
      <c r="OIF142" s="140"/>
      <c r="OIG142" s="140"/>
      <c r="OIH142" s="140"/>
      <c r="OII142" s="140"/>
      <c r="OIJ142" s="140"/>
      <c r="OIK142" s="140"/>
      <c r="OIL142" s="140"/>
      <c r="OIM142" s="140"/>
      <c r="OIN142" s="140"/>
      <c r="OIO142" s="140"/>
      <c r="OIP142" s="140"/>
      <c r="OIQ142" s="140"/>
      <c r="OIR142" s="140"/>
      <c r="OIS142" s="140"/>
      <c r="OIT142" s="140"/>
      <c r="OIU142" s="140"/>
      <c r="OIV142" s="140"/>
      <c r="OIW142" s="140"/>
      <c r="OIX142" s="140"/>
      <c r="OIY142" s="140"/>
      <c r="OIZ142" s="140"/>
      <c r="OJA142" s="140"/>
      <c r="OJB142" s="140"/>
      <c r="OJC142" s="140"/>
      <c r="OJD142" s="140"/>
      <c r="OJE142" s="140"/>
      <c r="OJF142" s="140"/>
      <c r="OJG142" s="140"/>
      <c r="OJH142" s="140"/>
      <c r="OJI142" s="140"/>
      <c r="OJJ142" s="140"/>
      <c r="OJK142" s="140"/>
      <c r="OJL142" s="140"/>
      <c r="OJM142" s="140"/>
      <c r="OJN142" s="140"/>
      <c r="OJO142" s="140"/>
      <c r="OJP142" s="140"/>
      <c r="OJQ142" s="140"/>
      <c r="OJR142" s="140"/>
      <c r="OJS142" s="140"/>
      <c r="OJT142" s="140"/>
      <c r="OJU142" s="140"/>
      <c r="OJV142" s="140"/>
      <c r="OJW142" s="140"/>
      <c r="OJX142" s="140"/>
      <c r="OJY142" s="140"/>
      <c r="OJZ142" s="140"/>
      <c r="OKA142" s="140"/>
      <c r="OKB142" s="140"/>
      <c r="OKC142" s="140"/>
      <c r="OKD142" s="140"/>
      <c r="OKE142" s="140"/>
      <c r="OKF142" s="140"/>
      <c r="OKG142" s="140"/>
      <c r="OKH142" s="140"/>
      <c r="OKI142" s="140"/>
      <c r="OKJ142" s="140"/>
      <c r="OKK142" s="140"/>
      <c r="OKL142" s="140"/>
      <c r="OKM142" s="140"/>
      <c r="OKN142" s="140"/>
      <c r="OKO142" s="140"/>
      <c r="OKP142" s="140"/>
      <c r="OKQ142" s="140"/>
      <c r="OKR142" s="140"/>
      <c r="OKS142" s="140"/>
      <c r="OKT142" s="140"/>
      <c r="OKU142" s="140"/>
      <c r="OKV142" s="140"/>
      <c r="OKW142" s="140"/>
      <c r="OKX142" s="140"/>
      <c r="OKY142" s="140"/>
      <c r="OKZ142" s="140"/>
      <c r="OLA142" s="140"/>
      <c r="OLB142" s="140"/>
      <c r="OLC142" s="140"/>
      <c r="OLD142" s="140"/>
      <c r="OLE142" s="140"/>
      <c r="OLF142" s="140"/>
      <c r="OLG142" s="140"/>
      <c r="OLH142" s="140"/>
      <c r="OLI142" s="140"/>
      <c r="OLJ142" s="140"/>
      <c r="OLK142" s="140"/>
      <c r="OLL142" s="140"/>
      <c r="OLM142" s="140"/>
      <c r="OLN142" s="140"/>
      <c r="OLO142" s="140"/>
      <c r="OLP142" s="140"/>
      <c r="OLQ142" s="140"/>
      <c r="OLR142" s="140"/>
      <c r="OLS142" s="140"/>
      <c r="OLT142" s="140"/>
      <c r="OLU142" s="140"/>
      <c r="OLV142" s="140"/>
      <c r="OLW142" s="140"/>
      <c r="OLX142" s="140"/>
      <c r="OLY142" s="140"/>
      <c r="OLZ142" s="140"/>
      <c r="OMA142" s="140"/>
      <c r="OMB142" s="140"/>
      <c r="OMC142" s="140"/>
      <c r="OMD142" s="140"/>
      <c r="OME142" s="140"/>
      <c r="OMF142" s="140"/>
      <c r="OMG142" s="140"/>
      <c r="OMH142" s="140"/>
      <c r="OMI142" s="140"/>
      <c r="OMJ142" s="140"/>
      <c r="OMK142" s="140"/>
      <c r="OML142" s="140"/>
      <c r="OMM142" s="140"/>
      <c r="OMN142" s="140"/>
      <c r="OMO142" s="140"/>
      <c r="OMP142" s="140"/>
      <c r="OMQ142" s="140"/>
      <c r="OMR142" s="140"/>
      <c r="OMS142" s="140"/>
      <c r="OMT142" s="140"/>
      <c r="OMU142" s="140"/>
      <c r="OMV142" s="140"/>
      <c r="OMW142" s="140"/>
      <c r="OMX142" s="140"/>
      <c r="OMY142" s="140"/>
      <c r="OMZ142" s="140"/>
      <c r="ONA142" s="140"/>
      <c r="ONB142" s="140"/>
      <c r="ONC142" s="140"/>
      <c r="OND142" s="140"/>
      <c r="ONE142" s="140"/>
      <c r="ONF142" s="140"/>
      <c r="ONG142" s="140"/>
      <c r="ONH142" s="140"/>
      <c r="ONI142" s="140"/>
      <c r="ONJ142" s="140"/>
      <c r="ONK142" s="140"/>
      <c r="ONL142" s="140"/>
      <c r="ONM142" s="140"/>
      <c r="ONN142" s="140"/>
      <c r="ONO142" s="140"/>
      <c r="ONP142" s="140"/>
      <c r="ONQ142" s="140"/>
      <c r="ONR142" s="140"/>
      <c r="ONS142" s="140"/>
      <c r="ONT142" s="140"/>
      <c r="ONU142" s="140"/>
      <c r="ONV142" s="140"/>
      <c r="ONW142" s="140"/>
      <c r="ONX142" s="140"/>
      <c r="ONY142" s="140"/>
      <c r="ONZ142" s="140"/>
      <c r="OOA142" s="140"/>
      <c r="OOB142" s="140"/>
      <c r="OOC142" s="140"/>
      <c r="OOD142" s="140"/>
      <c r="OOE142" s="140"/>
      <c r="OOF142" s="140"/>
      <c r="OOG142" s="140"/>
      <c r="OOH142" s="140"/>
      <c r="OOI142" s="140"/>
      <c r="OOJ142" s="140"/>
      <c r="OOK142" s="140"/>
      <c r="OOL142" s="140"/>
      <c r="OOM142" s="140"/>
      <c r="OON142" s="140"/>
      <c r="OOO142" s="140"/>
      <c r="OOP142" s="140"/>
      <c r="OOQ142" s="140"/>
      <c r="OOR142" s="140"/>
      <c r="OOS142" s="140"/>
      <c r="OOT142" s="140"/>
      <c r="OOU142" s="140"/>
      <c r="OOV142" s="140"/>
      <c r="OOW142" s="140"/>
      <c r="OOX142" s="140"/>
      <c r="OOY142" s="140"/>
      <c r="OOZ142" s="140"/>
      <c r="OPA142" s="140"/>
      <c r="OPB142" s="140"/>
      <c r="OPC142" s="140"/>
      <c r="OPD142" s="140"/>
      <c r="OPE142" s="140"/>
      <c r="OPF142" s="140"/>
      <c r="OPG142" s="140"/>
      <c r="OPH142" s="140"/>
      <c r="OPI142" s="140"/>
      <c r="OPJ142" s="140"/>
      <c r="OPK142" s="140"/>
      <c r="OPL142" s="140"/>
      <c r="OPM142" s="140"/>
      <c r="OPN142" s="140"/>
      <c r="OPO142" s="140"/>
      <c r="OPP142" s="140"/>
      <c r="OPQ142" s="140"/>
      <c r="OPR142" s="140"/>
      <c r="OPS142" s="140"/>
      <c r="OPT142" s="140"/>
      <c r="OPU142" s="140"/>
      <c r="OPV142" s="140"/>
      <c r="OPW142" s="140"/>
      <c r="OPX142" s="140"/>
      <c r="OPY142" s="140"/>
      <c r="OPZ142" s="140"/>
      <c r="OQA142" s="140"/>
      <c r="OQB142" s="140"/>
      <c r="OQC142" s="140"/>
      <c r="OQD142" s="140"/>
      <c r="OQE142" s="140"/>
      <c r="OQF142" s="140"/>
      <c r="OQG142" s="140"/>
      <c r="OQH142" s="140"/>
      <c r="OQI142" s="140"/>
      <c r="OQJ142" s="140"/>
      <c r="OQK142" s="140"/>
      <c r="OQL142" s="140"/>
      <c r="OQM142" s="140"/>
      <c r="OQN142" s="140"/>
      <c r="OQO142" s="140"/>
      <c r="OQP142" s="140"/>
      <c r="OQQ142" s="140"/>
      <c r="OQR142" s="140"/>
      <c r="OQS142" s="140"/>
      <c r="OQT142" s="140"/>
      <c r="OQU142" s="140"/>
      <c r="OQV142" s="140"/>
      <c r="OQW142" s="140"/>
      <c r="OQX142" s="140"/>
      <c r="OQY142" s="140"/>
      <c r="OQZ142" s="140"/>
      <c r="ORA142" s="140"/>
      <c r="ORB142" s="140"/>
      <c r="ORC142" s="140"/>
      <c r="ORD142" s="140"/>
      <c r="ORE142" s="140"/>
      <c r="ORF142" s="140"/>
      <c r="ORG142" s="140"/>
      <c r="ORH142" s="140"/>
      <c r="ORI142" s="140"/>
      <c r="ORJ142" s="140"/>
      <c r="ORK142" s="140"/>
      <c r="ORL142" s="140"/>
      <c r="ORM142" s="140"/>
      <c r="ORN142" s="140"/>
      <c r="ORO142" s="140"/>
      <c r="ORP142" s="140"/>
      <c r="ORQ142" s="140"/>
      <c r="ORR142" s="140"/>
      <c r="ORS142" s="140"/>
      <c r="ORT142" s="140"/>
      <c r="ORU142" s="140"/>
      <c r="ORV142" s="140"/>
      <c r="ORW142" s="140"/>
      <c r="ORX142" s="140"/>
      <c r="ORY142" s="140"/>
      <c r="ORZ142" s="140"/>
      <c r="OSA142" s="140"/>
      <c r="OSB142" s="140"/>
      <c r="OSC142" s="140"/>
      <c r="OSD142" s="140"/>
      <c r="OSE142" s="140"/>
      <c r="OSF142" s="140"/>
      <c r="OSG142" s="140"/>
      <c r="OSH142" s="140"/>
      <c r="OSI142" s="140"/>
      <c r="OSJ142" s="140"/>
      <c r="OSK142" s="140"/>
      <c r="OSL142" s="140"/>
      <c r="OSM142" s="140"/>
      <c r="OSN142" s="140"/>
      <c r="OSO142" s="140"/>
      <c r="OSP142" s="140"/>
      <c r="OSQ142" s="140"/>
      <c r="OSR142" s="140"/>
      <c r="OSS142" s="140"/>
      <c r="OST142" s="140"/>
      <c r="OSU142" s="140"/>
      <c r="OSV142" s="140"/>
      <c r="OSW142" s="140"/>
      <c r="OSX142" s="140"/>
      <c r="OSY142" s="140"/>
      <c r="OSZ142" s="140"/>
      <c r="OTA142" s="140"/>
      <c r="OTB142" s="140"/>
      <c r="OTC142" s="140"/>
      <c r="OTD142" s="140"/>
      <c r="OTE142" s="140"/>
      <c r="OTF142" s="140"/>
      <c r="OTG142" s="140"/>
      <c r="OTH142" s="140"/>
      <c r="OTI142" s="140"/>
      <c r="OTJ142" s="140"/>
      <c r="OTK142" s="140"/>
      <c r="OTL142" s="140"/>
      <c r="OTM142" s="140"/>
      <c r="OTN142" s="140"/>
      <c r="OTO142" s="140"/>
      <c r="OTP142" s="140"/>
      <c r="OTQ142" s="140"/>
      <c r="OTR142" s="140"/>
      <c r="OTS142" s="140"/>
      <c r="OTT142" s="140"/>
      <c r="OTU142" s="140"/>
      <c r="OTV142" s="140"/>
      <c r="OTW142" s="140"/>
      <c r="OTX142" s="140"/>
      <c r="OTY142" s="140"/>
      <c r="OTZ142" s="140"/>
      <c r="OUA142" s="140"/>
      <c r="OUB142" s="140"/>
      <c r="OUC142" s="140"/>
      <c r="OUD142" s="140"/>
      <c r="OUE142" s="140"/>
      <c r="OUF142" s="140"/>
      <c r="OUG142" s="140"/>
      <c r="OUH142" s="140"/>
      <c r="OUI142" s="140"/>
      <c r="OUJ142" s="140"/>
      <c r="OUK142" s="140"/>
      <c r="OUL142" s="140"/>
      <c r="OUM142" s="140"/>
      <c r="OUN142" s="140"/>
      <c r="OUO142" s="140"/>
      <c r="OUP142" s="140"/>
      <c r="OUQ142" s="140"/>
      <c r="OUR142" s="140"/>
      <c r="OUS142" s="140"/>
      <c r="OUT142" s="140"/>
      <c r="OUU142" s="140"/>
      <c r="OUV142" s="140"/>
      <c r="OUW142" s="140"/>
      <c r="OUX142" s="140"/>
      <c r="OUY142" s="140"/>
      <c r="OUZ142" s="140"/>
      <c r="OVA142" s="140"/>
      <c r="OVB142" s="140"/>
      <c r="OVC142" s="140"/>
      <c r="OVD142" s="140"/>
      <c r="OVE142" s="140"/>
      <c r="OVF142" s="140"/>
      <c r="OVG142" s="140"/>
      <c r="OVH142" s="140"/>
      <c r="OVI142" s="140"/>
      <c r="OVJ142" s="140"/>
      <c r="OVK142" s="140"/>
      <c r="OVL142" s="140"/>
      <c r="OVM142" s="140"/>
      <c r="OVN142" s="140"/>
      <c r="OVO142" s="140"/>
      <c r="OVP142" s="140"/>
      <c r="OVQ142" s="140"/>
      <c r="OVR142" s="140"/>
      <c r="OVS142" s="140"/>
      <c r="OVT142" s="140"/>
      <c r="OVU142" s="140"/>
      <c r="OVV142" s="140"/>
      <c r="OVW142" s="140"/>
      <c r="OVX142" s="140"/>
      <c r="OVY142" s="140"/>
      <c r="OVZ142" s="140"/>
      <c r="OWA142" s="140"/>
      <c r="OWB142" s="140"/>
      <c r="OWC142" s="140"/>
      <c r="OWD142" s="140"/>
      <c r="OWE142" s="140"/>
      <c r="OWF142" s="140"/>
      <c r="OWG142" s="140"/>
      <c r="OWH142" s="140"/>
      <c r="OWI142" s="140"/>
      <c r="OWJ142" s="140"/>
      <c r="OWK142" s="140"/>
      <c r="OWL142" s="140"/>
      <c r="OWM142" s="140"/>
      <c r="OWN142" s="140"/>
      <c r="OWO142" s="140"/>
      <c r="OWP142" s="140"/>
      <c r="OWQ142" s="140"/>
      <c r="OWR142" s="140"/>
      <c r="OWS142" s="140"/>
      <c r="OWT142" s="140"/>
      <c r="OWU142" s="140"/>
      <c r="OWV142" s="140"/>
      <c r="OWW142" s="140"/>
      <c r="OWX142" s="140"/>
      <c r="OWY142" s="140"/>
      <c r="OWZ142" s="140"/>
      <c r="OXA142" s="140"/>
      <c r="OXB142" s="140"/>
      <c r="OXC142" s="140"/>
      <c r="OXD142" s="140"/>
      <c r="OXE142" s="140"/>
      <c r="OXF142" s="140"/>
      <c r="OXG142" s="140"/>
      <c r="OXH142" s="140"/>
      <c r="OXI142" s="140"/>
      <c r="OXJ142" s="140"/>
      <c r="OXK142" s="140"/>
      <c r="OXL142" s="140"/>
      <c r="OXM142" s="140"/>
      <c r="OXN142" s="140"/>
      <c r="OXO142" s="140"/>
      <c r="OXP142" s="140"/>
      <c r="OXQ142" s="140"/>
      <c r="OXR142" s="140"/>
      <c r="OXS142" s="140"/>
      <c r="OXT142" s="140"/>
      <c r="OXU142" s="140"/>
      <c r="OXV142" s="140"/>
      <c r="OXW142" s="140"/>
      <c r="OXX142" s="140"/>
      <c r="OXY142" s="140"/>
      <c r="OXZ142" s="140"/>
      <c r="OYA142" s="140"/>
      <c r="OYB142" s="140"/>
      <c r="OYC142" s="140"/>
      <c r="OYD142" s="140"/>
      <c r="OYE142" s="140"/>
      <c r="OYF142" s="140"/>
      <c r="OYG142" s="140"/>
      <c r="OYH142" s="140"/>
      <c r="OYI142" s="140"/>
      <c r="OYJ142" s="140"/>
      <c r="OYK142" s="140"/>
      <c r="OYL142" s="140"/>
      <c r="OYM142" s="140"/>
      <c r="OYN142" s="140"/>
      <c r="OYO142" s="140"/>
      <c r="OYP142" s="140"/>
      <c r="OYQ142" s="140"/>
      <c r="OYR142" s="140"/>
      <c r="OYS142" s="140"/>
      <c r="OYT142" s="140"/>
      <c r="OYU142" s="140"/>
      <c r="OYV142" s="140"/>
      <c r="OYW142" s="140"/>
      <c r="OYX142" s="140"/>
      <c r="OYY142" s="140"/>
      <c r="OYZ142" s="140"/>
      <c r="OZA142" s="140"/>
      <c r="OZB142" s="140"/>
      <c r="OZC142" s="140"/>
      <c r="OZD142" s="140"/>
      <c r="OZE142" s="140"/>
      <c r="OZF142" s="140"/>
      <c r="OZG142" s="140"/>
      <c r="OZH142" s="140"/>
      <c r="OZI142" s="140"/>
      <c r="OZJ142" s="140"/>
      <c r="OZK142" s="140"/>
      <c r="OZL142" s="140"/>
      <c r="OZM142" s="140"/>
      <c r="OZN142" s="140"/>
      <c r="OZO142" s="140"/>
      <c r="OZP142" s="140"/>
      <c r="OZQ142" s="140"/>
      <c r="OZR142" s="140"/>
      <c r="OZS142" s="140"/>
      <c r="OZT142" s="140"/>
      <c r="OZU142" s="140"/>
      <c r="OZV142" s="140"/>
      <c r="OZW142" s="140"/>
      <c r="OZX142" s="140"/>
      <c r="OZY142" s="140"/>
      <c r="OZZ142" s="140"/>
      <c r="PAA142" s="140"/>
      <c r="PAB142" s="140"/>
      <c r="PAC142" s="140"/>
      <c r="PAD142" s="140"/>
      <c r="PAE142" s="140"/>
      <c r="PAF142" s="140"/>
      <c r="PAG142" s="140"/>
      <c r="PAH142" s="140"/>
      <c r="PAI142" s="140"/>
      <c r="PAJ142" s="140"/>
      <c r="PAK142" s="140"/>
      <c r="PAL142" s="140"/>
      <c r="PAM142" s="140"/>
      <c r="PAN142" s="140"/>
      <c r="PAO142" s="140"/>
      <c r="PAP142" s="140"/>
      <c r="PAQ142" s="140"/>
      <c r="PAR142" s="140"/>
      <c r="PAS142" s="140"/>
      <c r="PAT142" s="140"/>
      <c r="PAU142" s="140"/>
      <c r="PAV142" s="140"/>
      <c r="PAW142" s="140"/>
      <c r="PAX142" s="140"/>
      <c r="PAY142" s="140"/>
      <c r="PAZ142" s="140"/>
      <c r="PBA142" s="140"/>
      <c r="PBB142" s="140"/>
      <c r="PBC142" s="140"/>
      <c r="PBD142" s="140"/>
      <c r="PBE142" s="140"/>
      <c r="PBF142" s="140"/>
      <c r="PBG142" s="140"/>
      <c r="PBH142" s="140"/>
      <c r="PBI142" s="140"/>
      <c r="PBJ142" s="140"/>
      <c r="PBK142" s="140"/>
      <c r="PBL142" s="140"/>
      <c r="PBM142" s="140"/>
      <c r="PBN142" s="140"/>
      <c r="PBO142" s="140"/>
      <c r="PBP142" s="140"/>
      <c r="PBQ142" s="140"/>
      <c r="PBR142" s="140"/>
      <c r="PBS142" s="140"/>
      <c r="PBT142" s="140"/>
      <c r="PBU142" s="140"/>
      <c r="PBV142" s="140"/>
      <c r="PBW142" s="140"/>
      <c r="PBX142" s="140"/>
      <c r="PBY142" s="140"/>
      <c r="PBZ142" s="140"/>
      <c r="PCA142" s="140"/>
      <c r="PCB142" s="140"/>
      <c r="PCC142" s="140"/>
      <c r="PCD142" s="140"/>
      <c r="PCE142" s="140"/>
      <c r="PCF142" s="140"/>
      <c r="PCG142" s="140"/>
      <c r="PCH142" s="140"/>
      <c r="PCI142" s="140"/>
      <c r="PCJ142" s="140"/>
      <c r="PCK142" s="140"/>
      <c r="PCL142" s="140"/>
      <c r="PCM142" s="140"/>
      <c r="PCN142" s="140"/>
      <c r="PCO142" s="140"/>
      <c r="PCP142" s="140"/>
      <c r="PCQ142" s="140"/>
      <c r="PCR142" s="140"/>
      <c r="PCS142" s="140"/>
      <c r="PCT142" s="140"/>
      <c r="PCU142" s="140"/>
      <c r="PCV142" s="140"/>
      <c r="PCW142" s="140"/>
      <c r="PCX142" s="140"/>
      <c r="PCY142" s="140"/>
      <c r="PCZ142" s="140"/>
      <c r="PDA142" s="140"/>
      <c r="PDB142" s="140"/>
      <c r="PDC142" s="140"/>
      <c r="PDD142" s="140"/>
      <c r="PDE142" s="140"/>
      <c r="PDF142" s="140"/>
      <c r="PDG142" s="140"/>
      <c r="PDH142" s="140"/>
      <c r="PDI142" s="140"/>
      <c r="PDJ142" s="140"/>
      <c r="PDK142" s="140"/>
      <c r="PDL142" s="140"/>
      <c r="PDM142" s="140"/>
      <c r="PDN142" s="140"/>
      <c r="PDO142" s="140"/>
      <c r="PDP142" s="140"/>
      <c r="PDQ142" s="140"/>
      <c r="PDR142" s="140"/>
      <c r="PDS142" s="140"/>
      <c r="PDT142" s="140"/>
      <c r="PDU142" s="140"/>
      <c r="PDV142" s="140"/>
      <c r="PDW142" s="140"/>
      <c r="PDX142" s="140"/>
      <c r="PDY142" s="140"/>
      <c r="PDZ142" s="140"/>
      <c r="PEA142" s="140"/>
      <c r="PEB142" s="140"/>
      <c r="PEC142" s="140"/>
      <c r="PED142" s="140"/>
      <c r="PEE142" s="140"/>
      <c r="PEF142" s="140"/>
      <c r="PEG142" s="140"/>
      <c r="PEH142" s="140"/>
      <c r="PEI142" s="140"/>
      <c r="PEJ142" s="140"/>
      <c r="PEK142" s="140"/>
      <c r="PEL142" s="140"/>
      <c r="PEM142" s="140"/>
      <c r="PEN142" s="140"/>
      <c r="PEO142" s="140"/>
      <c r="PEP142" s="140"/>
      <c r="PEQ142" s="140"/>
      <c r="PER142" s="140"/>
      <c r="PES142" s="140"/>
      <c r="PET142" s="140"/>
      <c r="PEU142" s="140"/>
      <c r="PEV142" s="140"/>
      <c r="PEW142" s="140"/>
      <c r="PEX142" s="140"/>
      <c r="PEY142" s="140"/>
      <c r="PEZ142" s="140"/>
      <c r="PFA142" s="140"/>
      <c r="PFB142" s="140"/>
      <c r="PFC142" s="140"/>
      <c r="PFD142" s="140"/>
      <c r="PFE142" s="140"/>
      <c r="PFF142" s="140"/>
      <c r="PFG142" s="140"/>
      <c r="PFH142" s="140"/>
      <c r="PFI142" s="140"/>
      <c r="PFJ142" s="140"/>
      <c r="PFK142" s="140"/>
      <c r="PFL142" s="140"/>
      <c r="PFM142" s="140"/>
      <c r="PFN142" s="140"/>
      <c r="PFO142" s="140"/>
      <c r="PFP142" s="140"/>
      <c r="PFQ142" s="140"/>
      <c r="PFR142" s="140"/>
      <c r="PFS142" s="140"/>
      <c r="PFT142" s="140"/>
      <c r="PFU142" s="140"/>
      <c r="PFV142" s="140"/>
      <c r="PFW142" s="140"/>
      <c r="PFX142" s="140"/>
      <c r="PFY142" s="140"/>
      <c r="PFZ142" s="140"/>
      <c r="PGA142" s="140"/>
      <c r="PGB142" s="140"/>
      <c r="PGC142" s="140"/>
      <c r="PGD142" s="140"/>
      <c r="PGE142" s="140"/>
      <c r="PGF142" s="140"/>
      <c r="PGG142" s="140"/>
      <c r="PGH142" s="140"/>
      <c r="PGI142" s="140"/>
      <c r="PGJ142" s="140"/>
      <c r="PGK142" s="140"/>
      <c r="PGL142" s="140"/>
      <c r="PGM142" s="140"/>
      <c r="PGN142" s="140"/>
      <c r="PGO142" s="140"/>
      <c r="PGP142" s="140"/>
      <c r="PGQ142" s="140"/>
      <c r="PGR142" s="140"/>
      <c r="PGS142" s="140"/>
      <c r="PGT142" s="140"/>
      <c r="PGU142" s="140"/>
      <c r="PGV142" s="140"/>
      <c r="PGW142" s="140"/>
      <c r="PGX142" s="140"/>
      <c r="PGY142" s="140"/>
      <c r="PGZ142" s="140"/>
      <c r="PHA142" s="140"/>
      <c r="PHB142" s="140"/>
      <c r="PHC142" s="140"/>
      <c r="PHD142" s="140"/>
      <c r="PHE142" s="140"/>
      <c r="PHF142" s="140"/>
      <c r="PHG142" s="140"/>
      <c r="PHH142" s="140"/>
      <c r="PHI142" s="140"/>
      <c r="PHJ142" s="140"/>
      <c r="PHK142" s="140"/>
      <c r="PHL142" s="140"/>
      <c r="PHM142" s="140"/>
      <c r="PHN142" s="140"/>
      <c r="PHO142" s="140"/>
      <c r="PHP142" s="140"/>
      <c r="PHQ142" s="140"/>
      <c r="PHR142" s="140"/>
      <c r="PHS142" s="140"/>
      <c r="PHT142" s="140"/>
      <c r="PHU142" s="140"/>
      <c r="PHV142" s="140"/>
      <c r="PHW142" s="140"/>
      <c r="PHX142" s="140"/>
      <c r="PHY142" s="140"/>
      <c r="PHZ142" s="140"/>
      <c r="PIA142" s="140"/>
      <c r="PIB142" s="140"/>
      <c r="PIC142" s="140"/>
      <c r="PID142" s="140"/>
      <c r="PIE142" s="140"/>
      <c r="PIF142" s="140"/>
      <c r="PIG142" s="140"/>
      <c r="PIH142" s="140"/>
      <c r="PII142" s="140"/>
      <c r="PIJ142" s="140"/>
      <c r="PIK142" s="140"/>
      <c r="PIL142" s="140"/>
      <c r="PIM142" s="140"/>
      <c r="PIN142" s="140"/>
      <c r="PIO142" s="140"/>
      <c r="PIP142" s="140"/>
      <c r="PIQ142" s="140"/>
      <c r="PIR142" s="140"/>
      <c r="PIS142" s="140"/>
      <c r="PIT142" s="140"/>
      <c r="PIU142" s="140"/>
      <c r="PIV142" s="140"/>
      <c r="PIW142" s="140"/>
      <c r="PIX142" s="140"/>
      <c r="PIY142" s="140"/>
      <c r="PIZ142" s="140"/>
      <c r="PJA142" s="140"/>
      <c r="PJB142" s="140"/>
      <c r="PJC142" s="140"/>
      <c r="PJD142" s="140"/>
      <c r="PJE142" s="140"/>
      <c r="PJF142" s="140"/>
      <c r="PJG142" s="140"/>
      <c r="PJH142" s="140"/>
      <c r="PJI142" s="140"/>
      <c r="PJJ142" s="140"/>
      <c r="PJK142" s="140"/>
      <c r="PJL142" s="140"/>
      <c r="PJM142" s="140"/>
      <c r="PJN142" s="140"/>
      <c r="PJO142" s="140"/>
      <c r="PJP142" s="140"/>
      <c r="PJQ142" s="140"/>
      <c r="PJR142" s="140"/>
      <c r="PJS142" s="140"/>
      <c r="PJT142" s="140"/>
      <c r="PJU142" s="140"/>
      <c r="PJV142" s="140"/>
      <c r="PJW142" s="140"/>
      <c r="PJX142" s="140"/>
      <c r="PJY142" s="140"/>
      <c r="PJZ142" s="140"/>
      <c r="PKA142" s="140"/>
      <c r="PKB142" s="140"/>
      <c r="PKC142" s="140"/>
      <c r="PKD142" s="140"/>
      <c r="PKE142" s="140"/>
      <c r="PKF142" s="140"/>
      <c r="PKG142" s="140"/>
      <c r="PKH142" s="140"/>
      <c r="PKI142" s="140"/>
      <c r="PKJ142" s="140"/>
      <c r="PKK142" s="140"/>
      <c r="PKL142" s="140"/>
      <c r="PKM142" s="140"/>
      <c r="PKN142" s="140"/>
      <c r="PKO142" s="140"/>
      <c r="PKP142" s="140"/>
      <c r="PKQ142" s="140"/>
      <c r="PKR142" s="140"/>
      <c r="PKS142" s="140"/>
      <c r="PKT142" s="140"/>
      <c r="PKU142" s="140"/>
      <c r="PKV142" s="140"/>
      <c r="PKW142" s="140"/>
      <c r="PKX142" s="140"/>
      <c r="PKY142" s="140"/>
      <c r="PKZ142" s="140"/>
      <c r="PLA142" s="140"/>
      <c r="PLB142" s="140"/>
      <c r="PLC142" s="140"/>
      <c r="PLD142" s="140"/>
      <c r="PLE142" s="140"/>
      <c r="PLF142" s="140"/>
      <c r="PLG142" s="140"/>
      <c r="PLH142" s="140"/>
      <c r="PLI142" s="140"/>
      <c r="PLJ142" s="140"/>
      <c r="PLK142" s="140"/>
      <c r="PLL142" s="140"/>
      <c r="PLM142" s="140"/>
      <c r="PLN142" s="140"/>
      <c r="PLO142" s="140"/>
      <c r="PLP142" s="140"/>
      <c r="PLQ142" s="140"/>
      <c r="PLR142" s="140"/>
      <c r="PLS142" s="140"/>
      <c r="PLT142" s="140"/>
      <c r="PLU142" s="140"/>
      <c r="PLV142" s="140"/>
      <c r="PLW142" s="140"/>
      <c r="PLX142" s="140"/>
      <c r="PLY142" s="140"/>
      <c r="PLZ142" s="140"/>
      <c r="PMA142" s="140"/>
      <c r="PMB142" s="140"/>
      <c r="PMC142" s="140"/>
      <c r="PMD142" s="140"/>
      <c r="PME142" s="140"/>
      <c r="PMF142" s="140"/>
      <c r="PMG142" s="140"/>
      <c r="PMH142" s="140"/>
      <c r="PMI142" s="140"/>
      <c r="PMJ142" s="140"/>
      <c r="PMK142" s="140"/>
      <c r="PML142" s="140"/>
      <c r="PMM142" s="140"/>
      <c r="PMN142" s="140"/>
      <c r="PMO142" s="140"/>
      <c r="PMP142" s="140"/>
      <c r="PMQ142" s="140"/>
      <c r="PMR142" s="140"/>
      <c r="PMS142" s="140"/>
      <c r="PMT142" s="140"/>
      <c r="PMU142" s="140"/>
      <c r="PMV142" s="140"/>
      <c r="PMW142" s="140"/>
      <c r="PMX142" s="140"/>
      <c r="PMY142" s="140"/>
      <c r="PMZ142" s="140"/>
      <c r="PNA142" s="140"/>
      <c r="PNB142" s="140"/>
      <c r="PNC142" s="140"/>
      <c r="PND142" s="140"/>
      <c r="PNE142" s="140"/>
      <c r="PNF142" s="140"/>
      <c r="PNG142" s="140"/>
      <c r="PNH142" s="140"/>
      <c r="PNI142" s="140"/>
      <c r="PNJ142" s="140"/>
      <c r="PNK142" s="140"/>
      <c r="PNL142" s="140"/>
      <c r="PNM142" s="140"/>
      <c r="PNN142" s="140"/>
      <c r="PNO142" s="140"/>
      <c r="PNP142" s="140"/>
      <c r="PNQ142" s="140"/>
      <c r="PNR142" s="140"/>
      <c r="PNS142" s="140"/>
      <c r="PNT142" s="140"/>
      <c r="PNU142" s="140"/>
      <c r="PNV142" s="140"/>
      <c r="PNW142" s="140"/>
      <c r="PNX142" s="140"/>
      <c r="PNY142" s="140"/>
      <c r="PNZ142" s="140"/>
      <c r="POA142" s="140"/>
      <c r="POB142" s="140"/>
      <c r="POC142" s="140"/>
      <c r="POD142" s="140"/>
      <c r="POE142" s="140"/>
      <c r="POF142" s="140"/>
      <c r="POG142" s="140"/>
      <c r="POH142" s="140"/>
      <c r="POI142" s="140"/>
      <c r="POJ142" s="140"/>
      <c r="POK142" s="140"/>
      <c r="POL142" s="140"/>
      <c r="POM142" s="140"/>
      <c r="PON142" s="140"/>
      <c r="POO142" s="140"/>
      <c r="POP142" s="140"/>
      <c r="POQ142" s="140"/>
      <c r="POR142" s="140"/>
      <c r="POS142" s="140"/>
      <c r="POT142" s="140"/>
      <c r="POU142" s="140"/>
      <c r="POV142" s="140"/>
      <c r="POW142" s="140"/>
      <c r="POX142" s="140"/>
      <c r="POY142" s="140"/>
      <c r="POZ142" s="140"/>
      <c r="PPA142" s="140"/>
      <c r="PPB142" s="140"/>
      <c r="PPC142" s="140"/>
      <c r="PPD142" s="140"/>
      <c r="PPE142" s="140"/>
      <c r="PPF142" s="140"/>
      <c r="PPG142" s="140"/>
      <c r="PPH142" s="140"/>
      <c r="PPI142" s="140"/>
      <c r="PPJ142" s="140"/>
      <c r="PPK142" s="140"/>
      <c r="PPL142" s="140"/>
      <c r="PPM142" s="140"/>
      <c r="PPN142" s="140"/>
      <c r="PPO142" s="140"/>
      <c r="PPP142" s="140"/>
      <c r="PPQ142" s="140"/>
      <c r="PPR142" s="140"/>
      <c r="PPS142" s="140"/>
      <c r="PPT142" s="140"/>
      <c r="PPU142" s="140"/>
      <c r="PPV142" s="140"/>
      <c r="PPW142" s="140"/>
      <c r="PPX142" s="140"/>
      <c r="PPY142" s="140"/>
      <c r="PPZ142" s="140"/>
      <c r="PQA142" s="140"/>
      <c r="PQB142" s="140"/>
      <c r="PQC142" s="140"/>
      <c r="PQD142" s="140"/>
      <c r="PQE142" s="140"/>
      <c r="PQF142" s="140"/>
      <c r="PQG142" s="140"/>
      <c r="PQH142" s="140"/>
      <c r="PQI142" s="140"/>
      <c r="PQJ142" s="140"/>
      <c r="PQK142" s="140"/>
      <c r="PQL142" s="140"/>
      <c r="PQM142" s="140"/>
      <c r="PQN142" s="140"/>
      <c r="PQO142" s="140"/>
      <c r="PQP142" s="140"/>
      <c r="PQQ142" s="140"/>
      <c r="PQR142" s="140"/>
      <c r="PQS142" s="140"/>
      <c r="PQT142" s="140"/>
      <c r="PQU142" s="140"/>
      <c r="PQV142" s="140"/>
      <c r="PQW142" s="140"/>
      <c r="PQX142" s="140"/>
      <c r="PQY142" s="140"/>
      <c r="PQZ142" s="140"/>
      <c r="PRA142" s="140"/>
      <c r="PRB142" s="140"/>
      <c r="PRC142" s="140"/>
      <c r="PRD142" s="140"/>
      <c r="PRE142" s="140"/>
      <c r="PRF142" s="140"/>
      <c r="PRG142" s="140"/>
      <c r="PRH142" s="140"/>
      <c r="PRI142" s="140"/>
      <c r="PRJ142" s="140"/>
      <c r="PRK142" s="140"/>
      <c r="PRL142" s="140"/>
      <c r="PRM142" s="140"/>
      <c r="PRN142" s="140"/>
      <c r="PRO142" s="140"/>
      <c r="PRP142" s="140"/>
      <c r="PRQ142" s="140"/>
      <c r="PRR142" s="140"/>
      <c r="PRS142" s="140"/>
      <c r="PRT142" s="140"/>
      <c r="PRU142" s="140"/>
      <c r="PRV142" s="140"/>
      <c r="PRW142" s="140"/>
      <c r="PRX142" s="140"/>
      <c r="PRY142" s="140"/>
      <c r="PRZ142" s="140"/>
      <c r="PSA142" s="140"/>
      <c r="PSB142" s="140"/>
      <c r="PSC142" s="140"/>
      <c r="PSD142" s="140"/>
      <c r="PSE142" s="140"/>
      <c r="PSF142" s="140"/>
      <c r="PSG142" s="140"/>
      <c r="PSH142" s="140"/>
      <c r="PSI142" s="140"/>
      <c r="PSJ142" s="140"/>
      <c r="PSK142" s="140"/>
      <c r="PSL142" s="140"/>
      <c r="PSM142" s="140"/>
      <c r="PSN142" s="140"/>
      <c r="PSO142" s="140"/>
      <c r="PSP142" s="140"/>
      <c r="PSQ142" s="140"/>
      <c r="PSR142" s="140"/>
      <c r="PSS142" s="140"/>
      <c r="PST142" s="140"/>
      <c r="PSU142" s="140"/>
      <c r="PSV142" s="140"/>
      <c r="PSW142" s="140"/>
      <c r="PSX142" s="140"/>
      <c r="PSY142" s="140"/>
      <c r="PSZ142" s="140"/>
      <c r="PTA142" s="140"/>
      <c r="PTB142" s="140"/>
      <c r="PTC142" s="140"/>
      <c r="PTD142" s="140"/>
      <c r="PTE142" s="140"/>
      <c r="PTF142" s="140"/>
      <c r="PTG142" s="140"/>
      <c r="PTH142" s="140"/>
      <c r="PTI142" s="140"/>
      <c r="PTJ142" s="140"/>
      <c r="PTK142" s="140"/>
      <c r="PTL142" s="140"/>
      <c r="PTM142" s="140"/>
      <c r="PTN142" s="140"/>
      <c r="PTO142" s="140"/>
      <c r="PTP142" s="140"/>
      <c r="PTQ142" s="140"/>
      <c r="PTR142" s="140"/>
      <c r="PTS142" s="140"/>
      <c r="PTT142" s="140"/>
      <c r="PTU142" s="140"/>
      <c r="PTV142" s="140"/>
      <c r="PTW142" s="140"/>
      <c r="PTX142" s="140"/>
      <c r="PTY142" s="140"/>
      <c r="PTZ142" s="140"/>
      <c r="PUA142" s="140"/>
      <c r="PUB142" s="140"/>
      <c r="PUC142" s="140"/>
      <c r="PUD142" s="140"/>
      <c r="PUE142" s="140"/>
      <c r="PUF142" s="140"/>
      <c r="PUG142" s="140"/>
      <c r="PUH142" s="140"/>
      <c r="PUI142" s="140"/>
      <c r="PUJ142" s="140"/>
      <c r="PUK142" s="140"/>
      <c r="PUL142" s="140"/>
      <c r="PUM142" s="140"/>
      <c r="PUN142" s="140"/>
      <c r="PUO142" s="140"/>
      <c r="PUP142" s="140"/>
      <c r="PUQ142" s="140"/>
      <c r="PUR142" s="140"/>
      <c r="PUS142" s="140"/>
      <c r="PUT142" s="140"/>
      <c r="PUU142" s="140"/>
      <c r="PUV142" s="140"/>
      <c r="PUW142" s="140"/>
      <c r="PUX142" s="140"/>
      <c r="PUY142" s="140"/>
      <c r="PUZ142" s="140"/>
      <c r="PVA142" s="140"/>
      <c r="PVB142" s="140"/>
      <c r="PVC142" s="140"/>
      <c r="PVD142" s="140"/>
      <c r="PVE142" s="140"/>
      <c r="PVF142" s="140"/>
      <c r="PVG142" s="140"/>
      <c r="PVH142" s="140"/>
      <c r="PVI142" s="140"/>
      <c r="PVJ142" s="140"/>
      <c r="PVK142" s="140"/>
      <c r="PVL142" s="140"/>
      <c r="PVM142" s="140"/>
      <c r="PVN142" s="140"/>
      <c r="PVO142" s="140"/>
      <c r="PVP142" s="140"/>
      <c r="PVQ142" s="140"/>
      <c r="PVR142" s="140"/>
      <c r="PVS142" s="140"/>
      <c r="PVT142" s="140"/>
      <c r="PVU142" s="140"/>
      <c r="PVV142" s="140"/>
      <c r="PVW142" s="140"/>
      <c r="PVX142" s="140"/>
      <c r="PVY142" s="140"/>
      <c r="PVZ142" s="140"/>
      <c r="PWA142" s="140"/>
      <c r="PWB142" s="140"/>
      <c r="PWC142" s="140"/>
      <c r="PWD142" s="140"/>
      <c r="PWE142" s="140"/>
      <c r="PWF142" s="140"/>
      <c r="PWG142" s="140"/>
      <c r="PWH142" s="140"/>
      <c r="PWI142" s="140"/>
      <c r="PWJ142" s="140"/>
      <c r="PWK142" s="140"/>
      <c r="PWL142" s="140"/>
      <c r="PWM142" s="140"/>
      <c r="PWN142" s="140"/>
      <c r="PWO142" s="140"/>
      <c r="PWP142" s="140"/>
      <c r="PWQ142" s="140"/>
      <c r="PWR142" s="140"/>
      <c r="PWS142" s="140"/>
      <c r="PWT142" s="140"/>
      <c r="PWU142" s="140"/>
      <c r="PWV142" s="140"/>
      <c r="PWW142" s="140"/>
      <c r="PWX142" s="140"/>
      <c r="PWY142" s="140"/>
      <c r="PWZ142" s="140"/>
      <c r="PXA142" s="140"/>
      <c r="PXB142" s="140"/>
      <c r="PXC142" s="140"/>
      <c r="PXD142" s="140"/>
      <c r="PXE142" s="140"/>
      <c r="PXF142" s="140"/>
      <c r="PXG142" s="140"/>
      <c r="PXH142" s="140"/>
      <c r="PXI142" s="140"/>
      <c r="PXJ142" s="140"/>
      <c r="PXK142" s="140"/>
      <c r="PXL142" s="140"/>
      <c r="PXM142" s="140"/>
      <c r="PXN142" s="140"/>
      <c r="PXO142" s="140"/>
      <c r="PXP142" s="140"/>
      <c r="PXQ142" s="140"/>
      <c r="PXR142" s="140"/>
      <c r="PXS142" s="140"/>
      <c r="PXT142" s="140"/>
      <c r="PXU142" s="140"/>
      <c r="PXV142" s="140"/>
      <c r="PXW142" s="140"/>
      <c r="PXX142" s="140"/>
      <c r="PXY142" s="140"/>
      <c r="PXZ142" s="140"/>
      <c r="PYA142" s="140"/>
      <c r="PYB142" s="140"/>
      <c r="PYC142" s="140"/>
      <c r="PYD142" s="140"/>
      <c r="PYE142" s="140"/>
      <c r="PYF142" s="140"/>
      <c r="PYG142" s="140"/>
      <c r="PYH142" s="140"/>
      <c r="PYI142" s="140"/>
      <c r="PYJ142" s="140"/>
      <c r="PYK142" s="140"/>
      <c r="PYL142" s="140"/>
      <c r="PYM142" s="140"/>
      <c r="PYN142" s="140"/>
      <c r="PYO142" s="140"/>
      <c r="PYP142" s="140"/>
      <c r="PYQ142" s="140"/>
      <c r="PYR142" s="140"/>
      <c r="PYS142" s="140"/>
      <c r="PYT142" s="140"/>
      <c r="PYU142" s="140"/>
      <c r="PYV142" s="140"/>
      <c r="PYW142" s="140"/>
      <c r="PYX142" s="140"/>
      <c r="PYY142" s="140"/>
      <c r="PYZ142" s="140"/>
      <c r="PZA142" s="140"/>
      <c r="PZB142" s="140"/>
      <c r="PZC142" s="140"/>
      <c r="PZD142" s="140"/>
      <c r="PZE142" s="140"/>
      <c r="PZF142" s="140"/>
      <c r="PZG142" s="140"/>
      <c r="PZH142" s="140"/>
      <c r="PZI142" s="140"/>
      <c r="PZJ142" s="140"/>
      <c r="PZK142" s="140"/>
      <c r="PZL142" s="140"/>
      <c r="PZM142" s="140"/>
      <c r="PZN142" s="140"/>
      <c r="PZO142" s="140"/>
      <c r="PZP142" s="140"/>
      <c r="PZQ142" s="140"/>
      <c r="PZR142" s="140"/>
      <c r="PZS142" s="140"/>
      <c r="PZT142" s="140"/>
      <c r="PZU142" s="140"/>
      <c r="PZV142" s="140"/>
      <c r="PZW142" s="140"/>
      <c r="PZX142" s="140"/>
      <c r="PZY142" s="140"/>
      <c r="PZZ142" s="140"/>
      <c r="QAA142" s="140"/>
      <c r="QAB142" s="140"/>
      <c r="QAC142" s="140"/>
      <c r="QAD142" s="140"/>
      <c r="QAE142" s="140"/>
      <c r="QAF142" s="140"/>
      <c r="QAG142" s="140"/>
      <c r="QAH142" s="140"/>
      <c r="QAI142" s="140"/>
      <c r="QAJ142" s="140"/>
      <c r="QAK142" s="140"/>
      <c r="QAL142" s="140"/>
      <c r="QAM142" s="140"/>
      <c r="QAN142" s="140"/>
      <c r="QAO142" s="140"/>
      <c r="QAP142" s="140"/>
      <c r="QAQ142" s="140"/>
      <c r="QAR142" s="140"/>
      <c r="QAS142" s="140"/>
      <c r="QAT142" s="140"/>
      <c r="QAU142" s="140"/>
      <c r="QAV142" s="140"/>
      <c r="QAW142" s="140"/>
      <c r="QAX142" s="140"/>
      <c r="QAY142" s="140"/>
      <c r="QAZ142" s="140"/>
      <c r="QBA142" s="140"/>
      <c r="QBB142" s="140"/>
      <c r="QBC142" s="140"/>
      <c r="QBD142" s="140"/>
      <c r="QBE142" s="140"/>
      <c r="QBF142" s="140"/>
      <c r="QBG142" s="140"/>
      <c r="QBH142" s="140"/>
      <c r="QBI142" s="140"/>
      <c r="QBJ142" s="140"/>
      <c r="QBK142" s="140"/>
      <c r="QBL142" s="140"/>
      <c r="QBM142" s="140"/>
      <c r="QBN142" s="140"/>
      <c r="QBO142" s="140"/>
      <c r="QBP142" s="140"/>
      <c r="QBQ142" s="140"/>
      <c r="QBR142" s="140"/>
      <c r="QBS142" s="140"/>
      <c r="QBT142" s="140"/>
      <c r="QBU142" s="140"/>
      <c r="QBV142" s="140"/>
      <c r="QBW142" s="140"/>
      <c r="QBX142" s="140"/>
      <c r="QBY142" s="140"/>
      <c r="QBZ142" s="140"/>
      <c r="QCA142" s="140"/>
      <c r="QCB142" s="140"/>
      <c r="QCC142" s="140"/>
      <c r="QCD142" s="140"/>
      <c r="QCE142" s="140"/>
      <c r="QCF142" s="140"/>
      <c r="QCG142" s="140"/>
      <c r="QCH142" s="140"/>
      <c r="QCI142" s="140"/>
      <c r="QCJ142" s="140"/>
      <c r="QCK142" s="140"/>
      <c r="QCL142" s="140"/>
      <c r="QCM142" s="140"/>
      <c r="QCN142" s="140"/>
      <c r="QCO142" s="140"/>
      <c r="QCP142" s="140"/>
      <c r="QCQ142" s="140"/>
      <c r="QCR142" s="140"/>
      <c r="QCS142" s="140"/>
      <c r="QCT142" s="140"/>
      <c r="QCU142" s="140"/>
      <c r="QCV142" s="140"/>
      <c r="QCW142" s="140"/>
      <c r="QCX142" s="140"/>
      <c r="QCY142" s="140"/>
      <c r="QCZ142" s="140"/>
      <c r="QDA142" s="140"/>
      <c r="QDB142" s="140"/>
      <c r="QDC142" s="140"/>
      <c r="QDD142" s="140"/>
      <c r="QDE142" s="140"/>
      <c r="QDF142" s="140"/>
      <c r="QDG142" s="140"/>
      <c r="QDH142" s="140"/>
      <c r="QDI142" s="140"/>
      <c r="QDJ142" s="140"/>
      <c r="QDK142" s="140"/>
      <c r="QDL142" s="140"/>
      <c r="QDM142" s="140"/>
      <c r="QDN142" s="140"/>
      <c r="QDO142" s="140"/>
      <c r="QDP142" s="140"/>
      <c r="QDQ142" s="140"/>
      <c r="QDR142" s="140"/>
      <c r="QDS142" s="140"/>
      <c r="QDT142" s="140"/>
      <c r="QDU142" s="140"/>
      <c r="QDV142" s="140"/>
      <c r="QDW142" s="140"/>
      <c r="QDX142" s="140"/>
      <c r="QDY142" s="140"/>
      <c r="QDZ142" s="140"/>
      <c r="QEA142" s="140"/>
      <c r="QEB142" s="140"/>
      <c r="QEC142" s="140"/>
      <c r="QED142" s="140"/>
      <c r="QEE142" s="140"/>
      <c r="QEF142" s="140"/>
      <c r="QEG142" s="140"/>
      <c r="QEH142" s="140"/>
      <c r="QEI142" s="140"/>
      <c r="QEJ142" s="140"/>
      <c r="QEK142" s="140"/>
      <c r="QEL142" s="140"/>
      <c r="QEM142" s="140"/>
      <c r="QEN142" s="140"/>
      <c r="QEO142" s="140"/>
      <c r="QEP142" s="140"/>
      <c r="QEQ142" s="140"/>
      <c r="QER142" s="140"/>
      <c r="QES142" s="140"/>
      <c r="QET142" s="140"/>
      <c r="QEU142" s="140"/>
      <c r="QEV142" s="140"/>
      <c r="QEW142" s="140"/>
      <c r="QEX142" s="140"/>
      <c r="QEY142" s="140"/>
      <c r="QEZ142" s="140"/>
      <c r="QFA142" s="140"/>
      <c r="QFB142" s="140"/>
      <c r="QFC142" s="140"/>
      <c r="QFD142" s="140"/>
      <c r="QFE142" s="140"/>
      <c r="QFF142" s="140"/>
      <c r="QFG142" s="140"/>
      <c r="QFH142" s="140"/>
      <c r="QFI142" s="140"/>
      <c r="QFJ142" s="140"/>
      <c r="QFK142" s="140"/>
      <c r="QFL142" s="140"/>
      <c r="QFM142" s="140"/>
      <c r="QFN142" s="140"/>
      <c r="QFO142" s="140"/>
      <c r="QFP142" s="140"/>
      <c r="QFQ142" s="140"/>
      <c r="QFR142" s="140"/>
      <c r="QFS142" s="140"/>
      <c r="QFT142" s="140"/>
      <c r="QFU142" s="140"/>
      <c r="QFV142" s="140"/>
      <c r="QFW142" s="140"/>
      <c r="QFX142" s="140"/>
      <c r="QFY142" s="140"/>
      <c r="QFZ142" s="140"/>
      <c r="QGA142" s="140"/>
      <c r="QGB142" s="140"/>
      <c r="QGC142" s="140"/>
      <c r="QGD142" s="140"/>
      <c r="QGE142" s="140"/>
      <c r="QGF142" s="140"/>
      <c r="QGG142" s="140"/>
      <c r="QGH142" s="140"/>
      <c r="QGI142" s="140"/>
      <c r="QGJ142" s="140"/>
      <c r="QGK142" s="140"/>
      <c r="QGL142" s="140"/>
      <c r="QGM142" s="140"/>
      <c r="QGN142" s="140"/>
      <c r="QGO142" s="140"/>
      <c r="QGP142" s="140"/>
      <c r="QGQ142" s="140"/>
      <c r="QGR142" s="140"/>
      <c r="QGS142" s="140"/>
      <c r="QGT142" s="140"/>
      <c r="QGU142" s="140"/>
      <c r="QGV142" s="140"/>
      <c r="QGW142" s="140"/>
      <c r="QGX142" s="140"/>
      <c r="QGY142" s="140"/>
      <c r="QGZ142" s="140"/>
      <c r="QHA142" s="140"/>
      <c r="QHB142" s="140"/>
      <c r="QHC142" s="140"/>
      <c r="QHD142" s="140"/>
      <c r="QHE142" s="140"/>
      <c r="QHF142" s="140"/>
      <c r="QHG142" s="140"/>
      <c r="QHH142" s="140"/>
      <c r="QHI142" s="140"/>
      <c r="QHJ142" s="140"/>
      <c r="QHK142" s="140"/>
      <c r="QHL142" s="140"/>
      <c r="QHM142" s="140"/>
      <c r="QHN142" s="140"/>
      <c r="QHO142" s="140"/>
      <c r="QHP142" s="140"/>
      <c r="QHQ142" s="140"/>
      <c r="QHR142" s="140"/>
      <c r="QHS142" s="140"/>
      <c r="QHT142" s="140"/>
      <c r="QHU142" s="140"/>
      <c r="QHV142" s="140"/>
      <c r="QHW142" s="140"/>
      <c r="QHX142" s="140"/>
      <c r="QHY142" s="140"/>
      <c r="QHZ142" s="140"/>
      <c r="QIA142" s="140"/>
      <c r="QIB142" s="140"/>
      <c r="QIC142" s="140"/>
      <c r="QID142" s="140"/>
      <c r="QIE142" s="140"/>
      <c r="QIF142" s="140"/>
      <c r="QIG142" s="140"/>
      <c r="QIH142" s="140"/>
      <c r="QII142" s="140"/>
      <c r="QIJ142" s="140"/>
      <c r="QIK142" s="140"/>
      <c r="QIL142" s="140"/>
      <c r="QIM142" s="140"/>
      <c r="QIN142" s="140"/>
      <c r="QIO142" s="140"/>
      <c r="QIP142" s="140"/>
      <c r="QIQ142" s="140"/>
      <c r="QIR142" s="140"/>
      <c r="QIS142" s="140"/>
      <c r="QIT142" s="140"/>
      <c r="QIU142" s="140"/>
      <c r="QIV142" s="140"/>
      <c r="QIW142" s="140"/>
      <c r="QIX142" s="140"/>
      <c r="QIY142" s="140"/>
      <c r="QIZ142" s="140"/>
      <c r="QJA142" s="140"/>
      <c r="QJB142" s="140"/>
      <c r="QJC142" s="140"/>
      <c r="QJD142" s="140"/>
      <c r="QJE142" s="140"/>
      <c r="QJF142" s="140"/>
      <c r="QJG142" s="140"/>
      <c r="QJH142" s="140"/>
      <c r="QJI142" s="140"/>
      <c r="QJJ142" s="140"/>
      <c r="QJK142" s="140"/>
      <c r="QJL142" s="140"/>
      <c r="QJM142" s="140"/>
      <c r="QJN142" s="140"/>
      <c r="QJO142" s="140"/>
      <c r="QJP142" s="140"/>
      <c r="QJQ142" s="140"/>
      <c r="QJR142" s="140"/>
      <c r="QJS142" s="140"/>
      <c r="QJT142" s="140"/>
      <c r="QJU142" s="140"/>
      <c r="QJV142" s="140"/>
      <c r="QJW142" s="140"/>
      <c r="QJX142" s="140"/>
      <c r="QJY142" s="140"/>
      <c r="QJZ142" s="140"/>
      <c r="QKA142" s="140"/>
      <c r="QKB142" s="140"/>
      <c r="QKC142" s="140"/>
      <c r="QKD142" s="140"/>
      <c r="QKE142" s="140"/>
      <c r="QKF142" s="140"/>
      <c r="QKG142" s="140"/>
      <c r="QKH142" s="140"/>
      <c r="QKI142" s="140"/>
      <c r="QKJ142" s="140"/>
      <c r="QKK142" s="140"/>
      <c r="QKL142" s="140"/>
      <c r="QKM142" s="140"/>
      <c r="QKN142" s="140"/>
      <c r="QKO142" s="140"/>
      <c r="QKP142" s="140"/>
      <c r="QKQ142" s="140"/>
      <c r="QKR142" s="140"/>
      <c r="QKS142" s="140"/>
      <c r="QKT142" s="140"/>
      <c r="QKU142" s="140"/>
      <c r="QKV142" s="140"/>
      <c r="QKW142" s="140"/>
      <c r="QKX142" s="140"/>
      <c r="QKY142" s="140"/>
      <c r="QKZ142" s="140"/>
      <c r="QLA142" s="140"/>
      <c r="QLB142" s="140"/>
      <c r="QLC142" s="140"/>
      <c r="QLD142" s="140"/>
      <c r="QLE142" s="140"/>
      <c r="QLF142" s="140"/>
      <c r="QLG142" s="140"/>
      <c r="QLH142" s="140"/>
      <c r="QLI142" s="140"/>
      <c r="QLJ142" s="140"/>
      <c r="QLK142" s="140"/>
      <c r="QLL142" s="140"/>
      <c r="QLM142" s="140"/>
      <c r="QLN142" s="140"/>
      <c r="QLO142" s="140"/>
      <c r="QLP142" s="140"/>
      <c r="QLQ142" s="140"/>
      <c r="QLR142" s="140"/>
      <c r="QLS142" s="140"/>
      <c r="QLT142" s="140"/>
      <c r="QLU142" s="140"/>
      <c r="QLV142" s="140"/>
      <c r="QLW142" s="140"/>
      <c r="QLX142" s="140"/>
      <c r="QLY142" s="140"/>
      <c r="QLZ142" s="140"/>
      <c r="QMA142" s="140"/>
      <c r="QMB142" s="140"/>
      <c r="QMC142" s="140"/>
      <c r="QMD142" s="140"/>
      <c r="QME142" s="140"/>
      <c r="QMF142" s="140"/>
      <c r="QMG142" s="140"/>
      <c r="QMH142" s="140"/>
      <c r="QMI142" s="140"/>
      <c r="QMJ142" s="140"/>
      <c r="QMK142" s="140"/>
      <c r="QML142" s="140"/>
      <c r="QMM142" s="140"/>
      <c r="QMN142" s="140"/>
      <c r="QMO142" s="140"/>
      <c r="QMP142" s="140"/>
      <c r="QMQ142" s="140"/>
      <c r="QMR142" s="140"/>
      <c r="QMS142" s="140"/>
      <c r="QMT142" s="140"/>
      <c r="QMU142" s="140"/>
      <c r="QMV142" s="140"/>
      <c r="QMW142" s="140"/>
      <c r="QMX142" s="140"/>
      <c r="QMY142" s="140"/>
      <c r="QMZ142" s="140"/>
      <c r="QNA142" s="140"/>
      <c r="QNB142" s="140"/>
      <c r="QNC142" s="140"/>
      <c r="QND142" s="140"/>
      <c r="QNE142" s="140"/>
      <c r="QNF142" s="140"/>
      <c r="QNG142" s="140"/>
      <c r="QNH142" s="140"/>
      <c r="QNI142" s="140"/>
      <c r="QNJ142" s="140"/>
      <c r="QNK142" s="140"/>
      <c r="QNL142" s="140"/>
      <c r="QNM142" s="140"/>
      <c r="QNN142" s="140"/>
      <c r="QNO142" s="140"/>
      <c r="QNP142" s="140"/>
      <c r="QNQ142" s="140"/>
      <c r="QNR142" s="140"/>
      <c r="QNS142" s="140"/>
      <c r="QNT142" s="140"/>
      <c r="QNU142" s="140"/>
      <c r="QNV142" s="140"/>
      <c r="QNW142" s="140"/>
      <c r="QNX142" s="140"/>
      <c r="QNY142" s="140"/>
      <c r="QNZ142" s="140"/>
      <c r="QOA142" s="140"/>
      <c r="QOB142" s="140"/>
      <c r="QOC142" s="140"/>
      <c r="QOD142" s="140"/>
      <c r="QOE142" s="140"/>
      <c r="QOF142" s="140"/>
      <c r="QOG142" s="140"/>
      <c r="QOH142" s="140"/>
      <c r="QOI142" s="140"/>
      <c r="QOJ142" s="140"/>
      <c r="QOK142" s="140"/>
      <c r="QOL142" s="140"/>
      <c r="QOM142" s="140"/>
      <c r="QON142" s="140"/>
      <c r="QOO142" s="140"/>
      <c r="QOP142" s="140"/>
      <c r="QOQ142" s="140"/>
      <c r="QOR142" s="140"/>
      <c r="QOS142" s="140"/>
      <c r="QOT142" s="140"/>
      <c r="QOU142" s="140"/>
      <c r="QOV142" s="140"/>
      <c r="QOW142" s="140"/>
      <c r="QOX142" s="140"/>
      <c r="QOY142" s="140"/>
      <c r="QOZ142" s="140"/>
      <c r="QPA142" s="140"/>
      <c r="QPB142" s="140"/>
      <c r="QPC142" s="140"/>
      <c r="QPD142" s="140"/>
      <c r="QPE142" s="140"/>
      <c r="QPF142" s="140"/>
      <c r="QPG142" s="140"/>
      <c r="QPH142" s="140"/>
      <c r="QPI142" s="140"/>
      <c r="QPJ142" s="140"/>
      <c r="QPK142" s="140"/>
      <c r="QPL142" s="140"/>
      <c r="QPM142" s="140"/>
      <c r="QPN142" s="140"/>
      <c r="QPO142" s="140"/>
      <c r="QPP142" s="140"/>
      <c r="QPQ142" s="140"/>
      <c r="QPR142" s="140"/>
      <c r="QPS142" s="140"/>
      <c r="QPT142" s="140"/>
      <c r="QPU142" s="140"/>
      <c r="QPV142" s="140"/>
      <c r="QPW142" s="140"/>
      <c r="QPX142" s="140"/>
      <c r="QPY142" s="140"/>
      <c r="QPZ142" s="140"/>
      <c r="QQA142" s="140"/>
      <c r="QQB142" s="140"/>
      <c r="QQC142" s="140"/>
      <c r="QQD142" s="140"/>
      <c r="QQE142" s="140"/>
      <c r="QQF142" s="140"/>
      <c r="QQG142" s="140"/>
      <c r="QQH142" s="140"/>
      <c r="QQI142" s="140"/>
      <c r="QQJ142" s="140"/>
      <c r="QQK142" s="140"/>
      <c r="QQL142" s="140"/>
      <c r="QQM142" s="140"/>
      <c r="QQN142" s="140"/>
      <c r="QQO142" s="140"/>
      <c r="QQP142" s="140"/>
      <c r="QQQ142" s="140"/>
      <c r="QQR142" s="140"/>
      <c r="QQS142" s="140"/>
      <c r="QQT142" s="140"/>
      <c r="QQU142" s="140"/>
      <c r="QQV142" s="140"/>
      <c r="QQW142" s="140"/>
      <c r="QQX142" s="140"/>
      <c r="QQY142" s="140"/>
      <c r="QQZ142" s="140"/>
      <c r="QRA142" s="140"/>
      <c r="QRB142" s="140"/>
      <c r="QRC142" s="140"/>
      <c r="QRD142" s="140"/>
      <c r="QRE142" s="140"/>
      <c r="QRF142" s="140"/>
      <c r="QRG142" s="140"/>
      <c r="QRH142" s="140"/>
      <c r="QRI142" s="140"/>
      <c r="QRJ142" s="140"/>
      <c r="QRK142" s="140"/>
      <c r="QRL142" s="140"/>
      <c r="QRM142" s="140"/>
      <c r="QRN142" s="140"/>
      <c r="QRO142" s="140"/>
      <c r="QRP142" s="140"/>
      <c r="QRQ142" s="140"/>
      <c r="QRR142" s="140"/>
      <c r="QRS142" s="140"/>
      <c r="QRT142" s="140"/>
      <c r="QRU142" s="140"/>
      <c r="QRV142" s="140"/>
      <c r="QRW142" s="140"/>
      <c r="QRX142" s="140"/>
      <c r="QRY142" s="140"/>
      <c r="QRZ142" s="140"/>
      <c r="QSA142" s="140"/>
      <c r="QSB142" s="140"/>
      <c r="QSC142" s="140"/>
      <c r="QSD142" s="140"/>
      <c r="QSE142" s="140"/>
      <c r="QSF142" s="140"/>
      <c r="QSG142" s="140"/>
      <c r="QSH142" s="140"/>
      <c r="QSI142" s="140"/>
      <c r="QSJ142" s="140"/>
      <c r="QSK142" s="140"/>
      <c r="QSL142" s="140"/>
      <c r="QSM142" s="140"/>
      <c r="QSN142" s="140"/>
      <c r="QSO142" s="140"/>
      <c r="QSP142" s="140"/>
      <c r="QSQ142" s="140"/>
      <c r="QSR142" s="140"/>
      <c r="QSS142" s="140"/>
      <c r="QST142" s="140"/>
      <c r="QSU142" s="140"/>
      <c r="QSV142" s="140"/>
      <c r="QSW142" s="140"/>
      <c r="QSX142" s="140"/>
      <c r="QSY142" s="140"/>
      <c r="QSZ142" s="140"/>
      <c r="QTA142" s="140"/>
      <c r="QTB142" s="140"/>
      <c r="QTC142" s="140"/>
      <c r="QTD142" s="140"/>
      <c r="QTE142" s="140"/>
      <c r="QTF142" s="140"/>
      <c r="QTG142" s="140"/>
      <c r="QTH142" s="140"/>
      <c r="QTI142" s="140"/>
      <c r="QTJ142" s="140"/>
      <c r="QTK142" s="140"/>
      <c r="QTL142" s="140"/>
      <c r="QTM142" s="140"/>
      <c r="QTN142" s="140"/>
      <c r="QTO142" s="140"/>
      <c r="QTP142" s="140"/>
      <c r="QTQ142" s="140"/>
      <c r="QTR142" s="140"/>
      <c r="QTS142" s="140"/>
      <c r="QTT142" s="140"/>
      <c r="QTU142" s="140"/>
      <c r="QTV142" s="140"/>
      <c r="QTW142" s="140"/>
      <c r="QTX142" s="140"/>
      <c r="QTY142" s="140"/>
      <c r="QTZ142" s="140"/>
      <c r="QUA142" s="140"/>
      <c r="QUB142" s="140"/>
      <c r="QUC142" s="140"/>
      <c r="QUD142" s="140"/>
      <c r="QUE142" s="140"/>
      <c r="QUF142" s="140"/>
      <c r="QUG142" s="140"/>
      <c r="QUH142" s="140"/>
      <c r="QUI142" s="140"/>
      <c r="QUJ142" s="140"/>
      <c r="QUK142" s="140"/>
      <c r="QUL142" s="140"/>
      <c r="QUM142" s="140"/>
      <c r="QUN142" s="140"/>
      <c r="QUO142" s="140"/>
      <c r="QUP142" s="140"/>
      <c r="QUQ142" s="140"/>
      <c r="QUR142" s="140"/>
      <c r="QUS142" s="140"/>
      <c r="QUT142" s="140"/>
      <c r="QUU142" s="140"/>
      <c r="QUV142" s="140"/>
      <c r="QUW142" s="140"/>
      <c r="QUX142" s="140"/>
      <c r="QUY142" s="140"/>
      <c r="QUZ142" s="140"/>
      <c r="QVA142" s="140"/>
      <c r="QVB142" s="140"/>
      <c r="QVC142" s="140"/>
      <c r="QVD142" s="140"/>
      <c r="QVE142" s="140"/>
      <c r="QVF142" s="140"/>
      <c r="QVG142" s="140"/>
      <c r="QVH142" s="140"/>
      <c r="QVI142" s="140"/>
      <c r="QVJ142" s="140"/>
      <c r="QVK142" s="140"/>
      <c r="QVL142" s="140"/>
      <c r="QVM142" s="140"/>
      <c r="QVN142" s="140"/>
      <c r="QVO142" s="140"/>
      <c r="QVP142" s="140"/>
      <c r="QVQ142" s="140"/>
      <c r="QVR142" s="140"/>
      <c r="QVS142" s="140"/>
      <c r="QVT142" s="140"/>
      <c r="QVU142" s="140"/>
      <c r="QVV142" s="140"/>
      <c r="QVW142" s="140"/>
      <c r="QVX142" s="140"/>
      <c r="QVY142" s="140"/>
      <c r="QVZ142" s="140"/>
      <c r="QWA142" s="140"/>
      <c r="QWB142" s="140"/>
      <c r="QWC142" s="140"/>
      <c r="QWD142" s="140"/>
      <c r="QWE142" s="140"/>
      <c r="QWF142" s="140"/>
      <c r="QWG142" s="140"/>
      <c r="QWH142" s="140"/>
      <c r="QWI142" s="140"/>
      <c r="QWJ142" s="140"/>
      <c r="QWK142" s="140"/>
      <c r="QWL142" s="140"/>
      <c r="QWM142" s="140"/>
      <c r="QWN142" s="140"/>
      <c r="QWO142" s="140"/>
      <c r="QWP142" s="140"/>
      <c r="QWQ142" s="140"/>
      <c r="QWR142" s="140"/>
      <c r="QWS142" s="140"/>
      <c r="QWT142" s="140"/>
      <c r="QWU142" s="140"/>
      <c r="QWV142" s="140"/>
      <c r="QWW142" s="140"/>
      <c r="QWX142" s="140"/>
      <c r="QWY142" s="140"/>
      <c r="QWZ142" s="140"/>
      <c r="QXA142" s="140"/>
      <c r="QXB142" s="140"/>
      <c r="QXC142" s="140"/>
      <c r="QXD142" s="140"/>
      <c r="QXE142" s="140"/>
      <c r="QXF142" s="140"/>
      <c r="QXG142" s="140"/>
      <c r="QXH142" s="140"/>
      <c r="QXI142" s="140"/>
      <c r="QXJ142" s="140"/>
      <c r="QXK142" s="140"/>
      <c r="QXL142" s="140"/>
      <c r="QXM142" s="140"/>
      <c r="QXN142" s="140"/>
      <c r="QXO142" s="140"/>
      <c r="QXP142" s="140"/>
      <c r="QXQ142" s="140"/>
      <c r="QXR142" s="140"/>
      <c r="QXS142" s="140"/>
      <c r="QXT142" s="140"/>
      <c r="QXU142" s="140"/>
      <c r="QXV142" s="140"/>
      <c r="QXW142" s="140"/>
      <c r="QXX142" s="140"/>
      <c r="QXY142" s="140"/>
      <c r="QXZ142" s="140"/>
      <c r="QYA142" s="140"/>
      <c r="QYB142" s="140"/>
      <c r="QYC142" s="140"/>
      <c r="QYD142" s="140"/>
      <c r="QYE142" s="140"/>
      <c r="QYF142" s="140"/>
      <c r="QYG142" s="140"/>
      <c r="QYH142" s="140"/>
      <c r="QYI142" s="140"/>
      <c r="QYJ142" s="140"/>
      <c r="QYK142" s="140"/>
      <c r="QYL142" s="140"/>
      <c r="QYM142" s="140"/>
      <c r="QYN142" s="140"/>
      <c r="QYO142" s="140"/>
      <c r="QYP142" s="140"/>
      <c r="QYQ142" s="140"/>
      <c r="QYR142" s="140"/>
      <c r="QYS142" s="140"/>
      <c r="QYT142" s="140"/>
      <c r="QYU142" s="140"/>
      <c r="QYV142" s="140"/>
      <c r="QYW142" s="140"/>
      <c r="QYX142" s="140"/>
      <c r="QYY142" s="140"/>
      <c r="QYZ142" s="140"/>
      <c r="QZA142" s="140"/>
      <c r="QZB142" s="140"/>
      <c r="QZC142" s="140"/>
      <c r="QZD142" s="140"/>
      <c r="QZE142" s="140"/>
      <c r="QZF142" s="140"/>
      <c r="QZG142" s="140"/>
      <c r="QZH142" s="140"/>
      <c r="QZI142" s="140"/>
      <c r="QZJ142" s="140"/>
      <c r="QZK142" s="140"/>
      <c r="QZL142" s="140"/>
      <c r="QZM142" s="140"/>
      <c r="QZN142" s="140"/>
      <c r="QZO142" s="140"/>
      <c r="QZP142" s="140"/>
      <c r="QZQ142" s="140"/>
      <c r="QZR142" s="140"/>
      <c r="QZS142" s="140"/>
      <c r="QZT142" s="140"/>
      <c r="QZU142" s="140"/>
      <c r="QZV142" s="140"/>
      <c r="QZW142" s="140"/>
      <c r="QZX142" s="140"/>
      <c r="QZY142" s="140"/>
      <c r="QZZ142" s="140"/>
      <c r="RAA142" s="140"/>
      <c r="RAB142" s="140"/>
      <c r="RAC142" s="140"/>
      <c r="RAD142" s="140"/>
      <c r="RAE142" s="140"/>
      <c r="RAF142" s="140"/>
      <c r="RAG142" s="140"/>
      <c r="RAH142" s="140"/>
      <c r="RAI142" s="140"/>
      <c r="RAJ142" s="140"/>
      <c r="RAK142" s="140"/>
      <c r="RAL142" s="140"/>
      <c r="RAM142" s="140"/>
      <c r="RAN142" s="140"/>
      <c r="RAO142" s="140"/>
      <c r="RAP142" s="140"/>
      <c r="RAQ142" s="140"/>
      <c r="RAR142" s="140"/>
      <c r="RAS142" s="140"/>
      <c r="RAT142" s="140"/>
      <c r="RAU142" s="140"/>
      <c r="RAV142" s="140"/>
      <c r="RAW142" s="140"/>
      <c r="RAX142" s="140"/>
      <c r="RAY142" s="140"/>
      <c r="RAZ142" s="140"/>
      <c r="RBA142" s="140"/>
      <c r="RBB142" s="140"/>
      <c r="RBC142" s="140"/>
      <c r="RBD142" s="140"/>
      <c r="RBE142" s="140"/>
      <c r="RBF142" s="140"/>
      <c r="RBG142" s="140"/>
      <c r="RBH142" s="140"/>
      <c r="RBI142" s="140"/>
      <c r="RBJ142" s="140"/>
      <c r="RBK142" s="140"/>
      <c r="RBL142" s="140"/>
      <c r="RBM142" s="140"/>
      <c r="RBN142" s="140"/>
      <c r="RBO142" s="140"/>
      <c r="RBP142" s="140"/>
      <c r="RBQ142" s="140"/>
      <c r="RBR142" s="140"/>
      <c r="RBS142" s="140"/>
      <c r="RBT142" s="140"/>
      <c r="RBU142" s="140"/>
      <c r="RBV142" s="140"/>
      <c r="RBW142" s="140"/>
      <c r="RBX142" s="140"/>
      <c r="RBY142" s="140"/>
      <c r="RBZ142" s="140"/>
      <c r="RCA142" s="140"/>
      <c r="RCB142" s="140"/>
      <c r="RCC142" s="140"/>
      <c r="RCD142" s="140"/>
      <c r="RCE142" s="140"/>
      <c r="RCF142" s="140"/>
      <c r="RCG142" s="140"/>
      <c r="RCH142" s="140"/>
      <c r="RCI142" s="140"/>
      <c r="RCJ142" s="140"/>
      <c r="RCK142" s="140"/>
      <c r="RCL142" s="140"/>
      <c r="RCM142" s="140"/>
      <c r="RCN142" s="140"/>
      <c r="RCO142" s="140"/>
      <c r="RCP142" s="140"/>
      <c r="RCQ142" s="140"/>
      <c r="RCR142" s="140"/>
      <c r="RCS142" s="140"/>
      <c r="RCT142" s="140"/>
      <c r="RCU142" s="140"/>
      <c r="RCV142" s="140"/>
      <c r="RCW142" s="140"/>
      <c r="RCX142" s="140"/>
      <c r="RCY142" s="140"/>
      <c r="RCZ142" s="140"/>
      <c r="RDA142" s="140"/>
      <c r="RDB142" s="140"/>
      <c r="RDC142" s="140"/>
      <c r="RDD142" s="140"/>
      <c r="RDE142" s="140"/>
      <c r="RDF142" s="140"/>
      <c r="RDG142" s="140"/>
      <c r="RDH142" s="140"/>
      <c r="RDI142" s="140"/>
      <c r="RDJ142" s="140"/>
      <c r="RDK142" s="140"/>
      <c r="RDL142" s="140"/>
      <c r="RDM142" s="140"/>
      <c r="RDN142" s="140"/>
      <c r="RDO142" s="140"/>
      <c r="RDP142" s="140"/>
      <c r="RDQ142" s="140"/>
      <c r="RDR142" s="140"/>
      <c r="RDS142" s="140"/>
      <c r="RDT142" s="140"/>
      <c r="RDU142" s="140"/>
      <c r="RDV142" s="140"/>
      <c r="RDW142" s="140"/>
      <c r="RDX142" s="140"/>
      <c r="RDY142" s="140"/>
      <c r="RDZ142" s="140"/>
      <c r="REA142" s="140"/>
      <c r="REB142" s="140"/>
      <c r="REC142" s="140"/>
      <c r="RED142" s="140"/>
      <c r="REE142" s="140"/>
      <c r="REF142" s="140"/>
      <c r="REG142" s="140"/>
      <c r="REH142" s="140"/>
      <c r="REI142" s="140"/>
      <c r="REJ142" s="140"/>
      <c r="REK142" s="140"/>
      <c r="REL142" s="140"/>
      <c r="REM142" s="140"/>
      <c r="REN142" s="140"/>
      <c r="REO142" s="140"/>
      <c r="REP142" s="140"/>
      <c r="REQ142" s="140"/>
      <c r="RER142" s="140"/>
      <c r="RES142" s="140"/>
      <c r="RET142" s="140"/>
      <c r="REU142" s="140"/>
      <c r="REV142" s="140"/>
      <c r="REW142" s="140"/>
      <c r="REX142" s="140"/>
      <c r="REY142" s="140"/>
      <c r="REZ142" s="140"/>
      <c r="RFA142" s="140"/>
      <c r="RFB142" s="140"/>
      <c r="RFC142" s="140"/>
      <c r="RFD142" s="140"/>
      <c r="RFE142" s="140"/>
      <c r="RFF142" s="140"/>
      <c r="RFG142" s="140"/>
      <c r="RFH142" s="140"/>
      <c r="RFI142" s="140"/>
      <c r="RFJ142" s="140"/>
      <c r="RFK142" s="140"/>
      <c r="RFL142" s="140"/>
      <c r="RFM142" s="140"/>
      <c r="RFN142" s="140"/>
      <c r="RFO142" s="140"/>
      <c r="RFP142" s="140"/>
      <c r="RFQ142" s="140"/>
      <c r="RFR142" s="140"/>
      <c r="RFS142" s="140"/>
      <c r="RFT142" s="140"/>
      <c r="RFU142" s="140"/>
      <c r="RFV142" s="140"/>
      <c r="RFW142" s="140"/>
      <c r="RFX142" s="140"/>
      <c r="RFY142" s="140"/>
      <c r="RFZ142" s="140"/>
      <c r="RGA142" s="140"/>
      <c r="RGB142" s="140"/>
      <c r="RGC142" s="140"/>
      <c r="RGD142" s="140"/>
      <c r="RGE142" s="140"/>
      <c r="RGF142" s="140"/>
      <c r="RGG142" s="140"/>
      <c r="RGH142" s="140"/>
      <c r="RGI142" s="140"/>
      <c r="RGJ142" s="140"/>
      <c r="RGK142" s="140"/>
      <c r="RGL142" s="140"/>
      <c r="RGM142" s="140"/>
      <c r="RGN142" s="140"/>
      <c r="RGO142" s="140"/>
      <c r="RGP142" s="140"/>
      <c r="RGQ142" s="140"/>
      <c r="RGR142" s="140"/>
      <c r="RGS142" s="140"/>
      <c r="RGT142" s="140"/>
      <c r="RGU142" s="140"/>
      <c r="RGV142" s="140"/>
      <c r="RGW142" s="140"/>
      <c r="RGX142" s="140"/>
      <c r="RGY142" s="140"/>
      <c r="RGZ142" s="140"/>
      <c r="RHA142" s="140"/>
      <c r="RHB142" s="140"/>
      <c r="RHC142" s="140"/>
      <c r="RHD142" s="140"/>
      <c r="RHE142" s="140"/>
      <c r="RHF142" s="140"/>
      <c r="RHG142" s="140"/>
      <c r="RHH142" s="140"/>
      <c r="RHI142" s="140"/>
      <c r="RHJ142" s="140"/>
      <c r="RHK142" s="140"/>
      <c r="RHL142" s="140"/>
      <c r="RHM142" s="140"/>
      <c r="RHN142" s="140"/>
      <c r="RHO142" s="140"/>
      <c r="RHP142" s="140"/>
      <c r="RHQ142" s="140"/>
      <c r="RHR142" s="140"/>
      <c r="RHS142" s="140"/>
      <c r="RHT142" s="140"/>
      <c r="RHU142" s="140"/>
      <c r="RHV142" s="140"/>
      <c r="RHW142" s="140"/>
      <c r="RHX142" s="140"/>
      <c r="RHY142" s="140"/>
      <c r="RHZ142" s="140"/>
      <c r="RIA142" s="140"/>
      <c r="RIB142" s="140"/>
      <c r="RIC142" s="140"/>
      <c r="RID142" s="140"/>
      <c r="RIE142" s="140"/>
      <c r="RIF142" s="140"/>
      <c r="RIG142" s="140"/>
      <c r="RIH142" s="140"/>
      <c r="RII142" s="140"/>
      <c r="RIJ142" s="140"/>
      <c r="RIK142" s="140"/>
      <c r="RIL142" s="140"/>
      <c r="RIM142" s="140"/>
      <c r="RIN142" s="140"/>
      <c r="RIO142" s="140"/>
      <c r="RIP142" s="140"/>
      <c r="RIQ142" s="140"/>
      <c r="RIR142" s="140"/>
      <c r="RIS142" s="140"/>
      <c r="RIT142" s="140"/>
      <c r="RIU142" s="140"/>
      <c r="RIV142" s="140"/>
      <c r="RIW142" s="140"/>
      <c r="RIX142" s="140"/>
      <c r="RIY142" s="140"/>
      <c r="RIZ142" s="140"/>
      <c r="RJA142" s="140"/>
      <c r="RJB142" s="140"/>
      <c r="RJC142" s="140"/>
      <c r="RJD142" s="140"/>
      <c r="RJE142" s="140"/>
      <c r="RJF142" s="140"/>
      <c r="RJG142" s="140"/>
      <c r="RJH142" s="140"/>
      <c r="RJI142" s="140"/>
      <c r="RJJ142" s="140"/>
      <c r="RJK142" s="140"/>
      <c r="RJL142" s="140"/>
      <c r="RJM142" s="140"/>
      <c r="RJN142" s="140"/>
      <c r="RJO142" s="140"/>
      <c r="RJP142" s="140"/>
      <c r="RJQ142" s="140"/>
      <c r="RJR142" s="140"/>
      <c r="RJS142" s="140"/>
      <c r="RJT142" s="140"/>
      <c r="RJU142" s="140"/>
      <c r="RJV142" s="140"/>
      <c r="RJW142" s="140"/>
      <c r="RJX142" s="140"/>
      <c r="RJY142" s="140"/>
      <c r="RJZ142" s="140"/>
      <c r="RKA142" s="140"/>
      <c r="RKB142" s="140"/>
      <c r="RKC142" s="140"/>
      <c r="RKD142" s="140"/>
      <c r="RKE142" s="140"/>
      <c r="RKF142" s="140"/>
      <c r="RKG142" s="140"/>
      <c r="RKH142" s="140"/>
      <c r="RKI142" s="140"/>
      <c r="RKJ142" s="140"/>
      <c r="RKK142" s="140"/>
      <c r="RKL142" s="140"/>
      <c r="RKM142" s="140"/>
      <c r="RKN142" s="140"/>
      <c r="RKO142" s="140"/>
      <c r="RKP142" s="140"/>
      <c r="RKQ142" s="140"/>
      <c r="RKR142" s="140"/>
      <c r="RKS142" s="140"/>
      <c r="RKT142" s="140"/>
      <c r="RKU142" s="140"/>
      <c r="RKV142" s="140"/>
      <c r="RKW142" s="140"/>
      <c r="RKX142" s="140"/>
      <c r="RKY142" s="140"/>
      <c r="RKZ142" s="140"/>
      <c r="RLA142" s="140"/>
      <c r="RLB142" s="140"/>
      <c r="RLC142" s="140"/>
      <c r="RLD142" s="140"/>
      <c r="RLE142" s="140"/>
      <c r="RLF142" s="140"/>
      <c r="RLG142" s="140"/>
      <c r="RLH142" s="140"/>
      <c r="RLI142" s="140"/>
      <c r="RLJ142" s="140"/>
      <c r="RLK142" s="140"/>
      <c r="RLL142" s="140"/>
      <c r="RLM142" s="140"/>
      <c r="RLN142" s="140"/>
      <c r="RLO142" s="140"/>
      <c r="RLP142" s="140"/>
      <c r="RLQ142" s="140"/>
      <c r="RLR142" s="140"/>
      <c r="RLS142" s="140"/>
      <c r="RLT142" s="140"/>
      <c r="RLU142" s="140"/>
      <c r="RLV142" s="140"/>
      <c r="RLW142" s="140"/>
      <c r="RLX142" s="140"/>
      <c r="RLY142" s="140"/>
      <c r="RLZ142" s="140"/>
      <c r="RMA142" s="140"/>
      <c r="RMB142" s="140"/>
      <c r="RMC142" s="140"/>
      <c r="RMD142" s="140"/>
      <c r="RME142" s="140"/>
      <c r="RMF142" s="140"/>
      <c r="RMG142" s="140"/>
      <c r="RMH142" s="140"/>
      <c r="RMI142" s="140"/>
      <c r="RMJ142" s="140"/>
      <c r="RMK142" s="140"/>
      <c r="RML142" s="140"/>
      <c r="RMM142" s="140"/>
      <c r="RMN142" s="140"/>
      <c r="RMO142" s="140"/>
      <c r="RMP142" s="140"/>
      <c r="RMQ142" s="140"/>
      <c r="RMR142" s="140"/>
      <c r="RMS142" s="140"/>
      <c r="RMT142" s="140"/>
      <c r="RMU142" s="140"/>
      <c r="RMV142" s="140"/>
      <c r="RMW142" s="140"/>
      <c r="RMX142" s="140"/>
      <c r="RMY142" s="140"/>
      <c r="RMZ142" s="140"/>
      <c r="RNA142" s="140"/>
      <c r="RNB142" s="140"/>
      <c r="RNC142" s="140"/>
      <c r="RND142" s="140"/>
      <c r="RNE142" s="140"/>
      <c r="RNF142" s="140"/>
      <c r="RNG142" s="140"/>
      <c r="RNH142" s="140"/>
      <c r="RNI142" s="140"/>
      <c r="RNJ142" s="140"/>
      <c r="RNK142" s="140"/>
      <c r="RNL142" s="140"/>
      <c r="RNM142" s="140"/>
      <c r="RNN142" s="140"/>
      <c r="RNO142" s="140"/>
      <c r="RNP142" s="140"/>
      <c r="RNQ142" s="140"/>
      <c r="RNR142" s="140"/>
      <c r="RNS142" s="140"/>
      <c r="RNT142" s="140"/>
      <c r="RNU142" s="140"/>
      <c r="RNV142" s="140"/>
      <c r="RNW142" s="140"/>
      <c r="RNX142" s="140"/>
      <c r="RNY142" s="140"/>
      <c r="RNZ142" s="140"/>
      <c r="ROA142" s="140"/>
      <c r="ROB142" s="140"/>
      <c r="ROC142" s="140"/>
      <c r="ROD142" s="140"/>
      <c r="ROE142" s="140"/>
      <c r="ROF142" s="140"/>
      <c r="ROG142" s="140"/>
      <c r="ROH142" s="140"/>
      <c r="ROI142" s="140"/>
      <c r="ROJ142" s="140"/>
      <c r="ROK142" s="140"/>
      <c r="ROL142" s="140"/>
      <c r="ROM142" s="140"/>
      <c r="RON142" s="140"/>
      <c r="ROO142" s="140"/>
      <c r="ROP142" s="140"/>
      <c r="ROQ142" s="140"/>
      <c r="ROR142" s="140"/>
      <c r="ROS142" s="140"/>
      <c r="ROT142" s="140"/>
      <c r="ROU142" s="140"/>
      <c r="ROV142" s="140"/>
      <c r="ROW142" s="140"/>
      <c r="ROX142" s="140"/>
      <c r="ROY142" s="140"/>
      <c r="ROZ142" s="140"/>
      <c r="RPA142" s="140"/>
      <c r="RPB142" s="140"/>
      <c r="RPC142" s="140"/>
      <c r="RPD142" s="140"/>
      <c r="RPE142" s="140"/>
      <c r="RPF142" s="140"/>
      <c r="RPG142" s="140"/>
      <c r="RPH142" s="140"/>
      <c r="RPI142" s="140"/>
      <c r="RPJ142" s="140"/>
      <c r="RPK142" s="140"/>
      <c r="RPL142" s="140"/>
      <c r="RPM142" s="140"/>
      <c r="RPN142" s="140"/>
      <c r="RPO142" s="140"/>
      <c r="RPP142" s="140"/>
      <c r="RPQ142" s="140"/>
      <c r="RPR142" s="140"/>
      <c r="RPS142" s="140"/>
      <c r="RPT142" s="140"/>
      <c r="RPU142" s="140"/>
      <c r="RPV142" s="140"/>
      <c r="RPW142" s="140"/>
      <c r="RPX142" s="140"/>
      <c r="RPY142" s="140"/>
      <c r="RPZ142" s="140"/>
      <c r="RQA142" s="140"/>
      <c r="RQB142" s="140"/>
      <c r="RQC142" s="140"/>
      <c r="RQD142" s="140"/>
      <c r="RQE142" s="140"/>
      <c r="RQF142" s="140"/>
      <c r="RQG142" s="140"/>
      <c r="RQH142" s="140"/>
      <c r="RQI142" s="140"/>
      <c r="RQJ142" s="140"/>
      <c r="RQK142" s="140"/>
      <c r="RQL142" s="140"/>
      <c r="RQM142" s="140"/>
      <c r="RQN142" s="140"/>
      <c r="RQO142" s="140"/>
      <c r="RQP142" s="140"/>
      <c r="RQQ142" s="140"/>
      <c r="RQR142" s="140"/>
      <c r="RQS142" s="140"/>
      <c r="RQT142" s="140"/>
      <c r="RQU142" s="140"/>
      <c r="RQV142" s="140"/>
      <c r="RQW142" s="140"/>
      <c r="RQX142" s="140"/>
      <c r="RQY142" s="140"/>
      <c r="RQZ142" s="140"/>
      <c r="RRA142" s="140"/>
      <c r="RRB142" s="140"/>
      <c r="RRC142" s="140"/>
      <c r="RRD142" s="140"/>
      <c r="RRE142" s="140"/>
      <c r="RRF142" s="140"/>
      <c r="RRG142" s="140"/>
      <c r="RRH142" s="140"/>
      <c r="RRI142" s="140"/>
      <c r="RRJ142" s="140"/>
      <c r="RRK142" s="140"/>
      <c r="RRL142" s="140"/>
      <c r="RRM142" s="140"/>
      <c r="RRN142" s="140"/>
      <c r="RRO142" s="140"/>
      <c r="RRP142" s="140"/>
      <c r="RRQ142" s="140"/>
      <c r="RRR142" s="140"/>
      <c r="RRS142" s="140"/>
      <c r="RRT142" s="140"/>
      <c r="RRU142" s="140"/>
      <c r="RRV142" s="140"/>
      <c r="RRW142" s="140"/>
      <c r="RRX142" s="140"/>
      <c r="RRY142" s="140"/>
      <c r="RRZ142" s="140"/>
      <c r="RSA142" s="140"/>
      <c r="RSB142" s="140"/>
      <c r="RSC142" s="140"/>
      <c r="RSD142" s="140"/>
      <c r="RSE142" s="140"/>
      <c r="RSF142" s="140"/>
      <c r="RSG142" s="140"/>
      <c r="RSH142" s="140"/>
      <c r="RSI142" s="140"/>
      <c r="RSJ142" s="140"/>
      <c r="RSK142" s="140"/>
      <c r="RSL142" s="140"/>
      <c r="RSM142" s="140"/>
      <c r="RSN142" s="140"/>
      <c r="RSO142" s="140"/>
      <c r="RSP142" s="140"/>
      <c r="RSQ142" s="140"/>
      <c r="RSR142" s="140"/>
      <c r="RSS142" s="140"/>
      <c r="RST142" s="140"/>
      <c r="RSU142" s="140"/>
      <c r="RSV142" s="140"/>
      <c r="RSW142" s="140"/>
      <c r="RSX142" s="140"/>
      <c r="RSY142" s="140"/>
      <c r="RSZ142" s="140"/>
      <c r="RTA142" s="140"/>
      <c r="RTB142" s="140"/>
      <c r="RTC142" s="140"/>
      <c r="RTD142" s="140"/>
      <c r="RTE142" s="140"/>
      <c r="RTF142" s="140"/>
      <c r="RTG142" s="140"/>
      <c r="RTH142" s="140"/>
      <c r="RTI142" s="140"/>
      <c r="RTJ142" s="140"/>
      <c r="RTK142" s="140"/>
      <c r="RTL142" s="140"/>
      <c r="RTM142" s="140"/>
      <c r="RTN142" s="140"/>
      <c r="RTO142" s="140"/>
      <c r="RTP142" s="140"/>
      <c r="RTQ142" s="140"/>
      <c r="RTR142" s="140"/>
      <c r="RTS142" s="140"/>
      <c r="RTT142" s="140"/>
      <c r="RTU142" s="140"/>
      <c r="RTV142" s="140"/>
      <c r="RTW142" s="140"/>
      <c r="RTX142" s="140"/>
      <c r="RTY142" s="140"/>
      <c r="RTZ142" s="140"/>
      <c r="RUA142" s="140"/>
      <c r="RUB142" s="140"/>
      <c r="RUC142" s="140"/>
      <c r="RUD142" s="140"/>
      <c r="RUE142" s="140"/>
      <c r="RUF142" s="140"/>
      <c r="RUG142" s="140"/>
      <c r="RUH142" s="140"/>
      <c r="RUI142" s="140"/>
      <c r="RUJ142" s="140"/>
      <c r="RUK142" s="140"/>
      <c r="RUL142" s="140"/>
      <c r="RUM142" s="140"/>
      <c r="RUN142" s="140"/>
      <c r="RUO142" s="140"/>
      <c r="RUP142" s="140"/>
      <c r="RUQ142" s="140"/>
      <c r="RUR142" s="140"/>
      <c r="RUS142" s="140"/>
      <c r="RUT142" s="140"/>
      <c r="RUU142" s="140"/>
      <c r="RUV142" s="140"/>
      <c r="RUW142" s="140"/>
      <c r="RUX142" s="140"/>
      <c r="RUY142" s="140"/>
      <c r="RUZ142" s="140"/>
      <c r="RVA142" s="140"/>
      <c r="RVB142" s="140"/>
      <c r="RVC142" s="140"/>
      <c r="RVD142" s="140"/>
      <c r="RVE142" s="140"/>
      <c r="RVF142" s="140"/>
      <c r="RVG142" s="140"/>
      <c r="RVH142" s="140"/>
      <c r="RVI142" s="140"/>
      <c r="RVJ142" s="140"/>
      <c r="RVK142" s="140"/>
      <c r="RVL142" s="140"/>
      <c r="RVM142" s="140"/>
      <c r="RVN142" s="140"/>
      <c r="RVO142" s="140"/>
      <c r="RVP142" s="140"/>
      <c r="RVQ142" s="140"/>
      <c r="RVR142" s="140"/>
      <c r="RVS142" s="140"/>
      <c r="RVT142" s="140"/>
      <c r="RVU142" s="140"/>
      <c r="RVV142" s="140"/>
      <c r="RVW142" s="140"/>
      <c r="RVX142" s="140"/>
      <c r="RVY142" s="140"/>
      <c r="RVZ142" s="140"/>
      <c r="RWA142" s="140"/>
      <c r="RWB142" s="140"/>
      <c r="RWC142" s="140"/>
      <c r="RWD142" s="140"/>
      <c r="RWE142" s="140"/>
      <c r="RWF142" s="140"/>
      <c r="RWG142" s="140"/>
      <c r="RWH142" s="140"/>
      <c r="RWI142" s="140"/>
      <c r="RWJ142" s="140"/>
      <c r="RWK142" s="140"/>
      <c r="RWL142" s="140"/>
      <c r="RWM142" s="140"/>
      <c r="RWN142" s="140"/>
      <c r="RWO142" s="140"/>
      <c r="RWP142" s="140"/>
      <c r="RWQ142" s="140"/>
      <c r="RWR142" s="140"/>
      <c r="RWS142" s="140"/>
      <c r="RWT142" s="140"/>
      <c r="RWU142" s="140"/>
      <c r="RWV142" s="140"/>
      <c r="RWW142" s="140"/>
      <c r="RWX142" s="140"/>
      <c r="RWY142" s="140"/>
      <c r="RWZ142" s="140"/>
      <c r="RXA142" s="140"/>
      <c r="RXB142" s="140"/>
      <c r="RXC142" s="140"/>
      <c r="RXD142" s="140"/>
      <c r="RXE142" s="140"/>
      <c r="RXF142" s="140"/>
      <c r="RXG142" s="140"/>
      <c r="RXH142" s="140"/>
      <c r="RXI142" s="140"/>
      <c r="RXJ142" s="140"/>
      <c r="RXK142" s="140"/>
      <c r="RXL142" s="140"/>
      <c r="RXM142" s="140"/>
      <c r="RXN142" s="140"/>
      <c r="RXO142" s="140"/>
      <c r="RXP142" s="140"/>
      <c r="RXQ142" s="140"/>
      <c r="RXR142" s="140"/>
      <c r="RXS142" s="140"/>
      <c r="RXT142" s="140"/>
      <c r="RXU142" s="140"/>
      <c r="RXV142" s="140"/>
      <c r="RXW142" s="140"/>
      <c r="RXX142" s="140"/>
      <c r="RXY142" s="140"/>
      <c r="RXZ142" s="140"/>
      <c r="RYA142" s="140"/>
      <c r="RYB142" s="140"/>
      <c r="RYC142" s="140"/>
      <c r="RYD142" s="140"/>
      <c r="RYE142" s="140"/>
      <c r="RYF142" s="140"/>
      <c r="RYG142" s="140"/>
      <c r="RYH142" s="140"/>
      <c r="RYI142" s="140"/>
      <c r="RYJ142" s="140"/>
      <c r="RYK142" s="140"/>
      <c r="RYL142" s="140"/>
      <c r="RYM142" s="140"/>
      <c r="RYN142" s="140"/>
      <c r="RYO142" s="140"/>
      <c r="RYP142" s="140"/>
      <c r="RYQ142" s="140"/>
      <c r="RYR142" s="140"/>
      <c r="RYS142" s="140"/>
      <c r="RYT142" s="140"/>
      <c r="RYU142" s="140"/>
      <c r="RYV142" s="140"/>
      <c r="RYW142" s="140"/>
      <c r="RYX142" s="140"/>
      <c r="RYY142" s="140"/>
      <c r="RYZ142" s="140"/>
      <c r="RZA142" s="140"/>
      <c r="RZB142" s="140"/>
      <c r="RZC142" s="140"/>
      <c r="RZD142" s="140"/>
      <c r="RZE142" s="140"/>
      <c r="RZF142" s="140"/>
      <c r="RZG142" s="140"/>
      <c r="RZH142" s="140"/>
      <c r="RZI142" s="140"/>
      <c r="RZJ142" s="140"/>
      <c r="RZK142" s="140"/>
      <c r="RZL142" s="140"/>
      <c r="RZM142" s="140"/>
      <c r="RZN142" s="140"/>
      <c r="RZO142" s="140"/>
      <c r="RZP142" s="140"/>
      <c r="RZQ142" s="140"/>
      <c r="RZR142" s="140"/>
      <c r="RZS142" s="140"/>
      <c r="RZT142" s="140"/>
      <c r="RZU142" s="140"/>
      <c r="RZV142" s="140"/>
      <c r="RZW142" s="140"/>
      <c r="RZX142" s="140"/>
      <c r="RZY142" s="140"/>
      <c r="RZZ142" s="140"/>
      <c r="SAA142" s="140"/>
      <c r="SAB142" s="140"/>
      <c r="SAC142" s="140"/>
      <c r="SAD142" s="140"/>
      <c r="SAE142" s="140"/>
      <c r="SAF142" s="140"/>
      <c r="SAG142" s="140"/>
      <c r="SAH142" s="140"/>
      <c r="SAI142" s="140"/>
      <c r="SAJ142" s="140"/>
      <c r="SAK142" s="140"/>
      <c r="SAL142" s="140"/>
      <c r="SAM142" s="140"/>
      <c r="SAN142" s="140"/>
      <c r="SAO142" s="140"/>
      <c r="SAP142" s="140"/>
      <c r="SAQ142" s="140"/>
      <c r="SAR142" s="140"/>
      <c r="SAS142" s="140"/>
      <c r="SAT142" s="140"/>
      <c r="SAU142" s="140"/>
      <c r="SAV142" s="140"/>
      <c r="SAW142" s="140"/>
      <c r="SAX142" s="140"/>
      <c r="SAY142" s="140"/>
      <c r="SAZ142" s="140"/>
      <c r="SBA142" s="140"/>
      <c r="SBB142" s="140"/>
      <c r="SBC142" s="140"/>
      <c r="SBD142" s="140"/>
      <c r="SBE142" s="140"/>
      <c r="SBF142" s="140"/>
      <c r="SBG142" s="140"/>
      <c r="SBH142" s="140"/>
      <c r="SBI142" s="140"/>
      <c r="SBJ142" s="140"/>
      <c r="SBK142" s="140"/>
      <c r="SBL142" s="140"/>
      <c r="SBM142" s="140"/>
      <c r="SBN142" s="140"/>
      <c r="SBO142" s="140"/>
      <c r="SBP142" s="140"/>
      <c r="SBQ142" s="140"/>
      <c r="SBR142" s="140"/>
      <c r="SBS142" s="140"/>
      <c r="SBT142" s="140"/>
      <c r="SBU142" s="140"/>
      <c r="SBV142" s="140"/>
      <c r="SBW142" s="140"/>
      <c r="SBX142" s="140"/>
      <c r="SBY142" s="140"/>
      <c r="SBZ142" s="140"/>
      <c r="SCA142" s="140"/>
      <c r="SCB142" s="140"/>
      <c r="SCC142" s="140"/>
      <c r="SCD142" s="140"/>
      <c r="SCE142" s="140"/>
      <c r="SCF142" s="140"/>
      <c r="SCG142" s="140"/>
      <c r="SCH142" s="140"/>
      <c r="SCI142" s="140"/>
      <c r="SCJ142" s="140"/>
      <c r="SCK142" s="140"/>
      <c r="SCL142" s="140"/>
      <c r="SCM142" s="140"/>
      <c r="SCN142" s="140"/>
      <c r="SCO142" s="140"/>
      <c r="SCP142" s="140"/>
      <c r="SCQ142" s="140"/>
      <c r="SCR142" s="140"/>
      <c r="SCS142" s="140"/>
      <c r="SCT142" s="140"/>
      <c r="SCU142" s="140"/>
      <c r="SCV142" s="140"/>
      <c r="SCW142" s="140"/>
      <c r="SCX142" s="140"/>
      <c r="SCY142" s="140"/>
      <c r="SCZ142" s="140"/>
      <c r="SDA142" s="140"/>
      <c r="SDB142" s="140"/>
      <c r="SDC142" s="140"/>
      <c r="SDD142" s="140"/>
      <c r="SDE142" s="140"/>
      <c r="SDF142" s="140"/>
      <c r="SDG142" s="140"/>
      <c r="SDH142" s="140"/>
      <c r="SDI142" s="140"/>
      <c r="SDJ142" s="140"/>
      <c r="SDK142" s="140"/>
      <c r="SDL142" s="140"/>
      <c r="SDM142" s="140"/>
      <c r="SDN142" s="140"/>
      <c r="SDO142" s="140"/>
      <c r="SDP142" s="140"/>
      <c r="SDQ142" s="140"/>
      <c r="SDR142" s="140"/>
      <c r="SDS142" s="140"/>
      <c r="SDT142" s="140"/>
      <c r="SDU142" s="140"/>
      <c r="SDV142" s="140"/>
      <c r="SDW142" s="140"/>
      <c r="SDX142" s="140"/>
      <c r="SDY142" s="140"/>
      <c r="SDZ142" s="140"/>
      <c r="SEA142" s="140"/>
      <c r="SEB142" s="140"/>
      <c r="SEC142" s="140"/>
      <c r="SED142" s="140"/>
      <c r="SEE142" s="140"/>
      <c r="SEF142" s="140"/>
      <c r="SEG142" s="140"/>
      <c r="SEH142" s="140"/>
      <c r="SEI142" s="140"/>
      <c r="SEJ142" s="140"/>
      <c r="SEK142" s="140"/>
      <c r="SEL142" s="140"/>
      <c r="SEM142" s="140"/>
      <c r="SEN142" s="140"/>
      <c r="SEO142" s="140"/>
      <c r="SEP142" s="140"/>
      <c r="SEQ142" s="140"/>
      <c r="SER142" s="140"/>
      <c r="SES142" s="140"/>
      <c r="SET142" s="140"/>
      <c r="SEU142" s="140"/>
      <c r="SEV142" s="140"/>
      <c r="SEW142" s="140"/>
      <c r="SEX142" s="140"/>
      <c r="SEY142" s="140"/>
      <c r="SEZ142" s="140"/>
      <c r="SFA142" s="140"/>
      <c r="SFB142" s="140"/>
      <c r="SFC142" s="140"/>
      <c r="SFD142" s="140"/>
      <c r="SFE142" s="140"/>
      <c r="SFF142" s="140"/>
      <c r="SFG142" s="140"/>
      <c r="SFH142" s="140"/>
      <c r="SFI142" s="140"/>
      <c r="SFJ142" s="140"/>
      <c r="SFK142" s="140"/>
      <c r="SFL142" s="140"/>
      <c r="SFM142" s="140"/>
      <c r="SFN142" s="140"/>
      <c r="SFO142" s="140"/>
      <c r="SFP142" s="140"/>
      <c r="SFQ142" s="140"/>
      <c r="SFR142" s="140"/>
      <c r="SFS142" s="140"/>
      <c r="SFT142" s="140"/>
      <c r="SFU142" s="140"/>
      <c r="SFV142" s="140"/>
      <c r="SFW142" s="140"/>
      <c r="SFX142" s="140"/>
      <c r="SFY142" s="140"/>
      <c r="SFZ142" s="140"/>
      <c r="SGA142" s="140"/>
      <c r="SGB142" s="140"/>
      <c r="SGC142" s="140"/>
      <c r="SGD142" s="140"/>
      <c r="SGE142" s="140"/>
      <c r="SGF142" s="140"/>
      <c r="SGG142" s="140"/>
      <c r="SGH142" s="140"/>
      <c r="SGI142" s="140"/>
      <c r="SGJ142" s="140"/>
      <c r="SGK142" s="140"/>
      <c r="SGL142" s="140"/>
      <c r="SGM142" s="140"/>
      <c r="SGN142" s="140"/>
      <c r="SGO142" s="140"/>
      <c r="SGP142" s="140"/>
      <c r="SGQ142" s="140"/>
      <c r="SGR142" s="140"/>
      <c r="SGS142" s="140"/>
      <c r="SGT142" s="140"/>
      <c r="SGU142" s="140"/>
      <c r="SGV142" s="140"/>
      <c r="SGW142" s="140"/>
      <c r="SGX142" s="140"/>
      <c r="SGY142" s="140"/>
      <c r="SGZ142" s="140"/>
      <c r="SHA142" s="140"/>
      <c r="SHB142" s="140"/>
      <c r="SHC142" s="140"/>
      <c r="SHD142" s="140"/>
      <c r="SHE142" s="140"/>
      <c r="SHF142" s="140"/>
      <c r="SHG142" s="140"/>
      <c r="SHH142" s="140"/>
      <c r="SHI142" s="140"/>
      <c r="SHJ142" s="140"/>
      <c r="SHK142" s="140"/>
      <c r="SHL142" s="140"/>
      <c r="SHM142" s="140"/>
      <c r="SHN142" s="140"/>
      <c r="SHO142" s="140"/>
      <c r="SHP142" s="140"/>
      <c r="SHQ142" s="140"/>
      <c r="SHR142" s="140"/>
      <c r="SHS142" s="140"/>
      <c r="SHT142" s="140"/>
      <c r="SHU142" s="140"/>
      <c r="SHV142" s="140"/>
      <c r="SHW142" s="140"/>
      <c r="SHX142" s="140"/>
      <c r="SHY142" s="140"/>
      <c r="SHZ142" s="140"/>
      <c r="SIA142" s="140"/>
      <c r="SIB142" s="140"/>
      <c r="SIC142" s="140"/>
      <c r="SID142" s="140"/>
      <c r="SIE142" s="140"/>
      <c r="SIF142" s="140"/>
      <c r="SIG142" s="140"/>
      <c r="SIH142" s="140"/>
      <c r="SII142" s="140"/>
      <c r="SIJ142" s="140"/>
      <c r="SIK142" s="140"/>
      <c r="SIL142" s="140"/>
      <c r="SIM142" s="140"/>
      <c r="SIN142" s="140"/>
      <c r="SIO142" s="140"/>
      <c r="SIP142" s="140"/>
      <c r="SIQ142" s="140"/>
      <c r="SIR142" s="140"/>
      <c r="SIS142" s="140"/>
      <c r="SIT142" s="140"/>
      <c r="SIU142" s="140"/>
      <c r="SIV142" s="140"/>
      <c r="SIW142" s="140"/>
      <c r="SIX142" s="140"/>
      <c r="SIY142" s="140"/>
      <c r="SIZ142" s="140"/>
      <c r="SJA142" s="140"/>
      <c r="SJB142" s="140"/>
      <c r="SJC142" s="140"/>
      <c r="SJD142" s="140"/>
      <c r="SJE142" s="140"/>
      <c r="SJF142" s="140"/>
      <c r="SJG142" s="140"/>
      <c r="SJH142" s="140"/>
      <c r="SJI142" s="140"/>
      <c r="SJJ142" s="140"/>
      <c r="SJK142" s="140"/>
      <c r="SJL142" s="140"/>
      <c r="SJM142" s="140"/>
      <c r="SJN142" s="140"/>
      <c r="SJO142" s="140"/>
      <c r="SJP142" s="140"/>
      <c r="SJQ142" s="140"/>
      <c r="SJR142" s="140"/>
      <c r="SJS142" s="140"/>
      <c r="SJT142" s="140"/>
      <c r="SJU142" s="140"/>
      <c r="SJV142" s="140"/>
      <c r="SJW142" s="140"/>
      <c r="SJX142" s="140"/>
      <c r="SJY142" s="140"/>
      <c r="SJZ142" s="140"/>
      <c r="SKA142" s="140"/>
      <c r="SKB142" s="140"/>
      <c r="SKC142" s="140"/>
      <c r="SKD142" s="140"/>
      <c r="SKE142" s="140"/>
      <c r="SKF142" s="140"/>
      <c r="SKG142" s="140"/>
      <c r="SKH142" s="140"/>
      <c r="SKI142" s="140"/>
      <c r="SKJ142" s="140"/>
      <c r="SKK142" s="140"/>
      <c r="SKL142" s="140"/>
      <c r="SKM142" s="140"/>
      <c r="SKN142" s="140"/>
      <c r="SKO142" s="140"/>
      <c r="SKP142" s="140"/>
      <c r="SKQ142" s="140"/>
      <c r="SKR142" s="140"/>
      <c r="SKS142" s="140"/>
      <c r="SKT142" s="140"/>
      <c r="SKU142" s="140"/>
      <c r="SKV142" s="140"/>
      <c r="SKW142" s="140"/>
      <c r="SKX142" s="140"/>
      <c r="SKY142" s="140"/>
      <c r="SKZ142" s="140"/>
      <c r="SLA142" s="140"/>
      <c r="SLB142" s="140"/>
      <c r="SLC142" s="140"/>
      <c r="SLD142" s="140"/>
      <c r="SLE142" s="140"/>
      <c r="SLF142" s="140"/>
      <c r="SLG142" s="140"/>
      <c r="SLH142" s="140"/>
      <c r="SLI142" s="140"/>
      <c r="SLJ142" s="140"/>
      <c r="SLK142" s="140"/>
      <c r="SLL142" s="140"/>
      <c r="SLM142" s="140"/>
      <c r="SLN142" s="140"/>
      <c r="SLO142" s="140"/>
      <c r="SLP142" s="140"/>
      <c r="SLQ142" s="140"/>
      <c r="SLR142" s="140"/>
      <c r="SLS142" s="140"/>
      <c r="SLT142" s="140"/>
      <c r="SLU142" s="140"/>
      <c r="SLV142" s="140"/>
      <c r="SLW142" s="140"/>
      <c r="SLX142" s="140"/>
      <c r="SLY142" s="140"/>
      <c r="SLZ142" s="140"/>
      <c r="SMA142" s="140"/>
      <c r="SMB142" s="140"/>
      <c r="SMC142" s="140"/>
      <c r="SMD142" s="140"/>
      <c r="SME142" s="140"/>
      <c r="SMF142" s="140"/>
      <c r="SMG142" s="140"/>
      <c r="SMH142" s="140"/>
      <c r="SMI142" s="140"/>
      <c r="SMJ142" s="140"/>
      <c r="SMK142" s="140"/>
      <c r="SML142" s="140"/>
      <c r="SMM142" s="140"/>
      <c r="SMN142" s="140"/>
      <c r="SMO142" s="140"/>
      <c r="SMP142" s="140"/>
      <c r="SMQ142" s="140"/>
      <c r="SMR142" s="140"/>
      <c r="SMS142" s="140"/>
      <c r="SMT142" s="140"/>
      <c r="SMU142" s="140"/>
      <c r="SMV142" s="140"/>
      <c r="SMW142" s="140"/>
      <c r="SMX142" s="140"/>
      <c r="SMY142" s="140"/>
      <c r="SMZ142" s="140"/>
      <c r="SNA142" s="140"/>
      <c r="SNB142" s="140"/>
      <c r="SNC142" s="140"/>
      <c r="SND142" s="140"/>
      <c r="SNE142" s="140"/>
      <c r="SNF142" s="140"/>
      <c r="SNG142" s="140"/>
      <c r="SNH142" s="140"/>
      <c r="SNI142" s="140"/>
      <c r="SNJ142" s="140"/>
      <c r="SNK142" s="140"/>
      <c r="SNL142" s="140"/>
      <c r="SNM142" s="140"/>
      <c r="SNN142" s="140"/>
      <c r="SNO142" s="140"/>
      <c r="SNP142" s="140"/>
      <c r="SNQ142" s="140"/>
      <c r="SNR142" s="140"/>
      <c r="SNS142" s="140"/>
      <c r="SNT142" s="140"/>
      <c r="SNU142" s="140"/>
      <c r="SNV142" s="140"/>
      <c r="SNW142" s="140"/>
      <c r="SNX142" s="140"/>
      <c r="SNY142" s="140"/>
      <c r="SNZ142" s="140"/>
      <c r="SOA142" s="140"/>
      <c r="SOB142" s="140"/>
      <c r="SOC142" s="140"/>
      <c r="SOD142" s="140"/>
      <c r="SOE142" s="140"/>
      <c r="SOF142" s="140"/>
      <c r="SOG142" s="140"/>
      <c r="SOH142" s="140"/>
      <c r="SOI142" s="140"/>
      <c r="SOJ142" s="140"/>
      <c r="SOK142" s="140"/>
      <c r="SOL142" s="140"/>
      <c r="SOM142" s="140"/>
      <c r="SON142" s="140"/>
      <c r="SOO142" s="140"/>
      <c r="SOP142" s="140"/>
      <c r="SOQ142" s="140"/>
      <c r="SOR142" s="140"/>
      <c r="SOS142" s="140"/>
      <c r="SOT142" s="140"/>
      <c r="SOU142" s="140"/>
      <c r="SOV142" s="140"/>
      <c r="SOW142" s="140"/>
      <c r="SOX142" s="140"/>
      <c r="SOY142" s="140"/>
      <c r="SOZ142" s="140"/>
      <c r="SPA142" s="140"/>
      <c r="SPB142" s="140"/>
      <c r="SPC142" s="140"/>
      <c r="SPD142" s="140"/>
      <c r="SPE142" s="140"/>
      <c r="SPF142" s="140"/>
      <c r="SPG142" s="140"/>
      <c r="SPH142" s="140"/>
      <c r="SPI142" s="140"/>
      <c r="SPJ142" s="140"/>
      <c r="SPK142" s="140"/>
      <c r="SPL142" s="140"/>
      <c r="SPM142" s="140"/>
      <c r="SPN142" s="140"/>
      <c r="SPO142" s="140"/>
      <c r="SPP142" s="140"/>
      <c r="SPQ142" s="140"/>
      <c r="SPR142" s="140"/>
      <c r="SPS142" s="140"/>
      <c r="SPT142" s="140"/>
      <c r="SPU142" s="140"/>
      <c r="SPV142" s="140"/>
      <c r="SPW142" s="140"/>
      <c r="SPX142" s="140"/>
      <c r="SPY142" s="140"/>
      <c r="SPZ142" s="140"/>
      <c r="SQA142" s="140"/>
      <c r="SQB142" s="140"/>
      <c r="SQC142" s="140"/>
      <c r="SQD142" s="140"/>
      <c r="SQE142" s="140"/>
      <c r="SQF142" s="140"/>
      <c r="SQG142" s="140"/>
      <c r="SQH142" s="140"/>
      <c r="SQI142" s="140"/>
      <c r="SQJ142" s="140"/>
      <c r="SQK142" s="140"/>
      <c r="SQL142" s="140"/>
      <c r="SQM142" s="140"/>
      <c r="SQN142" s="140"/>
      <c r="SQO142" s="140"/>
      <c r="SQP142" s="140"/>
      <c r="SQQ142" s="140"/>
      <c r="SQR142" s="140"/>
      <c r="SQS142" s="140"/>
      <c r="SQT142" s="140"/>
      <c r="SQU142" s="140"/>
      <c r="SQV142" s="140"/>
      <c r="SQW142" s="140"/>
      <c r="SQX142" s="140"/>
      <c r="SQY142" s="140"/>
      <c r="SQZ142" s="140"/>
      <c r="SRA142" s="140"/>
      <c r="SRB142" s="140"/>
      <c r="SRC142" s="140"/>
      <c r="SRD142" s="140"/>
      <c r="SRE142" s="140"/>
      <c r="SRF142" s="140"/>
      <c r="SRG142" s="140"/>
      <c r="SRH142" s="140"/>
      <c r="SRI142" s="140"/>
      <c r="SRJ142" s="140"/>
      <c r="SRK142" s="140"/>
      <c r="SRL142" s="140"/>
      <c r="SRM142" s="140"/>
      <c r="SRN142" s="140"/>
      <c r="SRO142" s="140"/>
      <c r="SRP142" s="140"/>
      <c r="SRQ142" s="140"/>
      <c r="SRR142" s="140"/>
      <c r="SRS142" s="140"/>
      <c r="SRT142" s="140"/>
      <c r="SRU142" s="140"/>
      <c r="SRV142" s="140"/>
      <c r="SRW142" s="140"/>
      <c r="SRX142" s="140"/>
      <c r="SRY142" s="140"/>
      <c r="SRZ142" s="140"/>
      <c r="SSA142" s="140"/>
      <c r="SSB142" s="140"/>
      <c r="SSC142" s="140"/>
      <c r="SSD142" s="140"/>
      <c r="SSE142" s="140"/>
      <c r="SSF142" s="140"/>
      <c r="SSG142" s="140"/>
      <c r="SSH142" s="140"/>
      <c r="SSI142" s="140"/>
      <c r="SSJ142" s="140"/>
      <c r="SSK142" s="140"/>
      <c r="SSL142" s="140"/>
      <c r="SSM142" s="140"/>
      <c r="SSN142" s="140"/>
      <c r="SSO142" s="140"/>
      <c r="SSP142" s="140"/>
      <c r="SSQ142" s="140"/>
      <c r="SSR142" s="140"/>
      <c r="SSS142" s="140"/>
      <c r="SST142" s="140"/>
      <c r="SSU142" s="140"/>
      <c r="SSV142" s="140"/>
      <c r="SSW142" s="140"/>
      <c r="SSX142" s="140"/>
      <c r="SSY142" s="140"/>
      <c r="SSZ142" s="140"/>
      <c r="STA142" s="140"/>
      <c r="STB142" s="140"/>
      <c r="STC142" s="140"/>
      <c r="STD142" s="140"/>
      <c r="STE142" s="140"/>
      <c r="STF142" s="140"/>
      <c r="STG142" s="140"/>
      <c r="STH142" s="140"/>
      <c r="STI142" s="140"/>
      <c r="STJ142" s="140"/>
      <c r="STK142" s="140"/>
      <c r="STL142" s="140"/>
      <c r="STM142" s="140"/>
      <c r="STN142" s="140"/>
      <c r="STO142" s="140"/>
      <c r="STP142" s="140"/>
      <c r="STQ142" s="140"/>
      <c r="STR142" s="140"/>
      <c r="STS142" s="140"/>
      <c r="STT142" s="140"/>
      <c r="STU142" s="140"/>
      <c r="STV142" s="140"/>
      <c r="STW142" s="140"/>
      <c r="STX142" s="140"/>
      <c r="STY142" s="140"/>
      <c r="STZ142" s="140"/>
      <c r="SUA142" s="140"/>
      <c r="SUB142" s="140"/>
      <c r="SUC142" s="140"/>
      <c r="SUD142" s="140"/>
      <c r="SUE142" s="140"/>
      <c r="SUF142" s="140"/>
      <c r="SUG142" s="140"/>
      <c r="SUH142" s="140"/>
      <c r="SUI142" s="140"/>
      <c r="SUJ142" s="140"/>
      <c r="SUK142" s="140"/>
      <c r="SUL142" s="140"/>
      <c r="SUM142" s="140"/>
      <c r="SUN142" s="140"/>
      <c r="SUO142" s="140"/>
      <c r="SUP142" s="140"/>
      <c r="SUQ142" s="140"/>
      <c r="SUR142" s="140"/>
      <c r="SUS142" s="140"/>
      <c r="SUT142" s="140"/>
      <c r="SUU142" s="140"/>
      <c r="SUV142" s="140"/>
      <c r="SUW142" s="140"/>
      <c r="SUX142" s="140"/>
      <c r="SUY142" s="140"/>
      <c r="SUZ142" s="140"/>
      <c r="SVA142" s="140"/>
      <c r="SVB142" s="140"/>
      <c r="SVC142" s="140"/>
      <c r="SVD142" s="140"/>
      <c r="SVE142" s="140"/>
      <c r="SVF142" s="140"/>
      <c r="SVG142" s="140"/>
      <c r="SVH142" s="140"/>
      <c r="SVI142" s="140"/>
      <c r="SVJ142" s="140"/>
      <c r="SVK142" s="140"/>
      <c r="SVL142" s="140"/>
      <c r="SVM142" s="140"/>
      <c r="SVN142" s="140"/>
      <c r="SVO142" s="140"/>
      <c r="SVP142" s="140"/>
      <c r="SVQ142" s="140"/>
      <c r="SVR142" s="140"/>
      <c r="SVS142" s="140"/>
      <c r="SVT142" s="140"/>
      <c r="SVU142" s="140"/>
      <c r="SVV142" s="140"/>
      <c r="SVW142" s="140"/>
      <c r="SVX142" s="140"/>
      <c r="SVY142" s="140"/>
      <c r="SVZ142" s="140"/>
      <c r="SWA142" s="140"/>
      <c r="SWB142" s="140"/>
      <c r="SWC142" s="140"/>
      <c r="SWD142" s="140"/>
      <c r="SWE142" s="140"/>
      <c r="SWF142" s="140"/>
      <c r="SWG142" s="140"/>
      <c r="SWH142" s="140"/>
      <c r="SWI142" s="140"/>
      <c r="SWJ142" s="140"/>
      <c r="SWK142" s="140"/>
      <c r="SWL142" s="140"/>
      <c r="SWM142" s="140"/>
      <c r="SWN142" s="140"/>
      <c r="SWO142" s="140"/>
      <c r="SWP142" s="140"/>
      <c r="SWQ142" s="140"/>
      <c r="SWR142" s="140"/>
      <c r="SWS142" s="140"/>
      <c r="SWT142" s="140"/>
      <c r="SWU142" s="140"/>
      <c r="SWV142" s="140"/>
      <c r="SWW142" s="140"/>
      <c r="SWX142" s="140"/>
      <c r="SWY142" s="140"/>
      <c r="SWZ142" s="140"/>
      <c r="SXA142" s="140"/>
      <c r="SXB142" s="140"/>
      <c r="SXC142" s="140"/>
      <c r="SXD142" s="140"/>
      <c r="SXE142" s="140"/>
      <c r="SXF142" s="140"/>
      <c r="SXG142" s="140"/>
      <c r="SXH142" s="140"/>
      <c r="SXI142" s="140"/>
      <c r="SXJ142" s="140"/>
      <c r="SXK142" s="140"/>
      <c r="SXL142" s="140"/>
      <c r="SXM142" s="140"/>
      <c r="SXN142" s="140"/>
      <c r="SXO142" s="140"/>
      <c r="SXP142" s="140"/>
      <c r="SXQ142" s="140"/>
      <c r="SXR142" s="140"/>
      <c r="SXS142" s="140"/>
      <c r="SXT142" s="140"/>
      <c r="SXU142" s="140"/>
      <c r="SXV142" s="140"/>
      <c r="SXW142" s="140"/>
      <c r="SXX142" s="140"/>
      <c r="SXY142" s="140"/>
      <c r="SXZ142" s="140"/>
      <c r="SYA142" s="140"/>
      <c r="SYB142" s="140"/>
      <c r="SYC142" s="140"/>
      <c r="SYD142" s="140"/>
      <c r="SYE142" s="140"/>
      <c r="SYF142" s="140"/>
      <c r="SYG142" s="140"/>
      <c r="SYH142" s="140"/>
      <c r="SYI142" s="140"/>
      <c r="SYJ142" s="140"/>
      <c r="SYK142" s="140"/>
      <c r="SYL142" s="140"/>
      <c r="SYM142" s="140"/>
      <c r="SYN142" s="140"/>
      <c r="SYO142" s="140"/>
      <c r="SYP142" s="140"/>
      <c r="SYQ142" s="140"/>
      <c r="SYR142" s="140"/>
      <c r="SYS142" s="140"/>
      <c r="SYT142" s="140"/>
      <c r="SYU142" s="140"/>
      <c r="SYV142" s="140"/>
      <c r="SYW142" s="140"/>
      <c r="SYX142" s="140"/>
      <c r="SYY142" s="140"/>
      <c r="SYZ142" s="140"/>
      <c r="SZA142" s="140"/>
      <c r="SZB142" s="140"/>
      <c r="SZC142" s="140"/>
      <c r="SZD142" s="140"/>
      <c r="SZE142" s="140"/>
      <c r="SZF142" s="140"/>
      <c r="SZG142" s="140"/>
      <c r="SZH142" s="140"/>
      <c r="SZI142" s="140"/>
      <c r="SZJ142" s="140"/>
      <c r="SZK142" s="140"/>
      <c r="SZL142" s="140"/>
      <c r="SZM142" s="140"/>
      <c r="SZN142" s="140"/>
      <c r="SZO142" s="140"/>
      <c r="SZP142" s="140"/>
      <c r="SZQ142" s="140"/>
      <c r="SZR142" s="140"/>
      <c r="SZS142" s="140"/>
      <c r="SZT142" s="140"/>
      <c r="SZU142" s="140"/>
      <c r="SZV142" s="140"/>
      <c r="SZW142" s="140"/>
      <c r="SZX142" s="140"/>
      <c r="SZY142" s="140"/>
      <c r="SZZ142" s="140"/>
      <c r="TAA142" s="140"/>
      <c r="TAB142" s="140"/>
      <c r="TAC142" s="140"/>
      <c r="TAD142" s="140"/>
      <c r="TAE142" s="140"/>
      <c r="TAF142" s="140"/>
      <c r="TAG142" s="140"/>
      <c r="TAH142" s="140"/>
      <c r="TAI142" s="140"/>
      <c r="TAJ142" s="140"/>
      <c r="TAK142" s="140"/>
      <c r="TAL142" s="140"/>
      <c r="TAM142" s="140"/>
      <c r="TAN142" s="140"/>
      <c r="TAO142" s="140"/>
      <c r="TAP142" s="140"/>
      <c r="TAQ142" s="140"/>
      <c r="TAR142" s="140"/>
      <c r="TAS142" s="140"/>
      <c r="TAT142" s="140"/>
      <c r="TAU142" s="140"/>
      <c r="TAV142" s="140"/>
      <c r="TAW142" s="140"/>
      <c r="TAX142" s="140"/>
      <c r="TAY142" s="140"/>
      <c r="TAZ142" s="140"/>
      <c r="TBA142" s="140"/>
      <c r="TBB142" s="140"/>
      <c r="TBC142" s="140"/>
      <c r="TBD142" s="140"/>
      <c r="TBE142" s="140"/>
      <c r="TBF142" s="140"/>
      <c r="TBG142" s="140"/>
      <c r="TBH142" s="140"/>
      <c r="TBI142" s="140"/>
      <c r="TBJ142" s="140"/>
      <c r="TBK142" s="140"/>
      <c r="TBL142" s="140"/>
      <c r="TBM142" s="140"/>
      <c r="TBN142" s="140"/>
      <c r="TBO142" s="140"/>
      <c r="TBP142" s="140"/>
      <c r="TBQ142" s="140"/>
      <c r="TBR142" s="140"/>
      <c r="TBS142" s="140"/>
      <c r="TBT142" s="140"/>
      <c r="TBU142" s="140"/>
      <c r="TBV142" s="140"/>
      <c r="TBW142" s="140"/>
      <c r="TBX142" s="140"/>
      <c r="TBY142" s="140"/>
      <c r="TBZ142" s="140"/>
      <c r="TCA142" s="140"/>
      <c r="TCB142" s="140"/>
      <c r="TCC142" s="140"/>
      <c r="TCD142" s="140"/>
      <c r="TCE142" s="140"/>
      <c r="TCF142" s="140"/>
      <c r="TCG142" s="140"/>
      <c r="TCH142" s="140"/>
      <c r="TCI142" s="140"/>
      <c r="TCJ142" s="140"/>
      <c r="TCK142" s="140"/>
      <c r="TCL142" s="140"/>
      <c r="TCM142" s="140"/>
      <c r="TCN142" s="140"/>
      <c r="TCO142" s="140"/>
      <c r="TCP142" s="140"/>
      <c r="TCQ142" s="140"/>
      <c r="TCR142" s="140"/>
      <c r="TCS142" s="140"/>
      <c r="TCT142" s="140"/>
      <c r="TCU142" s="140"/>
      <c r="TCV142" s="140"/>
      <c r="TCW142" s="140"/>
      <c r="TCX142" s="140"/>
      <c r="TCY142" s="140"/>
      <c r="TCZ142" s="140"/>
      <c r="TDA142" s="140"/>
      <c r="TDB142" s="140"/>
      <c r="TDC142" s="140"/>
      <c r="TDD142" s="140"/>
      <c r="TDE142" s="140"/>
      <c r="TDF142" s="140"/>
      <c r="TDG142" s="140"/>
      <c r="TDH142" s="140"/>
      <c r="TDI142" s="140"/>
      <c r="TDJ142" s="140"/>
      <c r="TDK142" s="140"/>
      <c r="TDL142" s="140"/>
      <c r="TDM142" s="140"/>
      <c r="TDN142" s="140"/>
      <c r="TDO142" s="140"/>
      <c r="TDP142" s="140"/>
      <c r="TDQ142" s="140"/>
      <c r="TDR142" s="140"/>
      <c r="TDS142" s="140"/>
      <c r="TDT142" s="140"/>
      <c r="TDU142" s="140"/>
      <c r="TDV142" s="140"/>
      <c r="TDW142" s="140"/>
      <c r="TDX142" s="140"/>
      <c r="TDY142" s="140"/>
      <c r="TDZ142" s="140"/>
      <c r="TEA142" s="140"/>
      <c r="TEB142" s="140"/>
      <c r="TEC142" s="140"/>
      <c r="TED142" s="140"/>
      <c r="TEE142" s="140"/>
      <c r="TEF142" s="140"/>
      <c r="TEG142" s="140"/>
      <c r="TEH142" s="140"/>
      <c r="TEI142" s="140"/>
      <c r="TEJ142" s="140"/>
      <c r="TEK142" s="140"/>
      <c r="TEL142" s="140"/>
      <c r="TEM142" s="140"/>
      <c r="TEN142" s="140"/>
      <c r="TEO142" s="140"/>
      <c r="TEP142" s="140"/>
      <c r="TEQ142" s="140"/>
      <c r="TER142" s="140"/>
      <c r="TES142" s="140"/>
      <c r="TET142" s="140"/>
      <c r="TEU142" s="140"/>
      <c r="TEV142" s="140"/>
      <c r="TEW142" s="140"/>
      <c r="TEX142" s="140"/>
      <c r="TEY142" s="140"/>
      <c r="TEZ142" s="140"/>
      <c r="TFA142" s="140"/>
      <c r="TFB142" s="140"/>
      <c r="TFC142" s="140"/>
      <c r="TFD142" s="140"/>
      <c r="TFE142" s="140"/>
      <c r="TFF142" s="140"/>
      <c r="TFG142" s="140"/>
      <c r="TFH142" s="140"/>
      <c r="TFI142" s="140"/>
      <c r="TFJ142" s="140"/>
      <c r="TFK142" s="140"/>
      <c r="TFL142" s="140"/>
      <c r="TFM142" s="140"/>
      <c r="TFN142" s="140"/>
      <c r="TFO142" s="140"/>
      <c r="TFP142" s="140"/>
      <c r="TFQ142" s="140"/>
      <c r="TFR142" s="140"/>
      <c r="TFS142" s="140"/>
      <c r="TFT142" s="140"/>
      <c r="TFU142" s="140"/>
      <c r="TFV142" s="140"/>
      <c r="TFW142" s="140"/>
      <c r="TFX142" s="140"/>
      <c r="TFY142" s="140"/>
      <c r="TFZ142" s="140"/>
      <c r="TGA142" s="140"/>
      <c r="TGB142" s="140"/>
      <c r="TGC142" s="140"/>
      <c r="TGD142" s="140"/>
      <c r="TGE142" s="140"/>
      <c r="TGF142" s="140"/>
      <c r="TGG142" s="140"/>
      <c r="TGH142" s="140"/>
      <c r="TGI142" s="140"/>
      <c r="TGJ142" s="140"/>
      <c r="TGK142" s="140"/>
      <c r="TGL142" s="140"/>
      <c r="TGM142" s="140"/>
      <c r="TGN142" s="140"/>
      <c r="TGO142" s="140"/>
      <c r="TGP142" s="140"/>
      <c r="TGQ142" s="140"/>
      <c r="TGR142" s="140"/>
      <c r="TGS142" s="140"/>
      <c r="TGT142" s="140"/>
      <c r="TGU142" s="140"/>
      <c r="TGV142" s="140"/>
      <c r="TGW142" s="140"/>
      <c r="TGX142" s="140"/>
      <c r="TGY142" s="140"/>
      <c r="TGZ142" s="140"/>
      <c r="THA142" s="140"/>
      <c r="THB142" s="140"/>
      <c r="THC142" s="140"/>
      <c r="THD142" s="140"/>
      <c r="THE142" s="140"/>
      <c r="THF142" s="140"/>
      <c r="THG142" s="140"/>
      <c r="THH142" s="140"/>
      <c r="THI142" s="140"/>
      <c r="THJ142" s="140"/>
      <c r="THK142" s="140"/>
      <c r="THL142" s="140"/>
      <c r="THM142" s="140"/>
      <c r="THN142" s="140"/>
      <c r="THO142" s="140"/>
      <c r="THP142" s="140"/>
      <c r="THQ142" s="140"/>
      <c r="THR142" s="140"/>
      <c r="THS142" s="140"/>
      <c r="THT142" s="140"/>
      <c r="THU142" s="140"/>
      <c r="THV142" s="140"/>
      <c r="THW142" s="140"/>
      <c r="THX142" s="140"/>
      <c r="THY142" s="140"/>
      <c r="THZ142" s="140"/>
      <c r="TIA142" s="140"/>
      <c r="TIB142" s="140"/>
      <c r="TIC142" s="140"/>
      <c r="TID142" s="140"/>
      <c r="TIE142" s="140"/>
      <c r="TIF142" s="140"/>
      <c r="TIG142" s="140"/>
      <c r="TIH142" s="140"/>
      <c r="TII142" s="140"/>
      <c r="TIJ142" s="140"/>
      <c r="TIK142" s="140"/>
      <c r="TIL142" s="140"/>
      <c r="TIM142" s="140"/>
      <c r="TIN142" s="140"/>
      <c r="TIO142" s="140"/>
      <c r="TIP142" s="140"/>
      <c r="TIQ142" s="140"/>
      <c r="TIR142" s="140"/>
      <c r="TIS142" s="140"/>
      <c r="TIT142" s="140"/>
      <c r="TIU142" s="140"/>
      <c r="TIV142" s="140"/>
      <c r="TIW142" s="140"/>
      <c r="TIX142" s="140"/>
      <c r="TIY142" s="140"/>
      <c r="TIZ142" s="140"/>
      <c r="TJA142" s="140"/>
      <c r="TJB142" s="140"/>
      <c r="TJC142" s="140"/>
      <c r="TJD142" s="140"/>
      <c r="TJE142" s="140"/>
      <c r="TJF142" s="140"/>
      <c r="TJG142" s="140"/>
      <c r="TJH142" s="140"/>
      <c r="TJI142" s="140"/>
      <c r="TJJ142" s="140"/>
      <c r="TJK142" s="140"/>
      <c r="TJL142" s="140"/>
      <c r="TJM142" s="140"/>
      <c r="TJN142" s="140"/>
      <c r="TJO142" s="140"/>
      <c r="TJP142" s="140"/>
      <c r="TJQ142" s="140"/>
      <c r="TJR142" s="140"/>
      <c r="TJS142" s="140"/>
      <c r="TJT142" s="140"/>
      <c r="TJU142" s="140"/>
      <c r="TJV142" s="140"/>
      <c r="TJW142" s="140"/>
      <c r="TJX142" s="140"/>
      <c r="TJY142" s="140"/>
      <c r="TJZ142" s="140"/>
      <c r="TKA142" s="140"/>
      <c r="TKB142" s="140"/>
      <c r="TKC142" s="140"/>
      <c r="TKD142" s="140"/>
      <c r="TKE142" s="140"/>
      <c r="TKF142" s="140"/>
      <c r="TKG142" s="140"/>
      <c r="TKH142" s="140"/>
      <c r="TKI142" s="140"/>
      <c r="TKJ142" s="140"/>
      <c r="TKK142" s="140"/>
      <c r="TKL142" s="140"/>
      <c r="TKM142" s="140"/>
      <c r="TKN142" s="140"/>
      <c r="TKO142" s="140"/>
      <c r="TKP142" s="140"/>
      <c r="TKQ142" s="140"/>
      <c r="TKR142" s="140"/>
      <c r="TKS142" s="140"/>
      <c r="TKT142" s="140"/>
      <c r="TKU142" s="140"/>
      <c r="TKV142" s="140"/>
      <c r="TKW142" s="140"/>
      <c r="TKX142" s="140"/>
      <c r="TKY142" s="140"/>
      <c r="TKZ142" s="140"/>
      <c r="TLA142" s="140"/>
      <c r="TLB142" s="140"/>
      <c r="TLC142" s="140"/>
      <c r="TLD142" s="140"/>
      <c r="TLE142" s="140"/>
      <c r="TLF142" s="140"/>
      <c r="TLG142" s="140"/>
      <c r="TLH142" s="140"/>
      <c r="TLI142" s="140"/>
      <c r="TLJ142" s="140"/>
      <c r="TLK142" s="140"/>
      <c r="TLL142" s="140"/>
      <c r="TLM142" s="140"/>
      <c r="TLN142" s="140"/>
      <c r="TLO142" s="140"/>
      <c r="TLP142" s="140"/>
      <c r="TLQ142" s="140"/>
      <c r="TLR142" s="140"/>
      <c r="TLS142" s="140"/>
      <c r="TLT142" s="140"/>
      <c r="TLU142" s="140"/>
      <c r="TLV142" s="140"/>
      <c r="TLW142" s="140"/>
      <c r="TLX142" s="140"/>
      <c r="TLY142" s="140"/>
      <c r="TLZ142" s="140"/>
      <c r="TMA142" s="140"/>
      <c r="TMB142" s="140"/>
      <c r="TMC142" s="140"/>
      <c r="TMD142" s="140"/>
      <c r="TME142" s="140"/>
      <c r="TMF142" s="140"/>
      <c r="TMG142" s="140"/>
      <c r="TMH142" s="140"/>
      <c r="TMI142" s="140"/>
      <c r="TMJ142" s="140"/>
      <c r="TMK142" s="140"/>
      <c r="TML142" s="140"/>
      <c r="TMM142" s="140"/>
      <c r="TMN142" s="140"/>
      <c r="TMO142" s="140"/>
      <c r="TMP142" s="140"/>
      <c r="TMQ142" s="140"/>
      <c r="TMR142" s="140"/>
      <c r="TMS142" s="140"/>
      <c r="TMT142" s="140"/>
      <c r="TMU142" s="140"/>
      <c r="TMV142" s="140"/>
      <c r="TMW142" s="140"/>
      <c r="TMX142" s="140"/>
      <c r="TMY142" s="140"/>
      <c r="TMZ142" s="140"/>
      <c r="TNA142" s="140"/>
      <c r="TNB142" s="140"/>
      <c r="TNC142" s="140"/>
      <c r="TND142" s="140"/>
      <c r="TNE142" s="140"/>
      <c r="TNF142" s="140"/>
      <c r="TNG142" s="140"/>
      <c r="TNH142" s="140"/>
      <c r="TNI142" s="140"/>
      <c r="TNJ142" s="140"/>
      <c r="TNK142" s="140"/>
      <c r="TNL142" s="140"/>
      <c r="TNM142" s="140"/>
      <c r="TNN142" s="140"/>
      <c r="TNO142" s="140"/>
      <c r="TNP142" s="140"/>
      <c r="TNQ142" s="140"/>
      <c r="TNR142" s="140"/>
      <c r="TNS142" s="140"/>
      <c r="TNT142" s="140"/>
      <c r="TNU142" s="140"/>
      <c r="TNV142" s="140"/>
      <c r="TNW142" s="140"/>
      <c r="TNX142" s="140"/>
      <c r="TNY142" s="140"/>
      <c r="TNZ142" s="140"/>
      <c r="TOA142" s="140"/>
      <c r="TOB142" s="140"/>
      <c r="TOC142" s="140"/>
      <c r="TOD142" s="140"/>
      <c r="TOE142" s="140"/>
      <c r="TOF142" s="140"/>
      <c r="TOG142" s="140"/>
      <c r="TOH142" s="140"/>
      <c r="TOI142" s="140"/>
      <c r="TOJ142" s="140"/>
      <c r="TOK142" s="140"/>
      <c r="TOL142" s="140"/>
      <c r="TOM142" s="140"/>
      <c r="TON142" s="140"/>
      <c r="TOO142" s="140"/>
      <c r="TOP142" s="140"/>
      <c r="TOQ142" s="140"/>
      <c r="TOR142" s="140"/>
      <c r="TOS142" s="140"/>
      <c r="TOT142" s="140"/>
      <c r="TOU142" s="140"/>
      <c r="TOV142" s="140"/>
      <c r="TOW142" s="140"/>
      <c r="TOX142" s="140"/>
      <c r="TOY142" s="140"/>
      <c r="TOZ142" s="140"/>
      <c r="TPA142" s="140"/>
      <c r="TPB142" s="140"/>
      <c r="TPC142" s="140"/>
      <c r="TPD142" s="140"/>
      <c r="TPE142" s="140"/>
      <c r="TPF142" s="140"/>
      <c r="TPG142" s="140"/>
      <c r="TPH142" s="140"/>
      <c r="TPI142" s="140"/>
      <c r="TPJ142" s="140"/>
      <c r="TPK142" s="140"/>
      <c r="TPL142" s="140"/>
      <c r="TPM142" s="140"/>
      <c r="TPN142" s="140"/>
      <c r="TPO142" s="140"/>
      <c r="TPP142" s="140"/>
      <c r="TPQ142" s="140"/>
      <c r="TPR142" s="140"/>
      <c r="TPS142" s="140"/>
      <c r="TPT142" s="140"/>
      <c r="TPU142" s="140"/>
      <c r="TPV142" s="140"/>
      <c r="TPW142" s="140"/>
      <c r="TPX142" s="140"/>
      <c r="TPY142" s="140"/>
      <c r="TPZ142" s="140"/>
      <c r="TQA142" s="140"/>
      <c r="TQB142" s="140"/>
      <c r="TQC142" s="140"/>
      <c r="TQD142" s="140"/>
      <c r="TQE142" s="140"/>
      <c r="TQF142" s="140"/>
      <c r="TQG142" s="140"/>
      <c r="TQH142" s="140"/>
      <c r="TQI142" s="140"/>
      <c r="TQJ142" s="140"/>
      <c r="TQK142" s="140"/>
      <c r="TQL142" s="140"/>
      <c r="TQM142" s="140"/>
      <c r="TQN142" s="140"/>
      <c r="TQO142" s="140"/>
      <c r="TQP142" s="140"/>
      <c r="TQQ142" s="140"/>
      <c r="TQR142" s="140"/>
      <c r="TQS142" s="140"/>
      <c r="TQT142" s="140"/>
      <c r="TQU142" s="140"/>
      <c r="TQV142" s="140"/>
      <c r="TQW142" s="140"/>
      <c r="TQX142" s="140"/>
      <c r="TQY142" s="140"/>
      <c r="TQZ142" s="140"/>
      <c r="TRA142" s="140"/>
      <c r="TRB142" s="140"/>
      <c r="TRC142" s="140"/>
      <c r="TRD142" s="140"/>
      <c r="TRE142" s="140"/>
      <c r="TRF142" s="140"/>
      <c r="TRG142" s="140"/>
      <c r="TRH142" s="140"/>
      <c r="TRI142" s="140"/>
      <c r="TRJ142" s="140"/>
      <c r="TRK142" s="140"/>
      <c r="TRL142" s="140"/>
      <c r="TRM142" s="140"/>
      <c r="TRN142" s="140"/>
      <c r="TRO142" s="140"/>
      <c r="TRP142" s="140"/>
      <c r="TRQ142" s="140"/>
      <c r="TRR142" s="140"/>
      <c r="TRS142" s="140"/>
      <c r="TRT142" s="140"/>
      <c r="TRU142" s="140"/>
      <c r="TRV142" s="140"/>
      <c r="TRW142" s="140"/>
      <c r="TRX142" s="140"/>
      <c r="TRY142" s="140"/>
      <c r="TRZ142" s="140"/>
      <c r="TSA142" s="140"/>
      <c r="TSB142" s="140"/>
      <c r="TSC142" s="140"/>
      <c r="TSD142" s="140"/>
      <c r="TSE142" s="140"/>
      <c r="TSF142" s="140"/>
      <c r="TSG142" s="140"/>
      <c r="TSH142" s="140"/>
      <c r="TSI142" s="140"/>
      <c r="TSJ142" s="140"/>
      <c r="TSK142" s="140"/>
      <c r="TSL142" s="140"/>
      <c r="TSM142" s="140"/>
      <c r="TSN142" s="140"/>
      <c r="TSO142" s="140"/>
      <c r="TSP142" s="140"/>
      <c r="TSQ142" s="140"/>
      <c r="TSR142" s="140"/>
      <c r="TSS142" s="140"/>
      <c r="TST142" s="140"/>
      <c r="TSU142" s="140"/>
      <c r="TSV142" s="140"/>
      <c r="TSW142" s="140"/>
      <c r="TSX142" s="140"/>
      <c r="TSY142" s="140"/>
      <c r="TSZ142" s="140"/>
      <c r="TTA142" s="140"/>
      <c r="TTB142" s="140"/>
      <c r="TTC142" s="140"/>
      <c r="TTD142" s="140"/>
      <c r="TTE142" s="140"/>
      <c r="TTF142" s="140"/>
      <c r="TTG142" s="140"/>
      <c r="TTH142" s="140"/>
      <c r="TTI142" s="140"/>
      <c r="TTJ142" s="140"/>
      <c r="TTK142" s="140"/>
      <c r="TTL142" s="140"/>
      <c r="TTM142" s="140"/>
      <c r="TTN142" s="140"/>
      <c r="TTO142" s="140"/>
      <c r="TTP142" s="140"/>
      <c r="TTQ142" s="140"/>
      <c r="TTR142" s="140"/>
      <c r="TTS142" s="140"/>
      <c r="TTT142" s="140"/>
      <c r="TTU142" s="140"/>
      <c r="TTV142" s="140"/>
      <c r="TTW142" s="140"/>
      <c r="TTX142" s="140"/>
      <c r="TTY142" s="140"/>
      <c r="TTZ142" s="140"/>
      <c r="TUA142" s="140"/>
      <c r="TUB142" s="140"/>
      <c r="TUC142" s="140"/>
      <c r="TUD142" s="140"/>
      <c r="TUE142" s="140"/>
      <c r="TUF142" s="140"/>
      <c r="TUG142" s="140"/>
      <c r="TUH142" s="140"/>
      <c r="TUI142" s="140"/>
      <c r="TUJ142" s="140"/>
      <c r="TUK142" s="140"/>
      <c r="TUL142" s="140"/>
      <c r="TUM142" s="140"/>
      <c r="TUN142" s="140"/>
      <c r="TUO142" s="140"/>
      <c r="TUP142" s="140"/>
      <c r="TUQ142" s="140"/>
      <c r="TUR142" s="140"/>
      <c r="TUS142" s="140"/>
      <c r="TUT142" s="140"/>
      <c r="TUU142" s="140"/>
      <c r="TUV142" s="140"/>
      <c r="TUW142" s="140"/>
      <c r="TUX142" s="140"/>
      <c r="TUY142" s="140"/>
      <c r="TUZ142" s="140"/>
      <c r="TVA142" s="140"/>
      <c r="TVB142" s="140"/>
      <c r="TVC142" s="140"/>
      <c r="TVD142" s="140"/>
      <c r="TVE142" s="140"/>
      <c r="TVF142" s="140"/>
      <c r="TVG142" s="140"/>
      <c r="TVH142" s="140"/>
      <c r="TVI142" s="140"/>
      <c r="TVJ142" s="140"/>
      <c r="TVK142" s="140"/>
      <c r="TVL142" s="140"/>
      <c r="TVM142" s="140"/>
      <c r="TVN142" s="140"/>
      <c r="TVO142" s="140"/>
      <c r="TVP142" s="140"/>
      <c r="TVQ142" s="140"/>
      <c r="TVR142" s="140"/>
      <c r="TVS142" s="140"/>
      <c r="TVT142" s="140"/>
      <c r="TVU142" s="140"/>
      <c r="TVV142" s="140"/>
      <c r="TVW142" s="140"/>
      <c r="TVX142" s="140"/>
      <c r="TVY142" s="140"/>
      <c r="TVZ142" s="140"/>
      <c r="TWA142" s="140"/>
      <c r="TWB142" s="140"/>
      <c r="TWC142" s="140"/>
      <c r="TWD142" s="140"/>
      <c r="TWE142" s="140"/>
      <c r="TWF142" s="140"/>
      <c r="TWG142" s="140"/>
      <c r="TWH142" s="140"/>
      <c r="TWI142" s="140"/>
      <c r="TWJ142" s="140"/>
      <c r="TWK142" s="140"/>
      <c r="TWL142" s="140"/>
      <c r="TWM142" s="140"/>
      <c r="TWN142" s="140"/>
      <c r="TWO142" s="140"/>
      <c r="TWP142" s="140"/>
      <c r="TWQ142" s="140"/>
      <c r="TWR142" s="140"/>
      <c r="TWS142" s="140"/>
      <c r="TWT142" s="140"/>
      <c r="TWU142" s="140"/>
      <c r="TWV142" s="140"/>
      <c r="TWW142" s="140"/>
      <c r="TWX142" s="140"/>
      <c r="TWY142" s="140"/>
      <c r="TWZ142" s="140"/>
      <c r="TXA142" s="140"/>
      <c r="TXB142" s="140"/>
      <c r="TXC142" s="140"/>
      <c r="TXD142" s="140"/>
      <c r="TXE142" s="140"/>
      <c r="TXF142" s="140"/>
      <c r="TXG142" s="140"/>
      <c r="TXH142" s="140"/>
      <c r="TXI142" s="140"/>
      <c r="TXJ142" s="140"/>
      <c r="TXK142" s="140"/>
      <c r="TXL142" s="140"/>
      <c r="TXM142" s="140"/>
      <c r="TXN142" s="140"/>
      <c r="TXO142" s="140"/>
      <c r="TXP142" s="140"/>
      <c r="TXQ142" s="140"/>
      <c r="TXR142" s="140"/>
      <c r="TXS142" s="140"/>
      <c r="TXT142" s="140"/>
      <c r="TXU142" s="140"/>
      <c r="TXV142" s="140"/>
      <c r="TXW142" s="140"/>
      <c r="TXX142" s="140"/>
      <c r="TXY142" s="140"/>
      <c r="TXZ142" s="140"/>
      <c r="TYA142" s="140"/>
      <c r="TYB142" s="140"/>
      <c r="TYC142" s="140"/>
      <c r="TYD142" s="140"/>
      <c r="TYE142" s="140"/>
      <c r="TYF142" s="140"/>
      <c r="TYG142" s="140"/>
      <c r="TYH142" s="140"/>
      <c r="TYI142" s="140"/>
      <c r="TYJ142" s="140"/>
      <c r="TYK142" s="140"/>
      <c r="TYL142" s="140"/>
      <c r="TYM142" s="140"/>
      <c r="TYN142" s="140"/>
      <c r="TYO142" s="140"/>
      <c r="TYP142" s="140"/>
      <c r="TYQ142" s="140"/>
      <c r="TYR142" s="140"/>
      <c r="TYS142" s="140"/>
      <c r="TYT142" s="140"/>
      <c r="TYU142" s="140"/>
      <c r="TYV142" s="140"/>
      <c r="TYW142" s="140"/>
      <c r="TYX142" s="140"/>
      <c r="TYY142" s="140"/>
      <c r="TYZ142" s="140"/>
      <c r="TZA142" s="140"/>
      <c r="TZB142" s="140"/>
      <c r="TZC142" s="140"/>
      <c r="TZD142" s="140"/>
      <c r="TZE142" s="140"/>
      <c r="TZF142" s="140"/>
      <c r="TZG142" s="140"/>
      <c r="TZH142" s="140"/>
      <c r="TZI142" s="140"/>
      <c r="TZJ142" s="140"/>
      <c r="TZK142" s="140"/>
      <c r="TZL142" s="140"/>
      <c r="TZM142" s="140"/>
      <c r="TZN142" s="140"/>
      <c r="TZO142" s="140"/>
      <c r="TZP142" s="140"/>
      <c r="TZQ142" s="140"/>
      <c r="TZR142" s="140"/>
      <c r="TZS142" s="140"/>
      <c r="TZT142" s="140"/>
      <c r="TZU142" s="140"/>
      <c r="TZV142" s="140"/>
      <c r="TZW142" s="140"/>
      <c r="TZX142" s="140"/>
      <c r="TZY142" s="140"/>
      <c r="TZZ142" s="140"/>
      <c r="UAA142" s="140"/>
      <c r="UAB142" s="140"/>
      <c r="UAC142" s="140"/>
      <c r="UAD142" s="140"/>
      <c r="UAE142" s="140"/>
      <c r="UAF142" s="140"/>
      <c r="UAG142" s="140"/>
      <c r="UAH142" s="140"/>
      <c r="UAI142" s="140"/>
      <c r="UAJ142" s="140"/>
      <c r="UAK142" s="140"/>
      <c r="UAL142" s="140"/>
      <c r="UAM142" s="140"/>
      <c r="UAN142" s="140"/>
      <c r="UAO142" s="140"/>
      <c r="UAP142" s="140"/>
      <c r="UAQ142" s="140"/>
      <c r="UAR142" s="140"/>
      <c r="UAS142" s="140"/>
      <c r="UAT142" s="140"/>
      <c r="UAU142" s="140"/>
      <c r="UAV142" s="140"/>
      <c r="UAW142" s="140"/>
      <c r="UAX142" s="140"/>
      <c r="UAY142" s="140"/>
      <c r="UAZ142" s="140"/>
      <c r="UBA142" s="140"/>
      <c r="UBB142" s="140"/>
      <c r="UBC142" s="140"/>
      <c r="UBD142" s="140"/>
      <c r="UBE142" s="140"/>
      <c r="UBF142" s="140"/>
      <c r="UBG142" s="140"/>
      <c r="UBH142" s="140"/>
      <c r="UBI142" s="140"/>
      <c r="UBJ142" s="140"/>
      <c r="UBK142" s="140"/>
      <c r="UBL142" s="140"/>
      <c r="UBM142" s="140"/>
      <c r="UBN142" s="140"/>
      <c r="UBO142" s="140"/>
      <c r="UBP142" s="140"/>
      <c r="UBQ142" s="140"/>
      <c r="UBR142" s="140"/>
      <c r="UBS142" s="140"/>
      <c r="UBT142" s="140"/>
      <c r="UBU142" s="140"/>
      <c r="UBV142" s="140"/>
      <c r="UBW142" s="140"/>
      <c r="UBX142" s="140"/>
      <c r="UBY142" s="140"/>
      <c r="UBZ142" s="140"/>
      <c r="UCA142" s="140"/>
      <c r="UCB142" s="140"/>
      <c r="UCC142" s="140"/>
      <c r="UCD142" s="140"/>
      <c r="UCE142" s="140"/>
      <c r="UCF142" s="140"/>
      <c r="UCG142" s="140"/>
      <c r="UCH142" s="140"/>
      <c r="UCI142" s="140"/>
      <c r="UCJ142" s="140"/>
      <c r="UCK142" s="140"/>
      <c r="UCL142" s="140"/>
      <c r="UCM142" s="140"/>
      <c r="UCN142" s="140"/>
      <c r="UCO142" s="140"/>
      <c r="UCP142" s="140"/>
      <c r="UCQ142" s="140"/>
      <c r="UCR142" s="140"/>
      <c r="UCS142" s="140"/>
      <c r="UCT142" s="140"/>
      <c r="UCU142" s="140"/>
      <c r="UCV142" s="140"/>
      <c r="UCW142" s="140"/>
      <c r="UCX142" s="140"/>
      <c r="UCY142" s="140"/>
      <c r="UCZ142" s="140"/>
      <c r="UDA142" s="140"/>
      <c r="UDB142" s="140"/>
      <c r="UDC142" s="140"/>
      <c r="UDD142" s="140"/>
      <c r="UDE142" s="140"/>
      <c r="UDF142" s="140"/>
      <c r="UDG142" s="140"/>
      <c r="UDH142" s="140"/>
      <c r="UDI142" s="140"/>
      <c r="UDJ142" s="140"/>
      <c r="UDK142" s="140"/>
      <c r="UDL142" s="140"/>
      <c r="UDM142" s="140"/>
      <c r="UDN142" s="140"/>
      <c r="UDO142" s="140"/>
      <c r="UDP142" s="140"/>
      <c r="UDQ142" s="140"/>
      <c r="UDR142" s="140"/>
      <c r="UDS142" s="140"/>
      <c r="UDT142" s="140"/>
      <c r="UDU142" s="140"/>
      <c r="UDV142" s="140"/>
      <c r="UDW142" s="140"/>
      <c r="UDX142" s="140"/>
      <c r="UDY142" s="140"/>
      <c r="UDZ142" s="140"/>
      <c r="UEA142" s="140"/>
      <c r="UEB142" s="140"/>
      <c r="UEC142" s="140"/>
      <c r="UED142" s="140"/>
      <c r="UEE142" s="140"/>
      <c r="UEF142" s="140"/>
      <c r="UEG142" s="140"/>
      <c r="UEH142" s="140"/>
      <c r="UEI142" s="140"/>
      <c r="UEJ142" s="140"/>
      <c r="UEK142" s="140"/>
      <c r="UEL142" s="140"/>
      <c r="UEM142" s="140"/>
      <c r="UEN142" s="140"/>
      <c r="UEO142" s="140"/>
      <c r="UEP142" s="140"/>
      <c r="UEQ142" s="140"/>
      <c r="UER142" s="140"/>
      <c r="UES142" s="140"/>
      <c r="UET142" s="140"/>
      <c r="UEU142" s="140"/>
      <c r="UEV142" s="140"/>
      <c r="UEW142" s="140"/>
      <c r="UEX142" s="140"/>
      <c r="UEY142" s="140"/>
      <c r="UEZ142" s="140"/>
      <c r="UFA142" s="140"/>
      <c r="UFB142" s="140"/>
      <c r="UFC142" s="140"/>
      <c r="UFD142" s="140"/>
      <c r="UFE142" s="140"/>
      <c r="UFF142" s="140"/>
      <c r="UFG142" s="140"/>
      <c r="UFH142" s="140"/>
      <c r="UFI142" s="140"/>
      <c r="UFJ142" s="140"/>
      <c r="UFK142" s="140"/>
      <c r="UFL142" s="140"/>
      <c r="UFM142" s="140"/>
      <c r="UFN142" s="140"/>
      <c r="UFO142" s="140"/>
      <c r="UFP142" s="140"/>
      <c r="UFQ142" s="140"/>
      <c r="UFR142" s="140"/>
      <c r="UFS142" s="140"/>
      <c r="UFT142" s="140"/>
      <c r="UFU142" s="140"/>
      <c r="UFV142" s="140"/>
      <c r="UFW142" s="140"/>
      <c r="UFX142" s="140"/>
      <c r="UFY142" s="140"/>
      <c r="UFZ142" s="140"/>
      <c r="UGA142" s="140"/>
      <c r="UGB142" s="140"/>
      <c r="UGC142" s="140"/>
      <c r="UGD142" s="140"/>
      <c r="UGE142" s="140"/>
      <c r="UGF142" s="140"/>
      <c r="UGG142" s="140"/>
      <c r="UGH142" s="140"/>
      <c r="UGI142" s="140"/>
      <c r="UGJ142" s="140"/>
      <c r="UGK142" s="140"/>
      <c r="UGL142" s="140"/>
      <c r="UGM142" s="140"/>
      <c r="UGN142" s="140"/>
      <c r="UGO142" s="140"/>
      <c r="UGP142" s="140"/>
      <c r="UGQ142" s="140"/>
      <c r="UGR142" s="140"/>
      <c r="UGS142" s="140"/>
      <c r="UGT142" s="140"/>
      <c r="UGU142" s="140"/>
      <c r="UGV142" s="140"/>
      <c r="UGW142" s="140"/>
      <c r="UGX142" s="140"/>
      <c r="UGY142" s="140"/>
      <c r="UGZ142" s="140"/>
      <c r="UHA142" s="140"/>
      <c r="UHB142" s="140"/>
      <c r="UHC142" s="140"/>
      <c r="UHD142" s="140"/>
      <c r="UHE142" s="140"/>
      <c r="UHF142" s="140"/>
      <c r="UHG142" s="140"/>
      <c r="UHH142" s="140"/>
      <c r="UHI142" s="140"/>
      <c r="UHJ142" s="140"/>
      <c r="UHK142" s="140"/>
      <c r="UHL142" s="140"/>
      <c r="UHM142" s="140"/>
      <c r="UHN142" s="140"/>
      <c r="UHO142" s="140"/>
      <c r="UHP142" s="140"/>
      <c r="UHQ142" s="140"/>
      <c r="UHR142" s="140"/>
      <c r="UHS142" s="140"/>
      <c r="UHT142" s="140"/>
      <c r="UHU142" s="140"/>
      <c r="UHV142" s="140"/>
      <c r="UHW142" s="140"/>
      <c r="UHX142" s="140"/>
      <c r="UHY142" s="140"/>
      <c r="UHZ142" s="140"/>
      <c r="UIA142" s="140"/>
      <c r="UIB142" s="140"/>
      <c r="UIC142" s="140"/>
      <c r="UID142" s="140"/>
      <c r="UIE142" s="140"/>
      <c r="UIF142" s="140"/>
      <c r="UIG142" s="140"/>
      <c r="UIH142" s="140"/>
      <c r="UII142" s="140"/>
      <c r="UIJ142" s="140"/>
      <c r="UIK142" s="140"/>
      <c r="UIL142" s="140"/>
      <c r="UIM142" s="140"/>
      <c r="UIN142" s="140"/>
      <c r="UIO142" s="140"/>
      <c r="UIP142" s="140"/>
      <c r="UIQ142" s="140"/>
      <c r="UIR142" s="140"/>
      <c r="UIS142" s="140"/>
      <c r="UIT142" s="140"/>
      <c r="UIU142" s="140"/>
      <c r="UIV142" s="140"/>
      <c r="UIW142" s="140"/>
      <c r="UIX142" s="140"/>
      <c r="UIY142" s="140"/>
      <c r="UIZ142" s="140"/>
      <c r="UJA142" s="140"/>
      <c r="UJB142" s="140"/>
      <c r="UJC142" s="140"/>
      <c r="UJD142" s="140"/>
      <c r="UJE142" s="140"/>
      <c r="UJF142" s="140"/>
      <c r="UJG142" s="140"/>
      <c r="UJH142" s="140"/>
      <c r="UJI142" s="140"/>
      <c r="UJJ142" s="140"/>
      <c r="UJK142" s="140"/>
      <c r="UJL142" s="140"/>
      <c r="UJM142" s="140"/>
      <c r="UJN142" s="140"/>
      <c r="UJO142" s="140"/>
      <c r="UJP142" s="140"/>
      <c r="UJQ142" s="140"/>
      <c r="UJR142" s="140"/>
      <c r="UJS142" s="140"/>
      <c r="UJT142" s="140"/>
      <c r="UJU142" s="140"/>
      <c r="UJV142" s="140"/>
      <c r="UJW142" s="140"/>
      <c r="UJX142" s="140"/>
      <c r="UJY142" s="140"/>
      <c r="UJZ142" s="140"/>
      <c r="UKA142" s="140"/>
      <c r="UKB142" s="140"/>
      <c r="UKC142" s="140"/>
      <c r="UKD142" s="140"/>
      <c r="UKE142" s="140"/>
      <c r="UKF142" s="140"/>
      <c r="UKG142" s="140"/>
      <c r="UKH142" s="140"/>
      <c r="UKI142" s="140"/>
      <c r="UKJ142" s="140"/>
      <c r="UKK142" s="140"/>
      <c r="UKL142" s="140"/>
      <c r="UKM142" s="140"/>
      <c r="UKN142" s="140"/>
      <c r="UKO142" s="140"/>
      <c r="UKP142" s="140"/>
      <c r="UKQ142" s="140"/>
      <c r="UKR142" s="140"/>
      <c r="UKS142" s="140"/>
      <c r="UKT142" s="140"/>
      <c r="UKU142" s="140"/>
      <c r="UKV142" s="140"/>
      <c r="UKW142" s="140"/>
      <c r="UKX142" s="140"/>
      <c r="UKY142" s="140"/>
      <c r="UKZ142" s="140"/>
      <c r="ULA142" s="140"/>
      <c r="ULB142" s="140"/>
      <c r="ULC142" s="140"/>
      <c r="ULD142" s="140"/>
      <c r="ULE142" s="140"/>
      <c r="ULF142" s="140"/>
      <c r="ULG142" s="140"/>
      <c r="ULH142" s="140"/>
      <c r="ULI142" s="140"/>
      <c r="ULJ142" s="140"/>
      <c r="ULK142" s="140"/>
      <c r="ULL142" s="140"/>
      <c r="ULM142" s="140"/>
      <c r="ULN142" s="140"/>
      <c r="ULO142" s="140"/>
      <c r="ULP142" s="140"/>
      <c r="ULQ142" s="140"/>
      <c r="ULR142" s="140"/>
      <c r="ULS142" s="140"/>
      <c r="ULT142" s="140"/>
      <c r="ULU142" s="140"/>
      <c r="ULV142" s="140"/>
      <c r="ULW142" s="140"/>
      <c r="ULX142" s="140"/>
      <c r="ULY142" s="140"/>
      <c r="ULZ142" s="140"/>
      <c r="UMA142" s="140"/>
      <c r="UMB142" s="140"/>
      <c r="UMC142" s="140"/>
      <c r="UMD142" s="140"/>
      <c r="UME142" s="140"/>
      <c r="UMF142" s="140"/>
      <c r="UMG142" s="140"/>
      <c r="UMH142" s="140"/>
      <c r="UMI142" s="140"/>
      <c r="UMJ142" s="140"/>
      <c r="UMK142" s="140"/>
      <c r="UML142" s="140"/>
      <c r="UMM142" s="140"/>
      <c r="UMN142" s="140"/>
      <c r="UMO142" s="140"/>
      <c r="UMP142" s="140"/>
      <c r="UMQ142" s="140"/>
      <c r="UMR142" s="140"/>
      <c r="UMS142" s="140"/>
      <c r="UMT142" s="140"/>
      <c r="UMU142" s="140"/>
      <c r="UMV142" s="140"/>
      <c r="UMW142" s="140"/>
      <c r="UMX142" s="140"/>
      <c r="UMY142" s="140"/>
      <c r="UMZ142" s="140"/>
      <c r="UNA142" s="140"/>
      <c r="UNB142" s="140"/>
      <c r="UNC142" s="140"/>
      <c r="UND142" s="140"/>
      <c r="UNE142" s="140"/>
      <c r="UNF142" s="140"/>
      <c r="UNG142" s="140"/>
      <c r="UNH142" s="140"/>
      <c r="UNI142" s="140"/>
      <c r="UNJ142" s="140"/>
      <c r="UNK142" s="140"/>
      <c r="UNL142" s="140"/>
      <c r="UNM142" s="140"/>
      <c r="UNN142" s="140"/>
      <c r="UNO142" s="140"/>
      <c r="UNP142" s="140"/>
      <c r="UNQ142" s="140"/>
      <c r="UNR142" s="140"/>
      <c r="UNS142" s="140"/>
      <c r="UNT142" s="140"/>
      <c r="UNU142" s="140"/>
      <c r="UNV142" s="140"/>
      <c r="UNW142" s="140"/>
      <c r="UNX142" s="140"/>
      <c r="UNY142" s="140"/>
      <c r="UNZ142" s="140"/>
      <c r="UOA142" s="140"/>
      <c r="UOB142" s="140"/>
      <c r="UOC142" s="140"/>
      <c r="UOD142" s="140"/>
      <c r="UOE142" s="140"/>
      <c r="UOF142" s="140"/>
      <c r="UOG142" s="140"/>
      <c r="UOH142" s="140"/>
      <c r="UOI142" s="140"/>
      <c r="UOJ142" s="140"/>
      <c r="UOK142" s="140"/>
      <c r="UOL142" s="140"/>
      <c r="UOM142" s="140"/>
      <c r="UON142" s="140"/>
      <c r="UOO142" s="140"/>
      <c r="UOP142" s="140"/>
      <c r="UOQ142" s="140"/>
      <c r="UOR142" s="140"/>
      <c r="UOS142" s="140"/>
      <c r="UOT142" s="140"/>
      <c r="UOU142" s="140"/>
      <c r="UOV142" s="140"/>
      <c r="UOW142" s="140"/>
      <c r="UOX142" s="140"/>
      <c r="UOY142" s="140"/>
      <c r="UOZ142" s="140"/>
      <c r="UPA142" s="140"/>
      <c r="UPB142" s="140"/>
      <c r="UPC142" s="140"/>
      <c r="UPD142" s="140"/>
      <c r="UPE142" s="140"/>
      <c r="UPF142" s="140"/>
      <c r="UPG142" s="140"/>
      <c r="UPH142" s="140"/>
      <c r="UPI142" s="140"/>
      <c r="UPJ142" s="140"/>
      <c r="UPK142" s="140"/>
      <c r="UPL142" s="140"/>
      <c r="UPM142" s="140"/>
      <c r="UPN142" s="140"/>
      <c r="UPO142" s="140"/>
      <c r="UPP142" s="140"/>
      <c r="UPQ142" s="140"/>
      <c r="UPR142" s="140"/>
      <c r="UPS142" s="140"/>
      <c r="UPT142" s="140"/>
      <c r="UPU142" s="140"/>
      <c r="UPV142" s="140"/>
      <c r="UPW142" s="140"/>
      <c r="UPX142" s="140"/>
      <c r="UPY142" s="140"/>
      <c r="UPZ142" s="140"/>
      <c r="UQA142" s="140"/>
      <c r="UQB142" s="140"/>
      <c r="UQC142" s="140"/>
      <c r="UQD142" s="140"/>
      <c r="UQE142" s="140"/>
      <c r="UQF142" s="140"/>
      <c r="UQG142" s="140"/>
      <c r="UQH142" s="140"/>
      <c r="UQI142" s="140"/>
      <c r="UQJ142" s="140"/>
      <c r="UQK142" s="140"/>
      <c r="UQL142" s="140"/>
      <c r="UQM142" s="140"/>
      <c r="UQN142" s="140"/>
      <c r="UQO142" s="140"/>
      <c r="UQP142" s="140"/>
      <c r="UQQ142" s="140"/>
      <c r="UQR142" s="140"/>
      <c r="UQS142" s="140"/>
      <c r="UQT142" s="140"/>
      <c r="UQU142" s="140"/>
      <c r="UQV142" s="140"/>
      <c r="UQW142" s="140"/>
      <c r="UQX142" s="140"/>
      <c r="UQY142" s="140"/>
      <c r="UQZ142" s="140"/>
      <c r="URA142" s="140"/>
      <c r="URB142" s="140"/>
      <c r="URC142" s="140"/>
      <c r="URD142" s="140"/>
      <c r="URE142" s="140"/>
      <c r="URF142" s="140"/>
      <c r="URG142" s="140"/>
      <c r="URH142" s="140"/>
      <c r="URI142" s="140"/>
      <c r="URJ142" s="140"/>
      <c r="URK142" s="140"/>
      <c r="URL142" s="140"/>
      <c r="URM142" s="140"/>
      <c r="URN142" s="140"/>
      <c r="URO142" s="140"/>
      <c r="URP142" s="140"/>
      <c r="URQ142" s="140"/>
      <c r="URR142" s="140"/>
      <c r="URS142" s="140"/>
      <c r="URT142" s="140"/>
      <c r="URU142" s="140"/>
      <c r="URV142" s="140"/>
      <c r="URW142" s="140"/>
      <c r="URX142" s="140"/>
      <c r="URY142" s="140"/>
      <c r="URZ142" s="140"/>
      <c r="USA142" s="140"/>
      <c r="USB142" s="140"/>
      <c r="USC142" s="140"/>
      <c r="USD142" s="140"/>
      <c r="USE142" s="140"/>
      <c r="USF142" s="140"/>
      <c r="USG142" s="140"/>
      <c r="USH142" s="140"/>
      <c r="USI142" s="140"/>
      <c r="USJ142" s="140"/>
      <c r="USK142" s="140"/>
      <c r="USL142" s="140"/>
      <c r="USM142" s="140"/>
      <c r="USN142" s="140"/>
      <c r="USO142" s="140"/>
      <c r="USP142" s="140"/>
      <c r="USQ142" s="140"/>
      <c r="USR142" s="140"/>
      <c r="USS142" s="140"/>
      <c r="UST142" s="140"/>
      <c r="USU142" s="140"/>
      <c r="USV142" s="140"/>
      <c r="USW142" s="140"/>
      <c r="USX142" s="140"/>
      <c r="USY142" s="140"/>
      <c r="USZ142" s="140"/>
      <c r="UTA142" s="140"/>
      <c r="UTB142" s="140"/>
      <c r="UTC142" s="140"/>
      <c r="UTD142" s="140"/>
      <c r="UTE142" s="140"/>
      <c r="UTF142" s="140"/>
      <c r="UTG142" s="140"/>
      <c r="UTH142" s="140"/>
      <c r="UTI142" s="140"/>
      <c r="UTJ142" s="140"/>
      <c r="UTK142" s="140"/>
      <c r="UTL142" s="140"/>
      <c r="UTM142" s="140"/>
      <c r="UTN142" s="140"/>
      <c r="UTO142" s="140"/>
      <c r="UTP142" s="140"/>
      <c r="UTQ142" s="140"/>
      <c r="UTR142" s="140"/>
      <c r="UTS142" s="140"/>
      <c r="UTT142" s="140"/>
      <c r="UTU142" s="140"/>
      <c r="UTV142" s="140"/>
      <c r="UTW142" s="140"/>
      <c r="UTX142" s="140"/>
      <c r="UTY142" s="140"/>
      <c r="UTZ142" s="140"/>
      <c r="UUA142" s="140"/>
      <c r="UUB142" s="140"/>
      <c r="UUC142" s="140"/>
      <c r="UUD142" s="140"/>
      <c r="UUE142" s="140"/>
      <c r="UUF142" s="140"/>
      <c r="UUG142" s="140"/>
      <c r="UUH142" s="140"/>
      <c r="UUI142" s="140"/>
      <c r="UUJ142" s="140"/>
      <c r="UUK142" s="140"/>
      <c r="UUL142" s="140"/>
      <c r="UUM142" s="140"/>
      <c r="UUN142" s="140"/>
      <c r="UUO142" s="140"/>
      <c r="UUP142" s="140"/>
      <c r="UUQ142" s="140"/>
      <c r="UUR142" s="140"/>
      <c r="UUS142" s="140"/>
      <c r="UUT142" s="140"/>
      <c r="UUU142" s="140"/>
      <c r="UUV142" s="140"/>
      <c r="UUW142" s="140"/>
      <c r="UUX142" s="140"/>
      <c r="UUY142" s="140"/>
      <c r="UUZ142" s="140"/>
      <c r="UVA142" s="140"/>
      <c r="UVB142" s="140"/>
      <c r="UVC142" s="140"/>
      <c r="UVD142" s="140"/>
      <c r="UVE142" s="140"/>
      <c r="UVF142" s="140"/>
      <c r="UVG142" s="140"/>
      <c r="UVH142" s="140"/>
      <c r="UVI142" s="140"/>
      <c r="UVJ142" s="140"/>
      <c r="UVK142" s="140"/>
      <c r="UVL142" s="140"/>
      <c r="UVM142" s="140"/>
      <c r="UVN142" s="140"/>
      <c r="UVO142" s="140"/>
      <c r="UVP142" s="140"/>
      <c r="UVQ142" s="140"/>
      <c r="UVR142" s="140"/>
      <c r="UVS142" s="140"/>
      <c r="UVT142" s="140"/>
      <c r="UVU142" s="140"/>
      <c r="UVV142" s="140"/>
      <c r="UVW142" s="140"/>
      <c r="UVX142" s="140"/>
      <c r="UVY142" s="140"/>
      <c r="UVZ142" s="140"/>
      <c r="UWA142" s="140"/>
      <c r="UWB142" s="140"/>
      <c r="UWC142" s="140"/>
      <c r="UWD142" s="140"/>
      <c r="UWE142" s="140"/>
      <c r="UWF142" s="140"/>
      <c r="UWG142" s="140"/>
      <c r="UWH142" s="140"/>
      <c r="UWI142" s="140"/>
      <c r="UWJ142" s="140"/>
      <c r="UWK142" s="140"/>
      <c r="UWL142" s="140"/>
      <c r="UWM142" s="140"/>
      <c r="UWN142" s="140"/>
      <c r="UWO142" s="140"/>
      <c r="UWP142" s="140"/>
      <c r="UWQ142" s="140"/>
      <c r="UWR142" s="140"/>
      <c r="UWS142" s="140"/>
      <c r="UWT142" s="140"/>
      <c r="UWU142" s="140"/>
      <c r="UWV142" s="140"/>
      <c r="UWW142" s="140"/>
      <c r="UWX142" s="140"/>
      <c r="UWY142" s="140"/>
      <c r="UWZ142" s="140"/>
      <c r="UXA142" s="140"/>
      <c r="UXB142" s="140"/>
      <c r="UXC142" s="140"/>
      <c r="UXD142" s="140"/>
      <c r="UXE142" s="140"/>
      <c r="UXF142" s="140"/>
      <c r="UXG142" s="140"/>
      <c r="UXH142" s="140"/>
      <c r="UXI142" s="140"/>
      <c r="UXJ142" s="140"/>
      <c r="UXK142" s="140"/>
      <c r="UXL142" s="140"/>
      <c r="UXM142" s="140"/>
      <c r="UXN142" s="140"/>
      <c r="UXO142" s="140"/>
      <c r="UXP142" s="140"/>
      <c r="UXQ142" s="140"/>
      <c r="UXR142" s="140"/>
      <c r="UXS142" s="140"/>
      <c r="UXT142" s="140"/>
      <c r="UXU142" s="140"/>
      <c r="UXV142" s="140"/>
      <c r="UXW142" s="140"/>
      <c r="UXX142" s="140"/>
      <c r="UXY142" s="140"/>
      <c r="UXZ142" s="140"/>
      <c r="UYA142" s="140"/>
      <c r="UYB142" s="140"/>
      <c r="UYC142" s="140"/>
      <c r="UYD142" s="140"/>
      <c r="UYE142" s="140"/>
      <c r="UYF142" s="140"/>
      <c r="UYG142" s="140"/>
      <c r="UYH142" s="140"/>
      <c r="UYI142" s="140"/>
      <c r="UYJ142" s="140"/>
      <c r="UYK142" s="140"/>
      <c r="UYL142" s="140"/>
      <c r="UYM142" s="140"/>
      <c r="UYN142" s="140"/>
      <c r="UYO142" s="140"/>
      <c r="UYP142" s="140"/>
      <c r="UYQ142" s="140"/>
      <c r="UYR142" s="140"/>
      <c r="UYS142" s="140"/>
      <c r="UYT142" s="140"/>
      <c r="UYU142" s="140"/>
      <c r="UYV142" s="140"/>
      <c r="UYW142" s="140"/>
      <c r="UYX142" s="140"/>
      <c r="UYY142" s="140"/>
      <c r="UYZ142" s="140"/>
      <c r="UZA142" s="140"/>
      <c r="UZB142" s="140"/>
      <c r="UZC142" s="140"/>
      <c r="UZD142" s="140"/>
      <c r="UZE142" s="140"/>
      <c r="UZF142" s="140"/>
      <c r="UZG142" s="140"/>
      <c r="UZH142" s="140"/>
      <c r="UZI142" s="140"/>
      <c r="UZJ142" s="140"/>
      <c r="UZK142" s="140"/>
      <c r="UZL142" s="140"/>
      <c r="UZM142" s="140"/>
      <c r="UZN142" s="140"/>
      <c r="UZO142" s="140"/>
      <c r="UZP142" s="140"/>
      <c r="UZQ142" s="140"/>
      <c r="UZR142" s="140"/>
      <c r="UZS142" s="140"/>
      <c r="UZT142" s="140"/>
      <c r="UZU142" s="140"/>
      <c r="UZV142" s="140"/>
      <c r="UZW142" s="140"/>
      <c r="UZX142" s="140"/>
      <c r="UZY142" s="140"/>
      <c r="UZZ142" s="140"/>
      <c r="VAA142" s="140"/>
      <c r="VAB142" s="140"/>
      <c r="VAC142" s="140"/>
      <c r="VAD142" s="140"/>
      <c r="VAE142" s="140"/>
      <c r="VAF142" s="140"/>
      <c r="VAG142" s="140"/>
      <c r="VAH142" s="140"/>
      <c r="VAI142" s="140"/>
      <c r="VAJ142" s="140"/>
      <c r="VAK142" s="140"/>
      <c r="VAL142" s="140"/>
      <c r="VAM142" s="140"/>
      <c r="VAN142" s="140"/>
      <c r="VAO142" s="140"/>
      <c r="VAP142" s="140"/>
      <c r="VAQ142" s="140"/>
      <c r="VAR142" s="140"/>
      <c r="VAS142" s="140"/>
      <c r="VAT142" s="140"/>
      <c r="VAU142" s="140"/>
      <c r="VAV142" s="140"/>
      <c r="VAW142" s="140"/>
      <c r="VAX142" s="140"/>
      <c r="VAY142" s="140"/>
      <c r="VAZ142" s="140"/>
      <c r="VBA142" s="140"/>
      <c r="VBB142" s="140"/>
      <c r="VBC142" s="140"/>
      <c r="VBD142" s="140"/>
      <c r="VBE142" s="140"/>
      <c r="VBF142" s="140"/>
      <c r="VBG142" s="140"/>
      <c r="VBH142" s="140"/>
      <c r="VBI142" s="140"/>
      <c r="VBJ142" s="140"/>
      <c r="VBK142" s="140"/>
      <c r="VBL142" s="140"/>
      <c r="VBM142" s="140"/>
      <c r="VBN142" s="140"/>
      <c r="VBO142" s="140"/>
      <c r="VBP142" s="140"/>
      <c r="VBQ142" s="140"/>
      <c r="VBR142" s="140"/>
      <c r="VBS142" s="140"/>
      <c r="VBT142" s="140"/>
      <c r="VBU142" s="140"/>
      <c r="VBV142" s="140"/>
      <c r="VBW142" s="140"/>
      <c r="VBX142" s="140"/>
      <c r="VBY142" s="140"/>
      <c r="VBZ142" s="140"/>
      <c r="VCA142" s="140"/>
      <c r="VCB142" s="140"/>
      <c r="VCC142" s="140"/>
      <c r="VCD142" s="140"/>
      <c r="VCE142" s="140"/>
      <c r="VCF142" s="140"/>
      <c r="VCG142" s="140"/>
      <c r="VCH142" s="140"/>
      <c r="VCI142" s="140"/>
      <c r="VCJ142" s="140"/>
      <c r="VCK142" s="140"/>
      <c r="VCL142" s="140"/>
      <c r="VCM142" s="140"/>
      <c r="VCN142" s="140"/>
      <c r="VCO142" s="140"/>
      <c r="VCP142" s="140"/>
      <c r="VCQ142" s="140"/>
      <c r="VCR142" s="140"/>
      <c r="VCS142" s="140"/>
      <c r="VCT142" s="140"/>
      <c r="VCU142" s="140"/>
      <c r="VCV142" s="140"/>
      <c r="VCW142" s="140"/>
      <c r="VCX142" s="140"/>
      <c r="VCY142" s="140"/>
      <c r="VCZ142" s="140"/>
      <c r="VDA142" s="140"/>
      <c r="VDB142" s="140"/>
      <c r="VDC142" s="140"/>
      <c r="VDD142" s="140"/>
      <c r="VDE142" s="140"/>
      <c r="VDF142" s="140"/>
      <c r="VDG142" s="140"/>
      <c r="VDH142" s="140"/>
      <c r="VDI142" s="140"/>
      <c r="VDJ142" s="140"/>
      <c r="VDK142" s="140"/>
      <c r="VDL142" s="140"/>
      <c r="VDM142" s="140"/>
      <c r="VDN142" s="140"/>
      <c r="VDO142" s="140"/>
      <c r="VDP142" s="140"/>
      <c r="VDQ142" s="140"/>
      <c r="VDR142" s="140"/>
      <c r="VDS142" s="140"/>
      <c r="VDT142" s="140"/>
      <c r="VDU142" s="140"/>
      <c r="VDV142" s="140"/>
      <c r="VDW142" s="140"/>
      <c r="VDX142" s="140"/>
      <c r="VDY142" s="140"/>
      <c r="VDZ142" s="140"/>
      <c r="VEA142" s="140"/>
      <c r="VEB142" s="140"/>
      <c r="VEC142" s="140"/>
      <c r="VED142" s="140"/>
      <c r="VEE142" s="140"/>
      <c r="VEF142" s="140"/>
      <c r="VEG142" s="140"/>
      <c r="VEH142" s="140"/>
      <c r="VEI142" s="140"/>
      <c r="VEJ142" s="140"/>
      <c r="VEK142" s="140"/>
      <c r="VEL142" s="140"/>
      <c r="VEM142" s="140"/>
      <c r="VEN142" s="140"/>
      <c r="VEO142" s="140"/>
      <c r="VEP142" s="140"/>
      <c r="VEQ142" s="140"/>
      <c r="VER142" s="140"/>
      <c r="VES142" s="140"/>
      <c r="VET142" s="140"/>
      <c r="VEU142" s="140"/>
      <c r="VEV142" s="140"/>
      <c r="VEW142" s="140"/>
      <c r="VEX142" s="140"/>
      <c r="VEY142" s="140"/>
      <c r="VEZ142" s="140"/>
      <c r="VFA142" s="140"/>
      <c r="VFB142" s="140"/>
      <c r="VFC142" s="140"/>
      <c r="VFD142" s="140"/>
      <c r="VFE142" s="140"/>
      <c r="VFF142" s="140"/>
      <c r="VFG142" s="140"/>
      <c r="VFH142" s="140"/>
      <c r="VFI142" s="140"/>
      <c r="VFJ142" s="140"/>
      <c r="VFK142" s="140"/>
      <c r="VFL142" s="140"/>
      <c r="VFM142" s="140"/>
      <c r="VFN142" s="140"/>
      <c r="VFO142" s="140"/>
      <c r="VFP142" s="140"/>
      <c r="VFQ142" s="140"/>
      <c r="VFR142" s="140"/>
      <c r="VFS142" s="140"/>
      <c r="VFT142" s="140"/>
      <c r="VFU142" s="140"/>
      <c r="VFV142" s="140"/>
      <c r="VFW142" s="140"/>
      <c r="VFX142" s="140"/>
      <c r="VFY142" s="140"/>
      <c r="VFZ142" s="140"/>
      <c r="VGA142" s="140"/>
      <c r="VGB142" s="140"/>
      <c r="VGC142" s="140"/>
      <c r="VGD142" s="140"/>
      <c r="VGE142" s="140"/>
      <c r="VGF142" s="140"/>
      <c r="VGG142" s="140"/>
      <c r="VGH142" s="140"/>
      <c r="VGI142" s="140"/>
      <c r="VGJ142" s="140"/>
      <c r="VGK142" s="140"/>
      <c r="VGL142" s="140"/>
      <c r="VGM142" s="140"/>
      <c r="VGN142" s="140"/>
      <c r="VGO142" s="140"/>
      <c r="VGP142" s="140"/>
      <c r="VGQ142" s="140"/>
      <c r="VGR142" s="140"/>
      <c r="VGS142" s="140"/>
      <c r="VGT142" s="140"/>
      <c r="VGU142" s="140"/>
      <c r="VGV142" s="140"/>
      <c r="VGW142" s="140"/>
      <c r="VGX142" s="140"/>
      <c r="VGY142" s="140"/>
      <c r="VGZ142" s="140"/>
      <c r="VHA142" s="140"/>
      <c r="VHB142" s="140"/>
      <c r="VHC142" s="140"/>
      <c r="VHD142" s="140"/>
      <c r="VHE142" s="140"/>
      <c r="VHF142" s="140"/>
      <c r="VHG142" s="140"/>
      <c r="VHH142" s="140"/>
      <c r="VHI142" s="140"/>
      <c r="VHJ142" s="140"/>
      <c r="VHK142" s="140"/>
      <c r="VHL142" s="140"/>
      <c r="VHM142" s="140"/>
      <c r="VHN142" s="140"/>
      <c r="VHO142" s="140"/>
      <c r="VHP142" s="140"/>
      <c r="VHQ142" s="140"/>
      <c r="VHR142" s="140"/>
      <c r="VHS142" s="140"/>
      <c r="VHT142" s="140"/>
      <c r="VHU142" s="140"/>
      <c r="VHV142" s="140"/>
      <c r="VHW142" s="140"/>
      <c r="VHX142" s="140"/>
      <c r="VHY142" s="140"/>
      <c r="VHZ142" s="140"/>
      <c r="VIA142" s="140"/>
      <c r="VIB142" s="140"/>
      <c r="VIC142" s="140"/>
      <c r="VID142" s="140"/>
      <c r="VIE142" s="140"/>
      <c r="VIF142" s="140"/>
      <c r="VIG142" s="140"/>
      <c r="VIH142" s="140"/>
      <c r="VII142" s="140"/>
      <c r="VIJ142" s="140"/>
      <c r="VIK142" s="140"/>
      <c r="VIL142" s="140"/>
      <c r="VIM142" s="140"/>
      <c r="VIN142" s="140"/>
      <c r="VIO142" s="140"/>
      <c r="VIP142" s="140"/>
      <c r="VIQ142" s="140"/>
      <c r="VIR142" s="140"/>
      <c r="VIS142" s="140"/>
      <c r="VIT142" s="140"/>
      <c r="VIU142" s="140"/>
      <c r="VIV142" s="140"/>
      <c r="VIW142" s="140"/>
      <c r="VIX142" s="140"/>
      <c r="VIY142" s="140"/>
      <c r="VIZ142" s="140"/>
      <c r="VJA142" s="140"/>
      <c r="VJB142" s="140"/>
      <c r="VJC142" s="140"/>
      <c r="VJD142" s="140"/>
      <c r="VJE142" s="140"/>
      <c r="VJF142" s="140"/>
      <c r="VJG142" s="140"/>
      <c r="VJH142" s="140"/>
      <c r="VJI142" s="140"/>
      <c r="VJJ142" s="140"/>
      <c r="VJK142" s="140"/>
      <c r="VJL142" s="140"/>
      <c r="VJM142" s="140"/>
      <c r="VJN142" s="140"/>
      <c r="VJO142" s="140"/>
      <c r="VJP142" s="140"/>
      <c r="VJQ142" s="140"/>
      <c r="VJR142" s="140"/>
      <c r="VJS142" s="140"/>
      <c r="VJT142" s="140"/>
      <c r="VJU142" s="140"/>
      <c r="VJV142" s="140"/>
      <c r="VJW142" s="140"/>
      <c r="VJX142" s="140"/>
      <c r="VJY142" s="140"/>
      <c r="VJZ142" s="140"/>
      <c r="VKA142" s="140"/>
      <c r="VKB142" s="140"/>
      <c r="VKC142" s="140"/>
      <c r="VKD142" s="140"/>
      <c r="VKE142" s="140"/>
      <c r="VKF142" s="140"/>
      <c r="VKG142" s="140"/>
      <c r="VKH142" s="140"/>
      <c r="VKI142" s="140"/>
      <c r="VKJ142" s="140"/>
      <c r="VKK142" s="140"/>
      <c r="VKL142" s="140"/>
      <c r="VKM142" s="140"/>
      <c r="VKN142" s="140"/>
      <c r="VKO142" s="140"/>
      <c r="VKP142" s="140"/>
      <c r="VKQ142" s="140"/>
      <c r="VKR142" s="140"/>
      <c r="VKS142" s="140"/>
      <c r="VKT142" s="140"/>
      <c r="VKU142" s="140"/>
      <c r="VKV142" s="140"/>
      <c r="VKW142" s="140"/>
      <c r="VKX142" s="140"/>
      <c r="VKY142" s="140"/>
      <c r="VKZ142" s="140"/>
      <c r="VLA142" s="140"/>
      <c r="VLB142" s="140"/>
      <c r="VLC142" s="140"/>
      <c r="VLD142" s="140"/>
      <c r="VLE142" s="140"/>
      <c r="VLF142" s="140"/>
      <c r="VLG142" s="140"/>
      <c r="VLH142" s="140"/>
      <c r="VLI142" s="140"/>
      <c r="VLJ142" s="140"/>
      <c r="VLK142" s="140"/>
      <c r="VLL142" s="140"/>
      <c r="VLM142" s="140"/>
      <c r="VLN142" s="140"/>
      <c r="VLO142" s="140"/>
      <c r="VLP142" s="140"/>
      <c r="VLQ142" s="140"/>
      <c r="VLR142" s="140"/>
      <c r="VLS142" s="140"/>
      <c r="VLT142" s="140"/>
      <c r="VLU142" s="140"/>
      <c r="VLV142" s="140"/>
      <c r="VLW142" s="140"/>
      <c r="VLX142" s="140"/>
      <c r="VLY142" s="140"/>
      <c r="VLZ142" s="140"/>
      <c r="VMA142" s="140"/>
      <c r="VMB142" s="140"/>
      <c r="VMC142" s="140"/>
      <c r="VMD142" s="140"/>
      <c r="VME142" s="140"/>
      <c r="VMF142" s="140"/>
      <c r="VMG142" s="140"/>
      <c r="VMH142" s="140"/>
      <c r="VMI142" s="140"/>
      <c r="VMJ142" s="140"/>
      <c r="VMK142" s="140"/>
      <c r="VML142" s="140"/>
      <c r="VMM142" s="140"/>
      <c r="VMN142" s="140"/>
      <c r="VMO142" s="140"/>
      <c r="VMP142" s="140"/>
      <c r="VMQ142" s="140"/>
      <c r="VMR142" s="140"/>
      <c r="VMS142" s="140"/>
      <c r="VMT142" s="140"/>
      <c r="VMU142" s="140"/>
      <c r="VMV142" s="140"/>
      <c r="VMW142" s="140"/>
      <c r="VMX142" s="140"/>
      <c r="VMY142" s="140"/>
      <c r="VMZ142" s="140"/>
      <c r="VNA142" s="140"/>
      <c r="VNB142" s="140"/>
      <c r="VNC142" s="140"/>
      <c r="VND142" s="140"/>
      <c r="VNE142" s="140"/>
      <c r="VNF142" s="140"/>
      <c r="VNG142" s="140"/>
      <c r="VNH142" s="140"/>
      <c r="VNI142" s="140"/>
      <c r="VNJ142" s="140"/>
      <c r="VNK142" s="140"/>
      <c r="VNL142" s="140"/>
      <c r="VNM142" s="140"/>
      <c r="VNN142" s="140"/>
      <c r="VNO142" s="140"/>
      <c r="VNP142" s="140"/>
      <c r="VNQ142" s="140"/>
      <c r="VNR142" s="140"/>
      <c r="VNS142" s="140"/>
      <c r="VNT142" s="140"/>
      <c r="VNU142" s="140"/>
      <c r="VNV142" s="140"/>
      <c r="VNW142" s="140"/>
      <c r="VNX142" s="140"/>
      <c r="VNY142" s="140"/>
      <c r="VNZ142" s="140"/>
      <c r="VOA142" s="140"/>
      <c r="VOB142" s="140"/>
      <c r="VOC142" s="140"/>
      <c r="VOD142" s="140"/>
      <c r="VOE142" s="140"/>
      <c r="VOF142" s="140"/>
      <c r="VOG142" s="140"/>
      <c r="VOH142" s="140"/>
      <c r="VOI142" s="140"/>
      <c r="VOJ142" s="140"/>
      <c r="VOK142" s="140"/>
      <c r="VOL142" s="140"/>
      <c r="VOM142" s="140"/>
      <c r="VON142" s="140"/>
      <c r="VOO142" s="140"/>
      <c r="VOP142" s="140"/>
      <c r="VOQ142" s="140"/>
      <c r="VOR142" s="140"/>
      <c r="VOS142" s="140"/>
      <c r="VOT142" s="140"/>
      <c r="VOU142" s="140"/>
      <c r="VOV142" s="140"/>
      <c r="VOW142" s="140"/>
      <c r="VOX142" s="140"/>
      <c r="VOY142" s="140"/>
      <c r="VOZ142" s="140"/>
      <c r="VPA142" s="140"/>
      <c r="VPB142" s="140"/>
      <c r="VPC142" s="140"/>
      <c r="VPD142" s="140"/>
      <c r="VPE142" s="140"/>
      <c r="VPF142" s="140"/>
      <c r="VPG142" s="140"/>
      <c r="VPH142" s="140"/>
      <c r="VPI142" s="140"/>
      <c r="VPJ142" s="140"/>
      <c r="VPK142" s="140"/>
      <c r="VPL142" s="140"/>
      <c r="VPM142" s="140"/>
      <c r="VPN142" s="140"/>
      <c r="VPO142" s="140"/>
      <c r="VPP142" s="140"/>
      <c r="VPQ142" s="140"/>
      <c r="VPR142" s="140"/>
      <c r="VPS142" s="140"/>
      <c r="VPT142" s="140"/>
      <c r="VPU142" s="140"/>
      <c r="VPV142" s="140"/>
      <c r="VPW142" s="140"/>
      <c r="VPX142" s="140"/>
      <c r="VPY142" s="140"/>
      <c r="VPZ142" s="140"/>
      <c r="VQA142" s="140"/>
      <c r="VQB142" s="140"/>
      <c r="VQC142" s="140"/>
      <c r="VQD142" s="140"/>
      <c r="VQE142" s="140"/>
      <c r="VQF142" s="140"/>
      <c r="VQG142" s="140"/>
      <c r="VQH142" s="140"/>
      <c r="VQI142" s="140"/>
      <c r="VQJ142" s="140"/>
      <c r="VQK142" s="140"/>
      <c r="VQL142" s="140"/>
      <c r="VQM142" s="140"/>
      <c r="VQN142" s="140"/>
      <c r="VQO142" s="140"/>
      <c r="VQP142" s="140"/>
      <c r="VQQ142" s="140"/>
      <c r="VQR142" s="140"/>
      <c r="VQS142" s="140"/>
      <c r="VQT142" s="140"/>
      <c r="VQU142" s="140"/>
      <c r="VQV142" s="140"/>
      <c r="VQW142" s="140"/>
      <c r="VQX142" s="140"/>
      <c r="VQY142" s="140"/>
      <c r="VQZ142" s="140"/>
      <c r="VRA142" s="140"/>
      <c r="VRB142" s="140"/>
      <c r="VRC142" s="140"/>
      <c r="VRD142" s="140"/>
      <c r="VRE142" s="140"/>
      <c r="VRF142" s="140"/>
      <c r="VRG142" s="140"/>
      <c r="VRH142" s="140"/>
      <c r="VRI142" s="140"/>
      <c r="VRJ142" s="140"/>
      <c r="VRK142" s="140"/>
      <c r="VRL142" s="140"/>
      <c r="VRM142" s="140"/>
      <c r="VRN142" s="140"/>
      <c r="VRO142" s="140"/>
      <c r="VRP142" s="140"/>
      <c r="VRQ142" s="140"/>
      <c r="VRR142" s="140"/>
      <c r="VRS142" s="140"/>
      <c r="VRT142" s="140"/>
      <c r="VRU142" s="140"/>
      <c r="VRV142" s="140"/>
      <c r="VRW142" s="140"/>
      <c r="VRX142" s="140"/>
      <c r="VRY142" s="140"/>
      <c r="VRZ142" s="140"/>
      <c r="VSA142" s="140"/>
      <c r="VSB142" s="140"/>
      <c r="VSC142" s="140"/>
      <c r="VSD142" s="140"/>
      <c r="VSE142" s="140"/>
      <c r="VSF142" s="140"/>
      <c r="VSG142" s="140"/>
      <c r="VSH142" s="140"/>
      <c r="VSI142" s="140"/>
      <c r="VSJ142" s="140"/>
      <c r="VSK142" s="140"/>
      <c r="VSL142" s="140"/>
      <c r="VSM142" s="140"/>
      <c r="VSN142" s="140"/>
      <c r="VSO142" s="140"/>
      <c r="VSP142" s="140"/>
      <c r="VSQ142" s="140"/>
      <c r="VSR142" s="140"/>
      <c r="VSS142" s="140"/>
      <c r="VST142" s="140"/>
      <c r="VSU142" s="140"/>
      <c r="VSV142" s="140"/>
      <c r="VSW142" s="140"/>
      <c r="VSX142" s="140"/>
      <c r="VSY142" s="140"/>
      <c r="VSZ142" s="140"/>
      <c r="VTA142" s="140"/>
      <c r="VTB142" s="140"/>
      <c r="VTC142" s="140"/>
      <c r="VTD142" s="140"/>
      <c r="VTE142" s="140"/>
      <c r="VTF142" s="140"/>
      <c r="VTG142" s="140"/>
      <c r="VTH142" s="140"/>
      <c r="VTI142" s="140"/>
      <c r="VTJ142" s="140"/>
      <c r="VTK142" s="140"/>
      <c r="VTL142" s="140"/>
      <c r="VTM142" s="140"/>
      <c r="VTN142" s="140"/>
      <c r="VTO142" s="140"/>
      <c r="VTP142" s="140"/>
      <c r="VTQ142" s="140"/>
      <c r="VTR142" s="140"/>
      <c r="VTS142" s="140"/>
      <c r="VTT142" s="140"/>
      <c r="VTU142" s="140"/>
      <c r="VTV142" s="140"/>
      <c r="VTW142" s="140"/>
      <c r="VTX142" s="140"/>
      <c r="VTY142" s="140"/>
      <c r="VTZ142" s="140"/>
      <c r="VUA142" s="140"/>
      <c r="VUB142" s="140"/>
      <c r="VUC142" s="140"/>
      <c r="VUD142" s="140"/>
      <c r="VUE142" s="140"/>
      <c r="VUF142" s="140"/>
      <c r="VUG142" s="140"/>
      <c r="VUH142" s="140"/>
      <c r="VUI142" s="140"/>
      <c r="VUJ142" s="140"/>
      <c r="VUK142" s="140"/>
      <c r="VUL142" s="140"/>
      <c r="VUM142" s="140"/>
      <c r="VUN142" s="140"/>
      <c r="VUO142" s="140"/>
      <c r="VUP142" s="140"/>
      <c r="VUQ142" s="140"/>
      <c r="VUR142" s="140"/>
      <c r="VUS142" s="140"/>
      <c r="VUT142" s="140"/>
      <c r="VUU142" s="140"/>
      <c r="VUV142" s="140"/>
      <c r="VUW142" s="140"/>
      <c r="VUX142" s="140"/>
      <c r="VUY142" s="140"/>
      <c r="VUZ142" s="140"/>
      <c r="VVA142" s="140"/>
      <c r="VVB142" s="140"/>
      <c r="VVC142" s="140"/>
      <c r="VVD142" s="140"/>
      <c r="VVE142" s="140"/>
      <c r="VVF142" s="140"/>
      <c r="VVG142" s="140"/>
      <c r="VVH142" s="140"/>
      <c r="VVI142" s="140"/>
      <c r="VVJ142" s="140"/>
      <c r="VVK142" s="140"/>
      <c r="VVL142" s="140"/>
      <c r="VVM142" s="140"/>
      <c r="VVN142" s="140"/>
      <c r="VVO142" s="140"/>
      <c r="VVP142" s="140"/>
      <c r="VVQ142" s="140"/>
      <c r="VVR142" s="140"/>
      <c r="VVS142" s="140"/>
      <c r="VVT142" s="140"/>
      <c r="VVU142" s="140"/>
      <c r="VVV142" s="140"/>
      <c r="VVW142" s="140"/>
      <c r="VVX142" s="140"/>
      <c r="VVY142" s="140"/>
      <c r="VVZ142" s="140"/>
      <c r="VWA142" s="140"/>
      <c r="VWB142" s="140"/>
      <c r="VWC142" s="140"/>
      <c r="VWD142" s="140"/>
      <c r="VWE142" s="140"/>
      <c r="VWF142" s="140"/>
      <c r="VWG142" s="140"/>
      <c r="VWH142" s="140"/>
      <c r="VWI142" s="140"/>
      <c r="VWJ142" s="140"/>
      <c r="VWK142" s="140"/>
      <c r="VWL142" s="140"/>
      <c r="VWM142" s="140"/>
      <c r="VWN142" s="140"/>
      <c r="VWO142" s="140"/>
      <c r="VWP142" s="140"/>
      <c r="VWQ142" s="140"/>
      <c r="VWR142" s="140"/>
      <c r="VWS142" s="140"/>
      <c r="VWT142" s="140"/>
      <c r="VWU142" s="140"/>
      <c r="VWV142" s="140"/>
      <c r="VWW142" s="140"/>
      <c r="VWX142" s="140"/>
      <c r="VWY142" s="140"/>
      <c r="VWZ142" s="140"/>
      <c r="VXA142" s="140"/>
      <c r="VXB142" s="140"/>
      <c r="VXC142" s="140"/>
      <c r="VXD142" s="140"/>
      <c r="VXE142" s="140"/>
      <c r="VXF142" s="140"/>
      <c r="VXG142" s="140"/>
      <c r="VXH142" s="140"/>
      <c r="VXI142" s="140"/>
      <c r="VXJ142" s="140"/>
      <c r="VXK142" s="140"/>
      <c r="VXL142" s="140"/>
      <c r="VXM142" s="140"/>
      <c r="VXN142" s="140"/>
      <c r="VXO142" s="140"/>
      <c r="VXP142" s="140"/>
      <c r="VXQ142" s="140"/>
      <c r="VXR142" s="140"/>
      <c r="VXS142" s="140"/>
      <c r="VXT142" s="140"/>
      <c r="VXU142" s="140"/>
      <c r="VXV142" s="140"/>
      <c r="VXW142" s="140"/>
      <c r="VXX142" s="140"/>
      <c r="VXY142" s="140"/>
      <c r="VXZ142" s="140"/>
      <c r="VYA142" s="140"/>
      <c r="VYB142" s="140"/>
      <c r="VYC142" s="140"/>
      <c r="VYD142" s="140"/>
      <c r="VYE142" s="140"/>
      <c r="VYF142" s="140"/>
      <c r="VYG142" s="140"/>
      <c r="VYH142" s="140"/>
      <c r="VYI142" s="140"/>
      <c r="VYJ142" s="140"/>
      <c r="VYK142" s="140"/>
      <c r="VYL142" s="140"/>
      <c r="VYM142" s="140"/>
      <c r="VYN142" s="140"/>
      <c r="VYO142" s="140"/>
      <c r="VYP142" s="140"/>
      <c r="VYQ142" s="140"/>
      <c r="VYR142" s="140"/>
      <c r="VYS142" s="140"/>
      <c r="VYT142" s="140"/>
      <c r="VYU142" s="140"/>
      <c r="VYV142" s="140"/>
      <c r="VYW142" s="140"/>
      <c r="VYX142" s="140"/>
      <c r="VYY142" s="140"/>
      <c r="VYZ142" s="140"/>
      <c r="VZA142" s="140"/>
      <c r="VZB142" s="140"/>
      <c r="VZC142" s="140"/>
      <c r="VZD142" s="140"/>
      <c r="VZE142" s="140"/>
      <c r="VZF142" s="140"/>
      <c r="VZG142" s="140"/>
      <c r="VZH142" s="140"/>
      <c r="VZI142" s="140"/>
      <c r="VZJ142" s="140"/>
      <c r="VZK142" s="140"/>
      <c r="VZL142" s="140"/>
      <c r="VZM142" s="140"/>
      <c r="VZN142" s="140"/>
      <c r="VZO142" s="140"/>
      <c r="VZP142" s="140"/>
      <c r="VZQ142" s="140"/>
      <c r="VZR142" s="140"/>
      <c r="VZS142" s="140"/>
      <c r="VZT142" s="140"/>
      <c r="VZU142" s="140"/>
      <c r="VZV142" s="140"/>
      <c r="VZW142" s="140"/>
      <c r="VZX142" s="140"/>
      <c r="VZY142" s="140"/>
      <c r="VZZ142" s="140"/>
      <c r="WAA142" s="140"/>
      <c r="WAB142" s="140"/>
      <c r="WAC142" s="140"/>
      <c r="WAD142" s="140"/>
      <c r="WAE142" s="140"/>
      <c r="WAF142" s="140"/>
      <c r="WAG142" s="140"/>
      <c r="WAH142" s="140"/>
      <c r="WAI142" s="140"/>
      <c r="WAJ142" s="140"/>
      <c r="WAK142" s="140"/>
      <c r="WAL142" s="140"/>
      <c r="WAM142" s="140"/>
      <c r="WAN142" s="140"/>
      <c r="WAO142" s="140"/>
      <c r="WAP142" s="140"/>
      <c r="WAQ142" s="140"/>
      <c r="WAR142" s="140"/>
      <c r="WAS142" s="140"/>
      <c r="WAT142" s="140"/>
      <c r="WAU142" s="140"/>
      <c r="WAV142" s="140"/>
      <c r="WAW142" s="140"/>
      <c r="WAX142" s="140"/>
      <c r="WAY142" s="140"/>
      <c r="WAZ142" s="140"/>
      <c r="WBA142" s="140"/>
      <c r="WBB142" s="140"/>
      <c r="WBC142" s="140"/>
      <c r="WBD142" s="140"/>
      <c r="WBE142" s="140"/>
      <c r="WBF142" s="140"/>
      <c r="WBG142" s="140"/>
      <c r="WBH142" s="140"/>
      <c r="WBI142" s="140"/>
      <c r="WBJ142" s="140"/>
      <c r="WBK142" s="140"/>
      <c r="WBL142" s="140"/>
      <c r="WBM142" s="140"/>
      <c r="WBN142" s="140"/>
      <c r="WBO142" s="140"/>
      <c r="WBP142" s="140"/>
      <c r="WBQ142" s="140"/>
      <c r="WBR142" s="140"/>
      <c r="WBS142" s="140"/>
      <c r="WBT142" s="140"/>
      <c r="WBU142" s="140"/>
      <c r="WBV142" s="140"/>
      <c r="WBW142" s="140"/>
      <c r="WBX142" s="140"/>
      <c r="WBY142" s="140"/>
      <c r="WBZ142" s="140"/>
      <c r="WCA142" s="140"/>
      <c r="WCB142" s="140"/>
      <c r="WCC142" s="140"/>
      <c r="WCD142" s="140"/>
      <c r="WCE142" s="140"/>
      <c r="WCF142" s="140"/>
      <c r="WCG142" s="140"/>
      <c r="WCH142" s="140"/>
      <c r="WCI142" s="140"/>
      <c r="WCJ142" s="140"/>
      <c r="WCK142" s="140"/>
      <c r="WCL142" s="140"/>
      <c r="WCM142" s="140"/>
      <c r="WCN142" s="140"/>
      <c r="WCO142" s="140"/>
      <c r="WCP142" s="140"/>
      <c r="WCQ142" s="140"/>
      <c r="WCR142" s="140"/>
      <c r="WCS142" s="140"/>
      <c r="WCT142" s="140"/>
      <c r="WCU142" s="140"/>
      <c r="WCV142" s="140"/>
      <c r="WCW142" s="140"/>
      <c r="WCX142" s="140"/>
      <c r="WCY142" s="140"/>
      <c r="WCZ142" s="140"/>
      <c r="WDA142" s="140"/>
      <c r="WDB142" s="140"/>
      <c r="WDC142" s="140"/>
      <c r="WDD142" s="140"/>
      <c r="WDE142" s="140"/>
      <c r="WDF142" s="140"/>
      <c r="WDG142" s="140"/>
      <c r="WDH142" s="140"/>
      <c r="WDI142" s="140"/>
      <c r="WDJ142" s="140"/>
      <c r="WDK142" s="140"/>
      <c r="WDL142" s="140"/>
      <c r="WDM142" s="140"/>
      <c r="WDN142" s="140"/>
      <c r="WDO142" s="140"/>
      <c r="WDP142" s="140"/>
      <c r="WDQ142" s="140"/>
      <c r="WDR142" s="140"/>
      <c r="WDS142" s="140"/>
      <c r="WDT142" s="140"/>
      <c r="WDU142" s="140"/>
      <c r="WDV142" s="140"/>
      <c r="WDW142" s="140"/>
      <c r="WDX142" s="140"/>
      <c r="WDY142" s="140"/>
      <c r="WDZ142" s="140"/>
      <c r="WEA142" s="140"/>
      <c r="WEB142" s="140"/>
      <c r="WEC142" s="140"/>
      <c r="WED142" s="140"/>
      <c r="WEE142" s="140"/>
      <c r="WEF142" s="140"/>
      <c r="WEG142" s="140"/>
      <c r="WEH142" s="140"/>
      <c r="WEI142" s="140"/>
      <c r="WEJ142" s="140"/>
      <c r="WEK142" s="140"/>
      <c r="WEL142" s="140"/>
      <c r="WEM142" s="140"/>
      <c r="WEN142" s="140"/>
      <c r="WEO142" s="140"/>
      <c r="WEP142" s="140"/>
      <c r="WEQ142" s="140"/>
      <c r="WER142" s="140"/>
      <c r="WES142" s="140"/>
      <c r="WET142" s="140"/>
      <c r="WEU142" s="140"/>
      <c r="WEV142" s="140"/>
      <c r="WEW142" s="140"/>
      <c r="WEX142" s="140"/>
      <c r="WEY142" s="140"/>
      <c r="WEZ142" s="140"/>
      <c r="WFA142" s="140"/>
      <c r="WFB142" s="140"/>
      <c r="WFC142" s="140"/>
      <c r="WFD142" s="140"/>
      <c r="WFE142" s="140"/>
      <c r="WFF142" s="140"/>
      <c r="WFG142" s="140"/>
      <c r="WFH142" s="140"/>
      <c r="WFI142" s="140"/>
      <c r="WFJ142" s="140"/>
      <c r="WFK142" s="140"/>
      <c r="WFL142" s="140"/>
      <c r="WFM142" s="140"/>
      <c r="WFN142" s="140"/>
      <c r="WFO142" s="140"/>
      <c r="WFP142" s="140"/>
      <c r="WFQ142" s="140"/>
      <c r="WFR142" s="140"/>
      <c r="WFS142" s="140"/>
      <c r="WFT142" s="140"/>
      <c r="WFU142" s="140"/>
      <c r="WFV142" s="140"/>
      <c r="WFW142" s="140"/>
      <c r="WFX142" s="140"/>
      <c r="WFY142" s="140"/>
      <c r="WFZ142" s="140"/>
      <c r="WGA142" s="140"/>
      <c r="WGB142" s="140"/>
      <c r="WGC142" s="140"/>
      <c r="WGD142" s="140"/>
      <c r="WGE142" s="140"/>
      <c r="WGF142" s="140"/>
      <c r="WGG142" s="140"/>
      <c r="WGH142" s="140"/>
      <c r="WGI142" s="140"/>
      <c r="WGJ142" s="140"/>
      <c r="WGK142" s="140"/>
      <c r="WGL142" s="140"/>
      <c r="WGM142" s="140"/>
      <c r="WGN142" s="140"/>
      <c r="WGO142" s="140"/>
      <c r="WGP142" s="140"/>
      <c r="WGQ142" s="140"/>
      <c r="WGR142" s="140"/>
      <c r="WGS142" s="140"/>
      <c r="WGT142" s="140"/>
      <c r="WGU142" s="140"/>
      <c r="WGV142" s="140"/>
      <c r="WGW142" s="140"/>
      <c r="WGX142" s="140"/>
      <c r="WGY142" s="140"/>
      <c r="WGZ142" s="140"/>
      <c r="WHA142" s="140"/>
      <c r="WHB142" s="140"/>
      <c r="WHC142" s="140"/>
      <c r="WHD142" s="140"/>
      <c r="WHE142" s="140"/>
      <c r="WHF142" s="140"/>
      <c r="WHG142" s="140"/>
      <c r="WHH142" s="140"/>
      <c r="WHI142" s="140"/>
      <c r="WHJ142" s="140"/>
      <c r="WHK142" s="140"/>
      <c r="WHL142" s="140"/>
      <c r="WHM142" s="140"/>
      <c r="WHN142" s="140"/>
      <c r="WHO142" s="140"/>
      <c r="WHP142" s="140"/>
      <c r="WHQ142" s="140"/>
      <c r="WHR142" s="140"/>
      <c r="WHS142" s="140"/>
      <c r="WHT142" s="140"/>
      <c r="WHU142" s="140"/>
      <c r="WHV142" s="140"/>
      <c r="WHW142" s="140"/>
      <c r="WHX142" s="140"/>
      <c r="WHY142" s="140"/>
      <c r="WHZ142" s="140"/>
      <c r="WIA142" s="140"/>
      <c r="WIB142" s="140"/>
      <c r="WIC142" s="140"/>
      <c r="WID142" s="140"/>
      <c r="WIE142" s="140"/>
      <c r="WIF142" s="140"/>
      <c r="WIG142" s="140"/>
      <c r="WIH142" s="140"/>
      <c r="WII142" s="140"/>
      <c r="WIJ142" s="140"/>
      <c r="WIK142" s="140"/>
      <c r="WIL142" s="140"/>
      <c r="WIM142" s="140"/>
      <c r="WIN142" s="140"/>
      <c r="WIO142" s="140"/>
      <c r="WIP142" s="140"/>
      <c r="WIQ142" s="140"/>
      <c r="WIR142" s="140"/>
      <c r="WIS142" s="140"/>
      <c r="WIT142" s="140"/>
      <c r="WIU142" s="140"/>
      <c r="WIV142" s="140"/>
      <c r="WIW142" s="140"/>
      <c r="WIX142" s="140"/>
      <c r="WIY142" s="140"/>
      <c r="WIZ142" s="140"/>
      <c r="WJA142" s="140"/>
      <c r="WJB142" s="140"/>
      <c r="WJC142" s="140"/>
      <c r="WJD142" s="140"/>
      <c r="WJE142" s="140"/>
      <c r="WJF142" s="140"/>
      <c r="WJG142" s="140"/>
      <c r="WJH142" s="140"/>
      <c r="WJI142" s="140"/>
      <c r="WJJ142" s="140"/>
      <c r="WJK142" s="140"/>
      <c r="WJL142" s="140"/>
      <c r="WJM142" s="140"/>
      <c r="WJN142" s="140"/>
      <c r="WJO142" s="140"/>
      <c r="WJP142" s="140"/>
      <c r="WJQ142" s="140"/>
      <c r="WJR142" s="140"/>
      <c r="WJS142" s="140"/>
      <c r="WJT142" s="140"/>
      <c r="WJU142" s="140"/>
      <c r="WJV142" s="140"/>
      <c r="WJW142" s="140"/>
      <c r="WJX142" s="140"/>
      <c r="WJY142" s="140"/>
      <c r="WJZ142" s="140"/>
      <c r="WKA142" s="140"/>
      <c r="WKB142" s="140"/>
      <c r="WKC142" s="140"/>
      <c r="WKD142" s="140"/>
      <c r="WKE142" s="140"/>
      <c r="WKF142" s="140"/>
      <c r="WKG142" s="140"/>
      <c r="WKH142" s="140"/>
      <c r="WKI142" s="140"/>
      <c r="WKJ142" s="140"/>
      <c r="WKK142" s="140"/>
      <c r="WKL142" s="140"/>
      <c r="WKM142" s="140"/>
      <c r="WKN142" s="140"/>
      <c r="WKO142" s="140"/>
      <c r="WKP142" s="140"/>
      <c r="WKQ142" s="140"/>
      <c r="WKR142" s="140"/>
      <c r="WKS142" s="140"/>
      <c r="WKT142" s="140"/>
      <c r="WKU142" s="140"/>
      <c r="WKV142" s="140"/>
      <c r="WKW142" s="140"/>
      <c r="WKX142" s="140"/>
      <c r="WKY142" s="140"/>
      <c r="WKZ142" s="140"/>
      <c r="WLA142" s="140"/>
      <c r="WLB142" s="140"/>
      <c r="WLC142" s="140"/>
      <c r="WLD142" s="140"/>
      <c r="WLE142" s="140"/>
      <c r="WLF142" s="140"/>
      <c r="WLG142" s="140"/>
      <c r="WLH142" s="140"/>
      <c r="WLI142" s="140"/>
      <c r="WLJ142" s="140"/>
      <c r="WLK142" s="140"/>
      <c r="WLL142" s="140"/>
      <c r="WLM142" s="140"/>
      <c r="WLN142" s="140"/>
      <c r="WLO142" s="140"/>
      <c r="WLP142" s="140"/>
      <c r="WLQ142" s="140"/>
      <c r="WLR142" s="140"/>
      <c r="WLS142" s="140"/>
      <c r="WLT142" s="140"/>
      <c r="WLU142" s="140"/>
      <c r="WLV142" s="140"/>
      <c r="WLW142" s="140"/>
      <c r="WLX142" s="140"/>
      <c r="WLY142" s="140"/>
      <c r="WLZ142" s="140"/>
      <c r="WMA142" s="140"/>
      <c r="WMB142" s="140"/>
      <c r="WMC142" s="140"/>
      <c r="WMD142" s="140"/>
      <c r="WME142" s="140"/>
      <c r="WMF142" s="140"/>
      <c r="WMG142" s="140"/>
      <c r="WMH142" s="140"/>
      <c r="WMI142" s="140"/>
      <c r="WMJ142" s="140"/>
      <c r="WMK142" s="140"/>
      <c r="WML142" s="140"/>
      <c r="WMM142" s="140"/>
      <c r="WMN142" s="140"/>
      <c r="WMO142" s="140"/>
      <c r="WMP142" s="140"/>
      <c r="WMQ142" s="140"/>
      <c r="WMR142" s="140"/>
      <c r="WMS142" s="140"/>
      <c r="WMT142" s="140"/>
      <c r="WMU142" s="140"/>
      <c r="WMV142" s="140"/>
      <c r="WMW142" s="140"/>
      <c r="WMX142" s="140"/>
      <c r="WMY142" s="140"/>
      <c r="WMZ142" s="140"/>
      <c r="WNA142" s="140"/>
      <c r="WNB142" s="140"/>
      <c r="WNC142" s="140"/>
      <c r="WND142" s="140"/>
      <c r="WNE142" s="140"/>
      <c r="WNF142" s="140"/>
      <c r="WNG142" s="140"/>
      <c r="WNH142" s="140"/>
      <c r="WNI142" s="140"/>
      <c r="WNJ142" s="140"/>
      <c r="WNK142" s="140"/>
      <c r="WNL142" s="140"/>
      <c r="WNM142" s="140"/>
      <c r="WNN142" s="140"/>
      <c r="WNO142" s="140"/>
      <c r="WNP142" s="140"/>
      <c r="WNQ142" s="140"/>
      <c r="WNR142" s="140"/>
      <c r="WNS142" s="140"/>
      <c r="WNT142" s="140"/>
      <c r="WNU142" s="140"/>
      <c r="WNV142" s="140"/>
      <c r="WNW142" s="140"/>
      <c r="WNX142" s="140"/>
      <c r="WNY142" s="140"/>
      <c r="WNZ142" s="140"/>
      <c r="WOA142" s="140"/>
      <c r="WOB142" s="140"/>
      <c r="WOC142" s="140"/>
      <c r="WOD142" s="140"/>
      <c r="WOE142" s="140"/>
      <c r="WOF142" s="140"/>
      <c r="WOG142" s="140"/>
      <c r="WOH142" s="140"/>
      <c r="WOI142" s="140"/>
      <c r="WOJ142" s="140"/>
      <c r="WOK142" s="140"/>
      <c r="WOL142" s="140"/>
      <c r="WOM142" s="140"/>
      <c r="WON142" s="140"/>
      <c r="WOO142" s="140"/>
      <c r="WOP142" s="140"/>
      <c r="WOQ142" s="140"/>
      <c r="WOR142" s="140"/>
      <c r="WOS142" s="140"/>
      <c r="WOT142" s="140"/>
      <c r="WOU142" s="140"/>
      <c r="WOV142" s="140"/>
      <c r="WOW142" s="140"/>
      <c r="WOX142" s="140"/>
      <c r="WOY142" s="140"/>
      <c r="WOZ142" s="140"/>
      <c r="WPA142" s="140"/>
      <c r="WPB142" s="140"/>
      <c r="WPC142" s="140"/>
      <c r="WPD142" s="140"/>
      <c r="WPE142" s="140"/>
      <c r="WPF142" s="140"/>
      <c r="WPG142" s="140"/>
      <c r="WPH142" s="140"/>
      <c r="WPI142" s="140"/>
      <c r="WPJ142" s="140"/>
      <c r="WPK142" s="140"/>
      <c r="WPL142" s="140"/>
      <c r="WPM142" s="140"/>
      <c r="WPN142" s="140"/>
      <c r="WPO142" s="140"/>
      <c r="WPP142" s="140"/>
      <c r="WPQ142" s="140"/>
      <c r="WPR142" s="140"/>
      <c r="WPS142" s="140"/>
      <c r="WPT142" s="140"/>
      <c r="WPU142" s="140"/>
      <c r="WPV142" s="140"/>
      <c r="WPW142" s="140"/>
      <c r="WPX142" s="140"/>
      <c r="WPY142" s="140"/>
      <c r="WPZ142" s="140"/>
      <c r="WQA142" s="140"/>
      <c r="WQB142" s="140"/>
      <c r="WQC142" s="140"/>
      <c r="WQD142" s="140"/>
      <c r="WQE142" s="140"/>
      <c r="WQF142" s="140"/>
      <c r="WQG142" s="140"/>
      <c r="WQH142" s="140"/>
      <c r="WQI142" s="140"/>
      <c r="WQJ142" s="140"/>
      <c r="WQK142" s="140"/>
      <c r="WQL142" s="140"/>
      <c r="WQM142" s="140"/>
      <c r="WQN142" s="140"/>
      <c r="WQO142" s="140"/>
      <c r="WQP142" s="140"/>
      <c r="WQQ142" s="140"/>
      <c r="WQR142" s="140"/>
      <c r="WQS142" s="140"/>
      <c r="WQT142" s="140"/>
      <c r="WQU142" s="140"/>
      <c r="WQV142" s="140"/>
      <c r="WQW142" s="140"/>
      <c r="WQX142" s="140"/>
      <c r="WQY142" s="140"/>
      <c r="WQZ142" s="140"/>
      <c r="WRA142" s="140"/>
      <c r="WRB142" s="140"/>
      <c r="WRC142" s="140"/>
      <c r="WRD142" s="140"/>
      <c r="WRE142" s="140"/>
      <c r="WRF142" s="140"/>
      <c r="WRG142" s="140"/>
      <c r="WRH142" s="140"/>
      <c r="WRI142" s="140"/>
      <c r="WRJ142" s="140"/>
      <c r="WRK142" s="140"/>
      <c r="WRL142" s="140"/>
      <c r="WRM142" s="140"/>
      <c r="WRN142" s="140"/>
      <c r="WRO142" s="140"/>
      <c r="WRP142" s="140"/>
      <c r="WRQ142" s="140"/>
      <c r="WRR142" s="140"/>
      <c r="WRS142" s="140"/>
      <c r="WRT142" s="140"/>
      <c r="WRU142" s="140"/>
      <c r="WRV142" s="140"/>
      <c r="WRW142" s="140"/>
      <c r="WRX142" s="140"/>
      <c r="WRY142" s="140"/>
      <c r="WRZ142" s="140"/>
      <c r="WSA142" s="140"/>
      <c r="WSB142" s="140"/>
      <c r="WSC142" s="140"/>
      <c r="WSD142" s="140"/>
      <c r="WSE142" s="140"/>
      <c r="WSF142" s="140"/>
      <c r="WSG142" s="140"/>
      <c r="WSH142" s="140"/>
      <c r="WSI142" s="140"/>
      <c r="WSJ142" s="140"/>
      <c r="WSK142" s="140"/>
      <c r="WSL142" s="140"/>
      <c r="WSM142" s="140"/>
      <c r="WSN142" s="140"/>
      <c r="WSO142" s="140"/>
      <c r="WSP142" s="140"/>
      <c r="WSQ142" s="140"/>
      <c r="WSR142" s="140"/>
      <c r="WSS142" s="140"/>
      <c r="WST142" s="140"/>
      <c r="WSU142" s="140"/>
      <c r="WSV142" s="140"/>
      <c r="WSW142" s="140"/>
      <c r="WSX142" s="140"/>
      <c r="WSY142" s="140"/>
      <c r="WSZ142" s="140"/>
      <c r="WTA142" s="140"/>
      <c r="WTB142" s="140"/>
      <c r="WTC142" s="140"/>
      <c r="WTD142" s="140"/>
      <c r="WTE142" s="140"/>
      <c r="WTF142" s="140"/>
      <c r="WTG142" s="140"/>
      <c r="WTH142" s="140"/>
      <c r="WTI142" s="140"/>
      <c r="WTJ142" s="140"/>
      <c r="WTK142" s="140"/>
      <c r="WTL142" s="140"/>
      <c r="WTM142" s="140"/>
      <c r="WTN142" s="140"/>
      <c r="WTO142" s="140"/>
      <c r="WTP142" s="140"/>
      <c r="WTQ142" s="140"/>
      <c r="WTR142" s="140"/>
      <c r="WTS142" s="140"/>
      <c r="WTT142" s="140"/>
      <c r="WTU142" s="140"/>
      <c r="WTV142" s="140"/>
      <c r="WTW142" s="140"/>
      <c r="WTX142" s="140"/>
      <c r="WTY142" s="140"/>
      <c r="WTZ142" s="140"/>
      <c r="WUA142" s="140"/>
      <c r="WUB142" s="140"/>
      <c r="WUC142" s="140"/>
      <c r="WUD142" s="140"/>
      <c r="WUE142" s="140"/>
      <c r="WUF142" s="140"/>
      <c r="WUG142" s="140"/>
      <c r="WUH142" s="140"/>
      <c r="WUI142" s="140"/>
      <c r="WUJ142" s="140"/>
      <c r="WUK142" s="140"/>
      <c r="WUL142" s="140"/>
      <c r="WUM142" s="140"/>
      <c r="WUN142" s="140"/>
      <c r="WUO142" s="140"/>
      <c r="WUP142" s="140"/>
      <c r="WUQ142" s="140"/>
      <c r="WUR142" s="140"/>
      <c r="WUS142" s="140"/>
      <c r="WUT142" s="140"/>
      <c r="WUU142" s="140"/>
      <c r="WUV142" s="140"/>
      <c r="WUW142" s="140"/>
      <c r="WUX142" s="140"/>
      <c r="WUY142" s="140"/>
      <c r="WUZ142" s="140"/>
      <c r="WVA142" s="140"/>
      <c r="WVB142" s="140"/>
      <c r="WVC142" s="140"/>
      <c r="WVD142" s="140"/>
      <c r="WVE142" s="140"/>
      <c r="WVF142" s="140"/>
      <c r="WVG142" s="140"/>
      <c r="WVH142" s="140"/>
      <c r="WVI142" s="140"/>
      <c r="WVJ142" s="140"/>
    </row>
    <row r="143" spans="1:16130" ht="17.100000000000001" customHeight="1" x14ac:dyDescent="0.25">
      <c r="A143" s="127" t="s">
        <v>20</v>
      </c>
      <c r="B143" s="128" t="s">
        <v>309</v>
      </c>
      <c r="C143" s="127" t="s">
        <v>307</v>
      </c>
      <c r="D143" s="115">
        <v>125831</v>
      </c>
      <c r="E143" s="115"/>
    </row>
    <row r="144" spans="1:16130" ht="17.100000000000001" customHeight="1" x14ac:dyDescent="0.25">
      <c r="A144" s="127" t="s">
        <v>20</v>
      </c>
      <c r="B144" s="128" t="s">
        <v>306</v>
      </c>
      <c r="C144" s="127" t="s">
        <v>307</v>
      </c>
      <c r="D144" s="115">
        <v>190912</v>
      </c>
      <c r="E144" s="115"/>
    </row>
    <row r="145" spans="1:5" ht="17.100000000000001" customHeight="1" x14ac:dyDescent="0.25">
      <c r="A145" s="127" t="s">
        <v>20</v>
      </c>
      <c r="B145" s="128" t="s">
        <v>312</v>
      </c>
      <c r="C145" s="127" t="s">
        <v>307</v>
      </c>
      <c r="D145" s="115">
        <v>134456</v>
      </c>
      <c r="E145" s="115"/>
    </row>
    <row r="146" spans="1:5" ht="17.100000000000001" customHeight="1" x14ac:dyDescent="0.25">
      <c r="A146" s="127" t="s">
        <v>20</v>
      </c>
      <c r="B146" s="128" t="s">
        <v>72</v>
      </c>
      <c r="C146" s="127" t="s">
        <v>307</v>
      </c>
      <c r="D146" s="115">
        <v>146151</v>
      </c>
      <c r="E146" s="115"/>
    </row>
    <row r="147" spans="1:5" ht="17.100000000000001" customHeight="1" x14ac:dyDescent="0.25">
      <c r="A147" s="127" t="s">
        <v>20</v>
      </c>
      <c r="B147" s="128" t="s">
        <v>314</v>
      </c>
      <c r="C147" s="127" t="s">
        <v>315</v>
      </c>
      <c r="D147" s="115">
        <v>150204</v>
      </c>
      <c r="E147" s="115"/>
    </row>
    <row r="148" spans="1:5" ht="17.100000000000001" customHeight="1" x14ac:dyDescent="0.25">
      <c r="A148" s="127" t="s">
        <v>20</v>
      </c>
      <c r="B148" s="128" t="s">
        <v>317</v>
      </c>
      <c r="C148" s="127" t="s">
        <v>315</v>
      </c>
      <c r="D148" s="115">
        <v>157046</v>
      </c>
      <c r="E148" s="115"/>
    </row>
    <row r="149" spans="1:5" ht="17.100000000000001" customHeight="1" x14ac:dyDescent="0.25">
      <c r="A149" s="127" t="s">
        <v>20</v>
      </c>
      <c r="B149" s="128" t="s">
        <v>328</v>
      </c>
      <c r="C149" s="127" t="s">
        <v>320</v>
      </c>
      <c r="D149" s="115">
        <v>1650000</v>
      </c>
      <c r="E149" s="115"/>
    </row>
    <row r="150" spans="1:5" ht="17.100000000000001" customHeight="1" x14ac:dyDescent="0.25">
      <c r="A150" s="127" t="s">
        <v>20</v>
      </c>
      <c r="B150" s="128" t="s">
        <v>326</v>
      </c>
      <c r="C150" s="127" t="s">
        <v>320</v>
      </c>
      <c r="D150" s="115">
        <v>2552000</v>
      </c>
      <c r="E150" s="115"/>
    </row>
    <row r="151" spans="1:5" ht="17.100000000000001" customHeight="1" x14ac:dyDescent="0.25">
      <c r="A151" s="127" t="s">
        <v>20</v>
      </c>
      <c r="B151" s="128" t="s">
        <v>319</v>
      </c>
      <c r="C151" s="127" t="s">
        <v>320</v>
      </c>
      <c r="D151" s="115">
        <v>413600</v>
      </c>
      <c r="E151" s="115"/>
    </row>
    <row r="152" spans="1:5" ht="17.100000000000001" customHeight="1" x14ac:dyDescent="0.25">
      <c r="A152" s="127" t="s">
        <v>20</v>
      </c>
      <c r="B152" s="128" t="s">
        <v>324</v>
      </c>
      <c r="C152" s="127" t="s">
        <v>320</v>
      </c>
      <c r="D152" s="115">
        <v>1358000</v>
      </c>
      <c r="E152" s="115"/>
    </row>
    <row r="153" spans="1:5" ht="17.100000000000001" customHeight="1" x14ac:dyDescent="0.25">
      <c r="A153" s="127" t="s">
        <v>20</v>
      </c>
      <c r="B153" s="128" t="s">
        <v>322</v>
      </c>
      <c r="C153" s="127" t="s">
        <v>320</v>
      </c>
      <c r="D153" s="115">
        <v>2084800</v>
      </c>
      <c r="E153" s="115"/>
    </row>
    <row r="154" spans="1:5" ht="17.100000000000001" customHeight="1" x14ac:dyDescent="0.25">
      <c r="A154" s="127" t="s">
        <v>20</v>
      </c>
      <c r="B154" s="128" t="s">
        <v>330</v>
      </c>
      <c r="C154" s="127" t="s">
        <v>331</v>
      </c>
      <c r="D154" s="115">
        <v>385000</v>
      </c>
      <c r="E154" s="115"/>
    </row>
    <row r="155" spans="1:5" ht="17.100000000000001" customHeight="1" x14ac:dyDescent="0.25">
      <c r="A155" s="127" t="s">
        <v>20</v>
      </c>
      <c r="B155" s="128" t="s">
        <v>333</v>
      </c>
      <c r="C155" s="127" t="s">
        <v>331</v>
      </c>
      <c r="D155" s="115">
        <v>1100000</v>
      </c>
      <c r="E155" s="115"/>
    </row>
    <row r="156" spans="1:5" ht="17.100000000000001" customHeight="1" x14ac:dyDescent="0.25">
      <c r="A156" s="127" t="s">
        <v>20</v>
      </c>
      <c r="B156" s="128" t="s">
        <v>338</v>
      </c>
      <c r="C156" s="127" t="s">
        <v>336</v>
      </c>
      <c r="D156" s="115">
        <v>88000</v>
      </c>
      <c r="E156" s="115"/>
    </row>
    <row r="157" spans="1:5" ht="17.100000000000001" customHeight="1" x14ac:dyDescent="0.25">
      <c r="A157" s="127" t="s">
        <v>20</v>
      </c>
      <c r="B157" s="128" t="s">
        <v>335</v>
      </c>
      <c r="C157" s="127" t="s">
        <v>336</v>
      </c>
      <c r="D157" s="115">
        <v>187000</v>
      </c>
      <c r="E157" s="115"/>
    </row>
    <row r="158" spans="1:5" ht="17.100000000000001" customHeight="1" x14ac:dyDescent="0.25">
      <c r="A158" s="127" t="s">
        <v>20</v>
      </c>
      <c r="B158" s="128" t="s">
        <v>340</v>
      </c>
      <c r="C158" s="127" t="s">
        <v>341</v>
      </c>
      <c r="D158" s="115">
        <v>2185000</v>
      </c>
      <c r="E158" s="115"/>
    </row>
    <row r="159" spans="1:5" ht="17.100000000000001" customHeight="1" x14ac:dyDescent="0.25">
      <c r="A159" s="127" t="s">
        <v>20</v>
      </c>
      <c r="B159" s="128" t="s">
        <v>343</v>
      </c>
      <c r="C159" s="127" t="s">
        <v>341</v>
      </c>
      <c r="D159" s="115">
        <v>308000</v>
      </c>
      <c r="E159" s="115"/>
    </row>
    <row r="160" spans="1:5" ht="17.100000000000001" customHeight="1" x14ac:dyDescent="0.25">
      <c r="A160" s="127" t="s">
        <v>20</v>
      </c>
      <c r="B160" s="128" t="s">
        <v>345</v>
      </c>
      <c r="C160" s="127" t="s">
        <v>346</v>
      </c>
      <c r="D160" s="115">
        <v>1255600</v>
      </c>
      <c r="E160" s="115"/>
    </row>
    <row r="161" spans="1:16130" ht="17.100000000000001" customHeight="1" x14ac:dyDescent="0.25">
      <c r="A161" s="127" t="s">
        <v>20</v>
      </c>
      <c r="B161" s="128" t="s">
        <v>348</v>
      </c>
      <c r="C161" s="127" t="s">
        <v>349</v>
      </c>
      <c r="D161" s="115">
        <v>938760</v>
      </c>
      <c r="E161" s="115"/>
    </row>
    <row r="162" spans="1:16130" ht="17.100000000000001" customHeight="1" x14ac:dyDescent="0.25">
      <c r="A162" s="127" t="s">
        <v>20</v>
      </c>
      <c r="B162" s="128" t="s">
        <v>351</v>
      </c>
      <c r="C162" s="127" t="s">
        <v>349</v>
      </c>
      <c r="D162" s="115">
        <v>1793250</v>
      </c>
      <c r="E162" s="115"/>
    </row>
    <row r="163" spans="1:16130" ht="17.100000000000001" customHeight="1" x14ac:dyDescent="0.25">
      <c r="A163" s="127" t="s">
        <v>20</v>
      </c>
      <c r="B163" s="128" t="s">
        <v>353</v>
      </c>
      <c r="C163" s="127" t="s">
        <v>349</v>
      </c>
      <c r="D163" s="115">
        <v>219200</v>
      </c>
      <c r="E163" s="115"/>
    </row>
    <row r="164" spans="1:16130" ht="17.100000000000001" customHeight="1" x14ac:dyDescent="0.25">
      <c r="A164" s="127" t="s">
        <v>20</v>
      </c>
      <c r="B164" s="128" t="s">
        <v>359</v>
      </c>
      <c r="C164" s="127" t="s">
        <v>349</v>
      </c>
      <c r="D164" s="115">
        <v>811020</v>
      </c>
      <c r="E164" s="115"/>
    </row>
    <row r="165" spans="1:16130" ht="17.100000000000001" customHeight="1" x14ac:dyDescent="0.25">
      <c r="A165" s="127" t="s">
        <v>20</v>
      </c>
      <c r="B165" s="128" t="s">
        <v>355</v>
      </c>
      <c r="C165" s="127" t="s">
        <v>349</v>
      </c>
      <c r="D165" s="115">
        <v>1832640</v>
      </c>
      <c r="E165" s="115"/>
    </row>
    <row r="166" spans="1:16130" ht="17.100000000000001" customHeight="1" x14ac:dyDescent="0.25">
      <c r="A166" s="127" t="s">
        <v>20</v>
      </c>
      <c r="B166" s="128" t="s">
        <v>357</v>
      </c>
      <c r="C166" s="127" t="s">
        <v>349</v>
      </c>
      <c r="D166" s="115">
        <v>1433700</v>
      </c>
      <c r="E166" s="115"/>
    </row>
    <row r="167" spans="1:16130" ht="17.100000000000001" customHeight="1" x14ac:dyDescent="0.25">
      <c r="A167" s="127" t="s">
        <v>20</v>
      </c>
      <c r="B167" s="128" t="s">
        <v>361</v>
      </c>
      <c r="C167" s="127" t="s">
        <v>362</v>
      </c>
      <c r="D167" s="115">
        <v>8140000</v>
      </c>
      <c r="E167" s="115"/>
    </row>
    <row r="168" spans="1:16130" ht="17.100000000000001" customHeight="1" x14ac:dyDescent="0.25">
      <c r="A168" s="127" t="s">
        <v>20</v>
      </c>
      <c r="B168" s="128" t="s">
        <v>366</v>
      </c>
      <c r="C168" s="127" t="s">
        <v>362</v>
      </c>
      <c r="D168" s="115">
        <v>1980000</v>
      </c>
      <c r="E168" s="115"/>
    </row>
    <row r="169" spans="1:16130" ht="17.100000000000001" customHeight="1" x14ac:dyDescent="0.25">
      <c r="A169" s="127" t="s">
        <v>20</v>
      </c>
      <c r="B169" s="128" t="s">
        <v>364</v>
      </c>
      <c r="C169" s="127" t="s">
        <v>362</v>
      </c>
      <c r="D169" s="115">
        <v>1848000</v>
      </c>
      <c r="E169" s="115"/>
    </row>
    <row r="170" spans="1:16130" ht="17.100000000000001" customHeight="1" x14ac:dyDescent="0.25">
      <c r="A170" s="127" t="s">
        <v>1045</v>
      </c>
      <c r="B170" s="136" t="s">
        <v>1047</v>
      </c>
      <c r="C170" s="127" t="s">
        <v>368</v>
      </c>
      <c r="D170" s="115">
        <v>5280000</v>
      </c>
      <c r="E170" s="115"/>
      <c r="F170" s="140"/>
      <c r="G170" s="140"/>
      <c r="H170" s="140"/>
      <c r="I170" s="140"/>
      <c r="J170" s="140"/>
      <c r="K170" s="140"/>
      <c r="L170" s="140"/>
      <c r="M170" s="140"/>
      <c r="N170" s="140"/>
      <c r="O170" s="140"/>
      <c r="P170" s="140"/>
      <c r="Q170" s="140"/>
      <c r="R170" s="140"/>
      <c r="S170" s="140"/>
      <c r="T170" s="140"/>
      <c r="U170" s="140"/>
      <c r="V170" s="140"/>
      <c r="W170" s="140"/>
      <c r="X170" s="140"/>
      <c r="Y170" s="140"/>
      <c r="Z170" s="140"/>
      <c r="AA170" s="140"/>
      <c r="AB170" s="140"/>
      <c r="AC170" s="140"/>
      <c r="AD170" s="140"/>
      <c r="AE170" s="140"/>
      <c r="AF170" s="140"/>
      <c r="AG170" s="140"/>
      <c r="AH170" s="140"/>
      <c r="AI170" s="140"/>
      <c r="AJ170" s="140"/>
      <c r="AK170" s="140"/>
      <c r="AL170" s="140"/>
      <c r="AM170" s="140"/>
      <c r="AN170" s="140"/>
      <c r="AO170" s="140"/>
      <c r="AP170" s="140"/>
      <c r="AQ170" s="140"/>
      <c r="AR170" s="140"/>
      <c r="AS170" s="140"/>
      <c r="AT170" s="140"/>
      <c r="AU170" s="140"/>
      <c r="AV170" s="140"/>
      <c r="AW170" s="140"/>
      <c r="AX170" s="140"/>
      <c r="AY170" s="140"/>
      <c r="AZ170" s="140"/>
      <c r="BA170" s="140"/>
      <c r="BB170" s="140"/>
      <c r="BC170" s="140"/>
      <c r="BD170" s="140"/>
      <c r="BE170" s="140"/>
      <c r="BF170" s="140"/>
      <c r="BG170" s="140"/>
      <c r="BH170" s="140"/>
      <c r="BI170" s="140"/>
      <c r="BJ170" s="140"/>
      <c r="BK170" s="140"/>
      <c r="BL170" s="140"/>
      <c r="BM170" s="140"/>
      <c r="BN170" s="140"/>
      <c r="BO170" s="140"/>
      <c r="BP170" s="140"/>
      <c r="BQ170" s="140"/>
      <c r="BR170" s="140"/>
      <c r="BS170" s="140"/>
      <c r="BT170" s="140"/>
      <c r="BU170" s="140"/>
      <c r="BV170" s="140"/>
      <c r="BW170" s="140"/>
      <c r="BX170" s="140"/>
      <c r="BY170" s="140"/>
      <c r="BZ170" s="140"/>
      <c r="CA170" s="140"/>
      <c r="CB170" s="140"/>
      <c r="CC170" s="140"/>
      <c r="CD170" s="140"/>
      <c r="CE170" s="140"/>
      <c r="CF170" s="140"/>
      <c r="CG170" s="140"/>
      <c r="CH170" s="140"/>
      <c r="CI170" s="140"/>
      <c r="CJ170" s="140"/>
      <c r="CK170" s="140"/>
      <c r="CL170" s="140"/>
      <c r="CM170" s="140"/>
      <c r="CN170" s="140"/>
      <c r="CO170" s="140"/>
      <c r="CP170" s="140"/>
      <c r="CQ170" s="140"/>
      <c r="CR170" s="140"/>
      <c r="CS170" s="140"/>
      <c r="CT170" s="140"/>
      <c r="CU170" s="140"/>
      <c r="CV170" s="140"/>
      <c r="CW170" s="140"/>
      <c r="CX170" s="140"/>
      <c r="CY170" s="140"/>
      <c r="CZ170" s="140"/>
      <c r="DA170" s="140"/>
      <c r="DB170" s="140"/>
      <c r="DC170" s="140"/>
      <c r="DD170" s="140"/>
      <c r="DE170" s="140"/>
      <c r="DF170" s="140"/>
      <c r="DG170" s="140"/>
      <c r="DH170" s="140"/>
      <c r="DI170" s="140"/>
      <c r="DJ170" s="140"/>
      <c r="DK170" s="140"/>
      <c r="DL170" s="140"/>
      <c r="DM170" s="140"/>
      <c r="DN170" s="140"/>
      <c r="DO170" s="140"/>
      <c r="DP170" s="140"/>
      <c r="DQ170" s="140"/>
      <c r="DR170" s="140"/>
      <c r="DS170" s="140"/>
      <c r="DT170" s="140"/>
      <c r="DU170" s="140"/>
      <c r="DV170" s="140"/>
      <c r="DW170" s="140"/>
      <c r="DX170" s="140"/>
      <c r="DY170" s="140"/>
      <c r="DZ170" s="140"/>
      <c r="EA170" s="140"/>
      <c r="EB170" s="140"/>
      <c r="EC170" s="140"/>
      <c r="ED170" s="140"/>
      <c r="EE170" s="140"/>
      <c r="EF170" s="140"/>
      <c r="EG170" s="140"/>
      <c r="EH170" s="140"/>
      <c r="EI170" s="140"/>
      <c r="EJ170" s="140"/>
      <c r="EK170" s="140"/>
      <c r="EL170" s="140"/>
      <c r="EM170" s="140"/>
      <c r="EN170" s="140"/>
      <c r="EO170" s="140"/>
      <c r="EP170" s="140"/>
      <c r="EQ170" s="140"/>
      <c r="ER170" s="140"/>
      <c r="ES170" s="140"/>
      <c r="ET170" s="140"/>
      <c r="EU170" s="140"/>
      <c r="EV170" s="140"/>
      <c r="EW170" s="140"/>
      <c r="EX170" s="140"/>
      <c r="EY170" s="140"/>
      <c r="EZ170" s="140"/>
      <c r="FA170" s="140"/>
      <c r="FB170" s="140"/>
      <c r="FC170" s="140"/>
      <c r="FD170" s="140"/>
      <c r="FE170" s="140"/>
      <c r="FF170" s="140"/>
      <c r="FG170" s="140"/>
      <c r="FH170" s="140"/>
      <c r="FI170" s="140"/>
      <c r="FJ170" s="140"/>
      <c r="FK170" s="140"/>
      <c r="FL170" s="140"/>
      <c r="FM170" s="140"/>
      <c r="FN170" s="140"/>
      <c r="FO170" s="140"/>
      <c r="FP170" s="140"/>
      <c r="FQ170" s="140"/>
      <c r="FR170" s="140"/>
      <c r="FS170" s="140"/>
      <c r="FT170" s="140"/>
      <c r="FU170" s="140"/>
      <c r="FV170" s="140"/>
      <c r="FW170" s="140"/>
      <c r="FX170" s="140"/>
      <c r="FY170" s="140"/>
      <c r="FZ170" s="140"/>
      <c r="GA170" s="140"/>
      <c r="GB170" s="140"/>
      <c r="GC170" s="140"/>
      <c r="GD170" s="140"/>
      <c r="GE170" s="140"/>
      <c r="GF170" s="140"/>
      <c r="GG170" s="140"/>
      <c r="GH170" s="140"/>
      <c r="GI170" s="140"/>
      <c r="GJ170" s="140"/>
      <c r="GK170" s="140"/>
      <c r="GL170" s="140"/>
      <c r="GM170" s="140"/>
      <c r="GN170" s="140"/>
      <c r="GO170" s="140"/>
      <c r="GP170" s="140"/>
      <c r="GQ170" s="140"/>
      <c r="GR170" s="140"/>
      <c r="GS170" s="140"/>
      <c r="GT170" s="140"/>
      <c r="GU170" s="140"/>
      <c r="GV170" s="140"/>
      <c r="GW170" s="140"/>
      <c r="GX170" s="140"/>
      <c r="GY170" s="140"/>
      <c r="GZ170" s="140"/>
      <c r="HA170" s="140"/>
      <c r="HB170" s="140"/>
      <c r="HC170" s="140"/>
      <c r="HD170" s="140"/>
      <c r="HE170" s="140"/>
      <c r="HF170" s="140"/>
      <c r="HG170" s="140"/>
      <c r="HH170" s="140"/>
      <c r="HI170" s="140"/>
      <c r="HJ170" s="140"/>
      <c r="HK170" s="140"/>
      <c r="HL170" s="140"/>
      <c r="HM170" s="140"/>
      <c r="HN170" s="140"/>
      <c r="HO170" s="140"/>
      <c r="HP170" s="140"/>
      <c r="HQ170" s="140"/>
      <c r="HR170" s="140"/>
      <c r="HS170" s="140"/>
      <c r="HT170" s="140"/>
      <c r="HU170" s="140"/>
      <c r="HV170" s="140"/>
      <c r="HW170" s="140"/>
      <c r="HX170" s="140"/>
      <c r="HY170" s="140"/>
      <c r="HZ170" s="140"/>
      <c r="IA170" s="140"/>
      <c r="IB170" s="140"/>
      <c r="IC170" s="140"/>
      <c r="ID170" s="140"/>
      <c r="IE170" s="140"/>
      <c r="IF170" s="140"/>
      <c r="IG170" s="140"/>
      <c r="IH170" s="140"/>
      <c r="II170" s="140"/>
      <c r="IJ170" s="140"/>
      <c r="IK170" s="140"/>
      <c r="IL170" s="140"/>
      <c r="IM170" s="140"/>
      <c r="IN170" s="140"/>
      <c r="IO170" s="140"/>
      <c r="IP170" s="140"/>
      <c r="IQ170" s="140"/>
      <c r="IR170" s="140"/>
      <c r="IS170" s="140"/>
      <c r="IT170" s="140"/>
      <c r="IU170" s="140"/>
      <c r="IV170" s="140"/>
      <c r="IW170" s="140"/>
      <c r="IX170" s="140"/>
      <c r="IY170" s="140"/>
      <c r="IZ170" s="140"/>
      <c r="JA170" s="140"/>
      <c r="JB170" s="140"/>
      <c r="JC170" s="140"/>
      <c r="JD170" s="140"/>
      <c r="JE170" s="140"/>
      <c r="JF170" s="140"/>
      <c r="JG170" s="140"/>
      <c r="JH170" s="140"/>
      <c r="JI170" s="140"/>
      <c r="JJ170" s="140"/>
      <c r="JK170" s="140"/>
      <c r="JL170" s="140"/>
      <c r="JM170" s="140"/>
      <c r="JN170" s="140"/>
      <c r="JO170" s="140"/>
      <c r="JP170" s="140"/>
      <c r="JQ170" s="140"/>
      <c r="JR170" s="140"/>
      <c r="JS170" s="140"/>
      <c r="JT170" s="140"/>
      <c r="JU170" s="140"/>
      <c r="JV170" s="140"/>
      <c r="JW170" s="140"/>
      <c r="JX170" s="140"/>
      <c r="JY170" s="140"/>
      <c r="JZ170" s="140"/>
      <c r="KA170" s="140"/>
      <c r="KB170" s="140"/>
      <c r="KC170" s="140"/>
      <c r="KD170" s="140"/>
      <c r="KE170" s="140"/>
      <c r="KF170" s="140"/>
      <c r="KG170" s="140"/>
      <c r="KH170" s="140"/>
      <c r="KI170" s="140"/>
      <c r="KJ170" s="140"/>
      <c r="KK170" s="140"/>
      <c r="KL170" s="140"/>
      <c r="KM170" s="140"/>
      <c r="KN170" s="140"/>
      <c r="KO170" s="140"/>
      <c r="KP170" s="140"/>
      <c r="KQ170" s="140"/>
      <c r="KR170" s="140"/>
      <c r="KS170" s="140"/>
      <c r="KT170" s="140"/>
      <c r="KU170" s="140"/>
      <c r="KV170" s="140"/>
      <c r="KW170" s="140"/>
      <c r="KX170" s="140"/>
      <c r="KY170" s="140"/>
      <c r="KZ170" s="140"/>
      <c r="LA170" s="140"/>
      <c r="LB170" s="140"/>
      <c r="LC170" s="140"/>
      <c r="LD170" s="140"/>
      <c r="LE170" s="140"/>
      <c r="LF170" s="140"/>
      <c r="LG170" s="140"/>
      <c r="LH170" s="140"/>
      <c r="LI170" s="140"/>
      <c r="LJ170" s="140"/>
      <c r="LK170" s="140"/>
      <c r="LL170" s="140"/>
      <c r="LM170" s="140"/>
      <c r="LN170" s="140"/>
      <c r="LO170" s="140"/>
      <c r="LP170" s="140"/>
      <c r="LQ170" s="140"/>
      <c r="LR170" s="140"/>
      <c r="LS170" s="140"/>
      <c r="LT170" s="140"/>
      <c r="LU170" s="140"/>
      <c r="LV170" s="140"/>
      <c r="LW170" s="140"/>
      <c r="LX170" s="140"/>
      <c r="LY170" s="140"/>
      <c r="LZ170" s="140"/>
      <c r="MA170" s="140"/>
      <c r="MB170" s="140"/>
      <c r="MC170" s="140"/>
      <c r="MD170" s="140"/>
      <c r="ME170" s="140"/>
      <c r="MF170" s="140"/>
      <c r="MG170" s="140"/>
      <c r="MH170" s="140"/>
      <c r="MI170" s="140"/>
      <c r="MJ170" s="140"/>
      <c r="MK170" s="140"/>
      <c r="ML170" s="140"/>
      <c r="MM170" s="140"/>
      <c r="MN170" s="140"/>
      <c r="MO170" s="140"/>
      <c r="MP170" s="140"/>
      <c r="MQ170" s="140"/>
      <c r="MR170" s="140"/>
      <c r="MS170" s="140"/>
      <c r="MT170" s="140"/>
      <c r="MU170" s="140"/>
      <c r="MV170" s="140"/>
      <c r="MW170" s="140"/>
      <c r="MX170" s="140"/>
      <c r="MY170" s="140"/>
      <c r="MZ170" s="140"/>
      <c r="NA170" s="140"/>
      <c r="NB170" s="140"/>
      <c r="NC170" s="140"/>
      <c r="ND170" s="140"/>
      <c r="NE170" s="140"/>
      <c r="NF170" s="140"/>
      <c r="NG170" s="140"/>
      <c r="NH170" s="140"/>
      <c r="NI170" s="140"/>
      <c r="NJ170" s="140"/>
      <c r="NK170" s="140"/>
      <c r="NL170" s="140"/>
      <c r="NM170" s="140"/>
      <c r="NN170" s="140"/>
      <c r="NO170" s="140"/>
      <c r="NP170" s="140"/>
      <c r="NQ170" s="140"/>
      <c r="NR170" s="140"/>
      <c r="NS170" s="140"/>
      <c r="NT170" s="140"/>
      <c r="NU170" s="140"/>
      <c r="NV170" s="140"/>
      <c r="NW170" s="140"/>
      <c r="NX170" s="140"/>
      <c r="NY170" s="140"/>
      <c r="NZ170" s="140"/>
      <c r="OA170" s="140"/>
      <c r="OB170" s="140"/>
      <c r="OC170" s="140"/>
      <c r="OD170" s="140"/>
      <c r="OE170" s="140"/>
      <c r="OF170" s="140"/>
      <c r="OG170" s="140"/>
      <c r="OH170" s="140"/>
      <c r="OI170" s="140"/>
      <c r="OJ170" s="140"/>
      <c r="OK170" s="140"/>
      <c r="OL170" s="140"/>
      <c r="OM170" s="140"/>
      <c r="ON170" s="140"/>
      <c r="OO170" s="140"/>
      <c r="OP170" s="140"/>
      <c r="OQ170" s="140"/>
      <c r="OR170" s="140"/>
      <c r="OS170" s="140"/>
      <c r="OT170" s="140"/>
      <c r="OU170" s="140"/>
      <c r="OV170" s="140"/>
      <c r="OW170" s="140"/>
      <c r="OX170" s="140"/>
      <c r="OY170" s="140"/>
      <c r="OZ170" s="140"/>
      <c r="PA170" s="140"/>
      <c r="PB170" s="140"/>
      <c r="PC170" s="140"/>
      <c r="PD170" s="140"/>
      <c r="PE170" s="140"/>
      <c r="PF170" s="140"/>
      <c r="PG170" s="140"/>
      <c r="PH170" s="140"/>
      <c r="PI170" s="140"/>
      <c r="PJ170" s="140"/>
      <c r="PK170" s="140"/>
      <c r="PL170" s="140"/>
      <c r="PM170" s="140"/>
      <c r="PN170" s="140"/>
      <c r="PO170" s="140"/>
      <c r="PP170" s="140"/>
      <c r="PQ170" s="140"/>
      <c r="PR170" s="140"/>
      <c r="PS170" s="140"/>
      <c r="PT170" s="140"/>
      <c r="PU170" s="140"/>
      <c r="PV170" s="140"/>
      <c r="PW170" s="140"/>
      <c r="PX170" s="140"/>
      <c r="PY170" s="140"/>
      <c r="PZ170" s="140"/>
      <c r="QA170" s="140"/>
      <c r="QB170" s="140"/>
      <c r="QC170" s="140"/>
      <c r="QD170" s="140"/>
      <c r="QE170" s="140"/>
      <c r="QF170" s="140"/>
      <c r="QG170" s="140"/>
      <c r="QH170" s="140"/>
      <c r="QI170" s="140"/>
      <c r="QJ170" s="140"/>
      <c r="QK170" s="140"/>
      <c r="QL170" s="140"/>
      <c r="QM170" s="140"/>
      <c r="QN170" s="140"/>
      <c r="QO170" s="140"/>
      <c r="QP170" s="140"/>
      <c r="QQ170" s="140"/>
      <c r="QR170" s="140"/>
      <c r="QS170" s="140"/>
      <c r="QT170" s="140"/>
      <c r="QU170" s="140"/>
      <c r="QV170" s="140"/>
      <c r="QW170" s="140"/>
      <c r="QX170" s="140"/>
      <c r="QY170" s="140"/>
      <c r="QZ170" s="140"/>
      <c r="RA170" s="140"/>
      <c r="RB170" s="140"/>
      <c r="RC170" s="140"/>
      <c r="RD170" s="140"/>
      <c r="RE170" s="140"/>
      <c r="RF170" s="140"/>
      <c r="RG170" s="140"/>
      <c r="RH170" s="140"/>
      <c r="RI170" s="140"/>
      <c r="RJ170" s="140"/>
      <c r="RK170" s="140"/>
      <c r="RL170" s="140"/>
      <c r="RM170" s="140"/>
      <c r="RN170" s="140"/>
      <c r="RO170" s="140"/>
      <c r="RP170" s="140"/>
      <c r="RQ170" s="140"/>
      <c r="RR170" s="140"/>
      <c r="RS170" s="140"/>
      <c r="RT170" s="140"/>
      <c r="RU170" s="140"/>
      <c r="RV170" s="140"/>
      <c r="RW170" s="140"/>
      <c r="RX170" s="140"/>
      <c r="RY170" s="140"/>
      <c r="RZ170" s="140"/>
      <c r="SA170" s="140"/>
      <c r="SB170" s="140"/>
      <c r="SC170" s="140"/>
      <c r="SD170" s="140"/>
      <c r="SE170" s="140"/>
      <c r="SF170" s="140"/>
      <c r="SG170" s="140"/>
      <c r="SH170" s="140"/>
      <c r="SI170" s="140"/>
      <c r="SJ170" s="140"/>
      <c r="SK170" s="140"/>
      <c r="SL170" s="140"/>
      <c r="SM170" s="140"/>
      <c r="SN170" s="140"/>
      <c r="SO170" s="140"/>
      <c r="SP170" s="140"/>
      <c r="SQ170" s="140"/>
      <c r="SR170" s="140"/>
      <c r="SS170" s="140"/>
      <c r="ST170" s="140"/>
      <c r="SU170" s="140"/>
      <c r="SV170" s="140"/>
      <c r="SW170" s="140"/>
      <c r="SX170" s="140"/>
      <c r="SY170" s="140"/>
      <c r="SZ170" s="140"/>
      <c r="TA170" s="140"/>
      <c r="TB170" s="140"/>
      <c r="TC170" s="140"/>
      <c r="TD170" s="140"/>
      <c r="TE170" s="140"/>
      <c r="TF170" s="140"/>
      <c r="TG170" s="140"/>
      <c r="TH170" s="140"/>
      <c r="TI170" s="140"/>
      <c r="TJ170" s="140"/>
      <c r="TK170" s="140"/>
      <c r="TL170" s="140"/>
      <c r="TM170" s="140"/>
      <c r="TN170" s="140"/>
      <c r="TO170" s="140"/>
      <c r="TP170" s="140"/>
      <c r="TQ170" s="140"/>
      <c r="TR170" s="140"/>
      <c r="TS170" s="140"/>
      <c r="TT170" s="140"/>
      <c r="TU170" s="140"/>
      <c r="TV170" s="140"/>
      <c r="TW170" s="140"/>
      <c r="TX170" s="140"/>
      <c r="TY170" s="140"/>
      <c r="TZ170" s="140"/>
      <c r="UA170" s="140"/>
      <c r="UB170" s="140"/>
      <c r="UC170" s="140"/>
      <c r="UD170" s="140"/>
      <c r="UE170" s="140"/>
      <c r="UF170" s="140"/>
      <c r="UG170" s="140"/>
      <c r="UH170" s="140"/>
      <c r="UI170" s="140"/>
      <c r="UJ170" s="140"/>
      <c r="UK170" s="140"/>
      <c r="UL170" s="140"/>
      <c r="UM170" s="140"/>
      <c r="UN170" s="140"/>
      <c r="UO170" s="140"/>
      <c r="UP170" s="140"/>
      <c r="UQ170" s="140"/>
      <c r="UR170" s="140"/>
      <c r="US170" s="140"/>
      <c r="UT170" s="140"/>
      <c r="UU170" s="140"/>
      <c r="UV170" s="140"/>
      <c r="UW170" s="140"/>
      <c r="UX170" s="140"/>
      <c r="UY170" s="140"/>
      <c r="UZ170" s="140"/>
      <c r="VA170" s="140"/>
      <c r="VB170" s="140"/>
      <c r="VC170" s="140"/>
      <c r="VD170" s="140"/>
      <c r="VE170" s="140"/>
      <c r="VF170" s="140"/>
      <c r="VG170" s="140"/>
      <c r="VH170" s="140"/>
      <c r="VI170" s="140"/>
      <c r="VJ170" s="140"/>
      <c r="VK170" s="140"/>
      <c r="VL170" s="140"/>
      <c r="VM170" s="140"/>
      <c r="VN170" s="140"/>
      <c r="VO170" s="140"/>
      <c r="VP170" s="140"/>
      <c r="VQ170" s="140"/>
      <c r="VR170" s="140"/>
      <c r="VS170" s="140"/>
      <c r="VT170" s="140"/>
      <c r="VU170" s="140"/>
      <c r="VV170" s="140"/>
      <c r="VW170" s="140"/>
      <c r="VX170" s="140"/>
      <c r="VY170" s="140"/>
      <c r="VZ170" s="140"/>
      <c r="WA170" s="140"/>
      <c r="WB170" s="140"/>
      <c r="WC170" s="140"/>
      <c r="WD170" s="140"/>
      <c r="WE170" s="140"/>
      <c r="WF170" s="140"/>
      <c r="WG170" s="140"/>
      <c r="WH170" s="140"/>
      <c r="WI170" s="140"/>
      <c r="WJ170" s="140"/>
      <c r="WK170" s="140"/>
      <c r="WL170" s="140"/>
      <c r="WM170" s="140"/>
      <c r="WN170" s="140"/>
      <c r="WO170" s="140"/>
      <c r="WP170" s="140"/>
      <c r="WQ170" s="140"/>
      <c r="WR170" s="140"/>
      <c r="WS170" s="140"/>
      <c r="WT170" s="140"/>
      <c r="WU170" s="140"/>
      <c r="WV170" s="140"/>
      <c r="WW170" s="140"/>
      <c r="WX170" s="140"/>
      <c r="WY170" s="140"/>
      <c r="WZ170" s="140"/>
      <c r="XA170" s="140"/>
      <c r="XB170" s="140"/>
      <c r="XC170" s="140"/>
      <c r="XD170" s="140"/>
      <c r="XE170" s="140"/>
      <c r="XF170" s="140"/>
      <c r="XG170" s="140"/>
      <c r="XH170" s="140"/>
      <c r="XI170" s="140"/>
      <c r="XJ170" s="140"/>
      <c r="XK170" s="140"/>
      <c r="XL170" s="140"/>
      <c r="XM170" s="140"/>
      <c r="XN170" s="140"/>
      <c r="XO170" s="140"/>
      <c r="XP170" s="140"/>
      <c r="XQ170" s="140"/>
      <c r="XR170" s="140"/>
      <c r="XS170" s="140"/>
      <c r="XT170" s="140"/>
      <c r="XU170" s="140"/>
      <c r="XV170" s="140"/>
      <c r="XW170" s="140"/>
      <c r="XX170" s="140"/>
      <c r="XY170" s="140"/>
      <c r="XZ170" s="140"/>
      <c r="YA170" s="140"/>
      <c r="YB170" s="140"/>
      <c r="YC170" s="140"/>
      <c r="YD170" s="140"/>
      <c r="YE170" s="140"/>
      <c r="YF170" s="140"/>
      <c r="YG170" s="140"/>
      <c r="YH170" s="140"/>
      <c r="YI170" s="140"/>
      <c r="YJ170" s="140"/>
      <c r="YK170" s="140"/>
      <c r="YL170" s="140"/>
      <c r="YM170" s="140"/>
      <c r="YN170" s="140"/>
      <c r="YO170" s="140"/>
      <c r="YP170" s="140"/>
      <c r="YQ170" s="140"/>
      <c r="YR170" s="140"/>
      <c r="YS170" s="140"/>
      <c r="YT170" s="140"/>
      <c r="YU170" s="140"/>
      <c r="YV170" s="140"/>
      <c r="YW170" s="140"/>
      <c r="YX170" s="140"/>
      <c r="YY170" s="140"/>
      <c r="YZ170" s="140"/>
      <c r="ZA170" s="140"/>
      <c r="ZB170" s="140"/>
      <c r="ZC170" s="140"/>
      <c r="ZD170" s="140"/>
      <c r="ZE170" s="140"/>
      <c r="ZF170" s="140"/>
      <c r="ZG170" s="140"/>
      <c r="ZH170" s="140"/>
      <c r="ZI170" s="140"/>
      <c r="ZJ170" s="140"/>
      <c r="ZK170" s="140"/>
      <c r="ZL170" s="140"/>
      <c r="ZM170" s="140"/>
      <c r="ZN170" s="140"/>
      <c r="ZO170" s="140"/>
      <c r="ZP170" s="140"/>
      <c r="ZQ170" s="140"/>
      <c r="ZR170" s="140"/>
      <c r="ZS170" s="140"/>
      <c r="ZT170" s="140"/>
      <c r="ZU170" s="140"/>
      <c r="ZV170" s="140"/>
      <c r="ZW170" s="140"/>
      <c r="ZX170" s="140"/>
      <c r="ZY170" s="140"/>
      <c r="ZZ170" s="140"/>
      <c r="AAA170" s="140"/>
      <c r="AAB170" s="140"/>
      <c r="AAC170" s="140"/>
      <c r="AAD170" s="140"/>
      <c r="AAE170" s="140"/>
      <c r="AAF170" s="140"/>
      <c r="AAG170" s="140"/>
      <c r="AAH170" s="140"/>
      <c r="AAI170" s="140"/>
      <c r="AAJ170" s="140"/>
      <c r="AAK170" s="140"/>
      <c r="AAL170" s="140"/>
      <c r="AAM170" s="140"/>
      <c r="AAN170" s="140"/>
      <c r="AAO170" s="140"/>
      <c r="AAP170" s="140"/>
      <c r="AAQ170" s="140"/>
      <c r="AAR170" s="140"/>
      <c r="AAS170" s="140"/>
      <c r="AAT170" s="140"/>
      <c r="AAU170" s="140"/>
      <c r="AAV170" s="140"/>
      <c r="AAW170" s="140"/>
      <c r="AAX170" s="140"/>
      <c r="AAY170" s="140"/>
      <c r="AAZ170" s="140"/>
      <c r="ABA170" s="140"/>
      <c r="ABB170" s="140"/>
      <c r="ABC170" s="140"/>
      <c r="ABD170" s="140"/>
      <c r="ABE170" s="140"/>
      <c r="ABF170" s="140"/>
      <c r="ABG170" s="140"/>
      <c r="ABH170" s="140"/>
      <c r="ABI170" s="140"/>
      <c r="ABJ170" s="140"/>
      <c r="ABK170" s="140"/>
      <c r="ABL170" s="140"/>
      <c r="ABM170" s="140"/>
      <c r="ABN170" s="140"/>
      <c r="ABO170" s="140"/>
      <c r="ABP170" s="140"/>
      <c r="ABQ170" s="140"/>
      <c r="ABR170" s="140"/>
      <c r="ABS170" s="140"/>
      <c r="ABT170" s="140"/>
      <c r="ABU170" s="140"/>
      <c r="ABV170" s="140"/>
      <c r="ABW170" s="140"/>
      <c r="ABX170" s="140"/>
      <c r="ABY170" s="140"/>
      <c r="ABZ170" s="140"/>
      <c r="ACA170" s="140"/>
      <c r="ACB170" s="140"/>
      <c r="ACC170" s="140"/>
      <c r="ACD170" s="140"/>
      <c r="ACE170" s="140"/>
      <c r="ACF170" s="140"/>
      <c r="ACG170" s="140"/>
      <c r="ACH170" s="140"/>
      <c r="ACI170" s="140"/>
      <c r="ACJ170" s="140"/>
      <c r="ACK170" s="140"/>
      <c r="ACL170" s="140"/>
      <c r="ACM170" s="140"/>
      <c r="ACN170" s="140"/>
      <c r="ACO170" s="140"/>
      <c r="ACP170" s="140"/>
      <c r="ACQ170" s="140"/>
      <c r="ACR170" s="140"/>
      <c r="ACS170" s="140"/>
      <c r="ACT170" s="140"/>
      <c r="ACU170" s="140"/>
      <c r="ACV170" s="140"/>
      <c r="ACW170" s="140"/>
      <c r="ACX170" s="140"/>
      <c r="ACY170" s="140"/>
      <c r="ACZ170" s="140"/>
      <c r="ADA170" s="140"/>
      <c r="ADB170" s="140"/>
      <c r="ADC170" s="140"/>
      <c r="ADD170" s="140"/>
      <c r="ADE170" s="140"/>
      <c r="ADF170" s="140"/>
      <c r="ADG170" s="140"/>
      <c r="ADH170" s="140"/>
      <c r="ADI170" s="140"/>
      <c r="ADJ170" s="140"/>
      <c r="ADK170" s="140"/>
      <c r="ADL170" s="140"/>
      <c r="ADM170" s="140"/>
      <c r="ADN170" s="140"/>
      <c r="ADO170" s="140"/>
      <c r="ADP170" s="140"/>
      <c r="ADQ170" s="140"/>
      <c r="ADR170" s="140"/>
      <c r="ADS170" s="140"/>
      <c r="ADT170" s="140"/>
      <c r="ADU170" s="140"/>
      <c r="ADV170" s="140"/>
      <c r="ADW170" s="140"/>
      <c r="ADX170" s="140"/>
      <c r="ADY170" s="140"/>
      <c r="ADZ170" s="140"/>
      <c r="AEA170" s="140"/>
      <c r="AEB170" s="140"/>
      <c r="AEC170" s="140"/>
      <c r="AED170" s="140"/>
      <c r="AEE170" s="140"/>
      <c r="AEF170" s="140"/>
      <c r="AEG170" s="140"/>
      <c r="AEH170" s="140"/>
      <c r="AEI170" s="140"/>
      <c r="AEJ170" s="140"/>
      <c r="AEK170" s="140"/>
      <c r="AEL170" s="140"/>
      <c r="AEM170" s="140"/>
      <c r="AEN170" s="140"/>
      <c r="AEO170" s="140"/>
      <c r="AEP170" s="140"/>
      <c r="AEQ170" s="140"/>
      <c r="AER170" s="140"/>
      <c r="AES170" s="140"/>
      <c r="AET170" s="140"/>
      <c r="AEU170" s="140"/>
      <c r="AEV170" s="140"/>
      <c r="AEW170" s="140"/>
      <c r="AEX170" s="140"/>
      <c r="AEY170" s="140"/>
      <c r="AEZ170" s="140"/>
      <c r="AFA170" s="140"/>
      <c r="AFB170" s="140"/>
      <c r="AFC170" s="140"/>
      <c r="AFD170" s="140"/>
      <c r="AFE170" s="140"/>
      <c r="AFF170" s="140"/>
      <c r="AFG170" s="140"/>
      <c r="AFH170" s="140"/>
      <c r="AFI170" s="140"/>
      <c r="AFJ170" s="140"/>
      <c r="AFK170" s="140"/>
      <c r="AFL170" s="140"/>
      <c r="AFM170" s="140"/>
      <c r="AFN170" s="140"/>
      <c r="AFO170" s="140"/>
      <c r="AFP170" s="140"/>
      <c r="AFQ170" s="140"/>
      <c r="AFR170" s="140"/>
      <c r="AFS170" s="140"/>
      <c r="AFT170" s="140"/>
      <c r="AFU170" s="140"/>
      <c r="AFV170" s="140"/>
      <c r="AFW170" s="140"/>
      <c r="AFX170" s="140"/>
      <c r="AFY170" s="140"/>
      <c r="AFZ170" s="140"/>
      <c r="AGA170" s="140"/>
      <c r="AGB170" s="140"/>
      <c r="AGC170" s="140"/>
      <c r="AGD170" s="140"/>
      <c r="AGE170" s="140"/>
      <c r="AGF170" s="140"/>
      <c r="AGG170" s="140"/>
      <c r="AGH170" s="140"/>
      <c r="AGI170" s="140"/>
      <c r="AGJ170" s="140"/>
      <c r="AGK170" s="140"/>
      <c r="AGL170" s="140"/>
      <c r="AGM170" s="140"/>
      <c r="AGN170" s="140"/>
      <c r="AGO170" s="140"/>
      <c r="AGP170" s="140"/>
      <c r="AGQ170" s="140"/>
      <c r="AGR170" s="140"/>
      <c r="AGS170" s="140"/>
      <c r="AGT170" s="140"/>
      <c r="AGU170" s="140"/>
      <c r="AGV170" s="140"/>
      <c r="AGW170" s="140"/>
      <c r="AGX170" s="140"/>
      <c r="AGY170" s="140"/>
      <c r="AGZ170" s="140"/>
      <c r="AHA170" s="140"/>
      <c r="AHB170" s="140"/>
      <c r="AHC170" s="140"/>
      <c r="AHD170" s="140"/>
      <c r="AHE170" s="140"/>
      <c r="AHF170" s="140"/>
      <c r="AHG170" s="140"/>
      <c r="AHH170" s="140"/>
      <c r="AHI170" s="140"/>
      <c r="AHJ170" s="140"/>
      <c r="AHK170" s="140"/>
      <c r="AHL170" s="140"/>
      <c r="AHM170" s="140"/>
      <c r="AHN170" s="140"/>
      <c r="AHO170" s="140"/>
      <c r="AHP170" s="140"/>
      <c r="AHQ170" s="140"/>
      <c r="AHR170" s="140"/>
      <c r="AHS170" s="140"/>
      <c r="AHT170" s="140"/>
      <c r="AHU170" s="140"/>
      <c r="AHV170" s="140"/>
      <c r="AHW170" s="140"/>
      <c r="AHX170" s="140"/>
      <c r="AHY170" s="140"/>
      <c r="AHZ170" s="140"/>
      <c r="AIA170" s="140"/>
      <c r="AIB170" s="140"/>
      <c r="AIC170" s="140"/>
      <c r="AID170" s="140"/>
      <c r="AIE170" s="140"/>
      <c r="AIF170" s="140"/>
      <c r="AIG170" s="140"/>
      <c r="AIH170" s="140"/>
      <c r="AII170" s="140"/>
      <c r="AIJ170" s="140"/>
      <c r="AIK170" s="140"/>
      <c r="AIL170" s="140"/>
      <c r="AIM170" s="140"/>
      <c r="AIN170" s="140"/>
      <c r="AIO170" s="140"/>
      <c r="AIP170" s="140"/>
      <c r="AIQ170" s="140"/>
      <c r="AIR170" s="140"/>
      <c r="AIS170" s="140"/>
      <c r="AIT170" s="140"/>
      <c r="AIU170" s="140"/>
      <c r="AIV170" s="140"/>
      <c r="AIW170" s="140"/>
      <c r="AIX170" s="140"/>
      <c r="AIY170" s="140"/>
      <c r="AIZ170" s="140"/>
      <c r="AJA170" s="140"/>
      <c r="AJB170" s="140"/>
      <c r="AJC170" s="140"/>
      <c r="AJD170" s="140"/>
      <c r="AJE170" s="140"/>
      <c r="AJF170" s="140"/>
      <c r="AJG170" s="140"/>
      <c r="AJH170" s="140"/>
      <c r="AJI170" s="140"/>
      <c r="AJJ170" s="140"/>
      <c r="AJK170" s="140"/>
      <c r="AJL170" s="140"/>
      <c r="AJM170" s="140"/>
      <c r="AJN170" s="140"/>
      <c r="AJO170" s="140"/>
      <c r="AJP170" s="140"/>
      <c r="AJQ170" s="140"/>
      <c r="AJR170" s="140"/>
      <c r="AJS170" s="140"/>
      <c r="AJT170" s="140"/>
      <c r="AJU170" s="140"/>
      <c r="AJV170" s="140"/>
      <c r="AJW170" s="140"/>
      <c r="AJX170" s="140"/>
      <c r="AJY170" s="140"/>
      <c r="AJZ170" s="140"/>
      <c r="AKA170" s="140"/>
      <c r="AKB170" s="140"/>
      <c r="AKC170" s="140"/>
      <c r="AKD170" s="140"/>
      <c r="AKE170" s="140"/>
      <c r="AKF170" s="140"/>
      <c r="AKG170" s="140"/>
      <c r="AKH170" s="140"/>
      <c r="AKI170" s="140"/>
      <c r="AKJ170" s="140"/>
      <c r="AKK170" s="140"/>
      <c r="AKL170" s="140"/>
      <c r="AKM170" s="140"/>
      <c r="AKN170" s="140"/>
      <c r="AKO170" s="140"/>
      <c r="AKP170" s="140"/>
      <c r="AKQ170" s="140"/>
      <c r="AKR170" s="140"/>
      <c r="AKS170" s="140"/>
      <c r="AKT170" s="140"/>
      <c r="AKU170" s="140"/>
      <c r="AKV170" s="140"/>
      <c r="AKW170" s="140"/>
      <c r="AKX170" s="140"/>
      <c r="AKY170" s="140"/>
      <c r="AKZ170" s="140"/>
      <c r="ALA170" s="140"/>
      <c r="ALB170" s="140"/>
      <c r="ALC170" s="140"/>
      <c r="ALD170" s="140"/>
      <c r="ALE170" s="140"/>
      <c r="ALF170" s="140"/>
      <c r="ALG170" s="140"/>
      <c r="ALH170" s="140"/>
      <c r="ALI170" s="140"/>
      <c r="ALJ170" s="140"/>
      <c r="ALK170" s="140"/>
      <c r="ALL170" s="140"/>
      <c r="ALM170" s="140"/>
      <c r="ALN170" s="140"/>
      <c r="ALO170" s="140"/>
      <c r="ALP170" s="140"/>
      <c r="ALQ170" s="140"/>
      <c r="ALR170" s="140"/>
      <c r="ALS170" s="140"/>
      <c r="ALT170" s="140"/>
      <c r="ALU170" s="140"/>
      <c r="ALV170" s="140"/>
      <c r="ALW170" s="140"/>
      <c r="ALX170" s="140"/>
      <c r="ALY170" s="140"/>
      <c r="ALZ170" s="140"/>
      <c r="AMA170" s="140"/>
      <c r="AMB170" s="140"/>
      <c r="AMC170" s="140"/>
      <c r="AMD170" s="140"/>
      <c r="AME170" s="140"/>
      <c r="AMF170" s="140"/>
      <c r="AMG170" s="140"/>
      <c r="AMH170" s="140"/>
      <c r="AMI170" s="140"/>
      <c r="AMJ170" s="140"/>
      <c r="AMK170" s="140"/>
      <c r="AML170" s="140"/>
      <c r="AMM170" s="140"/>
      <c r="AMN170" s="140"/>
      <c r="AMO170" s="140"/>
      <c r="AMP170" s="140"/>
      <c r="AMQ170" s="140"/>
      <c r="AMR170" s="140"/>
      <c r="AMS170" s="140"/>
      <c r="AMT170" s="140"/>
      <c r="AMU170" s="140"/>
      <c r="AMV170" s="140"/>
      <c r="AMW170" s="140"/>
      <c r="AMX170" s="140"/>
      <c r="AMY170" s="140"/>
      <c r="AMZ170" s="140"/>
      <c r="ANA170" s="140"/>
      <c r="ANB170" s="140"/>
      <c r="ANC170" s="140"/>
      <c r="AND170" s="140"/>
      <c r="ANE170" s="140"/>
      <c r="ANF170" s="140"/>
      <c r="ANG170" s="140"/>
      <c r="ANH170" s="140"/>
      <c r="ANI170" s="140"/>
      <c r="ANJ170" s="140"/>
      <c r="ANK170" s="140"/>
      <c r="ANL170" s="140"/>
      <c r="ANM170" s="140"/>
      <c r="ANN170" s="140"/>
      <c r="ANO170" s="140"/>
      <c r="ANP170" s="140"/>
      <c r="ANQ170" s="140"/>
      <c r="ANR170" s="140"/>
      <c r="ANS170" s="140"/>
      <c r="ANT170" s="140"/>
      <c r="ANU170" s="140"/>
      <c r="ANV170" s="140"/>
      <c r="ANW170" s="140"/>
      <c r="ANX170" s="140"/>
      <c r="ANY170" s="140"/>
      <c r="ANZ170" s="140"/>
      <c r="AOA170" s="140"/>
      <c r="AOB170" s="140"/>
      <c r="AOC170" s="140"/>
      <c r="AOD170" s="140"/>
      <c r="AOE170" s="140"/>
      <c r="AOF170" s="140"/>
      <c r="AOG170" s="140"/>
      <c r="AOH170" s="140"/>
      <c r="AOI170" s="140"/>
      <c r="AOJ170" s="140"/>
      <c r="AOK170" s="140"/>
      <c r="AOL170" s="140"/>
      <c r="AOM170" s="140"/>
      <c r="AON170" s="140"/>
      <c r="AOO170" s="140"/>
      <c r="AOP170" s="140"/>
      <c r="AOQ170" s="140"/>
      <c r="AOR170" s="140"/>
      <c r="AOS170" s="140"/>
      <c r="AOT170" s="140"/>
      <c r="AOU170" s="140"/>
      <c r="AOV170" s="140"/>
      <c r="AOW170" s="140"/>
      <c r="AOX170" s="140"/>
      <c r="AOY170" s="140"/>
      <c r="AOZ170" s="140"/>
      <c r="APA170" s="140"/>
      <c r="APB170" s="140"/>
      <c r="APC170" s="140"/>
      <c r="APD170" s="140"/>
      <c r="APE170" s="140"/>
      <c r="APF170" s="140"/>
      <c r="APG170" s="140"/>
      <c r="APH170" s="140"/>
      <c r="API170" s="140"/>
      <c r="APJ170" s="140"/>
      <c r="APK170" s="140"/>
      <c r="APL170" s="140"/>
      <c r="APM170" s="140"/>
      <c r="APN170" s="140"/>
      <c r="APO170" s="140"/>
      <c r="APP170" s="140"/>
      <c r="APQ170" s="140"/>
      <c r="APR170" s="140"/>
      <c r="APS170" s="140"/>
      <c r="APT170" s="140"/>
      <c r="APU170" s="140"/>
      <c r="APV170" s="140"/>
      <c r="APW170" s="140"/>
      <c r="APX170" s="140"/>
      <c r="APY170" s="140"/>
      <c r="APZ170" s="140"/>
      <c r="AQA170" s="140"/>
      <c r="AQB170" s="140"/>
      <c r="AQC170" s="140"/>
      <c r="AQD170" s="140"/>
      <c r="AQE170" s="140"/>
      <c r="AQF170" s="140"/>
      <c r="AQG170" s="140"/>
      <c r="AQH170" s="140"/>
      <c r="AQI170" s="140"/>
      <c r="AQJ170" s="140"/>
      <c r="AQK170" s="140"/>
      <c r="AQL170" s="140"/>
      <c r="AQM170" s="140"/>
      <c r="AQN170" s="140"/>
      <c r="AQO170" s="140"/>
      <c r="AQP170" s="140"/>
      <c r="AQQ170" s="140"/>
      <c r="AQR170" s="140"/>
      <c r="AQS170" s="140"/>
      <c r="AQT170" s="140"/>
      <c r="AQU170" s="140"/>
      <c r="AQV170" s="140"/>
      <c r="AQW170" s="140"/>
      <c r="AQX170" s="140"/>
      <c r="AQY170" s="140"/>
      <c r="AQZ170" s="140"/>
      <c r="ARA170" s="140"/>
      <c r="ARB170" s="140"/>
      <c r="ARC170" s="140"/>
      <c r="ARD170" s="140"/>
      <c r="ARE170" s="140"/>
      <c r="ARF170" s="140"/>
      <c r="ARG170" s="140"/>
      <c r="ARH170" s="140"/>
      <c r="ARI170" s="140"/>
      <c r="ARJ170" s="140"/>
      <c r="ARK170" s="140"/>
      <c r="ARL170" s="140"/>
      <c r="ARM170" s="140"/>
      <c r="ARN170" s="140"/>
      <c r="ARO170" s="140"/>
      <c r="ARP170" s="140"/>
      <c r="ARQ170" s="140"/>
      <c r="ARR170" s="140"/>
      <c r="ARS170" s="140"/>
      <c r="ART170" s="140"/>
      <c r="ARU170" s="140"/>
      <c r="ARV170" s="140"/>
      <c r="ARW170" s="140"/>
      <c r="ARX170" s="140"/>
      <c r="ARY170" s="140"/>
      <c r="ARZ170" s="140"/>
      <c r="ASA170" s="140"/>
      <c r="ASB170" s="140"/>
      <c r="ASC170" s="140"/>
      <c r="ASD170" s="140"/>
      <c r="ASE170" s="140"/>
      <c r="ASF170" s="140"/>
      <c r="ASG170" s="140"/>
      <c r="ASH170" s="140"/>
      <c r="ASI170" s="140"/>
      <c r="ASJ170" s="140"/>
      <c r="ASK170" s="140"/>
      <c r="ASL170" s="140"/>
      <c r="ASM170" s="140"/>
      <c r="ASN170" s="140"/>
      <c r="ASO170" s="140"/>
      <c r="ASP170" s="140"/>
      <c r="ASQ170" s="140"/>
      <c r="ASR170" s="140"/>
      <c r="ASS170" s="140"/>
      <c r="AST170" s="140"/>
      <c r="ASU170" s="140"/>
      <c r="ASV170" s="140"/>
      <c r="ASW170" s="140"/>
      <c r="ASX170" s="140"/>
      <c r="ASY170" s="140"/>
      <c r="ASZ170" s="140"/>
      <c r="ATA170" s="140"/>
      <c r="ATB170" s="140"/>
      <c r="ATC170" s="140"/>
      <c r="ATD170" s="140"/>
      <c r="ATE170" s="140"/>
      <c r="ATF170" s="140"/>
      <c r="ATG170" s="140"/>
      <c r="ATH170" s="140"/>
      <c r="ATI170" s="140"/>
      <c r="ATJ170" s="140"/>
      <c r="ATK170" s="140"/>
      <c r="ATL170" s="140"/>
      <c r="ATM170" s="140"/>
      <c r="ATN170" s="140"/>
      <c r="ATO170" s="140"/>
      <c r="ATP170" s="140"/>
      <c r="ATQ170" s="140"/>
      <c r="ATR170" s="140"/>
      <c r="ATS170" s="140"/>
      <c r="ATT170" s="140"/>
      <c r="ATU170" s="140"/>
      <c r="ATV170" s="140"/>
      <c r="ATW170" s="140"/>
      <c r="ATX170" s="140"/>
      <c r="ATY170" s="140"/>
      <c r="ATZ170" s="140"/>
      <c r="AUA170" s="140"/>
      <c r="AUB170" s="140"/>
      <c r="AUC170" s="140"/>
      <c r="AUD170" s="140"/>
      <c r="AUE170" s="140"/>
      <c r="AUF170" s="140"/>
      <c r="AUG170" s="140"/>
      <c r="AUH170" s="140"/>
      <c r="AUI170" s="140"/>
      <c r="AUJ170" s="140"/>
      <c r="AUK170" s="140"/>
      <c r="AUL170" s="140"/>
      <c r="AUM170" s="140"/>
      <c r="AUN170" s="140"/>
      <c r="AUO170" s="140"/>
      <c r="AUP170" s="140"/>
      <c r="AUQ170" s="140"/>
      <c r="AUR170" s="140"/>
      <c r="AUS170" s="140"/>
      <c r="AUT170" s="140"/>
      <c r="AUU170" s="140"/>
      <c r="AUV170" s="140"/>
      <c r="AUW170" s="140"/>
      <c r="AUX170" s="140"/>
      <c r="AUY170" s="140"/>
      <c r="AUZ170" s="140"/>
      <c r="AVA170" s="140"/>
      <c r="AVB170" s="140"/>
      <c r="AVC170" s="140"/>
      <c r="AVD170" s="140"/>
      <c r="AVE170" s="140"/>
      <c r="AVF170" s="140"/>
      <c r="AVG170" s="140"/>
      <c r="AVH170" s="140"/>
      <c r="AVI170" s="140"/>
      <c r="AVJ170" s="140"/>
      <c r="AVK170" s="140"/>
      <c r="AVL170" s="140"/>
      <c r="AVM170" s="140"/>
      <c r="AVN170" s="140"/>
      <c r="AVO170" s="140"/>
      <c r="AVP170" s="140"/>
      <c r="AVQ170" s="140"/>
      <c r="AVR170" s="140"/>
      <c r="AVS170" s="140"/>
      <c r="AVT170" s="140"/>
      <c r="AVU170" s="140"/>
      <c r="AVV170" s="140"/>
      <c r="AVW170" s="140"/>
      <c r="AVX170" s="140"/>
      <c r="AVY170" s="140"/>
      <c r="AVZ170" s="140"/>
      <c r="AWA170" s="140"/>
      <c r="AWB170" s="140"/>
      <c r="AWC170" s="140"/>
      <c r="AWD170" s="140"/>
      <c r="AWE170" s="140"/>
      <c r="AWF170" s="140"/>
      <c r="AWG170" s="140"/>
      <c r="AWH170" s="140"/>
      <c r="AWI170" s="140"/>
      <c r="AWJ170" s="140"/>
      <c r="AWK170" s="140"/>
      <c r="AWL170" s="140"/>
      <c r="AWM170" s="140"/>
      <c r="AWN170" s="140"/>
      <c r="AWO170" s="140"/>
      <c r="AWP170" s="140"/>
      <c r="AWQ170" s="140"/>
      <c r="AWR170" s="140"/>
      <c r="AWS170" s="140"/>
      <c r="AWT170" s="140"/>
      <c r="AWU170" s="140"/>
      <c r="AWV170" s="140"/>
      <c r="AWW170" s="140"/>
      <c r="AWX170" s="140"/>
      <c r="AWY170" s="140"/>
      <c r="AWZ170" s="140"/>
      <c r="AXA170" s="140"/>
      <c r="AXB170" s="140"/>
      <c r="AXC170" s="140"/>
      <c r="AXD170" s="140"/>
      <c r="AXE170" s="140"/>
      <c r="AXF170" s="140"/>
      <c r="AXG170" s="140"/>
      <c r="AXH170" s="140"/>
      <c r="AXI170" s="140"/>
      <c r="AXJ170" s="140"/>
      <c r="AXK170" s="140"/>
      <c r="AXL170" s="140"/>
      <c r="AXM170" s="140"/>
      <c r="AXN170" s="140"/>
      <c r="AXO170" s="140"/>
      <c r="AXP170" s="140"/>
      <c r="AXQ170" s="140"/>
      <c r="AXR170" s="140"/>
      <c r="AXS170" s="140"/>
      <c r="AXT170" s="140"/>
      <c r="AXU170" s="140"/>
      <c r="AXV170" s="140"/>
      <c r="AXW170" s="140"/>
      <c r="AXX170" s="140"/>
      <c r="AXY170" s="140"/>
      <c r="AXZ170" s="140"/>
      <c r="AYA170" s="140"/>
      <c r="AYB170" s="140"/>
      <c r="AYC170" s="140"/>
      <c r="AYD170" s="140"/>
      <c r="AYE170" s="140"/>
      <c r="AYF170" s="140"/>
      <c r="AYG170" s="140"/>
      <c r="AYH170" s="140"/>
      <c r="AYI170" s="140"/>
      <c r="AYJ170" s="140"/>
      <c r="AYK170" s="140"/>
      <c r="AYL170" s="140"/>
      <c r="AYM170" s="140"/>
      <c r="AYN170" s="140"/>
      <c r="AYO170" s="140"/>
      <c r="AYP170" s="140"/>
      <c r="AYQ170" s="140"/>
      <c r="AYR170" s="140"/>
      <c r="AYS170" s="140"/>
      <c r="AYT170" s="140"/>
      <c r="AYU170" s="140"/>
      <c r="AYV170" s="140"/>
      <c r="AYW170" s="140"/>
      <c r="AYX170" s="140"/>
      <c r="AYY170" s="140"/>
      <c r="AYZ170" s="140"/>
      <c r="AZA170" s="140"/>
      <c r="AZB170" s="140"/>
      <c r="AZC170" s="140"/>
      <c r="AZD170" s="140"/>
      <c r="AZE170" s="140"/>
      <c r="AZF170" s="140"/>
      <c r="AZG170" s="140"/>
      <c r="AZH170" s="140"/>
      <c r="AZI170" s="140"/>
      <c r="AZJ170" s="140"/>
      <c r="AZK170" s="140"/>
      <c r="AZL170" s="140"/>
      <c r="AZM170" s="140"/>
      <c r="AZN170" s="140"/>
      <c r="AZO170" s="140"/>
      <c r="AZP170" s="140"/>
      <c r="AZQ170" s="140"/>
      <c r="AZR170" s="140"/>
      <c r="AZS170" s="140"/>
      <c r="AZT170" s="140"/>
      <c r="AZU170" s="140"/>
      <c r="AZV170" s="140"/>
      <c r="AZW170" s="140"/>
      <c r="AZX170" s="140"/>
      <c r="AZY170" s="140"/>
      <c r="AZZ170" s="140"/>
      <c r="BAA170" s="140"/>
      <c r="BAB170" s="140"/>
      <c r="BAC170" s="140"/>
      <c r="BAD170" s="140"/>
      <c r="BAE170" s="140"/>
      <c r="BAF170" s="140"/>
      <c r="BAG170" s="140"/>
      <c r="BAH170" s="140"/>
      <c r="BAI170" s="140"/>
      <c r="BAJ170" s="140"/>
      <c r="BAK170" s="140"/>
      <c r="BAL170" s="140"/>
      <c r="BAM170" s="140"/>
      <c r="BAN170" s="140"/>
      <c r="BAO170" s="140"/>
      <c r="BAP170" s="140"/>
      <c r="BAQ170" s="140"/>
      <c r="BAR170" s="140"/>
      <c r="BAS170" s="140"/>
      <c r="BAT170" s="140"/>
      <c r="BAU170" s="140"/>
      <c r="BAV170" s="140"/>
      <c r="BAW170" s="140"/>
      <c r="BAX170" s="140"/>
      <c r="BAY170" s="140"/>
      <c r="BAZ170" s="140"/>
      <c r="BBA170" s="140"/>
      <c r="BBB170" s="140"/>
      <c r="BBC170" s="140"/>
      <c r="BBD170" s="140"/>
      <c r="BBE170" s="140"/>
      <c r="BBF170" s="140"/>
      <c r="BBG170" s="140"/>
      <c r="BBH170" s="140"/>
      <c r="BBI170" s="140"/>
      <c r="BBJ170" s="140"/>
      <c r="BBK170" s="140"/>
      <c r="BBL170" s="140"/>
      <c r="BBM170" s="140"/>
      <c r="BBN170" s="140"/>
      <c r="BBO170" s="140"/>
      <c r="BBP170" s="140"/>
      <c r="BBQ170" s="140"/>
      <c r="BBR170" s="140"/>
      <c r="BBS170" s="140"/>
      <c r="BBT170" s="140"/>
      <c r="BBU170" s="140"/>
      <c r="BBV170" s="140"/>
      <c r="BBW170" s="140"/>
      <c r="BBX170" s="140"/>
      <c r="BBY170" s="140"/>
      <c r="BBZ170" s="140"/>
      <c r="BCA170" s="140"/>
      <c r="BCB170" s="140"/>
      <c r="BCC170" s="140"/>
      <c r="BCD170" s="140"/>
      <c r="BCE170" s="140"/>
      <c r="BCF170" s="140"/>
      <c r="BCG170" s="140"/>
      <c r="BCH170" s="140"/>
      <c r="BCI170" s="140"/>
      <c r="BCJ170" s="140"/>
      <c r="BCK170" s="140"/>
      <c r="BCL170" s="140"/>
      <c r="BCM170" s="140"/>
      <c r="BCN170" s="140"/>
      <c r="BCO170" s="140"/>
      <c r="BCP170" s="140"/>
      <c r="BCQ170" s="140"/>
      <c r="BCR170" s="140"/>
      <c r="BCS170" s="140"/>
      <c r="BCT170" s="140"/>
      <c r="BCU170" s="140"/>
      <c r="BCV170" s="140"/>
      <c r="BCW170" s="140"/>
      <c r="BCX170" s="140"/>
      <c r="BCY170" s="140"/>
      <c r="BCZ170" s="140"/>
      <c r="BDA170" s="140"/>
      <c r="BDB170" s="140"/>
      <c r="BDC170" s="140"/>
      <c r="BDD170" s="140"/>
      <c r="BDE170" s="140"/>
      <c r="BDF170" s="140"/>
      <c r="BDG170" s="140"/>
      <c r="BDH170" s="140"/>
      <c r="BDI170" s="140"/>
      <c r="BDJ170" s="140"/>
      <c r="BDK170" s="140"/>
      <c r="BDL170" s="140"/>
      <c r="BDM170" s="140"/>
      <c r="BDN170" s="140"/>
      <c r="BDO170" s="140"/>
      <c r="BDP170" s="140"/>
      <c r="BDQ170" s="140"/>
      <c r="BDR170" s="140"/>
      <c r="BDS170" s="140"/>
      <c r="BDT170" s="140"/>
      <c r="BDU170" s="140"/>
      <c r="BDV170" s="140"/>
      <c r="BDW170" s="140"/>
      <c r="BDX170" s="140"/>
      <c r="BDY170" s="140"/>
      <c r="BDZ170" s="140"/>
      <c r="BEA170" s="140"/>
      <c r="BEB170" s="140"/>
      <c r="BEC170" s="140"/>
      <c r="BED170" s="140"/>
      <c r="BEE170" s="140"/>
      <c r="BEF170" s="140"/>
      <c r="BEG170" s="140"/>
      <c r="BEH170" s="140"/>
      <c r="BEI170" s="140"/>
      <c r="BEJ170" s="140"/>
      <c r="BEK170" s="140"/>
      <c r="BEL170" s="140"/>
      <c r="BEM170" s="140"/>
      <c r="BEN170" s="140"/>
      <c r="BEO170" s="140"/>
      <c r="BEP170" s="140"/>
      <c r="BEQ170" s="140"/>
      <c r="BER170" s="140"/>
      <c r="BES170" s="140"/>
      <c r="BET170" s="140"/>
      <c r="BEU170" s="140"/>
      <c r="BEV170" s="140"/>
      <c r="BEW170" s="140"/>
      <c r="BEX170" s="140"/>
      <c r="BEY170" s="140"/>
      <c r="BEZ170" s="140"/>
      <c r="BFA170" s="140"/>
      <c r="BFB170" s="140"/>
      <c r="BFC170" s="140"/>
      <c r="BFD170" s="140"/>
      <c r="BFE170" s="140"/>
      <c r="BFF170" s="140"/>
      <c r="BFG170" s="140"/>
      <c r="BFH170" s="140"/>
      <c r="BFI170" s="140"/>
      <c r="BFJ170" s="140"/>
      <c r="BFK170" s="140"/>
      <c r="BFL170" s="140"/>
      <c r="BFM170" s="140"/>
      <c r="BFN170" s="140"/>
      <c r="BFO170" s="140"/>
      <c r="BFP170" s="140"/>
      <c r="BFQ170" s="140"/>
      <c r="BFR170" s="140"/>
      <c r="BFS170" s="140"/>
      <c r="BFT170" s="140"/>
      <c r="BFU170" s="140"/>
      <c r="BFV170" s="140"/>
      <c r="BFW170" s="140"/>
      <c r="BFX170" s="140"/>
      <c r="BFY170" s="140"/>
      <c r="BFZ170" s="140"/>
      <c r="BGA170" s="140"/>
      <c r="BGB170" s="140"/>
      <c r="BGC170" s="140"/>
      <c r="BGD170" s="140"/>
      <c r="BGE170" s="140"/>
      <c r="BGF170" s="140"/>
      <c r="BGG170" s="140"/>
      <c r="BGH170" s="140"/>
      <c r="BGI170" s="140"/>
      <c r="BGJ170" s="140"/>
      <c r="BGK170" s="140"/>
      <c r="BGL170" s="140"/>
      <c r="BGM170" s="140"/>
      <c r="BGN170" s="140"/>
      <c r="BGO170" s="140"/>
      <c r="BGP170" s="140"/>
      <c r="BGQ170" s="140"/>
      <c r="BGR170" s="140"/>
      <c r="BGS170" s="140"/>
      <c r="BGT170" s="140"/>
      <c r="BGU170" s="140"/>
      <c r="BGV170" s="140"/>
      <c r="BGW170" s="140"/>
      <c r="BGX170" s="140"/>
      <c r="BGY170" s="140"/>
      <c r="BGZ170" s="140"/>
      <c r="BHA170" s="140"/>
      <c r="BHB170" s="140"/>
      <c r="BHC170" s="140"/>
      <c r="BHD170" s="140"/>
      <c r="BHE170" s="140"/>
      <c r="BHF170" s="140"/>
      <c r="BHG170" s="140"/>
      <c r="BHH170" s="140"/>
      <c r="BHI170" s="140"/>
      <c r="BHJ170" s="140"/>
      <c r="BHK170" s="140"/>
      <c r="BHL170" s="140"/>
      <c r="BHM170" s="140"/>
      <c r="BHN170" s="140"/>
      <c r="BHO170" s="140"/>
      <c r="BHP170" s="140"/>
      <c r="BHQ170" s="140"/>
      <c r="BHR170" s="140"/>
      <c r="BHS170" s="140"/>
      <c r="BHT170" s="140"/>
      <c r="BHU170" s="140"/>
      <c r="BHV170" s="140"/>
      <c r="BHW170" s="140"/>
      <c r="BHX170" s="140"/>
      <c r="BHY170" s="140"/>
      <c r="BHZ170" s="140"/>
      <c r="BIA170" s="140"/>
      <c r="BIB170" s="140"/>
      <c r="BIC170" s="140"/>
      <c r="BID170" s="140"/>
      <c r="BIE170" s="140"/>
      <c r="BIF170" s="140"/>
      <c r="BIG170" s="140"/>
      <c r="BIH170" s="140"/>
      <c r="BII170" s="140"/>
      <c r="BIJ170" s="140"/>
      <c r="BIK170" s="140"/>
      <c r="BIL170" s="140"/>
      <c r="BIM170" s="140"/>
      <c r="BIN170" s="140"/>
      <c r="BIO170" s="140"/>
      <c r="BIP170" s="140"/>
      <c r="BIQ170" s="140"/>
      <c r="BIR170" s="140"/>
      <c r="BIS170" s="140"/>
      <c r="BIT170" s="140"/>
      <c r="BIU170" s="140"/>
      <c r="BIV170" s="140"/>
      <c r="BIW170" s="140"/>
      <c r="BIX170" s="140"/>
      <c r="BIY170" s="140"/>
      <c r="BIZ170" s="140"/>
      <c r="BJA170" s="140"/>
      <c r="BJB170" s="140"/>
      <c r="BJC170" s="140"/>
      <c r="BJD170" s="140"/>
      <c r="BJE170" s="140"/>
      <c r="BJF170" s="140"/>
      <c r="BJG170" s="140"/>
      <c r="BJH170" s="140"/>
      <c r="BJI170" s="140"/>
      <c r="BJJ170" s="140"/>
      <c r="BJK170" s="140"/>
      <c r="BJL170" s="140"/>
      <c r="BJM170" s="140"/>
      <c r="BJN170" s="140"/>
      <c r="BJO170" s="140"/>
      <c r="BJP170" s="140"/>
      <c r="BJQ170" s="140"/>
      <c r="BJR170" s="140"/>
      <c r="BJS170" s="140"/>
      <c r="BJT170" s="140"/>
      <c r="BJU170" s="140"/>
      <c r="BJV170" s="140"/>
      <c r="BJW170" s="140"/>
      <c r="BJX170" s="140"/>
      <c r="BJY170" s="140"/>
      <c r="BJZ170" s="140"/>
      <c r="BKA170" s="140"/>
      <c r="BKB170" s="140"/>
      <c r="BKC170" s="140"/>
      <c r="BKD170" s="140"/>
      <c r="BKE170" s="140"/>
      <c r="BKF170" s="140"/>
      <c r="BKG170" s="140"/>
      <c r="BKH170" s="140"/>
      <c r="BKI170" s="140"/>
      <c r="BKJ170" s="140"/>
      <c r="BKK170" s="140"/>
      <c r="BKL170" s="140"/>
      <c r="BKM170" s="140"/>
      <c r="BKN170" s="140"/>
      <c r="BKO170" s="140"/>
      <c r="BKP170" s="140"/>
      <c r="BKQ170" s="140"/>
      <c r="BKR170" s="140"/>
      <c r="BKS170" s="140"/>
      <c r="BKT170" s="140"/>
      <c r="BKU170" s="140"/>
      <c r="BKV170" s="140"/>
      <c r="BKW170" s="140"/>
      <c r="BKX170" s="140"/>
      <c r="BKY170" s="140"/>
      <c r="BKZ170" s="140"/>
      <c r="BLA170" s="140"/>
      <c r="BLB170" s="140"/>
      <c r="BLC170" s="140"/>
      <c r="BLD170" s="140"/>
      <c r="BLE170" s="140"/>
      <c r="BLF170" s="140"/>
      <c r="BLG170" s="140"/>
      <c r="BLH170" s="140"/>
      <c r="BLI170" s="140"/>
      <c r="BLJ170" s="140"/>
      <c r="BLK170" s="140"/>
      <c r="BLL170" s="140"/>
      <c r="BLM170" s="140"/>
      <c r="BLN170" s="140"/>
      <c r="BLO170" s="140"/>
      <c r="BLP170" s="140"/>
      <c r="BLQ170" s="140"/>
      <c r="BLR170" s="140"/>
      <c r="BLS170" s="140"/>
      <c r="BLT170" s="140"/>
      <c r="BLU170" s="140"/>
      <c r="BLV170" s="140"/>
      <c r="BLW170" s="140"/>
      <c r="BLX170" s="140"/>
      <c r="BLY170" s="140"/>
      <c r="BLZ170" s="140"/>
      <c r="BMA170" s="140"/>
      <c r="BMB170" s="140"/>
      <c r="BMC170" s="140"/>
      <c r="BMD170" s="140"/>
      <c r="BME170" s="140"/>
      <c r="BMF170" s="140"/>
      <c r="BMG170" s="140"/>
      <c r="BMH170" s="140"/>
      <c r="BMI170" s="140"/>
      <c r="BMJ170" s="140"/>
      <c r="BMK170" s="140"/>
      <c r="BML170" s="140"/>
      <c r="BMM170" s="140"/>
      <c r="BMN170" s="140"/>
      <c r="BMO170" s="140"/>
      <c r="BMP170" s="140"/>
      <c r="BMQ170" s="140"/>
      <c r="BMR170" s="140"/>
      <c r="BMS170" s="140"/>
      <c r="BMT170" s="140"/>
      <c r="BMU170" s="140"/>
      <c r="BMV170" s="140"/>
      <c r="BMW170" s="140"/>
      <c r="BMX170" s="140"/>
      <c r="BMY170" s="140"/>
      <c r="BMZ170" s="140"/>
      <c r="BNA170" s="140"/>
      <c r="BNB170" s="140"/>
      <c r="BNC170" s="140"/>
      <c r="BND170" s="140"/>
      <c r="BNE170" s="140"/>
      <c r="BNF170" s="140"/>
      <c r="BNG170" s="140"/>
      <c r="BNH170" s="140"/>
      <c r="BNI170" s="140"/>
      <c r="BNJ170" s="140"/>
      <c r="BNK170" s="140"/>
      <c r="BNL170" s="140"/>
      <c r="BNM170" s="140"/>
      <c r="BNN170" s="140"/>
      <c r="BNO170" s="140"/>
      <c r="BNP170" s="140"/>
      <c r="BNQ170" s="140"/>
      <c r="BNR170" s="140"/>
      <c r="BNS170" s="140"/>
      <c r="BNT170" s="140"/>
      <c r="BNU170" s="140"/>
      <c r="BNV170" s="140"/>
      <c r="BNW170" s="140"/>
      <c r="BNX170" s="140"/>
      <c r="BNY170" s="140"/>
      <c r="BNZ170" s="140"/>
      <c r="BOA170" s="140"/>
      <c r="BOB170" s="140"/>
      <c r="BOC170" s="140"/>
      <c r="BOD170" s="140"/>
      <c r="BOE170" s="140"/>
      <c r="BOF170" s="140"/>
      <c r="BOG170" s="140"/>
      <c r="BOH170" s="140"/>
      <c r="BOI170" s="140"/>
      <c r="BOJ170" s="140"/>
      <c r="BOK170" s="140"/>
      <c r="BOL170" s="140"/>
      <c r="BOM170" s="140"/>
      <c r="BON170" s="140"/>
      <c r="BOO170" s="140"/>
      <c r="BOP170" s="140"/>
      <c r="BOQ170" s="140"/>
      <c r="BOR170" s="140"/>
      <c r="BOS170" s="140"/>
      <c r="BOT170" s="140"/>
      <c r="BOU170" s="140"/>
      <c r="BOV170" s="140"/>
      <c r="BOW170" s="140"/>
      <c r="BOX170" s="140"/>
      <c r="BOY170" s="140"/>
      <c r="BOZ170" s="140"/>
      <c r="BPA170" s="140"/>
      <c r="BPB170" s="140"/>
      <c r="BPC170" s="140"/>
      <c r="BPD170" s="140"/>
      <c r="BPE170" s="140"/>
      <c r="BPF170" s="140"/>
      <c r="BPG170" s="140"/>
      <c r="BPH170" s="140"/>
      <c r="BPI170" s="140"/>
      <c r="BPJ170" s="140"/>
      <c r="BPK170" s="140"/>
      <c r="BPL170" s="140"/>
      <c r="BPM170" s="140"/>
      <c r="BPN170" s="140"/>
      <c r="BPO170" s="140"/>
      <c r="BPP170" s="140"/>
      <c r="BPQ170" s="140"/>
      <c r="BPR170" s="140"/>
      <c r="BPS170" s="140"/>
      <c r="BPT170" s="140"/>
      <c r="BPU170" s="140"/>
      <c r="BPV170" s="140"/>
      <c r="BPW170" s="140"/>
      <c r="BPX170" s="140"/>
      <c r="BPY170" s="140"/>
      <c r="BPZ170" s="140"/>
      <c r="BQA170" s="140"/>
      <c r="BQB170" s="140"/>
      <c r="BQC170" s="140"/>
      <c r="BQD170" s="140"/>
      <c r="BQE170" s="140"/>
      <c r="BQF170" s="140"/>
      <c r="BQG170" s="140"/>
      <c r="BQH170" s="140"/>
      <c r="BQI170" s="140"/>
      <c r="BQJ170" s="140"/>
      <c r="BQK170" s="140"/>
      <c r="BQL170" s="140"/>
      <c r="BQM170" s="140"/>
      <c r="BQN170" s="140"/>
      <c r="BQO170" s="140"/>
      <c r="BQP170" s="140"/>
      <c r="BQQ170" s="140"/>
      <c r="BQR170" s="140"/>
      <c r="BQS170" s="140"/>
      <c r="BQT170" s="140"/>
      <c r="BQU170" s="140"/>
      <c r="BQV170" s="140"/>
      <c r="BQW170" s="140"/>
      <c r="BQX170" s="140"/>
      <c r="BQY170" s="140"/>
      <c r="BQZ170" s="140"/>
      <c r="BRA170" s="140"/>
      <c r="BRB170" s="140"/>
      <c r="BRC170" s="140"/>
      <c r="BRD170" s="140"/>
      <c r="BRE170" s="140"/>
      <c r="BRF170" s="140"/>
      <c r="BRG170" s="140"/>
      <c r="BRH170" s="140"/>
      <c r="BRI170" s="140"/>
      <c r="BRJ170" s="140"/>
      <c r="BRK170" s="140"/>
      <c r="BRL170" s="140"/>
      <c r="BRM170" s="140"/>
      <c r="BRN170" s="140"/>
      <c r="BRO170" s="140"/>
      <c r="BRP170" s="140"/>
      <c r="BRQ170" s="140"/>
      <c r="BRR170" s="140"/>
      <c r="BRS170" s="140"/>
      <c r="BRT170" s="140"/>
      <c r="BRU170" s="140"/>
      <c r="BRV170" s="140"/>
      <c r="BRW170" s="140"/>
      <c r="BRX170" s="140"/>
      <c r="BRY170" s="140"/>
      <c r="BRZ170" s="140"/>
      <c r="BSA170" s="140"/>
      <c r="BSB170" s="140"/>
      <c r="BSC170" s="140"/>
      <c r="BSD170" s="140"/>
      <c r="BSE170" s="140"/>
      <c r="BSF170" s="140"/>
      <c r="BSG170" s="140"/>
      <c r="BSH170" s="140"/>
      <c r="BSI170" s="140"/>
      <c r="BSJ170" s="140"/>
      <c r="BSK170" s="140"/>
      <c r="BSL170" s="140"/>
      <c r="BSM170" s="140"/>
      <c r="BSN170" s="140"/>
      <c r="BSO170" s="140"/>
      <c r="BSP170" s="140"/>
      <c r="BSQ170" s="140"/>
      <c r="BSR170" s="140"/>
      <c r="BSS170" s="140"/>
      <c r="BST170" s="140"/>
      <c r="BSU170" s="140"/>
      <c r="BSV170" s="140"/>
      <c r="BSW170" s="140"/>
      <c r="BSX170" s="140"/>
      <c r="BSY170" s="140"/>
      <c r="BSZ170" s="140"/>
      <c r="BTA170" s="140"/>
      <c r="BTB170" s="140"/>
      <c r="BTC170" s="140"/>
      <c r="BTD170" s="140"/>
      <c r="BTE170" s="140"/>
      <c r="BTF170" s="140"/>
      <c r="BTG170" s="140"/>
      <c r="BTH170" s="140"/>
      <c r="BTI170" s="140"/>
      <c r="BTJ170" s="140"/>
      <c r="BTK170" s="140"/>
      <c r="BTL170" s="140"/>
      <c r="BTM170" s="140"/>
      <c r="BTN170" s="140"/>
      <c r="BTO170" s="140"/>
      <c r="BTP170" s="140"/>
      <c r="BTQ170" s="140"/>
      <c r="BTR170" s="140"/>
      <c r="BTS170" s="140"/>
      <c r="BTT170" s="140"/>
      <c r="BTU170" s="140"/>
      <c r="BTV170" s="140"/>
      <c r="BTW170" s="140"/>
      <c r="BTX170" s="140"/>
      <c r="BTY170" s="140"/>
      <c r="BTZ170" s="140"/>
      <c r="BUA170" s="140"/>
      <c r="BUB170" s="140"/>
      <c r="BUC170" s="140"/>
      <c r="BUD170" s="140"/>
      <c r="BUE170" s="140"/>
      <c r="BUF170" s="140"/>
      <c r="BUG170" s="140"/>
      <c r="BUH170" s="140"/>
      <c r="BUI170" s="140"/>
      <c r="BUJ170" s="140"/>
      <c r="BUK170" s="140"/>
      <c r="BUL170" s="140"/>
      <c r="BUM170" s="140"/>
      <c r="BUN170" s="140"/>
      <c r="BUO170" s="140"/>
      <c r="BUP170" s="140"/>
      <c r="BUQ170" s="140"/>
      <c r="BUR170" s="140"/>
      <c r="BUS170" s="140"/>
      <c r="BUT170" s="140"/>
      <c r="BUU170" s="140"/>
      <c r="BUV170" s="140"/>
      <c r="BUW170" s="140"/>
      <c r="BUX170" s="140"/>
      <c r="BUY170" s="140"/>
      <c r="BUZ170" s="140"/>
      <c r="BVA170" s="140"/>
      <c r="BVB170" s="140"/>
      <c r="BVC170" s="140"/>
      <c r="BVD170" s="140"/>
      <c r="BVE170" s="140"/>
      <c r="BVF170" s="140"/>
      <c r="BVG170" s="140"/>
      <c r="BVH170" s="140"/>
      <c r="BVI170" s="140"/>
      <c r="BVJ170" s="140"/>
      <c r="BVK170" s="140"/>
      <c r="BVL170" s="140"/>
      <c r="BVM170" s="140"/>
      <c r="BVN170" s="140"/>
      <c r="BVO170" s="140"/>
      <c r="BVP170" s="140"/>
      <c r="BVQ170" s="140"/>
      <c r="BVR170" s="140"/>
      <c r="BVS170" s="140"/>
      <c r="BVT170" s="140"/>
      <c r="BVU170" s="140"/>
      <c r="BVV170" s="140"/>
      <c r="BVW170" s="140"/>
      <c r="BVX170" s="140"/>
      <c r="BVY170" s="140"/>
      <c r="BVZ170" s="140"/>
      <c r="BWA170" s="140"/>
      <c r="BWB170" s="140"/>
      <c r="BWC170" s="140"/>
      <c r="BWD170" s="140"/>
      <c r="BWE170" s="140"/>
      <c r="BWF170" s="140"/>
      <c r="BWG170" s="140"/>
      <c r="BWH170" s="140"/>
      <c r="BWI170" s="140"/>
      <c r="BWJ170" s="140"/>
      <c r="BWK170" s="140"/>
      <c r="BWL170" s="140"/>
      <c r="BWM170" s="140"/>
      <c r="BWN170" s="140"/>
      <c r="BWO170" s="140"/>
      <c r="BWP170" s="140"/>
      <c r="BWQ170" s="140"/>
      <c r="BWR170" s="140"/>
      <c r="BWS170" s="140"/>
      <c r="BWT170" s="140"/>
      <c r="BWU170" s="140"/>
      <c r="BWV170" s="140"/>
      <c r="BWW170" s="140"/>
      <c r="BWX170" s="140"/>
      <c r="BWY170" s="140"/>
      <c r="BWZ170" s="140"/>
      <c r="BXA170" s="140"/>
      <c r="BXB170" s="140"/>
      <c r="BXC170" s="140"/>
      <c r="BXD170" s="140"/>
      <c r="BXE170" s="140"/>
      <c r="BXF170" s="140"/>
      <c r="BXG170" s="140"/>
      <c r="BXH170" s="140"/>
      <c r="BXI170" s="140"/>
      <c r="BXJ170" s="140"/>
      <c r="BXK170" s="140"/>
      <c r="BXL170" s="140"/>
      <c r="BXM170" s="140"/>
      <c r="BXN170" s="140"/>
      <c r="BXO170" s="140"/>
      <c r="BXP170" s="140"/>
      <c r="BXQ170" s="140"/>
      <c r="BXR170" s="140"/>
      <c r="BXS170" s="140"/>
      <c r="BXT170" s="140"/>
      <c r="BXU170" s="140"/>
      <c r="BXV170" s="140"/>
      <c r="BXW170" s="140"/>
      <c r="BXX170" s="140"/>
      <c r="BXY170" s="140"/>
      <c r="BXZ170" s="140"/>
      <c r="BYA170" s="140"/>
      <c r="BYB170" s="140"/>
      <c r="BYC170" s="140"/>
      <c r="BYD170" s="140"/>
      <c r="BYE170" s="140"/>
      <c r="BYF170" s="140"/>
      <c r="BYG170" s="140"/>
      <c r="BYH170" s="140"/>
      <c r="BYI170" s="140"/>
      <c r="BYJ170" s="140"/>
      <c r="BYK170" s="140"/>
      <c r="BYL170" s="140"/>
      <c r="BYM170" s="140"/>
      <c r="BYN170" s="140"/>
      <c r="BYO170" s="140"/>
      <c r="BYP170" s="140"/>
      <c r="BYQ170" s="140"/>
      <c r="BYR170" s="140"/>
      <c r="BYS170" s="140"/>
      <c r="BYT170" s="140"/>
      <c r="BYU170" s="140"/>
      <c r="BYV170" s="140"/>
      <c r="BYW170" s="140"/>
      <c r="BYX170" s="140"/>
      <c r="BYY170" s="140"/>
      <c r="BYZ170" s="140"/>
      <c r="BZA170" s="140"/>
      <c r="BZB170" s="140"/>
      <c r="BZC170" s="140"/>
      <c r="BZD170" s="140"/>
      <c r="BZE170" s="140"/>
      <c r="BZF170" s="140"/>
      <c r="BZG170" s="140"/>
      <c r="BZH170" s="140"/>
      <c r="BZI170" s="140"/>
      <c r="BZJ170" s="140"/>
      <c r="BZK170" s="140"/>
      <c r="BZL170" s="140"/>
      <c r="BZM170" s="140"/>
      <c r="BZN170" s="140"/>
      <c r="BZO170" s="140"/>
      <c r="BZP170" s="140"/>
      <c r="BZQ170" s="140"/>
      <c r="BZR170" s="140"/>
      <c r="BZS170" s="140"/>
      <c r="BZT170" s="140"/>
      <c r="BZU170" s="140"/>
      <c r="BZV170" s="140"/>
      <c r="BZW170" s="140"/>
      <c r="BZX170" s="140"/>
      <c r="BZY170" s="140"/>
      <c r="BZZ170" s="140"/>
      <c r="CAA170" s="140"/>
      <c r="CAB170" s="140"/>
      <c r="CAC170" s="140"/>
      <c r="CAD170" s="140"/>
      <c r="CAE170" s="140"/>
      <c r="CAF170" s="140"/>
      <c r="CAG170" s="140"/>
      <c r="CAH170" s="140"/>
      <c r="CAI170" s="140"/>
      <c r="CAJ170" s="140"/>
      <c r="CAK170" s="140"/>
      <c r="CAL170" s="140"/>
      <c r="CAM170" s="140"/>
      <c r="CAN170" s="140"/>
      <c r="CAO170" s="140"/>
      <c r="CAP170" s="140"/>
      <c r="CAQ170" s="140"/>
      <c r="CAR170" s="140"/>
      <c r="CAS170" s="140"/>
      <c r="CAT170" s="140"/>
      <c r="CAU170" s="140"/>
      <c r="CAV170" s="140"/>
      <c r="CAW170" s="140"/>
      <c r="CAX170" s="140"/>
      <c r="CAY170" s="140"/>
      <c r="CAZ170" s="140"/>
      <c r="CBA170" s="140"/>
      <c r="CBB170" s="140"/>
      <c r="CBC170" s="140"/>
      <c r="CBD170" s="140"/>
      <c r="CBE170" s="140"/>
      <c r="CBF170" s="140"/>
      <c r="CBG170" s="140"/>
      <c r="CBH170" s="140"/>
      <c r="CBI170" s="140"/>
      <c r="CBJ170" s="140"/>
      <c r="CBK170" s="140"/>
      <c r="CBL170" s="140"/>
      <c r="CBM170" s="140"/>
      <c r="CBN170" s="140"/>
      <c r="CBO170" s="140"/>
      <c r="CBP170" s="140"/>
      <c r="CBQ170" s="140"/>
      <c r="CBR170" s="140"/>
      <c r="CBS170" s="140"/>
      <c r="CBT170" s="140"/>
      <c r="CBU170" s="140"/>
      <c r="CBV170" s="140"/>
      <c r="CBW170" s="140"/>
      <c r="CBX170" s="140"/>
      <c r="CBY170" s="140"/>
      <c r="CBZ170" s="140"/>
      <c r="CCA170" s="140"/>
      <c r="CCB170" s="140"/>
      <c r="CCC170" s="140"/>
      <c r="CCD170" s="140"/>
      <c r="CCE170" s="140"/>
      <c r="CCF170" s="140"/>
      <c r="CCG170" s="140"/>
      <c r="CCH170" s="140"/>
      <c r="CCI170" s="140"/>
      <c r="CCJ170" s="140"/>
      <c r="CCK170" s="140"/>
      <c r="CCL170" s="140"/>
      <c r="CCM170" s="140"/>
      <c r="CCN170" s="140"/>
      <c r="CCO170" s="140"/>
      <c r="CCP170" s="140"/>
      <c r="CCQ170" s="140"/>
      <c r="CCR170" s="140"/>
      <c r="CCS170" s="140"/>
      <c r="CCT170" s="140"/>
      <c r="CCU170" s="140"/>
      <c r="CCV170" s="140"/>
      <c r="CCW170" s="140"/>
      <c r="CCX170" s="140"/>
      <c r="CCY170" s="140"/>
      <c r="CCZ170" s="140"/>
      <c r="CDA170" s="140"/>
      <c r="CDB170" s="140"/>
      <c r="CDC170" s="140"/>
      <c r="CDD170" s="140"/>
      <c r="CDE170" s="140"/>
      <c r="CDF170" s="140"/>
      <c r="CDG170" s="140"/>
      <c r="CDH170" s="140"/>
      <c r="CDI170" s="140"/>
      <c r="CDJ170" s="140"/>
      <c r="CDK170" s="140"/>
      <c r="CDL170" s="140"/>
      <c r="CDM170" s="140"/>
      <c r="CDN170" s="140"/>
      <c r="CDO170" s="140"/>
      <c r="CDP170" s="140"/>
      <c r="CDQ170" s="140"/>
      <c r="CDR170" s="140"/>
      <c r="CDS170" s="140"/>
      <c r="CDT170" s="140"/>
      <c r="CDU170" s="140"/>
      <c r="CDV170" s="140"/>
      <c r="CDW170" s="140"/>
      <c r="CDX170" s="140"/>
      <c r="CDY170" s="140"/>
      <c r="CDZ170" s="140"/>
      <c r="CEA170" s="140"/>
      <c r="CEB170" s="140"/>
      <c r="CEC170" s="140"/>
      <c r="CED170" s="140"/>
      <c r="CEE170" s="140"/>
      <c r="CEF170" s="140"/>
      <c r="CEG170" s="140"/>
      <c r="CEH170" s="140"/>
      <c r="CEI170" s="140"/>
      <c r="CEJ170" s="140"/>
      <c r="CEK170" s="140"/>
      <c r="CEL170" s="140"/>
      <c r="CEM170" s="140"/>
      <c r="CEN170" s="140"/>
      <c r="CEO170" s="140"/>
      <c r="CEP170" s="140"/>
      <c r="CEQ170" s="140"/>
      <c r="CER170" s="140"/>
      <c r="CES170" s="140"/>
      <c r="CET170" s="140"/>
      <c r="CEU170" s="140"/>
      <c r="CEV170" s="140"/>
      <c r="CEW170" s="140"/>
      <c r="CEX170" s="140"/>
      <c r="CEY170" s="140"/>
      <c r="CEZ170" s="140"/>
      <c r="CFA170" s="140"/>
      <c r="CFB170" s="140"/>
      <c r="CFC170" s="140"/>
      <c r="CFD170" s="140"/>
      <c r="CFE170" s="140"/>
      <c r="CFF170" s="140"/>
      <c r="CFG170" s="140"/>
      <c r="CFH170" s="140"/>
      <c r="CFI170" s="140"/>
      <c r="CFJ170" s="140"/>
      <c r="CFK170" s="140"/>
      <c r="CFL170" s="140"/>
      <c r="CFM170" s="140"/>
      <c r="CFN170" s="140"/>
      <c r="CFO170" s="140"/>
      <c r="CFP170" s="140"/>
      <c r="CFQ170" s="140"/>
      <c r="CFR170" s="140"/>
      <c r="CFS170" s="140"/>
      <c r="CFT170" s="140"/>
      <c r="CFU170" s="140"/>
      <c r="CFV170" s="140"/>
      <c r="CFW170" s="140"/>
      <c r="CFX170" s="140"/>
      <c r="CFY170" s="140"/>
      <c r="CFZ170" s="140"/>
      <c r="CGA170" s="140"/>
      <c r="CGB170" s="140"/>
      <c r="CGC170" s="140"/>
      <c r="CGD170" s="140"/>
      <c r="CGE170" s="140"/>
      <c r="CGF170" s="140"/>
      <c r="CGG170" s="140"/>
      <c r="CGH170" s="140"/>
      <c r="CGI170" s="140"/>
      <c r="CGJ170" s="140"/>
      <c r="CGK170" s="140"/>
      <c r="CGL170" s="140"/>
      <c r="CGM170" s="140"/>
      <c r="CGN170" s="140"/>
      <c r="CGO170" s="140"/>
      <c r="CGP170" s="140"/>
      <c r="CGQ170" s="140"/>
      <c r="CGR170" s="140"/>
      <c r="CGS170" s="140"/>
      <c r="CGT170" s="140"/>
      <c r="CGU170" s="140"/>
      <c r="CGV170" s="140"/>
      <c r="CGW170" s="140"/>
      <c r="CGX170" s="140"/>
      <c r="CGY170" s="140"/>
      <c r="CGZ170" s="140"/>
      <c r="CHA170" s="140"/>
      <c r="CHB170" s="140"/>
      <c r="CHC170" s="140"/>
      <c r="CHD170" s="140"/>
      <c r="CHE170" s="140"/>
      <c r="CHF170" s="140"/>
      <c r="CHG170" s="140"/>
      <c r="CHH170" s="140"/>
      <c r="CHI170" s="140"/>
      <c r="CHJ170" s="140"/>
      <c r="CHK170" s="140"/>
      <c r="CHL170" s="140"/>
      <c r="CHM170" s="140"/>
      <c r="CHN170" s="140"/>
      <c r="CHO170" s="140"/>
      <c r="CHP170" s="140"/>
      <c r="CHQ170" s="140"/>
      <c r="CHR170" s="140"/>
      <c r="CHS170" s="140"/>
      <c r="CHT170" s="140"/>
      <c r="CHU170" s="140"/>
      <c r="CHV170" s="140"/>
      <c r="CHW170" s="140"/>
      <c r="CHX170" s="140"/>
      <c r="CHY170" s="140"/>
      <c r="CHZ170" s="140"/>
      <c r="CIA170" s="140"/>
      <c r="CIB170" s="140"/>
      <c r="CIC170" s="140"/>
      <c r="CID170" s="140"/>
      <c r="CIE170" s="140"/>
      <c r="CIF170" s="140"/>
      <c r="CIG170" s="140"/>
      <c r="CIH170" s="140"/>
      <c r="CII170" s="140"/>
      <c r="CIJ170" s="140"/>
      <c r="CIK170" s="140"/>
      <c r="CIL170" s="140"/>
      <c r="CIM170" s="140"/>
      <c r="CIN170" s="140"/>
      <c r="CIO170" s="140"/>
      <c r="CIP170" s="140"/>
      <c r="CIQ170" s="140"/>
      <c r="CIR170" s="140"/>
      <c r="CIS170" s="140"/>
      <c r="CIT170" s="140"/>
      <c r="CIU170" s="140"/>
      <c r="CIV170" s="140"/>
      <c r="CIW170" s="140"/>
      <c r="CIX170" s="140"/>
      <c r="CIY170" s="140"/>
      <c r="CIZ170" s="140"/>
      <c r="CJA170" s="140"/>
      <c r="CJB170" s="140"/>
      <c r="CJC170" s="140"/>
      <c r="CJD170" s="140"/>
      <c r="CJE170" s="140"/>
      <c r="CJF170" s="140"/>
      <c r="CJG170" s="140"/>
      <c r="CJH170" s="140"/>
      <c r="CJI170" s="140"/>
      <c r="CJJ170" s="140"/>
      <c r="CJK170" s="140"/>
      <c r="CJL170" s="140"/>
      <c r="CJM170" s="140"/>
      <c r="CJN170" s="140"/>
      <c r="CJO170" s="140"/>
      <c r="CJP170" s="140"/>
      <c r="CJQ170" s="140"/>
      <c r="CJR170" s="140"/>
      <c r="CJS170" s="140"/>
      <c r="CJT170" s="140"/>
      <c r="CJU170" s="140"/>
      <c r="CJV170" s="140"/>
      <c r="CJW170" s="140"/>
      <c r="CJX170" s="140"/>
      <c r="CJY170" s="140"/>
      <c r="CJZ170" s="140"/>
      <c r="CKA170" s="140"/>
      <c r="CKB170" s="140"/>
      <c r="CKC170" s="140"/>
      <c r="CKD170" s="140"/>
      <c r="CKE170" s="140"/>
      <c r="CKF170" s="140"/>
      <c r="CKG170" s="140"/>
      <c r="CKH170" s="140"/>
      <c r="CKI170" s="140"/>
      <c r="CKJ170" s="140"/>
      <c r="CKK170" s="140"/>
      <c r="CKL170" s="140"/>
      <c r="CKM170" s="140"/>
      <c r="CKN170" s="140"/>
      <c r="CKO170" s="140"/>
      <c r="CKP170" s="140"/>
      <c r="CKQ170" s="140"/>
      <c r="CKR170" s="140"/>
      <c r="CKS170" s="140"/>
      <c r="CKT170" s="140"/>
      <c r="CKU170" s="140"/>
      <c r="CKV170" s="140"/>
      <c r="CKW170" s="140"/>
      <c r="CKX170" s="140"/>
      <c r="CKY170" s="140"/>
      <c r="CKZ170" s="140"/>
      <c r="CLA170" s="140"/>
      <c r="CLB170" s="140"/>
      <c r="CLC170" s="140"/>
      <c r="CLD170" s="140"/>
      <c r="CLE170" s="140"/>
      <c r="CLF170" s="140"/>
      <c r="CLG170" s="140"/>
      <c r="CLH170" s="140"/>
      <c r="CLI170" s="140"/>
      <c r="CLJ170" s="140"/>
      <c r="CLK170" s="140"/>
      <c r="CLL170" s="140"/>
      <c r="CLM170" s="140"/>
      <c r="CLN170" s="140"/>
      <c r="CLO170" s="140"/>
      <c r="CLP170" s="140"/>
      <c r="CLQ170" s="140"/>
      <c r="CLR170" s="140"/>
      <c r="CLS170" s="140"/>
      <c r="CLT170" s="140"/>
      <c r="CLU170" s="140"/>
      <c r="CLV170" s="140"/>
      <c r="CLW170" s="140"/>
      <c r="CLX170" s="140"/>
      <c r="CLY170" s="140"/>
      <c r="CLZ170" s="140"/>
      <c r="CMA170" s="140"/>
      <c r="CMB170" s="140"/>
      <c r="CMC170" s="140"/>
      <c r="CMD170" s="140"/>
      <c r="CME170" s="140"/>
      <c r="CMF170" s="140"/>
      <c r="CMG170" s="140"/>
      <c r="CMH170" s="140"/>
      <c r="CMI170" s="140"/>
      <c r="CMJ170" s="140"/>
      <c r="CMK170" s="140"/>
      <c r="CML170" s="140"/>
      <c r="CMM170" s="140"/>
      <c r="CMN170" s="140"/>
      <c r="CMO170" s="140"/>
      <c r="CMP170" s="140"/>
      <c r="CMQ170" s="140"/>
      <c r="CMR170" s="140"/>
      <c r="CMS170" s="140"/>
      <c r="CMT170" s="140"/>
      <c r="CMU170" s="140"/>
      <c r="CMV170" s="140"/>
      <c r="CMW170" s="140"/>
      <c r="CMX170" s="140"/>
      <c r="CMY170" s="140"/>
      <c r="CMZ170" s="140"/>
      <c r="CNA170" s="140"/>
      <c r="CNB170" s="140"/>
      <c r="CNC170" s="140"/>
      <c r="CND170" s="140"/>
      <c r="CNE170" s="140"/>
      <c r="CNF170" s="140"/>
      <c r="CNG170" s="140"/>
      <c r="CNH170" s="140"/>
      <c r="CNI170" s="140"/>
      <c r="CNJ170" s="140"/>
      <c r="CNK170" s="140"/>
      <c r="CNL170" s="140"/>
      <c r="CNM170" s="140"/>
      <c r="CNN170" s="140"/>
      <c r="CNO170" s="140"/>
      <c r="CNP170" s="140"/>
      <c r="CNQ170" s="140"/>
      <c r="CNR170" s="140"/>
      <c r="CNS170" s="140"/>
      <c r="CNT170" s="140"/>
      <c r="CNU170" s="140"/>
      <c r="CNV170" s="140"/>
      <c r="CNW170" s="140"/>
      <c r="CNX170" s="140"/>
      <c r="CNY170" s="140"/>
      <c r="CNZ170" s="140"/>
      <c r="COA170" s="140"/>
      <c r="COB170" s="140"/>
      <c r="COC170" s="140"/>
      <c r="COD170" s="140"/>
      <c r="COE170" s="140"/>
      <c r="COF170" s="140"/>
      <c r="COG170" s="140"/>
      <c r="COH170" s="140"/>
      <c r="COI170" s="140"/>
      <c r="COJ170" s="140"/>
      <c r="COK170" s="140"/>
      <c r="COL170" s="140"/>
      <c r="COM170" s="140"/>
      <c r="CON170" s="140"/>
      <c r="COO170" s="140"/>
      <c r="COP170" s="140"/>
      <c r="COQ170" s="140"/>
      <c r="COR170" s="140"/>
      <c r="COS170" s="140"/>
      <c r="COT170" s="140"/>
      <c r="COU170" s="140"/>
      <c r="COV170" s="140"/>
      <c r="COW170" s="140"/>
      <c r="COX170" s="140"/>
      <c r="COY170" s="140"/>
      <c r="COZ170" s="140"/>
      <c r="CPA170" s="140"/>
      <c r="CPB170" s="140"/>
      <c r="CPC170" s="140"/>
      <c r="CPD170" s="140"/>
      <c r="CPE170" s="140"/>
      <c r="CPF170" s="140"/>
      <c r="CPG170" s="140"/>
      <c r="CPH170" s="140"/>
      <c r="CPI170" s="140"/>
      <c r="CPJ170" s="140"/>
      <c r="CPK170" s="140"/>
      <c r="CPL170" s="140"/>
      <c r="CPM170" s="140"/>
      <c r="CPN170" s="140"/>
      <c r="CPO170" s="140"/>
      <c r="CPP170" s="140"/>
      <c r="CPQ170" s="140"/>
      <c r="CPR170" s="140"/>
      <c r="CPS170" s="140"/>
      <c r="CPT170" s="140"/>
      <c r="CPU170" s="140"/>
      <c r="CPV170" s="140"/>
      <c r="CPW170" s="140"/>
      <c r="CPX170" s="140"/>
      <c r="CPY170" s="140"/>
      <c r="CPZ170" s="140"/>
      <c r="CQA170" s="140"/>
      <c r="CQB170" s="140"/>
      <c r="CQC170" s="140"/>
      <c r="CQD170" s="140"/>
      <c r="CQE170" s="140"/>
      <c r="CQF170" s="140"/>
      <c r="CQG170" s="140"/>
      <c r="CQH170" s="140"/>
      <c r="CQI170" s="140"/>
      <c r="CQJ170" s="140"/>
      <c r="CQK170" s="140"/>
      <c r="CQL170" s="140"/>
      <c r="CQM170" s="140"/>
      <c r="CQN170" s="140"/>
      <c r="CQO170" s="140"/>
      <c r="CQP170" s="140"/>
      <c r="CQQ170" s="140"/>
      <c r="CQR170" s="140"/>
      <c r="CQS170" s="140"/>
      <c r="CQT170" s="140"/>
      <c r="CQU170" s="140"/>
      <c r="CQV170" s="140"/>
      <c r="CQW170" s="140"/>
      <c r="CQX170" s="140"/>
      <c r="CQY170" s="140"/>
      <c r="CQZ170" s="140"/>
      <c r="CRA170" s="140"/>
      <c r="CRB170" s="140"/>
      <c r="CRC170" s="140"/>
      <c r="CRD170" s="140"/>
      <c r="CRE170" s="140"/>
      <c r="CRF170" s="140"/>
      <c r="CRG170" s="140"/>
      <c r="CRH170" s="140"/>
      <c r="CRI170" s="140"/>
      <c r="CRJ170" s="140"/>
      <c r="CRK170" s="140"/>
      <c r="CRL170" s="140"/>
      <c r="CRM170" s="140"/>
      <c r="CRN170" s="140"/>
      <c r="CRO170" s="140"/>
      <c r="CRP170" s="140"/>
      <c r="CRQ170" s="140"/>
      <c r="CRR170" s="140"/>
      <c r="CRS170" s="140"/>
      <c r="CRT170" s="140"/>
      <c r="CRU170" s="140"/>
      <c r="CRV170" s="140"/>
      <c r="CRW170" s="140"/>
      <c r="CRX170" s="140"/>
      <c r="CRY170" s="140"/>
      <c r="CRZ170" s="140"/>
      <c r="CSA170" s="140"/>
      <c r="CSB170" s="140"/>
      <c r="CSC170" s="140"/>
      <c r="CSD170" s="140"/>
      <c r="CSE170" s="140"/>
      <c r="CSF170" s="140"/>
      <c r="CSG170" s="140"/>
      <c r="CSH170" s="140"/>
      <c r="CSI170" s="140"/>
      <c r="CSJ170" s="140"/>
      <c r="CSK170" s="140"/>
      <c r="CSL170" s="140"/>
      <c r="CSM170" s="140"/>
      <c r="CSN170" s="140"/>
      <c r="CSO170" s="140"/>
      <c r="CSP170" s="140"/>
      <c r="CSQ170" s="140"/>
      <c r="CSR170" s="140"/>
      <c r="CSS170" s="140"/>
      <c r="CST170" s="140"/>
      <c r="CSU170" s="140"/>
      <c r="CSV170" s="140"/>
      <c r="CSW170" s="140"/>
      <c r="CSX170" s="140"/>
      <c r="CSY170" s="140"/>
      <c r="CSZ170" s="140"/>
      <c r="CTA170" s="140"/>
      <c r="CTB170" s="140"/>
      <c r="CTC170" s="140"/>
      <c r="CTD170" s="140"/>
      <c r="CTE170" s="140"/>
      <c r="CTF170" s="140"/>
      <c r="CTG170" s="140"/>
      <c r="CTH170" s="140"/>
      <c r="CTI170" s="140"/>
      <c r="CTJ170" s="140"/>
      <c r="CTK170" s="140"/>
      <c r="CTL170" s="140"/>
      <c r="CTM170" s="140"/>
      <c r="CTN170" s="140"/>
      <c r="CTO170" s="140"/>
      <c r="CTP170" s="140"/>
      <c r="CTQ170" s="140"/>
      <c r="CTR170" s="140"/>
      <c r="CTS170" s="140"/>
      <c r="CTT170" s="140"/>
      <c r="CTU170" s="140"/>
      <c r="CTV170" s="140"/>
      <c r="CTW170" s="140"/>
      <c r="CTX170" s="140"/>
      <c r="CTY170" s="140"/>
      <c r="CTZ170" s="140"/>
      <c r="CUA170" s="140"/>
      <c r="CUB170" s="140"/>
      <c r="CUC170" s="140"/>
      <c r="CUD170" s="140"/>
      <c r="CUE170" s="140"/>
      <c r="CUF170" s="140"/>
      <c r="CUG170" s="140"/>
      <c r="CUH170" s="140"/>
      <c r="CUI170" s="140"/>
      <c r="CUJ170" s="140"/>
      <c r="CUK170" s="140"/>
      <c r="CUL170" s="140"/>
      <c r="CUM170" s="140"/>
      <c r="CUN170" s="140"/>
      <c r="CUO170" s="140"/>
      <c r="CUP170" s="140"/>
      <c r="CUQ170" s="140"/>
      <c r="CUR170" s="140"/>
      <c r="CUS170" s="140"/>
      <c r="CUT170" s="140"/>
      <c r="CUU170" s="140"/>
      <c r="CUV170" s="140"/>
      <c r="CUW170" s="140"/>
      <c r="CUX170" s="140"/>
      <c r="CUY170" s="140"/>
      <c r="CUZ170" s="140"/>
      <c r="CVA170" s="140"/>
      <c r="CVB170" s="140"/>
      <c r="CVC170" s="140"/>
      <c r="CVD170" s="140"/>
      <c r="CVE170" s="140"/>
      <c r="CVF170" s="140"/>
      <c r="CVG170" s="140"/>
      <c r="CVH170" s="140"/>
      <c r="CVI170" s="140"/>
      <c r="CVJ170" s="140"/>
      <c r="CVK170" s="140"/>
      <c r="CVL170" s="140"/>
      <c r="CVM170" s="140"/>
      <c r="CVN170" s="140"/>
      <c r="CVO170" s="140"/>
      <c r="CVP170" s="140"/>
      <c r="CVQ170" s="140"/>
      <c r="CVR170" s="140"/>
      <c r="CVS170" s="140"/>
      <c r="CVT170" s="140"/>
      <c r="CVU170" s="140"/>
      <c r="CVV170" s="140"/>
      <c r="CVW170" s="140"/>
      <c r="CVX170" s="140"/>
      <c r="CVY170" s="140"/>
      <c r="CVZ170" s="140"/>
      <c r="CWA170" s="140"/>
      <c r="CWB170" s="140"/>
      <c r="CWC170" s="140"/>
      <c r="CWD170" s="140"/>
      <c r="CWE170" s="140"/>
      <c r="CWF170" s="140"/>
      <c r="CWG170" s="140"/>
      <c r="CWH170" s="140"/>
      <c r="CWI170" s="140"/>
      <c r="CWJ170" s="140"/>
      <c r="CWK170" s="140"/>
      <c r="CWL170" s="140"/>
      <c r="CWM170" s="140"/>
      <c r="CWN170" s="140"/>
      <c r="CWO170" s="140"/>
      <c r="CWP170" s="140"/>
      <c r="CWQ170" s="140"/>
      <c r="CWR170" s="140"/>
      <c r="CWS170" s="140"/>
      <c r="CWT170" s="140"/>
      <c r="CWU170" s="140"/>
      <c r="CWV170" s="140"/>
      <c r="CWW170" s="140"/>
      <c r="CWX170" s="140"/>
      <c r="CWY170" s="140"/>
      <c r="CWZ170" s="140"/>
      <c r="CXA170" s="140"/>
      <c r="CXB170" s="140"/>
      <c r="CXC170" s="140"/>
      <c r="CXD170" s="140"/>
      <c r="CXE170" s="140"/>
      <c r="CXF170" s="140"/>
      <c r="CXG170" s="140"/>
      <c r="CXH170" s="140"/>
      <c r="CXI170" s="140"/>
      <c r="CXJ170" s="140"/>
      <c r="CXK170" s="140"/>
      <c r="CXL170" s="140"/>
      <c r="CXM170" s="140"/>
      <c r="CXN170" s="140"/>
      <c r="CXO170" s="140"/>
      <c r="CXP170" s="140"/>
      <c r="CXQ170" s="140"/>
      <c r="CXR170" s="140"/>
      <c r="CXS170" s="140"/>
      <c r="CXT170" s="140"/>
      <c r="CXU170" s="140"/>
      <c r="CXV170" s="140"/>
      <c r="CXW170" s="140"/>
      <c r="CXX170" s="140"/>
      <c r="CXY170" s="140"/>
      <c r="CXZ170" s="140"/>
      <c r="CYA170" s="140"/>
      <c r="CYB170" s="140"/>
      <c r="CYC170" s="140"/>
      <c r="CYD170" s="140"/>
      <c r="CYE170" s="140"/>
      <c r="CYF170" s="140"/>
      <c r="CYG170" s="140"/>
      <c r="CYH170" s="140"/>
      <c r="CYI170" s="140"/>
      <c r="CYJ170" s="140"/>
      <c r="CYK170" s="140"/>
      <c r="CYL170" s="140"/>
      <c r="CYM170" s="140"/>
      <c r="CYN170" s="140"/>
      <c r="CYO170" s="140"/>
      <c r="CYP170" s="140"/>
      <c r="CYQ170" s="140"/>
      <c r="CYR170" s="140"/>
      <c r="CYS170" s="140"/>
      <c r="CYT170" s="140"/>
      <c r="CYU170" s="140"/>
      <c r="CYV170" s="140"/>
      <c r="CYW170" s="140"/>
      <c r="CYX170" s="140"/>
      <c r="CYY170" s="140"/>
      <c r="CYZ170" s="140"/>
      <c r="CZA170" s="140"/>
      <c r="CZB170" s="140"/>
      <c r="CZC170" s="140"/>
      <c r="CZD170" s="140"/>
      <c r="CZE170" s="140"/>
      <c r="CZF170" s="140"/>
      <c r="CZG170" s="140"/>
      <c r="CZH170" s="140"/>
      <c r="CZI170" s="140"/>
      <c r="CZJ170" s="140"/>
      <c r="CZK170" s="140"/>
      <c r="CZL170" s="140"/>
      <c r="CZM170" s="140"/>
      <c r="CZN170" s="140"/>
      <c r="CZO170" s="140"/>
      <c r="CZP170" s="140"/>
      <c r="CZQ170" s="140"/>
      <c r="CZR170" s="140"/>
      <c r="CZS170" s="140"/>
      <c r="CZT170" s="140"/>
      <c r="CZU170" s="140"/>
      <c r="CZV170" s="140"/>
      <c r="CZW170" s="140"/>
      <c r="CZX170" s="140"/>
      <c r="CZY170" s="140"/>
      <c r="CZZ170" s="140"/>
      <c r="DAA170" s="140"/>
      <c r="DAB170" s="140"/>
      <c r="DAC170" s="140"/>
      <c r="DAD170" s="140"/>
      <c r="DAE170" s="140"/>
      <c r="DAF170" s="140"/>
      <c r="DAG170" s="140"/>
      <c r="DAH170" s="140"/>
      <c r="DAI170" s="140"/>
      <c r="DAJ170" s="140"/>
      <c r="DAK170" s="140"/>
      <c r="DAL170" s="140"/>
      <c r="DAM170" s="140"/>
      <c r="DAN170" s="140"/>
      <c r="DAO170" s="140"/>
      <c r="DAP170" s="140"/>
      <c r="DAQ170" s="140"/>
      <c r="DAR170" s="140"/>
      <c r="DAS170" s="140"/>
      <c r="DAT170" s="140"/>
      <c r="DAU170" s="140"/>
      <c r="DAV170" s="140"/>
      <c r="DAW170" s="140"/>
      <c r="DAX170" s="140"/>
      <c r="DAY170" s="140"/>
      <c r="DAZ170" s="140"/>
      <c r="DBA170" s="140"/>
      <c r="DBB170" s="140"/>
      <c r="DBC170" s="140"/>
      <c r="DBD170" s="140"/>
      <c r="DBE170" s="140"/>
      <c r="DBF170" s="140"/>
      <c r="DBG170" s="140"/>
      <c r="DBH170" s="140"/>
      <c r="DBI170" s="140"/>
      <c r="DBJ170" s="140"/>
      <c r="DBK170" s="140"/>
      <c r="DBL170" s="140"/>
      <c r="DBM170" s="140"/>
      <c r="DBN170" s="140"/>
      <c r="DBO170" s="140"/>
      <c r="DBP170" s="140"/>
      <c r="DBQ170" s="140"/>
      <c r="DBR170" s="140"/>
      <c r="DBS170" s="140"/>
      <c r="DBT170" s="140"/>
      <c r="DBU170" s="140"/>
      <c r="DBV170" s="140"/>
      <c r="DBW170" s="140"/>
      <c r="DBX170" s="140"/>
      <c r="DBY170" s="140"/>
      <c r="DBZ170" s="140"/>
      <c r="DCA170" s="140"/>
      <c r="DCB170" s="140"/>
      <c r="DCC170" s="140"/>
      <c r="DCD170" s="140"/>
      <c r="DCE170" s="140"/>
      <c r="DCF170" s="140"/>
      <c r="DCG170" s="140"/>
      <c r="DCH170" s="140"/>
      <c r="DCI170" s="140"/>
      <c r="DCJ170" s="140"/>
      <c r="DCK170" s="140"/>
      <c r="DCL170" s="140"/>
      <c r="DCM170" s="140"/>
      <c r="DCN170" s="140"/>
      <c r="DCO170" s="140"/>
      <c r="DCP170" s="140"/>
      <c r="DCQ170" s="140"/>
      <c r="DCR170" s="140"/>
      <c r="DCS170" s="140"/>
      <c r="DCT170" s="140"/>
      <c r="DCU170" s="140"/>
      <c r="DCV170" s="140"/>
      <c r="DCW170" s="140"/>
      <c r="DCX170" s="140"/>
      <c r="DCY170" s="140"/>
      <c r="DCZ170" s="140"/>
      <c r="DDA170" s="140"/>
      <c r="DDB170" s="140"/>
      <c r="DDC170" s="140"/>
      <c r="DDD170" s="140"/>
      <c r="DDE170" s="140"/>
      <c r="DDF170" s="140"/>
      <c r="DDG170" s="140"/>
      <c r="DDH170" s="140"/>
      <c r="DDI170" s="140"/>
      <c r="DDJ170" s="140"/>
      <c r="DDK170" s="140"/>
      <c r="DDL170" s="140"/>
      <c r="DDM170" s="140"/>
      <c r="DDN170" s="140"/>
      <c r="DDO170" s="140"/>
      <c r="DDP170" s="140"/>
      <c r="DDQ170" s="140"/>
      <c r="DDR170" s="140"/>
      <c r="DDS170" s="140"/>
      <c r="DDT170" s="140"/>
      <c r="DDU170" s="140"/>
      <c r="DDV170" s="140"/>
      <c r="DDW170" s="140"/>
      <c r="DDX170" s="140"/>
      <c r="DDY170" s="140"/>
      <c r="DDZ170" s="140"/>
      <c r="DEA170" s="140"/>
      <c r="DEB170" s="140"/>
      <c r="DEC170" s="140"/>
      <c r="DED170" s="140"/>
      <c r="DEE170" s="140"/>
      <c r="DEF170" s="140"/>
      <c r="DEG170" s="140"/>
      <c r="DEH170" s="140"/>
      <c r="DEI170" s="140"/>
      <c r="DEJ170" s="140"/>
      <c r="DEK170" s="140"/>
      <c r="DEL170" s="140"/>
      <c r="DEM170" s="140"/>
      <c r="DEN170" s="140"/>
      <c r="DEO170" s="140"/>
      <c r="DEP170" s="140"/>
      <c r="DEQ170" s="140"/>
      <c r="DER170" s="140"/>
      <c r="DES170" s="140"/>
      <c r="DET170" s="140"/>
      <c r="DEU170" s="140"/>
      <c r="DEV170" s="140"/>
      <c r="DEW170" s="140"/>
      <c r="DEX170" s="140"/>
      <c r="DEY170" s="140"/>
      <c r="DEZ170" s="140"/>
      <c r="DFA170" s="140"/>
      <c r="DFB170" s="140"/>
      <c r="DFC170" s="140"/>
      <c r="DFD170" s="140"/>
      <c r="DFE170" s="140"/>
      <c r="DFF170" s="140"/>
      <c r="DFG170" s="140"/>
      <c r="DFH170" s="140"/>
      <c r="DFI170" s="140"/>
      <c r="DFJ170" s="140"/>
      <c r="DFK170" s="140"/>
      <c r="DFL170" s="140"/>
      <c r="DFM170" s="140"/>
      <c r="DFN170" s="140"/>
      <c r="DFO170" s="140"/>
      <c r="DFP170" s="140"/>
      <c r="DFQ170" s="140"/>
      <c r="DFR170" s="140"/>
      <c r="DFS170" s="140"/>
      <c r="DFT170" s="140"/>
      <c r="DFU170" s="140"/>
      <c r="DFV170" s="140"/>
      <c r="DFW170" s="140"/>
      <c r="DFX170" s="140"/>
      <c r="DFY170" s="140"/>
      <c r="DFZ170" s="140"/>
      <c r="DGA170" s="140"/>
      <c r="DGB170" s="140"/>
      <c r="DGC170" s="140"/>
      <c r="DGD170" s="140"/>
      <c r="DGE170" s="140"/>
      <c r="DGF170" s="140"/>
      <c r="DGG170" s="140"/>
      <c r="DGH170" s="140"/>
      <c r="DGI170" s="140"/>
      <c r="DGJ170" s="140"/>
      <c r="DGK170" s="140"/>
      <c r="DGL170" s="140"/>
      <c r="DGM170" s="140"/>
      <c r="DGN170" s="140"/>
      <c r="DGO170" s="140"/>
      <c r="DGP170" s="140"/>
      <c r="DGQ170" s="140"/>
      <c r="DGR170" s="140"/>
      <c r="DGS170" s="140"/>
      <c r="DGT170" s="140"/>
      <c r="DGU170" s="140"/>
      <c r="DGV170" s="140"/>
      <c r="DGW170" s="140"/>
      <c r="DGX170" s="140"/>
      <c r="DGY170" s="140"/>
      <c r="DGZ170" s="140"/>
      <c r="DHA170" s="140"/>
      <c r="DHB170" s="140"/>
      <c r="DHC170" s="140"/>
      <c r="DHD170" s="140"/>
      <c r="DHE170" s="140"/>
      <c r="DHF170" s="140"/>
      <c r="DHG170" s="140"/>
      <c r="DHH170" s="140"/>
      <c r="DHI170" s="140"/>
      <c r="DHJ170" s="140"/>
      <c r="DHK170" s="140"/>
      <c r="DHL170" s="140"/>
      <c r="DHM170" s="140"/>
      <c r="DHN170" s="140"/>
      <c r="DHO170" s="140"/>
      <c r="DHP170" s="140"/>
      <c r="DHQ170" s="140"/>
      <c r="DHR170" s="140"/>
      <c r="DHS170" s="140"/>
      <c r="DHT170" s="140"/>
      <c r="DHU170" s="140"/>
      <c r="DHV170" s="140"/>
      <c r="DHW170" s="140"/>
      <c r="DHX170" s="140"/>
      <c r="DHY170" s="140"/>
      <c r="DHZ170" s="140"/>
      <c r="DIA170" s="140"/>
      <c r="DIB170" s="140"/>
      <c r="DIC170" s="140"/>
      <c r="DID170" s="140"/>
      <c r="DIE170" s="140"/>
      <c r="DIF170" s="140"/>
      <c r="DIG170" s="140"/>
      <c r="DIH170" s="140"/>
      <c r="DII170" s="140"/>
      <c r="DIJ170" s="140"/>
      <c r="DIK170" s="140"/>
      <c r="DIL170" s="140"/>
      <c r="DIM170" s="140"/>
      <c r="DIN170" s="140"/>
      <c r="DIO170" s="140"/>
      <c r="DIP170" s="140"/>
      <c r="DIQ170" s="140"/>
      <c r="DIR170" s="140"/>
      <c r="DIS170" s="140"/>
      <c r="DIT170" s="140"/>
      <c r="DIU170" s="140"/>
      <c r="DIV170" s="140"/>
      <c r="DIW170" s="140"/>
      <c r="DIX170" s="140"/>
      <c r="DIY170" s="140"/>
      <c r="DIZ170" s="140"/>
      <c r="DJA170" s="140"/>
      <c r="DJB170" s="140"/>
      <c r="DJC170" s="140"/>
      <c r="DJD170" s="140"/>
      <c r="DJE170" s="140"/>
      <c r="DJF170" s="140"/>
      <c r="DJG170" s="140"/>
      <c r="DJH170" s="140"/>
      <c r="DJI170" s="140"/>
      <c r="DJJ170" s="140"/>
      <c r="DJK170" s="140"/>
      <c r="DJL170" s="140"/>
      <c r="DJM170" s="140"/>
      <c r="DJN170" s="140"/>
      <c r="DJO170" s="140"/>
      <c r="DJP170" s="140"/>
      <c r="DJQ170" s="140"/>
      <c r="DJR170" s="140"/>
      <c r="DJS170" s="140"/>
      <c r="DJT170" s="140"/>
      <c r="DJU170" s="140"/>
      <c r="DJV170" s="140"/>
      <c r="DJW170" s="140"/>
      <c r="DJX170" s="140"/>
      <c r="DJY170" s="140"/>
      <c r="DJZ170" s="140"/>
      <c r="DKA170" s="140"/>
      <c r="DKB170" s="140"/>
      <c r="DKC170" s="140"/>
      <c r="DKD170" s="140"/>
      <c r="DKE170" s="140"/>
      <c r="DKF170" s="140"/>
      <c r="DKG170" s="140"/>
      <c r="DKH170" s="140"/>
      <c r="DKI170" s="140"/>
      <c r="DKJ170" s="140"/>
      <c r="DKK170" s="140"/>
      <c r="DKL170" s="140"/>
      <c r="DKM170" s="140"/>
      <c r="DKN170" s="140"/>
      <c r="DKO170" s="140"/>
      <c r="DKP170" s="140"/>
      <c r="DKQ170" s="140"/>
      <c r="DKR170" s="140"/>
      <c r="DKS170" s="140"/>
      <c r="DKT170" s="140"/>
      <c r="DKU170" s="140"/>
      <c r="DKV170" s="140"/>
      <c r="DKW170" s="140"/>
      <c r="DKX170" s="140"/>
      <c r="DKY170" s="140"/>
      <c r="DKZ170" s="140"/>
      <c r="DLA170" s="140"/>
      <c r="DLB170" s="140"/>
      <c r="DLC170" s="140"/>
      <c r="DLD170" s="140"/>
      <c r="DLE170" s="140"/>
      <c r="DLF170" s="140"/>
      <c r="DLG170" s="140"/>
      <c r="DLH170" s="140"/>
      <c r="DLI170" s="140"/>
      <c r="DLJ170" s="140"/>
      <c r="DLK170" s="140"/>
      <c r="DLL170" s="140"/>
      <c r="DLM170" s="140"/>
      <c r="DLN170" s="140"/>
      <c r="DLO170" s="140"/>
      <c r="DLP170" s="140"/>
      <c r="DLQ170" s="140"/>
      <c r="DLR170" s="140"/>
      <c r="DLS170" s="140"/>
      <c r="DLT170" s="140"/>
      <c r="DLU170" s="140"/>
      <c r="DLV170" s="140"/>
      <c r="DLW170" s="140"/>
      <c r="DLX170" s="140"/>
      <c r="DLY170" s="140"/>
      <c r="DLZ170" s="140"/>
      <c r="DMA170" s="140"/>
      <c r="DMB170" s="140"/>
      <c r="DMC170" s="140"/>
      <c r="DMD170" s="140"/>
      <c r="DME170" s="140"/>
      <c r="DMF170" s="140"/>
      <c r="DMG170" s="140"/>
      <c r="DMH170" s="140"/>
      <c r="DMI170" s="140"/>
      <c r="DMJ170" s="140"/>
      <c r="DMK170" s="140"/>
      <c r="DML170" s="140"/>
      <c r="DMM170" s="140"/>
      <c r="DMN170" s="140"/>
      <c r="DMO170" s="140"/>
      <c r="DMP170" s="140"/>
      <c r="DMQ170" s="140"/>
      <c r="DMR170" s="140"/>
      <c r="DMS170" s="140"/>
      <c r="DMT170" s="140"/>
      <c r="DMU170" s="140"/>
      <c r="DMV170" s="140"/>
      <c r="DMW170" s="140"/>
      <c r="DMX170" s="140"/>
      <c r="DMY170" s="140"/>
      <c r="DMZ170" s="140"/>
      <c r="DNA170" s="140"/>
      <c r="DNB170" s="140"/>
      <c r="DNC170" s="140"/>
      <c r="DND170" s="140"/>
      <c r="DNE170" s="140"/>
      <c r="DNF170" s="140"/>
      <c r="DNG170" s="140"/>
      <c r="DNH170" s="140"/>
      <c r="DNI170" s="140"/>
      <c r="DNJ170" s="140"/>
      <c r="DNK170" s="140"/>
      <c r="DNL170" s="140"/>
      <c r="DNM170" s="140"/>
      <c r="DNN170" s="140"/>
      <c r="DNO170" s="140"/>
      <c r="DNP170" s="140"/>
      <c r="DNQ170" s="140"/>
      <c r="DNR170" s="140"/>
      <c r="DNS170" s="140"/>
      <c r="DNT170" s="140"/>
      <c r="DNU170" s="140"/>
      <c r="DNV170" s="140"/>
      <c r="DNW170" s="140"/>
      <c r="DNX170" s="140"/>
      <c r="DNY170" s="140"/>
      <c r="DNZ170" s="140"/>
      <c r="DOA170" s="140"/>
      <c r="DOB170" s="140"/>
      <c r="DOC170" s="140"/>
      <c r="DOD170" s="140"/>
      <c r="DOE170" s="140"/>
      <c r="DOF170" s="140"/>
      <c r="DOG170" s="140"/>
      <c r="DOH170" s="140"/>
      <c r="DOI170" s="140"/>
      <c r="DOJ170" s="140"/>
      <c r="DOK170" s="140"/>
      <c r="DOL170" s="140"/>
      <c r="DOM170" s="140"/>
      <c r="DON170" s="140"/>
      <c r="DOO170" s="140"/>
      <c r="DOP170" s="140"/>
      <c r="DOQ170" s="140"/>
      <c r="DOR170" s="140"/>
      <c r="DOS170" s="140"/>
      <c r="DOT170" s="140"/>
      <c r="DOU170" s="140"/>
      <c r="DOV170" s="140"/>
      <c r="DOW170" s="140"/>
      <c r="DOX170" s="140"/>
      <c r="DOY170" s="140"/>
      <c r="DOZ170" s="140"/>
      <c r="DPA170" s="140"/>
      <c r="DPB170" s="140"/>
      <c r="DPC170" s="140"/>
      <c r="DPD170" s="140"/>
      <c r="DPE170" s="140"/>
      <c r="DPF170" s="140"/>
      <c r="DPG170" s="140"/>
      <c r="DPH170" s="140"/>
      <c r="DPI170" s="140"/>
      <c r="DPJ170" s="140"/>
      <c r="DPK170" s="140"/>
      <c r="DPL170" s="140"/>
      <c r="DPM170" s="140"/>
      <c r="DPN170" s="140"/>
      <c r="DPO170" s="140"/>
      <c r="DPP170" s="140"/>
      <c r="DPQ170" s="140"/>
      <c r="DPR170" s="140"/>
      <c r="DPS170" s="140"/>
      <c r="DPT170" s="140"/>
      <c r="DPU170" s="140"/>
      <c r="DPV170" s="140"/>
      <c r="DPW170" s="140"/>
      <c r="DPX170" s="140"/>
      <c r="DPY170" s="140"/>
      <c r="DPZ170" s="140"/>
      <c r="DQA170" s="140"/>
      <c r="DQB170" s="140"/>
      <c r="DQC170" s="140"/>
      <c r="DQD170" s="140"/>
      <c r="DQE170" s="140"/>
      <c r="DQF170" s="140"/>
      <c r="DQG170" s="140"/>
      <c r="DQH170" s="140"/>
      <c r="DQI170" s="140"/>
      <c r="DQJ170" s="140"/>
      <c r="DQK170" s="140"/>
      <c r="DQL170" s="140"/>
      <c r="DQM170" s="140"/>
      <c r="DQN170" s="140"/>
      <c r="DQO170" s="140"/>
      <c r="DQP170" s="140"/>
      <c r="DQQ170" s="140"/>
      <c r="DQR170" s="140"/>
      <c r="DQS170" s="140"/>
      <c r="DQT170" s="140"/>
      <c r="DQU170" s="140"/>
      <c r="DQV170" s="140"/>
      <c r="DQW170" s="140"/>
      <c r="DQX170" s="140"/>
      <c r="DQY170" s="140"/>
      <c r="DQZ170" s="140"/>
      <c r="DRA170" s="140"/>
      <c r="DRB170" s="140"/>
      <c r="DRC170" s="140"/>
      <c r="DRD170" s="140"/>
      <c r="DRE170" s="140"/>
      <c r="DRF170" s="140"/>
      <c r="DRG170" s="140"/>
      <c r="DRH170" s="140"/>
      <c r="DRI170" s="140"/>
      <c r="DRJ170" s="140"/>
      <c r="DRK170" s="140"/>
      <c r="DRL170" s="140"/>
      <c r="DRM170" s="140"/>
      <c r="DRN170" s="140"/>
      <c r="DRO170" s="140"/>
      <c r="DRP170" s="140"/>
      <c r="DRQ170" s="140"/>
      <c r="DRR170" s="140"/>
      <c r="DRS170" s="140"/>
      <c r="DRT170" s="140"/>
      <c r="DRU170" s="140"/>
      <c r="DRV170" s="140"/>
      <c r="DRW170" s="140"/>
      <c r="DRX170" s="140"/>
      <c r="DRY170" s="140"/>
      <c r="DRZ170" s="140"/>
      <c r="DSA170" s="140"/>
      <c r="DSB170" s="140"/>
      <c r="DSC170" s="140"/>
      <c r="DSD170" s="140"/>
      <c r="DSE170" s="140"/>
      <c r="DSF170" s="140"/>
      <c r="DSG170" s="140"/>
      <c r="DSH170" s="140"/>
      <c r="DSI170" s="140"/>
      <c r="DSJ170" s="140"/>
      <c r="DSK170" s="140"/>
      <c r="DSL170" s="140"/>
      <c r="DSM170" s="140"/>
      <c r="DSN170" s="140"/>
      <c r="DSO170" s="140"/>
      <c r="DSP170" s="140"/>
      <c r="DSQ170" s="140"/>
      <c r="DSR170" s="140"/>
      <c r="DSS170" s="140"/>
      <c r="DST170" s="140"/>
      <c r="DSU170" s="140"/>
      <c r="DSV170" s="140"/>
      <c r="DSW170" s="140"/>
      <c r="DSX170" s="140"/>
      <c r="DSY170" s="140"/>
      <c r="DSZ170" s="140"/>
      <c r="DTA170" s="140"/>
      <c r="DTB170" s="140"/>
      <c r="DTC170" s="140"/>
      <c r="DTD170" s="140"/>
      <c r="DTE170" s="140"/>
      <c r="DTF170" s="140"/>
      <c r="DTG170" s="140"/>
      <c r="DTH170" s="140"/>
      <c r="DTI170" s="140"/>
      <c r="DTJ170" s="140"/>
      <c r="DTK170" s="140"/>
      <c r="DTL170" s="140"/>
      <c r="DTM170" s="140"/>
      <c r="DTN170" s="140"/>
      <c r="DTO170" s="140"/>
      <c r="DTP170" s="140"/>
      <c r="DTQ170" s="140"/>
      <c r="DTR170" s="140"/>
      <c r="DTS170" s="140"/>
      <c r="DTT170" s="140"/>
      <c r="DTU170" s="140"/>
      <c r="DTV170" s="140"/>
      <c r="DTW170" s="140"/>
      <c r="DTX170" s="140"/>
      <c r="DTY170" s="140"/>
      <c r="DTZ170" s="140"/>
      <c r="DUA170" s="140"/>
      <c r="DUB170" s="140"/>
      <c r="DUC170" s="140"/>
      <c r="DUD170" s="140"/>
      <c r="DUE170" s="140"/>
      <c r="DUF170" s="140"/>
      <c r="DUG170" s="140"/>
      <c r="DUH170" s="140"/>
      <c r="DUI170" s="140"/>
      <c r="DUJ170" s="140"/>
      <c r="DUK170" s="140"/>
      <c r="DUL170" s="140"/>
      <c r="DUM170" s="140"/>
      <c r="DUN170" s="140"/>
      <c r="DUO170" s="140"/>
      <c r="DUP170" s="140"/>
      <c r="DUQ170" s="140"/>
      <c r="DUR170" s="140"/>
      <c r="DUS170" s="140"/>
      <c r="DUT170" s="140"/>
      <c r="DUU170" s="140"/>
      <c r="DUV170" s="140"/>
      <c r="DUW170" s="140"/>
      <c r="DUX170" s="140"/>
      <c r="DUY170" s="140"/>
      <c r="DUZ170" s="140"/>
      <c r="DVA170" s="140"/>
      <c r="DVB170" s="140"/>
      <c r="DVC170" s="140"/>
      <c r="DVD170" s="140"/>
      <c r="DVE170" s="140"/>
      <c r="DVF170" s="140"/>
      <c r="DVG170" s="140"/>
      <c r="DVH170" s="140"/>
      <c r="DVI170" s="140"/>
      <c r="DVJ170" s="140"/>
      <c r="DVK170" s="140"/>
      <c r="DVL170" s="140"/>
      <c r="DVM170" s="140"/>
      <c r="DVN170" s="140"/>
      <c r="DVO170" s="140"/>
      <c r="DVP170" s="140"/>
      <c r="DVQ170" s="140"/>
      <c r="DVR170" s="140"/>
      <c r="DVS170" s="140"/>
      <c r="DVT170" s="140"/>
      <c r="DVU170" s="140"/>
      <c r="DVV170" s="140"/>
      <c r="DVW170" s="140"/>
      <c r="DVX170" s="140"/>
      <c r="DVY170" s="140"/>
      <c r="DVZ170" s="140"/>
      <c r="DWA170" s="140"/>
      <c r="DWB170" s="140"/>
      <c r="DWC170" s="140"/>
      <c r="DWD170" s="140"/>
      <c r="DWE170" s="140"/>
      <c r="DWF170" s="140"/>
      <c r="DWG170" s="140"/>
      <c r="DWH170" s="140"/>
      <c r="DWI170" s="140"/>
      <c r="DWJ170" s="140"/>
      <c r="DWK170" s="140"/>
      <c r="DWL170" s="140"/>
      <c r="DWM170" s="140"/>
      <c r="DWN170" s="140"/>
      <c r="DWO170" s="140"/>
      <c r="DWP170" s="140"/>
      <c r="DWQ170" s="140"/>
      <c r="DWR170" s="140"/>
      <c r="DWS170" s="140"/>
      <c r="DWT170" s="140"/>
      <c r="DWU170" s="140"/>
      <c r="DWV170" s="140"/>
      <c r="DWW170" s="140"/>
      <c r="DWX170" s="140"/>
      <c r="DWY170" s="140"/>
      <c r="DWZ170" s="140"/>
      <c r="DXA170" s="140"/>
      <c r="DXB170" s="140"/>
      <c r="DXC170" s="140"/>
      <c r="DXD170" s="140"/>
      <c r="DXE170" s="140"/>
      <c r="DXF170" s="140"/>
      <c r="DXG170" s="140"/>
      <c r="DXH170" s="140"/>
      <c r="DXI170" s="140"/>
      <c r="DXJ170" s="140"/>
      <c r="DXK170" s="140"/>
      <c r="DXL170" s="140"/>
      <c r="DXM170" s="140"/>
      <c r="DXN170" s="140"/>
      <c r="DXO170" s="140"/>
      <c r="DXP170" s="140"/>
      <c r="DXQ170" s="140"/>
      <c r="DXR170" s="140"/>
      <c r="DXS170" s="140"/>
      <c r="DXT170" s="140"/>
      <c r="DXU170" s="140"/>
      <c r="DXV170" s="140"/>
      <c r="DXW170" s="140"/>
      <c r="DXX170" s="140"/>
      <c r="DXY170" s="140"/>
      <c r="DXZ170" s="140"/>
      <c r="DYA170" s="140"/>
      <c r="DYB170" s="140"/>
      <c r="DYC170" s="140"/>
      <c r="DYD170" s="140"/>
      <c r="DYE170" s="140"/>
      <c r="DYF170" s="140"/>
      <c r="DYG170" s="140"/>
      <c r="DYH170" s="140"/>
      <c r="DYI170" s="140"/>
      <c r="DYJ170" s="140"/>
      <c r="DYK170" s="140"/>
      <c r="DYL170" s="140"/>
      <c r="DYM170" s="140"/>
      <c r="DYN170" s="140"/>
      <c r="DYO170" s="140"/>
      <c r="DYP170" s="140"/>
      <c r="DYQ170" s="140"/>
      <c r="DYR170" s="140"/>
      <c r="DYS170" s="140"/>
      <c r="DYT170" s="140"/>
      <c r="DYU170" s="140"/>
      <c r="DYV170" s="140"/>
      <c r="DYW170" s="140"/>
      <c r="DYX170" s="140"/>
      <c r="DYY170" s="140"/>
      <c r="DYZ170" s="140"/>
      <c r="DZA170" s="140"/>
      <c r="DZB170" s="140"/>
      <c r="DZC170" s="140"/>
      <c r="DZD170" s="140"/>
      <c r="DZE170" s="140"/>
      <c r="DZF170" s="140"/>
      <c r="DZG170" s="140"/>
      <c r="DZH170" s="140"/>
      <c r="DZI170" s="140"/>
      <c r="DZJ170" s="140"/>
      <c r="DZK170" s="140"/>
      <c r="DZL170" s="140"/>
      <c r="DZM170" s="140"/>
      <c r="DZN170" s="140"/>
      <c r="DZO170" s="140"/>
      <c r="DZP170" s="140"/>
      <c r="DZQ170" s="140"/>
      <c r="DZR170" s="140"/>
      <c r="DZS170" s="140"/>
      <c r="DZT170" s="140"/>
      <c r="DZU170" s="140"/>
      <c r="DZV170" s="140"/>
      <c r="DZW170" s="140"/>
      <c r="DZX170" s="140"/>
      <c r="DZY170" s="140"/>
      <c r="DZZ170" s="140"/>
      <c r="EAA170" s="140"/>
      <c r="EAB170" s="140"/>
      <c r="EAC170" s="140"/>
      <c r="EAD170" s="140"/>
      <c r="EAE170" s="140"/>
      <c r="EAF170" s="140"/>
      <c r="EAG170" s="140"/>
      <c r="EAH170" s="140"/>
      <c r="EAI170" s="140"/>
      <c r="EAJ170" s="140"/>
      <c r="EAK170" s="140"/>
      <c r="EAL170" s="140"/>
      <c r="EAM170" s="140"/>
      <c r="EAN170" s="140"/>
      <c r="EAO170" s="140"/>
      <c r="EAP170" s="140"/>
      <c r="EAQ170" s="140"/>
      <c r="EAR170" s="140"/>
      <c r="EAS170" s="140"/>
      <c r="EAT170" s="140"/>
      <c r="EAU170" s="140"/>
      <c r="EAV170" s="140"/>
      <c r="EAW170" s="140"/>
      <c r="EAX170" s="140"/>
      <c r="EAY170" s="140"/>
      <c r="EAZ170" s="140"/>
      <c r="EBA170" s="140"/>
      <c r="EBB170" s="140"/>
      <c r="EBC170" s="140"/>
      <c r="EBD170" s="140"/>
      <c r="EBE170" s="140"/>
      <c r="EBF170" s="140"/>
      <c r="EBG170" s="140"/>
      <c r="EBH170" s="140"/>
      <c r="EBI170" s="140"/>
      <c r="EBJ170" s="140"/>
      <c r="EBK170" s="140"/>
      <c r="EBL170" s="140"/>
      <c r="EBM170" s="140"/>
      <c r="EBN170" s="140"/>
      <c r="EBO170" s="140"/>
      <c r="EBP170" s="140"/>
      <c r="EBQ170" s="140"/>
      <c r="EBR170" s="140"/>
      <c r="EBS170" s="140"/>
      <c r="EBT170" s="140"/>
      <c r="EBU170" s="140"/>
      <c r="EBV170" s="140"/>
      <c r="EBW170" s="140"/>
      <c r="EBX170" s="140"/>
      <c r="EBY170" s="140"/>
      <c r="EBZ170" s="140"/>
      <c r="ECA170" s="140"/>
      <c r="ECB170" s="140"/>
      <c r="ECC170" s="140"/>
      <c r="ECD170" s="140"/>
      <c r="ECE170" s="140"/>
      <c r="ECF170" s="140"/>
      <c r="ECG170" s="140"/>
      <c r="ECH170" s="140"/>
      <c r="ECI170" s="140"/>
      <c r="ECJ170" s="140"/>
      <c r="ECK170" s="140"/>
      <c r="ECL170" s="140"/>
      <c r="ECM170" s="140"/>
      <c r="ECN170" s="140"/>
      <c r="ECO170" s="140"/>
      <c r="ECP170" s="140"/>
      <c r="ECQ170" s="140"/>
      <c r="ECR170" s="140"/>
      <c r="ECS170" s="140"/>
      <c r="ECT170" s="140"/>
      <c r="ECU170" s="140"/>
      <c r="ECV170" s="140"/>
      <c r="ECW170" s="140"/>
      <c r="ECX170" s="140"/>
      <c r="ECY170" s="140"/>
      <c r="ECZ170" s="140"/>
      <c r="EDA170" s="140"/>
      <c r="EDB170" s="140"/>
      <c r="EDC170" s="140"/>
      <c r="EDD170" s="140"/>
      <c r="EDE170" s="140"/>
      <c r="EDF170" s="140"/>
      <c r="EDG170" s="140"/>
      <c r="EDH170" s="140"/>
      <c r="EDI170" s="140"/>
      <c r="EDJ170" s="140"/>
      <c r="EDK170" s="140"/>
      <c r="EDL170" s="140"/>
      <c r="EDM170" s="140"/>
      <c r="EDN170" s="140"/>
      <c r="EDO170" s="140"/>
      <c r="EDP170" s="140"/>
      <c r="EDQ170" s="140"/>
      <c r="EDR170" s="140"/>
      <c r="EDS170" s="140"/>
      <c r="EDT170" s="140"/>
      <c r="EDU170" s="140"/>
      <c r="EDV170" s="140"/>
      <c r="EDW170" s="140"/>
      <c r="EDX170" s="140"/>
      <c r="EDY170" s="140"/>
      <c r="EDZ170" s="140"/>
      <c r="EEA170" s="140"/>
      <c r="EEB170" s="140"/>
      <c r="EEC170" s="140"/>
      <c r="EED170" s="140"/>
      <c r="EEE170" s="140"/>
      <c r="EEF170" s="140"/>
      <c r="EEG170" s="140"/>
      <c r="EEH170" s="140"/>
      <c r="EEI170" s="140"/>
      <c r="EEJ170" s="140"/>
      <c r="EEK170" s="140"/>
      <c r="EEL170" s="140"/>
      <c r="EEM170" s="140"/>
      <c r="EEN170" s="140"/>
      <c r="EEO170" s="140"/>
      <c r="EEP170" s="140"/>
      <c r="EEQ170" s="140"/>
      <c r="EER170" s="140"/>
      <c r="EES170" s="140"/>
      <c r="EET170" s="140"/>
      <c r="EEU170" s="140"/>
      <c r="EEV170" s="140"/>
      <c r="EEW170" s="140"/>
      <c r="EEX170" s="140"/>
      <c r="EEY170" s="140"/>
      <c r="EEZ170" s="140"/>
      <c r="EFA170" s="140"/>
      <c r="EFB170" s="140"/>
      <c r="EFC170" s="140"/>
      <c r="EFD170" s="140"/>
      <c r="EFE170" s="140"/>
      <c r="EFF170" s="140"/>
      <c r="EFG170" s="140"/>
      <c r="EFH170" s="140"/>
      <c r="EFI170" s="140"/>
      <c r="EFJ170" s="140"/>
      <c r="EFK170" s="140"/>
      <c r="EFL170" s="140"/>
      <c r="EFM170" s="140"/>
      <c r="EFN170" s="140"/>
      <c r="EFO170" s="140"/>
      <c r="EFP170" s="140"/>
      <c r="EFQ170" s="140"/>
      <c r="EFR170" s="140"/>
      <c r="EFS170" s="140"/>
      <c r="EFT170" s="140"/>
      <c r="EFU170" s="140"/>
      <c r="EFV170" s="140"/>
      <c r="EFW170" s="140"/>
      <c r="EFX170" s="140"/>
      <c r="EFY170" s="140"/>
      <c r="EFZ170" s="140"/>
      <c r="EGA170" s="140"/>
      <c r="EGB170" s="140"/>
      <c r="EGC170" s="140"/>
      <c r="EGD170" s="140"/>
      <c r="EGE170" s="140"/>
      <c r="EGF170" s="140"/>
      <c r="EGG170" s="140"/>
      <c r="EGH170" s="140"/>
      <c r="EGI170" s="140"/>
      <c r="EGJ170" s="140"/>
      <c r="EGK170" s="140"/>
      <c r="EGL170" s="140"/>
      <c r="EGM170" s="140"/>
      <c r="EGN170" s="140"/>
      <c r="EGO170" s="140"/>
      <c r="EGP170" s="140"/>
      <c r="EGQ170" s="140"/>
      <c r="EGR170" s="140"/>
      <c r="EGS170" s="140"/>
      <c r="EGT170" s="140"/>
      <c r="EGU170" s="140"/>
      <c r="EGV170" s="140"/>
      <c r="EGW170" s="140"/>
      <c r="EGX170" s="140"/>
      <c r="EGY170" s="140"/>
      <c r="EGZ170" s="140"/>
      <c r="EHA170" s="140"/>
      <c r="EHB170" s="140"/>
      <c r="EHC170" s="140"/>
      <c r="EHD170" s="140"/>
      <c r="EHE170" s="140"/>
      <c r="EHF170" s="140"/>
      <c r="EHG170" s="140"/>
      <c r="EHH170" s="140"/>
      <c r="EHI170" s="140"/>
      <c r="EHJ170" s="140"/>
      <c r="EHK170" s="140"/>
      <c r="EHL170" s="140"/>
      <c r="EHM170" s="140"/>
      <c r="EHN170" s="140"/>
      <c r="EHO170" s="140"/>
      <c r="EHP170" s="140"/>
      <c r="EHQ170" s="140"/>
      <c r="EHR170" s="140"/>
      <c r="EHS170" s="140"/>
      <c r="EHT170" s="140"/>
      <c r="EHU170" s="140"/>
      <c r="EHV170" s="140"/>
      <c r="EHW170" s="140"/>
      <c r="EHX170" s="140"/>
      <c r="EHY170" s="140"/>
      <c r="EHZ170" s="140"/>
      <c r="EIA170" s="140"/>
      <c r="EIB170" s="140"/>
      <c r="EIC170" s="140"/>
      <c r="EID170" s="140"/>
      <c r="EIE170" s="140"/>
      <c r="EIF170" s="140"/>
      <c r="EIG170" s="140"/>
      <c r="EIH170" s="140"/>
      <c r="EII170" s="140"/>
      <c r="EIJ170" s="140"/>
      <c r="EIK170" s="140"/>
      <c r="EIL170" s="140"/>
      <c r="EIM170" s="140"/>
      <c r="EIN170" s="140"/>
      <c r="EIO170" s="140"/>
      <c r="EIP170" s="140"/>
      <c r="EIQ170" s="140"/>
      <c r="EIR170" s="140"/>
      <c r="EIS170" s="140"/>
      <c r="EIT170" s="140"/>
      <c r="EIU170" s="140"/>
      <c r="EIV170" s="140"/>
      <c r="EIW170" s="140"/>
      <c r="EIX170" s="140"/>
      <c r="EIY170" s="140"/>
      <c r="EIZ170" s="140"/>
      <c r="EJA170" s="140"/>
      <c r="EJB170" s="140"/>
      <c r="EJC170" s="140"/>
      <c r="EJD170" s="140"/>
      <c r="EJE170" s="140"/>
      <c r="EJF170" s="140"/>
      <c r="EJG170" s="140"/>
      <c r="EJH170" s="140"/>
      <c r="EJI170" s="140"/>
      <c r="EJJ170" s="140"/>
      <c r="EJK170" s="140"/>
      <c r="EJL170" s="140"/>
      <c r="EJM170" s="140"/>
      <c r="EJN170" s="140"/>
      <c r="EJO170" s="140"/>
      <c r="EJP170" s="140"/>
      <c r="EJQ170" s="140"/>
      <c r="EJR170" s="140"/>
      <c r="EJS170" s="140"/>
      <c r="EJT170" s="140"/>
      <c r="EJU170" s="140"/>
      <c r="EJV170" s="140"/>
      <c r="EJW170" s="140"/>
      <c r="EJX170" s="140"/>
      <c r="EJY170" s="140"/>
      <c r="EJZ170" s="140"/>
      <c r="EKA170" s="140"/>
      <c r="EKB170" s="140"/>
      <c r="EKC170" s="140"/>
      <c r="EKD170" s="140"/>
      <c r="EKE170" s="140"/>
      <c r="EKF170" s="140"/>
      <c r="EKG170" s="140"/>
      <c r="EKH170" s="140"/>
      <c r="EKI170" s="140"/>
      <c r="EKJ170" s="140"/>
      <c r="EKK170" s="140"/>
      <c r="EKL170" s="140"/>
      <c r="EKM170" s="140"/>
      <c r="EKN170" s="140"/>
      <c r="EKO170" s="140"/>
      <c r="EKP170" s="140"/>
      <c r="EKQ170" s="140"/>
      <c r="EKR170" s="140"/>
      <c r="EKS170" s="140"/>
      <c r="EKT170" s="140"/>
      <c r="EKU170" s="140"/>
      <c r="EKV170" s="140"/>
      <c r="EKW170" s="140"/>
      <c r="EKX170" s="140"/>
      <c r="EKY170" s="140"/>
      <c r="EKZ170" s="140"/>
      <c r="ELA170" s="140"/>
      <c r="ELB170" s="140"/>
      <c r="ELC170" s="140"/>
      <c r="ELD170" s="140"/>
      <c r="ELE170" s="140"/>
      <c r="ELF170" s="140"/>
      <c r="ELG170" s="140"/>
      <c r="ELH170" s="140"/>
      <c r="ELI170" s="140"/>
      <c r="ELJ170" s="140"/>
      <c r="ELK170" s="140"/>
      <c r="ELL170" s="140"/>
      <c r="ELM170" s="140"/>
      <c r="ELN170" s="140"/>
      <c r="ELO170" s="140"/>
      <c r="ELP170" s="140"/>
      <c r="ELQ170" s="140"/>
      <c r="ELR170" s="140"/>
      <c r="ELS170" s="140"/>
      <c r="ELT170" s="140"/>
      <c r="ELU170" s="140"/>
      <c r="ELV170" s="140"/>
      <c r="ELW170" s="140"/>
      <c r="ELX170" s="140"/>
      <c r="ELY170" s="140"/>
      <c r="ELZ170" s="140"/>
      <c r="EMA170" s="140"/>
      <c r="EMB170" s="140"/>
      <c r="EMC170" s="140"/>
      <c r="EMD170" s="140"/>
      <c r="EME170" s="140"/>
      <c r="EMF170" s="140"/>
      <c r="EMG170" s="140"/>
      <c r="EMH170" s="140"/>
      <c r="EMI170" s="140"/>
      <c r="EMJ170" s="140"/>
      <c r="EMK170" s="140"/>
      <c r="EML170" s="140"/>
      <c r="EMM170" s="140"/>
      <c r="EMN170" s="140"/>
      <c r="EMO170" s="140"/>
      <c r="EMP170" s="140"/>
      <c r="EMQ170" s="140"/>
      <c r="EMR170" s="140"/>
      <c r="EMS170" s="140"/>
      <c r="EMT170" s="140"/>
      <c r="EMU170" s="140"/>
      <c r="EMV170" s="140"/>
      <c r="EMW170" s="140"/>
      <c r="EMX170" s="140"/>
      <c r="EMY170" s="140"/>
      <c r="EMZ170" s="140"/>
      <c r="ENA170" s="140"/>
      <c r="ENB170" s="140"/>
      <c r="ENC170" s="140"/>
      <c r="END170" s="140"/>
      <c r="ENE170" s="140"/>
      <c r="ENF170" s="140"/>
      <c r="ENG170" s="140"/>
      <c r="ENH170" s="140"/>
      <c r="ENI170" s="140"/>
      <c r="ENJ170" s="140"/>
      <c r="ENK170" s="140"/>
      <c r="ENL170" s="140"/>
      <c r="ENM170" s="140"/>
      <c r="ENN170" s="140"/>
      <c r="ENO170" s="140"/>
      <c r="ENP170" s="140"/>
      <c r="ENQ170" s="140"/>
      <c r="ENR170" s="140"/>
      <c r="ENS170" s="140"/>
      <c r="ENT170" s="140"/>
      <c r="ENU170" s="140"/>
      <c r="ENV170" s="140"/>
      <c r="ENW170" s="140"/>
      <c r="ENX170" s="140"/>
      <c r="ENY170" s="140"/>
      <c r="ENZ170" s="140"/>
      <c r="EOA170" s="140"/>
      <c r="EOB170" s="140"/>
      <c r="EOC170" s="140"/>
      <c r="EOD170" s="140"/>
      <c r="EOE170" s="140"/>
      <c r="EOF170" s="140"/>
      <c r="EOG170" s="140"/>
      <c r="EOH170" s="140"/>
      <c r="EOI170" s="140"/>
      <c r="EOJ170" s="140"/>
      <c r="EOK170" s="140"/>
      <c r="EOL170" s="140"/>
      <c r="EOM170" s="140"/>
      <c r="EON170" s="140"/>
      <c r="EOO170" s="140"/>
      <c r="EOP170" s="140"/>
      <c r="EOQ170" s="140"/>
      <c r="EOR170" s="140"/>
      <c r="EOS170" s="140"/>
      <c r="EOT170" s="140"/>
      <c r="EOU170" s="140"/>
      <c r="EOV170" s="140"/>
      <c r="EOW170" s="140"/>
      <c r="EOX170" s="140"/>
      <c r="EOY170" s="140"/>
      <c r="EOZ170" s="140"/>
      <c r="EPA170" s="140"/>
      <c r="EPB170" s="140"/>
      <c r="EPC170" s="140"/>
      <c r="EPD170" s="140"/>
      <c r="EPE170" s="140"/>
      <c r="EPF170" s="140"/>
      <c r="EPG170" s="140"/>
      <c r="EPH170" s="140"/>
      <c r="EPI170" s="140"/>
      <c r="EPJ170" s="140"/>
      <c r="EPK170" s="140"/>
      <c r="EPL170" s="140"/>
      <c r="EPM170" s="140"/>
      <c r="EPN170" s="140"/>
      <c r="EPO170" s="140"/>
      <c r="EPP170" s="140"/>
      <c r="EPQ170" s="140"/>
      <c r="EPR170" s="140"/>
      <c r="EPS170" s="140"/>
      <c r="EPT170" s="140"/>
      <c r="EPU170" s="140"/>
      <c r="EPV170" s="140"/>
      <c r="EPW170" s="140"/>
      <c r="EPX170" s="140"/>
      <c r="EPY170" s="140"/>
      <c r="EPZ170" s="140"/>
      <c r="EQA170" s="140"/>
      <c r="EQB170" s="140"/>
      <c r="EQC170" s="140"/>
      <c r="EQD170" s="140"/>
      <c r="EQE170" s="140"/>
      <c r="EQF170" s="140"/>
      <c r="EQG170" s="140"/>
      <c r="EQH170" s="140"/>
      <c r="EQI170" s="140"/>
      <c r="EQJ170" s="140"/>
      <c r="EQK170" s="140"/>
      <c r="EQL170" s="140"/>
      <c r="EQM170" s="140"/>
      <c r="EQN170" s="140"/>
      <c r="EQO170" s="140"/>
      <c r="EQP170" s="140"/>
      <c r="EQQ170" s="140"/>
      <c r="EQR170" s="140"/>
      <c r="EQS170" s="140"/>
      <c r="EQT170" s="140"/>
      <c r="EQU170" s="140"/>
      <c r="EQV170" s="140"/>
      <c r="EQW170" s="140"/>
      <c r="EQX170" s="140"/>
      <c r="EQY170" s="140"/>
      <c r="EQZ170" s="140"/>
      <c r="ERA170" s="140"/>
      <c r="ERB170" s="140"/>
      <c r="ERC170" s="140"/>
      <c r="ERD170" s="140"/>
      <c r="ERE170" s="140"/>
      <c r="ERF170" s="140"/>
      <c r="ERG170" s="140"/>
      <c r="ERH170" s="140"/>
      <c r="ERI170" s="140"/>
      <c r="ERJ170" s="140"/>
      <c r="ERK170" s="140"/>
      <c r="ERL170" s="140"/>
      <c r="ERM170" s="140"/>
      <c r="ERN170" s="140"/>
      <c r="ERO170" s="140"/>
      <c r="ERP170" s="140"/>
      <c r="ERQ170" s="140"/>
      <c r="ERR170" s="140"/>
      <c r="ERS170" s="140"/>
      <c r="ERT170" s="140"/>
      <c r="ERU170" s="140"/>
      <c r="ERV170" s="140"/>
      <c r="ERW170" s="140"/>
      <c r="ERX170" s="140"/>
      <c r="ERY170" s="140"/>
      <c r="ERZ170" s="140"/>
      <c r="ESA170" s="140"/>
      <c r="ESB170" s="140"/>
      <c r="ESC170" s="140"/>
      <c r="ESD170" s="140"/>
      <c r="ESE170" s="140"/>
      <c r="ESF170" s="140"/>
      <c r="ESG170" s="140"/>
      <c r="ESH170" s="140"/>
      <c r="ESI170" s="140"/>
      <c r="ESJ170" s="140"/>
      <c r="ESK170" s="140"/>
      <c r="ESL170" s="140"/>
      <c r="ESM170" s="140"/>
      <c r="ESN170" s="140"/>
      <c r="ESO170" s="140"/>
      <c r="ESP170" s="140"/>
      <c r="ESQ170" s="140"/>
      <c r="ESR170" s="140"/>
      <c r="ESS170" s="140"/>
      <c r="EST170" s="140"/>
      <c r="ESU170" s="140"/>
      <c r="ESV170" s="140"/>
      <c r="ESW170" s="140"/>
      <c r="ESX170" s="140"/>
      <c r="ESY170" s="140"/>
      <c r="ESZ170" s="140"/>
      <c r="ETA170" s="140"/>
      <c r="ETB170" s="140"/>
      <c r="ETC170" s="140"/>
      <c r="ETD170" s="140"/>
      <c r="ETE170" s="140"/>
      <c r="ETF170" s="140"/>
      <c r="ETG170" s="140"/>
      <c r="ETH170" s="140"/>
      <c r="ETI170" s="140"/>
      <c r="ETJ170" s="140"/>
      <c r="ETK170" s="140"/>
      <c r="ETL170" s="140"/>
      <c r="ETM170" s="140"/>
      <c r="ETN170" s="140"/>
      <c r="ETO170" s="140"/>
      <c r="ETP170" s="140"/>
      <c r="ETQ170" s="140"/>
      <c r="ETR170" s="140"/>
      <c r="ETS170" s="140"/>
      <c r="ETT170" s="140"/>
      <c r="ETU170" s="140"/>
      <c r="ETV170" s="140"/>
      <c r="ETW170" s="140"/>
      <c r="ETX170" s="140"/>
      <c r="ETY170" s="140"/>
      <c r="ETZ170" s="140"/>
      <c r="EUA170" s="140"/>
      <c r="EUB170" s="140"/>
      <c r="EUC170" s="140"/>
      <c r="EUD170" s="140"/>
      <c r="EUE170" s="140"/>
      <c r="EUF170" s="140"/>
      <c r="EUG170" s="140"/>
      <c r="EUH170" s="140"/>
      <c r="EUI170" s="140"/>
      <c r="EUJ170" s="140"/>
      <c r="EUK170" s="140"/>
      <c r="EUL170" s="140"/>
      <c r="EUM170" s="140"/>
      <c r="EUN170" s="140"/>
      <c r="EUO170" s="140"/>
      <c r="EUP170" s="140"/>
      <c r="EUQ170" s="140"/>
      <c r="EUR170" s="140"/>
      <c r="EUS170" s="140"/>
      <c r="EUT170" s="140"/>
      <c r="EUU170" s="140"/>
      <c r="EUV170" s="140"/>
      <c r="EUW170" s="140"/>
      <c r="EUX170" s="140"/>
      <c r="EUY170" s="140"/>
      <c r="EUZ170" s="140"/>
      <c r="EVA170" s="140"/>
      <c r="EVB170" s="140"/>
      <c r="EVC170" s="140"/>
      <c r="EVD170" s="140"/>
      <c r="EVE170" s="140"/>
      <c r="EVF170" s="140"/>
      <c r="EVG170" s="140"/>
      <c r="EVH170" s="140"/>
      <c r="EVI170" s="140"/>
      <c r="EVJ170" s="140"/>
      <c r="EVK170" s="140"/>
      <c r="EVL170" s="140"/>
      <c r="EVM170" s="140"/>
      <c r="EVN170" s="140"/>
      <c r="EVO170" s="140"/>
      <c r="EVP170" s="140"/>
      <c r="EVQ170" s="140"/>
      <c r="EVR170" s="140"/>
      <c r="EVS170" s="140"/>
      <c r="EVT170" s="140"/>
      <c r="EVU170" s="140"/>
      <c r="EVV170" s="140"/>
      <c r="EVW170" s="140"/>
      <c r="EVX170" s="140"/>
      <c r="EVY170" s="140"/>
      <c r="EVZ170" s="140"/>
      <c r="EWA170" s="140"/>
      <c r="EWB170" s="140"/>
      <c r="EWC170" s="140"/>
      <c r="EWD170" s="140"/>
      <c r="EWE170" s="140"/>
      <c r="EWF170" s="140"/>
      <c r="EWG170" s="140"/>
      <c r="EWH170" s="140"/>
      <c r="EWI170" s="140"/>
      <c r="EWJ170" s="140"/>
      <c r="EWK170" s="140"/>
      <c r="EWL170" s="140"/>
      <c r="EWM170" s="140"/>
      <c r="EWN170" s="140"/>
      <c r="EWO170" s="140"/>
      <c r="EWP170" s="140"/>
      <c r="EWQ170" s="140"/>
      <c r="EWR170" s="140"/>
      <c r="EWS170" s="140"/>
      <c r="EWT170" s="140"/>
      <c r="EWU170" s="140"/>
      <c r="EWV170" s="140"/>
      <c r="EWW170" s="140"/>
      <c r="EWX170" s="140"/>
      <c r="EWY170" s="140"/>
      <c r="EWZ170" s="140"/>
      <c r="EXA170" s="140"/>
      <c r="EXB170" s="140"/>
      <c r="EXC170" s="140"/>
      <c r="EXD170" s="140"/>
      <c r="EXE170" s="140"/>
      <c r="EXF170" s="140"/>
      <c r="EXG170" s="140"/>
      <c r="EXH170" s="140"/>
      <c r="EXI170" s="140"/>
      <c r="EXJ170" s="140"/>
      <c r="EXK170" s="140"/>
      <c r="EXL170" s="140"/>
      <c r="EXM170" s="140"/>
      <c r="EXN170" s="140"/>
      <c r="EXO170" s="140"/>
      <c r="EXP170" s="140"/>
      <c r="EXQ170" s="140"/>
      <c r="EXR170" s="140"/>
      <c r="EXS170" s="140"/>
      <c r="EXT170" s="140"/>
      <c r="EXU170" s="140"/>
      <c r="EXV170" s="140"/>
      <c r="EXW170" s="140"/>
      <c r="EXX170" s="140"/>
      <c r="EXY170" s="140"/>
      <c r="EXZ170" s="140"/>
      <c r="EYA170" s="140"/>
      <c r="EYB170" s="140"/>
      <c r="EYC170" s="140"/>
      <c r="EYD170" s="140"/>
      <c r="EYE170" s="140"/>
      <c r="EYF170" s="140"/>
      <c r="EYG170" s="140"/>
      <c r="EYH170" s="140"/>
      <c r="EYI170" s="140"/>
      <c r="EYJ170" s="140"/>
      <c r="EYK170" s="140"/>
      <c r="EYL170" s="140"/>
      <c r="EYM170" s="140"/>
      <c r="EYN170" s="140"/>
      <c r="EYO170" s="140"/>
      <c r="EYP170" s="140"/>
      <c r="EYQ170" s="140"/>
      <c r="EYR170" s="140"/>
      <c r="EYS170" s="140"/>
      <c r="EYT170" s="140"/>
      <c r="EYU170" s="140"/>
      <c r="EYV170" s="140"/>
      <c r="EYW170" s="140"/>
      <c r="EYX170" s="140"/>
      <c r="EYY170" s="140"/>
      <c r="EYZ170" s="140"/>
      <c r="EZA170" s="140"/>
      <c r="EZB170" s="140"/>
      <c r="EZC170" s="140"/>
      <c r="EZD170" s="140"/>
      <c r="EZE170" s="140"/>
      <c r="EZF170" s="140"/>
      <c r="EZG170" s="140"/>
      <c r="EZH170" s="140"/>
      <c r="EZI170" s="140"/>
      <c r="EZJ170" s="140"/>
      <c r="EZK170" s="140"/>
      <c r="EZL170" s="140"/>
      <c r="EZM170" s="140"/>
      <c r="EZN170" s="140"/>
      <c r="EZO170" s="140"/>
      <c r="EZP170" s="140"/>
      <c r="EZQ170" s="140"/>
      <c r="EZR170" s="140"/>
      <c r="EZS170" s="140"/>
      <c r="EZT170" s="140"/>
      <c r="EZU170" s="140"/>
      <c r="EZV170" s="140"/>
      <c r="EZW170" s="140"/>
      <c r="EZX170" s="140"/>
      <c r="EZY170" s="140"/>
      <c r="EZZ170" s="140"/>
      <c r="FAA170" s="140"/>
      <c r="FAB170" s="140"/>
      <c r="FAC170" s="140"/>
      <c r="FAD170" s="140"/>
      <c r="FAE170" s="140"/>
      <c r="FAF170" s="140"/>
      <c r="FAG170" s="140"/>
      <c r="FAH170" s="140"/>
      <c r="FAI170" s="140"/>
      <c r="FAJ170" s="140"/>
      <c r="FAK170" s="140"/>
      <c r="FAL170" s="140"/>
      <c r="FAM170" s="140"/>
      <c r="FAN170" s="140"/>
      <c r="FAO170" s="140"/>
      <c r="FAP170" s="140"/>
      <c r="FAQ170" s="140"/>
      <c r="FAR170" s="140"/>
      <c r="FAS170" s="140"/>
      <c r="FAT170" s="140"/>
      <c r="FAU170" s="140"/>
      <c r="FAV170" s="140"/>
      <c r="FAW170" s="140"/>
      <c r="FAX170" s="140"/>
      <c r="FAY170" s="140"/>
      <c r="FAZ170" s="140"/>
      <c r="FBA170" s="140"/>
      <c r="FBB170" s="140"/>
      <c r="FBC170" s="140"/>
      <c r="FBD170" s="140"/>
      <c r="FBE170" s="140"/>
      <c r="FBF170" s="140"/>
      <c r="FBG170" s="140"/>
      <c r="FBH170" s="140"/>
      <c r="FBI170" s="140"/>
      <c r="FBJ170" s="140"/>
      <c r="FBK170" s="140"/>
      <c r="FBL170" s="140"/>
      <c r="FBM170" s="140"/>
      <c r="FBN170" s="140"/>
      <c r="FBO170" s="140"/>
      <c r="FBP170" s="140"/>
      <c r="FBQ170" s="140"/>
      <c r="FBR170" s="140"/>
      <c r="FBS170" s="140"/>
      <c r="FBT170" s="140"/>
      <c r="FBU170" s="140"/>
      <c r="FBV170" s="140"/>
      <c r="FBW170" s="140"/>
      <c r="FBX170" s="140"/>
      <c r="FBY170" s="140"/>
      <c r="FBZ170" s="140"/>
      <c r="FCA170" s="140"/>
      <c r="FCB170" s="140"/>
      <c r="FCC170" s="140"/>
      <c r="FCD170" s="140"/>
      <c r="FCE170" s="140"/>
      <c r="FCF170" s="140"/>
      <c r="FCG170" s="140"/>
      <c r="FCH170" s="140"/>
      <c r="FCI170" s="140"/>
      <c r="FCJ170" s="140"/>
      <c r="FCK170" s="140"/>
      <c r="FCL170" s="140"/>
      <c r="FCM170" s="140"/>
      <c r="FCN170" s="140"/>
      <c r="FCO170" s="140"/>
      <c r="FCP170" s="140"/>
      <c r="FCQ170" s="140"/>
      <c r="FCR170" s="140"/>
      <c r="FCS170" s="140"/>
      <c r="FCT170" s="140"/>
      <c r="FCU170" s="140"/>
      <c r="FCV170" s="140"/>
      <c r="FCW170" s="140"/>
      <c r="FCX170" s="140"/>
      <c r="FCY170" s="140"/>
      <c r="FCZ170" s="140"/>
      <c r="FDA170" s="140"/>
      <c r="FDB170" s="140"/>
      <c r="FDC170" s="140"/>
      <c r="FDD170" s="140"/>
      <c r="FDE170" s="140"/>
      <c r="FDF170" s="140"/>
      <c r="FDG170" s="140"/>
      <c r="FDH170" s="140"/>
      <c r="FDI170" s="140"/>
      <c r="FDJ170" s="140"/>
      <c r="FDK170" s="140"/>
      <c r="FDL170" s="140"/>
      <c r="FDM170" s="140"/>
      <c r="FDN170" s="140"/>
      <c r="FDO170" s="140"/>
      <c r="FDP170" s="140"/>
      <c r="FDQ170" s="140"/>
      <c r="FDR170" s="140"/>
      <c r="FDS170" s="140"/>
      <c r="FDT170" s="140"/>
      <c r="FDU170" s="140"/>
      <c r="FDV170" s="140"/>
      <c r="FDW170" s="140"/>
      <c r="FDX170" s="140"/>
      <c r="FDY170" s="140"/>
      <c r="FDZ170" s="140"/>
      <c r="FEA170" s="140"/>
      <c r="FEB170" s="140"/>
      <c r="FEC170" s="140"/>
      <c r="FED170" s="140"/>
      <c r="FEE170" s="140"/>
      <c r="FEF170" s="140"/>
      <c r="FEG170" s="140"/>
      <c r="FEH170" s="140"/>
      <c r="FEI170" s="140"/>
      <c r="FEJ170" s="140"/>
      <c r="FEK170" s="140"/>
      <c r="FEL170" s="140"/>
      <c r="FEM170" s="140"/>
      <c r="FEN170" s="140"/>
      <c r="FEO170" s="140"/>
      <c r="FEP170" s="140"/>
      <c r="FEQ170" s="140"/>
      <c r="FER170" s="140"/>
      <c r="FES170" s="140"/>
      <c r="FET170" s="140"/>
      <c r="FEU170" s="140"/>
      <c r="FEV170" s="140"/>
      <c r="FEW170" s="140"/>
      <c r="FEX170" s="140"/>
      <c r="FEY170" s="140"/>
      <c r="FEZ170" s="140"/>
      <c r="FFA170" s="140"/>
      <c r="FFB170" s="140"/>
      <c r="FFC170" s="140"/>
      <c r="FFD170" s="140"/>
      <c r="FFE170" s="140"/>
      <c r="FFF170" s="140"/>
      <c r="FFG170" s="140"/>
      <c r="FFH170" s="140"/>
      <c r="FFI170" s="140"/>
      <c r="FFJ170" s="140"/>
      <c r="FFK170" s="140"/>
      <c r="FFL170" s="140"/>
      <c r="FFM170" s="140"/>
      <c r="FFN170" s="140"/>
      <c r="FFO170" s="140"/>
      <c r="FFP170" s="140"/>
      <c r="FFQ170" s="140"/>
      <c r="FFR170" s="140"/>
      <c r="FFS170" s="140"/>
      <c r="FFT170" s="140"/>
      <c r="FFU170" s="140"/>
      <c r="FFV170" s="140"/>
      <c r="FFW170" s="140"/>
      <c r="FFX170" s="140"/>
      <c r="FFY170" s="140"/>
      <c r="FFZ170" s="140"/>
      <c r="FGA170" s="140"/>
      <c r="FGB170" s="140"/>
      <c r="FGC170" s="140"/>
      <c r="FGD170" s="140"/>
      <c r="FGE170" s="140"/>
      <c r="FGF170" s="140"/>
      <c r="FGG170" s="140"/>
      <c r="FGH170" s="140"/>
      <c r="FGI170" s="140"/>
      <c r="FGJ170" s="140"/>
      <c r="FGK170" s="140"/>
      <c r="FGL170" s="140"/>
      <c r="FGM170" s="140"/>
      <c r="FGN170" s="140"/>
      <c r="FGO170" s="140"/>
      <c r="FGP170" s="140"/>
      <c r="FGQ170" s="140"/>
      <c r="FGR170" s="140"/>
      <c r="FGS170" s="140"/>
      <c r="FGT170" s="140"/>
      <c r="FGU170" s="140"/>
      <c r="FGV170" s="140"/>
      <c r="FGW170" s="140"/>
      <c r="FGX170" s="140"/>
      <c r="FGY170" s="140"/>
      <c r="FGZ170" s="140"/>
      <c r="FHA170" s="140"/>
      <c r="FHB170" s="140"/>
      <c r="FHC170" s="140"/>
      <c r="FHD170" s="140"/>
      <c r="FHE170" s="140"/>
      <c r="FHF170" s="140"/>
      <c r="FHG170" s="140"/>
      <c r="FHH170" s="140"/>
      <c r="FHI170" s="140"/>
      <c r="FHJ170" s="140"/>
      <c r="FHK170" s="140"/>
      <c r="FHL170" s="140"/>
      <c r="FHM170" s="140"/>
      <c r="FHN170" s="140"/>
      <c r="FHO170" s="140"/>
      <c r="FHP170" s="140"/>
      <c r="FHQ170" s="140"/>
      <c r="FHR170" s="140"/>
      <c r="FHS170" s="140"/>
      <c r="FHT170" s="140"/>
      <c r="FHU170" s="140"/>
      <c r="FHV170" s="140"/>
      <c r="FHW170" s="140"/>
      <c r="FHX170" s="140"/>
      <c r="FHY170" s="140"/>
      <c r="FHZ170" s="140"/>
      <c r="FIA170" s="140"/>
      <c r="FIB170" s="140"/>
      <c r="FIC170" s="140"/>
      <c r="FID170" s="140"/>
      <c r="FIE170" s="140"/>
      <c r="FIF170" s="140"/>
      <c r="FIG170" s="140"/>
      <c r="FIH170" s="140"/>
      <c r="FII170" s="140"/>
      <c r="FIJ170" s="140"/>
      <c r="FIK170" s="140"/>
      <c r="FIL170" s="140"/>
      <c r="FIM170" s="140"/>
      <c r="FIN170" s="140"/>
      <c r="FIO170" s="140"/>
      <c r="FIP170" s="140"/>
      <c r="FIQ170" s="140"/>
      <c r="FIR170" s="140"/>
      <c r="FIS170" s="140"/>
      <c r="FIT170" s="140"/>
      <c r="FIU170" s="140"/>
      <c r="FIV170" s="140"/>
      <c r="FIW170" s="140"/>
      <c r="FIX170" s="140"/>
      <c r="FIY170" s="140"/>
      <c r="FIZ170" s="140"/>
      <c r="FJA170" s="140"/>
      <c r="FJB170" s="140"/>
      <c r="FJC170" s="140"/>
      <c r="FJD170" s="140"/>
      <c r="FJE170" s="140"/>
      <c r="FJF170" s="140"/>
      <c r="FJG170" s="140"/>
      <c r="FJH170" s="140"/>
      <c r="FJI170" s="140"/>
      <c r="FJJ170" s="140"/>
      <c r="FJK170" s="140"/>
      <c r="FJL170" s="140"/>
      <c r="FJM170" s="140"/>
      <c r="FJN170" s="140"/>
      <c r="FJO170" s="140"/>
      <c r="FJP170" s="140"/>
      <c r="FJQ170" s="140"/>
      <c r="FJR170" s="140"/>
      <c r="FJS170" s="140"/>
      <c r="FJT170" s="140"/>
      <c r="FJU170" s="140"/>
      <c r="FJV170" s="140"/>
      <c r="FJW170" s="140"/>
      <c r="FJX170" s="140"/>
      <c r="FJY170" s="140"/>
      <c r="FJZ170" s="140"/>
      <c r="FKA170" s="140"/>
      <c r="FKB170" s="140"/>
      <c r="FKC170" s="140"/>
      <c r="FKD170" s="140"/>
      <c r="FKE170" s="140"/>
      <c r="FKF170" s="140"/>
      <c r="FKG170" s="140"/>
      <c r="FKH170" s="140"/>
      <c r="FKI170" s="140"/>
      <c r="FKJ170" s="140"/>
      <c r="FKK170" s="140"/>
      <c r="FKL170" s="140"/>
      <c r="FKM170" s="140"/>
      <c r="FKN170" s="140"/>
      <c r="FKO170" s="140"/>
      <c r="FKP170" s="140"/>
      <c r="FKQ170" s="140"/>
      <c r="FKR170" s="140"/>
      <c r="FKS170" s="140"/>
      <c r="FKT170" s="140"/>
      <c r="FKU170" s="140"/>
      <c r="FKV170" s="140"/>
      <c r="FKW170" s="140"/>
      <c r="FKX170" s="140"/>
      <c r="FKY170" s="140"/>
      <c r="FKZ170" s="140"/>
      <c r="FLA170" s="140"/>
      <c r="FLB170" s="140"/>
      <c r="FLC170" s="140"/>
      <c r="FLD170" s="140"/>
      <c r="FLE170" s="140"/>
      <c r="FLF170" s="140"/>
      <c r="FLG170" s="140"/>
      <c r="FLH170" s="140"/>
      <c r="FLI170" s="140"/>
      <c r="FLJ170" s="140"/>
      <c r="FLK170" s="140"/>
      <c r="FLL170" s="140"/>
      <c r="FLM170" s="140"/>
      <c r="FLN170" s="140"/>
      <c r="FLO170" s="140"/>
      <c r="FLP170" s="140"/>
      <c r="FLQ170" s="140"/>
      <c r="FLR170" s="140"/>
      <c r="FLS170" s="140"/>
      <c r="FLT170" s="140"/>
      <c r="FLU170" s="140"/>
      <c r="FLV170" s="140"/>
      <c r="FLW170" s="140"/>
      <c r="FLX170" s="140"/>
      <c r="FLY170" s="140"/>
      <c r="FLZ170" s="140"/>
      <c r="FMA170" s="140"/>
      <c r="FMB170" s="140"/>
      <c r="FMC170" s="140"/>
      <c r="FMD170" s="140"/>
      <c r="FME170" s="140"/>
      <c r="FMF170" s="140"/>
      <c r="FMG170" s="140"/>
      <c r="FMH170" s="140"/>
      <c r="FMI170" s="140"/>
      <c r="FMJ170" s="140"/>
      <c r="FMK170" s="140"/>
      <c r="FML170" s="140"/>
      <c r="FMM170" s="140"/>
      <c r="FMN170" s="140"/>
      <c r="FMO170" s="140"/>
      <c r="FMP170" s="140"/>
      <c r="FMQ170" s="140"/>
      <c r="FMR170" s="140"/>
      <c r="FMS170" s="140"/>
      <c r="FMT170" s="140"/>
      <c r="FMU170" s="140"/>
      <c r="FMV170" s="140"/>
      <c r="FMW170" s="140"/>
      <c r="FMX170" s="140"/>
      <c r="FMY170" s="140"/>
      <c r="FMZ170" s="140"/>
      <c r="FNA170" s="140"/>
      <c r="FNB170" s="140"/>
      <c r="FNC170" s="140"/>
      <c r="FND170" s="140"/>
      <c r="FNE170" s="140"/>
      <c r="FNF170" s="140"/>
      <c r="FNG170" s="140"/>
      <c r="FNH170" s="140"/>
      <c r="FNI170" s="140"/>
      <c r="FNJ170" s="140"/>
      <c r="FNK170" s="140"/>
      <c r="FNL170" s="140"/>
      <c r="FNM170" s="140"/>
      <c r="FNN170" s="140"/>
      <c r="FNO170" s="140"/>
      <c r="FNP170" s="140"/>
      <c r="FNQ170" s="140"/>
      <c r="FNR170" s="140"/>
      <c r="FNS170" s="140"/>
      <c r="FNT170" s="140"/>
      <c r="FNU170" s="140"/>
      <c r="FNV170" s="140"/>
      <c r="FNW170" s="140"/>
      <c r="FNX170" s="140"/>
      <c r="FNY170" s="140"/>
      <c r="FNZ170" s="140"/>
      <c r="FOA170" s="140"/>
      <c r="FOB170" s="140"/>
      <c r="FOC170" s="140"/>
      <c r="FOD170" s="140"/>
      <c r="FOE170" s="140"/>
      <c r="FOF170" s="140"/>
      <c r="FOG170" s="140"/>
      <c r="FOH170" s="140"/>
      <c r="FOI170" s="140"/>
      <c r="FOJ170" s="140"/>
      <c r="FOK170" s="140"/>
      <c r="FOL170" s="140"/>
      <c r="FOM170" s="140"/>
      <c r="FON170" s="140"/>
      <c r="FOO170" s="140"/>
      <c r="FOP170" s="140"/>
      <c r="FOQ170" s="140"/>
      <c r="FOR170" s="140"/>
      <c r="FOS170" s="140"/>
      <c r="FOT170" s="140"/>
      <c r="FOU170" s="140"/>
      <c r="FOV170" s="140"/>
      <c r="FOW170" s="140"/>
      <c r="FOX170" s="140"/>
      <c r="FOY170" s="140"/>
      <c r="FOZ170" s="140"/>
      <c r="FPA170" s="140"/>
      <c r="FPB170" s="140"/>
      <c r="FPC170" s="140"/>
      <c r="FPD170" s="140"/>
      <c r="FPE170" s="140"/>
      <c r="FPF170" s="140"/>
      <c r="FPG170" s="140"/>
      <c r="FPH170" s="140"/>
      <c r="FPI170" s="140"/>
      <c r="FPJ170" s="140"/>
      <c r="FPK170" s="140"/>
      <c r="FPL170" s="140"/>
      <c r="FPM170" s="140"/>
      <c r="FPN170" s="140"/>
      <c r="FPO170" s="140"/>
      <c r="FPP170" s="140"/>
      <c r="FPQ170" s="140"/>
      <c r="FPR170" s="140"/>
      <c r="FPS170" s="140"/>
      <c r="FPT170" s="140"/>
      <c r="FPU170" s="140"/>
      <c r="FPV170" s="140"/>
      <c r="FPW170" s="140"/>
      <c r="FPX170" s="140"/>
      <c r="FPY170" s="140"/>
      <c r="FPZ170" s="140"/>
      <c r="FQA170" s="140"/>
      <c r="FQB170" s="140"/>
      <c r="FQC170" s="140"/>
      <c r="FQD170" s="140"/>
      <c r="FQE170" s="140"/>
      <c r="FQF170" s="140"/>
      <c r="FQG170" s="140"/>
      <c r="FQH170" s="140"/>
      <c r="FQI170" s="140"/>
      <c r="FQJ170" s="140"/>
      <c r="FQK170" s="140"/>
      <c r="FQL170" s="140"/>
      <c r="FQM170" s="140"/>
      <c r="FQN170" s="140"/>
      <c r="FQO170" s="140"/>
      <c r="FQP170" s="140"/>
      <c r="FQQ170" s="140"/>
      <c r="FQR170" s="140"/>
      <c r="FQS170" s="140"/>
      <c r="FQT170" s="140"/>
      <c r="FQU170" s="140"/>
      <c r="FQV170" s="140"/>
      <c r="FQW170" s="140"/>
      <c r="FQX170" s="140"/>
      <c r="FQY170" s="140"/>
      <c r="FQZ170" s="140"/>
      <c r="FRA170" s="140"/>
      <c r="FRB170" s="140"/>
      <c r="FRC170" s="140"/>
      <c r="FRD170" s="140"/>
      <c r="FRE170" s="140"/>
      <c r="FRF170" s="140"/>
      <c r="FRG170" s="140"/>
      <c r="FRH170" s="140"/>
      <c r="FRI170" s="140"/>
      <c r="FRJ170" s="140"/>
      <c r="FRK170" s="140"/>
      <c r="FRL170" s="140"/>
      <c r="FRM170" s="140"/>
      <c r="FRN170" s="140"/>
      <c r="FRO170" s="140"/>
      <c r="FRP170" s="140"/>
      <c r="FRQ170" s="140"/>
      <c r="FRR170" s="140"/>
      <c r="FRS170" s="140"/>
      <c r="FRT170" s="140"/>
      <c r="FRU170" s="140"/>
      <c r="FRV170" s="140"/>
      <c r="FRW170" s="140"/>
      <c r="FRX170" s="140"/>
      <c r="FRY170" s="140"/>
      <c r="FRZ170" s="140"/>
      <c r="FSA170" s="140"/>
      <c r="FSB170" s="140"/>
      <c r="FSC170" s="140"/>
      <c r="FSD170" s="140"/>
      <c r="FSE170" s="140"/>
      <c r="FSF170" s="140"/>
      <c r="FSG170" s="140"/>
      <c r="FSH170" s="140"/>
      <c r="FSI170" s="140"/>
      <c r="FSJ170" s="140"/>
      <c r="FSK170" s="140"/>
      <c r="FSL170" s="140"/>
      <c r="FSM170" s="140"/>
      <c r="FSN170" s="140"/>
      <c r="FSO170" s="140"/>
      <c r="FSP170" s="140"/>
      <c r="FSQ170" s="140"/>
      <c r="FSR170" s="140"/>
      <c r="FSS170" s="140"/>
      <c r="FST170" s="140"/>
      <c r="FSU170" s="140"/>
      <c r="FSV170" s="140"/>
      <c r="FSW170" s="140"/>
      <c r="FSX170" s="140"/>
      <c r="FSY170" s="140"/>
      <c r="FSZ170" s="140"/>
      <c r="FTA170" s="140"/>
      <c r="FTB170" s="140"/>
      <c r="FTC170" s="140"/>
      <c r="FTD170" s="140"/>
      <c r="FTE170" s="140"/>
      <c r="FTF170" s="140"/>
      <c r="FTG170" s="140"/>
      <c r="FTH170" s="140"/>
      <c r="FTI170" s="140"/>
      <c r="FTJ170" s="140"/>
      <c r="FTK170" s="140"/>
      <c r="FTL170" s="140"/>
      <c r="FTM170" s="140"/>
      <c r="FTN170" s="140"/>
      <c r="FTO170" s="140"/>
      <c r="FTP170" s="140"/>
      <c r="FTQ170" s="140"/>
      <c r="FTR170" s="140"/>
      <c r="FTS170" s="140"/>
      <c r="FTT170" s="140"/>
      <c r="FTU170" s="140"/>
      <c r="FTV170" s="140"/>
      <c r="FTW170" s="140"/>
      <c r="FTX170" s="140"/>
      <c r="FTY170" s="140"/>
      <c r="FTZ170" s="140"/>
      <c r="FUA170" s="140"/>
      <c r="FUB170" s="140"/>
      <c r="FUC170" s="140"/>
      <c r="FUD170" s="140"/>
      <c r="FUE170" s="140"/>
      <c r="FUF170" s="140"/>
      <c r="FUG170" s="140"/>
      <c r="FUH170" s="140"/>
      <c r="FUI170" s="140"/>
      <c r="FUJ170" s="140"/>
      <c r="FUK170" s="140"/>
      <c r="FUL170" s="140"/>
      <c r="FUM170" s="140"/>
      <c r="FUN170" s="140"/>
      <c r="FUO170" s="140"/>
      <c r="FUP170" s="140"/>
      <c r="FUQ170" s="140"/>
      <c r="FUR170" s="140"/>
      <c r="FUS170" s="140"/>
      <c r="FUT170" s="140"/>
      <c r="FUU170" s="140"/>
      <c r="FUV170" s="140"/>
      <c r="FUW170" s="140"/>
      <c r="FUX170" s="140"/>
      <c r="FUY170" s="140"/>
      <c r="FUZ170" s="140"/>
      <c r="FVA170" s="140"/>
      <c r="FVB170" s="140"/>
      <c r="FVC170" s="140"/>
      <c r="FVD170" s="140"/>
      <c r="FVE170" s="140"/>
      <c r="FVF170" s="140"/>
      <c r="FVG170" s="140"/>
      <c r="FVH170" s="140"/>
      <c r="FVI170" s="140"/>
      <c r="FVJ170" s="140"/>
      <c r="FVK170" s="140"/>
      <c r="FVL170" s="140"/>
      <c r="FVM170" s="140"/>
      <c r="FVN170" s="140"/>
      <c r="FVO170" s="140"/>
      <c r="FVP170" s="140"/>
      <c r="FVQ170" s="140"/>
      <c r="FVR170" s="140"/>
      <c r="FVS170" s="140"/>
      <c r="FVT170" s="140"/>
      <c r="FVU170" s="140"/>
      <c r="FVV170" s="140"/>
      <c r="FVW170" s="140"/>
      <c r="FVX170" s="140"/>
      <c r="FVY170" s="140"/>
      <c r="FVZ170" s="140"/>
      <c r="FWA170" s="140"/>
      <c r="FWB170" s="140"/>
      <c r="FWC170" s="140"/>
      <c r="FWD170" s="140"/>
      <c r="FWE170" s="140"/>
      <c r="FWF170" s="140"/>
      <c r="FWG170" s="140"/>
      <c r="FWH170" s="140"/>
      <c r="FWI170" s="140"/>
      <c r="FWJ170" s="140"/>
      <c r="FWK170" s="140"/>
      <c r="FWL170" s="140"/>
      <c r="FWM170" s="140"/>
      <c r="FWN170" s="140"/>
      <c r="FWO170" s="140"/>
      <c r="FWP170" s="140"/>
      <c r="FWQ170" s="140"/>
      <c r="FWR170" s="140"/>
      <c r="FWS170" s="140"/>
      <c r="FWT170" s="140"/>
      <c r="FWU170" s="140"/>
      <c r="FWV170" s="140"/>
      <c r="FWW170" s="140"/>
      <c r="FWX170" s="140"/>
      <c r="FWY170" s="140"/>
      <c r="FWZ170" s="140"/>
      <c r="FXA170" s="140"/>
      <c r="FXB170" s="140"/>
      <c r="FXC170" s="140"/>
      <c r="FXD170" s="140"/>
      <c r="FXE170" s="140"/>
      <c r="FXF170" s="140"/>
      <c r="FXG170" s="140"/>
      <c r="FXH170" s="140"/>
      <c r="FXI170" s="140"/>
      <c r="FXJ170" s="140"/>
      <c r="FXK170" s="140"/>
      <c r="FXL170" s="140"/>
      <c r="FXM170" s="140"/>
      <c r="FXN170" s="140"/>
      <c r="FXO170" s="140"/>
      <c r="FXP170" s="140"/>
      <c r="FXQ170" s="140"/>
      <c r="FXR170" s="140"/>
      <c r="FXS170" s="140"/>
      <c r="FXT170" s="140"/>
      <c r="FXU170" s="140"/>
      <c r="FXV170" s="140"/>
      <c r="FXW170" s="140"/>
      <c r="FXX170" s="140"/>
      <c r="FXY170" s="140"/>
      <c r="FXZ170" s="140"/>
      <c r="FYA170" s="140"/>
      <c r="FYB170" s="140"/>
      <c r="FYC170" s="140"/>
      <c r="FYD170" s="140"/>
      <c r="FYE170" s="140"/>
      <c r="FYF170" s="140"/>
      <c r="FYG170" s="140"/>
      <c r="FYH170" s="140"/>
      <c r="FYI170" s="140"/>
      <c r="FYJ170" s="140"/>
      <c r="FYK170" s="140"/>
      <c r="FYL170" s="140"/>
      <c r="FYM170" s="140"/>
      <c r="FYN170" s="140"/>
      <c r="FYO170" s="140"/>
      <c r="FYP170" s="140"/>
      <c r="FYQ170" s="140"/>
      <c r="FYR170" s="140"/>
      <c r="FYS170" s="140"/>
      <c r="FYT170" s="140"/>
      <c r="FYU170" s="140"/>
      <c r="FYV170" s="140"/>
      <c r="FYW170" s="140"/>
      <c r="FYX170" s="140"/>
      <c r="FYY170" s="140"/>
      <c r="FYZ170" s="140"/>
      <c r="FZA170" s="140"/>
      <c r="FZB170" s="140"/>
      <c r="FZC170" s="140"/>
      <c r="FZD170" s="140"/>
      <c r="FZE170" s="140"/>
      <c r="FZF170" s="140"/>
      <c r="FZG170" s="140"/>
      <c r="FZH170" s="140"/>
      <c r="FZI170" s="140"/>
      <c r="FZJ170" s="140"/>
      <c r="FZK170" s="140"/>
      <c r="FZL170" s="140"/>
      <c r="FZM170" s="140"/>
      <c r="FZN170" s="140"/>
      <c r="FZO170" s="140"/>
      <c r="FZP170" s="140"/>
      <c r="FZQ170" s="140"/>
      <c r="FZR170" s="140"/>
      <c r="FZS170" s="140"/>
      <c r="FZT170" s="140"/>
      <c r="FZU170" s="140"/>
      <c r="FZV170" s="140"/>
      <c r="FZW170" s="140"/>
      <c r="FZX170" s="140"/>
      <c r="FZY170" s="140"/>
      <c r="FZZ170" s="140"/>
      <c r="GAA170" s="140"/>
      <c r="GAB170" s="140"/>
      <c r="GAC170" s="140"/>
      <c r="GAD170" s="140"/>
      <c r="GAE170" s="140"/>
      <c r="GAF170" s="140"/>
      <c r="GAG170" s="140"/>
      <c r="GAH170" s="140"/>
      <c r="GAI170" s="140"/>
      <c r="GAJ170" s="140"/>
      <c r="GAK170" s="140"/>
      <c r="GAL170" s="140"/>
      <c r="GAM170" s="140"/>
      <c r="GAN170" s="140"/>
      <c r="GAO170" s="140"/>
      <c r="GAP170" s="140"/>
      <c r="GAQ170" s="140"/>
      <c r="GAR170" s="140"/>
      <c r="GAS170" s="140"/>
      <c r="GAT170" s="140"/>
      <c r="GAU170" s="140"/>
      <c r="GAV170" s="140"/>
      <c r="GAW170" s="140"/>
      <c r="GAX170" s="140"/>
      <c r="GAY170" s="140"/>
      <c r="GAZ170" s="140"/>
      <c r="GBA170" s="140"/>
      <c r="GBB170" s="140"/>
      <c r="GBC170" s="140"/>
      <c r="GBD170" s="140"/>
      <c r="GBE170" s="140"/>
      <c r="GBF170" s="140"/>
      <c r="GBG170" s="140"/>
      <c r="GBH170" s="140"/>
      <c r="GBI170" s="140"/>
      <c r="GBJ170" s="140"/>
      <c r="GBK170" s="140"/>
      <c r="GBL170" s="140"/>
      <c r="GBM170" s="140"/>
      <c r="GBN170" s="140"/>
      <c r="GBO170" s="140"/>
      <c r="GBP170" s="140"/>
      <c r="GBQ170" s="140"/>
      <c r="GBR170" s="140"/>
      <c r="GBS170" s="140"/>
      <c r="GBT170" s="140"/>
      <c r="GBU170" s="140"/>
      <c r="GBV170" s="140"/>
      <c r="GBW170" s="140"/>
      <c r="GBX170" s="140"/>
      <c r="GBY170" s="140"/>
      <c r="GBZ170" s="140"/>
      <c r="GCA170" s="140"/>
      <c r="GCB170" s="140"/>
      <c r="GCC170" s="140"/>
      <c r="GCD170" s="140"/>
      <c r="GCE170" s="140"/>
      <c r="GCF170" s="140"/>
      <c r="GCG170" s="140"/>
      <c r="GCH170" s="140"/>
      <c r="GCI170" s="140"/>
      <c r="GCJ170" s="140"/>
      <c r="GCK170" s="140"/>
      <c r="GCL170" s="140"/>
      <c r="GCM170" s="140"/>
      <c r="GCN170" s="140"/>
      <c r="GCO170" s="140"/>
      <c r="GCP170" s="140"/>
      <c r="GCQ170" s="140"/>
      <c r="GCR170" s="140"/>
      <c r="GCS170" s="140"/>
      <c r="GCT170" s="140"/>
      <c r="GCU170" s="140"/>
      <c r="GCV170" s="140"/>
      <c r="GCW170" s="140"/>
      <c r="GCX170" s="140"/>
      <c r="GCY170" s="140"/>
      <c r="GCZ170" s="140"/>
      <c r="GDA170" s="140"/>
      <c r="GDB170" s="140"/>
      <c r="GDC170" s="140"/>
      <c r="GDD170" s="140"/>
      <c r="GDE170" s="140"/>
      <c r="GDF170" s="140"/>
      <c r="GDG170" s="140"/>
      <c r="GDH170" s="140"/>
      <c r="GDI170" s="140"/>
      <c r="GDJ170" s="140"/>
      <c r="GDK170" s="140"/>
      <c r="GDL170" s="140"/>
      <c r="GDM170" s="140"/>
      <c r="GDN170" s="140"/>
      <c r="GDO170" s="140"/>
      <c r="GDP170" s="140"/>
      <c r="GDQ170" s="140"/>
      <c r="GDR170" s="140"/>
      <c r="GDS170" s="140"/>
      <c r="GDT170" s="140"/>
      <c r="GDU170" s="140"/>
      <c r="GDV170" s="140"/>
      <c r="GDW170" s="140"/>
      <c r="GDX170" s="140"/>
      <c r="GDY170" s="140"/>
      <c r="GDZ170" s="140"/>
      <c r="GEA170" s="140"/>
      <c r="GEB170" s="140"/>
      <c r="GEC170" s="140"/>
      <c r="GED170" s="140"/>
      <c r="GEE170" s="140"/>
      <c r="GEF170" s="140"/>
      <c r="GEG170" s="140"/>
      <c r="GEH170" s="140"/>
      <c r="GEI170" s="140"/>
      <c r="GEJ170" s="140"/>
      <c r="GEK170" s="140"/>
      <c r="GEL170" s="140"/>
      <c r="GEM170" s="140"/>
      <c r="GEN170" s="140"/>
      <c r="GEO170" s="140"/>
      <c r="GEP170" s="140"/>
      <c r="GEQ170" s="140"/>
      <c r="GER170" s="140"/>
      <c r="GES170" s="140"/>
      <c r="GET170" s="140"/>
      <c r="GEU170" s="140"/>
      <c r="GEV170" s="140"/>
      <c r="GEW170" s="140"/>
      <c r="GEX170" s="140"/>
      <c r="GEY170" s="140"/>
      <c r="GEZ170" s="140"/>
      <c r="GFA170" s="140"/>
      <c r="GFB170" s="140"/>
      <c r="GFC170" s="140"/>
      <c r="GFD170" s="140"/>
      <c r="GFE170" s="140"/>
      <c r="GFF170" s="140"/>
      <c r="GFG170" s="140"/>
      <c r="GFH170" s="140"/>
      <c r="GFI170" s="140"/>
      <c r="GFJ170" s="140"/>
      <c r="GFK170" s="140"/>
      <c r="GFL170" s="140"/>
      <c r="GFM170" s="140"/>
      <c r="GFN170" s="140"/>
      <c r="GFO170" s="140"/>
      <c r="GFP170" s="140"/>
      <c r="GFQ170" s="140"/>
      <c r="GFR170" s="140"/>
      <c r="GFS170" s="140"/>
      <c r="GFT170" s="140"/>
      <c r="GFU170" s="140"/>
      <c r="GFV170" s="140"/>
      <c r="GFW170" s="140"/>
      <c r="GFX170" s="140"/>
      <c r="GFY170" s="140"/>
      <c r="GFZ170" s="140"/>
      <c r="GGA170" s="140"/>
      <c r="GGB170" s="140"/>
      <c r="GGC170" s="140"/>
      <c r="GGD170" s="140"/>
      <c r="GGE170" s="140"/>
      <c r="GGF170" s="140"/>
      <c r="GGG170" s="140"/>
      <c r="GGH170" s="140"/>
      <c r="GGI170" s="140"/>
      <c r="GGJ170" s="140"/>
      <c r="GGK170" s="140"/>
      <c r="GGL170" s="140"/>
      <c r="GGM170" s="140"/>
      <c r="GGN170" s="140"/>
      <c r="GGO170" s="140"/>
      <c r="GGP170" s="140"/>
      <c r="GGQ170" s="140"/>
      <c r="GGR170" s="140"/>
      <c r="GGS170" s="140"/>
      <c r="GGT170" s="140"/>
      <c r="GGU170" s="140"/>
      <c r="GGV170" s="140"/>
      <c r="GGW170" s="140"/>
      <c r="GGX170" s="140"/>
      <c r="GGY170" s="140"/>
      <c r="GGZ170" s="140"/>
      <c r="GHA170" s="140"/>
      <c r="GHB170" s="140"/>
      <c r="GHC170" s="140"/>
      <c r="GHD170" s="140"/>
      <c r="GHE170" s="140"/>
      <c r="GHF170" s="140"/>
      <c r="GHG170" s="140"/>
      <c r="GHH170" s="140"/>
      <c r="GHI170" s="140"/>
      <c r="GHJ170" s="140"/>
      <c r="GHK170" s="140"/>
      <c r="GHL170" s="140"/>
      <c r="GHM170" s="140"/>
      <c r="GHN170" s="140"/>
      <c r="GHO170" s="140"/>
      <c r="GHP170" s="140"/>
      <c r="GHQ170" s="140"/>
      <c r="GHR170" s="140"/>
      <c r="GHS170" s="140"/>
      <c r="GHT170" s="140"/>
      <c r="GHU170" s="140"/>
      <c r="GHV170" s="140"/>
      <c r="GHW170" s="140"/>
      <c r="GHX170" s="140"/>
      <c r="GHY170" s="140"/>
      <c r="GHZ170" s="140"/>
      <c r="GIA170" s="140"/>
      <c r="GIB170" s="140"/>
      <c r="GIC170" s="140"/>
      <c r="GID170" s="140"/>
      <c r="GIE170" s="140"/>
      <c r="GIF170" s="140"/>
      <c r="GIG170" s="140"/>
      <c r="GIH170" s="140"/>
      <c r="GII170" s="140"/>
      <c r="GIJ170" s="140"/>
      <c r="GIK170" s="140"/>
      <c r="GIL170" s="140"/>
      <c r="GIM170" s="140"/>
      <c r="GIN170" s="140"/>
      <c r="GIO170" s="140"/>
      <c r="GIP170" s="140"/>
      <c r="GIQ170" s="140"/>
      <c r="GIR170" s="140"/>
      <c r="GIS170" s="140"/>
      <c r="GIT170" s="140"/>
      <c r="GIU170" s="140"/>
      <c r="GIV170" s="140"/>
      <c r="GIW170" s="140"/>
      <c r="GIX170" s="140"/>
      <c r="GIY170" s="140"/>
      <c r="GIZ170" s="140"/>
      <c r="GJA170" s="140"/>
      <c r="GJB170" s="140"/>
      <c r="GJC170" s="140"/>
      <c r="GJD170" s="140"/>
      <c r="GJE170" s="140"/>
      <c r="GJF170" s="140"/>
      <c r="GJG170" s="140"/>
      <c r="GJH170" s="140"/>
      <c r="GJI170" s="140"/>
      <c r="GJJ170" s="140"/>
      <c r="GJK170" s="140"/>
      <c r="GJL170" s="140"/>
      <c r="GJM170" s="140"/>
      <c r="GJN170" s="140"/>
      <c r="GJO170" s="140"/>
      <c r="GJP170" s="140"/>
      <c r="GJQ170" s="140"/>
      <c r="GJR170" s="140"/>
      <c r="GJS170" s="140"/>
      <c r="GJT170" s="140"/>
      <c r="GJU170" s="140"/>
      <c r="GJV170" s="140"/>
      <c r="GJW170" s="140"/>
      <c r="GJX170" s="140"/>
      <c r="GJY170" s="140"/>
      <c r="GJZ170" s="140"/>
      <c r="GKA170" s="140"/>
      <c r="GKB170" s="140"/>
      <c r="GKC170" s="140"/>
      <c r="GKD170" s="140"/>
      <c r="GKE170" s="140"/>
      <c r="GKF170" s="140"/>
      <c r="GKG170" s="140"/>
      <c r="GKH170" s="140"/>
      <c r="GKI170" s="140"/>
      <c r="GKJ170" s="140"/>
      <c r="GKK170" s="140"/>
      <c r="GKL170" s="140"/>
      <c r="GKM170" s="140"/>
      <c r="GKN170" s="140"/>
      <c r="GKO170" s="140"/>
      <c r="GKP170" s="140"/>
      <c r="GKQ170" s="140"/>
      <c r="GKR170" s="140"/>
      <c r="GKS170" s="140"/>
      <c r="GKT170" s="140"/>
      <c r="GKU170" s="140"/>
      <c r="GKV170" s="140"/>
      <c r="GKW170" s="140"/>
      <c r="GKX170" s="140"/>
      <c r="GKY170" s="140"/>
      <c r="GKZ170" s="140"/>
      <c r="GLA170" s="140"/>
      <c r="GLB170" s="140"/>
      <c r="GLC170" s="140"/>
      <c r="GLD170" s="140"/>
      <c r="GLE170" s="140"/>
      <c r="GLF170" s="140"/>
      <c r="GLG170" s="140"/>
      <c r="GLH170" s="140"/>
      <c r="GLI170" s="140"/>
      <c r="GLJ170" s="140"/>
      <c r="GLK170" s="140"/>
      <c r="GLL170" s="140"/>
      <c r="GLM170" s="140"/>
      <c r="GLN170" s="140"/>
      <c r="GLO170" s="140"/>
      <c r="GLP170" s="140"/>
      <c r="GLQ170" s="140"/>
      <c r="GLR170" s="140"/>
      <c r="GLS170" s="140"/>
      <c r="GLT170" s="140"/>
      <c r="GLU170" s="140"/>
      <c r="GLV170" s="140"/>
      <c r="GLW170" s="140"/>
      <c r="GLX170" s="140"/>
      <c r="GLY170" s="140"/>
      <c r="GLZ170" s="140"/>
      <c r="GMA170" s="140"/>
      <c r="GMB170" s="140"/>
      <c r="GMC170" s="140"/>
      <c r="GMD170" s="140"/>
      <c r="GME170" s="140"/>
      <c r="GMF170" s="140"/>
      <c r="GMG170" s="140"/>
      <c r="GMH170" s="140"/>
      <c r="GMI170" s="140"/>
      <c r="GMJ170" s="140"/>
      <c r="GMK170" s="140"/>
      <c r="GML170" s="140"/>
      <c r="GMM170" s="140"/>
      <c r="GMN170" s="140"/>
      <c r="GMO170" s="140"/>
      <c r="GMP170" s="140"/>
      <c r="GMQ170" s="140"/>
      <c r="GMR170" s="140"/>
      <c r="GMS170" s="140"/>
      <c r="GMT170" s="140"/>
      <c r="GMU170" s="140"/>
      <c r="GMV170" s="140"/>
      <c r="GMW170" s="140"/>
      <c r="GMX170" s="140"/>
      <c r="GMY170" s="140"/>
      <c r="GMZ170" s="140"/>
      <c r="GNA170" s="140"/>
      <c r="GNB170" s="140"/>
      <c r="GNC170" s="140"/>
      <c r="GND170" s="140"/>
      <c r="GNE170" s="140"/>
      <c r="GNF170" s="140"/>
      <c r="GNG170" s="140"/>
      <c r="GNH170" s="140"/>
      <c r="GNI170" s="140"/>
      <c r="GNJ170" s="140"/>
      <c r="GNK170" s="140"/>
      <c r="GNL170" s="140"/>
      <c r="GNM170" s="140"/>
      <c r="GNN170" s="140"/>
      <c r="GNO170" s="140"/>
      <c r="GNP170" s="140"/>
      <c r="GNQ170" s="140"/>
      <c r="GNR170" s="140"/>
      <c r="GNS170" s="140"/>
      <c r="GNT170" s="140"/>
      <c r="GNU170" s="140"/>
      <c r="GNV170" s="140"/>
      <c r="GNW170" s="140"/>
      <c r="GNX170" s="140"/>
      <c r="GNY170" s="140"/>
      <c r="GNZ170" s="140"/>
      <c r="GOA170" s="140"/>
      <c r="GOB170" s="140"/>
      <c r="GOC170" s="140"/>
      <c r="GOD170" s="140"/>
      <c r="GOE170" s="140"/>
      <c r="GOF170" s="140"/>
      <c r="GOG170" s="140"/>
      <c r="GOH170" s="140"/>
      <c r="GOI170" s="140"/>
      <c r="GOJ170" s="140"/>
      <c r="GOK170" s="140"/>
      <c r="GOL170" s="140"/>
      <c r="GOM170" s="140"/>
      <c r="GON170" s="140"/>
      <c r="GOO170" s="140"/>
      <c r="GOP170" s="140"/>
      <c r="GOQ170" s="140"/>
      <c r="GOR170" s="140"/>
      <c r="GOS170" s="140"/>
      <c r="GOT170" s="140"/>
      <c r="GOU170" s="140"/>
      <c r="GOV170" s="140"/>
      <c r="GOW170" s="140"/>
      <c r="GOX170" s="140"/>
      <c r="GOY170" s="140"/>
      <c r="GOZ170" s="140"/>
      <c r="GPA170" s="140"/>
      <c r="GPB170" s="140"/>
      <c r="GPC170" s="140"/>
      <c r="GPD170" s="140"/>
      <c r="GPE170" s="140"/>
      <c r="GPF170" s="140"/>
      <c r="GPG170" s="140"/>
      <c r="GPH170" s="140"/>
      <c r="GPI170" s="140"/>
      <c r="GPJ170" s="140"/>
      <c r="GPK170" s="140"/>
      <c r="GPL170" s="140"/>
      <c r="GPM170" s="140"/>
      <c r="GPN170" s="140"/>
      <c r="GPO170" s="140"/>
      <c r="GPP170" s="140"/>
      <c r="GPQ170" s="140"/>
      <c r="GPR170" s="140"/>
      <c r="GPS170" s="140"/>
      <c r="GPT170" s="140"/>
      <c r="GPU170" s="140"/>
      <c r="GPV170" s="140"/>
      <c r="GPW170" s="140"/>
      <c r="GPX170" s="140"/>
      <c r="GPY170" s="140"/>
      <c r="GPZ170" s="140"/>
      <c r="GQA170" s="140"/>
      <c r="GQB170" s="140"/>
      <c r="GQC170" s="140"/>
      <c r="GQD170" s="140"/>
      <c r="GQE170" s="140"/>
      <c r="GQF170" s="140"/>
      <c r="GQG170" s="140"/>
      <c r="GQH170" s="140"/>
      <c r="GQI170" s="140"/>
      <c r="GQJ170" s="140"/>
      <c r="GQK170" s="140"/>
      <c r="GQL170" s="140"/>
      <c r="GQM170" s="140"/>
      <c r="GQN170" s="140"/>
      <c r="GQO170" s="140"/>
      <c r="GQP170" s="140"/>
      <c r="GQQ170" s="140"/>
      <c r="GQR170" s="140"/>
      <c r="GQS170" s="140"/>
      <c r="GQT170" s="140"/>
      <c r="GQU170" s="140"/>
      <c r="GQV170" s="140"/>
      <c r="GQW170" s="140"/>
      <c r="GQX170" s="140"/>
      <c r="GQY170" s="140"/>
      <c r="GQZ170" s="140"/>
      <c r="GRA170" s="140"/>
      <c r="GRB170" s="140"/>
      <c r="GRC170" s="140"/>
      <c r="GRD170" s="140"/>
      <c r="GRE170" s="140"/>
      <c r="GRF170" s="140"/>
      <c r="GRG170" s="140"/>
      <c r="GRH170" s="140"/>
      <c r="GRI170" s="140"/>
      <c r="GRJ170" s="140"/>
      <c r="GRK170" s="140"/>
      <c r="GRL170" s="140"/>
      <c r="GRM170" s="140"/>
      <c r="GRN170" s="140"/>
      <c r="GRO170" s="140"/>
      <c r="GRP170" s="140"/>
      <c r="GRQ170" s="140"/>
      <c r="GRR170" s="140"/>
      <c r="GRS170" s="140"/>
      <c r="GRT170" s="140"/>
      <c r="GRU170" s="140"/>
      <c r="GRV170" s="140"/>
      <c r="GRW170" s="140"/>
      <c r="GRX170" s="140"/>
      <c r="GRY170" s="140"/>
      <c r="GRZ170" s="140"/>
      <c r="GSA170" s="140"/>
      <c r="GSB170" s="140"/>
      <c r="GSC170" s="140"/>
      <c r="GSD170" s="140"/>
      <c r="GSE170" s="140"/>
      <c r="GSF170" s="140"/>
      <c r="GSG170" s="140"/>
      <c r="GSH170" s="140"/>
      <c r="GSI170" s="140"/>
      <c r="GSJ170" s="140"/>
      <c r="GSK170" s="140"/>
      <c r="GSL170" s="140"/>
      <c r="GSM170" s="140"/>
      <c r="GSN170" s="140"/>
      <c r="GSO170" s="140"/>
      <c r="GSP170" s="140"/>
      <c r="GSQ170" s="140"/>
      <c r="GSR170" s="140"/>
      <c r="GSS170" s="140"/>
      <c r="GST170" s="140"/>
      <c r="GSU170" s="140"/>
      <c r="GSV170" s="140"/>
      <c r="GSW170" s="140"/>
      <c r="GSX170" s="140"/>
      <c r="GSY170" s="140"/>
      <c r="GSZ170" s="140"/>
      <c r="GTA170" s="140"/>
      <c r="GTB170" s="140"/>
      <c r="GTC170" s="140"/>
      <c r="GTD170" s="140"/>
      <c r="GTE170" s="140"/>
      <c r="GTF170" s="140"/>
      <c r="GTG170" s="140"/>
      <c r="GTH170" s="140"/>
      <c r="GTI170" s="140"/>
      <c r="GTJ170" s="140"/>
      <c r="GTK170" s="140"/>
      <c r="GTL170" s="140"/>
      <c r="GTM170" s="140"/>
      <c r="GTN170" s="140"/>
      <c r="GTO170" s="140"/>
      <c r="GTP170" s="140"/>
      <c r="GTQ170" s="140"/>
      <c r="GTR170" s="140"/>
      <c r="GTS170" s="140"/>
      <c r="GTT170" s="140"/>
      <c r="GTU170" s="140"/>
      <c r="GTV170" s="140"/>
      <c r="GTW170" s="140"/>
      <c r="GTX170" s="140"/>
      <c r="GTY170" s="140"/>
      <c r="GTZ170" s="140"/>
      <c r="GUA170" s="140"/>
      <c r="GUB170" s="140"/>
      <c r="GUC170" s="140"/>
      <c r="GUD170" s="140"/>
      <c r="GUE170" s="140"/>
      <c r="GUF170" s="140"/>
      <c r="GUG170" s="140"/>
      <c r="GUH170" s="140"/>
      <c r="GUI170" s="140"/>
      <c r="GUJ170" s="140"/>
      <c r="GUK170" s="140"/>
      <c r="GUL170" s="140"/>
      <c r="GUM170" s="140"/>
      <c r="GUN170" s="140"/>
      <c r="GUO170" s="140"/>
      <c r="GUP170" s="140"/>
      <c r="GUQ170" s="140"/>
      <c r="GUR170" s="140"/>
      <c r="GUS170" s="140"/>
      <c r="GUT170" s="140"/>
      <c r="GUU170" s="140"/>
      <c r="GUV170" s="140"/>
      <c r="GUW170" s="140"/>
      <c r="GUX170" s="140"/>
      <c r="GUY170" s="140"/>
      <c r="GUZ170" s="140"/>
      <c r="GVA170" s="140"/>
      <c r="GVB170" s="140"/>
      <c r="GVC170" s="140"/>
      <c r="GVD170" s="140"/>
      <c r="GVE170" s="140"/>
      <c r="GVF170" s="140"/>
      <c r="GVG170" s="140"/>
      <c r="GVH170" s="140"/>
      <c r="GVI170" s="140"/>
      <c r="GVJ170" s="140"/>
      <c r="GVK170" s="140"/>
      <c r="GVL170" s="140"/>
      <c r="GVM170" s="140"/>
      <c r="GVN170" s="140"/>
      <c r="GVO170" s="140"/>
      <c r="GVP170" s="140"/>
      <c r="GVQ170" s="140"/>
      <c r="GVR170" s="140"/>
      <c r="GVS170" s="140"/>
      <c r="GVT170" s="140"/>
      <c r="GVU170" s="140"/>
      <c r="GVV170" s="140"/>
      <c r="GVW170" s="140"/>
      <c r="GVX170" s="140"/>
      <c r="GVY170" s="140"/>
      <c r="GVZ170" s="140"/>
      <c r="GWA170" s="140"/>
      <c r="GWB170" s="140"/>
      <c r="GWC170" s="140"/>
      <c r="GWD170" s="140"/>
      <c r="GWE170" s="140"/>
      <c r="GWF170" s="140"/>
      <c r="GWG170" s="140"/>
      <c r="GWH170" s="140"/>
      <c r="GWI170" s="140"/>
      <c r="GWJ170" s="140"/>
      <c r="GWK170" s="140"/>
      <c r="GWL170" s="140"/>
      <c r="GWM170" s="140"/>
      <c r="GWN170" s="140"/>
      <c r="GWO170" s="140"/>
      <c r="GWP170" s="140"/>
      <c r="GWQ170" s="140"/>
      <c r="GWR170" s="140"/>
      <c r="GWS170" s="140"/>
      <c r="GWT170" s="140"/>
      <c r="GWU170" s="140"/>
      <c r="GWV170" s="140"/>
      <c r="GWW170" s="140"/>
      <c r="GWX170" s="140"/>
      <c r="GWY170" s="140"/>
      <c r="GWZ170" s="140"/>
      <c r="GXA170" s="140"/>
      <c r="GXB170" s="140"/>
      <c r="GXC170" s="140"/>
      <c r="GXD170" s="140"/>
      <c r="GXE170" s="140"/>
      <c r="GXF170" s="140"/>
      <c r="GXG170" s="140"/>
      <c r="GXH170" s="140"/>
      <c r="GXI170" s="140"/>
      <c r="GXJ170" s="140"/>
      <c r="GXK170" s="140"/>
      <c r="GXL170" s="140"/>
      <c r="GXM170" s="140"/>
      <c r="GXN170" s="140"/>
      <c r="GXO170" s="140"/>
      <c r="GXP170" s="140"/>
      <c r="GXQ170" s="140"/>
      <c r="GXR170" s="140"/>
      <c r="GXS170" s="140"/>
      <c r="GXT170" s="140"/>
      <c r="GXU170" s="140"/>
      <c r="GXV170" s="140"/>
      <c r="GXW170" s="140"/>
      <c r="GXX170" s="140"/>
      <c r="GXY170" s="140"/>
      <c r="GXZ170" s="140"/>
      <c r="GYA170" s="140"/>
      <c r="GYB170" s="140"/>
      <c r="GYC170" s="140"/>
      <c r="GYD170" s="140"/>
      <c r="GYE170" s="140"/>
      <c r="GYF170" s="140"/>
      <c r="GYG170" s="140"/>
      <c r="GYH170" s="140"/>
      <c r="GYI170" s="140"/>
      <c r="GYJ170" s="140"/>
      <c r="GYK170" s="140"/>
      <c r="GYL170" s="140"/>
      <c r="GYM170" s="140"/>
      <c r="GYN170" s="140"/>
      <c r="GYO170" s="140"/>
      <c r="GYP170" s="140"/>
      <c r="GYQ170" s="140"/>
      <c r="GYR170" s="140"/>
      <c r="GYS170" s="140"/>
      <c r="GYT170" s="140"/>
      <c r="GYU170" s="140"/>
      <c r="GYV170" s="140"/>
      <c r="GYW170" s="140"/>
      <c r="GYX170" s="140"/>
      <c r="GYY170" s="140"/>
      <c r="GYZ170" s="140"/>
      <c r="GZA170" s="140"/>
      <c r="GZB170" s="140"/>
      <c r="GZC170" s="140"/>
      <c r="GZD170" s="140"/>
      <c r="GZE170" s="140"/>
      <c r="GZF170" s="140"/>
      <c r="GZG170" s="140"/>
      <c r="GZH170" s="140"/>
      <c r="GZI170" s="140"/>
      <c r="GZJ170" s="140"/>
      <c r="GZK170" s="140"/>
      <c r="GZL170" s="140"/>
      <c r="GZM170" s="140"/>
      <c r="GZN170" s="140"/>
      <c r="GZO170" s="140"/>
      <c r="GZP170" s="140"/>
      <c r="GZQ170" s="140"/>
      <c r="GZR170" s="140"/>
      <c r="GZS170" s="140"/>
      <c r="GZT170" s="140"/>
      <c r="GZU170" s="140"/>
      <c r="GZV170" s="140"/>
      <c r="GZW170" s="140"/>
      <c r="GZX170" s="140"/>
      <c r="GZY170" s="140"/>
      <c r="GZZ170" s="140"/>
      <c r="HAA170" s="140"/>
      <c r="HAB170" s="140"/>
      <c r="HAC170" s="140"/>
      <c r="HAD170" s="140"/>
      <c r="HAE170" s="140"/>
      <c r="HAF170" s="140"/>
      <c r="HAG170" s="140"/>
      <c r="HAH170" s="140"/>
      <c r="HAI170" s="140"/>
      <c r="HAJ170" s="140"/>
      <c r="HAK170" s="140"/>
      <c r="HAL170" s="140"/>
      <c r="HAM170" s="140"/>
      <c r="HAN170" s="140"/>
      <c r="HAO170" s="140"/>
      <c r="HAP170" s="140"/>
      <c r="HAQ170" s="140"/>
      <c r="HAR170" s="140"/>
      <c r="HAS170" s="140"/>
      <c r="HAT170" s="140"/>
      <c r="HAU170" s="140"/>
      <c r="HAV170" s="140"/>
      <c r="HAW170" s="140"/>
      <c r="HAX170" s="140"/>
      <c r="HAY170" s="140"/>
      <c r="HAZ170" s="140"/>
      <c r="HBA170" s="140"/>
      <c r="HBB170" s="140"/>
      <c r="HBC170" s="140"/>
      <c r="HBD170" s="140"/>
      <c r="HBE170" s="140"/>
      <c r="HBF170" s="140"/>
      <c r="HBG170" s="140"/>
      <c r="HBH170" s="140"/>
      <c r="HBI170" s="140"/>
      <c r="HBJ170" s="140"/>
      <c r="HBK170" s="140"/>
      <c r="HBL170" s="140"/>
      <c r="HBM170" s="140"/>
      <c r="HBN170" s="140"/>
      <c r="HBO170" s="140"/>
      <c r="HBP170" s="140"/>
      <c r="HBQ170" s="140"/>
      <c r="HBR170" s="140"/>
      <c r="HBS170" s="140"/>
      <c r="HBT170" s="140"/>
      <c r="HBU170" s="140"/>
      <c r="HBV170" s="140"/>
      <c r="HBW170" s="140"/>
      <c r="HBX170" s="140"/>
      <c r="HBY170" s="140"/>
      <c r="HBZ170" s="140"/>
      <c r="HCA170" s="140"/>
      <c r="HCB170" s="140"/>
      <c r="HCC170" s="140"/>
      <c r="HCD170" s="140"/>
      <c r="HCE170" s="140"/>
      <c r="HCF170" s="140"/>
      <c r="HCG170" s="140"/>
      <c r="HCH170" s="140"/>
      <c r="HCI170" s="140"/>
      <c r="HCJ170" s="140"/>
      <c r="HCK170" s="140"/>
      <c r="HCL170" s="140"/>
      <c r="HCM170" s="140"/>
      <c r="HCN170" s="140"/>
      <c r="HCO170" s="140"/>
      <c r="HCP170" s="140"/>
      <c r="HCQ170" s="140"/>
      <c r="HCR170" s="140"/>
      <c r="HCS170" s="140"/>
      <c r="HCT170" s="140"/>
      <c r="HCU170" s="140"/>
      <c r="HCV170" s="140"/>
      <c r="HCW170" s="140"/>
      <c r="HCX170" s="140"/>
      <c r="HCY170" s="140"/>
      <c r="HCZ170" s="140"/>
      <c r="HDA170" s="140"/>
      <c r="HDB170" s="140"/>
      <c r="HDC170" s="140"/>
      <c r="HDD170" s="140"/>
      <c r="HDE170" s="140"/>
      <c r="HDF170" s="140"/>
      <c r="HDG170" s="140"/>
      <c r="HDH170" s="140"/>
      <c r="HDI170" s="140"/>
      <c r="HDJ170" s="140"/>
      <c r="HDK170" s="140"/>
      <c r="HDL170" s="140"/>
      <c r="HDM170" s="140"/>
      <c r="HDN170" s="140"/>
      <c r="HDO170" s="140"/>
      <c r="HDP170" s="140"/>
      <c r="HDQ170" s="140"/>
      <c r="HDR170" s="140"/>
      <c r="HDS170" s="140"/>
      <c r="HDT170" s="140"/>
      <c r="HDU170" s="140"/>
      <c r="HDV170" s="140"/>
      <c r="HDW170" s="140"/>
      <c r="HDX170" s="140"/>
      <c r="HDY170" s="140"/>
      <c r="HDZ170" s="140"/>
      <c r="HEA170" s="140"/>
      <c r="HEB170" s="140"/>
      <c r="HEC170" s="140"/>
      <c r="HED170" s="140"/>
      <c r="HEE170" s="140"/>
      <c r="HEF170" s="140"/>
      <c r="HEG170" s="140"/>
      <c r="HEH170" s="140"/>
      <c r="HEI170" s="140"/>
      <c r="HEJ170" s="140"/>
      <c r="HEK170" s="140"/>
      <c r="HEL170" s="140"/>
      <c r="HEM170" s="140"/>
      <c r="HEN170" s="140"/>
      <c r="HEO170" s="140"/>
      <c r="HEP170" s="140"/>
      <c r="HEQ170" s="140"/>
      <c r="HER170" s="140"/>
      <c r="HES170" s="140"/>
      <c r="HET170" s="140"/>
      <c r="HEU170" s="140"/>
      <c r="HEV170" s="140"/>
      <c r="HEW170" s="140"/>
      <c r="HEX170" s="140"/>
      <c r="HEY170" s="140"/>
      <c r="HEZ170" s="140"/>
      <c r="HFA170" s="140"/>
      <c r="HFB170" s="140"/>
      <c r="HFC170" s="140"/>
      <c r="HFD170" s="140"/>
      <c r="HFE170" s="140"/>
      <c r="HFF170" s="140"/>
      <c r="HFG170" s="140"/>
      <c r="HFH170" s="140"/>
      <c r="HFI170" s="140"/>
      <c r="HFJ170" s="140"/>
      <c r="HFK170" s="140"/>
      <c r="HFL170" s="140"/>
      <c r="HFM170" s="140"/>
      <c r="HFN170" s="140"/>
      <c r="HFO170" s="140"/>
      <c r="HFP170" s="140"/>
      <c r="HFQ170" s="140"/>
      <c r="HFR170" s="140"/>
      <c r="HFS170" s="140"/>
      <c r="HFT170" s="140"/>
      <c r="HFU170" s="140"/>
      <c r="HFV170" s="140"/>
      <c r="HFW170" s="140"/>
      <c r="HFX170" s="140"/>
      <c r="HFY170" s="140"/>
      <c r="HFZ170" s="140"/>
      <c r="HGA170" s="140"/>
      <c r="HGB170" s="140"/>
      <c r="HGC170" s="140"/>
      <c r="HGD170" s="140"/>
      <c r="HGE170" s="140"/>
      <c r="HGF170" s="140"/>
      <c r="HGG170" s="140"/>
      <c r="HGH170" s="140"/>
      <c r="HGI170" s="140"/>
      <c r="HGJ170" s="140"/>
      <c r="HGK170" s="140"/>
      <c r="HGL170" s="140"/>
      <c r="HGM170" s="140"/>
      <c r="HGN170" s="140"/>
      <c r="HGO170" s="140"/>
      <c r="HGP170" s="140"/>
      <c r="HGQ170" s="140"/>
      <c r="HGR170" s="140"/>
      <c r="HGS170" s="140"/>
      <c r="HGT170" s="140"/>
      <c r="HGU170" s="140"/>
      <c r="HGV170" s="140"/>
      <c r="HGW170" s="140"/>
      <c r="HGX170" s="140"/>
      <c r="HGY170" s="140"/>
      <c r="HGZ170" s="140"/>
      <c r="HHA170" s="140"/>
      <c r="HHB170" s="140"/>
      <c r="HHC170" s="140"/>
      <c r="HHD170" s="140"/>
      <c r="HHE170" s="140"/>
      <c r="HHF170" s="140"/>
      <c r="HHG170" s="140"/>
      <c r="HHH170" s="140"/>
      <c r="HHI170" s="140"/>
      <c r="HHJ170" s="140"/>
      <c r="HHK170" s="140"/>
      <c r="HHL170" s="140"/>
      <c r="HHM170" s="140"/>
      <c r="HHN170" s="140"/>
      <c r="HHO170" s="140"/>
      <c r="HHP170" s="140"/>
      <c r="HHQ170" s="140"/>
      <c r="HHR170" s="140"/>
      <c r="HHS170" s="140"/>
      <c r="HHT170" s="140"/>
      <c r="HHU170" s="140"/>
      <c r="HHV170" s="140"/>
      <c r="HHW170" s="140"/>
      <c r="HHX170" s="140"/>
      <c r="HHY170" s="140"/>
      <c r="HHZ170" s="140"/>
      <c r="HIA170" s="140"/>
      <c r="HIB170" s="140"/>
      <c r="HIC170" s="140"/>
      <c r="HID170" s="140"/>
      <c r="HIE170" s="140"/>
      <c r="HIF170" s="140"/>
      <c r="HIG170" s="140"/>
      <c r="HIH170" s="140"/>
      <c r="HII170" s="140"/>
      <c r="HIJ170" s="140"/>
      <c r="HIK170" s="140"/>
      <c r="HIL170" s="140"/>
      <c r="HIM170" s="140"/>
      <c r="HIN170" s="140"/>
      <c r="HIO170" s="140"/>
      <c r="HIP170" s="140"/>
      <c r="HIQ170" s="140"/>
      <c r="HIR170" s="140"/>
      <c r="HIS170" s="140"/>
      <c r="HIT170" s="140"/>
      <c r="HIU170" s="140"/>
      <c r="HIV170" s="140"/>
      <c r="HIW170" s="140"/>
      <c r="HIX170" s="140"/>
      <c r="HIY170" s="140"/>
      <c r="HIZ170" s="140"/>
      <c r="HJA170" s="140"/>
      <c r="HJB170" s="140"/>
      <c r="HJC170" s="140"/>
      <c r="HJD170" s="140"/>
      <c r="HJE170" s="140"/>
      <c r="HJF170" s="140"/>
      <c r="HJG170" s="140"/>
      <c r="HJH170" s="140"/>
      <c r="HJI170" s="140"/>
      <c r="HJJ170" s="140"/>
      <c r="HJK170" s="140"/>
      <c r="HJL170" s="140"/>
      <c r="HJM170" s="140"/>
      <c r="HJN170" s="140"/>
      <c r="HJO170" s="140"/>
      <c r="HJP170" s="140"/>
      <c r="HJQ170" s="140"/>
      <c r="HJR170" s="140"/>
      <c r="HJS170" s="140"/>
      <c r="HJT170" s="140"/>
      <c r="HJU170" s="140"/>
      <c r="HJV170" s="140"/>
      <c r="HJW170" s="140"/>
      <c r="HJX170" s="140"/>
      <c r="HJY170" s="140"/>
      <c r="HJZ170" s="140"/>
      <c r="HKA170" s="140"/>
      <c r="HKB170" s="140"/>
      <c r="HKC170" s="140"/>
      <c r="HKD170" s="140"/>
      <c r="HKE170" s="140"/>
      <c r="HKF170" s="140"/>
      <c r="HKG170" s="140"/>
      <c r="HKH170" s="140"/>
      <c r="HKI170" s="140"/>
      <c r="HKJ170" s="140"/>
      <c r="HKK170" s="140"/>
      <c r="HKL170" s="140"/>
      <c r="HKM170" s="140"/>
      <c r="HKN170" s="140"/>
      <c r="HKO170" s="140"/>
      <c r="HKP170" s="140"/>
      <c r="HKQ170" s="140"/>
      <c r="HKR170" s="140"/>
      <c r="HKS170" s="140"/>
      <c r="HKT170" s="140"/>
      <c r="HKU170" s="140"/>
      <c r="HKV170" s="140"/>
      <c r="HKW170" s="140"/>
      <c r="HKX170" s="140"/>
      <c r="HKY170" s="140"/>
      <c r="HKZ170" s="140"/>
      <c r="HLA170" s="140"/>
      <c r="HLB170" s="140"/>
      <c r="HLC170" s="140"/>
      <c r="HLD170" s="140"/>
      <c r="HLE170" s="140"/>
      <c r="HLF170" s="140"/>
      <c r="HLG170" s="140"/>
      <c r="HLH170" s="140"/>
      <c r="HLI170" s="140"/>
      <c r="HLJ170" s="140"/>
      <c r="HLK170" s="140"/>
      <c r="HLL170" s="140"/>
      <c r="HLM170" s="140"/>
      <c r="HLN170" s="140"/>
      <c r="HLO170" s="140"/>
      <c r="HLP170" s="140"/>
      <c r="HLQ170" s="140"/>
      <c r="HLR170" s="140"/>
      <c r="HLS170" s="140"/>
      <c r="HLT170" s="140"/>
      <c r="HLU170" s="140"/>
      <c r="HLV170" s="140"/>
      <c r="HLW170" s="140"/>
      <c r="HLX170" s="140"/>
      <c r="HLY170" s="140"/>
      <c r="HLZ170" s="140"/>
      <c r="HMA170" s="140"/>
      <c r="HMB170" s="140"/>
      <c r="HMC170" s="140"/>
      <c r="HMD170" s="140"/>
      <c r="HME170" s="140"/>
      <c r="HMF170" s="140"/>
      <c r="HMG170" s="140"/>
      <c r="HMH170" s="140"/>
      <c r="HMI170" s="140"/>
      <c r="HMJ170" s="140"/>
      <c r="HMK170" s="140"/>
      <c r="HML170" s="140"/>
      <c r="HMM170" s="140"/>
      <c r="HMN170" s="140"/>
      <c r="HMO170" s="140"/>
      <c r="HMP170" s="140"/>
      <c r="HMQ170" s="140"/>
      <c r="HMR170" s="140"/>
      <c r="HMS170" s="140"/>
      <c r="HMT170" s="140"/>
      <c r="HMU170" s="140"/>
      <c r="HMV170" s="140"/>
      <c r="HMW170" s="140"/>
      <c r="HMX170" s="140"/>
      <c r="HMY170" s="140"/>
      <c r="HMZ170" s="140"/>
      <c r="HNA170" s="140"/>
      <c r="HNB170" s="140"/>
      <c r="HNC170" s="140"/>
      <c r="HND170" s="140"/>
      <c r="HNE170" s="140"/>
      <c r="HNF170" s="140"/>
      <c r="HNG170" s="140"/>
      <c r="HNH170" s="140"/>
      <c r="HNI170" s="140"/>
      <c r="HNJ170" s="140"/>
      <c r="HNK170" s="140"/>
      <c r="HNL170" s="140"/>
      <c r="HNM170" s="140"/>
      <c r="HNN170" s="140"/>
      <c r="HNO170" s="140"/>
      <c r="HNP170" s="140"/>
      <c r="HNQ170" s="140"/>
      <c r="HNR170" s="140"/>
      <c r="HNS170" s="140"/>
      <c r="HNT170" s="140"/>
      <c r="HNU170" s="140"/>
      <c r="HNV170" s="140"/>
      <c r="HNW170" s="140"/>
      <c r="HNX170" s="140"/>
      <c r="HNY170" s="140"/>
      <c r="HNZ170" s="140"/>
      <c r="HOA170" s="140"/>
      <c r="HOB170" s="140"/>
      <c r="HOC170" s="140"/>
      <c r="HOD170" s="140"/>
      <c r="HOE170" s="140"/>
      <c r="HOF170" s="140"/>
      <c r="HOG170" s="140"/>
      <c r="HOH170" s="140"/>
      <c r="HOI170" s="140"/>
      <c r="HOJ170" s="140"/>
      <c r="HOK170" s="140"/>
      <c r="HOL170" s="140"/>
      <c r="HOM170" s="140"/>
      <c r="HON170" s="140"/>
      <c r="HOO170" s="140"/>
      <c r="HOP170" s="140"/>
      <c r="HOQ170" s="140"/>
      <c r="HOR170" s="140"/>
      <c r="HOS170" s="140"/>
      <c r="HOT170" s="140"/>
      <c r="HOU170" s="140"/>
      <c r="HOV170" s="140"/>
      <c r="HOW170" s="140"/>
      <c r="HOX170" s="140"/>
      <c r="HOY170" s="140"/>
      <c r="HOZ170" s="140"/>
      <c r="HPA170" s="140"/>
      <c r="HPB170" s="140"/>
      <c r="HPC170" s="140"/>
      <c r="HPD170" s="140"/>
      <c r="HPE170" s="140"/>
      <c r="HPF170" s="140"/>
      <c r="HPG170" s="140"/>
      <c r="HPH170" s="140"/>
      <c r="HPI170" s="140"/>
      <c r="HPJ170" s="140"/>
      <c r="HPK170" s="140"/>
      <c r="HPL170" s="140"/>
      <c r="HPM170" s="140"/>
      <c r="HPN170" s="140"/>
      <c r="HPO170" s="140"/>
      <c r="HPP170" s="140"/>
      <c r="HPQ170" s="140"/>
      <c r="HPR170" s="140"/>
      <c r="HPS170" s="140"/>
      <c r="HPT170" s="140"/>
      <c r="HPU170" s="140"/>
      <c r="HPV170" s="140"/>
      <c r="HPW170" s="140"/>
      <c r="HPX170" s="140"/>
      <c r="HPY170" s="140"/>
      <c r="HPZ170" s="140"/>
      <c r="HQA170" s="140"/>
      <c r="HQB170" s="140"/>
      <c r="HQC170" s="140"/>
      <c r="HQD170" s="140"/>
      <c r="HQE170" s="140"/>
      <c r="HQF170" s="140"/>
      <c r="HQG170" s="140"/>
      <c r="HQH170" s="140"/>
      <c r="HQI170" s="140"/>
      <c r="HQJ170" s="140"/>
      <c r="HQK170" s="140"/>
      <c r="HQL170" s="140"/>
      <c r="HQM170" s="140"/>
      <c r="HQN170" s="140"/>
      <c r="HQO170" s="140"/>
      <c r="HQP170" s="140"/>
      <c r="HQQ170" s="140"/>
      <c r="HQR170" s="140"/>
      <c r="HQS170" s="140"/>
      <c r="HQT170" s="140"/>
      <c r="HQU170" s="140"/>
      <c r="HQV170" s="140"/>
      <c r="HQW170" s="140"/>
      <c r="HQX170" s="140"/>
      <c r="HQY170" s="140"/>
      <c r="HQZ170" s="140"/>
      <c r="HRA170" s="140"/>
      <c r="HRB170" s="140"/>
      <c r="HRC170" s="140"/>
      <c r="HRD170" s="140"/>
      <c r="HRE170" s="140"/>
      <c r="HRF170" s="140"/>
      <c r="HRG170" s="140"/>
      <c r="HRH170" s="140"/>
      <c r="HRI170" s="140"/>
      <c r="HRJ170" s="140"/>
      <c r="HRK170" s="140"/>
      <c r="HRL170" s="140"/>
      <c r="HRM170" s="140"/>
      <c r="HRN170" s="140"/>
      <c r="HRO170" s="140"/>
      <c r="HRP170" s="140"/>
      <c r="HRQ170" s="140"/>
      <c r="HRR170" s="140"/>
      <c r="HRS170" s="140"/>
      <c r="HRT170" s="140"/>
      <c r="HRU170" s="140"/>
      <c r="HRV170" s="140"/>
      <c r="HRW170" s="140"/>
      <c r="HRX170" s="140"/>
      <c r="HRY170" s="140"/>
      <c r="HRZ170" s="140"/>
      <c r="HSA170" s="140"/>
      <c r="HSB170" s="140"/>
      <c r="HSC170" s="140"/>
      <c r="HSD170" s="140"/>
      <c r="HSE170" s="140"/>
      <c r="HSF170" s="140"/>
      <c r="HSG170" s="140"/>
      <c r="HSH170" s="140"/>
      <c r="HSI170" s="140"/>
      <c r="HSJ170" s="140"/>
      <c r="HSK170" s="140"/>
      <c r="HSL170" s="140"/>
      <c r="HSM170" s="140"/>
      <c r="HSN170" s="140"/>
      <c r="HSO170" s="140"/>
      <c r="HSP170" s="140"/>
      <c r="HSQ170" s="140"/>
      <c r="HSR170" s="140"/>
      <c r="HSS170" s="140"/>
      <c r="HST170" s="140"/>
      <c r="HSU170" s="140"/>
      <c r="HSV170" s="140"/>
      <c r="HSW170" s="140"/>
      <c r="HSX170" s="140"/>
      <c r="HSY170" s="140"/>
      <c r="HSZ170" s="140"/>
      <c r="HTA170" s="140"/>
      <c r="HTB170" s="140"/>
      <c r="HTC170" s="140"/>
      <c r="HTD170" s="140"/>
      <c r="HTE170" s="140"/>
      <c r="HTF170" s="140"/>
      <c r="HTG170" s="140"/>
      <c r="HTH170" s="140"/>
      <c r="HTI170" s="140"/>
      <c r="HTJ170" s="140"/>
      <c r="HTK170" s="140"/>
      <c r="HTL170" s="140"/>
      <c r="HTM170" s="140"/>
      <c r="HTN170" s="140"/>
      <c r="HTO170" s="140"/>
      <c r="HTP170" s="140"/>
      <c r="HTQ170" s="140"/>
      <c r="HTR170" s="140"/>
      <c r="HTS170" s="140"/>
      <c r="HTT170" s="140"/>
      <c r="HTU170" s="140"/>
      <c r="HTV170" s="140"/>
      <c r="HTW170" s="140"/>
      <c r="HTX170" s="140"/>
      <c r="HTY170" s="140"/>
      <c r="HTZ170" s="140"/>
      <c r="HUA170" s="140"/>
      <c r="HUB170" s="140"/>
      <c r="HUC170" s="140"/>
      <c r="HUD170" s="140"/>
      <c r="HUE170" s="140"/>
      <c r="HUF170" s="140"/>
      <c r="HUG170" s="140"/>
      <c r="HUH170" s="140"/>
      <c r="HUI170" s="140"/>
      <c r="HUJ170" s="140"/>
      <c r="HUK170" s="140"/>
      <c r="HUL170" s="140"/>
      <c r="HUM170" s="140"/>
      <c r="HUN170" s="140"/>
      <c r="HUO170" s="140"/>
      <c r="HUP170" s="140"/>
      <c r="HUQ170" s="140"/>
      <c r="HUR170" s="140"/>
      <c r="HUS170" s="140"/>
      <c r="HUT170" s="140"/>
      <c r="HUU170" s="140"/>
      <c r="HUV170" s="140"/>
      <c r="HUW170" s="140"/>
      <c r="HUX170" s="140"/>
      <c r="HUY170" s="140"/>
      <c r="HUZ170" s="140"/>
      <c r="HVA170" s="140"/>
      <c r="HVB170" s="140"/>
      <c r="HVC170" s="140"/>
      <c r="HVD170" s="140"/>
      <c r="HVE170" s="140"/>
      <c r="HVF170" s="140"/>
      <c r="HVG170" s="140"/>
      <c r="HVH170" s="140"/>
      <c r="HVI170" s="140"/>
      <c r="HVJ170" s="140"/>
      <c r="HVK170" s="140"/>
      <c r="HVL170" s="140"/>
      <c r="HVM170" s="140"/>
      <c r="HVN170" s="140"/>
      <c r="HVO170" s="140"/>
      <c r="HVP170" s="140"/>
      <c r="HVQ170" s="140"/>
      <c r="HVR170" s="140"/>
      <c r="HVS170" s="140"/>
      <c r="HVT170" s="140"/>
      <c r="HVU170" s="140"/>
      <c r="HVV170" s="140"/>
      <c r="HVW170" s="140"/>
      <c r="HVX170" s="140"/>
      <c r="HVY170" s="140"/>
      <c r="HVZ170" s="140"/>
      <c r="HWA170" s="140"/>
      <c r="HWB170" s="140"/>
      <c r="HWC170" s="140"/>
      <c r="HWD170" s="140"/>
      <c r="HWE170" s="140"/>
      <c r="HWF170" s="140"/>
      <c r="HWG170" s="140"/>
      <c r="HWH170" s="140"/>
      <c r="HWI170" s="140"/>
      <c r="HWJ170" s="140"/>
      <c r="HWK170" s="140"/>
      <c r="HWL170" s="140"/>
      <c r="HWM170" s="140"/>
      <c r="HWN170" s="140"/>
      <c r="HWO170" s="140"/>
      <c r="HWP170" s="140"/>
      <c r="HWQ170" s="140"/>
      <c r="HWR170" s="140"/>
      <c r="HWS170" s="140"/>
      <c r="HWT170" s="140"/>
      <c r="HWU170" s="140"/>
      <c r="HWV170" s="140"/>
      <c r="HWW170" s="140"/>
      <c r="HWX170" s="140"/>
      <c r="HWY170" s="140"/>
      <c r="HWZ170" s="140"/>
      <c r="HXA170" s="140"/>
      <c r="HXB170" s="140"/>
      <c r="HXC170" s="140"/>
      <c r="HXD170" s="140"/>
      <c r="HXE170" s="140"/>
      <c r="HXF170" s="140"/>
      <c r="HXG170" s="140"/>
      <c r="HXH170" s="140"/>
      <c r="HXI170" s="140"/>
      <c r="HXJ170" s="140"/>
      <c r="HXK170" s="140"/>
      <c r="HXL170" s="140"/>
      <c r="HXM170" s="140"/>
      <c r="HXN170" s="140"/>
      <c r="HXO170" s="140"/>
      <c r="HXP170" s="140"/>
      <c r="HXQ170" s="140"/>
      <c r="HXR170" s="140"/>
      <c r="HXS170" s="140"/>
      <c r="HXT170" s="140"/>
      <c r="HXU170" s="140"/>
      <c r="HXV170" s="140"/>
      <c r="HXW170" s="140"/>
      <c r="HXX170" s="140"/>
      <c r="HXY170" s="140"/>
      <c r="HXZ170" s="140"/>
      <c r="HYA170" s="140"/>
      <c r="HYB170" s="140"/>
      <c r="HYC170" s="140"/>
      <c r="HYD170" s="140"/>
      <c r="HYE170" s="140"/>
      <c r="HYF170" s="140"/>
      <c r="HYG170" s="140"/>
      <c r="HYH170" s="140"/>
      <c r="HYI170" s="140"/>
      <c r="HYJ170" s="140"/>
      <c r="HYK170" s="140"/>
      <c r="HYL170" s="140"/>
      <c r="HYM170" s="140"/>
      <c r="HYN170" s="140"/>
      <c r="HYO170" s="140"/>
      <c r="HYP170" s="140"/>
      <c r="HYQ170" s="140"/>
      <c r="HYR170" s="140"/>
      <c r="HYS170" s="140"/>
      <c r="HYT170" s="140"/>
      <c r="HYU170" s="140"/>
      <c r="HYV170" s="140"/>
      <c r="HYW170" s="140"/>
      <c r="HYX170" s="140"/>
      <c r="HYY170" s="140"/>
      <c r="HYZ170" s="140"/>
      <c r="HZA170" s="140"/>
      <c r="HZB170" s="140"/>
      <c r="HZC170" s="140"/>
      <c r="HZD170" s="140"/>
      <c r="HZE170" s="140"/>
      <c r="HZF170" s="140"/>
      <c r="HZG170" s="140"/>
      <c r="HZH170" s="140"/>
      <c r="HZI170" s="140"/>
      <c r="HZJ170" s="140"/>
      <c r="HZK170" s="140"/>
      <c r="HZL170" s="140"/>
      <c r="HZM170" s="140"/>
      <c r="HZN170" s="140"/>
      <c r="HZO170" s="140"/>
      <c r="HZP170" s="140"/>
      <c r="HZQ170" s="140"/>
      <c r="HZR170" s="140"/>
      <c r="HZS170" s="140"/>
      <c r="HZT170" s="140"/>
      <c r="HZU170" s="140"/>
      <c r="HZV170" s="140"/>
      <c r="HZW170" s="140"/>
      <c r="HZX170" s="140"/>
      <c r="HZY170" s="140"/>
      <c r="HZZ170" s="140"/>
      <c r="IAA170" s="140"/>
      <c r="IAB170" s="140"/>
      <c r="IAC170" s="140"/>
      <c r="IAD170" s="140"/>
      <c r="IAE170" s="140"/>
      <c r="IAF170" s="140"/>
      <c r="IAG170" s="140"/>
      <c r="IAH170" s="140"/>
      <c r="IAI170" s="140"/>
      <c r="IAJ170" s="140"/>
      <c r="IAK170" s="140"/>
      <c r="IAL170" s="140"/>
      <c r="IAM170" s="140"/>
      <c r="IAN170" s="140"/>
      <c r="IAO170" s="140"/>
      <c r="IAP170" s="140"/>
      <c r="IAQ170" s="140"/>
      <c r="IAR170" s="140"/>
      <c r="IAS170" s="140"/>
      <c r="IAT170" s="140"/>
      <c r="IAU170" s="140"/>
      <c r="IAV170" s="140"/>
      <c r="IAW170" s="140"/>
      <c r="IAX170" s="140"/>
      <c r="IAY170" s="140"/>
      <c r="IAZ170" s="140"/>
      <c r="IBA170" s="140"/>
      <c r="IBB170" s="140"/>
      <c r="IBC170" s="140"/>
      <c r="IBD170" s="140"/>
      <c r="IBE170" s="140"/>
      <c r="IBF170" s="140"/>
      <c r="IBG170" s="140"/>
      <c r="IBH170" s="140"/>
      <c r="IBI170" s="140"/>
      <c r="IBJ170" s="140"/>
      <c r="IBK170" s="140"/>
      <c r="IBL170" s="140"/>
      <c r="IBM170" s="140"/>
      <c r="IBN170" s="140"/>
      <c r="IBO170" s="140"/>
      <c r="IBP170" s="140"/>
      <c r="IBQ170" s="140"/>
      <c r="IBR170" s="140"/>
      <c r="IBS170" s="140"/>
      <c r="IBT170" s="140"/>
      <c r="IBU170" s="140"/>
      <c r="IBV170" s="140"/>
      <c r="IBW170" s="140"/>
      <c r="IBX170" s="140"/>
      <c r="IBY170" s="140"/>
      <c r="IBZ170" s="140"/>
      <c r="ICA170" s="140"/>
      <c r="ICB170" s="140"/>
      <c r="ICC170" s="140"/>
      <c r="ICD170" s="140"/>
      <c r="ICE170" s="140"/>
      <c r="ICF170" s="140"/>
      <c r="ICG170" s="140"/>
      <c r="ICH170" s="140"/>
      <c r="ICI170" s="140"/>
      <c r="ICJ170" s="140"/>
      <c r="ICK170" s="140"/>
      <c r="ICL170" s="140"/>
      <c r="ICM170" s="140"/>
      <c r="ICN170" s="140"/>
      <c r="ICO170" s="140"/>
      <c r="ICP170" s="140"/>
      <c r="ICQ170" s="140"/>
      <c r="ICR170" s="140"/>
      <c r="ICS170" s="140"/>
      <c r="ICT170" s="140"/>
      <c r="ICU170" s="140"/>
      <c r="ICV170" s="140"/>
      <c r="ICW170" s="140"/>
      <c r="ICX170" s="140"/>
      <c r="ICY170" s="140"/>
      <c r="ICZ170" s="140"/>
      <c r="IDA170" s="140"/>
      <c r="IDB170" s="140"/>
      <c r="IDC170" s="140"/>
      <c r="IDD170" s="140"/>
      <c r="IDE170" s="140"/>
      <c r="IDF170" s="140"/>
      <c r="IDG170" s="140"/>
      <c r="IDH170" s="140"/>
      <c r="IDI170" s="140"/>
      <c r="IDJ170" s="140"/>
      <c r="IDK170" s="140"/>
      <c r="IDL170" s="140"/>
      <c r="IDM170" s="140"/>
      <c r="IDN170" s="140"/>
      <c r="IDO170" s="140"/>
      <c r="IDP170" s="140"/>
      <c r="IDQ170" s="140"/>
      <c r="IDR170" s="140"/>
      <c r="IDS170" s="140"/>
      <c r="IDT170" s="140"/>
      <c r="IDU170" s="140"/>
      <c r="IDV170" s="140"/>
      <c r="IDW170" s="140"/>
      <c r="IDX170" s="140"/>
      <c r="IDY170" s="140"/>
      <c r="IDZ170" s="140"/>
      <c r="IEA170" s="140"/>
      <c r="IEB170" s="140"/>
      <c r="IEC170" s="140"/>
      <c r="IED170" s="140"/>
      <c r="IEE170" s="140"/>
      <c r="IEF170" s="140"/>
      <c r="IEG170" s="140"/>
      <c r="IEH170" s="140"/>
      <c r="IEI170" s="140"/>
      <c r="IEJ170" s="140"/>
      <c r="IEK170" s="140"/>
      <c r="IEL170" s="140"/>
      <c r="IEM170" s="140"/>
      <c r="IEN170" s="140"/>
      <c r="IEO170" s="140"/>
      <c r="IEP170" s="140"/>
      <c r="IEQ170" s="140"/>
      <c r="IER170" s="140"/>
      <c r="IES170" s="140"/>
      <c r="IET170" s="140"/>
      <c r="IEU170" s="140"/>
      <c r="IEV170" s="140"/>
      <c r="IEW170" s="140"/>
      <c r="IEX170" s="140"/>
      <c r="IEY170" s="140"/>
      <c r="IEZ170" s="140"/>
      <c r="IFA170" s="140"/>
      <c r="IFB170" s="140"/>
      <c r="IFC170" s="140"/>
      <c r="IFD170" s="140"/>
      <c r="IFE170" s="140"/>
      <c r="IFF170" s="140"/>
      <c r="IFG170" s="140"/>
      <c r="IFH170" s="140"/>
      <c r="IFI170" s="140"/>
      <c r="IFJ170" s="140"/>
      <c r="IFK170" s="140"/>
      <c r="IFL170" s="140"/>
      <c r="IFM170" s="140"/>
      <c r="IFN170" s="140"/>
      <c r="IFO170" s="140"/>
      <c r="IFP170" s="140"/>
      <c r="IFQ170" s="140"/>
      <c r="IFR170" s="140"/>
      <c r="IFS170" s="140"/>
      <c r="IFT170" s="140"/>
      <c r="IFU170" s="140"/>
      <c r="IFV170" s="140"/>
      <c r="IFW170" s="140"/>
      <c r="IFX170" s="140"/>
      <c r="IFY170" s="140"/>
      <c r="IFZ170" s="140"/>
      <c r="IGA170" s="140"/>
      <c r="IGB170" s="140"/>
      <c r="IGC170" s="140"/>
      <c r="IGD170" s="140"/>
      <c r="IGE170" s="140"/>
      <c r="IGF170" s="140"/>
      <c r="IGG170" s="140"/>
      <c r="IGH170" s="140"/>
      <c r="IGI170" s="140"/>
      <c r="IGJ170" s="140"/>
      <c r="IGK170" s="140"/>
      <c r="IGL170" s="140"/>
      <c r="IGM170" s="140"/>
      <c r="IGN170" s="140"/>
      <c r="IGO170" s="140"/>
      <c r="IGP170" s="140"/>
      <c r="IGQ170" s="140"/>
      <c r="IGR170" s="140"/>
      <c r="IGS170" s="140"/>
      <c r="IGT170" s="140"/>
      <c r="IGU170" s="140"/>
      <c r="IGV170" s="140"/>
      <c r="IGW170" s="140"/>
      <c r="IGX170" s="140"/>
      <c r="IGY170" s="140"/>
      <c r="IGZ170" s="140"/>
      <c r="IHA170" s="140"/>
      <c r="IHB170" s="140"/>
      <c r="IHC170" s="140"/>
      <c r="IHD170" s="140"/>
      <c r="IHE170" s="140"/>
      <c r="IHF170" s="140"/>
      <c r="IHG170" s="140"/>
      <c r="IHH170" s="140"/>
      <c r="IHI170" s="140"/>
      <c r="IHJ170" s="140"/>
      <c r="IHK170" s="140"/>
      <c r="IHL170" s="140"/>
      <c r="IHM170" s="140"/>
      <c r="IHN170" s="140"/>
      <c r="IHO170" s="140"/>
      <c r="IHP170" s="140"/>
      <c r="IHQ170" s="140"/>
      <c r="IHR170" s="140"/>
      <c r="IHS170" s="140"/>
      <c r="IHT170" s="140"/>
      <c r="IHU170" s="140"/>
      <c r="IHV170" s="140"/>
      <c r="IHW170" s="140"/>
      <c r="IHX170" s="140"/>
      <c r="IHY170" s="140"/>
      <c r="IHZ170" s="140"/>
      <c r="IIA170" s="140"/>
      <c r="IIB170" s="140"/>
      <c r="IIC170" s="140"/>
      <c r="IID170" s="140"/>
      <c r="IIE170" s="140"/>
      <c r="IIF170" s="140"/>
      <c r="IIG170" s="140"/>
      <c r="IIH170" s="140"/>
      <c r="III170" s="140"/>
      <c r="IIJ170" s="140"/>
      <c r="IIK170" s="140"/>
      <c r="IIL170" s="140"/>
      <c r="IIM170" s="140"/>
      <c r="IIN170" s="140"/>
      <c r="IIO170" s="140"/>
      <c r="IIP170" s="140"/>
      <c r="IIQ170" s="140"/>
      <c r="IIR170" s="140"/>
      <c r="IIS170" s="140"/>
      <c r="IIT170" s="140"/>
      <c r="IIU170" s="140"/>
      <c r="IIV170" s="140"/>
      <c r="IIW170" s="140"/>
      <c r="IIX170" s="140"/>
      <c r="IIY170" s="140"/>
      <c r="IIZ170" s="140"/>
      <c r="IJA170" s="140"/>
      <c r="IJB170" s="140"/>
      <c r="IJC170" s="140"/>
      <c r="IJD170" s="140"/>
      <c r="IJE170" s="140"/>
      <c r="IJF170" s="140"/>
      <c r="IJG170" s="140"/>
      <c r="IJH170" s="140"/>
      <c r="IJI170" s="140"/>
      <c r="IJJ170" s="140"/>
      <c r="IJK170" s="140"/>
      <c r="IJL170" s="140"/>
      <c r="IJM170" s="140"/>
      <c r="IJN170" s="140"/>
      <c r="IJO170" s="140"/>
      <c r="IJP170" s="140"/>
      <c r="IJQ170" s="140"/>
      <c r="IJR170" s="140"/>
      <c r="IJS170" s="140"/>
      <c r="IJT170" s="140"/>
      <c r="IJU170" s="140"/>
      <c r="IJV170" s="140"/>
      <c r="IJW170" s="140"/>
      <c r="IJX170" s="140"/>
      <c r="IJY170" s="140"/>
      <c r="IJZ170" s="140"/>
      <c r="IKA170" s="140"/>
      <c r="IKB170" s="140"/>
      <c r="IKC170" s="140"/>
      <c r="IKD170" s="140"/>
      <c r="IKE170" s="140"/>
      <c r="IKF170" s="140"/>
      <c r="IKG170" s="140"/>
      <c r="IKH170" s="140"/>
      <c r="IKI170" s="140"/>
      <c r="IKJ170" s="140"/>
      <c r="IKK170" s="140"/>
      <c r="IKL170" s="140"/>
      <c r="IKM170" s="140"/>
      <c r="IKN170" s="140"/>
      <c r="IKO170" s="140"/>
      <c r="IKP170" s="140"/>
      <c r="IKQ170" s="140"/>
      <c r="IKR170" s="140"/>
      <c r="IKS170" s="140"/>
      <c r="IKT170" s="140"/>
      <c r="IKU170" s="140"/>
      <c r="IKV170" s="140"/>
      <c r="IKW170" s="140"/>
      <c r="IKX170" s="140"/>
      <c r="IKY170" s="140"/>
      <c r="IKZ170" s="140"/>
      <c r="ILA170" s="140"/>
      <c r="ILB170" s="140"/>
      <c r="ILC170" s="140"/>
      <c r="ILD170" s="140"/>
      <c r="ILE170" s="140"/>
      <c r="ILF170" s="140"/>
      <c r="ILG170" s="140"/>
      <c r="ILH170" s="140"/>
      <c r="ILI170" s="140"/>
      <c r="ILJ170" s="140"/>
      <c r="ILK170" s="140"/>
      <c r="ILL170" s="140"/>
      <c r="ILM170" s="140"/>
      <c r="ILN170" s="140"/>
      <c r="ILO170" s="140"/>
      <c r="ILP170" s="140"/>
      <c r="ILQ170" s="140"/>
      <c r="ILR170" s="140"/>
      <c r="ILS170" s="140"/>
      <c r="ILT170" s="140"/>
      <c r="ILU170" s="140"/>
      <c r="ILV170" s="140"/>
      <c r="ILW170" s="140"/>
      <c r="ILX170" s="140"/>
      <c r="ILY170" s="140"/>
      <c r="ILZ170" s="140"/>
      <c r="IMA170" s="140"/>
      <c r="IMB170" s="140"/>
      <c r="IMC170" s="140"/>
      <c r="IMD170" s="140"/>
      <c r="IME170" s="140"/>
      <c r="IMF170" s="140"/>
      <c r="IMG170" s="140"/>
      <c r="IMH170" s="140"/>
      <c r="IMI170" s="140"/>
      <c r="IMJ170" s="140"/>
      <c r="IMK170" s="140"/>
      <c r="IML170" s="140"/>
      <c r="IMM170" s="140"/>
      <c r="IMN170" s="140"/>
      <c r="IMO170" s="140"/>
      <c r="IMP170" s="140"/>
      <c r="IMQ170" s="140"/>
      <c r="IMR170" s="140"/>
      <c r="IMS170" s="140"/>
      <c r="IMT170" s="140"/>
      <c r="IMU170" s="140"/>
      <c r="IMV170" s="140"/>
      <c r="IMW170" s="140"/>
      <c r="IMX170" s="140"/>
      <c r="IMY170" s="140"/>
      <c r="IMZ170" s="140"/>
      <c r="INA170" s="140"/>
      <c r="INB170" s="140"/>
      <c r="INC170" s="140"/>
      <c r="IND170" s="140"/>
      <c r="INE170" s="140"/>
      <c r="INF170" s="140"/>
      <c r="ING170" s="140"/>
      <c r="INH170" s="140"/>
      <c r="INI170" s="140"/>
      <c r="INJ170" s="140"/>
      <c r="INK170" s="140"/>
      <c r="INL170" s="140"/>
      <c r="INM170" s="140"/>
      <c r="INN170" s="140"/>
      <c r="INO170" s="140"/>
      <c r="INP170" s="140"/>
      <c r="INQ170" s="140"/>
      <c r="INR170" s="140"/>
      <c r="INS170" s="140"/>
      <c r="INT170" s="140"/>
      <c r="INU170" s="140"/>
      <c r="INV170" s="140"/>
      <c r="INW170" s="140"/>
      <c r="INX170" s="140"/>
      <c r="INY170" s="140"/>
      <c r="INZ170" s="140"/>
      <c r="IOA170" s="140"/>
      <c r="IOB170" s="140"/>
      <c r="IOC170" s="140"/>
      <c r="IOD170" s="140"/>
      <c r="IOE170" s="140"/>
      <c r="IOF170" s="140"/>
      <c r="IOG170" s="140"/>
      <c r="IOH170" s="140"/>
      <c r="IOI170" s="140"/>
      <c r="IOJ170" s="140"/>
      <c r="IOK170" s="140"/>
      <c r="IOL170" s="140"/>
      <c r="IOM170" s="140"/>
      <c r="ION170" s="140"/>
      <c r="IOO170" s="140"/>
      <c r="IOP170" s="140"/>
      <c r="IOQ170" s="140"/>
      <c r="IOR170" s="140"/>
      <c r="IOS170" s="140"/>
      <c r="IOT170" s="140"/>
      <c r="IOU170" s="140"/>
      <c r="IOV170" s="140"/>
      <c r="IOW170" s="140"/>
      <c r="IOX170" s="140"/>
      <c r="IOY170" s="140"/>
      <c r="IOZ170" s="140"/>
      <c r="IPA170" s="140"/>
      <c r="IPB170" s="140"/>
      <c r="IPC170" s="140"/>
      <c r="IPD170" s="140"/>
      <c r="IPE170" s="140"/>
      <c r="IPF170" s="140"/>
      <c r="IPG170" s="140"/>
      <c r="IPH170" s="140"/>
      <c r="IPI170" s="140"/>
      <c r="IPJ170" s="140"/>
      <c r="IPK170" s="140"/>
      <c r="IPL170" s="140"/>
      <c r="IPM170" s="140"/>
      <c r="IPN170" s="140"/>
      <c r="IPO170" s="140"/>
      <c r="IPP170" s="140"/>
      <c r="IPQ170" s="140"/>
      <c r="IPR170" s="140"/>
      <c r="IPS170" s="140"/>
      <c r="IPT170" s="140"/>
      <c r="IPU170" s="140"/>
      <c r="IPV170" s="140"/>
      <c r="IPW170" s="140"/>
      <c r="IPX170" s="140"/>
      <c r="IPY170" s="140"/>
      <c r="IPZ170" s="140"/>
      <c r="IQA170" s="140"/>
      <c r="IQB170" s="140"/>
      <c r="IQC170" s="140"/>
      <c r="IQD170" s="140"/>
      <c r="IQE170" s="140"/>
      <c r="IQF170" s="140"/>
      <c r="IQG170" s="140"/>
      <c r="IQH170" s="140"/>
      <c r="IQI170" s="140"/>
      <c r="IQJ170" s="140"/>
      <c r="IQK170" s="140"/>
      <c r="IQL170" s="140"/>
      <c r="IQM170" s="140"/>
      <c r="IQN170" s="140"/>
      <c r="IQO170" s="140"/>
      <c r="IQP170" s="140"/>
      <c r="IQQ170" s="140"/>
      <c r="IQR170" s="140"/>
      <c r="IQS170" s="140"/>
      <c r="IQT170" s="140"/>
      <c r="IQU170" s="140"/>
      <c r="IQV170" s="140"/>
      <c r="IQW170" s="140"/>
      <c r="IQX170" s="140"/>
      <c r="IQY170" s="140"/>
      <c r="IQZ170" s="140"/>
      <c r="IRA170" s="140"/>
      <c r="IRB170" s="140"/>
      <c r="IRC170" s="140"/>
      <c r="IRD170" s="140"/>
      <c r="IRE170" s="140"/>
      <c r="IRF170" s="140"/>
      <c r="IRG170" s="140"/>
      <c r="IRH170" s="140"/>
      <c r="IRI170" s="140"/>
      <c r="IRJ170" s="140"/>
      <c r="IRK170" s="140"/>
      <c r="IRL170" s="140"/>
      <c r="IRM170" s="140"/>
      <c r="IRN170" s="140"/>
      <c r="IRO170" s="140"/>
      <c r="IRP170" s="140"/>
      <c r="IRQ170" s="140"/>
      <c r="IRR170" s="140"/>
      <c r="IRS170" s="140"/>
      <c r="IRT170" s="140"/>
      <c r="IRU170" s="140"/>
      <c r="IRV170" s="140"/>
      <c r="IRW170" s="140"/>
      <c r="IRX170" s="140"/>
      <c r="IRY170" s="140"/>
      <c r="IRZ170" s="140"/>
      <c r="ISA170" s="140"/>
      <c r="ISB170" s="140"/>
      <c r="ISC170" s="140"/>
      <c r="ISD170" s="140"/>
      <c r="ISE170" s="140"/>
      <c r="ISF170" s="140"/>
      <c r="ISG170" s="140"/>
      <c r="ISH170" s="140"/>
      <c r="ISI170" s="140"/>
      <c r="ISJ170" s="140"/>
      <c r="ISK170" s="140"/>
      <c r="ISL170" s="140"/>
      <c r="ISM170" s="140"/>
      <c r="ISN170" s="140"/>
      <c r="ISO170" s="140"/>
      <c r="ISP170" s="140"/>
      <c r="ISQ170" s="140"/>
      <c r="ISR170" s="140"/>
      <c r="ISS170" s="140"/>
      <c r="IST170" s="140"/>
      <c r="ISU170" s="140"/>
      <c r="ISV170" s="140"/>
      <c r="ISW170" s="140"/>
      <c r="ISX170" s="140"/>
      <c r="ISY170" s="140"/>
      <c r="ISZ170" s="140"/>
      <c r="ITA170" s="140"/>
      <c r="ITB170" s="140"/>
      <c r="ITC170" s="140"/>
      <c r="ITD170" s="140"/>
      <c r="ITE170" s="140"/>
      <c r="ITF170" s="140"/>
      <c r="ITG170" s="140"/>
      <c r="ITH170" s="140"/>
      <c r="ITI170" s="140"/>
      <c r="ITJ170" s="140"/>
      <c r="ITK170" s="140"/>
      <c r="ITL170" s="140"/>
      <c r="ITM170" s="140"/>
      <c r="ITN170" s="140"/>
      <c r="ITO170" s="140"/>
      <c r="ITP170" s="140"/>
      <c r="ITQ170" s="140"/>
      <c r="ITR170" s="140"/>
      <c r="ITS170" s="140"/>
      <c r="ITT170" s="140"/>
      <c r="ITU170" s="140"/>
      <c r="ITV170" s="140"/>
      <c r="ITW170" s="140"/>
      <c r="ITX170" s="140"/>
      <c r="ITY170" s="140"/>
      <c r="ITZ170" s="140"/>
      <c r="IUA170" s="140"/>
      <c r="IUB170" s="140"/>
      <c r="IUC170" s="140"/>
      <c r="IUD170" s="140"/>
      <c r="IUE170" s="140"/>
      <c r="IUF170" s="140"/>
      <c r="IUG170" s="140"/>
      <c r="IUH170" s="140"/>
      <c r="IUI170" s="140"/>
      <c r="IUJ170" s="140"/>
      <c r="IUK170" s="140"/>
      <c r="IUL170" s="140"/>
      <c r="IUM170" s="140"/>
      <c r="IUN170" s="140"/>
      <c r="IUO170" s="140"/>
      <c r="IUP170" s="140"/>
      <c r="IUQ170" s="140"/>
      <c r="IUR170" s="140"/>
      <c r="IUS170" s="140"/>
      <c r="IUT170" s="140"/>
      <c r="IUU170" s="140"/>
      <c r="IUV170" s="140"/>
      <c r="IUW170" s="140"/>
      <c r="IUX170" s="140"/>
      <c r="IUY170" s="140"/>
      <c r="IUZ170" s="140"/>
      <c r="IVA170" s="140"/>
      <c r="IVB170" s="140"/>
      <c r="IVC170" s="140"/>
      <c r="IVD170" s="140"/>
      <c r="IVE170" s="140"/>
      <c r="IVF170" s="140"/>
      <c r="IVG170" s="140"/>
      <c r="IVH170" s="140"/>
      <c r="IVI170" s="140"/>
      <c r="IVJ170" s="140"/>
      <c r="IVK170" s="140"/>
      <c r="IVL170" s="140"/>
      <c r="IVM170" s="140"/>
      <c r="IVN170" s="140"/>
      <c r="IVO170" s="140"/>
      <c r="IVP170" s="140"/>
      <c r="IVQ170" s="140"/>
      <c r="IVR170" s="140"/>
      <c r="IVS170" s="140"/>
      <c r="IVT170" s="140"/>
      <c r="IVU170" s="140"/>
      <c r="IVV170" s="140"/>
      <c r="IVW170" s="140"/>
      <c r="IVX170" s="140"/>
      <c r="IVY170" s="140"/>
      <c r="IVZ170" s="140"/>
      <c r="IWA170" s="140"/>
      <c r="IWB170" s="140"/>
      <c r="IWC170" s="140"/>
      <c r="IWD170" s="140"/>
      <c r="IWE170" s="140"/>
      <c r="IWF170" s="140"/>
      <c r="IWG170" s="140"/>
      <c r="IWH170" s="140"/>
      <c r="IWI170" s="140"/>
      <c r="IWJ170" s="140"/>
      <c r="IWK170" s="140"/>
      <c r="IWL170" s="140"/>
      <c r="IWM170" s="140"/>
      <c r="IWN170" s="140"/>
      <c r="IWO170" s="140"/>
      <c r="IWP170" s="140"/>
      <c r="IWQ170" s="140"/>
      <c r="IWR170" s="140"/>
      <c r="IWS170" s="140"/>
      <c r="IWT170" s="140"/>
      <c r="IWU170" s="140"/>
      <c r="IWV170" s="140"/>
      <c r="IWW170" s="140"/>
      <c r="IWX170" s="140"/>
      <c r="IWY170" s="140"/>
      <c r="IWZ170" s="140"/>
      <c r="IXA170" s="140"/>
      <c r="IXB170" s="140"/>
      <c r="IXC170" s="140"/>
      <c r="IXD170" s="140"/>
      <c r="IXE170" s="140"/>
      <c r="IXF170" s="140"/>
      <c r="IXG170" s="140"/>
      <c r="IXH170" s="140"/>
      <c r="IXI170" s="140"/>
      <c r="IXJ170" s="140"/>
      <c r="IXK170" s="140"/>
      <c r="IXL170" s="140"/>
      <c r="IXM170" s="140"/>
      <c r="IXN170" s="140"/>
      <c r="IXO170" s="140"/>
      <c r="IXP170" s="140"/>
      <c r="IXQ170" s="140"/>
      <c r="IXR170" s="140"/>
      <c r="IXS170" s="140"/>
      <c r="IXT170" s="140"/>
      <c r="IXU170" s="140"/>
      <c r="IXV170" s="140"/>
      <c r="IXW170" s="140"/>
      <c r="IXX170" s="140"/>
      <c r="IXY170" s="140"/>
      <c r="IXZ170" s="140"/>
      <c r="IYA170" s="140"/>
      <c r="IYB170" s="140"/>
      <c r="IYC170" s="140"/>
      <c r="IYD170" s="140"/>
      <c r="IYE170" s="140"/>
      <c r="IYF170" s="140"/>
      <c r="IYG170" s="140"/>
      <c r="IYH170" s="140"/>
      <c r="IYI170" s="140"/>
      <c r="IYJ170" s="140"/>
      <c r="IYK170" s="140"/>
      <c r="IYL170" s="140"/>
      <c r="IYM170" s="140"/>
      <c r="IYN170" s="140"/>
      <c r="IYO170" s="140"/>
      <c r="IYP170" s="140"/>
      <c r="IYQ170" s="140"/>
      <c r="IYR170" s="140"/>
      <c r="IYS170" s="140"/>
      <c r="IYT170" s="140"/>
      <c r="IYU170" s="140"/>
      <c r="IYV170" s="140"/>
      <c r="IYW170" s="140"/>
      <c r="IYX170" s="140"/>
      <c r="IYY170" s="140"/>
      <c r="IYZ170" s="140"/>
      <c r="IZA170" s="140"/>
      <c r="IZB170" s="140"/>
      <c r="IZC170" s="140"/>
      <c r="IZD170" s="140"/>
      <c r="IZE170" s="140"/>
      <c r="IZF170" s="140"/>
      <c r="IZG170" s="140"/>
      <c r="IZH170" s="140"/>
      <c r="IZI170" s="140"/>
      <c r="IZJ170" s="140"/>
      <c r="IZK170" s="140"/>
      <c r="IZL170" s="140"/>
      <c r="IZM170" s="140"/>
      <c r="IZN170" s="140"/>
      <c r="IZO170" s="140"/>
      <c r="IZP170" s="140"/>
      <c r="IZQ170" s="140"/>
      <c r="IZR170" s="140"/>
      <c r="IZS170" s="140"/>
      <c r="IZT170" s="140"/>
      <c r="IZU170" s="140"/>
      <c r="IZV170" s="140"/>
      <c r="IZW170" s="140"/>
      <c r="IZX170" s="140"/>
      <c r="IZY170" s="140"/>
      <c r="IZZ170" s="140"/>
      <c r="JAA170" s="140"/>
      <c r="JAB170" s="140"/>
      <c r="JAC170" s="140"/>
      <c r="JAD170" s="140"/>
      <c r="JAE170" s="140"/>
      <c r="JAF170" s="140"/>
      <c r="JAG170" s="140"/>
      <c r="JAH170" s="140"/>
      <c r="JAI170" s="140"/>
      <c r="JAJ170" s="140"/>
      <c r="JAK170" s="140"/>
      <c r="JAL170" s="140"/>
      <c r="JAM170" s="140"/>
      <c r="JAN170" s="140"/>
      <c r="JAO170" s="140"/>
      <c r="JAP170" s="140"/>
      <c r="JAQ170" s="140"/>
      <c r="JAR170" s="140"/>
      <c r="JAS170" s="140"/>
      <c r="JAT170" s="140"/>
      <c r="JAU170" s="140"/>
      <c r="JAV170" s="140"/>
      <c r="JAW170" s="140"/>
      <c r="JAX170" s="140"/>
      <c r="JAY170" s="140"/>
      <c r="JAZ170" s="140"/>
      <c r="JBA170" s="140"/>
      <c r="JBB170" s="140"/>
      <c r="JBC170" s="140"/>
      <c r="JBD170" s="140"/>
      <c r="JBE170" s="140"/>
      <c r="JBF170" s="140"/>
      <c r="JBG170" s="140"/>
      <c r="JBH170" s="140"/>
      <c r="JBI170" s="140"/>
      <c r="JBJ170" s="140"/>
      <c r="JBK170" s="140"/>
      <c r="JBL170" s="140"/>
      <c r="JBM170" s="140"/>
      <c r="JBN170" s="140"/>
      <c r="JBO170" s="140"/>
      <c r="JBP170" s="140"/>
      <c r="JBQ170" s="140"/>
      <c r="JBR170" s="140"/>
      <c r="JBS170" s="140"/>
      <c r="JBT170" s="140"/>
      <c r="JBU170" s="140"/>
      <c r="JBV170" s="140"/>
      <c r="JBW170" s="140"/>
      <c r="JBX170" s="140"/>
      <c r="JBY170" s="140"/>
      <c r="JBZ170" s="140"/>
      <c r="JCA170" s="140"/>
      <c r="JCB170" s="140"/>
      <c r="JCC170" s="140"/>
      <c r="JCD170" s="140"/>
      <c r="JCE170" s="140"/>
      <c r="JCF170" s="140"/>
      <c r="JCG170" s="140"/>
      <c r="JCH170" s="140"/>
      <c r="JCI170" s="140"/>
      <c r="JCJ170" s="140"/>
      <c r="JCK170" s="140"/>
      <c r="JCL170" s="140"/>
      <c r="JCM170" s="140"/>
      <c r="JCN170" s="140"/>
      <c r="JCO170" s="140"/>
      <c r="JCP170" s="140"/>
      <c r="JCQ170" s="140"/>
      <c r="JCR170" s="140"/>
      <c r="JCS170" s="140"/>
      <c r="JCT170" s="140"/>
      <c r="JCU170" s="140"/>
      <c r="JCV170" s="140"/>
      <c r="JCW170" s="140"/>
      <c r="JCX170" s="140"/>
      <c r="JCY170" s="140"/>
      <c r="JCZ170" s="140"/>
      <c r="JDA170" s="140"/>
      <c r="JDB170" s="140"/>
      <c r="JDC170" s="140"/>
      <c r="JDD170" s="140"/>
      <c r="JDE170" s="140"/>
      <c r="JDF170" s="140"/>
      <c r="JDG170" s="140"/>
      <c r="JDH170" s="140"/>
      <c r="JDI170" s="140"/>
      <c r="JDJ170" s="140"/>
      <c r="JDK170" s="140"/>
      <c r="JDL170" s="140"/>
      <c r="JDM170" s="140"/>
      <c r="JDN170" s="140"/>
      <c r="JDO170" s="140"/>
      <c r="JDP170" s="140"/>
      <c r="JDQ170" s="140"/>
      <c r="JDR170" s="140"/>
      <c r="JDS170" s="140"/>
      <c r="JDT170" s="140"/>
      <c r="JDU170" s="140"/>
      <c r="JDV170" s="140"/>
      <c r="JDW170" s="140"/>
      <c r="JDX170" s="140"/>
      <c r="JDY170" s="140"/>
      <c r="JDZ170" s="140"/>
      <c r="JEA170" s="140"/>
      <c r="JEB170" s="140"/>
      <c r="JEC170" s="140"/>
      <c r="JED170" s="140"/>
      <c r="JEE170" s="140"/>
      <c r="JEF170" s="140"/>
      <c r="JEG170" s="140"/>
      <c r="JEH170" s="140"/>
      <c r="JEI170" s="140"/>
      <c r="JEJ170" s="140"/>
      <c r="JEK170" s="140"/>
      <c r="JEL170" s="140"/>
      <c r="JEM170" s="140"/>
      <c r="JEN170" s="140"/>
      <c r="JEO170" s="140"/>
      <c r="JEP170" s="140"/>
      <c r="JEQ170" s="140"/>
      <c r="JER170" s="140"/>
      <c r="JES170" s="140"/>
      <c r="JET170" s="140"/>
      <c r="JEU170" s="140"/>
      <c r="JEV170" s="140"/>
      <c r="JEW170" s="140"/>
      <c r="JEX170" s="140"/>
      <c r="JEY170" s="140"/>
      <c r="JEZ170" s="140"/>
      <c r="JFA170" s="140"/>
      <c r="JFB170" s="140"/>
      <c r="JFC170" s="140"/>
      <c r="JFD170" s="140"/>
      <c r="JFE170" s="140"/>
      <c r="JFF170" s="140"/>
      <c r="JFG170" s="140"/>
      <c r="JFH170" s="140"/>
      <c r="JFI170" s="140"/>
      <c r="JFJ170" s="140"/>
      <c r="JFK170" s="140"/>
      <c r="JFL170" s="140"/>
      <c r="JFM170" s="140"/>
      <c r="JFN170" s="140"/>
      <c r="JFO170" s="140"/>
      <c r="JFP170" s="140"/>
      <c r="JFQ170" s="140"/>
      <c r="JFR170" s="140"/>
      <c r="JFS170" s="140"/>
      <c r="JFT170" s="140"/>
      <c r="JFU170" s="140"/>
      <c r="JFV170" s="140"/>
      <c r="JFW170" s="140"/>
      <c r="JFX170" s="140"/>
      <c r="JFY170" s="140"/>
      <c r="JFZ170" s="140"/>
      <c r="JGA170" s="140"/>
      <c r="JGB170" s="140"/>
      <c r="JGC170" s="140"/>
      <c r="JGD170" s="140"/>
      <c r="JGE170" s="140"/>
      <c r="JGF170" s="140"/>
      <c r="JGG170" s="140"/>
      <c r="JGH170" s="140"/>
      <c r="JGI170" s="140"/>
      <c r="JGJ170" s="140"/>
      <c r="JGK170" s="140"/>
      <c r="JGL170" s="140"/>
      <c r="JGM170" s="140"/>
      <c r="JGN170" s="140"/>
      <c r="JGO170" s="140"/>
      <c r="JGP170" s="140"/>
      <c r="JGQ170" s="140"/>
      <c r="JGR170" s="140"/>
      <c r="JGS170" s="140"/>
      <c r="JGT170" s="140"/>
      <c r="JGU170" s="140"/>
      <c r="JGV170" s="140"/>
      <c r="JGW170" s="140"/>
      <c r="JGX170" s="140"/>
      <c r="JGY170" s="140"/>
      <c r="JGZ170" s="140"/>
      <c r="JHA170" s="140"/>
      <c r="JHB170" s="140"/>
      <c r="JHC170" s="140"/>
      <c r="JHD170" s="140"/>
      <c r="JHE170" s="140"/>
      <c r="JHF170" s="140"/>
      <c r="JHG170" s="140"/>
      <c r="JHH170" s="140"/>
      <c r="JHI170" s="140"/>
      <c r="JHJ170" s="140"/>
      <c r="JHK170" s="140"/>
      <c r="JHL170" s="140"/>
      <c r="JHM170" s="140"/>
      <c r="JHN170" s="140"/>
      <c r="JHO170" s="140"/>
      <c r="JHP170" s="140"/>
      <c r="JHQ170" s="140"/>
      <c r="JHR170" s="140"/>
      <c r="JHS170" s="140"/>
      <c r="JHT170" s="140"/>
      <c r="JHU170" s="140"/>
      <c r="JHV170" s="140"/>
      <c r="JHW170" s="140"/>
      <c r="JHX170" s="140"/>
      <c r="JHY170" s="140"/>
      <c r="JHZ170" s="140"/>
      <c r="JIA170" s="140"/>
      <c r="JIB170" s="140"/>
      <c r="JIC170" s="140"/>
      <c r="JID170" s="140"/>
      <c r="JIE170" s="140"/>
      <c r="JIF170" s="140"/>
      <c r="JIG170" s="140"/>
      <c r="JIH170" s="140"/>
      <c r="JII170" s="140"/>
      <c r="JIJ170" s="140"/>
      <c r="JIK170" s="140"/>
      <c r="JIL170" s="140"/>
      <c r="JIM170" s="140"/>
      <c r="JIN170" s="140"/>
      <c r="JIO170" s="140"/>
      <c r="JIP170" s="140"/>
      <c r="JIQ170" s="140"/>
      <c r="JIR170" s="140"/>
      <c r="JIS170" s="140"/>
      <c r="JIT170" s="140"/>
      <c r="JIU170" s="140"/>
      <c r="JIV170" s="140"/>
      <c r="JIW170" s="140"/>
      <c r="JIX170" s="140"/>
      <c r="JIY170" s="140"/>
      <c r="JIZ170" s="140"/>
      <c r="JJA170" s="140"/>
      <c r="JJB170" s="140"/>
      <c r="JJC170" s="140"/>
      <c r="JJD170" s="140"/>
      <c r="JJE170" s="140"/>
      <c r="JJF170" s="140"/>
      <c r="JJG170" s="140"/>
      <c r="JJH170" s="140"/>
      <c r="JJI170" s="140"/>
      <c r="JJJ170" s="140"/>
      <c r="JJK170" s="140"/>
      <c r="JJL170" s="140"/>
      <c r="JJM170" s="140"/>
      <c r="JJN170" s="140"/>
      <c r="JJO170" s="140"/>
      <c r="JJP170" s="140"/>
      <c r="JJQ170" s="140"/>
      <c r="JJR170" s="140"/>
      <c r="JJS170" s="140"/>
      <c r="JJT170" s="140"/>
      <c r="JJU170" s="140"/>
      <c r="JJV170" s="140"/>
      <c r="JJW170" s="140"/>
      <c r="JJX170" s="140"/>
      <c r="JJY170" s="140"/>
      <c r="JJZ170" s="140"/>
      <c r="JKA170" s="140"/>
      <c r="JKB170" s="140"/>
      <c r="JKC170" s="140"/>
      <c r="JKD170" s="140"/>
      <c r="JKE170" s="140"/>
      <c r="JKF170" s="140"/>
      <c r="JKG170" s="140"/>
      <c r="JKH170" s="140"/>
      <c r="JKI170" s="140"/>
      <c r="JKJ170" s="140"/>
      <c r="JKK170" s="140"/>
      <c r="JKL170" s="140"/>
      <c r="JKM170" s="140"/>
      <c r="JKN170" s="140"/>
      <c r="JKO170" s="140"/>
      <c r="JKP170" s="140"/>
      <c r="JKQ170" s="140"/>
      <c r="JKR170" s="140"/>
      <c r="JKS170" s="140"/>
      <c r="JKT170" s="140"/>
      <c r="JKU170" s="140"/>
      <c r="JKV170" s="140"/>
      <c r="JKW170" s="140"/>
      <c r="JKX170" s="140"/>
      <c r="JKY170" s="140"/>
      <c r="JKZ170" s="140"/>
      <c r="JLA170" s="140"/>
      <c r="JLB170" s="140"/>
      <c r="JLC170" s="140"/>
      <c r="JLD170" s="140"/>
      <c r="JLE170" s="140"/>
      <c r="JLF170" s="140"/>
      <c r="JLG170" s="140"/>
      <c r="JLH170" s="140"/>
      <c r="JLI170" s="140"/>
      <c r="JLJ170" s="140"/>
      <c r="JLK170" s="140"/>
      <c r="JLL170" s="140"/>
      <c r="JLM170" s="140"/>
      <c r="JLN170" s="140"/>
      <c r="JLO170" s="140"/>
      <c r="JLP170" s="140"/>
      <c r="JLQ170" s="140"/>
      <c r="JLR170" s="140"/>
      <c r="JLS170" s="140"/>
      <c r="JLT170" s="140"/>
      <c r="JLU170" s="140"/>
      <c r="JLV170" s="140"/>
      <c r="JLW170" s="140"/>
      <c r="JLX170" s="140"/>
      <c r="JLY170" s="140"/>
      <c r="JLZ170" s="140"/>
      <c r="JMA170" s="140"/>
      <c r="JMB170" s="140"/>
      <c r="JMC170" s="140"/>
      <c r="JMD170" s="140"/>
      <c r="JME170" s="140"/>
      <c r="JMF170" s="140"/>
      <c r="JMG170" s="140"/>
      <c r="JMH170" s="140"/>
      <c r="JMI170" s="140"/>
      <c r="JMJ170" s="140"/>
      <c r="JMK170" s="140"/>
      <c r="JML170" s="140"/>
      <c r="JMM170" s="140"/>
      <c r="JMN170" s="140"/>
      <c r="JMO170" s="140"/>
      <c r="JMP170" s="140"/>
      <c r="JMQ170" s="140"/>
      <c r="JMR170" s="140"/>
      <c r="JMS170" s="140"/>
      <c r="JMT170" s="140"/>
      <c r="JMU170" s="140"/>
      <c r="JMV170" s="140"/>
      <c r="JMW170" s="140"/>
      <c r="JMX170" s="140"/>
      <c r="JMY170" s="140"/>
      <c r="JMZ170" s="140"/>
      <c r="JNA170" s="140"/>
      <c r="JNB170" s="140"/>
      <c r="JNC170" s="140"/>
      <c r="JND170" s="140"/>
      <c r="JNE170" s="140"/>
      <c r="JNF170" s="140"/>
      <c r="JNG170" s="140"/>
      <c r="JNH170" s="140"/>
      <c r="JNI170" s="140"/>
      <c r="JNJ170" s="140"/>
      <c r="JNK170" s="140"/>
      <c r="JNL170" s="140"/>
      <c r="JNM170" s="140"/>
      <c r="JNN170" s="140"/>
      <c r="JNO170" s="140"/>
      <c r="JNP170" s="140"/>
      <c r="JNQ170" s="140"/>
      <c r="JNR170" s="140"/>
      <c r="JNS170" s="140"/>
      <c r="JNT170" s="140"/>
      <c r="JNU170" s="140"/>
      <c r="JNV170" s="140"/>
      <c r="JNW170" s="140"/>
      <c r="JNX170" s="140"/>
      <c r="JNY170" s="140"/>
      <c r="JNZ170" s="140"/>
      <c r="JOA170" s="140"/>
      <c r="JOB170" s="140"/>
      <c r="JOC170" s="140"/>
      <c r="JOD170" s="140"/>
      <c r="JOE170" s="140"/>
      <c r="JOF170" s="140"/>
      <c r="JOG170" s="140"/>
      <c r="JOH170" s="140"/>
      <c r="JOI170" s="140"/>
      <c r="JOJ170" s="140"/>
      <c r="JOK170" s="140"/>
      <c r="JOL170" s="140"/>
      <c r="JOM170" s="140"/>
      <c r="JON170" s="140"/>
      <c r="JOO170" s="140"/>
      <c r="JOP170" s="140"/>
      <c r="JOQ170" s="140"/>
      <c r="JOR170" s="140"/>
      <c r="JOS170" s="140"/>
      <c r="JOT170" s="140"/>
      <c r="JOU170" s="140"/>
      <c r="JOV170" s="140"/>
      <c r="JOW170" s="140"/>
      <c r="JOX170" s="140"/>
      <c r="JOY170" s="140"/>
      <c r="JOZ170" s="140"/>
      <c r="JPA170" s="140"/>
      <c r="JPB170" s="140"/>
      <c r="JPC170" s="140"/>
      <c r="JPD170" s="140"/>
      <c r="JPE170" s="140"/>
      <c r="JPF170" s="140"/>
      <c r="JPG170" s="140"/>
      <c r="JPH170" s="140"/>
      <c r="JPI170" s="140"/>
      <c r="JPJ170" s="140"/>
      <c r="JPK170" s="140"/>
      <c r="JPL170" s="140"/>
      <c r="JPM170" s="140"/>
      <c r="JPN170" s="140"/>
      <c r="JPO170" s="140"/>
      <c r="JPP170" s="140"/>
      <c r="JPQ170" s="140"/>
      <c r="JPR170" s="140"/>
      <c r="JPS170" s="140"/>
      <c r="JPT170" s="140"/>
      <c r="JPU170" s="140"/>
      <c r="JPV170" s="140"/>
      <c r="JPW170" s="140"/>
      <c r="JPX170" s="140"/>
      <c r="JPY170" s="140"/>
      <c r="JPZ170" s="140"/>
      <c r="JQA170" s="140"/>
      <c r="JQB170" s="140"/>
      <c r="JQC170" s="140"/>
      <c r="JQD170" s="140"/>
      <c r="JQE170" s="140"/>
      <c r="JQF170" s="140"/>
      <c r="JQG170" s="140"/>
      <c r="JQH170" s="140"/>
      <c r="JQI170" s="140"/>
      <c r="JQJ170" s="140"/>
      <c r="JQK170" s="140"/>
      <c r="JQL170" s="140"/>
      <c r="JQM170" s="140"/>
      <c r="JQN170" s="140"/>
      <c r="JQO170" s="140"/>
      <c r="JQP170" s="140"/>
      <c r="JQQ170" s="140"/>
      <c r="JQR170" s="140"/>
      <c r="JQS170" s="140"/>
      <c r="JQT170" s="140"/>
      <c r="JQU170" s="140"/>
      <c r="JQV170" s="140"/>
      <c r="JQW170" s="140"/>
      <c r="JQX170" s="140"/>
      <c r="JQY170" s="140"/>
      <c r="JQZ170" s="140"/>
      <c r="JRA170" s="140"/>
      <c r="JRB170" s="140"/>
      <c r="JRC170" s="140"/>
      <c r="JRD170" s="140"/>
      <c r="JRE170" s="140"/>
      <c r="JRF170" s="140"/>
      <c r="JRG170" s="140"/>
      <c r="JRH170" s="140"/>
      <c r="JRI170" s="140"/>
      <c r="JRJ170" s="140"/>
      <c r="JRK170" s="140"/>
      <c r="JRL170" s="140"/>
      <c r="JRM170" s="140"/>
      <c r="JRN170" s="140"/>
      <c r="JRO170" s="140"/>
      <c r="JRP170" s="140"/>
      <c r="JRQ170" s="140"/>
      <c r="JRR170" s="140"/>
      <c r="JRS170" s="140"/>
      <c r="JRT170" s="140"/>
      <c r="JRU170" s="140"/>
      <c r="JRV170" s="140"/>
      <c r="JRW170" s="140"/>
      <c r="JRX170" s="140"/>
      <c r="JRY170" s="140"/>
      <c r="JRZ170" s="140"/>
      <c r="JSA170" s="140"/>
      <c r="JSB170" s="140"/>
      <c r="JSC170" s="140"/>
      <c r="JSD170" s="140"/>
      <c r="JSE170" s="140"/>
      <c r="JSF170" s="140"/>
      <c r="JSG170" s="140"/>
      <c r="JSH170" s="140"/>
      <c r="JSI170" s="140"/>
      <c r="JSJ170" s="140"/>
      <c r="JSK170" s="140"/>
      <c r="JSL170" s="140"/>
      <c r="JSM170" s="140"/>
      <c r="JSN170" s="140"/>
      <c r="JSO170" s="140"/>
      <c r="JSP170" s="140"/>
      <c r="JSQ170" s="140"/>
      <c r="JSR170" s="140"/>
      <c r="JSS170" s="140"/>
      <c r="JST170" s="140"/>
      <c r="JSU170" s="140"/>
      <c r="JSV170" s="140"/>
      <c r="JSW170" s="140"/>
      <c r="JSX170" s="140"/>
      <c r="JSY170" s="140"/>
      <c r="JSZ170" s="140"/>
      <c r="JTA170" s="140"/>
      <c r="JTB170" s="140"/>
      <c r="JTC170" s="140"/>
      <c r="JTD170" s="140"/>
      <c r="JTE170" s="140"/>
      <c r="JTF170" s="140"/>
      <c r="JTG170" s="140"/>
      <c r="JTH170" s="140"/>
      <c r="JTI170" s="140"/>
      <c r="JTJ170" s="140"/>
      <c r="JTK170" s="140"/>
      <c r="JTL170" s="140"/>
      <c r="JTM170" s="140"/>
      <c r="JTN170" s="140"/>
      <c r="JTO170" s="140"/>
      <c r="JTP170" s="140"/>
      <c r="JTQ170" s="140"/>
      <c r="JTR170" s="140"/>
      <c r="JTS170" s="140"/>
      <c r="JTT170" s="140"/>
      <c r="JTU170" s="140"/>
      <c r="JTV170" s="140"/>
      <c r="JTW170" s="140"/>
      <c r="JTX170" s="140"/>
      <c r="JTY170" s="140"/>
      <c r="JTZ170" s="140"/>
      <c r="JUA170" s="140"/>
      <c r="JUB170" s="140"/>
      <c r="JUC170" s="140"/>
      <c r="JUD170" s="140"/>
      <c r="JUE170" s="140"/>
      <c r="JUF170" s="140"/>
      <c r="JUG170" s="140"/>
      <c r="JUH170" s="140"/>
      <c r="JUI170" s="140"/>
      <c r="JUJ170" s="140"/>
      <c r="JUK170" s="140"/>
      <c r="JUL170" s="140"/>
      <c r="JUM170" s="140"/>
      <c r="JUN170" s="140"/>
      <c r="JUO170" s="140"/>
      <c r="JUP170" s="140"/>
      <c r="JUQ170" s="140"/>
      <c r="JUR170" s="140"/>
      <c r="JUS170" s="140"/>
      <c r="JUT170" s="140"/>
      <c r="JUU170" s="140"/>
      <c r="JUV170" s="140"/>
      <c r="JUW170" s="140"/>
      <c r="JUX170" s="140"/>
      <c r="JUY170" s="140"/>
      <c r="JUZ170" s="140"/>
      <c r="JVA170" s="140"/>
      <c r="JVB170" s="140"/>
      <c r="JVC170" s="140"/>
      <c r="JVD170" s="140"/>
      <c r="JVE170" s="140"/>
      <c r="JVF170" s="140"/>
      <c r="JVG170" s="140"/>
      <c r="JVH170" s="140"/>
      <c r="JVI170" s="140"/>
      <c r="JVJ170" s="140"/>
      <c r="JVK170" s="140"/>
      <c r="JVL170" s="140"/>
      <c r="JVM170" s="140"/>
      <c r="JVN170" s="140"/>
      <c r="JVO170" s="140"/>
      <c r="JVP170" s="140"/>
      <c r="JVQ170" s="140"/>
      <c r="JVR170" s="140"/>
      <c r="JVS170" s="140"/>
      <c r="JVT170" s="140"/>
      <c r="JVU170" s="140"/>
      <c r="JVV170" s="140"/>
      <c r="JVW170" s="140"/>
      <c r="JVX170" s="140"/>
      <c r="JVY170" s="140"/>
      <c r="JVZ170" s="140"/>
      <c r="JWA170" s="140"/>
      <c r="JWB170" s="140"/>
      <c r="JWC170" s="140"/>
      <c r="JWD170" s="140"/>
      <c r="JWE170" s="140"/>
      <c r="JWF170" s="140"/>
      <c r="JWG170" s="140"/>
      <c r="JWH170" s="140"/>
      <c r="JWI170" s="140"/>
      <c r="JWJ170" s="140"/>
      <c r="JWK170" s="140"/>
      <c r="JWL170" s="140"/>
      <c r="JWM170" s="140"/>
      <c r="JWN170" s="140"/>
      <c r="JWO170" s="140"/>
      <c r="JWP170" s="140"/>
      <c r="JWQ170" s="140"/>
      <c r="JWR170" s="140"/>
      <c r="JWS170" s="140"/>
      <c r="JWT170" s="140"/>
      <c r="JWU170" s="140"/>
      <c r="JWV170" s="140"/>
      <c r="JWW170" s="140"/>
      <c r="JWX170" s="140"/>
      <c r="JWY170" s="140"/>
      <c r="JWZ170" s="140"/>
      <c r="JXA170" s="140"/>
      <c r="JXB170" s="140"/>
      <c r="JXC170" s="140"/>
      <c r="JXD170" s="140"/>
      <c r="JXE170" s="140"/>
      <c r="JXF170" s="140"/>
      <c r="JXG170" s="140"/>
      <c r="JXH170" s="140"/>
      <c r="JXI170" s="140"/>
      <c r="JXJ170" s="140"/>
      <c r="JXK170" s="140"/>
      <c r="JXL170" s="140"/>
      <c r="JXM170" s="140"/>
      <c r="JXN170" s="140"/>
      <c r="JXO170" s="140"/>
      <c r="JXP170" s="140"/>
      <c r="JXQ170" s="140"/>
      <c r="JXR170" s="140"/>
      <c r="JXS170" s="140"/>
      <c r="JXT170" s="140"/>
      <c r="JXU170" s="140"/>
      <c r="JXV170" s="140"/>
      <c r="JXW170" s="140"/>
      <c r="JXX170" s="140"/>
      <c r="JXY170" s="140"/>
      <c r="JXZ170" s="140"/>
      <c r="JYA170" s="140"/>
      <c r="JYB170" s="140"/>
      <c r="JYC170" s="140"/>
      <c r="JYD170" s="140"/>
      <c r="JYE170" s="140"/>
      <c r="JYF170" s="140"/>
      <c r="JYG170" s="140"/>
      <c r="JYH170" s="140"/>
      <c r="JYI170" s="140"/>
      <c r="JYJ170" s="140"/>
      <c r="JYK170" s="140"/>
      <c r="JYL170" s="140"/>
      <c r="JYM170" s="140"/>
      <c r="JYN170" s="140"/>
      <c r="JYO170" s="140"/>
      <c r="JYP170" s="140"/>
      <c r="JYQ170" s="140"/>
      <c r="JYR170" s="140"/>
      <c r="JYS170" s="140"/>
      <c r="JYT170" s="140"/>
      <c r="JYU170" s="140"/>
      <c r="JYV170" s="140"/>
      <c r="JYW170" s="140"/>
      <c r="JYX170" s="140"/>
      <c r="JYY170" s="140"/>
      <c r="JYZ170" s="140"/>
      <c r="JZA170" s="140"/>
      <c r="JZB170" s="140"/>
      <c r="JZC170" s="140"/>
      <c r="JZD170" s="140"/>
      <c r="JZE170" s="140"/>
      <c r="JZF170" s="140"/>
      <c r="JZG170" s="140"/>
      <c r="JZH170" s="140"/>
      <c r="JZI170" s="140"/>
      <c r="JZJ170" s="140"/>
      <c r="JZK170" s="140"/>
      <c r="JZL170" s="140"/>
      <c r="JZM170" s="140"/>
      <c r="JZN170" s="140"/>
      <c r="JZO170" s="140"/>
      <c r="JZP170" s="140"/>
      <c r="JZQ170" s="140"/>
      <c r="JZR170" s="140"/>
      <c r="JZS170" s="140"/>
      <c r="JZT170" s="140"/>
      <c r="JZU170" s="140"/>
      <c r="JZV170" s="140"/>
      <c r="JZW170" s="140"/>
      <c r="JZX170" s="140"/>
      <c r="JZY170" s="140"/>
      <c r="JZZ170" s="140"/>
      <c r="KAA170" s="140"/>
      <c r="KAB170" s="140"/>
      <c r="KAC170" s="140"/>
      <c r="KAD170" s="140"/>
      <c r="KAE170" s="140"/>
      <c r="KAF170" s="140"/>
      <c r="KAG170" s="140"/>
      <c r="KAH170" s="140"/>
      <c r="KAI170" s="140"/>
      <c r="KAJ170" s="140"/>
      <c r="KAK170" s="140"/>
      <c r="KAL170" s="140"/>
      <c r="KAM170" s="140"/>
      <c r="KAN170" s="140"/>
      <c r="KAO170" s="140"/>
      <c r="KAP170" s="140"/>
      <c r="KAQ170" s="140"/>
      <c r="KAR170" s="140"/>
      <c r="KAS170" s="140"/>
      <c r="KAT170" s="140"/>
      <c r="KAU170" s="140"/>
      <c r="KAV170" s="140"/>
      <c r="KAW170" s="140"/>
      <c r="KAX170" s="140"/>
      <c r="KAY170" s="140"/>
      <c r="KAZ170" s="140"/>
      <c r="KBA170" s="140"/>
      <c r="KBB170" s="140"/>
      <c r="KBC170" s="140"/>
      <c r="KBD170" s="140"/>
      <c r="KBE170" s="140"/>
      <c r="KBF170" s="140"/>
      <c r="KBG170" s="140"/>
      <c r="KBH170" s="140"/>
      <c r="KBI170" s="140"/>
      <c r="KBJ170" s="140"/>
      <c r="KBK170" s="140"/>
      <c r="KBL170" s="140"/>
      <c r="KBM170" s="140"/>
      <c r="KBN170" s="140"/>
      <c r="KBO170" s="140"/>
      <c r="KBP170" s="140"/>
      <c r="KBQ170" s="140"/>
      <c r="KBR170" s="140"/>
      <c r="KBS170" s="140"/>
      <c r="KBT170" s="140"/>
      <c r="KBU170" s="140"/>
      <c r="KBV170" s="140"/>
      <c r="KBW170" s="140"/>
      <c r="KBX170" s="140"/>
      <c r="KBY170" s="140"/>
      <c r="KBZ170" s="140"/>
      <c r="KCA170" s="140"/>
      <c r="KCB170" s="140"/>
      <c r="KCC170" s="140"/>
      <c r="KCD170" s="140"/>
      <c r="KCE170" s="140"/>
      <c r="KCF170" s="140"/>
      <c r="KCG170" s="140"/>
      <c r="KCH170" s="140"/>
      <c r="KCI170" s="140"/>
      <c r="KCJ170" s="140"/>
      <c r="KCK170" s="140"/>
      <c r="KCL170" s="140"/>
      <c r="KCM170" s="140"/>
      <c r="KCN170" s="140"/>
      <c r="KCO170" s="140"/>
      <c r="KCP170" s="140"/>
      <c r="KCQ170" s="140"/>
      <c r="KCR170" s="140"/>
      <c r="KCS170" s="140"/>
      <c r="KCT170" s="140"/>
      <c r="KCU170" s="140"/>
      <c r="KCV170" s="140"/>
      <c r="KCW170" s="140"/>
      <c r="KCX170" s="140"/>
      <c r="KCY170" s="140"/>
      <c r="KCZ170" s="140"/>
      <c r="KDA170" s="140"/>
      <c r="KDB170" s="140"/>
      <c r="KDC170" s="140"/>
      <c r="KDD170" s="140"/>
      <c r="KDE170" s="140"/>
      <c r="KDF170" s="140"/>
      <c r="KDG170" s="140"/>
      <c r="KDH170" s="140"/>
      <c r="KDI170" s="140"/>
      <c r="KDJ170" s="140"/>
      <c r="KDK170" s="140"/>
      <c r="KDL170" s="140"/>
      <c r="KDM170" s="140"/>
      <c r="KDN170" s="140"/>
      <c r="KDO170" s="140"/>
      <c r="KDP170" s="140"/>
      <c r="KDQ170" s="140"/>
      <c r="KDR170" s="140"/>
      <c r="KDS170" s="140"/>
      <c r="KDT170" s="140"/>
      <c r="KDU170" s="140"/>
      <c r="KDV170" s="140"/>
      <c r="KDW170" s="140"/>
      <c r="KDX170" s="140"/>
      <c r="KDY170" s="140"/>
      <c r="KDZ170" s="140"/>
      <c r="KEA170" s="140"/>
      <c r="KEB170" s="140"/>
      <c r="KEC170" s="140"/>
      <c r="KED170" s="140"/>
      <c r="KEE170" s="140"/>
      <c r="KEF170" s="140"/>
      <c r="KEG170" s="140"/>
      <c r="KEH170" s="140"/>
      <c r="KEI170" s="140"/>
      <c r="KEJ170" s="140"/>
      <c r="KEK170" s="140"/>
      <c r="KEL170" s="140"/>
      <c r="KEM170" s="140"/>
      <c r="KEN170" s="140"/>
      <c r="KEO170" s="140"/>
      <c r="KEP170" s="140"/>
      <c r="KEQ170" s="140"/>
      <c r="KER170" s="140"/>
      <c r="KES170" s="140"/>
      <c r="KET170" s="140"/>
      <c r="KEU170" s="140"/>
      <c r="KEV170" s="140"/>
      <c r="KEW170" s="140"/>
      <c r="KEX170" s="140"/>
      <c r="KEY170" s="140"/>
      <c r="KEZ170" s="140"/>
      <c r="KFA170" s="140"/>
      <c r="KFB170" s="140"/>
      <c r="KFC170" s="140"/>
      <c r="KFD170" s="140"/>
      <c r="KFE170" s="140"/>
      <c r="KFF170" s="140"/>
      <c r="KFG170" s="140"/>
      <c r="KFH170" s="140"/>
      <c r="KFI170" s="140"/>
      <c r="KFJ170" s="140"/>
      <c r="KFK170" s="140"/>
      <c r="KFL170" s="140"/>
      <c r="KFM170" s="140"/>
      <c r="KFN170" s="140"/>
      <c r="KFO170" s="140"/>
      <c r="KFP170" s="140"/>
      <c r="KFQ170" s="140"/>
      <c r="KFR170" s="140"/>
      <c r="KFS170" s="140"/>
      <c r="KFT170" s="140"/>
      <c r="KFU170" s="140"/>
      <c r="KFV170" s="140"/>
      <c r="KFW170" s="140"/>
      <c r="KFX170" s="140"/>
      <c r="KFY170" s="140"/>
      <c r="KFZ170" s="140"/>
      <c r="KGA170" s="140"/>
      <c r="KGB170" s="140"/>
      <c r="KGC170" s="140"/>
      <c r="KGD170" s="140"/>
      <c r="KGE170" s="140"/>
      <c r="KGF170" s="140"/>
      <c r="KGG170" s="140"/>
      <c r="KGH170" s="140"/>
      <c r="KGI170" s="140"/>
      <c r="KGJ170" s="140"/>
      <c r="KGK170" s="140"/>
      <c r="KGL170" s="140"/>
      <c r="KGM170" s="140"/>
      <c r="KGN170" s="140"/>
      <c r="KGO170" s="140"/>
      <c r="KGP170" s="140"/>
      <c r="KGQ170" s="140"/>
      <c r="KGR170" s="140"/>
      <c r="KGS170" s="140"/>
      <c r="KGT170" s="140"/>
      <c r="KGU170" s="140"/>
      <c r="KGV170" s="140"/>
      <c r="KGW170" s="140"/>
      <c r="KGX170" s="140"/>
      <c r="KGY170" s="140"/>
      <c r="KGZ170" s="140"/>
      <c r="KHA170" s="140"/>
      <c r="KHB170" s="140"/>
      <c r="KHC170" s="140"/>
      <c r="KHD170" s="140"/>
      <c r="KHE170" s="140"/>
      <c r="KHF170" s="140"/>
      <c r="KHG170" s="140"/>
      <c r="KHH170" s="140"/>
      <c r="KHI170" s="140"/>
      <c r="KHJ170" s="140"/>
      <c r="KHK170" s="140"/>
      <c r="KHL170" s="140"/>
      <c r="KHM170" s="140"/>
      <c r="KHN170" s="140"/>
      <c r="KHO170" s="140"/>
      <c r="KHP170" s="140"/>
      <c r="KHQ170" s="140"/>
      <c r="KHR170" s="140"/>
      <c r="KHS170" s="140"/>
      <c r="KHT170" s="140"/>
      <c r="KHU170" s="140"/>
      <c r="KHV170" s="140"/>
      <c r="KHW170" s="140"/>
      <c r="KHX170" s="140"/>
      <c r="KHY170" s="140"/>
      <c r="KHZ170" s="140"/>
      <c r="KIA170" s="140"/>
      <c r="KIB170" s="140"/>
      <c r="KIC170" s="140"/>
      <c r="KID170" s="140"/>
      <c r="KIE170" s="140"/>
      <c r="KIF170" s="140"/>
      <c r="KIG170" s="140"/>
      <c r="KIH170" s="140"/>
      <c r="KII170" s="140"/>
      <c r="KIJ170" s="140"/>
      <c r="KIK170" s="140"/>
      <c r="KIL170" s="140"/>
      <c r="KIM170" s="140"/>
      <c r="KIN170" s="140"/>
      <c r="KIO170" s="140"/>
      <c r="KIP170" s="140"/>
      <c r="KIQ170" s="140"/>
      <c r="KIR170" s="140"/>
      <c r="KIS170" s="140"/>
      <c r="KIT170" s="140"/>
      <c r="KIU170" s="140"/>
      <c r="KIV170" s="140"/>
      <c r="KIW170" s="140"/>
      <c r="KIX170" s="140"/>
      <c r="KIY170" s="140"/>
      <c r="KIZ170" s="140"/>
      <c r="KJA170" s="140"/>
      <c r="KJB170" s="140"/>
      <c r="KJC170" s="140"/>
      <c r="KJD170" s="140"/>
      <c r="KJE170" s="140"/>
      <c r="KJF170" s="140"/>
      <c r="KJG170" s="140"/>
      <c r="KJH170" s="140"/>
      <c r="KJI170" s="140"/>
      <c r="KJJ170" s="140"/>
      <c r="KJK170" s="140"/>
      <c r="KJL170" s="140"/>
      <c r="KJM170" s="140"/>
      <c r="KJN170" s="140"/>
      <c r="KJO170" s="140"/>
      <c r="KJP170" s="140"/>
      <c r="KJQ170" s="140"/>
      <c r="KJR170" s="140"/>
      <c r="KJS170" s="140"/>
      <c r="KJT170" s="140"/>
      <c r="KJU170" s="140"/>
      <c r="KJV170" s="140"/>
      <c r="KJW170" s="140"/>
      <c r="KJX170" s="140"/>
      <c r="KJY170" s="140"/>
      <c r="KJZ170" s="140"/>
      <c r="KKA170" s="140"/>
      <c r="KKB170" s="140"/>
      <c r="KKC170" s="140"/>
      <c r="KKD170" s="140"/>
      <c r="KKE170" s="140"/>
      <c r="KKF170" s="140"/>
      <c r="KKG170" s="140"/>
      <c r="KKH170" s="140"/>
      <c r="KKI170" s="140"/>
      <c r="KKJ170" s="140"/>
      <c r="KKK170" s="140"/>
      <c r="KKL170" s="140"/>
      <c r="KKM170" s="140"/>
      <c r="KKN170" s="140"/>
      <c r="KKO170" s="140"/>
      <c r="KKP170" s="140"/>
      <c r="KKQ170" s="140"/>
      <c r="KKR170" s="140"/>
      <c r="KKS170" s="140"/>
      <c r="KKT170" s="140"/>
      <c r="KKU170" s="140"/>
      <c r="KKV170" s="140"/>
      <c r="KKW170" s="140"/>
      <c r="KKX170" s="140"/>
      <c r="KKY170" s="140"/>
      <c r="KKZ170" s="140"/>
      <c r="KLA170" s="140"/>
      <c r="KLB170" s="140"/>
      <c r="KLC170" s="140"/>
      <c r="KLD170" s="140"/>
      <c r="KLE170" s="140"/>
      <c r="KLF170" s="140"/>
      <c r="KLG170" s="140"/>
      <c r="KLH170" s="140"/>
      <c r="KLI170" s="140"/>
      <c r="KLJ170" s="140"/>
      <c r="KLK170" s="140"/>
      <c r="KLL170" s="140"/>
      <c r="KLM170" s="140"/>
      <c r="KLN170" s="140"/>
      <c r="KLO170" s="140"/>
      <c r="KLP170" s="140"/>
      <c r="KLQ170" s="140"/>
      <c r="KLR170" s="140"/>
      <c r="KLS170" s="140"/>
      <c r="KLT170" s="140"/>
      <c r="KLU170" s="140"/>
      <c r="KLV170" s="140"/>
      <c r="KLW170" s="140"/>
      <c r="KLX170" s="140"/>
      <c r="KLY170" s="140"/>
      <c r="KLZ170" s="140"/>
      <c r="KMA170" s="140"/>
      <c r="KMB170" s="140"/>
      <c r="KMC170" s="140"/>
      <c r="KMD170" s="140"/>
      <c r="KME170" s="140"/>
      <c r="KMF170" s="140"/>
      <c r="KMG170" s="140"/>
      <c r="KMH170" s="140"/>
      <c r="KMI170" s="140"/>
      <c r="KMJ170" s="140"/>
      <c r="KMK170" s="140"/>
      <c r="KML170" s="140"/>
      <c r="KMM170" s="140"/>
      <c r="KMN170" s="140"/>
      <c r="KMO170" s="140"/>
      <c r="KMP170" s="140"/>
      <c r="KMQ170" s="140"/>
      <c r="KMR170" s="140"/>
      <c r="KMS170" s="140"/>
      <c r="KMT170" s="140"/>
      <c r="KMU170" s="140"/>
      <c r="KMV170" s="140"/>
      <c r="KMW170" s="140"/>
      <c r="KMX170" s="140"/>
      <c r="KMY170" s="140"/>
      <c r="KMZ170" s="140"/>
      <c r="KNA170" s="140"/>
      <c r="KNB170" s="140"/>
      <c r="KNC170" s="140"/>
      <c r="KND170" s="140"/>
      <c r="KNE170" s="140"/>
      <c r="KNF170" s="140"/>
      <c r="KNG170" s="140"/>
      <c r="KNH170" s="140"/>
      <c r="KNI170" s="140"/>
      <c r="KNJ170" s="140"/>
      <c r="KNK170" s="140"/>
      <c r="KNL170" s="140"/>
      <c r="KNM170" s="140"/>
      <c r="KNN170" s="140"/>
      <c r="KNO170" s="140"/>
      <c r="KNP170" s="140"/>
      <c r="KNQ170" s="140"/>
      <c r="KNR170" s="140"/>
      <c r="KNS170" s="140"/>
      <c r="KNT170" s="140"/>
      <c r="KNU170" s="140"/>
      <c r="KNV170" s="140"/>
      <c r="KNW170" s="140"/>
      <c r="KNX170" s="140"/>
      <c r="KNY170" s="140"/>
      <c r="KNZ170" s="140"/>
      <c r="KOA170" s="140"/>
      <c r="KOB170" s="140"/>
      <c r="KOC170" s="140"/>
      <c r="KOD170" s="140"/>
      <c r="KOE170" s="140"/>
      <c r="KOF170" s="140"/>
      <c r="KOG170" s="140"/>
      <c r="KOH170" s="140"/>
      <c r="KOI170" s="140"/>
      <c r="KOJ170" s="140"/>
      <c r="KOK170" s="140"/>
      <c r="KOL170" s="140"/>
      <c r="KOM170" s="140"/>
      <c r="KON170" s="140"/>
      <c r="KOO170" s="140"/>
      <c r="KOP170" s="140"/>
      <c r="KOQ170" s="140"/>
      <c r="KOR170" s="140"/>
      <c r="KOS170" s="140"/>
      <c r="KOT170" s="140"/>
      <c r="KOU170" s="140"/>
      <c r="KOV170" s="140"/>
      <c r="KOW170" s="140"/>
      <c r="KOX170" s="140"/>
      <c r="KOY170" s="140"/>
      <c r="KOZ170" s="140"/>
      <c r="KPA170" s="140"/>
      <c r="KPB170" s="140"/>
      <c r="KPC170" s="140"/>
      <c r="KPD170" s="140"/>
      <c r="KPE170" s="140"/>
      <c r="KPF170" s="140"/>
      <c r="KPG170" s="140"/>
      <c r="KPH170" s="140"/>
      <c r="KPI170" s="140"/>
      <c r="KPJ170" s="140"/>
      <c r="KPK170" s="140"/>
      <c r="KPL170" s="140"/>
      <c r="KPM170" s="140"/>
      <c r="KPN170" s="140"/>
      <c r="KPO170" s="140"/>
      <c r="KPP170" s="140"/>
      <c r="KPQ170" s="140"/>
      <c r="KPR170" s="140"/>
      <c r="KPS170" s="140"/>
      <c r="KPT170" s="140"/>
      <c r="KPU170" s="140"/>
      <c r="KPV170" s="140"/>
      <c r="KPW170" s="140"/>
      <c r="KPX170" s="140"/>
      <c r="KPY170" s="140"/>
      <c r="KPZ170" s="140"/>
      <c r="KQA170" s="140"/>
      <c r="KQB170" s="140"/>
      <c r="KQC170" s="140"/>
      <c r="KQD170" s="140"/>
      <c r="KQE170" s="140"/>
      <c r="KQF170" s="140"/>
      <c r="KQG170" s="140"/>
      <c r="KQH170" s="140"/>
      <c r="KQI170" s="140"/>
      <c r="KQJ170" s="140"/>
      <c r="KQK170" s="140"/>
      <c r="KQL170" s="140"/>
      <c r="KQM170" s="140"/>
      <c r="KQN170" s="140"/>
      <c r="KQO170" s="140"/>
      <c r="KQP170" s="140"/>
      <c r="KQQ170" s="140"/>
      <c r="KQR170" s="140"/>
      <c r="KQS170" s="140"/>
      <c r="KQT170" s="140"/>
      <c r="KQU170" s="140"/>
      <c r="KQV170" s="140"/>
      <c r="KQW170" s="140"/>
      <c r="KQX170" s="140"/>
      <c r="KQY170" s="140"/>
      <c r="KQZ170" s="140"/>
      <c r="KRA170" s="140"/>
      <c r="KRB170" s="140"/>
      <c r="KRC170" s="140"/>
      <c r="KRD170" s="140"/>
      <c r="KRE170" s="140"/>
      <c r="KRF170" s="140"/>
      <c r="KRG170" s="140"/>
      <c r="KRH170" s="140"/>
      <c r="KRI170" s="140"/>
      <c r="KRJ170" s="140"/>
      <c r="KRK170" s="140"/>
      <c r="KRL170" s="140"/>
      <c r="KRM170" s="140"/>
      <c r="KRN170" s="140"/>
      <c r="KRO170" s="140"/>
      <c r="KRP170" s="140"/>
      <c r="KRQ170" s="140"/>
      <c r="KRR170" s="140"/>
      <c r="KRS170" s="140"/>
      <c r="KRT170" s="140"/>
      <c r="KRU170" s="140"/>
      <c r="KRV170" s="140"/>
      <c r="KRW170" s="140"/>
      <c r="KRX170" s="140"/>
      <c r="KRY170" s="140"/>
      <c r="KRZ170" s="140"/>
      <c r="KSA170" s="140"/>
      <c r="KSB170" s="140"/>
      <c r="KSC170" s="140"/>
      <c r="KSD170" s="140"/>
      <c r="KSE170" s="140"/>
      <c r="KSF170" s="140"/>
      <c r="KSG170" s="140"/>
      <c r="KSH170" s="140"/>
      <c r="KSI170" s="140"/>
      <c r="KSJ170" s="140"/>
      <c r="KSK170" s="140"/>
      <c r="KSL170" s="140"/>
      <c r="KSM170" s="140"/>
      <c r="KSN170" s="140"/>
      <c r="KSO170" s="140"/>
      <c r="KSP170" s="140"/>
      <c r="KSQ170" s="140"/>
      <c r="KSR170" s="140"/>
      <c r="KSS170" s="140"/>
      <c r="KST170" s="140"/>
      <c r="KSU170" s="140"/>
      <c r="KSV170" s="140"/>
      <c r="KSW170" s="140"/>
      <c r="KSX170" s="140"/>
      <c r="KSY170" s="140"/>
      <c r="KSZ170" s="140"/>
      <c r="KTA170" s="140"/>
      <c r="KTB170" s="140"/>
      <c r="KTC170" s="140"/>
      <c r="KTD170" s="140"/>
      <c r="KTE170" s="140"/>
      <c r="KTF170" s="140"/>
      <c r="KTG170" s="140"/>
      <c r="KTH170" s="140"/>
      <c r="KTI170" s="140"/>
      <c r="KTJ170" s="140"/>
      <c r="KTK170" s="140"/>
      <c r="KTL170" s="140"/>
      <c r="KTM170" s="140"/>
      <c r="KTN170" s="140"/>
      <c r="KTO170" s="140"/>
      <c r="KTP170" s="140"/>
      <c r="KTQ170" s="140"/>
      <c r="KTR170" s="140"/>
      <c r="KTS170" s="140"/>
      <c r="KTT170" s="140"/>
      <c r="KTU170" s="140"/>
      <c r="KTV170" s="140"/>
      <c r="KTW170" s="140"/>
      <c r="KTX170" s="140"/>
      <c r="KTY170" s="140"/>
      <c r="KTZ170" s="140"/>
      <c r="KUA170" s="140"/>
      <c r="KUB170" s="140"/>
      <c r="KUC170" s="140"/>
      <c r="KUD170" s="140"/>
      <c r="KUE170" s="140"/>
      <c r="KUF170" s="140"/>
      <c r="KUG170" s="140"/>
      <c r="KUH170" s="140"/>
      <c r="KUI170" s="140"/>
      <c r="KUJ170" s="140"/>
      <c r="KUK170" s="140"/>
      <c r="KUL170" s="140"/>
      <c r="KUM170" s="140"/>
      <c r="KUN170" s="140"/>
      <c r="KUO170" s="140"/>
      <c r="KUP170" s="140"/>
      <c r="KUQ170" s="140"/>
      <c r="KUR170" s="140"/>
      <c r="KUS170" s="140"/>
      <c r="KUT170" s="140"/>
      <c r="KUU170" s="140"/>
      <c r="KUV170" s="140"/>
      <c r="KUW170" s="140"/>
      <c r="KUX170" s="140"/>
      <c r="KUY170" s="140"/>
      <c r="KUZ170" s="140"/>
      <c r="KVA170" s="140"/>
      <c r="KVB170" s="140"/>
      <c r="KVC170" s="140"/>
      <c r="KVD170" s="140"/>
      <c r="KVE170" s="140"/>
      <c r="KVF170" s="140"/>
      <c r="KVG170" s="140"/>
      <c r="KVH170" s="140"/>
      <c r="KVI170" s="140"/>
      <c r="KVJ170" s="140"/>
      <c r="KVK170" s="140"/>
      <c r="KVL170" s="140"/>
      <c r="KVM170" s="140"/>
      <c r="KVN170" s="140"/>
      <c r="KVO170" s="140"/>
      <c r="KVP170" s="140"/>
      <c r="KVQ170" s="140"/>
      <c r="KVR170" s="140"/>
      <c r="KVS170" s="140"/>
      <c r="KVT170" s="140"/>
      <c r="KVU170" s="140"/>
      <c r="KVV170" s="140"/>
      <c r="KVW170" s="140"/>
      <c r="KVX170" s="140"/>
      <c r="KVY170" s="140"/>
      <c r="KVZ170" s="140"/>
      <c r="KWA170" s="140"/>
      <c r="KWB170" s="140"/>
      <c r="KWC170" s="140"/>
      <c r="KWD170" s="140"/>
      <c r="KWE170" s="140"/>
      <c r="KWF170" s="140"/>
      <c r="KWG170" s="140"/>
      <c r="KWH170" s="140"/>
      <c r="KWI170" s="140"/>
      <c r="KWJ170" s="140"/>
      <c r="KWK170" s="140"/>
      <c r="KWL170" s="140"/>
      <c r="KWM170" s="140"/>
      <c r="KWN170" s="140"/>
      <c r="KWO170" s="140"/>
      <c r="KWP170" s="140"/>
      <c r="KWQ170" s="140"/>
      <c r="KWR170" s="140"/>
      <c r="KWS170" s="140"/>
      <c r="KWT170" s="140"/>
      <c r="KWU170" s="140"/>
      <c r="KWV170" s="140"/>
      <c r="KWW170" s="140"/>
      <c r="KWX170" s="140"/>
      <c r="KWY170" s="140"/>
      <c r="KWZ170" s="140"/>
      <c r="KXA170" s="140"/>
      <c r="KXB170" s="140"/>
      <c r="KXC170" s="140"/>
      <c r="KXD170" s="140"/>
      <c r="KXE170" s="140"/>
      <c r="KXF170" s="140"/>
      <c r="KXG170" s="140"/>
      <c r="KXH170" s="140"/>
      <c r="KXI170" s="140"/>
      <c r="KXJ170" s="140"/>
      <c r="KXK170" s="140"/>
      <c r="KXL170" s="140"/>
      <c r="KXM170" s="140"/>
      <c r="KXN170" s="140"/>
      <c r="KXO170" s="140"/>
      <c r="KXP170" s="140"/>
      <c r="KXQ170" s="140"/>
      <c r="KXR170" s="140"/>
      <c r="KXS170" s="140"/>
      <c r="KXT170" s="140"/>
      <c r="KXU170" s="140"/>
      <c r="KXV170" s="140"/>
      <c r="KXW170" s="140"/>
      <c r="KXX170" s="140"/>
      <c r="KXY170" s="140"/>
      <c r="KXZ170" s="140"/>
      <c r="KYA170" s="140"/>
      <c r="KYB170" s="140"/>
      <c r="KYC170" s="140"/>
      <c r="KYD170" s="140"/>
      <c r="KYE170" s="140"/>
      <c r="KYF170" s="140"/>
      <c r="KYG170" s="140"/>
      <c r="KYH170" s="140"/>
      <c r="KYI170" s="140"/>
      <c r="KYJ170" s="140"/>
      <c r="KYK170" s="140"/>
      <c r="KYL170" s="140"/>
      <c r="KYM170" s="140"/>
      <c r="KYN170" s="140"/>
      <c r="KYO170" s="140"/>
      <c r="KYP170" s="140"/>
      <c r="KYQ170" s="140"/>
      <c r="KYR170" s="140"/>
      <c r="KYS170" s="140"/>
      <c r="KYT170" s="140"/>
      <c r="KYU170" s="140"/>
      <c r="KYV170" s="140"/>
      <c r="KYW170" s="140"/>
      <c r="KYX170" s="140"/>
      <c r="KYY170" s="140"/>
      <c r="KYZ170" s="140"/>
      <c r="KZA170" s="140"/>
      <c r="KZB170" s="140"/>
      <c r="KZC170" s="140"/>
      <c r="KZD170" s="140"/>
      <c r="KZE170" s="140"/>
      <c r="KZF170" s="140"/>
      <c r="KZG170" s="140"/>
      <c r="KZH170" s="140"/>
      <c r="KZI170" s="140"/>
      <c r="KZJ170" s="140"/>
      <c r="KZK170" s="140"/>
      <c r="KZL170" s="140"/>
      <c r="KZM170" s="140"/>
      <c r="KZN170" s="140"/>
      <c r="KZO170" s="140"/>
      <c r="KZP170" s="140"/>
      <c r="KZQ170" s="140"/>
      <c r="KZR170" s="140"/>
      <c r="KZS170" s="140"/>
      <c r="KZT170" s="140"/>
      <c r="KZU170" s="140"/>
      <c r="KZV170" s="140"/>
      <c r="KZW170" s="140"/>
      <c r="KZX170" s="140"/>
      <c r="KZY170" s="140"/>
      <c r="KZZ170" s="140"/>
      <c r="LAA170" s="140"/>
      <c r="LAB170" s="140"/>
      <c r="LAC170" s="140"/>
      <c r="LAD170" s="140"/>
      <c r="LAE170" s="140"/>
      <c r="LAF170" s="140"/>
      <c r="LAG170" s="140"/>
      <c r="LAH170" s="140"/>
      <c r="LAI170" s="140"/>
      <c r="LAJ170" s="140"/>
      <c r="LAK170" s="140"/>
      <c r="LAL170" s="140"/>
      <c r="LAM170" s="140"/>
      <c r="LAN170" s="140"/>
      <c r="LAO170" s="140"/>
      <c r="LAP170" s="140"/>
      <c r="LAQ170" s="140"/>
      <c r="LAR170" s="140"/>
      <c r="LAS170" s="140"/>
      <c r="LAT170" s="140"/>
      <c r="LAU170" s="140"/>
      <c r="LAV170" s="140"/>
      <c r="LAW170" s="140"/>
      <c r="LAX170" s="140"/>
      <c r="LAY170" s="140"/>
      <c r="LAZ170" s="140"/>
      <c r="LBA170" s="140"/>
      <c r="LBB170" s="140"/>
      <c r="LBC170" s="140"/>
      <c r="LBD170" s="140"/>
      <c r="LBE170" s="140"/>
      <c r="LBF170" s="140"/>
      <c r="LBG170" s="140"/>
      <c r="LBH170" s="140"/>
      <c r="LBI170" s="140"/>
      <c r="LBJ170" s="140"/>
      <c r="LBK170" s="140"/>
      <c r="LBL170" s="140"/>
      <c r="LBM170" s="140"/>
      <c r="LBN170" s="140"/>
      <c r="LBO170" s="140"/>
      <c r="LBP170" s="140"/>
      <c r="LBQ170" s="140"/>
      <c r="LBR170" s="140"/>
      <c r="LBS170" s="140"/>
      <c r="LBT170" s="140"/>
      <c r="LBU170" s="140"/>
      <c r="LBV170" s="140"/>
      <c r="LBW170" s="140"/>
      <c r="LBX170" s="140"/>
      <c r="LBY170" s="140"/>
      <c r="LBZ170" s="140"/>
      <c r="LCA170" s="140"/>
      <c r="LCB170" s="140"/>
      <c r="LCC170" s="140"/>
      <c r="LCD170" s="140"/>
      <c r="LCE170" s="140"/>
      <c r="LCF170" s="140"/>
      <c r="LCG170" s="140"/>
      <c r="LCH170" s="140"/>
      <c r="LCI170" s="140"/>
      <c r="LCJ170" s="140"/>
      <c r="LCK170" s="140"/>
      <c r="LCL170" s="140"/>
      <c r="LCM170" s="140"/>
      <c r="LCN170" s="140"/>
      <c r="LCO170" s="140"/>
      <c r="LCP170" s="140"/>
      <c r="LCQ170" s="140"/>
      <c r="LCR170" s="140"/>
      <c r="LCS170" s="140"/>
      <c r="LCT170" s="140"/>
      <c r="LCU170" s="140"/>
      <c r="LCV170" s="140"/>
      <c r="LCW170" s="140"/>
      <c r="LCX170" s="140"/>
      <c r="LCY170" s="140"/>
      <c r="LCZ170" s="140"/>
      <c r="LDA170" s="140"/>
      <c r="LDB170" s="140"/>
      <c r="LDC170" s="140"/>
      <c r="LDD170" s="140"/>
      <c r="LDE170" s="140"/>
      <c r="LDF170" s="140"/>
      <c r="LDG170" s="140"/>
      <c r="LDH170" s="140"/>
      <c r="LDI170" s="140"/>
      <c r="LDJ170" s="140"/>
      <c r="LDK170" s="140"/>
      <c r="LDL170" s="140"/>
      <c r="LDM170" s="140"/>
      <c r="LDN170" s="140"/>
      <c r="LDO170" s="140"/>
      <c r="LDP170" s="140"/>
      <c r="LDQ170" s="140"/>
      <c r="LDR170" s="140"/>
      <c r="LDS170" s="140"/>
      <c r="LDT170" s="140"/>
      <c r="LDU170" s="140"/>
      <c r="LDV170" s="140"/>
      <c r="LDW170" s="140"/>
      <c r="LDX170" s="140"/>
      <c r="LDY170" s="140"/>
      <c r="LDZ170" s="140"/>
      <c r="LEA170" s="140"/>
      <c r="LEB170" s="140"/>
      <c r="LEC170" s="140"/>
      <c r="LED170" s="140"/>
      <c r="LEE170" s="140"/>
      <c r="LEF170" s="140"/>
      <c r="LEG170" s="140"/>
      <c r="LEH170" s="140"/>
      <c r="LEI170" s="140"/>
      <c r="LEJ170" s="140"/>
      <c r="LEK170" s="140"/>
      <c r="LEL170" s="140"/>
      <c r="LEM170" s="140"/>
      <c r="LEN170" s="140"/>
      <c r="LEO170" s="140"/>
      <c r="LEP170" s="140"/>
      <c r="LEQ170" s="140"/>
      <c r="LER170" s="140"/>
      <c r="LES170" s="140"/>
      <c r="LET170" s="140"/>
      <c r="LEU170" s="140"/>
      <c r="LEV170" s="140"/>
      <c r="LEW170" s="140"/>
      <c r="LEX170" s="140"/>
      <c r="LEY170" s="140"/>
      <c r="LEZ170" s="140"/>
      <c r="LFA170" s="140"/>
      <c r="LFB170" s="140"/>
      <c r="LFC170" s="140"/>
      <c r="LFD170" s="140"/>
      <c r="LFE170" s="140"/>
      <c r="LFF170" s="140"/>
      <c r="LFG170" s="140"/>
      <c r="LFH170" s="140"/>
      <c r="LFI170" s="140"/>
      <c r="LFJ170" s="140"/>
      <c r="LFK170" s="140"/>
      <c r="LFL170" s="140"/>
      <c r="LFM170" s="140"/>
      <c r="LFN170" s="140"/>
      <c r="LFO170" s="140"/>
      <c r="LFP170" s="140"/>
      <c r="LFQ170" s="140"/>
      <c r="LFR170" s="140"/>
      <c r="LFS170" s="140"/>
      <c r="LFT170" s="140"/>
      <c r="LFU170" s="140"/>
      <c r="LFV170" s="140"/>
      <c r="LFW170" s="140"/>
      <c r="LFX170" s="140"/>
      <c r="LFY170" s="140"/>
      <c r="LFZ170" s="140"/>
      <c r="LGA170" s="140"/>
      <c r="LGB170" s="140"/>
      <c r="LGC170" s="140"/>
      <c r="LGD170" s="140"/>
      <c r="LGE170" s="140"/>
      <c r="LGF170" s="140"/>
      <c r="LGG170" s="140"/>
      <c r="LGH170" s="140"/>
      <c r="LGI170" s="140"/>
      <c r="LGJ170" s="140"/>
      <c r="LGK170" s="140"/>
      <c r="LGL170" s="140"/>
      <c r="LGM170" s="140"/>
      <c r="LGN170" s="140"/>
      <c r="LGO170" s="140"/>
      <c r="LGP170" s="140"/>
      <c r="LGQ170" s="140"/>
      <c r="LGR170" s="140"/>
      <c r="LGS170" s="140"/>
      <c r="LGT170" s="140"/>
      <c r="LGU170" s="140"/>
      <c r="LGV170" s="140"/>
      <c r="LGW170" s="140"/>
      <c r="LGX170" s="140"/>
      <c r="LGY170" s="140"/>
      <c r="LGZ170" s="140"/>
      <c r="LHA170" s="140"/>
      <c r="LHB170" s="140"/>
      <c r="LHC170" s="140"/>
      <c r="LHD170" s="140"/>
      <c r="LHE170" s="140"/>
      <c r="LHF170" s="140"/>
      <c r="LHG170" s="140"/>
      <c r="LHH170" s="140"/>
      <c r="LHI170" s="140"/>
      <c r="LHJ170" s="140"/>
      <c r="LHK170" s="140"/>
      <c r="LHL170" s="140"/>
      <c r="LHM170" s="140"/>
      <c r="LHN170" s="140"/>
      <c r="LHO170" s="140"/>
      <c r="LHP170" s="140"/>
      <c r="LHQ170" s="140"/>
      <c r="LHR170" s="140"/>
      <c r="LHS170" s="140"/>
      <c r="LHT170" s="140"/>
      <c r="LHU170" s="140"/>
      <c r="LHV170" s="140"/>
      <c r="LHW170" s="140"/>
      <c r="LHX170" s="140"/>
      <c r="LHY170" s="140"/>
      <c r="LHZ170" s="140"/>
      <c r="LIA170" s="140"/>
      <c r="LIB170" s="140"/>
      <c r="LIC170" s="140"/>
      <c r="LID170" s="140"/>
      <c r="LIE170" s="140"/>
      <c r="LIF170" s="140"/>
      <c r="LIG170" s="140"/>
      <c r="LIH170" s="140"/>
      <c r="LII170" s="140"/>
      <c r="LIJ170" s="140"/>
      <c r="LIK170" s="140"/>
      <c r="LIL170" s="140"/>
      <c r="LIM170" s="140"/>
      <c r="LIN170" s="140"/>
      <c r="LIO170" s="140"/>
      <c r="LIP170" s="140"/>
      <c r="LIQ170" s="140"/>
      <c r="LIR170" s="140"/>
      <c r="LIS170" s="140"/>
      <c r="LIT170" s="140"/>
      <c r="LIU170" s="140"/>
      <c r="LIV170" s="140"/>
      <c r="LIW170" s="140"/>
      <c r="LIX170" s="140"/>
      <c r="LIY170" s="140"/>
      <c r="LIZ170" s="140"/>
      <c r="LJA170" s="140"/>
      <c r="LJB170" s="140"/>
      <c r="LJC170" s="140"/>
      <c r="LJD170" s="140"/>
      <c r="LJE170" s="140"/>
      <c r="LJF170" s="140"/>
      <c r="LJG170" s="140"/>
      <c r="LJH170" s="140"/>
      <c r="LJI170" s="140"/>
      <c r="LJJ170" s="140"/>
      <c r="LJK170" s="140"/>
      <c r="LJL170" s="140"/>
      <c r="LJM170" s="140"/>
      <c r="LJN170" s="140"/>
      <c r="LJO170" s="140"/>
      <c r="LJP170" s="140"/>
      <c r="LJQ170" s="140"/>
      <c r="LJR170" s="140"/>
      <c r="LJS170" s="140"/>
      <c r="LJT170" s="140"/>
      <c r="LJU170" s="140"/>
      <c r="LJV170" s="140"/>
      <c r="LJW170" s="140"/>
      <c r="LJX170" s="140"/>
      <c r="LJY170" s="140"/>
      <c r="LJZ170" s="140"/>
      <c r="LKA170" s="140"/>
      <c r="LKB170" s="140"/>
      <c r="LKC170" s="140"/>
      <c r="LKD170" s="140"/>
      <c r="LKE170" s="140"/>
      <c r="LKF170" s="140"/>
      <c r="LKG170" s="140"/>
      <c r="LKH170" s="140"/>
      <c r="LKI170" s="140"/>
      <c r="LKJ170" s="140"/>
      <c r="LKK170" s="140"/>
      <c r="LKL170" s="140"/>
      <c r="LKM170" s="140"/>
      <c r="LKN170" s="140"/>
      <c r="LKO170" s="140"/>
      <c r="LKP170" s="140"/>
      <c r="LKQ170" s="140"/>
      <c r="LKR170" s="140"/>
      <c r="LKS170" s="140"/>
      <c r="LKT170" s="140"/>
      <c r="LKU170" s="140"/>
      <c r="LKV170" s="140"/>
      <c r="LKW170" s="140"/>
      <c r="LKX170" s="140"/>
      <c r="LKY170" s="140"/>
      <c r="LKZ170" s="140"/>
      <c r="LLA170" s="140"/>
      <c r="LLB170" s="140"/>
      <c r="LLC170" s="140"/>
      <c r="LLD170" s="140"/>
      <c r="LLE170" s="140"/>
      <c r="LLF170" s="140"/>
      <c r="LLG170" s="140"/>
      <c r="LLH170" s="140"/>
      <c r="LLI170" s="140"/>
      <c r="LLJ170" s="140"/>
      <c r="LLK170" s="140"/>
      <c r="LLL170" s="140"/>
      <c r="LLM170" s="140"/>
      <c r="LLN170" s="140"/>
      <c r="LLO170" s="140"/>
      <c r="LLP170" s="140"/>
      <c r="LLQ170" s="140"/>
      <c r="LLR170" s="140"/>
      <c r="LLS170" s="140"/>
      <c r="LLT170" s="140"/>
      <c r="LLU170" s="140"/>
      <c r="LLV170" s="140"/>
      <c r="LLW170" s="140"/>
      <c r="LLX170" s="140"/>
      <c r="LLY170" s="140"/>
      <c r="LLZ170" s="140"/>
      <c r="LMA170" s="140"/>
      <c r="LMB170" s="140"/>
      <c r="LMC170" s="140"/>
      <c r="LMD170" s="140"/>
      <c r="LME170" s="140"/>
      <c r="LMF170" s="140"/>
      <c r="LMG170" s="140"/>
      <c r="LMH170" s="140"/>
      <c r="LMI170" s="140"/>
      <c r="LMJ170" s="140"/>
      <c r="LMK170" s="140"/>
      <c r="LML170" s="140"/>
      <c r="LMM170" s="140"/>
      <c r="LMN170" s="140"/>
      <c r="LMO170" s="140"/>
      <c r="LMP170" s="140"/>
      <c r="LMQ170" s="140"/>
      <c r="LMR170" s="140"/>
      <c r="LMS170" s="140"/>
      <c r="LMT170" s="140"/>
      <c r="LMU170" s="140"/>
      <c r="LMV170" s="140"/>
      <c r="LMW170" s="140"/>
      <c r="LMX170" s="140"/>
      <c r="LMY170" s="140"/>
      <c r="LMZ170" s="140"/>
      <c r="LNA170" s="140"/>
      <c r="LNB170" s="140"/>
      <c r="LNC170" s="140"/>
      <c r="LND170" s="140"/>
      <c r="LNE170" s="140"/>
      <c r="LNF170" s="140"/>
      <c r="LNG170" s="140"/>
      <c r="LNH170" s="140"/>
      <c r="LNI170" s="140"/>
      <c r="LNJ170" s="140"/>
      <c r="LNK170" s="140"/>
      <c r="LNL170" s="140"/>
      <c r="LNM170" s="140"/>
      <c r="LNN170" s="140"/>
      <c r="LNO170" s="140"/>
      <c r="LNP170" s="140"/>
      <c r="LNQ170" s="140"/>
      <c r="LNR170" s="140"/>
      <c r="LNS170" s="140"/>
      <c r="LNT170" s="140"/>
      <c r="LNU170" s="140"/>
      <c r="LNV170" s="140"/>
      <c r="LNW170" s="140"/>
      <c r="LNX170" s="140"/>
      <c r="LNY170" s="140"/>
      <c r="LNZ170" s="140"/>
      <c r="LOA170" s="140"/>
      <c r="LOB170" s="140"/>
      <c r="LOC170" s="140"/>
      <c r="LOD170" s="140"/>
      <c r="LOE170" s="140"/>
      <c r="LOF170" s="140"/>
      <c r="LOG170" s="140"/>
      <c r="LOH170" s="140"/>
      <c r="LOI170" s="140"/>
      <c r="LOJ170" s="140"/>
      <c r="LOK170" s="140"/>
      <c r="LOL170" s="140"/>
      <c r="LOM170" s="140"/>
      <c r="LON170" s="140"/>
      <c r="LOO170" s="140"/>
      <c r="LOP170" s="140"/>
      <c r="LOQ170" s="140"/>
      <c r="LOR170" s="140"/>
      <c r="LOS170" s="140"/>
      <c r="LOT170" s="140"/>
      <c r="LOU170" s="140"/>
      <c r="LOV170" s="140"/>
      <c r="LOW170" s="140"/>
      <c r="LOX170" s="140"/>
      <c r="LOY170" s="140"/>
      <c r="LOZ170" s="140"/>
      <c r="LPA170" s="140"/>
      <c r="LPB170" s="140"/>
      <c r="LPC170" s="140"/>
      <c r="LPD170" s="140"/>
      <c r="LPE170" s="140"/>
      <c r="LPF170" s="140"/>
      <c r="LPG170" s="140"/>
      <c r="LPH170" s="140"/>
      <c r="LPI170" s="140"/>
      <c r="LPJ170" s="140"/>
      <c r="LPK170" s="140"/>
      <c r="LPL170" s="140"/>
      <c r="LPM170" s="140"/>
      <c r="LPN170" s="140"/>
      <c r="LPO170" s="140"/>
      <c r="LPP170" s="140"/>
      <c r="LPQ170" s="140"/>
      <c r="LPR170" s="140"/>
      <c r="LPS170" s="140"/>
      <c r="LPT170" s="140"/>
      <c r="LPU170" s="140"/>
      <c r="LPV170" s="140"/>
      <c r="LPW170" s="140"/>
      <c r="LPX170" s="140"/>
      <c r="LPY170" s="140"/>
      <c r="LPZ170" s="140"/>
      <c r="LQA170" s="140"/>
      <c r="LQB170" s="140"/>
      <c r="LQC170" s="140"/>
      <c r="LQD170" s="140"/>
      <c r="LQE170" s="140"/>
      <c r="LQF170" s="140"/>
      <c r="LQG170" s="140"/>
      <c r="LQH170" s="140"/>
      <c r="LQI170" s="140"/>
      <c r="LQJ170" s="140"/>
      <c r="LQK170" s="140"/>
      <c r="LQL170" s="140"/>
      <c r="LQM170" s="140"/>
      <c r="LQN170" s="140"/>
      <c r="LQO170" s="140"/>
      <c r="LQP170" s="140"/>
      <c r="LQQ170" s="140"/>
      <c r="LQR170" s="140"/>
      <c r="LQS170" s="140"/>
      <c r="LQT170" s="140"/>
      <c r="LQU170" s="140"/>
      <c r="LQV170" s="140"/>
      <c r="LQW170" s="140"/>
      <c r="LQX170" s="140"/>
      <c r="LQY170" s="140"/>
      <c r="LQZ170" s="140"/>
      <c r="LRA170" s="140"/>
      <c r="LRB170" s="140"/>
      <c r="LRC170" s="140"/>
      <c r="LRD170" s="140"/>
      <c r="LRE170" s="140"/>
      <c r="LRF170" s="140"/>
      <c r="LRG170" s="140"/>
      <c r="LRH170" s="140"/>
      <c r="LRI170" s="140"/>
      <c r="LRJ170" s="140"/>
      <c r="LRK170" s="140"/>
      <c r="LRL170" s="140"/>
      <c r="LRM170" s="140"/>
      <c r="LRN170" s="140"/>
      <c r="LRO170" s="140"/>
      <c r="LRP170" s="140"/>
      <c r="LRQ170" s="140"/>
      <c r="LRR170" s="140"/>
      <c r="LRS170" s="140"/>
      <c r="LRT170" s="140"/>
      <c r="LRU170" s="140"/>
      <c r="LRV170" s="140"/>
      <c r="LRW170" s="140"/>
      <c r="LRX170" s="140"/>
      <c r="LRY170" s="140"/>
      <c r="LRZ170" s="140"/>
      <c r="LSA170" s="140"/>
      <c r="LSB170" s="140"/>
      <c r="LSC170" s="140"/>
      <c r="LSD170" s="140"/>
      <c r="LSE170" s="140"/>
      <c r="LSF170" s="140"/>
      <c r="LSG170" s="140"/>
      <c r="LSH170" s="140"/>
      <c r="LSI170" s="140"/>
      <c r="LSJ170" s="140"/>
      <c r="LSK170" s="140"/>
      <c r="LSL170" s="140"/>
      <c r="LSM170" s="140"/>
      <c r="LSN170" s="140"/>
      <c r="LSO170" s="140"/>
      <c r="LSP170" s="140"/>
      <c r="LSQ170" s="140"/>
      <c r="LSR170" s="140"/>
      <c r="LSS170" s="140"/>
      <c r="LST170" s="140"/>
      <c r="LSU170" s="140"/>
      <c r="LSV170" s="140"/>
      <c r="LSW170" s="140"/>
      <c r="LSX170" s="140"/>
      <c r="LSY170" s="140"/>
      <c r="LSZ170" s="140"/>
      <c r="LTA170" s="140"/>
      <c r="LTB170" s="140"/>
      <c r="LTC170" s="140"/>
      <c r="LTD170" s="140"/>
      <c r="LTE170" s="140"/>
      <c r="LTF170" s="140"/>
      <c r="LTG170" s="140"/>
      <c r="LTH170" s="140"/>
      <c r="LTI170" s="140"/>
      <c r="LTJ170" s="140"/>
      <c r="LTK170" s="140"/>
      <c r="LTL170" s="140"/>
      <c r="LTM170" s="140"/>
      <c r="LTN170" s="140"/>
      <c r="LTO170" s="140"/>
      <c r="LTP170" s="140"/>
      <c r="LTQ170" s="140"/>
      <c r="LTR170" s="140"/>
      <c r="LTS170" s="140"/>
      <c r="LTT170" s="140"/>
      <c r="LTU170" s="140"/>
      <c r="LTV170" s="140"/>
      <c r="LTW170" s="140"/>
      <c r="LTX170" s="140"/>
      <c r="LTY170" s="140"/>
      <c r="LTZ170" s="140"/>
      <c r="LUA170" s="140"/>
      <c r="LUB170" s="140"/>
      <c r="LUC170" s="140"/>
      <c r="LUD170" s="140"/>
      <c r="LUE170" s="140"/>
      <c r="LUF170" s="140"/>
      <c r="LUG170" s="140"/>
      <c r="LUH170" s="140"/>
      <c r="LUI170" s="140"/>
      <c r="LUJ170" s="140"/>
      <c r="LUK170" s="140"/>
      <c r="LUL170" s="140"/>
      <c r="LUM170" s="140"/>
      <c r="LUN170" s="140"/>
      <c r="LUO170" s="140"/>
      <c r="LUP170" s="140"/>
      <c r="LUQ170" s="140"/>
      <c r="LUR170" s="140"/>
      <c r="LUS170" s="140"/>
      <c r="LUT170" s="140"/>
      <c r="LUU170" s="140"/>
      <c r="LUV170" s="140"/>
      <c r="LUW170" s="140"/>
      <c r="LUX170" s="140"/>
      <c r="LUY170" s="140"/>
      <c r="LUZ170" s="140"/>
      <c r="LVA170" s="140"/>
      <c r="LVB170" s="140"/>
      <c r="LVC170" s="140"/>
      <c r="LVD170" s="140"/>
      <c r="LVE170" s="140"/>
      <c r="LVF170" s="140"/>
      <c r="LVG170" s="140"/>
      <c r="LVH170" s="140"/>
      <c r="LVI170" s="140"/>
      <c r="LVJ170" s="140"/>
      <c r="LVK170" s="140"/>
      <c r="LVL170" s="140"/>
      <c r="LVM170" s="140"/>
      <c r="LVN170" s="140"/>
      <c r="LVO170" s="140"/>
      <c r="LVP170" s="140"/>
      <c r="LVQ170" s="140"/>
      <c r="LVR170" s="140"/>
      <c r="LVS170" s="140"/>
      <c r="LVT170" s="140"/>
      <c r="LVU170" s="140"/>
      <c r="LVV170" s="140"/>
      <c r="LVW170" s="140"/>
      <c r="LVX170" s="140"/>
      <c r="LVY170" s="140"/>
      <c r="LVZ170" s="140"/>
      <c r="LWA170" s="140"/>
      <c r="LWB170" s="140"/>
      <c r="LWC170" s="140"/>
      <c r="LWD170" s="140"/>
      <c r="LWE170" s="140"/>
      <c r="LWF170" s="140"/>
      <c r="LWG170" s="140"/>
      <c r="LWH170" s="140"/>
      <c r="LWI170" s="140"/>
      <c r="LWJ170" s="140"/>
      <c r="LWK170" s="140"/>
      <c r="LWL170" s="140"/>
      <c r="LWM170" s="140"/>
      <c r="LWN170" s="140"/>
      <c r="LWO170" s="140"/>
      <c r="LWP170" s="140"/>
      <c r="LWQ170" s="140"/>
      <c r="LWR170" s="140"/>
      <c r="LWS170" s="140"/>
      <c r="LWT170" s="140"/>
      <c r="LWU170" s="140"/>
      <c r="LWV170" s="140"/>
      <c r="LWW170" s="140"/>
      <c r="LWX170" s="140"/>
      <c r="LWY170" s="140"/>
      <c r="LWZ170" s="140"/>
      <c r="LXA170" s="140"/>
      <c r="LXB170" s="140"/>
      <c r="LXC170" s="140"/>
      <c r="LXD170" s="140"/>
      <c r="LXE170" s="140"/>
      <c r="LXF170" s="140"/>
      <c r="LXG170" s="140"/>
      <c r="LXH170" s="140"/>
      <c r="LXI170" s="140"/>
      <c r="LXJ170" s="140"/>
      <c r="LXK170" s="140"/>
      <c r="LXL170" s="140"/>
      <c r="LXM170" s="140"/>
      <c r="LXN170" s="140"/>
      <c r="LXO170" s="140"/>
      <c r="LXP170" s="140"/>
      <c r="LXQ170" s="140"/>
      <c r="LXR170" s="140"/>
      <c r="LXS170" s="140"/>
      <c r="LXT170" s="140"/>
      <c r="LXU170" s="140"/>
      <c r="LXV170" s="140"/>
      <c r="LXW170" s="140"/>
      <c r="LXX170" s="140"/>
      <c r="LXY170" s="140"/>
      <c r="LXZ170" s="140"/>
      <c r="LYA170" s="140"/>
      <c r="LYB170" s="140"/>
      <c r="LYC170" s="140"/>
      <c r="LYD170" s="140"/>
      <c r="LYE170" s="140"/>
      <c r="LYF170" s="140"/>
      <c r="LYG170" s="140"/>
      <c r="LYH170" s="140"/>
      <c r="LYI170" s="140"/>
      <c r="LYJ170" s="140"/>
      <c r="LYK170" s="140"/>
      <c r="LYL170" s="140"/>
      <c r="LYM170" s="140"/>
      <c r="LYN170" s="140"/>
      <c r="LYO170" s="140"/>
      <c r="LYP170" s="140"/>
      <c r="LYQ170" s="140"/>
      <c r="LYR170" s="140"/>
      <c r="LYS170" s="140"/>
      <c r="LYT170" s="140"/>
      <c r="LYU170" s="140"/>
      <c r="LYV170" s="140"/>
      <c r="LYW170" s="140"/>
      <c r="LYX170" s="140"/>
      <c r="LYY170" s="140"/>
      <c r="LYZ170" s="140"/>
      <c r="LZA170" s="140"/>
      <c r="LZB170" s="140"/>
      <c r="LZC170" s="140"/>
      <c r="LZD170" s="140"/>
      <c r="LZE170" s="140"/>
      <c r="LZF170" s="140"/>
      <c r="LZG170" s="140"/>
      <c r="LZH170" s="140"/>
      <c r="LZI170" s="140"/>
      <c r="LZJ170" s="140"/>
      <c r="LZK170" s="140"/>
      <c r="LZL170" s="140"/>
      <c r="LZM170" s="140"/>
      <c r="LZN170" s="140"/>
      <c r="LZO170" s="140"/>
      <c r="LZP170" s="140"/>
      <c r="LZQ170" s="140"/>
      <c r="LZR170" s="140"/>
      <c r="LZS170" s="140"/>
      <c r="LZT170" s="140"/>
      <c r="LZU170" s="140"/>
      <c r="LZV170" s="140"/>
      <c r="LZW170" s="140"/>
      <c r="LZX170" s="140"/>
      <c r="LZY170" s="140"/>
      <c r="LZZ170" s="140"/>
      <c r="MAA170" s="140"/>
      <c r="MAB170" s="140"/>
      <c r="MAC170" s="140"/>
      <c r="MAD170" s="140"/>
      <c r="MAE170" s="140"/>
      <c r="MAF170" s="140"/>
      <c r="MAG170" s="140"/>
      <c r="MAH170" s="140"/>
      <c r="MAI170" s="140"/>
      <c r="MAJ170" s="140"/>
      <c r="MAK170" s="140"/>
      <c r="MAL170" s="140"/>
      <c r="MAM170" s="140"/>
      <c r="MAN170" s="140"/>
      <c r="MAO170" s="140"/>
      <c r="MAP170" s="140"/>
      <c r="MAQ170" s="140"/>
      <c r="MAR170" s="140"/>
      <c r="MAS170" s="140"/>
      <c r="MAT170" s="140"/>
      <c r="MAU170" s="140"/>
      <c r="MAV170" s="140"/>
      <c r="MAW170" s="140"/>
      <c r="MAX170" s="140"/>
      <c r="MAY170" s="140"/>
      <c r="MAZ170" s="140"/>
      <c r="MBA170" s="140"/>
      <c r="MBB170" s="140"/>
      <c r="MBC170" s="140"/>
      <c r="MBD170" s="140"/>
      <c r="MBE170" s="140"/>
      <c r="MBF170" s="140"/>
      <c r="MBG170" s="140"/>
      <c r="MBH170" s="140"/>
      <c r="MBI170" s="140"/>
      <c r="MBJ170" s="140"/>
      <c r="MBK170" s="140"/>
      <c r="MBL170" s="140"/>
      <c r="MBM170" s="140"/>
      <c r="MBN170" s="140"/>
      <c r="MBO170" s="140"/>
      <c r="MBP170" s="140"/>
      <c r="MBQ170" s="140"/>
      <c r="MBR170" s="140"/>
      <c r="MBS170" s="140"/>
      <c r="MBT170" s="140"/>
      <c r="MBU170" s="140"/>
      <c r="MBV170" s="140"/>
      <c r="MBW170" s="140"/>
      <c r="MBX170" s="140"/>
      <c r="MBY170" s="140"/>
      <c r="MBZ170" s="140"/>
      <c r="MCA170" s="140"/>
      <c r="MCB170" s="140"/>
      <c r="MCC170" s="140"/>
      <c r="MCD170" s="140"/>
      <c r="MCE170" s="140"/>
      <c r="MCF170" s="140"/>
      <c r="MCG170" s="140"/>
      <c r="MCH170" s="140"/>
      <c r="MCI170" s="140"/>
      <c r="MCJ170" s="140"/>
      <c r="MCK170" s="140"/>
      <c r="MCL170" s="140"/>
      <c r="MCM170" s="140"/>
      <c r="MCN170" s="140"/>
      <c r="MCO170" s="140"/>
      <c r="MCP170" s="140"/>
      <c r="MCQ170" s="140"/>
      <c r="MCR170" s="140"/>
      <c r="MCS170" s="140"/>
      <c r="MCT170" s="140"/>
      <c r="MCU170" s="140"/>
      <c r="MCV170" s="140"/>
      <c r="MCW170" s="140"/>
      <c r="MCX170" s="140"/>
      <c r="MCY170" s="140"/>
      <c r="MCZ170" s="140"/>
      <c r="MDA170" s="140"/>
      <c r="MDB170" s="140"/>
      <c r="MDC170" s="140"/>
      <c r="MDD170" s="140"/>
      <c r="MDE170" s="140"/>
      <c r="MDF170" s="140"/>
      <c r="MDG170" s="140"/>
      <c r="MDH170" s="140"/>
      <c r="MDI170" s="140"/>
      <c r="MDJ170" s="140"/>
      <c r="MDK170" s="140"/>
      <c r="MDL170" s="140"/>
      <c r="MDM170" s="140"/>
      <c r="MDN170" s="140"/>
      <c r="MDO170" s="140"/>
      <c r="MDP170" s="140"/>
      <c r="MDQ170" s="140"/>
      <c r="MDR170" s="140"/>
      <c r="MDS170" s="140"/>
      <c r="MDT170" s="140"/>
      <c r="MDU170" s="140"/>
      <c r="MDV170" s="140"/>
      <c r="MDW170" s="140"/>
      <c r="MDX170" s="140"/>
      <c r="MDY170" s="140"/>
      <c r="MDZ170" s="140"/>
      <c r="MEA170" s="140"/>
      <c r="MEB170" s="140"/>
      <c r="MEC170" s="140"/>
      <c r="MED170" s="140"/>
      <c r="MEE170" s="140"/>
      <c r="MEF170" s="140"/>
      <c r="MEG170" s="140"/>
      <c r="MEH170" s="140"/>
      <c r="MEI170" s="140"/>
      <c r="MEJ170" s="140"/>
      <c r="MEK170" s="140"/>
      <c r="MEL170" s="140"/>
      <c r="MEM170" s="140"/>
      <c r="MEN170" s="140"/>
      <c r="MEO170" s="140"/>
      <c r="MEP170" s="140"/>
      <c r="MEQ170" s="140"/>
      <c r="MER170" s="140"/>
      <c r="MES170" s="140"/>
      <c r="MET170" s="140"/>
      <c r="MEU170" s="140"/>
      <c r="MEV170" s="140"/>
      <c r="MEW170" s="140"/>
      <c r="MEX170" s="140"/>
      <c r="MEY170" s="140"/>
      <c r="MEZ170" s="140"/>
      <c r="MFA170" s="140"/>
      <c r="MFB170" s="140"/>
      <c r="MFC170" s="140"/>
      <c r="MFD170" s="140"/>
      <c r="MFE170" s="140"/>
      <c r="MFF170" s="140"/>
      <c r="MFG170" s="140"/>
      <c r="MFH170" s="140"/>
      <c r="MFI170" s="140"/>
      <c r="MFJ170" s="140"/>
      <c r="MFK170" s="140"/>
      <c r="MFL170" s="140"/>
      <c r="MFM170" s="140"/>
      <c r="MFN170" s="140"/>
      <c r="MFO170" s="140"/>
      <c r="MFP170" s="140"/>
      <c r="MFQ170" s="140"/>
      <c r="MFR170" s="140"/>
      <c r="MFS170" s="140"/>
      <c r="MFT170" s="140"/>
      <c r="MFU170" s="140"/>
      <c r="MFV170" s="140"/>
      <c r="MFW170" s="140"/>
      <c r="MFX170" s="140"/>
      <c r="MFY170" s="140"/>
      <c r="MFZ170" s="140"/>
      <c r="MGA170" s="140"/>
      <c r="MGB170" s="140"/>
      <c r="MGC170" s="140"/>
      <c r="MGD170" s="140"/>
      <c r="MGE170" s="140"/>
      <c r="MGF170" s="140"/>
      <c r="MGG170" s="140"/>
      <c r="MGH170" s="140"/>
      <c r="MGI170" s="140"/>
      <c r="MGJ170" s="140"/>
      <c r="MGK170" s="140"/>
      <c r="MGL170" s="140"/>
      <c r="MGM170" s="140"/>
      <c r="MGN170" s="140"/>
      <c r="MGO170" s="140"/>
      <c r="MGP170" s="140"/>
      <c r="MGQ170" s="140"/>
      <c r="MGR170" s="140"/>
      <c r="MGS170" s="140"/>
      <c r="MGT170" s="140"/>
      <c r="MGU170" s="140"/>
      <c r="MGV170" s="140"/>
      <c r="MGW170" s="140"/>
      <c r="MGX170" s="140"/>
      <c r="MGY170" s="140"/>
      <c r="MGZ170" s="140"/>
      <c r="MHA170" s="140"/>
      <c r="MHB170" s="140"/>
      <c r="MHC170" s="140"/>
      <c r="MHD170" s="140"/>
      <c r="MHE170" s="140"/>
      <c r="MHF170" s="140"/>
      <c r="MHG170" s="140"/>
      <c r="MHH170" s="140"/>
      <c r="MHI170" s="140"/>
      <c r="MHJ170" s="140"/>
      <c r="MHK170" s="140"/>
      <c r="MHL170" s="140"/>
      <c r="MHM170" s="140"/>
      <c r="MHN170" s="140"/>
      <c r="MHO170" s="140"/>
      <c r="MHP170" s="140"/>
      <c r="MHQ170" s="140"/>
      <c r="MHR170" s="140"/>
      <c r="MHS170" s="140"/>
      <c r="MHT170" s="140"/>
      <c r="MHU170" s="140"/>
      <c r="MHV170" s="140"/>
      <c r="MHW170" s="140"/>
      <c r="MHX170" s="140"/>
      <c r="MHY170" s="140"/>
      <c r="MHZ170" s="140"/>
      <c r="MIA170" s="140"/>
      <c r="MIB170" s="140"/>
      <c r="MIC170" s="140"/>
      <c r="MID170" s="140"/>
      <c r="MIE170" s="140"/>
      <c r="MIF170" s="140"/>
      <c r="MIG170" s="140"/>
      <c r="MIH170" s="140"/>
      <c r="MII170" s="140"/>
      <c r="MIJ170" s="140"/>
      <c r="MIK170" s="140"/>
      <c r="MIL170" s="140"/>
      <c r="MIM170" s="140"/>
      <c r="MIN170" s="140"/>
      <c r="MIO170" s="140"/>
      <c r="MIP170" s="140"/>
      <c r="MIQ170" s="140"/>
      <c r="MIR170" s="140"/>
      <c r="MIS170" s="140"/>
      <c r="MIT170" s="140"/>
      <c r="MIU170" s="140"/>
      <c r="MIV170" s="140"/>
      <c r="MIW170" s="140"/>
      <c r="MIX170" s="140"/>
      <c r="MIY170" s="140"/>
      <c r="MIZ170" s="140"/>
      <c r="MJA170" s="140"/>
      <c r="MJB170" s="140"/>
      <c r="MJC170" s="140"/>
      <c r="MJD170" s="140"/>
      <c r="MJE170" s="140"/>
      <c r="MJF170" s="140"/>
      <c r="MJG170" s="140"/>
      <c r="MJH170" s="140"/>
      <c r="MJI170" s="140"/>
      <c r="MJJ170" s="140"/>
      <c r="MJK170" s="140"/>
      <c r="MJL170" s="140"/>
      <c r="MJM170" s="140"/>
      <c r="MJN170" s="140"/>
      <c r="MJO170" s="140"/>
      <c r="MJP170" s="140"/>
      <c r="MJQ170" s="140"/>
      <c r="MJR170" s="140"/>
      <c r="MJS170" s="140"/>
      <c r="MJT170" s="140"/>
      <c r="MJU170" s="140"/>
      <c r="MJV170" s="140"/>
      <c r="MJW170" s="140"/>
      <c r="MJX170" s="140"/>
      <c r="MJY170" s="140"/>
      <c r="MJZ170" s="140"/>
      <c r="MKA170" s="140"/>
      <c r="MKB170" s="140"/>
      <c r="MKC170" s="140"/>
      <c r="MKD170" s="140"/>
      <c r="MKE170" s="140"/>
      <c r="MKF170" s="140"/>
      <c r="MKG170" s="140"/>
      <c r="MKH170" s="140"/>
      <c r="MKI170" s="140"/>
      <c r="MKJ170" s="140"/>
      <c r="MKK170" s="140"/>
      <c r="MKL170" s="140"/>
      <c r="MKM170" s="140"/>
      <c r="MKN170" s="140"/>
      <c r="MKO170" s="140"/>
      <c r="MKP170" s="140"/>
      <c r="MKQ170" s="140"/>
      <c r="MKR170" s="140"/>
      <c r="MKS170" s="140"/>
      <c r="MKT170" s="140"/>
      <c r="MKU170" s="140"/>
      <c r="MKV170" s="140"/>
      <c r="MKW170" s="140"/>
      <c r="MKX170" s="140"/>
      <c r="MKY170" s="140"/>
      <c r="MKZ170" s="140"/>
      <c r="MLA170" s="140"/>
      <c r="MLB170" s="140"/>
      <c r="MLC170" s="140"/>
      <c r="MLD170" s="140"/>
      <c r="MLE170" s="140"/>
      <c r="MLF170" s="140"/>
      <c r="MLG170" s="140"/>
      <c r="MLH170" s="140"/>
      <c r="MLI170" s="140"/>
      <c r="MLJ170" s="140"/>
      <c r="MLK170" s="140"/>
      <c r="MLL170" s="140"/>
      <c r="MLM170" s="140"/>
      <c r="MLN170" s="140"/>
      <c r="MLO170" s="140"/>
      <c r="MLP170" s="140"/>
      <c r="MLQ170" s="140"/>
      <c r="MLR170" s="140"/>
      <c r="MLS170" s="140"/>
      <c r="MLT170" s="140"/>
      <c r="MLU170" s="140"/>
      <c r="MLV170" s="140"/>
      <c r="MLW170" s="140"/>
      <c r="MLX170" s="140"/>
      <c r="MLY170" s="140"/>
      <c r="MLZ170" s="140"/>
      <c r="MMA170" s="140"/>
      <c r="MMB170" s="140"/>
      <c r="MMC170" s="140"/>
      <c r="MMD170" s="140"/>
      <c r="MME170" s="140"/>
      <c r="MMF170" s="140"/>
      <c r="MMG170" s="140"/>
      <c r="MMH170" s="140"/>
      <c r="MMI170" s="140"/>
      <c r="MMJ170" s="140"/>
      <c r="MMK170" s="140"/>
      <c r="MML170" s="140"/>
      <c r="MMM170" s="140"/>
      <c r="MMN170" s="140"/>
      <c r="MMO170" s="140"/>
      <c r="MMP170" s="140"/>
      <c r="MMQ170" s="140"/>
      <c r="MMR170" s="140"/>
      <c r="MMS170" s="140"/>
      <c r="MMT170" s="140"/>
      <c r="MMU170" s="140"/>
      <c r="MMV170" s="140"/>
      <c r="MMW170" s="140"/>
      <c r="MMX170" s="140"/>
      <c r="MMY170" s="140"/>
      <c r="MMZ170" s="140"/>
      <c r="MNA170" s="140"/>
      <c r="MNB170" s="140"/>
      <c r="MNC170" s="140"/>
      <c r="MND170" s="140"/>
      <c r="MNE170" s="140"/>
      <c r="MNF170" s="140"/>
      <c r="MNG170" s="140"/>
      <c r="MNH170" s="140"/>
      <c r="MNI170" s="140"/>
      <c r="MNJ170" s="140"/>
      <c r="MNK170" s="140"/>
      <c r="MNL170" s="140"/>
      <c r="MNM170" s="140"/>
      <c r="MNN170" s="140"/>
      <c r="MNO170" s="140"/>
      <c r="MNP170" s="140"/>
      <c r="MNQ170" s="140"/>
      <c r="MNR170" s="140"/>
      <c r="MNS170" s="140"/>
      <c r="MNT170" s="140"/>
      <c r="MNU170" s="140"/>
      <c r="MNV170" s="140"/>
      <c r="MNW170" s="140"/>
      <c r="MNX170" s="140"/>
      <c r="MNY170" s="140"/>
      <c r="MNZ170" s="140"/>
      <c r="MOA170" s="140"/>
      <c r="MOB170" s="140"/>
      <c r="MOC170" s="140"/>
      <c r="MOD170" s="140"/>
      <c r="MOE170" s="140"/>
      <c r="MOF170" s="140"/>
      <c r="MOG170" s="140"/>
      <c r="MOH170" s="140"/>
      <c r="MOI170" s="140"/>
      <c r="MOJ170" s="140"/>
      <c r="MOK170" s="140"/>
      <c r="MOL170" s="140"/>
      <c r="MOM170" s="140"/>
      <c r="MON170" s="140"/>
      <c r="MOO170" s="140"/>
      <c r="MOP170" s="140"/>
      <c r="MOQ170" s="140"/>
      <c r="MOR170" s="140"/>
      <c r="MOS170" s="140"/>
      <c r="MOT170" s="140"/>
      <c r="MOU170" s="140"/>
      <c r="MOV170" s="140"/>
      <c r="MOW170" s="140"/>
      <c r="MOX170" s="140"/>
      <c r="MOY170" s="140"/>
      <c r="MOZ170" s="140"/>
      <c r="MPA170" s="140"/>
      <c r="MPB170" s="140"/>
      <c r="MPC170" s="140"/>
      <c r="MPD170" s="140"/>
      <c r="MPE170" s="140"/>
      <c r="MPF170" s="140"/>
      <c r="MPG170" s="140"/>
      <c r="MPH170" s="140"/>
      <c r="MPI170" s="140"/>
      <c r="MPJ170" s="140"/>
      <c r="MPK170" s="140"/>
      <c r="MPL170" s="140"/>
      <c r="MPM170" s="140"/>
      <c r="MPN170" s="140"/>
      <c r="MPO170" s="140"/>
      <c r="MPP170" s="140"/>
      <c r="MPQ170" s="140"/>
      <c r="MPR170" s="140"/>
      <c r="MPS170" s="140"/>
      <c r="MPT170" s="140"/>
      <c r="MPU170" s="140"/>
      <c r="MPV170" s="140"/>
      <c r="MPW170" s="140"/>
      <c r="MPX170" s="140"/>
      <c r="MPY170" s="140"/>
      <c r="MPZ170" s="140"/>
      <c r="MQA170" s="140"/>
      <c r="MQB170" s="140"/>
      <c r="MQC170" s="140"/>
      <c r="MQD170" s="140"/>
      <c r="MQE170" s="140"/>
      <c r="MQF170" s="140"/>
      <c r="MQG170" s="140"/>
      <c r="MQH170" s="140"/>
      <c r="MQI170" s="140"/>
      <c r="MQJ170" s="140"/>
      <c r="MQK170" s="140"/>
      <c r="MQL170" s="140"/>
      <c r="MQM170" s="140"/>
      <c r="MQN170" s="140"/>
      <c r="MQO170" s="140"/>
      <c r="MQP170" s="140"/>
      <c r="MQQ170" s="140"/>
      <c r="MQR170" s="140"/>
      <c r="MQS170" s="140"/>
      <c r="MQT170" s="140"/>
      <c r="MQU170" s="140"/>
      <c r="MQV170" s="140"/>
      <c r="MQW170" s="140"/>
      <c r="MQX170" s="140"/>
      <c r="MQY170" s="140"/>
      <c r="MQZ170" s="140"/>
      <c r="MRA170" s="140"/>
      <c r="MRB170" s="140"/>
      <c r="MRC170" s="140"/>
      <c r="MRD170" s="140"/>
      <c r="MRE170" s="140"/>
      <c r="MRF170" s="140"/>
      <c r="MRG170" s="140"/>
      <c r="MRH170" s="140"/>
      <c r="MRI170" s="140"/>
      <c r="MRJ170" s="140"/>
      <c r="MRK170" s="140"/>
      <c r="MRL170" s="140"/>
      <c r="MRM170" s="140"/>
      <c r="MRN170" s="140"/>
      <c r="MRO170" s="140"/>
      <c r="MRP170" s="140"/>
      <c r="MRQ170" s="140"/>
      <c r="MRR170" s="140"/>
      <c r="MRS170" s="140"/>
      <c r="MRT170" s="140"/>
      <c r="MRU170" s="140"/>
      <c r="MRV170" s="140"/>
      <c r="MRW170" s="140"/>
      <c r="MRX170" s="140"/>
      <c r="MRY170" s="140"/>
      <c r="MRZ170" s="140"/>
      <c r="MSA170" s="140"/>
      <c r="MSB170" s="140"/>
      <c r="MSC170" s="140"/>
      <c r="MSD170" s="140"/>
      <c r="MSE170" s="140"/>
      <c r="MSF170" s="140"/>
      <c r="MSG170" s="140"/>
      <c r="MSH170" s="140"/>
      <c r="MSI170" s="140"/>
      <c r="MSJ170" s="140"/>
      <c r="MSK170" s="140"/>
      <c r="MSL170" s="140"/>
      <c r="MSM170" s="140"/>
      <c r="MSN170" s="140"/>
      <c r="MSO170" s="140"/>
      <c r="MSP170" s="140"/>
      <c r="MSQ170" s="140"/>
      <c r="MSR170" s="140"/>
      <c r="MSS170" s="140"/>
      <c r="MST170" s="140"/>
      <c r="MSU170" s="140"/>
      <c r="MSV170" s="140"/>
      <c r="MSW170" s="140"/>
      <c r="MSX170" s="140"/>
      <c r="MSY170" s="140"/>
      <c r="MSZ170" s="140"/>
      <c r="MTA170" s="140"/>
      <c r="MTB170" s="140"/>
      <c r="MTC170" s="140"/>
      <c r="MTD170" s="140"/>
      <c r="MTE170" s="140"/>
      <c r="MTF170" s="140"/>
      <c r="MTG170" s="140"/>
      <c r="MTH170" s="140"/>
      <c r="MTI170" s="140"/>
      <c r="MTJ170" s="140"/>
      <c r="MTK170" s="140"/>
      <c r="MTL170" s="140"/>
      <c r="MTM170" s="140"/>
      <c r="MTN170" s="140"/>
      <c r="MTO170" s="140"/>
      <c r="MTP170" s="140"/>
      <c r="MTQ170" s="140"/>
      <c r="MTR170" s="140"/>
      <c r="MTS170" s="140"/>
      <c r="MTT170" s="140"/>
      <c r="MTU170" s="140"/>
      <c r="MTV170" s="140"/>
      <c r="MTW170" s="140"/>
      <c r="MTX170" s="140"/>
      <c r="MTY170" s="140"/>
      <c r="MTZ170" s="140"/>
      <c r="MUA170" s="140"/>
      <c r="MUB170" s="140"/>
      <c r="MUC170" s="140"/>
      <c r="MUD170" s="140"/>
      <c r="MUE170" s="140"/>
      <c r="MUF170" s="140"/>
      <c r="MUG170" s="140"/>
      <c r="MUH170" s="140"/>
      <c r="MUI170" s="140"/>
      <c r="MUJ170" s="140"/>
      <c r="MUK170" s="140"/>
      <c r="MUL170" s="140"/>
      <c r="MUM170" s="140"/>
      <c r="MUN170" s="140"/>
      <c r="MUO170" s="140"/>
      <c r="MUP170" s="140"/>
      <c r="MUQ170" s="140"/>
      <c r="MUR170" s="140"/>
      <c r="MUS170" s="140"/>
      <c r="MUT170" s="140"/>
      <c r="MUU170" s="140"/>
      <c r="MUV170" s="140"/>
      <c r="MUW170" s="140"/>
      <c r="MUX170" s="140"/>
      <c r="MUY170" s="140"/>
      <c r="MUZ170" s="140"/>
      <c r="MVA170" s="140"/>
      <c r="MVB170" s="140"/>
      <c r="MVC170" s="140"/>
      <c r="MVD170" s="140"/>
      <c r="MVE170" s="140"/>
      <c r="MVF170" s="140"/>
      <c r="MVG170" s="140"/>
      <c r="MVH170" s="140"/>
      <c r="MVI170" s="140"/>
      <c r="MVJ170" s="140"/>
      <c r="MVK170" s="140"/>
      <c r="MVL170" s="140"/>
      <c r="MVM170" s="140"/>
      <c r="MVN170" s="140"/>
      <c r="MVO170" s="140"/>
      <c r="MVP170" s="140"/>
      <c r="MVQ170" s="140"/>
      <c r="MVR170" s="140"/>
      <c r="MVS170" s="140"/>
      <c r="MVT170" s="140"/>
      <c r="MVU170" s="140"/>
      <c r="MVV170" s="140"/>
      <c r="MVW170" s="140"/>
      <c r="MVX170" s="140"/>
      <c r="MVY170" s="140"/>
      <c r="MVZ170" s="140"/>
      <c r="MWA170" s="140"/>
      <c r="MWB170" s="140"/>
      <c r="MWC170" s="140"/>
      <c r="MWD170" s="140"/>
      <c r="MWE170" s="140"/>
      <c r="MWF170" s="140"/>
      <c r="MWG170" s="140"/>
      <c r="MWH170" s="140"/>
      <c r="MWI170" s="140"/>
      <c r="MWJ170" s="140"/>
      <c r="MWK170" s="140"/>
      <c r="MWL170" s="140"/>
      <c r="MWM170" s="140"/>
      <c r="MWN170" s="140"/>
      <c r="MWO170" s="140"/>
      <c r="MWP170" s="140"/>
      <c r="MWQ170" s="140"/>
      <c r="MWR170" s="140"/>
      <c r="MWS170" s="140"/>
      <c r="MWT170" s="140"/>
      <c r="MWU170" s="140"/>
      <c r="MWV170" s="140"/>
      <c r="MWW170" s="140"/>
      <c r="MWX170" s="140"/>
      <c r="MWY170" s="140"/>
      <c r="MWZ170" s="140"/>
      <c r="MXA170" s="140"/>
      <c r="MXB170" s="140"/>
      <c r="MXC170" s="140"/>
      <c r="MXD170" s="140"/>
      <c r="MXE170" s="140"/>
      <c r="MXF170" s="140"/>
      <c r="MXG170" s="140"/>
      <c r="MXH170" s="140"/>
      <c r="MXI170" s="140"/>
      <c r="MXJ170" s="140"/>
      <c r="MXK170" s="140"/>
      <c r="MXL170" s="140"/>
      <c r="MXM170" s="140"/>
      <c r="MXN170" s="140"/>
      <c r="MXO170" s="140"/>
      <c r="MXP170" s="140"/>
      <c r="MXQ170" s="140"/>
      <c r="MXR170" s="140"/>
      <c r="MXS170" s="140"/>
      <c r="MXT170" s="140"/>
      <c r="MXU170" s="140"/>
      <c r="MXV170" s="140"/>
      <c r="MXW170" s="140"/>
      <c r="MXX170" s="140"/>
      <c r="MXY170" s="140"/>
      <c r="MXZ170" s="140"/>
      <c r="MYA170" s="140"/>
      <c r="MYB170" s="140"/>
      <c r="MYC170" s="140"/>
      <c r="MYD170" s="140"/>
      <c r="MYE170" s="140"/>
      <c r="MYF170" s="140"/>
      <c r="MYG170" s="140"/>
      <c r="MYH170" s="140"/>
      <c r="MYI170" s="140"/>
      <c r="MYJ170" s="140"/>
      <c r="MYK170" s="140"/>
      <c r="MYL170" s="140"/>
      <c r="MYM170" s="140"/>
      <c r="MYN170" s="140"/>
      <c r="MYO170" s="140"/>
      <c r="MYP170" s="140"/>
      <c r="MYQ170" s="140"/>
      <c r="MYR170" s="140"/>
      <c r="MYS170" s="140"/>
      <c r="MYT170" s="140"/>
      <c r="MYU170" s="140"/>
      <c r="MYV170" s="140"/>
      <c r="MYW170" s="140"/>
      <c r="MYX170" s="140"/>
      <c r="MYY170" s="140"/>
      <c r="MYZ170" s="140"/>
      <c r="MZA170" s="140"/>
      <c r="MZB170" s="140"/>
      <c r="MZC170" s="140"/>
      <c r="MZD170" s="140"/>
      <c r="MZE170" s="140"/>
      <c r="MZF170" s="140"/>
      <c r="MZG170" s="140"/>
      <c r="MZH170" s="140"/>
      <c r="MZI170" s="140"/>
      <c r="MZJ170" s="140"/>
      <c r="MZK170" s="140"/>
      <c r="MZL170" s="140"/>
      <c r="MZM170" s="140"/>
      <c r="MZN170" s="140"/>
      <c r="MZO170" s="140"/>
      <c r="MZP170" s="140"/>
      <c r="MZQ170" s="140"/>
      <c r="MZR170" s="140"/>
      <c r="MZS170" s="140"/>
      <c r="MZT170" s="140"/>
      <c r="MZU170" s="140"/>
      <c r="MZV170" s="140"/>
      <c r="MZW170" s="140"/>
      <c r="MZX170" s="140"/>
      <c r="MZY170" s="140"/>
      <c r="MZZ170" s="140"/>
      <c r="NAA170" s="140"/>
      <c r="NAB170" s="140"/>
      <c r="NAC170" s="140"/>
      <c r="NAD170" s="140"/>
      <c r="NAE170" s="140"/>
      <c r="NAF170" s="140"/>
      <c r="NAG170" s="140"/>
      <c r="NAH170" s="140"/>
      <c r="NAI170" s="140"/>
      <c r="NAJ170" s="140"/>
      <c r="NAK170" s="140"/>
      <c r="NAL170" s="140"/>
      <c r="NAM170" s="140"/>
      <c r="NAN170" s="140"/>
      <c r="NAO170" s="140"/>
      <c r="NAP170" s="140"/>
      <c r="NAQ170" s="140"/>
      <c r="NAR170" s="140"/>
      <c r="NAS170" s="140"/>
      <c r="NAT170" s="140"/>
      <c r="NAU170" s="140"/>
      <c r="NAV170" s="140"/>
      <c r="NAW170" s="140"/>
      <c r="NAX170" s="140"/>
      <c r="NAY170" s="140"/>
      <c r="NAZ170" s="140"/>
      <c r="NBA170" s="140"/>
      <c r="NBB170" s="140"/>
      <c r="NBC170" s="140"/>
      <c r="NBD170" s="140"/>
      <c r="NBE170" s="140"/>
      <c r="NBF170" s="140"/>
      <c r="NBG170" s="140"/>
      <c r="NBH170" s="140"/>
      <c r="NBI170" s="140"/>
      <c r="NBJ170" s="140"/>
      <c r="NBK170" s="140"/>
      <c r="NBL170" s="140"/>
      <c r="NBM170" s="140"/>
      <c r="NBN170" s="140"/>
      <c r="NBO170" s="140"/>
      <c r="NBP170" s="140"/>
      <c r="NBQ170" s="140"/>
      <c r="NBR170" s="140"/>
      <c r="NBS170" s="140"/>
      <c r="NBT170" s="140"/>
      <c r="NBU170" s="140"/>
      <c r="NBV170" s="140"/>
      <c r="NBW170" s="140"/>
      <c r="NBX170" s="140"/>
      <c r="NBY170" s="140"/>
      <c r="NBZ170" s="140"/>
      <c r="NCA170" s="140"/>
      <c r="NCB170" s="140"/>
      <c r="NCC170" s="140"/>
      <c r="NCD170" s="140"/>
      <c r="NCE170" s="140"/>
      <c r="NCF170" s="140"/>
      <c r="NCG170" s="140"/>
      <c r="NCH170" s="140"/>
      <c r="NCI170" s="140"/>
      <c r="NCJ170" s="140"/>
      <c r="NCK170" s="140"/>
      <c r="NCL170" s="140"/>
      <c r="NCM170" s="140"/>
      <c r="NCN170" s="140"/>
      <c r="NCO170" s="140"/>
      <c r="NCP170" s="140"/>
      <c r="NCQ170" s="140"/>
      <c r="NCR170" s="140"/>
      <c r="NCS170" s="140"/>
      <c r="NCT170" s="140"/>
      <c r="NCU170" s="140"/>
      <c r="NCV170" s="140"/>
      <c r="NCW170" s="140"/>
      <c r="NCX170" s="140"/>
      <c r="NCY170" s="140"/>
      <c r="NCZ170" s="140"/>
      <c r="NDA170" s="140"/>
      <c r="NDB170" s="140"/>
      <c r="NDC170" s="140"/>
      <c r="NDD170" s="140"/>
      <c r="NDE170" s="140"/>
      <c r="NDF170" s="140"/>
      <c r="NDG170" s="140"/>
      <c r="NDH170" s="140"/>
      <c r="NDI170" s="140"/>
      <c r="NDJ170" s="140"/>
      <c r="NDK170" s="140"/>
      <c r="NDL170" s="140"/>
      <c r="NDM170" s="140"/>
      <c r="NDN170" s="140"/>
      <c r="NDO170" s="140"/>
      <c r="NDP170" s="140"/>
      <c r="NDQ170" s="140"/>
      <c r="NDR170" s="140"/>
      <c r="NDS170" s="140"/>
      <c r="NDT170" s="140"/>
      <c r="NDU170" s="140"/>
      <c r="NDV170" s="140"/>
      <c r="NDW170" s="140"/>
      <c r="NDX170" s="140"/>
      <c r="NDY170" s="140"/>
      <c r="NDZ170" s="140"/>
      <c r="NEA170" s="140"/>
      <c r="NEB170" s="140"/>
      <c r="NEC170" s="140"/>
      <c r="NED170" s="140"/>
      <c r="NEE170" s="140"/>
      <c r="NEF170" s="140"/>
      <c r="NEG170" s="140"/>
      <c r="NEH170" s="140"/>
      <c r="NEI170" s="140"/>
      <c r="NEJ170" s="140"/>
      <c r="NEK170" s="140"/>
      <c r="NEL170" s="140"/>
      <c r="NEM170" s="140"/>
      <c r="NEN170" s="140"/>
      <c r="NEO170" s="140"/>
      <c r="NEP170" s="140"/>
      <c r="NEQ170" s="140"/>
      <c r="NER170" s="140"/>
      <c r="NES170" s="140"/>
      <c r="NET170" s="140"/>
      <c r="NEU170" s="140"/>
      <c r="NEV170" s="140"/>
      <c r="NEW170" s="140"/>
      <c r="NEX170" s="140"/>
      <c r="NEY170" s="140"/>
      <c r="NEZ170" s="140"/>
      <c r="NFA170" s="140"/>
      <c r="NFB170" s="140"/>
      <c r="NFC170" s="140"/>
      <c r="NFD170" s="140"/>
      <c r="NFE170" s="140"/>
      <c r="NFF170" s="140"/>
      <c r="NFG170" s="140"/>
      <c r="NFH170" s="140"/>
      <c r="NFI170" s="140"/>
      <c r="NFJ170" s="140"/>
      <c r="NFK170" s="140"/>
      <c r="NFL170" s="140"/>
      <c r="NFM170" s="140"/>
      <c r="NFN170" s="140"/>
      <c r="NFO170" s="140"/>
      <c r="NFP170" s="140"/>
      <c r="NFQ170" s="140"/>
      <c r="NFR170" s="140"/>
      <c r="NFS170" s="140"/>
      <c r="NFT170" s="140"/>
      <c r="NFU170" s="140"/>
      <c r="NFV170" s="140"/>
      <c r="NFW170" s="140"/>
      <c r="NFX170" s="140"/>
      <c r="NFY170" s="140"/>
      <c r="NFZ170" s="140"/>
      <c r="NGA170" s="140"/>
      <c r="NGB170" s="140"/>
      <c r="NGC170" s="140"/>
      <c r="NGD170" s="140"/>
      <c r="NGE170" s="140"/>
      <c r="NGF170" s="140"/>
      <c r="NGG170" s="140"/>
      <c r="NGH170" s="140"/>
      <c r="NGI170" s="140"/>
      <c r="NGJ170" s="140"/>
      <c r="NGK170" s="140"/>
      <c r="NGL170" s="140"/>
      <c r="NGM170" s="140"/>
      <c r="NGN170" s="140"/>
      <c r="NGO170" s="140"/>
      <c r="NGP170" s="140"/>
      <c r="NGQ170" s="140"/>
      <c r="NGR170" s="140"/>
      <c r="NGS170" s="140"/>
      <c r="NGT170" s="140"/>
      <c r="NGU170" s="140"/>
      <c r="NGV170" s="140"/>
      <c r="NGW170" s="140"/>
      <c r="NGX170" s="140"/>
      <c r="NGY170" s="140"/>
      <c r="NGZ170" s="140"/>
      <c r="NHA170" s="140"/>
      <c r="NHB170" s="140"/>
      <c r="NHC170" s="140"/>
      <c r="NHD170" s="140"/>
      <c r="NHE170" s="140"/>
      <c r="NHF170" s="140"/>
      <c r="NHG170" s="140"/>
      <c r="NHH170" s="140"/>
      <c r="NHI170" s="140"/>
      <c r="NHJ170" s="140"/>
      <c r="NHK170" s="140"/>
      <c r="NHL170" s="140"/>
      <c r="NHM170" s="140"/>
      <c r="NHN170" s="140"/>
      <c r="NHO170" s="140"/>
      <c r="NHP170" s="140"/>
      <c r="NHQ170" s="140"/>
      <c r="NHR170" s="140"/>
      <c r="NHS170" s="140"/>
      <c r="NHT170" s="140"/>
      <c r="NHU170" s="140"/>
      <c r="NHV170" s="140"/>
      <c r="NHW170" s="140"/>
      <c r="NHX170" s="140"/>
      <c r="NHY170" s="140"/>
      <c r="NHZ170" s="140"/>
      <c r="NIA170" s="140"/>
      <c r="NIB170" s="140"/>
      <c r="NIC170" s="140"/>
      <c r="NID170" s="140"/>
      <c r="NIE170" s="140"/>
      <c r="NIF170" s="140"/>
      <c r="NIG170" s="140"/>
      <c r="NIH170" s="140"/>
      <c r="NII170" s="140"/>
      <c r="NIJ170" s="140"/>
      <c r="NIK170" s="140"/>
      <c r="NIL170" s="140"/>
      <c r="NIM170" s="140"/>
      <c r="NIN170" s="140"/>
      <c r="NIO170" s="140"/>
      <c r="NIP170" s="140"/>
      <c r="NIQ170" s="140"/>
      <c r="NIR170" s="140"/>
      <c r="NIS170" s="140"/>
      <c r="NIT170" s="140"/>
      <c r="NIU170" s="140"/>
      <c r="NIV170" s="140"/>
      <c r="NIW170" s="140"/>
      <c r="NIX170" s="140"/>
      <c r="NIY170" s="140"/>
      <c r="NIZ170" s="140"/>
      <c r="NJA170" s="140"/>
      <c r="NJB170" s="140"/>
      <c r="NJC170" s="140"/>
      <c r="NJD170" s="140"/>
      <c r="NJE170" s="140"/>
      <c r="NJF170" s="140"/>
      <c r="NJG170" s="140"/>
      <c r="NJH170" s="140"/>
      <c r="NJI170" s="140"/>
      <c r="NJJ170" s="140"/>
      <c r="NJK170" s="140"/>
      <c r="NJL170" s="140"/>
      <c r="NJM170" s="140"/>
      <c r="NJN170" s="140"/>
      <c r="NJO170" s="140"/>
      <c r="NJP170" s="140"/>
      <c r="NJQ170" s="140"/>
      <c r="NJR170" s="140"/>
      <c r="NJS170" s="140"/>
      <c r="NJT170" s="140"/>
      <c r="NJU170" s="140"/>
      <c r="NJV170" s="140"/>
      <c r="NJW170" s="140"/>
      <c r="NJX170" s="140"/>
      <c r="NJY170" s="140"/>
      <c r="NJZ170" s="140"/>
      <c r="NKA170" s="140"/>
      <c r="NKB170" s="140"/>
      <c r="NKC170" s="140"/>
      <c r="NKD170" s="140"/>
      <c r="NKE170" s="140"/>
      <c r="NKF170" s="140"/>
      <c r="NKG170" s="140"/>
      <c r="NKH170" s="140"/>
      <c r="NKI170" s="140"/>
      <c r="NKJ170" s="140"/>
      <c r="NKK170" s="140"/>
      <c r="NKL170" s="140"/>
      <c r="NKM170" s="140"/>
      <c r="NKN170" s="140"/>
      <c r="NKO170" s="140"/>
      <c r="NKP170" s="140"/>
      <c r="NKQ170" s="140"/>
      <c r="NKR170" s="140"/>
      <c r="NKS170" s="140"/>
      <c r="NKT170" s="140"/>
      <c r="NKU170" s="140"/>
      <c r="NKV170" s="140"/>
      <c r="NKW170" s="140"/>
      <c r="NKX170" s="140"/>
      <c r="NKY170" s="140"/>
      <c r="NKZ170" s="140"/>
      <c r="NLA170" s="140"/>
      <c r="NLB170" s="140"/>
      <c r="NLC170" s="140"/>
      <c r="NLD170" s="140"/>
      <c r="NLE170" s="140"/>
      <c r="NLF170" s="140"/>
      <c r="NLG170" s="140"/>
      <c r="NLH170" s="140"/>
      <c r="NLI170" s="140"/>
      <c r="NLJ170" s="140"/>
      <c r="NLK170" s="140"/>
      <c r="NLL170" s="140"/>
      <c r="NLM170" s="140"/>
      <c r="NLN170" s="140"/>
      <c r="NLO170" s="140"/>
      <c r="NLP170" s="140"/>
      <c r="NLQ170" s="140"/>
      <c r="NLR170" s="140"/>
      <c r="NLS170" s="140"/>
      <c r="NLT170" s="140"/>
      <c r="NLU170" s="140"/>
      <c r="NLV170" s="140"/>
      <c r="NLW170" s="140"/>
      <c r="NLX170" s="140"/>
      <c r="NLY170" s="140"/>
      <c r="NLZ170" s="140"/>
      <c r="NMA170" s="140"/>
      <c r="NMB170" s="140"/>
      <c r="NMC170" s="140"/>
      <c r="NMD170" s="140"/>
      <c r="NME170" s="140"/>
      <c r="NMF170" s="140"/>
      <c r="NMG170" s="140"/>
      <c r="NMH170" s="140"/>
      <c r="NMI170" s="140"/>
      <c r="NMJ170" s="140"/>
      <c r="NMK170" s="140"/>
      <c r="NML170" s="140"/>
      <c r="NMM170" s="140"/>
      <c r="NMN170" s="140"/>
      <c r="NMO170" s="140"/>
      <c r="NMP170" s="140"/>
      <c r="NMQ170" s="140"/>
      <c r="NMR170" s="140"/>
      <c r="NMS170" s="140"/>
      <c r="NMT170" s="140"/>
      <c r="NMU170" s="140"/>
      <c r="NMV170" s="140"/>
      <c r="NMW170" s="140"/>
      <c r="NMX170" s="140"/>
      <c r="NMY170" s="140"/>
      <c r="NMZ170" s="140"/>
      <c r="NNA170" s="140"/>
      <c r="NNB170" s="140"/>
      <c r="NNC170" s="140"/>
      <c r="NND170" s="140"/>
      <c r="NNE170" s="140"/>
      <c r="NNF170" s="140"/>
      <c r="NNG170" s="140"/>
      <c r="NNH170" s="140"/>
      <c r="NNI170" s="140"/>
      <c r="NNJ170" s="140"/>
      <c r="NNK170" s="140"/>
      <c r="NNL170" s="140"/>
      <c r="NNM170" s="140"/>
      <c r="NNN170" s="140"/>
      <c r="NNO170" s="140"/>
      <c r="NNP170" s="140"/>
      <c r="NNQ170" s="140"/>
      <c r="NNR170" s="140"/>
      <c r="NNS170" s="140"/>
      <c r="NNT170" s="140"/>
      <c r="NNU170" s="140"/>
      <c r="NNV170" s="140"/>
      <c r="NNW170" s="140"/>
      <c r="NNX170" s="140"/>
      <c r="NNY170" s="140"/>
      <c r="NNZ170" s="140"/>
      <c r="NOA170" s="140"/>
      <c r="NOB170" s="140"/>
      <c r="NOC170" s="140"/>
      <c r="NOD170" s="140"/>
      <c r="NOE170" s="140"/>
      <c r="NOF170" s="140"/>
      <c r="NOG170" s="140"/>
      <c r="NOH170" s="140"/>
      <c r="NOI170" s="140"/>
      <c r="NOJ170" s="140"/>
      <c r="NOK170" s="140"/>
      <c r="NOL170" s="140"/>
      <c r="NOM170" s="140"/>
      <c r="NON170" s="140"/>
      <c r="NOO170" s="140"/>
      <c r="NOP170" s="140"/>
      <c r="NOQ170" s="140"/>
      <c r="NOR170" s="140"/>
      <c r="NOS170" s="140"/>
      <c r="NOT170" s="140"/>
      <c r="NOU170" s="140"/>
      <c r="NOV170" s="140"/>
      <c r="NOW170" s="140"/>
      <c r="NOX170" s="140"/>
      <c r="NOY170" s="140"/>
      <c r="NOZ170" s="140"/>
      <c r="NPA170" s="140"/>
      <c r="NPB170" s="140"/>
      <c r="NPC170" s="140"/>
      <c r="NPD170" s="140"/>
      <c r="NPE170" s="140"/>
      <c r="NPF170" s="140"/>
      <c r="NPG170" s="140"/>
      <c r="NPH170" s="140"/>
      <c r="NPI170" s="140"/>
      <c r="NPJ170" s="140"/>
      <c r="NPK170" s="140"/>
      <c r="NPL170" s="140"/>
      <c r="NPM170" s="140"/>
      <c r="NPN170" s="140"/>
      <c r="NPO170" s="140"/>
      <c r="NPP170" s="140"/>
      <c r="NPQ170" s="140"/>
      <c r="NPR170" s="140"/>
      <c r="NPS170" s="140"/>
      <c r="NPT170" s="140"/>
      <c r="NPU170" s="140"/>
      <c r="NPV170" s="140"/>
      <c r="NPW170" s="140"/>
      <c r="NPX170" s="140"/>
      <c r="NPY170" s="140"/>
      <c r="NPZ170" s="140"/>
      <c r="NQA170" s="140"/>
      <c r="NQB170" s="140"/>
      <c r="NQC170" s="140"/>
      <c r="NQD170" s="140"/>
      <c r="NQE170" s="140"/>
      <c r="NQF170" s="140"/>
      <c r="NQG170" s="140"/>
      <c r="NQH170" s="140"/>
      <c r="NQI170" s="140"/>
      <c r="NQJ170" s="140"/>
      <c r="NQK170" s="140"/>
      <c r="NQL170" s="140"/>
      <c r="NQM170" s="140"/>
      <c r="NQN170" s="140"/>
      <c r="NQO170" s="140"/>
      <c r="NQP170" s="140"/>
      <c r="NQQ170" s="140"/>
      <c r="NQR170" s="140"/>
      <c r="NQS170" s="140"/>
      <c r="NQT170" s="140"/>
      <c r="NQU170" s="140"/>
      <c r="NQV170" s="140"/>
      <c r="NQW170" s="140"/>
      <c r="NQX170" s="140"/>
      <c r="NQY170" s="140"/>
      <c r="NQZ170" s="140"/>
      <c r="NRA170" s="140"/>
      <c r="NRB170" s="140"/>
      <c r="NRC170" s="140"/>
      <c r="NRD170" s="140"/>
      <c r="NRE170" s="140"/>
      <c r="NRF170" s="140"/>
      <c r="NRG170" s="140"/>
      <c r="NRH170" s="140"/>
      <c r="NRI170" s="140"/>
      <c r="NRJ170" s="140"/>
      <c r="NRK170" s="140"/>
      <c r="NRL170" s="140"/>
      <c r="NRM170" s="140"/>
      <c r="NRN170" s="140"/>
      <c r="NRO170" s="140"/>
      <c r="NRP170" s="140"/>
      <c r="NRQ170" s="140"/>
      <c r="NRR170" s="140"/>
      <c r="NRS170" s="140"/>
      <c r="NRT170" s="140"/>
      <c r="NRU170" s="140"/>
      <c r="NRV170" s="140"/>
      <c r="NRW170" s="140"/>
      <c r="NRX170" s="140"/>
      <c r="NRY170" s="140"/>
      <c r="NRZ170" s="140"/>
      <c r="NSA170" s="140"/>
      <c r="NSB170" s="140"/>
      <c r="NSC170" s="140"/>
      <c r="NSD170" s="140"/>
      <c r="NSE170" s="140"/>
      <c r="NSF170" s="140"/>
      <c r="NSG170" s="140"/>
      <c r="NSH170" s="140"/>
      <c r="NSI170" s="140"/>
      <c r="NSJ170" s="140"/>
      <c r="NSK170" s="140"/>
      <c r="NSL170" s="140"/>
      <c r="NSM170" s="140"/>
      <c r="NSN170" s="140"/>
      <c r="NSO170" s="140"/>
      <c r="NSP170" s="140"/>
      <c r="NSQ170" s="140"/>
      <c r="NSR170" s="140"/>
      <c r="NSS170" s="140"/>
      <c r="NST170" s="140"/>
      <c r="NSU170" s="140"/>
      <c r="NSV170" s="140"/>
      <c r="NSW170" s="140"/>
      <c r="NSX170" s="140"/>
      <c r="NSY170" s="140"/>
      <c r="NSZ170" s="140"/>
      <c r="NTA170" s="140"/>
      <c r="NTB170" s="140"/>
      <c r="NTC170" s="140"/>
      <c r="NTD170" s="140"/>
      <c r="NTE170" s="140"/>
      <c r="NTF170" s="140"/>
      <c r="NTG170" s="140"/>
      <c r="NTH170" s="140"/>
      <c r="NTI170" s="140"/>
      <c r="NTJ170" s="140"/>
      <c r="NTK170" s="140"/>
      <c r="NTL170" s="140"/>
      <c r="NTM170" s="140"/>
      <c r="NTN170" s="140"/>
      <c r="NTO170" s="140"/>
      <c r="NTP170" s="140"/>
      <c r="NTQ170" s="140"/>
      <c r="NTR170" s="140"/>
      <c r="NTS170" s="140"/>
      <c r="NTT170" s="140"/>
      <c r="NTU170" s="140"/>
      <c r="NTV170" s="140"/>
      <c r="NTW170" s="140"/>
      <c r="NTX170" s="140"/>
      <c r="NTY170" s="140"/>
      <c r="NTZ170" s="140"/>
      <c r="NUA170" s="140"/>
      <c r="NUB170" s="140"/>
      <c r="NUC170" s="140"/>
      <c r="NUD170" s="140"/>
      <c r="NUE170" s="140"/>
      <c r="NUF170" s="140"/>
      <c r="NUG170" s="140"/>
      <c r="NUH170" s="140"/>
      <c r="NUI170" s="140"/>
      <c r="NUJ170" s="140"/>
      <c r="NUK170" s="140"/>
      <c r="NUL170" s="140"/>
      <c r="NUM170" s="140"/>
      <c r="NUN170" s="140"/>
      <c r="NUO170" s="140"/>
      <c r="NUP170" s="140"/>
      <c r="NUQ170" s="140"/>
      <c r="NUR170" s="140"/>
      <c r="NUS170" s="140"/>
      <c r="NUT170" s="140"/>
      <c r="NUU170" s="140"/>
      <c r="NUV170" s="140"/>
      <c r="NUW170" s="140"/>
      <c r="NUX170" s="140"/>
      <c r="NUY170" s="140"/>
      <c r="NUZ170" s="140"/>
      <c r="NVA170" s="140"/>
      <c r="NVB170" s="140"/>
      <c r="NVC170" s="140"/>
      <c r="NVD170" s="140"/>
      <c r="NVE170" s="140"/>
      <c r="NVF170" s="140"/>
      <c r="NVG170" s="140"/>
      <c r="NVH170" s="140"/>
      <c r="NVI170" s="140"/>
      <c r="NVJ170" s="140"/>
      <c r="NVK170" s="140"/>
      <c r="NVL170" s="140"/>
      <c r="NVM170" s="140"/>
      <c r="NVN170" s="140"/>
      <c r="NVO170" s="140"/>
      <c r="NVP170" s="140"/>
      <c r="NVQ170" s="140"/>
      <c r="NVR170" s="140"/>
      <c r="NVS170" s="140"/>
      <c r="NVT170" s="140"/>
      <c r="NVU170" s="140"/>
      <c r="NVV170" s="140"/>
      <c r="NVW170" s="140"/>
      <c r="NVX170" s="140"/>
      <c r="NVY170" s="140"/>
      <c r="NVZ170" s="140"/>
      <c r="NWA170" s="140"/>
      <c r="NWB170" s="140"/>
      <c r="NWC170" s="140"/>
      <c r="NWD170" s="140"/>
      <c r="NWE170" s="140"/>
      <c r="NWF170" s="140"/>
      <c r="NWG170" s="140"/>
      <c r="NWH170" s="140"/>
      <c r="NWI170" s="140"/>
      <c r="NWJ170" s="140"/>
      <c r="NWK170" s="140"/>
      <c r="NWL170" s="140"/>
      <c r="NWM170" s="140"/>
      <c r="NWN170" s="140"/>
      <c r="NWO170" s="140"/>
      <c r="NWP170" s="140"/>
      <c r="NWQ170" s="140"/>
      <c r="NWR170" s="140"/>
      <c r="NWS170" s="140"/>
      <c r="NWT170" s="140"/>
      <c r="NWU170" s="140"/>
      <c r="NWV170" s="140"/>
      <c r="NWW170" s="140"/>
      <c r="NWX170" s="140"/>
      <c r="NWY170" s="140"/>
      <c r="NWZ170" s="140"/>
      <c r="NXA170" s="140"/>
      <c r="NXB170" s="140"/>
      <c r="NXC170" s="140"/>
      <c r="NXD170" s="140"/>
      <c r="NXE170" s="140"/>
      <c r="NXF170" s="140"/>
      <c r="NXG170" s="140"/>
      <c r="NXH170" s="140"/>
      <c r="NXI170" s="140"/>
      <c r="NXJ170" s="140"/>
      <c r="NXK170" s="140"/>
      <c r="NXL170" s="140"/>
      <c r="NXM170" s="140"/>
      <c r="NXN170" s="140"/>
      <c r="NXO170" s="140"/>
      <c r="NXP170" s="140"/>
      <c r="NXQ170" s="140"/>
      <c r="NXR170" s="140"/>
      <c r="NXS170" s="140"/>
      <c r="NXT170" s="140"/>
      <c r="NXU170" s="140"/>
      <c r="NXV170" s="140"/>
      <c r="NXW170" s="140"/>
      <c r="NXX170" s="140"/>
      <c r="NXY170" s="140"/>
      <c r="NXZ170" s="140"/>
      <c r="NYA170" s="140"/>
      <c r="NYB170" s="140"/>
      <c r="NYC170" s="140"/>
      <c r="NYD170" s="140"/>
      <c r="NYE170" s="140"/>
      <c r="NYF170" s="140"/>
      <c r="NYG170" s="140"/>
      <c r="NYH170" s="140"/>
      <c r="NYI170" s="140"/>
      <c r="NYJ170" s="140"/>
      <c r="NYK170" s="140"/>
      <c r="NYL170" s="140"/>
      <c r="NYM170" s="140"/>
      <c r="NYN170" s="140"/>
      <c r="NYO170" s="140"/>
      <c r="NYP170" s="140"/>
      <c r="NYQ170" s="140"/>
      <c r="NYR170" s="140"/>
      <c r="NYS170" s="140"/>
      <c r="NYT170" s="140"/>
      <c r="NYU170" s="140"/>
      <c r="NYV170" s="140"/>
      <c r="NYW170" s="140"/>
      <c r="NYX170" s="140"/>
      <c r="NYY170" s="140"/>
      <c r="NYZ170" s="140"/>
      <c r="NZA170" s="140"/>
      <c r="NZB170" s="140"/>
      <c r="NZC170" s="140"/>
      <c r="NZD170" s="140"/>
      <c r="NZE170" s="140"/>
      <c r="NZF170" s="140"/>
      <c r="NZG170" s="140"/>
      <c r="NZH170" s="140"/>
      <c r="NZI170" s="140"/>
      <c r="NZJ170" s="140"/>
      <c r="NZK170" s="140"/>
      <c r="NZL170" s="140"/>
      <c r="NZM170" s="140"/>
      <c r="NZN170" s="140"/>
      <c r="NZO170" s="140"/>
      <c r="NZP170" s="140"/>
      <c r="NZQ170" s="140"/>
      <c r="NZR170" s="140"/>
      <c r="NZS170" s="140"/>
      <c r="NZT170" s="140"/>
      <c r="NZU170" s="140"/>
      <c r="NZV170" s="140"/>
      <c r="NZW170" s="140"/>
      <c r="NZX170" s="140"/>
      <c r="NZY170" s="140"/>
      <c r="NZZ170" s="140"/>
      <c r="OAA170" s="140"/>
      <c r="OAB170" s="140"/>
      <c r="OAC170" s="140"/>
      <c r="OAD170" s="140"/>
      <c r="OAE170" s="140"/>
      <c r="OAF170" s="140"/>
      <c r="OAG170" s="140"/>
      <c r="OAH170" s="140"/>
      <c r="OAI170" s="140"/>
      <c r="OAJ170" s="140"/>
      <c r="OAK170" s="140"/>
      <c r="OAL170" s="140"/>
      <c r="OAM170" s="140"/>
      <c r="OAN170" s="140"/>
      <c r="OAO170" s="140"/>
      <c r="OAP170" s="140"/>
      <c r="OAQ170" s="140"/>
      <c r="OAR170" s="140"/>
      <c r="OAS170" s="140"/>
      <c r="OAT170" s="140"/>
      <c r="OAU170" s="140"/>
      <c r="OAV170" s="140"/>
      <c r="OAW170" s="140"/>
      <c r="OAX170" s="140"/>
      <c r="OAY170" s="140"/>
      <c r="OAZ170" s="140"/>
      <c r="OBA170" s="140"/>
      <c r="OBB170" s="140"/>
      <c r="OBC170" s="140"/>
      <c r="OBD170" s="140"/>
      <c r="OBE170" s="140"/>
      <c r="OBF170" s="140"/>
      <c r="OBG170" s="140"/>
      <c r="OBH170" s="140"/>
      <c r="OBI170" s="140"/>
      <c r="OBJ170" s="140"/>
      <c r="OBK170" s="140"/>
      <c r="OBL170" s="140"/>
      <c r="OBM170" s="140"/>
      <c r="OBN170" s="140"/>
      <c r="OBO170" s="140"/>
      <c r="OBP170" s="140"/>
      <c r="OBQ170" s="140"/>
      <c r="OBR170" s="140"/>
      <c r="OBS170" s="140"/>
      <c r="OBT170" s="140"/>
      <c r="OBU170" s="140"/>
      <c r="OBV170" s="140"/>
      <c r="OBW170" s="140"/>
      <c r="OBX170" s="140"/>
      <c r="OBY170" s="140"/>
      <c r="OBZ170" s="140"/>
      <c r="OCA170" s="140"/>
      <c r="OCB170" s="140"/>
      <c r="OCC170" s="140"/>
      <c r="OCD170" s="140"/>
      <c r="OCE170" s="140"/>
      <c r="OCF170" s="140"/>
      <c r="OCG170" s="140"/>
      <c r="OCH170" s="140"/>
      <c r="OCI170" s="140"/>
      <c r="OCJ170" s="140"/>
      <c r="OCK170" s="140"/>
      <c r="OCL170" s="140"/>
      <c r="OCM170" s="140"/>
      <c r="OCN170" s="140"/>
      <c r="OCO170" s="140"/>
      <c r="OCP170" s="140"/>
      <c r="OCQ170" s="140"/>
      <c r="OCR170" s="140"/>
      <c r="OCS170" s="140"/>
      <c r="OCT170" s="140"/>
      <c r="OCU170" s="140"/>
      <c r="OCV170" s="140"/>
      <c r="OCW170" s="140"/>
      <c r="OCX170" s="140"/>
      <c r="OCY170" s="140"/>
      <c r="OCZ170" s="140"/>
      <c r="ODA170" s="140"/>
      <c r="ODB170" s="140"/>
      <c r="ODC170" s="140"/>
      <c r="ODD170" s="140"/>
      <c r="ODE170" s="140"/>
      <c r="ODF170" s="140"/>
      <c r="ODG170" s="140"/>
      <c r="ODH170" s="140"/>
      <c r="ODI170" s="140"/>
      <c r="ODJ170" s="140"/>
      <c r="ODK170" s="140"/>
      <c r="ODL170" s="140"/>
      <c r="ODM170" s="140"/>
      <c r="ODN170" s="140"/>
      <c r="ODO170" s="140"/>
      <c r="ODP170" s="140"/>
      <c r="ODQ170" s="140"/>
      <c r="ODR170" s="140"/>
      <c r="ODS170" s="140"/>
      <c r="ODT170" s="140"/>
      <c r="ODU170" s="140"/>
      <c r="ODV170" s="140"/>
      <c r="ODW170" s="140"/>
      <c r="ODX170" s="140"/>
      <c r="ODY170" s="140"/>
      <c r="ODZ170" s="140"/>
      <c r="OEA170" s="140"/>
      <c r="OEB170" s="140"/>
      <c r="OEC170" s="140"/>
      <c r="OED170" s="140"/>
      <c r="OEE170" s="140"/>
      <c r="OEF170" s="140"/>
      <c r="OEG170" s="140"/>
      <c r="OEH170" s="140"/>
      <c r="OEI170" s="140"/>
      <c r="OEJ170" s="140"/>
      <c r="OEK170" s="140"/>
      <c r="OEL170" s="140"/>
      <c r="OEM170" s="140"/>
      <c r="OEN170" s="140"/>
      <c r="OEO170" s="140"/>
      <c r="OEP170" s="140"/>
      <c r="OEQ170" s="140"/>
      <c r="OER170" s="140"/>
      <c r="OES170" s="140"/>
      <c r="OET170" s="140"/>
      <c r="OEU170" s="140"/>
      <c r="OEV170" s="140"/>
      <c r="OEW170" s="140"/>
      <c r="OEX170" s="140"/>
      <c r="OEY170" s="140"/>
      <c r="OEZ170" s="140"/>
      <c r="OFA170" s="140"/>
      <c r="OFB170" s="140"/>
      <c r="OFC170" s="140"/>
      <c r="OFD170" s="140"/>
      <c r="OFE170" s="140"/>
      <c r="OFF170" s="140"/>
      <c r="OFG170" s="140"/>
      <c r="OFH170" s="140"/>
      <c r="OFI170" s="140"/>
      <c r="OFJ170" s="140"/>
      <c r="OFK170" s="140"/>
      <c r="OFL170" s="140"/>
      <c r="OFM170" s="140"/>
      <c r="OFN170" s="140"/>
      <c r="OFO170" s="140"/>
      <c r="OFP170" s="140"/>
      <c r="OFQ170" s="140"/>
      <c r="OFR170" s="140"/>
      <c r="OFS170" s="140"/>
      <c r="OFT170" s="140"/>
      <c r="OFU170" s="140"/>
      <c r="OFV170" s="140"/>
      <c r="OFW170" s="140"/>
      <c r="OFX170" s="140"/>
      <c r="OFY170" s="140"/>
      <c r="OFZ170" s="140"/>
      <c r="OGA170" s="140"/>
      <c r="OGB170" s="140"/>
      <c r="OGC170" s="140"/>
      <c r="OGD170" s="140"/>
      <c r="OGE170" s="140"/>
      <c r="OGF170" s="140"/>
      <c r="OGG170" s="140"/>
      <c r="OGH170" s="140"/>
      <c r="OGI170" s="140"/>
      <c r="OGJ170" s="140"/>
      <c r="OGK170" s="140"/>
      <c r="OGL170" s="140"/>
      <c r="OGM170" s="140"/>
      <c r="OGN170" s="140"/>
      <c r="OGO170" s="140"/>
      <c r="OGP170" s="140"/>
      <c r="OGQ170" s="140"/>
      <c r="OGR170" s="140"/>
      <c r="OGS170" s="140"/>
      <c r="OGT170" s="140"/>
      <c r="OGU170" s="140"/>
      <c r="OGV170" s="140"/>
      <c r="OGW170" s="140"/>
      <c r="OGX170" s="140"/>
      <c r="OGY170" s="140"/>
      <c r="OGZ170" s="140"/>
      <c r="OHA170" s="140"/>
      <c r="OHB170" s="140"/>
      <c r="OHC170" s="140"/>
      <c r="OHD170" s="140"/>
      <c r="OHE170" s="140"/>
      <c r="OHF170" s="140"/>
      <c r="OHG170" s="140"/>
      <c r="OHH170" s="140"/>
      <c r="OHI170" s="140"/>
      <c r="OHJ170" s="140"/>
      <c r="OHK170" s="140"/>
      <c r="OHL170" s="140"/>
      <c r="OHM170" s="140"/>
      <c r="OHN170" s="140"/>
      <c r="OHO170" s="140"/>
      <c r="OHP170" s="140"/>
      <c r="OHQ170" s="140"/>
      <c r="OHR170" s="140"/>
      <c r="OHS170" s="140"/>
      <c r="OHT170" s="140"/>
      <c r="OHU170" s="140"/>
      <c r="OHV170" s="140"/>
      <c r="OHW170" s="140"/>
      <c r="OHX170" s="140"/>
      <c r="OHY170" s="140"/>
      <c r="OHZ170" s="140"/>
      <c r="OIA170" s="140"/>
      <c r="OIB170" s="140"/>
      <c r="OIC170" s="140"/>
      <c r="OID170" s="140"/>
      <c r="OIE170" s="140"/>
      <c r="OIF170" s="140"/>
      <c r="OIG170" s="140"/>
      <c r="OIH170" s="140"/>
      <c r="OII170" s="140"/>
      <c r="OIJ170" s="140"/>
      <c r="OIK170" s="140"/>
      <c r="OIL170" s="140"/>
      <c r="OIM170" s="140"/>
      <c r="OIN170" s="140"/>
      <c r="OIO170" s="140"/>
      <c r="OIP170" s="140"/>
      <c r="OIQ170" s="140"/>
      <c r="OIR170" s="140"/>
      <c r="OIS170" s="140"/>
      <c r="OIT170" s="140"/>
      <c r="OIU170" s="140"/>
      <c r="OIV170" s="140"/>
      <c r="OIW170" s="140"/>
      <c r="OIX170" s="140"/>
      <c r="OIY170" s="140"/>
      <c r="OIZ170" s="140"/>
      <c r="OJA170" s="140"/>
      <c r="OJB170" s="140"/>
      <c r="OJC170" s="140"/>
      <c r="OJD170" s="140"/>
      <c r="OJE170" s="140"/>
      <c r="OJF170" s="140"/>
      <c r="OJG170" s="140"/>
      <c r="OJH170" s="140"/>
      <c r="OJI170" s="140"/>
      <c r="OJJ170" s="140"/>
      <c r="OJK170" s="140"/>
      <c r="OJL170" s="140"/>
      <c r="OJM170" s="140"/>
      <c r="OJN170" s="140"/>
      <c r="OJO170" s="140"/>
      <c r="OJP170" s="140"/>
      <c r="OJQ170" s="140"/>
      <c r="OJR170" s="140"/>
      <c r="OJS170" s="140"/>
      <c r="OJT170" s="140"/>
      <c r="OJU170" s="140"/>
      <c r="OJV170" s="140"/>
      <c r="OJW170" s="140"/>
      <c r="OJX170" s="140"/>
      <c r="OJY170" s="140"/>
      <c r="OJZ170" s="140"/>
      <c r="OKA170" s="140"/>
      <c r="OKB170" s="140"/>
      <c r="OKC170" s="140"/>
      <c r="OKD170" s="140"/>
      <c r="OKE170" s="140"/>
      <c r="OKF170" s="140"/>
      <c r="OKG170" s="140"/>
      <c r="OKH170" s="140"/>
      <c r="OKI170" s="140"/>
      <c r="OKJ170" s="140"/>
      <c r="OKK170" s="140"/>
      <c r="OKL170" s="140"/>
      <c r="OKM170" s="140"/>
      <c r="OKN170" s="140"/>
      <c r="OKO170" s="140"/>
      <c r="OKP170" s="140"/>
      <c r="OKQ170" s="140"/>
      <c r="OKR170" s="140"/>
      <c r="OKS170" s="140"/>
      <c r="OKT170" s="140"/>
      <c r="OKU170" s="140"/>
      <c r="OKV170" s="140"/>
      <c r="OKW170" s="140"/>
      <c r="OKX170" s="140"/>
      <c r="OKY170" s="140"/>
      <c r="OKZ170" s="140"/>
      <c r="OLA170" s="140"/>
      <c r="OLB170" s="140"/>
      <c r="OLC170" s="140"/>
      <c r="OLD170" s="140"/>
      <c r="OLE170" s="140"/>
      <c r="OLF170" s="140"/>
      <c r="OLG170" s="140"/>
      <c r="OLH170" s="140"/>
      <c r="OLI170" s="140"/>
      <c r="OLJ170" s="140"/>
      <c r="OLK170" s="140"/>
      <c r="OLL170" s="140"/>
      <c r="OLM170" s="140"/>
      <c r="OLN170" s="140"/>
      <c r="OLO170" s="140"/>
      <c r="OLP170" s="140"/>
      <c r="OLQ170" s="140"/>
      <c r="OLR170" s="140"/>
      <c r="OLS170" s="140"/>
      <c r="OLT170" s="140"/>
      <c r="OLU170" s="140"/>
      <c r="OLV170" s="140"/>
      <c r="OLW170" s="140"/>
      <c r="OLX170" s="140"/>
      <c r="OLY170" s="140"/>
      <c r="OLZ170" s="140"/>
      <c r="OMA170" s="140"/>
      <c r="OMB170" s="140"/>
      <c r="OMC170" s="140"/>
      <c r="OMD170" s="140"/>
      <c r="OME170" s="140"/>
      <c r="OMF170" s="140"/>
      <c r="OMG170" s="140"/>
      <c r="OMH170" s="140"/>
      <c r="OMI170" s="140"/>
      <c r="OMJ170" s="140"/>
      <c r="OMK170" s="140"/>
      <c r="OML170" s="140"/>
      <c r="OMM170" s="140"/>
      <c r="OMN170" s="140"/>
      <c r="OMO170" s="140"/>
      <c r="OMP170" s="140"/>
      <c r="OMQ170" s="140"/>
      <c r="OMR170" s="140"/>
      <c r="OMS170" s="140"/>
      <c r="OMT170" s="140"/>
      <c r="OMU170" s="140"/>
      <c r="OMV170" s="140"/>
      <c r="OMW170" s="140"/>
      <c r="OMX170" s="140"/>
      <c r="OMY170" s="140"/>
      <c r="OMZ170" s="140"/>
      <c r="ONA170" s="140"/>
      <c r="ONB170" s="140"/>
      <c r="ONC170" s="140"/>
      <c r="OND170" s="140"/>
      <c r="ONE170" s="140"/>
      <c r="ONF170" s="140"/>
      <c r="ONG170" s="140"/>
      <c r="ONH170" s="140"/>
      <c r="ONI170" s="140"/>
      <c r="ONJ170" s="140"/>
      <c r="ONK170" s="140"/>
      <c r="ONL170" s="140"/>
      <c r="ONM170" s="140"/>
      <c r="ONN170" s="140"/>
      <c r="ONO170" s="140"/>
      <c r="ONP170" s="140"/>
      <c r="ONQ170" s="140"/>
      <c r="ONR170" s="140"/>
      <c r="ONS170" s="140"/>
      <c r="ONT170" s="140"/>
      <c r="ONU170" s="140"/>
      <c r="ONV170" s="140"/>
      <c r="ONW170" s="140"/>
      <c r="ONX170" s="140"/>
      <c r="ONY170" s="140"/>
      <c r="ONZ170" s="140"/>
      <c r="OOA170" s="140"/>
      <c r="OOB170" s="140"/>
      <c r="OOC170" s="140"/>
      <c r="OOD170" s="140"/>
      <c r="OOE170" s="140"/>
      <c r="OOF170" s="140"/>
      <c r="OOG170" s="140"/>
      <c r="OOH170" s="140"/>
      <c r="OOI170" s="140"/>
      <c r="OOJ170" s="140"/>
      <c r="OOK170" s="140"/>
      <c r="OOL170" s="140"/>
      <c r="OOM170" s="140"/>
      <c r="OON170" s="140"/>
      <c r="OOO170" s="140"/>
      <c r="OOP170" s="140"/>
      <c r="OOQ170" s="140"/>
      <c r="OOR170" s="140"/>
      <c r="OOS170" s="140"/>
      <c r="OOT170" s="140"/>
      <c r="OOU170" s="140"/>
      <c r="OOV170" s="140"/>
      <c r="OOW170" s="140"/>
      <c r="OOX170" s="140"/>
      <c r="OOY170" s="140"/>
      <c r="OOZ170" s="140"/>
      <c r="OPA170" s="140"/>
      <c r="OPB170" s="140"/>
      <c r="OPC170" s="140"/>
      <c r="OPD170" s="140"/>
      <c r="OPE170" s="140"/>
      <c r="OPF170" s="140"/>
      <c r="OPG170" s="140"/>
      <c r="OPH170" s="140"/>
      <c r="OPI170" s="140"/>
      <c r="OPJ170" s="140"/>
      <c r="OPK170" s="140"/>
      <c r="OPL170" s="140"/>
      <c r="OPM170" s="140"/>
      <c r="OPN170" s="140"/>
      <c r="OPO170" s="140"/>
      <c r="OPP170" s="140"/>
      <c r="OPQ170" s="140"/>
      <c r="OPR170" s="140"/>
      <c r="OPS170" s="140"/>
      <c r="OPT170" s="140"/>
      <c r="OPU170" s="140"/>
      <c r="OPV170" s="140"/>
      <c r="OPW170" s="140"/>
      <c r="OPX170" s="140"/>
      <c r="OPY170" s="140"/>
      <c r="OPZ170" s="140"/>
      <c r="OQA170" s="140"/>
      <c r="OQB170" s="140"/>
      <c r="OQC170" s="140"/>
      <c r="OQD170" s="140"/>
      <c r="OQE170" s="140"/>
      <c r="OQF170" s="140"/>
      <c r="OQG170" s="140"/>
      <c r="OQH170" s="140"/>
      <c r="OQI170" s="140"/>
      <c r="OQJ170" s="140"/>
      <c r="OQK170" s="140"/>
      <c r="OQL170" s="140"/>
      <c r="OQM170" s="140"/>
      <c r="OQN170" s="140"/>
      <c r="OQO170" s="140"/>
      <c r="OQP170" s="140"/>
      <c r="OQQ170" s="140"/>
      <c r="OQR170" s="140"/>
      <c r="OQS170" s="140"/>
      <c r="OQT170" s="140"/>
      <c r="OQU170" s="140"/>
      <c r="OQV170" s="140"/>
      <c r="OQW170" s="140"/>
      <c r="OQX170" s="140"/>
      <c r="OQY170" s="140"/>
      <c r="OQZ170" s="140"/>
      <c r="ORA170" s="140"/>
      <c r="ORB170" s="140"/>
      <c r="ORC170" s="140"/>
      <c r="ORD170" s="140"/>
      <c r="ORE170" s="140"/>
      <c r="ORF170" s="140"/>
      <c r="ORG170" s="140"/>
      <c r="ORH170" s="140"/>
      <c r="ORI170" s="140"/>
      <c r="ORJ170" s="140"/>
      <c r="ORK170" s="140"/>
      <c r="ORL170" s="140"/>
      <c r="ORM170" s="140"/>
      <c r="ORN170" s="140"/>
      <c r="ORO170" s="140"/>
      <c r="ORP170" s="140"/>
      <c r="ORQ170" s="140"/>
      <c r="ORR170" s="140"/>
      <c r="ORS170" s="140"/>
      <c r="ORT170" s="140"/>
      <c r="ORU170" s="140"/>
      <c r="ORV170" s="140"/>
      <c r="ORW170" s="140"/>
      <c r="ORX170" s="140"/>
      <c r="ORY170" s="140"/>
      <c r="ORZ170" s="140"/>
      <c r="OSA170" s="140"/>
      <c r="OSB170" s="140"/>
      <c r="OSC170" s="140"/>
      <c r="OSD170" s="140"/>
      <c r="OSE170" s="140"/>
      <c r="OSF170" s="140"/>
      <c r="OSG170" s="140"/>
      <c r="OSH170" s="140"/>
      <c r="OSI170" s="140"/>
      <c r="OSJ170" s="140"/>
      <c r="OSK170" s="140"/>
      <c r="OSL170" s="140"/>
      <c r="OSM170" s="140"/>
      <c r="OSN170" s="140"/>
      <c r="OSO170" s="140"/>
      <c r="OSP170" s="140"/>
      <c r="OSQ170" s="140"/>
      <c r="OSR170" s="140"/>
      <c r="OSS170" s="140"/>
      <c r="OST170" s="140"/>
      <c r="OSU170" s="140"/>
      <c r="OSV170" s="140"/>
      <c r="OSW170" s="140"/>
      <c r="OSX170" s="140"/>
      <c r="OSY170" s="140"/>
      <c r="OSZ170" s="140"/>
      <c r="OTA170" s="140"/>
      <c r="OTB170" s="140"/>
      <c r="OTC170" s="140"/>
      <c r="OTD170" s="140"/>
      <c r="OTE170" s="140"/>
      <c r="OTF170" s="140"/>
      <c r="OTG170" s="140"/>
      <c r="OTH170" s="140"/>
      <c r="OTI170" s="140"/>
      <c r="OTJ170" s="140"/>
      <c r="OTK170" s="140"/>
      <c r="OTL170" s="140"/>
      <c r="OTM170" s="140"/>
      <c r="OTN170" s="140"/>
      <c r="OTO170" s="140"/>
      <c r="OTP170" s="140"/>
      <c r="OTQ170" s="140"/>
      <c r="OTR170" s="140"/>
      <c r="OTS170" s="140"/>
      <c r="OTT170" s="140"/>
      <c r="OTU170" s="140"/>
      <c r="OTV170" s="140"/>
      <c r="OTW170" s="140"/>
      <c r="OTX170" s="140"/>
      <c r="OTY170" s="140"/>
      <c r="OTZ170" s="140"/>
      <c r="OUA170" s="140"/>
      <c r="OUB170" s="140"/>
      <c r="OUC170" s="140"/>
      <c r="OUD170" s="140"/>
      <c r="OUE170" s="140"/>
      <c r="OUF170" s="140"/>
      <c r="OUG170" s="140"/>
      <c r="OUH170" s="140"/>
      <c r="OUI170" s="140"/>
      <c r="OUJ170" s="140"/>
      <c r="OUK170" s="140"/>
      <c r="OUL170" s="140"/>
      <c r="OUM170" s="140"/>
      <c r="OUN170" s="140"/>
      <c r="OUO170" s="140"/>
      <c r="OUP170" s="140"/>
      <c r="OUQ170" s="140"/>
      <c r="OUR170" s="140"/>
      <c r="OUS170" s="140"/>
      <c r="OUT170" s="140"/>
      <c r="OUU170" s="140"/>
      <c r="OUV170" s="140"/>
      <c r="OUW170" s="140"/>
      <c r="OUX170" s="140"/>
      <c r="OUY170" s="140"/>
      <c r="OUZ170" s="140"/>
      <c r="OVA170" s="140"/>
      <c r="OVB170" s="140"/>
      <c r="OVC170" s="140"/>
      <c r="OVD170" s="140"/>
      <c r="OVE170" s="140"/>
      <c r="OVF170" s="140"/>
      <c r="OVG170" s="140"/>
      <c r="OVH170" s="140"/>
      <c r="OVI170" s="140"/>
      <c r="OVJ170" s="140"/>
      <c r="OVK170" s="140"/>
      <c r="OVL170" s="140"/>
      <c r="OVM170" s="140"/>
      <c r="OVN170" s="140"/>
      <c r="OVO170" s="140"/>
      <c r="OVP170" s="140"/>
      <c r="OVQ170" s="140"/>
      <c r="OVR170" s="140"/>
      <c r="OVS170" s="140"/>
      <c r="OVT170" s="140"/>
      <c r="OVU170" s="140"/>
      <c r="OVV170" s="140"/>
      <c r="OVW170" s="140"/>
      <c r="OVX170" s="140"/>
      <c r="OVY170" s="140"/>
      <c r="OVZ170" s="140"/>
      <c r="OWA170" s="140"/>
      <c r="OWB170" s="140"/>
      <c r="OWC170" s="140"/>
      <c r="OWD170" s="140"/>
      <c r="OWE170" s="140"/>
      <c r="OWF170" s="140"/>
      <c r="OWG170" s="140"/>
      <c r="OWH170" s="140"/>
      <c r="OWI170" s="140"/>
      <c r="OWJ170" s="140"/>
      <c r="OWK170" s="140"/>
      <c r="OWL170" s="140"/>
      <c r="OWM170" s="140"/>
      <c r="OWN170" s="140"/>
      <c r="OWO170" s="140"/>
      <c r="OWP170" s="140"/>
      <c r="OWQ170" s="140"/>
      <c r="OWR170" s="140"/>
      <c r="OWS170" s="140"/>
      <c r="OWT170" s="140"/>
      <c r="OWU170" s="140"/>
      <c r="OWV170" s="140"/>
      <c r="OWW170" s="140"/>
      <c r="OWX170" s="140"/>
      <c r="OWY170" s="140"/>
      <c r="OWZ170" s="140"/>
      <c r="OXA170" s="140"/>
      <c r="OXB170" s="140"/>
      <c r="OXC170" s="140"/>
      <c r="OXD170" s="140"/>
      <c r="OXE170" s="140"/>
      <c r="OXF170" s="140"/>
      <c r="OXG170" s="140"/>
      <c r="OXH170" s="140"/>
      <c r="OXI170" s="140"/>
      <c r="OXJ170" s="140"/>
      <c r="OXK170" s="140"/>
      <c r="OXL170" s="140"/>
      <c r="OXM170" s="140"/>
      <c r="OXN170" s="140"/>
      <c r="OXO170" s="140"/>
      <c r="OXP170" s="140"/>
      <c r="OXQ170" s="140"/>
      <c r="OXR170" s="140"/>
      <c r="OXS170" s="140"/>
      <c r="OXT170" s="140"/>
      <c r="OXU170" s="140"/>
      <c r="OXV170" s="140"/>
      <c r="OXW170" s="140"/>
      <c r="OXX170" s="140"/>
      <c r="OXY170" s="140"/>
      <c r="OXZ170" s="140"/>
      <c r="OYA170" s="140"/>
      <c r="OYB170" s="140"/>
      <c r="OYC170" s="140"/>
      <c r="OYD170" s="140"/>
      <c r="OYE170" s="140"/>
      <c r="OYF170" s="140"/>
      <c r="OYG170" s="140"/>
      <c r="OYH170" s="140"/>
      <c r="OYI170" s="140"/>
      <c r="OYJ170" s="140"/>
      <c r="OYK170" s="140"/>
      <c r="OYL170" s="140"/>
      <c r="OYM170" s="140"/>
      <c r="OYN170" s="140"/>
      <c r="OYO170" s="140"/>
      <c r="OYP170" s="140"/>
      <c r="OYQ170" s="140"/>
      <c r="OYR170" s="140"/>
      <c r="OYS170" s="140"/>
      <c r="OYT170" s="140"/>
      <c r="OYU170" s="140"/>
      <c r="OYV170" s="140"/>
      <c r="OYW170" s="140"/>
      <c r="OYX170" s="140"/>
      <c r="OYY170" s="140"/>
      <c r="OYZ170" s="140"/>
      <c r="OZA170" s="140"/>
      <c r="OZB170" s="140"/>
      <c r="OZC170" s="140"/>
      <c r="OZD170" s="140"/>
      <c r="OZE170" s="140"/>
      <c r="OZF170" s="140"/>
      <c r="OZG170" s="140"/>
      <c r="OZH170" s="140"/>
      <c r="OZI170" s="140"/>
      <c r="OZJ170" s="140"/>
      <c r="OZK170" s="140"/>
      <c r="OZL170" s="140"/>
      <c r="OZM170" s="140"/>
      <c r="OZN170" s="140"/>
      <c r="OZO170" s="140"/>
      <c r="OZP170" s="140"/>
      <c r="OZQ170" s="140"/>
      <c r="OZR170" s="140"/>
      <c r="OZS170" s="140"/>
      <c r="OZT170" s="140"/>
      <c r="OZU170" s="140"/>
      <c r="OZV170" s="140"/>
      <c r="OZW170" s="140"/>
      <c r="OZX170" s="140"/>
      <c r="OZY170" s="140"/>
      <c r="OZZ170" s="140"/>
      <c r="PAA170" s="140"/>
      <c r="PAB170" s="140"/>
      <c r="PAC170" s="140"/>
      <c r="PAD170" s="140"/>
      <c r="PAE170" s="140"/>
      <c r="PAF170" s="140"/>
      <c r="PAG170" s="140"/>
      <c r="PAH170" s="140"/>
      <c r="PAI170" s="140"/>
      <c r="PAJ170" s="140"/>
      <c r="PAK170" s="140"/>
      <c r="PAL170" s="140"/>
      <c r="PAM170" s="140"/>
      <c r="PAN170" s="140"/>
      <c r="PAO170" s="140"/>
      <c r="PAP170" s="140"/>
      <c r="PAQ170" s="140"/>
      <c r="PAR170" s="140"/>
      <c r="PAS170" s="140"/>
      <c r="PAT170" s="140"/>
      <c r="PAU170" s="140"/>
      <c r="PAV170" s="140"/>
      <c r="PAW170" s="140"/>
      <c r="PAX170" s="140"/>
      <c r="PAY170" s="140"/>
      <c r="PAZ170" s="140"/>
      <c r="PBA170" s="140"/>
      <c r="PBB170" s="140"/>
      <c r="PBC170" s="140"/>
      <c r="PBD170" s="140"/>
      <c r="PBE170" s="140"/>
      <c r="PBF170" s="140"/>
      <c r="PBG170" s="140"/>
      <c r="PBH170" s="140"/>
      <c r="PBI170" s="140"/>
      <c r="PBJ170" s="140"/>
      <c r="PBK170" s="140"/>
      <c r="PBL170" s="140"/>
      <c r="PBM170" s="140"/>
      <c r="PBN170" s="140"/>
      <c r="PBO170" s="140"/>
      <c r="PBP170" s="140"/>
      <c r="PBQ170" s="140"/>
      <c r="PBR170" s="140"/>
      <c r="PBS170" s="140"/>
      <c r="PBT170" s="140"/>
      <c r="PBU170" s="140"/>
      <c r="PBV170" s="140"/>
      <c r="PBW170" s="140"/>
      <c r="PBX170" s="140"/>
      <c r="PBY170" s="140"/>
      <c r="PBZ170" s="140"/>
      <c r="PCA170" s="140"/>
      <c r="PCB170" s="140"/>
      <c r="PCC170" s="140"/>
      <c r="PCD170" s="140"/>
      <c r="PCE170" s="140"/>
      <c r="PCF170" s="140"/>
      <c r="PCG170" s="140"/>
      <c r="PCH170" s="140"/>
      <c r="PCI170" s="140"/>
      <c r="PCJ170" s="140"/>
      <c r="PCK170" s="140"/>
      <c r="PCL170" s="140"/>
      <c r="PCM170" s="140"/>
      <c r="PCN170" s="140"/>
      <c r="PCO170" s="140"/>
      <c r="PCP170" s="140"/>
      <c r="PCQ170" s="140"/>
      <c r="PCR170" s="140"/>
      <c r="PCS170" s="140"/>
      <c r="PCT170" s="140"/>
      <c r="PCU170" s="140"/>
      <c r="PCV170" s="140"/>
      <c r="PCW170" s="140"/>
      <c r="PCX170" s="140"/>
      <c r="PCY170" s="140"/>
      <c r="PCZ170" s="140"/>
      <c r="PDA170" s="140"/>
      <c r="PDB170" s="140"/>
      <c r="PDC170" s="140"/>
      <c r="PDD170" s="140"/>
      <c r="PDE170" s="140"/>
      <c r="PDF170" s="140"/>
      <c r="PDG170" s="140"/>
      <c r="PDH170" s="140"/>
      <c r="PDI170" s="140"/>
      <c r="PDJ170" s="140"/>
      <c r="PDK170" s="140"/>
      <c r="PDL170" s="140"/>
      <c r="PDM170" s="140"/>
      <c r="PDN170" s="140"/>
      <c r="PDO170" s="140"/>
      <c r="PDP170" s="140"/>
      <c r="PDQ170" s="140"/>
      <c r="PDR170" s="140"/>
      <c r="PDS170" s="140"/>
      <c r="PDT170" s="140"/>
      <c r="PDU170" s="140"/>
      <c r="PDV170" s="140"/>
      <c r="PDW170" s="140"/>
      <c r="PDX170" s="140"/>
      <c r="PDY170" s="140"/>
      <c r="PDZ170" s="140"/>
      <c r="PEA170" s="140"/>
      <c r="PEB170" s="140"/>
      <c r="PEC170" s="140"/>
      <c r="PED170" s="140"/>
      <c r="PEE170" s="140"/>
      <c r="PEF170" s="140"/>
      <c r="PEG170" s="140"/>
      <c r="PEH170" s="140"/>
      <c r="PEI170" s="140"/>
      <c r="PEJ170" s="140"/>
      <c r="PEK170" s="140"/>
      <c r="PEL170" s="140"/>
      <c r="PEM170" s="140"/>
      <c r="PEN170" s="140"/>
      <c r="PEO170" s="140"/>
      <c r="PEP170" s="140"/>
      <c r="PEQ170" s="140"/>
      <c r="PER170" s="140"/>
      <c r="PES170" s="140"/>
      <c r="PET170" s="140"/>
      <c r="PEU170" s="140"/>
      <c r="PEV170" s="140"/>
      <c r="PEW170" s="140"/>
      <c r="PEX170" s="140"/>
      <c r="PEY170" s="140"/>
      <c r="PEZ170" s="140"/>
      <c r="PFA170" s="140"/>
      <c r="PFB170" s="140"/>
      <c r="PFC170" s="140"/>
      <c r="PFD170" s="140"/>
      <c r="PFE170" s="140"/>
      <c r="PFF170" s="140"/>
      <c r="PFG170" s="140"/>
      <c r="PFH170" s="140"/>
      <c r="PFI170" s="140"/>
      <c r="PFJ170" s="140"/>
      <c r="PFK170" s="140"/>
      <c r="PFL170" s="140"/>
      <c r="PFM170" s="140"/>
      <c r="PFN170" s="140"/>
      <c r="PFO170" s="140"/>
      <c r="PFP170" s="140"/>
      <c r="PFQ170" s="140"/>
      <c r="PFR170" s="140"/>
      <c r="PFS170" s="140"/>
      <c r="PFT170" s="140"/>
      <c r="PFU170" s="140"/>
      <c r="PFV170" s="140"/>
      <c r="PFW170" s="140"/>
      <c r="PFX170" s="140"/>
      <c r="PFY170" s="140"/>
      <c r="PFZ170" s="140"/>
      <c r="PGA170" s="140"/>
      <c r="PGB170" s="140"/>
      <c r="PGC170" s="140"/>
      <c r="PGD170" s="140"/>
      <c r="PGE170" s="140"/>
      <c r="PGF170" s="140"/>
      <c r="PGG170" s="140"/>
      <c r="PGH170" s="140"/>
      <c r="PGI170" s="140"/>
      <c r="PGJ170" s="140"/>
      <c r="PGK170" s="140"/>
      <c r="PGL170" s="140"/>
      <c r="PGM170" s="140"/>
      <c r="PGN170" s="140"/>
      <c r="PGO170" s="140"/>
      <c r="PGP170" s="140"/>
      <c r="PGQ170" s="140"/>
      <c r="PGR170" s="140"/>
      <c r="PGS170" s="140"/>
      <c r="PGT170" s="140"/>
      <c r="PGU170" s="140"/>
      <c r="PGV170" s="140"/>
      <c r="PGW170" s="140"/>
      <c r="PGX170" s="140"/>
      <c r="PGY170" s="140"/>
      <c r="PGZ170" s="140"/>
      <c r="PHA170" s="140"/>
      <c r="PHB170" s="140"/>
      <c r="PHC170" s="140"/>
      <c r="PHD170" s="140"/>
      <c r="PHE170" s="140"/>
      <c r="PHF170" s="140"/>
      <c r="PHG170" s="140"/>
      <c r="PHH170" s="140"/>
      <c r="PHI170" s="140"/>
      <c r="PHJ170" s="140"/>
      <c r="PHK170" s="140"/>
      <c r="PHL170" s="140"/>
      <c r="PHM170" s="140"/>
      <c r="PHN170" s="140"/>
      <c r="PHO170" s="140"/>
      <c r="PHP170" s="140"/>
      <c r="PHQ170" s="140"/>
      <c r="PHR170" s="140"/>
      <c r="PHS170" s="140"/>
      <c r="PHT170" s="140"/>
      <c r="PHU170" s="140"/>
      <c r="PHV170" s="140"/>
      <c r="PHW170" s="140"/>
      <c r="PHX170" s="140"/>
      <c r="PHY170" s="140"/>
      <c r="PHZ170" s="140"/>
      <c r="PIA170" s="140"/>
      <c r="PIB170" s="140"/>
      <c r="PIC170" s="140"/>
      <c r="PID170" s="140"/>
      <c r="PIE170" s="140"/>
      <c r="PIF170" s="140"/>
      <c r="PIG170" s="140"/>
      <c r="PIH170" s="140"/>
      <c r="PII170" s="140"/>
      <c r="PIJ170" s="140"/>
      <c r="PIK170" s="140"/>
      <c r="PIL170" s="140"/>
      <c r="PIM170" s="140"/>
      <c r="PIN170" s="140"/>
      <c r="PIO170" s="140"/>
      <c r="PIP170" s="140"/>
      <c r="PIQ170" s="140"/>
      <c r="PIR170" s="140"/>
      <c r="PIS170" s="140"/>
      <c r="PIT170" s="140"/>
      <c r="PIU170" s="140"/>
      <c r="PIV170" s="140"/>
      <c r="PIW170" s="140"/>
      <c r="PIX170" s="140"/>
      <c r="PIY170" s="140"/>
      <c r="PIZ170" s="140"/>
      <c r="PJA170" s="140"/>
      <c r="PJB170" s="140"/>
      <c r="PJC170" s="140"/>
      <c r="PJD170" s="140"/>
      <c r="PJE170" s="140"/>
      <c r="PJF170" s="140"/>
      <c r="PJG170" s="140"/>
      <c r="PJH170" s="140"/>
      <c r="PJI170" s="140"/>
      <c r="PJJ170" s="140"/>
      <c r="PJK170" s="140"/>
      <c r="PJL170" s="140"/>
      <c r="PJM170" s="140"/>
      <c r="PJN170" s="140"/>
      <c r="PJO170" s="140"/>
      <c r="PJP170" s="140"/>
      <c r="PJQ170" s="140"/>
      <c r="PJR170" s="140"/>
      <c r="PJS170" s="140"/>
      <c r="PJT170" s="140"/>
      <c r="PJU170" s="140"/>
      <c r="PJV170" s="140"/>
      <c r="PJW170" s="140"/>
      <c r="PJX170" s="140"/>
      <c r="PJY170" s="140"/>
      <c r="PJZ170" s="140"/>
      <c r="PKA170" s="140"/>
      <c r="PKB170" s="140"/>
      <c r="PKC170" s="140"/>
      <c r="PKD170" s="140"/>
      <c r="PKE170" s="140"/>
      <c r="PKF170" s="140"/>
      <c r="PKG170" s="140"/>
      <c r="PKH170" s="140"/>
      <c r="PKI170" s="140"/>
      <c r="PKJ170" s="140"/>
      <c r="PKK170" s="140"/>
      <c r="PKL170" s="140"/>
      <c r="PKM170" s="140"/>
      <c r="PKN170" s="140"/>
      <c r="PKO170" s="140"/>
      <c r="PKP170" s="140"/>
      <c r="PKQ170" s="140"/>
      <c r="PKR170" s="140"/>
      <c r="PKS170" s="140"/>
      <c r="PKT170" s="140"/>
      <c r="PKU170" s="140"/>
      <c r="PKV170" s="140"/>
      <c r="PKW170" s="140"/>
      <c r="PKX170" s="140"/>
      <c r="PKY170" s="140"/>
      <c r="PKZ170" s="140"/>
      <c r="PLA170" s="140"/>
      <c r="PLB170" s="140"/>
      <c r="PLC170" s="140"/>
      <c r="PLD170" s="140"/>
      <c r="PLE170" s="140"/>
      <c r="PLF170" s="140"/>
      <c r="PLG170" s="140"/>
      <c r="PLH170" s="140"/>
      <c r="PLI170" s="140"/>
      <c r="PLJ170" s="140"/>
      <c r="PLK170" s="140"/>
      <c r="PLL170" s="140"/>
      <c r="PLM170" s="140"/>
      <c r="PLN170" s="140"/>
      <c r="PLO170" s="140"/>
      <c r="PLP170" s="140"/>
      <c r="PLQ170" s="140"/>
      <c r="PLR170" s="140"/>
      <c r="PLS170" s="140"/>
      <c r="PLT170" s="140"/>
      <c r="PLU170" s="140"/>
      <c r="PLV170" s="140"/>
      <c r="PLW170" s="140"/>
      <c r="PLX170" s="140"/>
      <c r="PLY170" s="140"/>
      <c r="PLZ170" s="140"/>
      <c r="PMA170" s="140"/>
      <c r="PMB170" s="140"/>
      <c r="PMC170" s="140"/>
      <c r="PMD170" s="140"/>
      <c r="PME170" s="140"/>
      <c r="PMF170" s="140"/>
      <c r="PMG170" s="140"/>
      <c r="PMH170" s="140"/>
      <c r="PMI170" s="140"/>
      <c r="PMJ170" s="140"/>
      <c r="PMK170" s="140"/>
      <c r="PML170" s="140"/>
      <c r="PMM170" s="140"/>
      <c r="PMN170" s="140"/>
      <c r="PMO170" s="140"/>
      <c r="PMP170" s="140"/>
      <c r="PMQ170" s="140"/>
      <c r="PMR170" s="140"/>
      <c r="PMS170" s="140"/>
      <c r="PMT170" s="140"/>
      <c r="PMU170" s="140"/>
      <c r="PMV170" s="140"/>
      <c r="PMW170" s="140"/>
      <c r="PMX170" s="140"/>
      <c r="PMY170" s="140"/>
      <c r="PMZ170" s="140"/>
      <c r="PNA170" s="140"/>
      <c r="PNB170" s="140"/>
      <c r="PNC170" s="140"/>
      <c r="PND170" s="140"/>
      <c r="PNE170" s="140"/>
      <c r="PNF170" s="140"/>
      <c r="PNG170" s="140"/>
      <c r="PNH170" s="140"/>
      <c r="PNI170" s="140"/>
      <c r="PNJ170" s="140"/>
      <c r="PNK170" s="140"/>
      <c r="PNL170" s="140"/>
      <c r="PNM170" s="140"/>
      <c r="PNN170" s="140"/>
      <c r="PNO170" s="140"/>
      <c r="PNP170" s="140"/>
      <c r="PNQ170" s="140"/>
      <c r="PNR170" s="140"/>
      <c r="PNS170" s="140"/>
      <c r="PNT170" s="140"/>
      <c r="PNU170" s="140"/>
      <c r="PNV170" s="140"/>
      <c r="PNW170" s="140"/>
      <c r="PNX170" s="140"/>
      <c r="PNY170" s="140"/>
      <c r="PNZ170" s="140"/>
      <c r="POA170" s="140"/>
      <c r="POB170" s="140"/>
      <c r="POC170" s="140"/>
      <c r="POD170" s="140"/>
      <c r="POE170" s="140"/>
      <c r="POF170" s="140"/>
      <c r="POG170" s="140"/>
      <c r="POH170" s="140"/>
      <c r="POI170" s="140"/>
      <c r="POJ170" s="140"/>
      <c r="POK170" s="140"/>
      <c r="POL170" s="140"/>
      <c r="POM170" s="140"/>
      <c r="PON170" s="140"/>
      <c r="POO170" s="140"/>
      <c r="POP170" s="140"/>
      <c r="POQ170" s="140"/>
      <c r="POR170" s="140"/>
      <c r="POS170" s="140"/>
      <c r="POT170" s="140"/>
      <c r="POU170" s="140"/>
      <c r="POV170" s="140"/>
      <c r="POW170" s="140"/>
      <c r="POX170" s="140"/>
      <c r="POY170" s="140"/>
      <c r="POZ170" s="140"/>
      <c r="PPA170" s="140"/>
      <c r="PPB170" s="140"/>
      <c r="PPC170" s="140"/>
      <c r="PPD170" s="140"/>
      <c r="PPE170" s="140"/>
      <c r="PPF170" s="140"/>
      <c r="PPG170" s="140"/>
      <c r="PPH170" s="140"/>
      <c r="PPI170" s="140"/>
      <c r="PPJ170" s="140"/>
      <c r="PPK170" s="140"/>
      <c r="PPL170" s="140"/>
      <c r="PPM170" s="140"/>
      <c r="PPN170" s="140"/>
      <c r="PPO170" s="140"/>
      <c r="PPP170" s="140"/>
      <c r="PPQ170" s="140"/>
      <c r="PPR170" s="140"/>
      <c r="PPS170" s="140"/>
      <c r="PPT170" s="140"/>
      <c r="PPU170" s="140"/>
      <c r="PPV170" s="140"/>
      <c r="PPW170" s="140"/>
      <c r="PPX170" s="140"/>
      <c r="PPY170" s="140"/>
      <c r="PPZ170" s="140"/>
      <c r="PQA170" s="140"/>
      <c r="PQB170" s="140"/>
      <c r="PQC170" s="140"/>
      <c r="PQD170" s="140"/>
      <c r="PQE170" s="140"/>
      <c r="PQF170" s="140"/>
      <c r="PQG170" s="140"/>
      <c r="PQH170" s="140"/>
      <c r="PQI170" s="140"/>
      <c r="PQJ170" s="140"/>
      <c r="PQK170" s="140"/>
      <c r="PQL170" s="140"/>
      <c r="PQM170" s="140"/>
      <c r="PQN170" s="140"/>
      <c r="PQO170" s="140"/>
      <c r="PQP170" s="140"/>
      <c r="PQQ170" s="140"/>
      <c r="PQR170" s="140"/>
      <c r="PQS170" s="140"/>
      <c r="PQT170" s="140"/>
      <c r="PQU170" s="140"/>
      <c r="PQV170" s="140"/>
      <c r="PQW170" s="140"/>
      <c r="PQX170" s="140"/>
      <c r="PQY170" s="140"/>
      <c r="PQZ170" s="140"/>
      <c r="PRA170" s="140"/>
      <c r="PRB170" s="140"/>
      <c r="PRC170" s="140"/>
      <c r="PRD170" s="140"/>
      <c r="PRE170" s="140"/>
      <c r="PRF170" s="140"/>
      <c r="PRG170" s="140"/>
      <c r="PRH170" s="140"/>
      <c r="PRI170" s="140"/>
      <c r="PRJ170" s="140"/>
      <c r="PRK170" s="140"/>
      <c r="PRL170" s="140"/>
      <c r="PRM170" s="140"/>
      <c r="PRN170" s="140"/>
      <c r="PRO170" s="140"/>
      <c r="PRP170" s="140"/>
      <c r="PRQ170" s="140"/>
      <c r="PRR170" s="140"/>
      <c r="PRS170" s="140"/>
      <c r="PRT170" s="140"/>
      <c r="PRU170" s="140"/>
      <c r="PRV170" s="140"/>
      <c r="PRW170" s="140"/>
      <c r="PRX170" s="140"/>
      <c r="PRY170" s="140"/>
      <c r="PRZ170" s="140"/>
      <c r="PSA170" s="140"/>
      <c r="PSB170" s="140"/>
      <c r="PSC170" s="140"/>
      <c r="PSD170" s="140"/>
      <c r="PSE170" s="140"/>
      <c r="PSF170" s="140"/>
      <c r="PSG170" s="140"/>
      <c r="PSH170" s="140"/>
      <c r="PSI170" s="140"/>
      <c r="PSJ170" s="140"/>
      <c r="PSK170" s="140"/>
      <c r="PSL170" s="140"/>
      <c r="PSM170" s="140"/>
      <c r="PSN170" s="140"/>
      <c r="PSO170" s="140"/>
      <c r="PSP170" s="140"/>
      <c r="PSQ170" s="140"/>
      <c r="PSR170" s="140"/>
      <c r="PSS170" s="140"/>
      <c r="PST170" s="140"/>
      <c r="PSU170" s="140"/>
      <c r="PSV170" s="140"/>
      <c r="PSW170" s="140"/>
      <c r="PSX170" s="140"/>
      <c r="PSY170" s="140"/>
      <c r="PSZ170" s="140"/>
      <c r="PTA170" s="140"/>
      <c r="PTB170" s="140"/>
      <c r="PTC170" s="140"/>
      <c r="PTD170" s="140"/>
      <c r="PTE170" s="140"/>
      <c r="PTF170" s="140"/>
      <c r="PTG170" s="140"/>
      <c r="PTH170" s="140"/>
      <c r="PTI170" s="140"/>
      <c r="PTJ170" s="140"/>
      <c r="PTK170" s="140"/>
      <c r="PTL170" s="140"/>
      <c r="PTM170" s="140"/>
      <c r="PTN170" s="140"/>
      <c r="PTO170" s="140"/>
      <c r="PTP170" s="140"/>
      <c r="PTQ170" s="140"/>
      <c r="PTR170" s="140"/>
      <c r="PTS170" s="140"/>
      <c r="PTT170" s="140"/>
      <c r="PTU170" s="140"/>
      <c r="PTV170" s="140"/>
      <c r="PTW170" s="140"/>
      <c r="PTX170" s="140"/>
      <c r="PTY170" s="140"/>
      <c r="PTZ170" s="140"/>
      <c r="PUA170" s="140"/>
      <c r="PUB170" s="140"/>
      <c r="PUC170" s="140"/>
      <c r="PUD170" s="140"/>
      <c r="PUE170" s="140"/>
      <c r="PUF170" s="140"/>
      <c r="PUG170" s="140"/>
      <c r="PUH170" s="140"/>
      <c r="PUI170" s="140"/>
      <c r="PUJ170" s="140"/>
      <c r="PUK170" s="140"/>
      <c r="PUL170" s="140"/>
      <c r="PUM170" s="140"/>
      <c r="PUN170" s="140"/>
      <c r="PUO170" s="140"/>
      <c r="PUP170" s="140"/>
      <c r="PUQ170" s="140"/>
      <c r="PUR170" s="140"/>
      <c r="PUS170" s="140"/>
      <c r="PUT170" s="140"/>
      <c r="PUU170" s="140"/>
      <c r="PUV170" s="140"/>
      <c r="PUW170" s="140"/>
      <c r="PUX170" s="140"/>
      <c r="PUY170" s="140"/>
      <c r="PUZ170" s="140"/>
      <c r="PVA170" s="140"/>
      <c r="PVB170" s="140"/>
      <c r="PVC170" s="140"/>
      <c r="PVD170" s="140"/>
      <c r="PVE170" s="140"/>
      <c r="PVF170" s="140"/>
      <c r="PVG170" s="140"/>
      <c r="PVH170" s="140"/>
      <c r="PVI170" s="140"/>
      <c r="PVJ170" s="140"/>
      <c r="PVK170" s="140"/>
      <c r="PVL170" s="140"/>
      <c r="PVM170" s="140"/>
      <c r="PVN170" s="140"/>
      <c r="PVO170" s="140"/>
      <c r="PVP170" s="140"/>
      <c r="PVQ170" s="140"/>
      <c r="PVR170" s="140"/>
      <c r="PVS170" s="140"/>
      <c r="PVT170" s="140"/>
      <c r="PVU170" s="140"/>
      <c r="PVV170" s="140"/>
      <c r="PVW170" s="140"/>
      <c r="PVX170" s="140"/>
      <c r="PVY170" s="140"/>
      <c r="PVZ170" s="140"/>
      <c r="PWA170" s="140"/>
      <c r="PWB170" s="140"/>
      <c r="PWC170" s="140"/>
      <c r="PWD170" s="140"/>
      <c r="PWE170" s="140"/>
      <c r="PWF170" s="140"/>
      <c r="PWG170" s="140"/>
      <c r="PWH170" s="140"/>
      <c r="PWI170" s="140"/>
      <c r="PWJ170" s="140"/>
      <c r="PWK170" s="140"/>
      <c r="PWL170" s="140"/>
      <c r="PWM170" s="140"/>
      <c r="PWN170" s="140"/>
      <c r="PWO170" s="140"/>
      <c r="PWP170" s="140"/>
      <c r="PWQ170" s="140"/>
      <c r="PWR170" s="140"/>
      <c r="PWS170" s="140"/>
      <c r="PWT170" s="140"/>
      <c r="PWU170" s="140"/>
      <c r="PWV170" s="140"/>
      <c r="PWW170" s="140"/>
      <c r="PWX170" s="140"/>
      <c r="PWY170" s="140"/>
      <c r="PWZ170" s="140"/>
      <c r="PXA170" s="140"/>
      <c r="PXB170" s="140"/>
      <c r="PXC170" s="140"/>
      <c r="PXD170" s="140"/>
      <c r="PXE170" s="140"/>
      <c r="PXF170" s="140"/>
      <c r="PXG170" s="140"/>
      <c r="PXH170" s="140"/>
      <c r="PXI170" s="140"/>
      <c r="PXJ170" s="140"/>
      <c r="PXK170" s="140"/>
      <c r="PXL170" s="140"/>
      <c r="PXM170" s="140"/>
      <c r="PXN170" s="140"/>
      <c r="PXO170" s="140"/>
      <c r="PXP170" s="140"/>
      <c r="PXQ170" s="140"/>
      <c r="PXR170" s="140"/>
      <c r="PXS170" s="140"/>
      <c r="PXT170" s="140"/>
      <c r="PXU170" s="140"/>
      <c r="PXV170" s="140"/>
      <c r="PXW170" s="140"/>
      <c r="PXX170" s="140"/>
      <c r="PXY170" s="140"/>
      <c r="PXZ170" s="140"/>
      <c r="PYA170" s="140"/>
      <c r="PYB170" s="140"/>
      <c r="PYC170" s="140"/>
      <c r="PYD170" s="140"/>
      <c r="PYE170" s="140"/>
      <c r="PYF170" s="140"/>
      <c r="PYG170" s="140"/>
      <c r="PYH170" s="140"/>
      <c r="PYI170" s="140"/>
      <c r="PYJ170" s="140"/>
      <c r="PYK170" s="140"/>
      <c r="PYL170" s="140"/>
      <c r="PYM170" s="140"/>
      <c r="PYN170" s="140"/>
      <c r="PYO170" s="140"/>
      <c r="PYP170" s="140"/>
      <c r="PYQ170" s="140"/>
      <c r="PYR170" s="140"/>
      <c r="PYS170" s="140"/>
      <c r="PYT170" s="140"/>
      <c r="PYU170" s="140"/>
      <c r="PYV170" s="140"/>
      <c r="PYW170" s="140"/>
      <c r="PYX170" s="140"/>
      <c r="PYY170" s="140"/>
      <c r="PYZ170" s="140"/>
      <c r="PZA170" s="140"/>
      <c r="PZB170" s="140"/>
      <c r="PZC170" s="140"/>
      <c r="PZD170" s="140"/>
      <c r="PZE170" s="140"/>
      <c r="PZF170" s="140"/>
      <c r="PZG170" s="140"/>
      <c r="PZH170" s="140"/>
      <c r="PZI170" s="140"/>
      <c r="PZJ170" s="140"/>
      <c r="PZK170" s="140"/>
      <c r="PZL170" s="140"/>
      <c r="PZM170" s="140"/>
      <c r="PZN170" s="140"/>
      <c r="PZO170" s="140"/>
      <c r="PZP170" s="140"/>
      <c r="PZQ170" s="140"/>
      <c r="PZR170" s="140"/>
      <c r="PZS170" s="140"/>
      <c r="PZT170" s="140"/>
      <c r="PZU170" s="140"/>
      <c r="PZV170" s="140"/>
      <c r="PZW170" s="140"/>
      <c r="PZX170" s="140"/>
      <c r="PZY170" s="140"/>
      <c r="PZZ170" s="140"/>
      <c r="QAA170" s="140"/>
      <c r="QAB170" s="140"/>
      <c r="QAC170" s="140"/>
      <c r="QAD170" s="140"/>
      <c r="QAE170" s="140"/>
      <c r="QAF170" s="140"/>
      <c r="QAG170" s="140"/>
      <c r="QAH170" s="140"/>
      <c r="QAI170" s="140"/>
      <c r="QAJ170" s="140"/>
      <c r="QAK170" s="140"/>
      <c r="QAL170" s="140"/>
      <c r="QAM170" s="140"/>
      <c r="QAN170" s="140"/>
      <c r="QAO170" s="140"/>
      <c r="QAP170" s="140"/>
      <c r="QAQ170" s="140"/>
      <c r="QAR170" s="140"/>
      <c r="QAS170" s="140"/>
      <c r="QAT170" s="140"/>
      <c r="QAU170" s="140"/>
      <c r="QAV170" s="140"/>
      <c r="QAW170" s="140"/>
      <c r="QAX170" s="140"/>
      <c r="QAY170" s="140"/>
      <c r="QAZ170" s="140"/>
      <c r="QBA170" s="140"/>
      <c r="QBB170" s="140"/>
      <c r="QBC170" s="140"/>
      <c r="QBD170" s="140"/>
      <c r="QBE170" s="140"/>
      <c r="QBF170" s="140"/>
      <c r="QBG170" s="140"/>
      <c r="QBH170" s="140"/>
      <c r="QBI170" s="140"/>
      <c r="QBJ170" s="140"/>
      <c r="QBK170" s="140"/>
      <c r="QBL170" s="140"/>
      <c r="QBM170" s="140"/>
      <c r="QBN170" s="140"/>
      <c r="QBO170" s="140"/>
      <c r="QBP170" s="140"/>
      <c r="QBQ170" s="140"/>
      <c r="QBR170" s="140"/>
      <c r="QBS170" s="140"/>
      <c r="QBT170" s="140"/>
      <c r="QBU170" s="140"/>
      <c r="QBV170" s="140"/>
      <c r="QBW170" s="140"/>
      <c r="QBX170" s="140"/>
      <c r="QBY170" s="140"/>
      <c r="QBZ170" s="140"/>
      <c r="QCA170" s="140"/>
      <c r="QCB170" s="140"/>
      <c r="QCC170" s="140"/>
      <c r="QCD170" s="140"/>
      <c r="QCE170" s="140"/>
      <c r="QCF170" s="140"/>
      <c r="QCG170" s="140"/>
      <c r="QCH170" s="140"/>
      <c r="QCI170" s="140"/>
      <c r="QCJ170" s="140"/>
      <c r="QCK170" s="140"/>
      <c r="QCL170" s="140"/>
      <c r="QCM170" s="140"/>
      <c r="QCN170" s="140"/>
      <c r="QCO170" s="140"/>
      <c r="QCP170" s="140"/>
      <c r="QCQ170" s="140"/>
      <c r="QCR170" s="140"/>
      <c r="QCS170" s="140"/>
      <c r="QCT170" s="140"/>
      <c r="QCU170" s="140"/>
      <c r="QCV170" s="140"/>
      <c r="QCW170" s="140"/>
      <c r="QCX170" s="140"/>
      <c r="QCY170" s="140"/>
      <c r="QCZ170" s="140"/>
      <c r="QDA170" s="140"/>
      <c r="QDB170" s="140"/>
      <c r="QDC170" s="140"/>
      <c r="QDD170" s="140"/>
      <c r="QDE170" s="140"/>
      <c r="QDF170" s="140"/>
      <c r="QDG170" s="140"/>
      <c r="QDH170" s="140"/>
      <c r="QDI170" s="140"/>
      <c r="QDJ170" s="140"/>
      <c r="QDK170" s="140"/>
      <c r="QDL170" s="140"/>
      <c r="QDM170" s="140"/>
      <c r="QDN170" s="140"/>
      <c r="QDO170" s="140"/>
      <c r="QDP170" s="140"/>
      <c r="QDQ170" s="140"/>
      <c r="QDR170" s="140"/>
      <c r="QDS170" s="140"/>
      <c r="QDT170" s="140"/>
      <c r="QDU170" s="140"/>
      <c r="QDV170" s="140"/>
      <c r="QDW170" s="140"/>
      <c r="QDX170" s="140"/>
      <c r="QDY170" s="140"/>
      <c r="QDZ170" s="140"/>
      <c r="QEA170" s="140"/>
      <c r="QEB170" s="140"/>
      <c r="QEC170" s="140"/>
      <c r="QED170" s="140"/>
      <c r="QEE170" s="140"/>
      <c r="QEF170" s="140"/>
      <c r="QEG170" s="140"/>
      <c r="QEH170" s="140"/>
      <c r="QEI170" s="140"/>
      <c r="QEJ170" s="140"/>
      <c r="QEK170" s="140"/>
      <c r="QEL170" s="140"/>
      <c r="QEM170" s="140"/>
      <c r="QEN170" s="140"/>
      <c r="QEO170" s="140"/>
      <c r="QEP170" s="140"/>
      <c r="QEQ170" s="140"/>
      <c r="QER170" s="140"/>
      <c r="QES170" s="140"/>
      <c r="QET170" s="140"/>
      <c r="QEU170" s="140"/>
      <c r="QEV170" s="140"/>
      <c r="QEW170" s="140"/>
      <c r="QEX170" s="140"/>
      <c r="QEY170" s="140"/>
      <c r="QEZ170" s="140"/>
      <c r="QFA170" s="140"/>
      <c r="QFB170" s="140"/>
      <c r="QFC170" s="140"/>
      <c r="QFD170" s="140"/>
      <c r="QFE170" s="140"/>
      <c r="QFF170" s="140"/>
      <c r="QFG170" s="140"/>
      <c r="QFH170" s="140"/>
      <c r="QFI170" s="140"/>
      <c r="QFJ170" s="140"/>
      <c r="QFK170" s="140"/>
      <c r="QFL170" s="140"/>
      <c r="QFM170" s="140"/>
      <c r="QFN170" s="140"/>
      <c r="QFO170" s="140"/>
      <c r="QFP170" s="140"/>
      <c r="QFQ170" s="140"/>
      <c r="QFR170" s="140"/>
      <c r="QFS170" s="140"/>
      <c r="QFT170" s="140"/>
      <c r="QFU170" s="140"/>
      <c r="QFV170" s="140"/>
      <c r="QFW170" s="140"/>
      <c r="QFX170" s="140"/>
      <c r="QFY170" s="140"/>
      <c r="QFZ170" s="140"/>
      <c r="QGA170" s="140"/>
      <c r="QGB170" s="140"/>
      <c r="QGC170" s="140"/>
      <c r="QGD170" s="140"/>
      <c r="QGE170" s="140"/>
      <c r="QGF170" s="140"/>
      <c r="QGG170" s="140"/>
      <c r="QGH170" s="140"/>
      <c r="QGI170" s="140"/>
      <c r="QGJ170" s="140"/>
      <c r="QGK170" s="140"/>
      <c r="QGL170" s="140"/>
      <c r="QGM170" s="140"/>
      <c r="QGN170" s="140"/>
      <c r="QGO170" s="140"/>
      <c r="QGP170" s="140"/>
      <c r="QGQ170" s="140"/>
      <c r="QGR170" s="140"/>
      <c r="QGS170" s="140"/>
      <c r="QGT170" s="140"/>
      <c r="QGU170" s="140"/>
      <c r="QGV170" s="140"/>
      <c r="QGW170" s="140"/>
      <c r="QGX170" s="140"/>
      <c r="QGY170" s="140"/>
      <c r="QGZ170" s="140"/>
      <c r="QHA170" s="140"/>
      <c r="QHB170" s="140"/>
      <c r="QHC170" s="140"/>
      <c r="QHD170" s="140"/>
      <c r="QHE170" s="140"/>
      <c r="QHF170" s="140"/>
      <c r="QHG170" s="140"/>
      <c r="QHH170" s="140"/>
      <c r="QHI170" s="140"/>
      <c r="QHJ170" s="140"/>
      <c r="QHK170" s="140"/>
      <c r="QHL170" s="140"/>
      <c r="QHM170" s="140"/>
      <c r="QHN170" s="140"/>
      <c r="QHO170" s="140"/>
      <c r="QHP170" s="140"/>
      <c r="QHQ170" s="140"/>
      <c r="QHR170" s="140"/>
      <c r="QHS170" s="140"/>
      <c r="QHT170" s="140"/>
      <c r="QHU170" s="140"/>
      <c r="QHV170" s="140"/>
      <c r="QHW170" s="140"/>
      <c r="QHX170" s="140"/>
      <c r="QHY170" s="140"/>
      <c r="QHZ170" s="140"/>
      <c r="QIA170" s="140"/>
      <c r="QIB170" s="140"/>
      <c r="QIC170" s="140"/>
      <c r="QID170" s="140"/>
      <c r="QIE170" s="140"/>
      <c r="QIF170" s="140"/>
      <c r="QIG170" s="140"/>
      <c r="QIH170" s="140"/>
      <c r="QII170" s="140"/>
      <c r="QIJ170" s="140"/>
      <c r="QIK170" s="140"/>
      <c r="QIL170" s="140"/>
      <c r="QIM170" s="140"/>
      <c r="QIN170" s="140"/>
      <c r="QIO170" s="140"/>
      <c r="QIP170" s="140"/>
      <c r="QIQ170" s="140"/>
      <c r="QIR170" s="140"/>
      <c r="QIS170" s="140"/>
      <c r="QIT170" s="140"/>
      <c r="QIU170" s="140"/>
      <c r="QIV170" s="140"/>
      <c r="QIW170" s="140"/>
      <c r="QIX170" s="140"/>
      <c r="QIY170" s="140"/>
      <c r="QIZ170" s="140"/>
      <c r="QJA170" s="140"/>
      <c r="QJB170" s="140"/>
      <c r="QJC170" s="140"/>
      <c r="QJD170" s="140"/>
      <c r="QJE170" s="140"/>
      <c r="QJF170" s="140"/>
      <c r="QJG170" s="140"/>
      <c r="QJH170" s="140"/>
      <c r="QJI170" s="140"/>
      <c r="QJJ170" s="140"/>
      <c r="QJK170" s="140"/>
      <c r="QJL170" s="140"/>
      <c r="QJM170" s="140"/>
      <c r="QJN170" s="140"/>
      <c r="QJO170" s="140"/>
      <c r="QJP170" s="140"/>
      <c r="QJQ170" s="140"/>
      <c r="QJR170" s="140"/>
      <c r="QJS170" s="140"/>
      <c r="QJT170" s="140"/>
      <c r="QJU170" s="140"/>
      <c r="QJV170" s="140"/>
      <c r="QJW170" s="140"/>
      <c r="QJX170" s="140"/>
      <c r="QJY170" s="140"/>
      <c r="QJZ170" s="140"/>
      <c r="QKA170" s="140"/>
      <c r="QKB170" s="140"/>
      <c r="QKC170" s="140"/>
      <c r="QKD170" s="140"/>
      <c r="QKE170" s="140"/>
      <c r="QKF170" s="140"/>
      <c r="QKG170" s="140"/>
      <c r="QKH170" s="140"/>
      <c r="QKI170" s="140"/>
      <c r="QKJ170" s="140"/>
      <c r="QKK170" s="140"/>
      <c r="QKL170" s="140"/>
      <c r="QKM170" s="140"/>
      <c r="QKN170" s="140"/>
      <c r="QKO170" s="140"/>
      <c r="QKP170" s="140"/>
      <c r="QKQ170" s="140"/>
      <c r="QKR170" s="140"/>
      <c r="QKS170" s="140"/>
      <c r="QKT170" s="140"/>
      <c r="QKU170" s="140"/>
      <c r="QKV170" s="140"/>
      <c r="QKW170" s="140"/>
      <c r="QKX170" s="140"/>
      <c r="QKY170" s="140"/>
      <c r="QKZ170" s="140"/>
      <c r="QLA170" s="140"/>
      <c r="QLB170" s="140"/>
      <c r="QLC170" s="140"/>
      <c r="QLD170" s="140"/>
      <c r="QLE170" s="140"/>
      <c r="QLF170" s="140"/>
      <c r="QLG170" s="140"/>
      <c r="QLH170" s="140"/>
      <c r="QLI170" s="140"/>
      <c r="QLJ170" s="140"/>
      <c r="QLK170" s="140"/>
      <c r="QLL170" s="140"/>
      <c r="QLM170" s="140"/>
      <c r="QLN170" s="140"/>
      <c r="QLO170" s="140"/>
      <c r="QLP170" s="140"/>
      <c r="QLQ170" s="140"/>
      <c r="QLR170" s="140"/>
      <c r="QLS170" s="140"/>
      <c r="QLT170" s="140"/>
      <c r="QLU170" s="140"/>
      <c r="QLV170" s="140"/>
      <c r="QLW170" s="140"/>
      <c r="QLX170" s="140"/>
      <c r="QLY170" s="140"/>
      <c r="QLZ170" s="140"/>
      <c r="QMA170" s="140"/>
      <c r="QMB170" s="140"/>
      <c r="QMC170" s="140"/>
      <c r="QMD170" s="140"/>
      <c r="QME170" s="140"/>
      <c r="QMF170" s="140"/>
      <c r="QMG170" s="140"/>
      <c r="QMH170" s="140"/>
      <c r="QMI170" s="140"/>
      <c r="QMJ170" s="140"/>
      <c r="QMK170" s="140"/>
      <c r="QML170" s="140"/>
      <c r="QMM170" s="140"/>
      <c r="QMN170" s="140"/>
      <c r="QMO170" s="140"/>
      <c r="QMP170" s="140"/>
      <c r="QMQ170" s="140"/>
      <c r="QMR170" s="140"/>
      <c r="QMS170" s="140"/>
      <c r="QMT170" s="140"/>
      <c r="QMU170" s="140"/>
      <c r="QMV170" s="140"/>
      <c r="QMW170" s="140"/>
      <c r="QMX170" s="140"/>
      <c r="QMY170" s="140"/>
      <c r="QMZ170" s="140"/>
      <c r="QNA170" s="140"/>
      <c r="QNB170" s="140"/>
      <c r="QNC170" s="140"/>
      <c r="QND170" s="140"/>
      <c r="QNE170" s="140"/>
      <c r="QNF170" s="140"/>
      <c r="QNG170" s="140"/>
      <c r="QNH170" s="140"/>
      <c r="QNI170" s="140"/>
      <c r="QNJ170" s="140"/>
      <c r="QNK170" s="140"/>
      <c r="QNL170" s="140"/>
      <c r="QNM170" s="140"/>
      <c r="QNN170" s="140"/>
      <c r="QNO170" s="140"/>
      <c r="QNP170" s="140"/>
      <c r="QNQ170" s="140"/>
      <c r="QNR170" s="140"/>
      <c r="QNS170" s="140"/>
      <c r="QNT170" s="140"/>
      <c r="QNU170" s="140"/>
      <c r="QNV170" s="140"/>
      <c r="QNW170" s="140"/>
      <c r="QNX170" s="140"/>
      <c r="QNY170" s="140"/>
      <c r="QNZ170" s="140"/>
      <c r="QOA170" s="140"/>
      <c r="QOB170" s="140"/>
      <c r="QOC170" s="140"/>
      <c r="QOD170" s="140"/>
      <c r="QOE170" s="140"/>
      <c r="QOF170" s="140"/>
      <c r="QOG170" s="140"/>
      <c r="QOH170" s="140"/>
      <c r="QOI170" s="140"/>
      <c r="QOJ170" s="140"/>
      <c r="QOK170" s="140"/>
      <c r="QOL170" s="140"/>
      <c r="QOM170" s="140"/>
      <c r="QON170" s="140"/>
      <c r="QOO170" s="140"/>
      <c r="QOP170" s="140"/>
      <c r="QOQ170" s="140"/>
      <c r="QOR170" s="140"/>
      <c r="QOS170" s="140"/>
      <c r="QOT170" s="140"/>
      <c r="QOU170" s="140"/>
      <c r="QOV170" s="140"/>
      <c r="QOW170" s="140"/>
      <c r="QOX170" s="140"/>
      <c r="QOY170" s="140"/>
      <c r="QOZ170" s="140"/>
      <c r="QPA170" s="140"/>
      <c r="QPB170" s="140"/>
      <c r="QPC170" s="140"/>
      <c r="QPD170" s="140"/>
      <c r="QPE170" s="140"/>
      <c r="QPF170" s="140"/>
      <c r="QPG170" s="140"/>
      <c r="QPH170" s="140"/>
      <c r="QPI170" s="140"/>
      <c r="QPJ170" s="140"/>
      <c r="QPK170" s="140"/>
      <c r="QPL170" s="140"/>
      <c r="QPM170" s="140"/>
      <c r="QPN170" s="140"/>
      <c r="QPO170" s="140"/>
      <c r="QPP170" s="140"/>
      <c r="QPQ170" s="140"/>
      <c r="QPR170" s="140"/>
      <c r="QPS170" s="140"/>
      <c r="QPT170" s="140"/>
      <c r="QPU170" s="140"/>
      <c r="QPV170" s="140"/>
      <c r="QPW170" s="140"/>
      <c r="QPX170" s="140"/>
      <c r="QPY170" s="140"/>
      <c r="QPZ170" s="140"/>
      <c r="QQA170" s="140"/>
      <c r="QQB170" s="140"/>
      <c r="QQC170" s="140"/>
      <c r="QQD170" s="140"/>
      <c r="QQE170" s="140"/>
      <c r="QQF170" s="140"/>
      <c r="QQG170" s="140"/>
      <c r="QQH170" s="140"/>
      <c r="QQI170" s="140"/>
      <c r="QQJ170" s="140"/>
      <c r="QQK170" s="140"/>
      <c r="QQL170" s="140"/>
      <c r="QQM170" s="140"/>
      <c r="QQN170" s="140"/>
      <c r="QQO170" s="140"/>
      <c r="QQP170" s="140"/>
      <c r="QQQ170" s="140"/>
      <c r="QQR170" s="140"/>
      <c r="QQS170" s="140"/>
      <c r="QQT170" s="140"/>
      <c r="QQU170" s="140"/>
      <c r="QQV170" s="140"/>
      <c r="QQW170" s="140"/>
      <c r="QQX170" s="140"/>
      <c r="QQY170" s="140"/>
      <c r="QQZ170" s="140"/>
      <c r="QRA170" s="140"/>
      <c r="QRB170" s="140"/>
      <c r="QRC170" s="140"/>
      <c r="QRD170" s="140"/>
      <c r="QRE170" s="140"/>
      <c r="QRF170" s="140"/>
      <c r="QRG170" s="140"/>
      <c r="QRH170" s="140"/>
      <c r="QRI170" s="140"/>
      <c r="QRJ170" s="140"/>
      <c r="QRK170" s="140"/>
      <c r="QRL170" s="140"/>
      <c r="QRM170" s="140"/>
      <c r="QRN170" s="140"/>
      <c r="QRO170" s="140"/>
      <c r="QRP170" s="140"/>
      <c r="QRQ170" s="140"/>
      <c r="QRR170" s="140"/>
      <c r="QRS170" s="140"/>
      <c r="QRT170" s="140"/>
      <c r="QRU170" s="140"/>
      <c r="QRV170" s="140"/>
      <c r="QRW170" s="140"/>
      <c r="QRX170" s="140"/>
      <c r="QRY170" s="140"/>
      <c r="QRZ170" s="140"/>
      <c r="QSA170" s="140"/>
      <c r="QSB170" s="140"/>
      <c r="QSC170" s="140"/>
      <c r="QSD170" s="140"/>
      <c r="QSE170" s="140"/>
      <c r="QSF170" s="140"/>
      <c r="QSG170" s="140"/>
      <c r="QSH170" s="140"/>
      <c r="QSI170" s="140"/>
      <c r="QSJ170" s="140"/>
      <c r="QSK170" s="140"/>
      <c r="QSL170" s="140"/>
      <c r="QSM170" s="140"/>
      <c r="QSN170" s="140"/>
      <c r="QSO170" s="140"/>
      <c r="QSP170" s="140"/>
      <c r="QSQ170" s="140"/>
      <c r="QSR170" s="140"/>
      <c r="QSS170" s="140"/>
      <c r="QST170" s="140"/>
      <c r="QSU170" s="140"/>
      <c r="QSV170" s="140"/>
      <c r="QSW170" s="140"/>
      <c r="QSX170" s="140"/>
      <c r="QSY170" s="140"/>
      <c r="QSZ170" s="140"/>
      <c r="QTA170" s="140"/>
      <c r="QTB170" s="140"/>
      <c r="QTC170" s="140"/>
      <c r="QTD170" s="140"/>
      <c r="QTE170" s="140"/>
      <c r="QTF170" s="140"/>
      <c r="QTG170" s="140"/>
      <c r="QTH170" s="140"/>
      <c r="QTI170" s="140"/>
      <c r="QTJ170" s="140"/>
      <c r="QTK170" s="140"/>
      <c r="QTL170" s="140"/>
      <c r="QTM170" s="140"/>
      <c r="QTN170" s="140"/>
      <c r="QTO170" s="140"/>
      <c r="QTP170" s="140"/>
      <c r="QTQ170" s="140"/>
      <c r="QTR170" s="140"/>
      <c r="QTS170" s="140"/>
      <c r="QTT170" s="140"/>
      <c r="QTU170" s="140"/>
      <c r="QTV170" s="140"/>
      <c r="QTW170" s="140"/>
      <c r="QTX170" s="140"/>
      <c r="QTY170" s="140"/>
      <c r="QTZ170" s="140"/>
      <c r="QUA170" s="140"/>
      <c r="QUB170" s="140"/>
      <c r="QUC170" s="140"/>
      <c r="QUD170" s="140"/>
      <c r="QUE170" s="140"/>
      <c r="QUF170" s="140"/>
      <c r="QUG170" s="140"/>
      <c r="QUH170" s="140"/>
      <c r="QUI170" s="140"/>
      <c r="QUJ170" s="140"/>
      <c r="QUK170" s="140"/>
      <c r="QUL170" s="140"/>
      <c r="QUM170" s="140"/>
      <c r="QUN170" s="140"/>
      <c r="QUO170" s="140"/>
      <c r="QUP170" s="140"/>
      <c r="QUQ170" s="140"/>
      <c r="QUR170" s="140"/>
      <c r="QUS170" s="140"/>
      <c r="QUT170" s="140"/>
      <c r="QUU170" s="140"/>
      <c r="QUV170" s="140"/>
      <c r="QUW170" s="140"/>
      <c r="QUX170" s="140"/>
      <c r="QUY170" s="140"/>
      <c r="QUZ170" s="140"/>
      <c r="QVA170" s="140"/>
      <c r="QVB170" s="140"/>
      <c r="QVC170" s="140"/>
      <c r="QVD170" s="140"/>
      <c r="QVE170" s="140"/>
      <c r="QVF170" s="140"/>
      <c r="QVG170" s="140"/>
      <c r="QVH170" s="140"/>
      <c r="QVI170" s="140"/>
      <c r="QVJ170" s="140"/>
      <c r="QVK170" s="140"/>
      <c r="QVL170" s="140"/>
      <c r="QVM170" s="140"/>
      <c r="QVN170" s="140"/>
      <c r="QVO170" s="140"/>
      <c r="QVP170" s="140"/>
      <c r="QVQ170" s="140"/>
      <c r="QVR170" s="140"/>
      <c r="QVS170" s="140"/>
      <c r="QVT170" s="140"/>
      <c r="QVU170" s="140"/>
      <c r="QVV170" s="140"/>
      <c r="QVW170" s="140"/>
      <c r="QVX170" s="140"/>
      <c r="QVY170" s="140"/>
      <c r="QVZ170" s="140"/>
      <c r="QWA170" s="140"/>
      <c r="QWB170" s="140"/>
      <c r="QWC170" s="140"/>
      <c r="QWD170" s="140"/>
      <c r="QWE170" s="140"/>
      <c r="QWF170" s="140"/>
      <c r="QWG170" s="140"/>
      <c r="QWH170" s="140"/>
      <c r="QWI170" s="140"/>
      <c r="QWJ170" s="140"/>
      <c r="QWK170" s="140"/>
      <c r="QWL170" s="140"/>
      <c r="QWM170" s="140"/>
      <c r="QWN170" s="140"/>
      <c r="QWO170" s="140"/>
      <c r="QWP170" s="140"/>
      <c r="QWQ170" s="140"/>
      <c r="QWR170" s="140"/>
      <c r="QWS170" s="140"/>
      <c r="QWT170" s="140"/>
      <c r="QWU170" s="140"/>
      <c r="QWV170" s="140"/>
      <c r="QWW170" s="140"/>
      <c r="QWX170" s="140"/>
      <c r="QWY170" s="140"/>
      <c r="QWZ170" s="140"/>
      <c r="QXA170" s="140"/>
      <c r="QXB170" s="140"/>
      <c r="QXC170" s="140"/>
      <c r="QXD170" s="140"/>
      <c r="QXE170" s="140"/>
      <c r="QXF170" s="140"/>
      <c r="QXG170" s="140"/>
      <c r="QXH170" s="140"/>
      <c r="QXI170" s="140"/>
      <c r="QXJ170" s="140"/>
      <c r="QXK170" s="140"/>
      <c r="QXL170" s="140"/>
      <c r="QXM170" s="140"/>
      <c r="QXN170" s="140"/>
      <c r="QXO170" s="140"/>
      <c r="QXP170" s="140"/>
      <c r="QXQ170" s="140"/>
      <c r="QXR170" s="140"/>
      <c r="QXS170" s="140"/>
      <c r="QXT170" s="140"/>
      <c r="QXU170" s="140"/>
      <c r="QXV170" s="140"/>
      <c r="QXW170" s="140"/>
      <c r="QXX170" s="140"/>
      <c r="QXY170" s="140"/>
      <c r="QXZ170" s="140"/>
      <c r="QYA170" s="140"/>
      <c r="QYB170" s="140"/>
      <c r="QYC170" s="140"/>
      <c r="QYD170" s="140"/>
      <c r="QYE170" s="140"/>
      <c r="QYF170" s="140"/>
      <c r="QYG170" s="140"/>
      <c r="QYH170" s="140"/>
      <c r="QYI170" s="140"/>
      <c r="QYJ170" s="140"/>
      <c r="QYK170" s="140"/>
      <c r="QYL170" s="140"/>
      <c r="QYM170" s="140"/>
      <c r="QYN170" s="140"/>
      <c r="QYO170" s="140"/>
      <c r="QYP170" s="140"/>
      <c r="QYQ170" s="140"/>
      <c r="QYR170" s="140"/>
      <c r="QYS170" s="140"/>
      <c r="QYT170" s="140"/>
      <c r="QYU170" s="140"/>
      <c r="QYV170" s="140"/>
      <c r="QYW170" s="140"/>
      <c r="QYX170" s="140"/>
      <c r="QYY170" s="140"/>
      <c r="QYZ170" s="140"/>
      <c r="QZA170" s="140"/>
      <c r="QZB170" s="140"/>
      <c r="QZC170" s="140"/>
      <c r="QZD170" s="140"/>
      <c r="QZE170" s="140"/>
      <c r="QZF170" s="140"/>
      <c r="QZG170" s="140"/>
      <c r="QZH170" s="140"/>
      <c r="QZI170" s="140"/>
      <c r="QZJ170" s="140"/>
      <c r="QZK170" s="140"/>
      <c r="QZL170" s="140"/>
      <c r="QZM170" s="140"/>
      <c r="QZN170" s="140"/>
      <c r="QZO170" s="140"/>
      <c r="QZP170" s="140"/>
      <c r="QZQ170" s="140"/>
      <c r="QZR170" s="140"/>
      <c r="QZS170" s="140"/>
      <c r="QZT170" s="140"/>
      <c r="QZU170" s="140"/>
      <c r="QZV170" s="140"/>
      <c r="QZW170" s="140"/>
      <c r="QZX170" s="140"/>
      <c r="QZY170" s="140"/>
      <c r="QZZ170" s="140"/>
      <c r="RAA170" s="140"/>
      <c r="RAB170" s="140"/>
      <c r="RAC170" s="140"/>
      <c r="RAD170" s="140"/>
      <c r="RAE170" s="140"/>
      <c r="RAF170" s="140"/>
      <c r="RAG170" s="140"/>
      <c r="RAH170" s="140"/>
      <c r="RAI170" s="140"/>
      <c r="RAJ170" s="140"/>
      <c r="RAK170" s="140"/>
      <c r="RAL170" s="140"/>
      <c r="RAM170" s="140"/>
      <c r="RAN170" s="140"/>
      <c r="RAO170" s="140"/>
      <c r="RAP170" s="140"/>
      <c r="RAQ170" s="140"/>
      <c r="RAR170" s="140"/>
      <c r="RAS170" s="140"/>
      <c r="RAT170" s="140"/>
      <c r="RAU170" s="140"/>
      <c r="RAV170" s="140"/>
      <c r="RAW170" s="140"/>
      <c r="RAX170" s="140"/>
      <c r="RAY170" s="140"/>
      <c r="RAZ170" s="140"/>
      <c r="RBA170" s="140"/>
      <c r="RBB170" s="140"/>
      <c r="RBC170" s="140"/>
      <c r="RBD170" s="140"/>
      <c r="RBE170" s="140"/>
      <c r="RBF170" s="140"/>
      <c r="RBG170" s="140"/>
      <c r="RBH170" s="140"/>
      <c r="RBI170" s="140"/>
      <c r="RBJ170" s="140"/>
      <c r="RBK170" s="140"/>
      <c r="RBL170" s="140"/>
      <c r="RBM170" s="140"/>
      <c r="RBN170" s="140"/>
      <c r="RBO170" s="140"/>
      <c r="RBP170" s="140"/>
      <c r="RBQ170" s="140"/>
      <c r="RBR170" s="140"/>
      <c r="RBS170" s="140"/>
      <c r="RBT170" s="140"/>
      <c r="RBU170" s="140"/>
      <c r="RBV170" s="140"/>
      <c r="RBW170" s="140"/>
      <c r="RBX170" s="140"/>
      <c r="RBY170" s="140"/>
      <c r="RBZ170" s="140"/>
      <c r="RCA170" s="140"/>
      <c r="RCB170" s="140"/>
      <c r="RCC170" s="140"/>
      <c r="RCD170" s="140"/>
      <c r="RCE170" s="140"/>
      <c r="RCF170" s="140"/>
      <c r="RCG170" s="140"/>
      <c r="RCH170" s="140"/>
      <c r="RCI170" s="140"/>
      <c r="RCJ170" s="140"/>
      <c r="RCK170" s="140"/>
      <c r="RCL170" s="140"/>
      <c r="RCM170" s="140"/>
      <c r="RCN170" s="140"/>
      <c r="RCO170" s="140"/>
      <c r="RCP170" s="140"/>
      <c r="RCQ170" s="140"/>
      <c r="RCR170" s="140"/>
      <c r="RCS170" s="140"/>
      <c r="RCT170" s="140"/>
      <c r="RCU170" s="140"/>
      <c r="RCV170" s="140"/>
      <c r="RCW170" s="140"/>
      <c r="RCX170" s="140"/>
      <c r="RCY170" s="140"/>
      <c r="RCZ170" s="140"/>
      <c r="RDA170" s="140"/>
      <c r="RDB170" s="140"/>
      <c r="RDC170" s="140"/>
      <c r="RDD170" s="140"/>
      <c r="RDE170" s="140"/>
      <c r="RDF170" s="140"/>
      <c r="RDG170" s="140"/>
      <c r="RDH170" s="140"/>
      <c r="RDI170" s="140"/>
      <c r="RDJ170" s="140"/>
      <c r="RDK170" s="140"/>
      <c r="RDL170" s="140"/>
      <c r="RDM170" s="140"/>
      <c r="RDN170" s="140"/>
      <c r="RDO170" s="140"/>
      <c r="RDP170" s="140"/>
      <c r="RDQ170" s="140"/>
      <c r="RDR170" s="140"/>
      <c r="RDS170" s="140"/>
      <c r="RDT170" s="140"/>
      <c r="RDU170" s="140"/>
      <c r="RDV170" s="140"/>
      <c r="RDW170" s="140"/>
      <c r="RDX170" s="140"/>
      <c r="RDY170" s="140"/>
      <c r="RDZ170" s="140"/>
      <c r="REA170" s="140"/>
      <c r="REB170" s="140"/>
      <c r="REC170" s="140"/>
      <c r="RED170" s="140"/>
      <c r="REE170" s="140"/>
      <c r="REF170" s="140"/>
      <c r="REG170" s="140"/>
      <c r="REH170" s="140"/>
      <c r="REI170" s="140"/>
      <c r="REJ170" s="140"/>
      <c r="REK170" s="140"/>
      <c r="REL170" s="140"/>
      <c r="REM170" s="140"/>
      <c r="REN170" s="140"/>
      <c r="REO170" s="140"/>
      <c r="REP170" s="140"/>
      <c r="REQ170" s="140"/>
      <c r="RER170" s="140"/>
      <c r="RES170" s="140"/>
      <c r="RET170" s="140"/>
      <c r="REU170" s="140"/>
      <c r="REV170" s="140"/>
      <c r="REW170" s="140"/>
      <c r="REX170" s="140"/>
      <c r="REY170" s="140"/>
      <c r="REZ170" s="140"/>
      <c r="RFA170" s="140"/>
      <c r="RFB170" s="140"/>
      <c r="RFC170" s="140"/>
      <c r="RFD170" s="140"/>
      <c r="RFE170" s="140"/>
      <c r="RFF170" s="140"/>
      <c r="RFG170" s="140"/>
      <c r="RFH170" s="140"/>
      <c r="RFI170" s="140"/>
      <c r="RFJ170" s="140"/>
      <c r="RFK170" s="140"/>
      <c r="RFL170" s="140"/>
      <c r="RFM170" s="140"/>
      <c r="RFN170" s="140"/>
      <c r="RFO170" s="140"/>
      <c r="RFP170" s="140"/>
      <c r="RFQ170" s="140"/>
      <c r="RFR170" s="140"/>
      <c r="RFS170" s="140"/>
      <c r="RFT170" s="140"/>
      <c r="RFU170" s="140"/>
      <c r="RFV170" s="140"/>
      <c r="RFW170" s="140"/>
      <c r="RFX170" s="140"/>
      <c r="RFY170" s="140"/>
      <c r="RFZ170" s="140"/>
      <c r="RGA170" s="140"/>
      <c r="RGB170" s="140"/>
      <c r="RGC170" s="140"/>
      <c r="RGD170" s="140"/>
      <c r="RGE170" s="140"/>
      <c r="RGF170" s="140"/>
      <c r="RGG170" s="140"/>
      <c r="RGH170" s="140"/>
      <c r="RGI170" s="140"/>
      <c r="RGJ170" s="140"/>
      <c r="RGK170" s="140"/>
      <c r="RGL170" s="140"/>
      <c r="RGM170" s="140"/>
      <c r="RGN170" s="140"/>
      <c r="RGO170" s="140"/>
      <c r="RGP170" s="140"/>
      <c r="RGQ170" s="140"/>
      <c r="RGR170" s="140"/>
      <c r="RGS170" s="140"/>
      <c r="RGT170" s="140"/>
      <c r="RGU170" s="140"/>
      <c r="RGV170" s="140"/>
      <c r="RGW170" s="140"/>
      <c r="RGX170" s="140"/>
      <c r="RGY170" s="140"/>
      <c r="RGZ170" s="140"/>
      <c r="RHA170" s="140"/>
      <c r="RHB170" s="140"/>
      <c r="RHC170" s="140"/>
      <c r="RHD170" s="140"/>
      <c r="RHE170" s="140"/>
      <c r="RHF170" s="140"/>
      <c r="RHG170" s="140"/>
      <c r="RHH170" s="140"/>
      <c r="RHI170" s="140"/>
      <c r="RHJ170" s="140"/>
      <c r="RHK170" s="140"/>
      <c r="RHL170" s="140"/>
      <c r="RHM170" s="140"/>
      <c r="RHN170" s="140"/>
      <c r="RHO170" s="140"/>
      <c r="RHP170" s="140"/>
      <c r="RHQ170" s="140"/>
      <c r="RHR170" s="140"/>
      <c r="RHS170" s="140"/>
      <c r="RHT170" s="140"/>
      <c r="RHU170" s="140"/>
      <c r="RHV170" s="140"/>
      <c r="RHW170" s="140"/>
      <c r="RHX170" s="140"/>
      <c r="RHY170" s="140"/>
      <c r="RHZ170" s="140"/>
      <c r="RIA170" s="140"/>
      <c r="RIB170" s="140"/>
      <c r="RIC170" s="140"/>
      <c r="RID170" s="140"/>
      <c r="RIE170" s="140"/>
      <c r="RIF170" s="140"/>
      <c r="RIG170" s="140"/>
      <c r="RIH170" s="140"/>
      <c r="RII170" s="140"/>
      <c r="RIJ170" s="140"/>
      <c r="RIK170" s="140"/>
      <c r="RIL170" s="140"/>
      <c r="RIM170" s="140"/>
      <c r="RIN170" s="140"/>
      <c r="RIO170" s="140"/>
      <c r="RIP170" s="140"/>
      <c r="RIQ170" s="140"/>
      <c r="RIR170" s="140"/>
      <c r="RIS170" s="140"/>
      <c r="RIT170" s="140"/>
      <c r="RIU170" s="140"/>
      <c r="RIV170" s="140"/>
      <c r="RIW170" s="140"/>
      <c r="RIX170" s="140"/>
      <c r="RIY170" s="140"/>
      <c r="RIZ170" s="140"/>
      <c r="RJA170" s="140"/>
      <c r="RJB170" s="140"/>
      <c r="RJC170" s="140"/>
      <c r="RJD170" s="140"/>
      <c r="RJE170" s="140"/>
      <c r="RJF170" s="140"/>
      <c r="RJG170" s="140"/>
      <c r="RJH170" s="140"/>
      <c r="RJI170" s="140"/>
      <c r="RJJ170" s="140"/>
      <c r="RJK170" s="140"/>
      <c r="RJL170" s="140"/>
      <c r="RJM170" s="140"/>
      <c r="RJN170" s="140"/>
      <c r="RJO170" s="140"/>
      <c r="RJP170" s="140"/>
      <c r="RJQ170" s="140"/>
      <c r="RJR170" s="140"/>
      <c r="RJS170" s="140"/>
      <c r="RJT170" s="140"/>
      <c r="RJU170" s="140"/>
      <c r="RJV170" s="140"/>
      <c r="RJW170" s="140"/>
      <c r="RJX170" s="140"/>
      <c r="RJY170" s="140"/>
      <c r="RJZ170" s="140"/>
      <c r="RKA170" s="140"/>
      <c r="RKB170" s="140"/>
      <c r="RKC170" s="140"/>
      <c r="RKD170" s="140"/>
      <c r="RKE170" s="140"/>
      <c r="RKF170" s="140"/>
      <c r="RKG170" s="140"/>
      <c r="RKH170" s="140"/>
      <c r="RKI170" s="140"/>
      <c r="RKJ170" s="140"/>
      <c r="RKK170" s="140"/>
      <c r="RKL170" s="140"/>
      <c r="RKM170" s="140"/>
      <c r="RKN170" s="140"/>
      <c r="RKO170" s="140"/>
      <c r="RKP170" s="140"/>
      <c r="RKQ170" s="140"/>
      <c r="RKR170" s="140"/>
      <c r="RKS170" s="140"/>
      <c r="RKT170" s="140"/>
      <c r="RKU170" s="140"/>
      <c r="RKV170" s="140"/>
      <c r="RKW170" s="140"/>
      <c r="RKX170" s="140"/>
      <c r="RKY170" s="140"/>
      <c r="RKZ170" s="140"/>
      <c r="RLA170" s="140"/>
      <c r="RLB170" s="140"/>
      <c r="RLC170" s="140"/>
      <c r="RLD170" s="140"/>
      <c r="RLE170" s="140"/>
      <c r="RLF170" s="140"/>
      <c r="RLG170" s="140"/>
      <c r="RLH170" s="140"/>
      <c r="RLI170" s="140"/>
      <c r="RLJ170" s="140"/>
      <c r="RLK170" s="140"/>
      <c r="RLL170" s="140"/>
      <c r="RLM170" s="140"/>
      <c r="RLN170" s="140"/>
      <c r="RLO170" s="140"/>
      <c r="RLP170" s="140"/>
      <c r="RLQ170" s="140"/>
      <c r="RLR170" s="140"/>
      <c r="RLS170" s="140"/>
      <c r="RLT170" s="140"/>
      <c r="RLU170" s="140"/>
      <c r="RLV170" s="140"/>
      <c r="RLW170" s="140"/>
      <c r="RLX170" s="140"/>
      <c r="RLY170" s="140"/>
      <c r="RLZ170" s="140"/>
      <c r="RMA170" s="140"/>
      <c r="RMB170" s="140"/>
      <c r="RMC170" s="140"/>
      <c r="RMD170" s="140"/>
      <c r="RME170" s="140"/>
      <c r="RMF170" s="140"/>
      <c r="RMG170" s="140"/>
      <c r="RMH170" s="140"/>
      <c r="RMI170" s="140"/>
      <c r="RMJ170" s="140"/>
      <c r="RMK170" s="140"/>
      <c r="RML170" s="140"/>
      <c r="RMM170" s="140"/>
      <c r="RMN170" s="140"/>
      <c r="RMO170" s="140"/>
      <c r="RMP170" s="140"/>
      <c r="RMQ170" s="140"/>
      <c r="RMR170" s="140"/>
      <c r="RMS170" s="140"/>
      <c r="RMT170" s="140"/>
      <c r="RMU170" s="140"/>
      <c r="RMV170" s="140"/>
      <c r="RMW170" s="140"/>
      <c r="RMX170" s="140"/>
      <c r="RMY170" s="140"/>
      <c r="RMZ170" s="140"/>
      <c r="RNA170" s="140"/>
      <c r="RNB170" s="140"/>
      <c r="RNC170" s="140"/>
      <c r="RND170" s="140"/>
      <c r="RNE170" s="140"/>
      <c r="RNF170" s="140"/>
      <c r="RNG170" s="140"/>
      <c r="RNH170" s="140"/>
      <c r="RNI170" s="140"/>
      <c r="RNJ170" s="140"/>
      <c r="RNK170" s="140"/>
      <c r="RNL170" s="140"/>
      <c r="RNM170" s="140"/>
      <c r="RNN170" s="140"/>
      <c r="RNO170" s="140"/>
      <c r="RNP170" s="140"/>
      <c r="RNQ170" s="140"/>
      <c r="RNR170" s="140"/>
      <c r="RNS170" s="140"/>
      <c r="RNT170" s="140"/>
      <c r="RNU170" s="140"/>
      <c r="RNV170" s="140"/>
      <c r="RNW170" s="140"/>
      <c r="RNX170" s="140"/>
      <c r="RNY170" s="140"/>
      <c r="RNZ170" s="140"/>
      <c r="ROA170" s="140"/>
      <c r="ROB170" s="140"/>
      <c r="ROC170" s="140"/>
      <c r="ROD170" s="140"/>
      <c r="ROE170" s="140"/>
      <c r="ROF170" s="140"/>
      <c r="ROG170" s="140"/>
      <c r="ROH170" s="140"/>
      <c r="ROI170" s="140"/>
      <c r="ROJ170" s="140"/>
      <c r="ROK170" s="140"/>
      <c r="ROL170" s="140"/>
      <c r="ROM170" s="140"/>
      <c r="RON170" s="140"/>
      <c r="ROO170" s="140"/>
      <c r="ROP170" s="140"/>
      <c r="ROQ170" s="140"/>
      <c r="ROR170" s="140"/>
      <c r="ROS170" s="140"/>
      <c r="ROT170" s="140"/>
      <c r="ROU170" s="140"/>
      <c r="ROV170" s="140"/>
      <c r="ROW170" s="140"/>
      <c r="ROX170" s="140"/>
      <c r="ROY170" s="140"/>
      <c r="ROZ170" s="140"/>
      <c r="RPA170" s="140"/>
      <c r="RPB170" s="140"/>
      <c r="RPC170" s="140"/>
      <c r="RPD170" s="140"/>
      <c r="RPE170" s="140"/>
      <c r="RPF170" s="140"/>
      <c r="RPG170" s="140"/>
      <c r="RPH170" s="140"/>
      <c r="RPI170" s="140"/>
      <c r="RPJ170" s="140"/>
      <c r="RPK170" s="140"/>
      <c r="RPL170" s="140"/>
      <c r="RPM170" s="140"/>
      <c r="RPN170" s="140"/>
      <c r="RPO170" s="140"/>
      <c r="RPP170" s="140"/>
      <c r="RPQ170" s="140"/>
      <c r="RPR170" s="140"/>
      <c r="RPS170" s="140"/>
      <c r="RPT170" s="140"/>
      <c r="RPU170" s="140"/>
      <c r="RPV170" s="140"/>
      <c r="RPW170" s="140"/>
      <c r="RPX170" s="140"/>
      <c r="RPY170" s="140"/>
      <c r="RPZ170" s="140"/>
      <c r="RQA170" s="140"/>
      <c r="RQB170" s="140"/>
      <c r="RQC170" s="140"/>
      <c r="RQD170" s="140"/>
      <c r="RQE170" s="140"/>
      <c r="RQF170" s="140"/>
      <c r="RQG170" s="140"/>
      <c r="RQH170" s="140"/>
      <c r="RQI170" s="140"/>
      <c r="RQJ170" s="140"/>
      <c r="RQK170" s="140"/>
      <c r="RQL170" s="140"/>
      <c r="RQM170" s="140"/>
      <c r="RQN170" s="140"/>
      <c r="RQO170" s="140"/>
      <c r="RQP170" s="140"/>
      <c r="RQQ170" s="140"/>
      <c r="RQR170" s="140"/>
      <c r="RQS170" s="140"/>
      <c r="RQT170" s="140"/>
      <c r="RQU170" s="140"/>
      <c r="RQV170" s="140"/>
      <c r="RQW170" s="140"/>
      <c r="RQX170" s="140"/>
      <c r="RQY170" s="140"/>
      <c r="RQZ170" s="140"/>
      <c r="RRA170" s="140"/>
      <c r="RRB170" s="140"/>
      <c r="RRC170" s="140"/>
      <c r="RRD170" s="140"/>
      <c r="RRE170" s="140"/>
      <c r="RRF170" s="140"/>
      <c r="RRG170" s="140"/>
      <c r="RRH170" s="140"/>
      <c r="RRI170" s="140"/>
      <c r="RRJ170" s="140"/>
      <c r="RRK170" s="140"/>
      <c r="RRL170" s="140"/>
      <c r="RRM170" s="140"/>
      <c r="RRN170" s="140"/>
      <c r="RRO170" s="140"/>
      <c r="RRP170" s="140"/>
      <c r="RRQ170" s="140"/>
      <c r="RRR170" s="140"/>
      <c r="RRS170" s="140"/>
      <c r="RRT170" s="140"/>
      <c r="RRU170" s="140"/>
      <c r="RRV170" s="140"/>
      <c r="RRW170" s="140"/>
      <c r="RRX170" s="140"/>
      <c r="RRY170" s="140"/>
      <c r="RRZ170" s="140"/>
      <c r="RSA170" s="140"/>
      <c r="RSB170" s="140"/>
      <c r="RSC170" s="140"/>
      <c r="RSD170" s="140"/>
      <c r="RSE170" s="140"/>
      <c r="RSF170" s="140"/>
      <c r="RSG170" s="140"/>
      <c r="RSH170" s="140"/>
      <c r="RSI170" s="140"/>
      <c r="RSJ170" s="140"/>
      <c r="RSK170" s="140"/>
      <c r="RSL170" s="140"/>
      <c r="RSM170" s="140"/>
      <c r="RSN170" s="140"/>
      <c r="RSO170" s="140"/>
      <c r="RSP170" s="140"/>
      <c r="RSQ170" s="140"/>
      <c r="RSR170" s="140"/>
      <c r="RSS170" s="140"/>
      <c r="RST170" s="140"/>
      <c r="RSU170" s="140"/>
      <c r="RSV170" s="140"/>
      <c r="RSW170" s="140"/>
      <c r="RSX170" s="140"/>
      <c r="RSY170" s="140"/>
      <c r="RSZ170" s="140"/>
      <c r="RTA170" s="140"/>
      <c r="RTB170" s="140"/>
      <c r="RTC170" s="140"/>
      <c r="RTD170" s="140"/>
      <c r="RTE170" s="140"/>
      <c r="RTF170" s="140"/>
      <c r="RTG170" s="140"/>
      <c r="RTH170" s="140"/>
      <c r="RTI170" s="140"/>
      <c r="RTJ170" s="140"/>
      <c r="RTK170" s="140"/>
      <c r="RTL170" s="140"/>
      <c r="RTM170" s="140"/>
      <c r="RTN170" s="140"/>
      <c r="RTO170" s="140"/>
      <c r="RTP170" s="140"/>
      <c r="RTQ170" s="140"/>
      <c r="RTR170" s="140"/>
      <c r="RTS170" s="140"/>
      <c r="RTT170" s="140"/>
      <c r="RTU170" s="140"/>
      <c r="RTV170" s="140"/>
      <c r="RTW170" s="140"/>
      <c r="RTX170" s="140"/>
      <c r="RTY170" s="140"/>
      <c r="RTZ170" s="140"/>
      <c r="RUA170" s="140"/>
      <c r="RUB170" s="140"/>
      <c r="RUC170" s="140"/>
      <c r="RUD170" s="140"/>
      <c r="RUE170" s="140"/>
      <c r="RUF170" s="140"/>
      <c r="RUG170" s="140"/>
      <c r="RUH170" s="140"/>
      <c r="RUI170" s="140"/>
      <c r="RUJ170" s="140"/>
      <c r="RUK170" s="140"/>
      <c r="RUL170" s="140"/>
      <c r="RUM170" s="140"/>
      <c r="RUN170" s="140"/>
      <c r="RUO170" s="140"/>
      <c r="RUP170" s="140"/>
      <c r="RUQ170" s="140"/>
      <c r="RUR170" s="140"/>
      <c r="RUS170" s="140"/>
      <c r="RUT170" s="140"/>
      <c r="RUU170" s="140"/>
      <c r="RUV170" s="140"/>
      <c r="RUW170" s="140"/>
      <c r="RUX170" s="140"/>
      <c r="RUY170" s="140"/>
      <c r="RUZ170" s="140"/>
      <c r="RVA170" s="140"/>
      <c r="RVB170" s="140"/>
      <c r="RVC170" s="140"/>
      <c r="RVD170" s="140"/>
      <c r="RVE170" s="140"/>
      <c r="RVF170" s="140"/>
      <c r="RVG170" s="140"/>
      <c r="RVH170" s="140"/>
      <c r="RVI170" s="140"/>
      <c r="RVJ170" s="140"/>
      <c r="RVK170" s="140"/>
      <c r="RVL170" s="140"/>
      <c r="RVM170" s="140"/>
      <c r="RVN170" s="140"/>
      <c r="RVO170" s="140"/>
      <c r="RVP170" s="140"/>
      <c r="RVQ170" s="140"/>
      <c r="RVR170" s="140"/>
      <c r="RVS170" s="140"/>
      <c r="RVT170" s="140"/>
      <c r="RVU170" s="140"/>
      <c r="RVV170" s="140"/>
      <c r="RVW170" s="140"/>
      <c r="RVX170" s="140"/>
      <c r="RVY170" s="140"/>
      <c r="RVZ170" s="140"/>
      <c r="RWA170" s="140"/>
      <c r="RWB170" s="140"/>
      <c r="RWC170" s="140"/>
      <c r="RWD170" s="140"/>
      <c r="RWE170" s="140"/>
      <c r="RWF170" s="140"/>
      <c r="RWG170" s="140"/>
      <c r="RWH170" s="140"/>
      <c r="RWI170" s="140"/>
      <c r="RWJ170" s="140"/>
      <c r="RWK170" s="140"/>
      <c r="RWL170" s="140"/>
      <c r="RWM170" s="140"/>
      <c r="RWN170" s="140"/>
      <c r="RWO170" s="140"/>
      <c r="RWP170" s="140"/>
      <c r="RWQ170" s="140"/>
      <c r="RWR170" s="140"/>
      <c r="RWS170" s="140"/>
      <c r="RWT170" s="140"/>
      <c r="RWU170" s="140"/>
      <c r="RWV170" s="140"/>
      <c r="RWW170" s="140"/>
      <c r="RWX170" s="140"/>
      <c r="RWY170" s="140"/>
      <c r="RWZ170" s="140"/>
      <c r="RXA170" s="140"/>
      <c r="RXB170" s="140"/>
      <c r="RXC170" s="140"/>
      <c r="RXD170" s="140"/>
      <c r="RXE170" s="140"/>
      <c r="RXF170" s="140"/>
      <c r="RXG170" s="140"/>
      <c r="RXH170" s="140"/>
      <c r="RXI170" s="140"/>
      <c r="RXJ170" s="140"/>
      <c r="RXK170" s="140"/>
      <c r="RXL170" s="140"/>
      <c r="RXM170" s="140"/>
      <c r="RXN170" s="140"/>
      <c r="RXO170" s="140"/>
      <c r="RXP170" s="140"/>
      <c r="RXQ170" s="140"/>
      <c r="RXR170" s="140"/>
      <c r="RXS170" s="140"/>
      <c r="RXT170" s="140"/>
      <c r="RXU170" s="140"/>
      <c r="RXV170" s="140"/>
      <c r="RXW170" s="140"/>
      <c r="RXX170" s="140"/>
      <c r="RXY170" s="140"/>
      <c r="RXZ170" s="140"/>
      <c r="RYA170" s="140"/>
      <c r="RYB170" s="140"/>
      <c r="RYC170" s="140"/>
      <c r="RYD170" s="140"/>
      <c r="RYE170" s="140"/>
      <c r="RYF170" s="140"/>
      <c r="RYG170" s="140"/>
      <c r="RYH170" s="140"/>
      <c r="RYI170" s="140"/>
      <c r="RYJ170" s="140"/>
      <c r="RYK170" s="140"/>
      <c r="RYL170" s="140"/>
      <c r="RYM170" s="140"/>
      <c r="RYN170" s="140"/>
      <c r="RYO170" s="140"/>
      <c r="RYP170" s="140"/>
      <c r="RYQ170" s="140"/>
      <c r="RYR170" s="140"/>
      <c r="RYS170" s="140"/>
      <c r="RYT170" s="140"/>
      <c r="RYU170" s="140"/>
      <c r="RYV170" s="140"/>
      <c r="RYW170" s="140"/>
      <c r="RYX170" s="140"/>
      <c r="RYY170" s="140"/>
      <c r="RYZ170" s="140"/>
      <c r="RZA170" s="140"/>
      <c r="RZB170" s="140"/>
      <c r="RZC170" s="140"/>
      <c r="RZD170" s="140"/>
      <c r="RZE170" s="140"/>
      <c r="RZF170" s="140"/>
      <c r="RZG170" s="140"/>
      <c r="RZH170" s="140"/>
      <c r="RZI170" s="140"/>
      <c r="RZJ170" s="140"/>
      <c r="RZK170" s="140"/>
      <c r="RZL170" s="140"/>
      <c r="RZM170" s="140"/>
      <c r="RZN170" s="140"/>
      <c r="RZO170" s="140"/>
      <c r="RZP170" s="140"/>
      <c r="RZQ170" s="140"/>
      <c r="RZR170" s="140"/>
      <c r="RZS170" s="140"/>
      <c r="RZT170" s="140"/>
      <c r="RZU170" s="140"/>
      <c r="RZV170" s="140"/>
      <c r="RZW170" s="140"/>
      <c r="RZX170" s="140"/>
      <c r="RZY170" s="140"/>
      <c r="RZZ170" s="140"/>
      <c r="SAA170" s="140"/>
      <c r="SAB170" s="140"/>
      <c r="SAC170" s="140"/>
      <c r="SAD170" s="140"/>
      <c r="SAE170" s="140"/>
      <c r="SAF170" s="140"/>
      <c r="SAG170" s="140"/>
      <c r="SAH170" s="140"/>
      <c r="SAI170" s="140"/>
      <c r="SAJ170" s="140"/>
      <c r="SAK170" s="140"/>
      <c r="SAL170" s="140"/>
      <c r="SAM170" s="140"/>
      <c r="SAN170" s="140"/>
      <c r="SAO170" s="140"/>
      <c r="SAP170" s="140"/>
      <c r="SAQ170" s="140"/>
      <c r="SAR170" s="140"/>
      <c r="SAS170" s="140"/>
      <c r="SAT170" s="140"/>
      <c r="SAU170" s="140"/>
      <c r="SAV170" s="140"/>
      <c r="SAW170" s="140"/>
      <c r="SAX170" s="140"/>
      <c r="SAY170" s="140"/>
      <c r="SAZ170" s="140"/>
      <c r="SBA170" s="140"/>
      <c r="SBB170" s="140"/>
      <c r="SBC170" s="140"/>
      <c r="SBD170" s="140"/>
      <c r="SBE170" s="140"/>
      <c r="SBF170" s="140"/>
      <c r="SBG170" s="140"/>
      <c r="SBH170" s="140"/>
      <c r="SBI170" s="140"/>
      <c r="SBJ170" s="140"/>
      <c r="SBK170" s="140"/>
      <c r="SBL170" s="140"/>
      <c r="SBM170" s="140"/>
      <c r="SBN170" s="140"/>
      <c r="SBO170" s="140"/>
      <c r="SBP170" s="140"/>
      <c r="SBQ170" s="140"/>
      <c r="SBR170" s="140"/>
      <c r="SBS170" s="140"/>
      <c r="SBT170" s="140"/>
      <c r="SBU170" s="140"/>
      <c r="SBV170" s="140"/>
      <c r="SBW170" s="140"/>
      <c r="SBX170" s="140"/>
      <c r="SBY170" s="140"/>
      <c r="SBZ170" s="140"/>
      <c r="SCA170" s="140"/>
      <c r="SCB170" s="140"/>
      <c r="SCC170" s="140"/>
      <c r="SCD170" s="140"/>
      <c r="SCE170" s="140"/>
      <c r="SCF170" s="140"/>
      <c r="SCG170" s="140"/>
      <c r="SCH170" s="140"/>
      <c r="SCI170" s="140"/>
      <c r="SCJ170" s="140"/>
      <c r="SCK170" s="140"/>
      <c r="SCL170" s="140"/>
      <c r="SCM170" s="140"/>
      <c r="SCN170" s="140"/>
      <c r="SCO170" s="140"/>
      <c r="SCP170" s="140"/>
      <c r="SCQ170" s="140"/>
      <c r="SCR170" s="140"/>
      <c r="SCS170" s="140"/>
      <c r="SCT170" s="140"/>
      <c r="SCU170" s="140"/>
      <c r="SCV170" s="140"/>
      <c r="SCW170" s="140"/>
      <c r="SCX170" s="140"/>
      <c r="SCY170" s="140"/>
      <c r="SCZ170" s="140"/>
      <c r="SDA170" s="140"/>
      <c r="SDB170" s="140"/>
      <c r="SDC170" s="140"/>
      <c r="SDD170" s="140"/>
      <c r="SDE170" s="140"/>
      <c r="SDF170" s="140"/>
      <c r="SDG170" s="140"/>
      <c r="SDH170" s="140"/>
      <c r="SDI170" s="140"/>
      <c r="SDJ170" s="140"/>
      <c r="SDK170" s="140"/>
      <c r="SDL170" s="140"/>
      <c r="SDM170" s="140"/>
      <c r="SDN170" s="140"/>
      <c r="SDO170" s="140"/>
      <c r="SDP170" s="140"/>
      <c r="SDQ170" s="140"/>
      <c r="SDR170" s="140"/>
      <c r="SDS170" s="140"/>
      <c r="SDT170" s="140"/>
      <c r="SDU170" s="140"/>
      <c r="SDV170" s="140"/>
      <c r="SDW170" s="140"/>
      <c r="SDX170" s="140"/>
      <c r="SDY170" s="140"/>
      <c r="SDZ170" s="140"/>
      <c r="SEA170" s="140"/>
      <c r="SEB170" s="140"/>
      <c r="SEC170" s="140"/>
      <c r="SED170" s="140"/>
      <c r="SEE170" s="140"/>
      <c r="SEF170" s="140"/>
      <c r="SEG170" s="140"/>
      <c r="SEH170" s="140"/>
      <c r="SEI170" s="140"/>
      <c r="SEJ170" s="140"/>
      <c r="SEK170" s="140"/>
      <c r="SEL170" s="140"/>
      <c r="SEM170" s="140"/>
      <c r="SEN170" s="140"/>
      <c r="SEO170" s="140"/>
      <c r="SEP170" s="140"/>
      <c r="SEQ170" s="140"/>
      <c r="SER170" s="140"/>
      <c r="SES170" s="140"/>
      <c r="SET170" s="140"/>
      <c r="SEU170" s="140"/>
      <c r="SEV170" s="140"/>
      <c r="SEW170" s="140"/>
      <c r="SEX170" s="140"/>
      <c r="SEY170" s="140"/>
      <c r="SEZ170" s="140"/>
      <c r="SFA170" s="140"/>
      <c r="SFB170" s="140"/>
      <c r="SFC170" s="140"/>
      <c r="SFD170" s="140"/>
      <c r="SFE170" s="140"/>
      <c r="SFF170" s="140"/>
      <c r="SFG170" s="140"/>
      <c r="SFH170" s="140"/>
      <c r="SFI170" s="140"/>
      <c r="SFJ170" s="140"/>
      <c r="SFK170" s="140"/>
      <c r="SFL170" s="140"/>
      <c r="SFM170" s="140"/>
      <c r="SFN170" s="140"/>
      <c r="SFO170" s="140"/>
      <c r="SFP170" s="140"/>
      <c r="SFQ170" s="140"/>
      <c r="SFR170" s="140"/>
      <c r="SFS170" s="140"/>
      <c r="SFT170" s="140"/>
      <c r="SFU170" s="140"/>
      <c r="SFV170" s="140"/>
      <c r="SFW170" s="140"/>
      <c r="SFX170" s="140"/>
      <c r="SFY170" s="140"/>
      <c r="SFZ170" s="140"/>
      <c r="SGA170" s="140"/>
      <c r="SGB170" s="140"/>
      <c r="SGC170" s="140"/>
      <c r="SGD170" s="140"/>
      <c r="SGE170" s="140"/>
      <c r="SGF170" s="140"/>
      <c r="SGG170" s="140"/>
      <c r="SGH170" s="140"/>
      <c r="SGI170" s="140"/>
      <c r="SGJ170" s="140"/>
      <c r="SGK170" s="140"/>
      <c r="SGL170" s="140"/>
      <c r="SGM170" s="140"/>
      <c r="SGN170" s="140"/>
      <c r="SGO170" s="140"/>
      <c r="SGP170" s="140"/>
      <c r="SGQ170" s="140"/>
      <c r="SGR170" s="140"/>
      <c r="SGS170" s="140"/>
      <c r="SGT170" s="140"/>
      <c r="SGU170" s="140"/>
      <c r="SGV170" s="140"/>
      <c r="SGW170" s="140"/>
      <c r="SGX170" s="140"/>
      <c r="SGY170" s="140"/>
      <c r="SGZ170" s="140"/>
      <c r="SHA170" s="140"/>
      <c r="SHB170" s="140"/>
      <c r="SHC170" s="140"/>
      <c r="SHD170" s="140"/>
      <c r="SHE170" s="140"/>
      <c r="SHF170" s="140"/>
      <c r="SHG170" s="140"/>
      <c r="SHH170" s="140"/>
      <c r="SHI170" s="140"/>
      <c r="SHJ170" s="140"/>
      <c r="SHK170" s="140"/>
      <c r="SHL170" s="140"/>
      <c r="SHM170" s="140"/>
      <c r="SHN170" s="140"/>
      <c r="SHO170" s="140"/>
      <c r="SHP170" s="140"/>
      <c r="SHQ170" s="140"/>
      <c r="SHR170" s="140"/>
      <c r="SHS170" s="140"/>
      <c r="SHT170" s="140"/>
      <c r="SHU170" s="140"/>
      <c r="SHV170" s="140"/>
      <c r="SHW170" s="140"/>
      <c r="SHX170" s="140"/>
      <c r="SHY170" s="140"/>
      <c r="SHZ170" s="140"/>
      <c r="SIA170" s="140"/>
      <c r="SIB170" s="140"/>
      <c r="SIC170" s="140"/>
      <c r="SID170" s="140"/>
      <c r="SIE170" s="140"/>
      <c r="SIF170" s="140"/>
      <c r="SIG170" s="140"/>
      <c r="SIH170" s="140"/>
      <c r="SII170" s="140"/>
      <c r="SIJ170" s="140"/>
      <c r="SIK170" s="140"/>
      <c r="SIL170" s="140"/>
      <c r="SIM170" s="140"/>
      <c r="SIN170" s="140"/>
      <c r="SIO170" s="140"/>
      <c r="SIP170" s="140"/>
      <c r="SIQ170" s="140"/>
      <c r="SIR170" s="140"/>
      <c r="SIS170" s="140"/>
      <c r="SIT170" s="140"/>
      <c r="SIU170" s="140"/>
      <c r="SIV170" s="140"/>
      <c r="SIW170" s="140"/>
      <c r="SIX170" s="140"/>
      <c r="SIY170" s="140"/>
      <c r="SIZ170" s="140"/>
      <c r="SJA170" s="140"/>
      <c r="SJB170" s="140"/>
      <c r="SJC170" s="140"/>
      <c r="SJD170" s="140"/>
      <c r="SJE170" s="140"/>
      <c r="SJF170" s="140"/>
      <c r="SJG170" s="140"/>
      <c r="SJH170" s="140"/>
      <c r="SJI170" s="140"/>
      <c r="SJJ170" s="140"/>
      <c r="SJK170" s="140"/>
      <c r="SJL170" s="140"/>
      <c r="SJM170" s="140"/>
      <c r="SJN170" s="140"/>
      <c r="SJO170" s="140"/>
      <c r="SJP170" s="140"/>
      <c r="SJQ170" s="140"/>
      <c r="SJR170" s="140"/>
      <c r="SJS170" s="140"/>
      <c r="SJT170" s="140"/>
      <c r="SJU170" s="140"/>
      <c r="SJV170" s="140"/>
      <c r="SJW170" s="140"/>
      <c r="SJX170" s="140"/>
      <c r="SJY170" s="140"/>
      <c r="SJZ170" s="140"/>
      <c r="SKA170" s="140"/>
      <c r="SKB170" s="140"/>
      <c r="SKC170" s="140"/>
      <c r="SKD170" s="140"/>
      <c r="SKE170" s="140"/>
      <c r="SKF170" s="140"/>
      <c r="SKG170" s="140"/>
      <c r="SKH170" s="140"/>
      <c r="SKI170" s="140"/>
      <c r="SKJ170" s="140"/>
      <c r="SKK170" s="140"/>
      <c r="SKL170" s="140"/>
      <c r="SKM170" s="140"/>
      <c r="SKN170" s="140"/>
      <c r="SKO170" s="140"/>
      <c r="SKP170" s="140"/>
      <c r="SKQ170" s="140"/>
      <c r="SKR170" s="140"/>
      <c r="SKS170" s="140"/>
      <c r="SKT170" s="140"/>
      <c r="SKU170" s="140"/>
      <c r="SKV170" s="140"/>
      <c r="SKW170" s="140"/>
      <c r="SKX170" s="140"/>
      <c r="SKY170" s="140"/>
      <c r="SKZ170" s="140"/>
      <c r="SLA170" s="140"/>
      <c r="SLB170" s="140"/>
      <c r="SLC170" s="140"/>
      <c r="SLD170" s="140"/>
      <c r="SLE170" s="140"/>
      <c r="SLF170" s="140"/>
      <c r="SLG170" s="140"/>
      <c r="SLH170" s="140"/>
      <c r="SLI170" s="140"/>
      <c r="SLJ170" s="140"/>
      <c r="SLK170" s="140"/>
      <c r="SLL170" s="140"/>
      <c r="SLM170" s="140"/>
      <c r="SLN170" s="140"/>
      <c r="SLO170" s="140"/>
      <c r="SLP170" s="140"/>
      <c r="SLQ170" s="140"/>
      <c r="SLR170" s="140"/>
      <c r="SLS170" s="140"/>
      <c r="SLT170" s="140"/>
      <c r="SLU170" s="140"/>
      <c r="SLV170" s="140"/>
      <c r="SLW170" s="140"/>
      <c r="SLX170" s="140"/>
      <c r="SLY170" s="140"/>
      <c r="SLZ170" s="140"/>
      <c r="SMA170" s="140"/>
      <c r="SMB170" s="140"/>
      <c r="SMC170" s="140"/>
      <c r="SMD170" s="140"/>
      <c r="SME170" s="140"/>
      <c r="SMF170" s="140"/>
      <c r="SMG170" s="140"/>
      <c r="SMH170" s="140"/>
      <c r="SMI170" s="140"/>
      <c r="SMJ170" s="140"/>
      <c r="SMK170" s="140"/>
      <c r="SML170" s="140"/>
      <c r="SMM170" s="140"/>
      <c r="SMN170" s="140"/>
      <c r="SMO170" s="140"/>
      <c r="SMP170" s="140"/>
      <c r="SMQ170" s="140"/>
      <c r="SMR170" s="140"/>
      <c r="SMS170" s="140"/>
      <c r="SMT170" s="140"/>
      <c r="SMU170" s="140"/>
      <c r="SMV170" s="140"/>
      <c r="SMW170" s="140"/>
      <c r="SMX170" s="140"/>
      <c r="SMY170" s="140"/>
      <c r="SMZ170" s="140"/>
      <c r="SNA170" s="140"/>
      <c r="SNB170" s="140"/>
      <c r="SNC170" s="140"/>
      <c r="SND170" s="140"/>
      <c r="SNE170" s="140"/>
      <c r="SNF170" s="140"/>
      <c r="SNG170" s="140"/>
      <c r="SNH170" s="140"/>
      <c r="SNI170" s="140"/>
      <c r="SNJ170" s="140"/>
      <c r="SNK170" s="140"/>
      <c r="SNL170" s="140"/>
      <c r="SNM170" s="140"/>
      <c r="SNN170" s="140"/>
      <c r="SNO170" s="140"/>
      <c r="SNP170" s="140"/>
      <c r="SNQ170" s="140"/>
      <c r="SNR170" s="140"/>
      <c r="SNS170" s="140"/>
      <c r="SNT170" s="140"/>
      <c r="SNU170" s="140"/>
      <c r="SNV170" s="140"/>
      <c r="SNW170" s="140"/>
      <c r="SNX170" s="140"/>
      <c r="SNY170" s="140"/>
      <c r="SNZ170" s="140"/>
      <c r="SOA170" s="140"/>
      <c r="SOB170" s="140"/>
      <c r="SOC170" s="140"/>
      <c r="SOD170" s="140"/>
      <c r="SOE170" s="140"/>
      <c r="SOF170" s="140"/>
      <c r="SOG170" s="140"/>
      <c r="SOH170" s="140"/>
      <c r="SOI170" s="140"/>
      <c r="SOJ170" s="140"/>
      <c r="SOK170" s="140"/>
      <c r="SOL170" s="140"/>
      <c r="SOM170" s="140"/>
      <c r="SON170" s="140"/>
      <c r="SOO170" s="140"/>
      <c r="SOP170" s="140"/>
      <c r="SOQ170" s="140"/>
      <c r="SOR170" s="140"/>
      <c r="SOS170" s="140"/>
      <c r="SOT170" s="140"/>
      <c r="SOU170" s="140"/>
      <c r="SOV170" s="140"/>
      <c r="SOW170" s="140"/>
      <c r="SOX170" s="140"/>
      <c r="SOY170" s="140"/>
      <c r="SOZ170" s="140"/>
      <c r="SPA170" s="140"/>
      <c r="SPB170" s="140"/>
      <c r="SPC170" s="140"/>
      <c r="SPD170" s="140"/>
      <c r="SPE170" s="140"/>
      <c r="SPF170" s="140"/>
      <c r="SPG170" s="140"/>
      <c r="SPH170" s="140"/>
      <c r="SPI170" s="140"/>
      <c r="SPJ170" s="140"/>
      <c r="SPK170" s="140"/>
      <c r="SPL170" s="140"/>
      <c r="SPM170" s="140"/>
      <c r="SPN170" s="140"/>
      <c r="SPO170" s="140"/>
      <c r="SPP170" s="140"/>
      <c r="SPQ170" s="140"/>
      <c r="SPR170" s="140"/>
      <c r="SPS170" s="140"/>
      <c r="SPT170" s="140"/>
      <c r="SPU170" s="140"/>
      <c r="SPV170" s="140"/>
      <c r="SPW170" s="140"/>
      <c r="SPX170" s="140"/>
      <c r="SPY170" s="140"/>
      <c r="SPZ170" s="140"/>
      <c r="SQA170" s="140"/>
      <c r="SQB170" s="140"/>
      <c r="SQC170" s="140"/>
      <c r="SQD170" s="140"/>
      <c r="SQE170" s="140"/>
      <c r="SQF170" s="140"/>
      <c r="SQG170" s="140"/>
      <c r="SQH170" s="140"/>
      <c r="SQI170" s="140"/>
      <c r="SQJ170" s="140"/>
      <c r="SQK170" s="140"/>
      <c r="SQL170" s="140"/>
      <c r="SQM170" s="140"/>
      <c r="SQN170" s="140"/>
      <c r="SQO170" s="140"/>
      <c r="SQP170" s="140"/>
      <c r="SQQ170" s="140"/>
      <c r="SQR170" s="140"/>
      <c r="SQS170" s="140"/>
      <c r="SQT170" s="140"/>
      <c r="SQU170" s="140"/>
      <c r="SQV170" s="140"/>
      <c r="SQW170" s="140"/>
      <c r="SQX170" s="140"/>
      <c r="SQY170" s="140"/>
      <c r="SQZ170" s="140"/>
      <c r="SRA170" s="140"/>
      <c r="SRB170" s="140"/>
      <c r="SRC170" s="140"/>
      <c r="SRD170" s="140"/>
      <c r="SRE170" s="140"/>
      <c r="SRF170" s="140"/>
      <c r="SRG170" s="140"/>
      <c r="SRH170" s="140"/>
      <c r="SRI170" s="140"/>
      <c r="SRJ170" s="140"/>
      <c r="SRK170" s="140"/>
      <c r="SRL170" s="140"/>
      <c r="SRM170" s="140"/>
      <c r="SRN170" s="140"/>
      <c r="SRO170" s="140"/>
      <c r="SRP170" s="140"/>
      <c r="SRQ170" s="140"/>
      <c r="SRR170" s="140"/>
      <c r="SRS170" s="140"/>
      <c r="SRT170" s="140"/>
      <c r="SRU170" s="140"/>
      <c r="SRV170" s="140"/>
      <c r="SRW170" s="140"/>
      <c r="SRX170" s="140"/>
      <c r="SRY170" s="140"/>
      <c r="SRZ170" s="140"/>
      <c r="SSA170" s="140"/>
      <c r="SSB170" s="140"/>
      <c r="SSC170" s="140"/>
      <c r="SSD170" s="140"/>
      <c r="SSE170" s="140"/>
      <c r="SSF170" s="140"/>
      <c r="SSG170" s="140"/>
      <c r="SSH170" s="140"/>
      <c r="SSI170" s="140"/>
      <c r="SSJ170" s="140"/>
      <c r="SSK170" s="140"/>
      <c r="SSL170" s="140"/>
      <c r="SSM170" s="140"/>
      <c r="SSN170" s="140"/>
      <c r="SSO170" s="140"/>
      <c r="SSP170" s="140"/>
      <c r="SSQ170" s="140"/>
      <c r="SSR170" s="140"/>
      <c r="SSS170" s="140"/>
      <c r="SST170" s="140"/>
      <c r="SSU170" s="140"/>
      <c r="SSV170" s="140"/>
      <c r="SSW170" s="140"/>
      <c r="SSX170" s="140"/>
      <c r="SSY170" s="140"/>
      <c r="SSZ170" s="140"/>
      <c r="STA170" s="140"/>
      <c r="STB170" s="140"/>
      <c r="STC170" s="140"/>
      <c r="STD170" s="140"/>
      <c r="STE170" s="140"/>
      <c r="STF170" s="140"/>
      <c r="STG170" s="140"/>
      <c r="STH170" s="140"/>
      <c r="STI170" s="140"/>
      <c r="STJ170" s="140"/>
      <c r="STK170" s="140"/>
      <c r="STL170" s="140"/>
      <c r="STM170" s="140"/>
      <c r="STN170" s="140"/>
      <c r="STO170" s="140"/>
      <c r="STP170" s="140"/>
      <c r="STQ170" s="140"/>
      <c r="STR170" s="140"/>
      <c r="STS170" s="140"/>
      <c r="STT170" s="140"/>
      <c r="STU170" s="140"/>
      <c r="STV170" s="140"/>
      <c r="STW170" s="140"/>
      <c r="STX170" s="140"/>
      <c r="STY170" s="140"/>
      <c r="STZ170" s="140"/>
      <c r="SUA170" s="140"/>
      <c r="SUB170" s="140"/>
      <c r="SUC170" s="140"/>
      <c r="SUD170" s="140"/>
      <c r="SUE170" s="140"/>
      <c r="SUF170" s="140"/>
      <c r="SUG170" s="140"/>
      <c r="SUH170" s="140"/>
      <c r="SUI170" s="140"/>
      <c r="SUJ170" s="140"/>
      <c r="SUK170" s="140"/>
      <c r="SUL170" s="140"/>
      <c r="SUM170" s="140"/>
      <c r="SUN170" s="140"/>
      <c r="SUO170" s="140"/>
      <c r="SUP170" s="140"/>
      <c r="SUQ170" s="140"/>
      <c r="SUR170" s="140"/>
      <c r="SUS170" s="140"/>
      <c r="SUT170" s="140"/>
      <c r="SUU170" s="140"/>
      <c r="SUV170" s="140"/>
      <c r="SUW170" s="140"/>
      <c r="SUX170" s="140"/>
      <c r="SUY170" s="140"/>
      <c r="SUZ170" s="140"/>
      <c r="SVA170" s="140"/>
      <c r="SVB170" s="140"/>
      <c r="SVC170" s="140"/>
      <c r="SVD170" s="140"/>
      <c r="SVE170" s="140"/>
      <c r="SVF170" s="140"/>
      <c r="SVG170" s="140"/>
      <c r="SVH170" s="140"/>
      <c r="SVI170" s="140"/>
      <c r="SVJ170" s="140"/>
      <c r="SVK170" s="140"/>
      <c r="SVL170" s="140"/>
      <c r="SVM170" s="140"/>
      <c r="SVN170" s="140"/>
      <c r="SVO170" s="140"/>
      <c r="SVP170" s="140"/>
      <c r="SVQ170" s="140"/>
      <c r="SVR170" s="140"/>
      <c r="SVS170" s="140"/>
      <c r="SVT170" s="140"/>
      <c r="SVU170" s="140"/>
      <c r="SVV170" s="140"/>
      <c r="SVW170" s="140"/>
      <c r="SVX170" s="140"/>
      <c r="SVY170" s="140"/>
      <c r="SVZ170" s="140"/>
      <c r="SWA170" s="140"/>
      <c r="SWB170" s="140"/>
      <c r="SWC170" s="140"/>
      <c r="SWD170" s="140"/>
      <c r="SWE170" s="140"/>
      <c r="SWF170" s="140"/>
      <c r="SWG170" s="140"/>
      <c r="SWH170" s="140"/>
      <c r="SWI170" s="140"/>
      <c r="SWJ170" s="140"/>
      <c r="SWK170" s="140"/>
      <c r="SWL170" s="140"/>
      <c r="SWM170" s="140"/>
      <c r="SWN170" s="140"/>
      <c r="SWO170" s="140"/>
      <c r="SWP170" s="140"/>
      <c r="SWQ170" s="140"/>
      <c r="SWR170" s="140"/>
      <c r="SWS170" s="140"/>
      <c r="SWT170" s="140"/>
      <c r="SWU170" s="140"/>
      <c r="SWV170" s="140"/>
      <c r="SWW170" s="140"/>
      <c r="SWX170" s="140"/>
      <c r="SWY170" s="140"/>
      <c r="SWZ170" s="140"/>
      <c r="SXA170" s="140"/>
      <c r="SXB170" s="140"/>
      <c r="SXC170" s="140"/>
      <c r="SXD170" s="140"/>
      <c r="SXE170" s="140"/>
      <c r="SXF170" s="140"/>
      <c r="SXG170" s="140"/>
      <c r="SXH170" s="140"/>
      <c r="SXI170" s="140"/>
      <c r="SXJ170" s="140"/>
      <c r="SXK170" s="140"/>
      <c r="SXL170" s="140"/>
      <c r="SXM170" s="140"/>
      <c r="SXN170" s="140"/>
      <c r="SXO170" s="140"/>
      <c r="SXP170" s="140"/>
      <c r="SXQ170" s="140"/>
      <c r="SXR170" s="140"/>
      <c r="SXS170" s="140"/>
      <c r="SXT170" s="140"/>
      <c r="SXU170" s="140"/>
      <c r="SXV170" s="140"/>
      <c r="SXW170" s="140"/>
      <c r="SXX170" s="140"/>
      <c r="SXY170" s="140"/>
      <c r="SXZ170" s="140"/>
      <c r="SYA170" s="140"/>
      <c r="SYB170" s="140"/>
      <c r="SYC170" s="140"/>
      <c r="SYD170" s="140"/>
      <c r="SYE170" s="140"/>
      <c r="SYF170" s="140"/>
      <c r="SYG170" s="140"/>
      <c r="SYH170" s="140"/>
      <c r="SYI170" s="140"/>
      <c r="SYJ170" s="140"/>
      <c r="SYK170" s="140"/>
      <c r="SYL170" s="140"/>
      <c r="SYM170" s="140"/>
      <c r="SYN170" s="140"/>
      <c r="SYO170" s="140"/>
      <c r="SYP170" s="140"/>
      <c r="SYQ170" s="140"/>
      <c r="SYR170" s="140"/>
      <c r="SYS170" s="140"/>
      <c r="SYT170" s="140"/>
      <c r="SYU170" s="140"/>
      <c r="SYV170" s="140"/>
      <c r="SYW170" s="140"/>
      <c r="SYX170" s="140"/>
      <c r="SYY170" s="140"/>
      <c r="SYZ170" s="140"/>
      <c r="SZA170" s="140"/>
      <c r="SZB170" s="140"/>
      <c r="SZC170" s="140"/>
      <c r="SZD170" s="140"/>
      <c r="SZE170" s="140"/>
      <c r="SZF170" s="140"/>
      <c r="SZG170" s="140"/>
      <c r="SZH170" s="140"/>
      <c r="SZI170" s="140"/>
      <c r="SZJ170" s="140"/>
      <c r="SZK170" s="140"/>
      <c r="SZL170" s="140"/>
      <c r="SZM170" s="140"/>
      <c r="SZN170" s="140"/>
      <c r="SZO170" s="140"/>
      <c r="SZP170" s="140"/>
      <c r="SZQ170" s="140"/>
      <c r="SZR170" s="140"/>
      <c r="SZS170" s="140"/>
      <c r="SZT170" s="140"/>
      <c r="SZU170" s="140"/>
      <c r="SZV170" s="140"/>
      <c r="SZW170" s="140"/>
      <c r="SZX170" s="140"/>
      <c r="SZY170" s="140"/>
      <c r="SZZ170" s="140"/>
      <c r="TAA170" s="140"/>
      <c r="TAB170" s="140"/>
      <c r="TAC170" s="140"/>
      <c r="TAD170" s="140"/>
      <c r="TAE170" s="140"/>
      <c r="TAF170" s="140"/>
      <c r="TAG170" s="140"/>
      <c r="TAH170" s="140"/>
      <c r="TAI170" s="140"/>
      <c r="TAJ170" s="140"/>
      <c r="TAK170" s="140"/>
      <c r="TAL170" s="140"/>
      <c r="TAM170" s="140"/>
      <c r="TAN170" s="140"/>
      <c r="TAO170" s="140"/>
      <c r="TAP170" s="140"/>
      <c r="TAQ170" s="140"/>
      <c r="TAR170" s="140"/>
      <c r="TAS170" s="140"/>
      <c r="TAT170" s="140"/>
      <c r="TAU170" s="140"/>
      <c r="TAV170" s="140"/>
      <c r="TAW170" s="140"/>
      <c r="TAX170" s="140"/>
      <c r="TAY170" s="140"/>
      <c r="TAZ170" s="140"/>
      <c r="TBA170" s="140"/>
      <c r="TBB170" s="140"/>
      <c r="TBC170" s="140"/>
      <c r="TBD170" s="140"/>
      <c r="TBE170" s="140"/>
      <c r="TBF170" s="140"/>
      <c r="TBG170" s="140"/>
      <c r="TBH170" s="140"/>
      <c r="TBI170" s="140"/>
      <c r="TBJ170" s="140"/>
      <c r="TBK170" s="140"/>
      <c r="TBL170" s="140"/>
      <c r="TBM170" s="140"/>
      <c r="TBN170" s="140"/>
      <c r="TBO170" s="140"/>
      <c r="TBP170" s="140"/>
      <c r="TBQ170" s="140"/>
      <c r="TBR170" s="140"/>
      <c r="TBS170" s="140"/>
      <c r="TBT170" s="140"/>
      <c r="TBU170" s="140"/>
      <c r="TBV170" s="140"/>
      <c r="TBW170" s="140"/>
      <c r="TBX170" s="140"/>
      <c r="TBY170" s="140"/>
      <c r="TBZ170" s="140"/>
      <c r="TCA170" s="140"/>
      <c r="TCB170" s="140"/>
      <c r="TCC170" s="140"/>
      <c r="TCD170" s="140"/>
      <c r="TCE170" s="140"/>
      <c r="TCF170" s="140"/>
      <c r="TCG170" s="140"/>
      <c r="TCH170" s="140"/>
      <c r="TCI170" s="140"/>
      <c r="TCJ170" s="140"/>
      <c r="TCK170" s="140"/>
      <c r="TCL170" s="140"/>
      <c r="TCM170" s="140"/>
      <c r="TCN170" s="140"/>
      <c r="TCO170" s="140"/>
      <c r="TCP170" s="140"/>
      <c r="TCQ170" s="140"/>
      <c r="TCR170" s="140"/>
      <c r="TCS170" s="140"/>
      <c r="TCT170" s="140"/>
      <c r="TCU170" s="140"/>
      <c r="TCV170" s="140"/>
      <c r="TCW170" s="140"/>
      <c r="TCX170" s="140"/>
      <c r="TCY170" s="140"/>
      <c r="TCZ170" s="140"/>
      <c r="TDA170" s="140"/>
      <c r="TDB170" s="140"/>
      <c r="TDC170" s="140"/>
      <c r="TDD170" s="140"/>
      <c r="TDE170" s="140"/>
      <c r="TDF170" s="140"/>
      <c r="TDG170" s="140"/>
      <c r="TDH170" s="140"/>
      <c r="TDI170" s="140"/>
      <c r="TDJ170" s="140"/>
      <c r="TDK170" s="140"/>
      <c r="TDL170" s="140"/>
      <c r="TDM170" s="140"/>
      <c r="TDN170" s="140"/>
      <c r="TDO170" s="140"/>
      <c r="TDP170" s="140"/>
      <c r="TDQ170" s="140"/>
      <c r="TDR170" s="140"/>
      <c r="TDS170" s="140"/>
      <c r="TDT170" s="140"/>
      <c r="TDU170" s="140"/>
      <c r="TDV170" s="140"/>
      <c r="TDW170" s="140"/>
      <c r="TDX170" s="140"/>
      <c r="TDY170" s="140"/>
      <c r="TDZ170" s="140"/>
      <c r="TEA170" s="140"/>
      <c r="TEB170" s="140"/>
      <c r="TEC170" s="140"/>
      <c r="TED170" s="140"/>
      <c r="TEE170" s="140"/>
      <c r="TEF170" s="140"/>
      <c r="TEG170" s="140"/>
      <c r="TEH170" s="140"/>
      <c r="TEI170" s="140"/>
      <c r="TEJ170" s="140"/>
      <c r="TEK170" s="140"/>
      <c r="TEL170" s="140"/>
      <c r="TEM170" s="140"/>
      <c r="TEN170" s="140"/>
      <c r="TEO170" s="140"/>
      <c r="TEP170" s="140"/>
      <c r="TEQ170" s="140"/>
      <c r="TER170" s="140"/>
      <c r="TES170" s="140"/>
      <c r="TET170" s="140"/>
      <c r="TEU170" s="140"/>
      <c r="TEV170" s="140"/>
      <c r="TEW170" s="140"/>
      <c r="TEX170" s="140"/>
      <c r="TEY170" s="140"/>
      <c r="TEZ170" s="140"/>
      <c r="TFA170" s="140"/>
      <c r="TFB170" s="140"/>
      <c r="TFC170" s="140"/>
      <c r="TFD170" s="140"/>
      <c r="TFE170" s="140"/>
      <c r="TFF170" s="140"/>
      <c r="TFG170" s="140"/>
      <c r="TFH170" s="140"/>
      <c r="TFI170" s="140"/>
      <c r="TFJ170" s="140"/>
      <c r="TFK170" s="140"/>
      <c r="TFL170" s="140"/>
      <c r="TFM170" s="140"/>
      <c r="TFN170" s="140"/>
      <c r="TFO170" s="140"/>
      <c r="TFP170" s="140"/>
      <c r="TFQ170" s="140"/>
      <c r="TFR170" s="140"/>
      <c r="TFS170" s="140"/>
      <c r="TFT170" s="140"/>
      <c r="TFU170" s="140"/>
      <c r="TFV170" s="140"/>
      <c r="TFW170" s="140"/>
      <c r="TFX170" s="140"/>
      <c r="TFY170" s="140"/>
      <c r="TFZ170" s="140"/>
      <c r="TGA170" s="140"/>
      <c r="TGB170" s="140"/>
      <c r="TGC170" s="140"/>
      <c r="TGD170" s="140"/>
      <c r="TGE170" s="140"/>
      <c r="TGF170" s="140"/>
      <c r="TGG170" s="140"/>
      <c r="TGH170" s="140"/>
      <c r="TGI170" s="140"/>
      <c r="TGJ170" s="140"/>
      <c r="TGK170" s="140"/>
      <c r="TGL170" s="140"/>
      <c r="TGM170" s="140"/>
      <c r="TGN170" s="140"/>
      <c r="TGO170" s="140"/>
      <c r="TGP170" s="140"/>
      <c r="TGQ170" s="140"/>
      <c r="TGR170" s="140"/>
      <c r="TGS170" s="140"/>
      <c r="TGT170" s="140"/>
      <c r="TGU170" s="140"/>
      <c r="TGV170" s="140"/>
      <c r="TGW170" s="140"/>
      <c r="TGX170" s="140"/>
      <c r="TGY170" s="140"/>
      <c r="TGZ170" s="140"/>
      <c r="THA170" s="140"/>
      <c r="THB170" s="140"/>
      <c r="THC170" s="140"/>
      <c r="THD170" s="140"/>
      <c r="THE170" s="140"/>
      <c r="THF170" s="140"/>
      <c r="THG170" s="140"/>
      <c r="THH170" s="140"/>
      <c r="THI170" s="140"/>
      <c r="THJ170" s="140"/>
      <c r="THK170" s="140"/>
      <c r="THL170" s="140"/>
      <c r="THM170" s="140"/>
      <c r="THN170" s="140"/>
      <c r="THO170" s="140"/>
      <c r="THP170" s="140"/>
      <c r="THQ170" s="140"/>
      <c r="THR170" s="140"/>
      <c r="THS170" s="140"/>
      <c r="THT170" s="140"/>
      <c r="THU170" s="140"/>
      <c r="THV170" s="140"/>
      <c r="THW170" s="140"/>
      <c r="THX170" s="140"/>
      <c r="THY170" s="140"/>
      <c r="THZ170" s="140"/>
      <c r="TIA170" s="140"/>
      <c r="TIB170" s="140"/>
      <c r="TIC170" s="140"/>
      <c r="TID170" s="140"/>
      <c r="TIE170" s="140"/>
      <c r="TIF170" s="140"/>
      <c r="TIG170" s="140"/>
      <c r="TIH170" s="140"/>
      <c r="TII170" s="140"/>
      <c r="TIJ170" s="140"/>
      <c r="TIK170" s="140"/>
      <c r="TIL170" s="140"/>
      <c r="TIM170" s="140"/>
      <c r="TIN170" s="140"/>
      <c r="TIO170" s="140"/>
      <c r="TIP170" s="140"/>
      <c r="TIQ170" s="140"/>
      <c r="TIR170" s="140"/>
      <c r="TIS170" s="140"/>
      <c r="TIT170" s="140"/>
      <c r="TIU170" s="140"/>
      <c r="TIV170" s="140"/>
      <c r="TIW170" s="140"/>
      <c r="TIX170" s="140"/>
      <c r="TIY170" s="140"/>
      <c r="TIZ170" s="140"/>
      <c r="TJA170" s="140"/>
      <c r="TJB170" s="140"/>
      <c r="TJC170" s="140"/>
      <c r="TJD170" s="140"/>
      <c r="TJE170" s="140"/>
      <c r="TJF170" s="140"/>
      <c r="TJG170" s="140"/>
      <c r="TJH170" s="140"/>
      <c r="TJI170" s="140"/>
      <c r="TJJ170" s="140"/>
      <c r="TJK170" s="140"/>
      <c r="TJL170" s="140"/>
      <c r="TJM170" s="140"/>
      <c r="TJN170" s="140"/>
      <c r="TJO170" s="140"/>
      <c r="TJP170" s="140"/>
      <c r="TJQ170" s="140"/>
      <c r="TJR170" s="140"/>
      <c r="TJS170" s="140"/>
      <c r="TJT170" s="140"/>
      <c r="TJU170" s="140"/>
      <c r="TJV170" s="140"/>
      <c r="TJW170" s="140"/>
      <c r="TJX170" s="140"/>
      <c r="TJY170" s="140"/>
      <c r="TJZ170" s="140"/>
      <c r="TKA170" s="140"/>
      <c r="TKB170" s="140"/>
      <c r="TKC170" s="140"/>
      <c r="TKD170" s="140"/>
      <c r="TKE170" s="140"/>
      <c r="TKF170" s="140"/>
      <c r="TKG170" s="140"/>
      <c r="TKH170" s="140"/>
      <c r="TKI170" s="140"/>
      <c r="TKJ170" s="140"/>
      <c r="TKK170" s="140"/>
      <c r="TKL170" s="140"/>
      <c r="TKM170" s="140"/>
      <c r="TKN170" s="140"/>
      <c r="TKO170" s="140"/>
      <c r="TKP170" s="140"/>
      <c r="TKQ170" s="140"/>
      <c r="TKR170" s="140"/>
      <c r="TKS170" s="140"/>
      <c r="TKT170" s="140"/>
      <c r="TKU170" s="140"/>
      <c r="TKV170" s="140"/>
      <c r="TKW170" s="140"/>
      <c r="TKX170" s="140"/>
      <c r="TKY170" s="140"/>
      <c r="TKZ170" s="140"/>
      <c r="TLA170" s="140"/>
      <c r="TLB170" s="140"/>
      <c r="TLC170" s="140"/>
      <c r="TLD170" s="140"/>
      <c r="TLE170" s="140"/>
      <c r="TLF170" s="140"/>
      <c r="TLG170" s="140"/>
      <c r="TLH170" s="140"/>
      <c r="TLI170" s="140"/>
      <c r="TLJ170" s="140"/>
      <c r="TLK170" s="140"/>
      <c r="TLL170" s="140"/>
      <c r="TLM170" s="140"/>
      <c r="TLN170" s="140"/>
      <c r="TLO170" s="140"/>
      <c r="TLP170" s="140"/>
      <c r="TLQ170" s="140"/>
      <c r="TLR170" s="140"/>
      <c r="TLS170" s="140"/>
      <c r="TLT170" s="140"/>
      <c r="TLU170" s="140"/>
      <c r="TLV170" s="140"/>
      <c r="TLW170" s="140"/>
      <c r="TLX170" s="140"/>
      <c r="TLY170" s="140"/>
      <c r="TLZ170" s="140"/>
      <c r="TMA170" s="140"/>
      <c r="TMB170" s="140"/>
      <c r="TMC170" s="140"/>
      <c r="TMD170" s="140"/>
      <c r="TME170" s="140"/>
      <c r="TMF170" s="140"/>
      <c r="TMG170" s="140"/>
      <c r="TMH170" s="140"/>
      <c r="TMI170" s="140"/>
      <c r="TMJ170" s="140"/>
      <c r="TMK170" s="140"/>
      <c r="TML170" s="140"/>
      <c r="TMM170" s="140"/>
      <c r="TMN170" s="140"/>
      <c r="TMO170" s="140"/>
      <c r="TMP170" s="140"/>
      <c r="TMQ170" s="140"/>
      <c r="TMR170" s="140"/>
      <c r="TMS170" s="140"/>
      <c r="TMT170" s="140"/>
      <c r="TMU170" s="140"/>
      <c r="TMV170" s="140"/>
      <c r="TMW170" s="140"/>
      <c r="TMX170" s="140"/>
      <c r="TMY170" s="140"/>
      <c r="TMZ170" s="140"/>
      <c r="TNA170" s="140"/>
      <c r="TNB170" s="140"/>
      <c r="TNC170" s="140"/>
      <c r="TND170" s="140"/>
      <c r="TNE170" s="140"/>
      <c r="TNF170" s="140"/>
      <c r="TNG170" s="140"/>
      <c r="TNH170" s="140"/>
      <c r="TNI170" s="140"/>
      <c r="TNJ170" s="140"/>
      <c r="TNK170" s="140"/>
      <c r="TNL170" s="140"/>
      <c r="TNM170" s="140"/>
      <c r="TNN170" s="140"/>
      <c r="TNO170" s="140"/>
      <c r="TNP170" s="140"/>
      <c r="TNQ170" s="140"/>
      <c r="TNR170" s="140"/>
      <c r="TNS170" s="140"/>
      <c r="TNT170" s="140"/>
      <c r="TNU170" s="140"/>
      <c r="TNV170" s="140"/>
      <c r="TNW170" s="140"/>
      <c r="TNX170" s="140"/>
      <c r="TNY170" s="140"/>
      <c r="TNZ170" s="140"/>
      <c r="TOA170" s="140"/>
      <c r="TOB170" s="140"/>
      <c r="TOC170" s="140"/>
      <c r="TOD170" s="140"/>
      <c r="TOE170" s="140"/>
      <c r="TOF170" s="140"/>
      <c r="TOG170" s="140"/>
      <c r="TOH170" s="140"/>
      <c r="TOI170" s="140"/>
      <c r="TOJ170" s="140"/>
      <c r="TOK170" s="140"/>
      <c r="TOL170" s="140"/>
      <c r="TOM170" s="140"/>
      <c r="TON170" s="140"/>
      <c r="TOO170" s="140"/>
      <c r="TOP170" s="140"/>
      <c r="TOQ170" s="140"/>
      <c r="TOR170" s="140"/>
      <c r="TOS170" s="140"/>
      <c r="TOT170" s="140"/>
      <c r="TOU170" s="140"/>
      <c r="TOV170" s="140"/>
      <c r="TOW170" s="140"/>
      <c r="TOX170" s="140"/>
      <c r="TOY170" s="140"/>
      <c r="TOZ170" s="140"/>
      <c r="TPA170" s="140"/>
      <c r="TPB170" s="140"/>
      <c r="TPC170" s="140"/>
      <c r="TPD170" s="140"/>
      <c r="TPE170" s="140"/>
      <c r="TPF170" s="140"/>
      <c r="TPG170" s="140"/>
      <c r="TPH170" s="140"/>
      <c r="TPI170" s="140"/>
      <c r="TPJ170" s="140"/>
      <c r="TPK170" s="140"/>
      <c r="TPL170" s="140"/>
      <c r="TPM170" s="140"/>
      <c r="TPN170" s="140"/>
      <c r="TPO170" s="140"/>
      <c r="TPP170" s="140"/>
      <c r="TPQ170" s="140"/>
      <c r="TPR170" s="140"/>
      <c r="TPS170" s="140"/>
      <c r="TPT170" s="140"/>
      <c r="TPU170" s="140"/>
      <c r="TPV170" s="140"/>
      <c r="TPW170" s="140"/>
      <c r="TPX170" s="140"/>
      <c r="TPY170" s="140"/>
      <c r="TPZ170" s="140"/>
      <c r="TQA170" s="140"/>
      <c r="TQB170" s="140"/>
      <c r="TQC170" s="140"/>
      <c r="TQD170" s="140"/>
      <c r="TQE170" s="140"/>
      <c r="TQF170" s="140"/>
      <c r="TQG170" s="140"/>
      <c r="TQH170" s="140"/>
      <c r="TQI170" s="140"/>
      <c r="TQJ170" s="140"/>
      <c r="TQK170" s="140"/>
      <c r="TQL170" s="140"/>
      <c r="TQM170" s="140"/>
      <c r="TQN170" s="140"/>
      <c r="TQO170" s="140"/>
      <c r="TQP170" s="140"/>
      <c r="TQQ170" s="140"/>
      <c r="TQR170" s="140"/>
      <c r="TQS170" s="140"/>
      <c r="TQT170" s="140"/>
      <c r="TQU170" s="140"/>
      <c r="TQV170" s="140"/>
      <c r="TQW170" s="140"/>
      <c r="TQX170" s="140"/>
      <c r="TQY170" s="140"/>
      <c r="TQZ170" s="140"/>
      <c r="TRA170" s="140"/>
      <c r="TRB170" s="140"/>
      <c r="TRC170" s="140"/>
      <c r="TRD170" s="140"/>
      <c r="TRE170" s="140"/>
      <c r="TRF170" s="140"/>
      <c r="TRG170" s="140"/>
      <c r="TRH170" s="140"/>
      <c r="TRI170" s="140"/>
      <c r="TRJ170" s="140"/>
      <c r="TRK170" s="140"/>
      <c r="TRL170" s="140"/>
      <c r="TRM170" s="140"/>
      <c r="TRN170" s="140"/>
      <c r="TRO170" s="140"/>
      <c r="TRP170" s="140"/>
      <c r="TRQ170" s="140"/>
      <c r="TRR170" s="140"/>
      <c r="TRS170" s="140"/>
      <c r="TRT170" s="140"/>
      <c r="TRU170" s="140"/>
      <c r="TRV170" s="140"/>
      <c r="TRW170" s="140"/>
      <c r="TRX170" s="140"/>
      <c r="TRY170" s="140"/>
      <c r="TRZ170" s="140"/>
      <c r="TSA170" s="140"/>
      <c r="TSB170" s="140"/>
      <c r="TSC170" s="140"/>
      <c r="TSD170" s="140"/>
      <c r="TSE170" s="140"/>
      <c r="TSF170" s="140"/>
      <c r="TSG170" s="140"/>
      <c r="TSH170" s="140"/>
      <c r="TSI170" s="140"/>
      <c r="TSJ170" s="140"/>
      <c r="TSK170" s="140"/>
      <c r="TSL170" s="140"/>
      <c r="TSM170" s="140"/>
      <c r="TSN170" s="140"/>
      <c r="TSO170" s="140"/>
      <c r="TSP170" s="140"/>
      <c r="TSQ170" s="140"/>
      <c r="TSR170" s="140"/>
      <c r="TSS170" s="140"/>
      <c r="TST170" s="140"/>
      <c r="TSU170" s="140"/>
      <c r="TSV170" s="140"/>
      <c r="TSW170" s="140"/>
      <c r="TSX170" s="140"/>
      <c r="TSY170" s="140"/>
      <c r="TSZ170" s="140"/>
      <c r="TTA170" s="140"/>
      <c r="TTB170" s="140"/>
      <c r="TTC170" s="140"/>
      <c r="TTD170" s="140"/>
      <c r="TTE170" s="140"/>
      <c r="TTF170" s="140"/>
      <c r="TTG170" s="140"/>
      <c r="TTH170" s="140"/>
      <c r="TTI170" s="140"/>
      <c r="TTJ170" s="140"/>
      <c r="TTK170" s="140"/>
      <c r="TTL170" s="140"/>
      <c r="TTM170" s="140"/>
      <c r="TTN170" s="140"/>
      <c r="TTO170" s="140"/>
      <c r="TTP170" s="140"/>
      <c r="TTQ170" s="140"/>
      <c r="TTR170" s="140"/>
      <c r="TTS170" s="140"/>
      <c r="TTT170" s="140"/>
      <c r="TTU170" s="140"/>
      <c r="TTV170" s="140"/>
      <c r="TTW170" s="140"/>
      <c r="TTX170" s="140"/>
      <c r="TTY170" s="140"/>
      <c r="TTZ170" s="140"/>
      <c r="TUA170" s="140"/>
      <c r="TUB170" s="140"/>
      <c r="TUC170" s="140"/>
      <c r="TUD170" s="140"/>
      <c r="TUE170" s="140"/>
      <c r="TUF170" s="140"/>
      <c r="TUG170" s="140"/>
      <c r="TUH170" s="140"/>
      <c r="TUI170" s="140"/>
      <c r="TUJ170" s="140"/>
      <c r="TUK170" s="140"/>
      <c r="TUL170" s="140"/>
      <c r="TUM170" s="140"/>
      <c r="TUN170" s="140"/>
      <c r="TUO170" s="140"/>
      <c r="TUP170" s="140"/>
      <c r="TUQ170" s="140"/>
      <c r="TUR170" s="140"/>
      <c r="TUS170" s="140"/>
      <c r="TUT170" s="140"/>
      <c r="TUU170" s="140"/>
      <c r="TUV170" s="140"/>
      <c r="TUW170" s="140"/>
      <c r="TUX170" s="140"/>
      <c r="TUY170" s="140"/>
      <c r="TUZ170" s="140"/>
      <c r="TVA170" s="140"/>
      <c r="TVB170" s="140"/>
      <c r="TVC170" s="140"/>
      <c r="TVD170" s="140"/>
      <c r="TVE170" s="140"/>
      <c r="TVF170" s="140"/>
      <c r="TVG170" s="140"/>
      <c r="TVH170" s="140"/>
      <c r="TVI170" s="140"/>
      <c r="TVJ170" s="140"/>
      <c r="TVK170" s="140"/>
      <c r="TVL170" s="140"/>
      <c r="TVM170" s="140"/>
      <c r="TVN170" s="140"/>
      <c r="TVO170" s="140"/>
      <c r="TVP170" s="140"/>
      <c r="TVQ170" s="140"/>
      <c r="TVR170" s="140"/>
      <c r="TVS170" s="140"/>
      <c r="TVT170" s="140"/>
      <c r="TVU170" s="140"/>
      <c r="TVV170" s="140"/>
      <c r="TVW170" s="140"/>
      <c r="TVX170" s="140"/>
      <c r="TVY170" s="140"/>
      <c r="TVZ170" s="140"/>
      <c r="TWA170" s="140"/>
      <c r="TWB170" s="140"/>
      <c r="TWC170" s="140"/>
      <c r="TWD170" s="140"/>
      <c r="TWE170" s="140"/>
      <c r="TWF170" s="140"/>
      <c r="TWG170" s="140"/>
      <c r="TWH170" s="140"/>
      <c r="TWI170" s="140"/>
      <c r="TWJ170" s="140"/>
      <c r="TWK170" s="140"/>
      <c r="TWL170" s="140"/>
      <c r="TWM170" s="140"/>
      <c r="TWN170" s="140"/>
      <c r="TWO170" s="140"/>
      <c r="TWP170" s="140"/>
      <c r="TWQ170" s="140"/>
      <c r="TWR170" s="140"/>
      <c r="TWS170" s="140"/>
      <c r="TWT170" s="140"/>
      <c r="TWU170" s="140"/>
      <c r="TWV170" s="140"/>
      <c r="TWW170" s="140"/>
      <c r="TWX170" s="140"/>
      <c r="TWY170" s="140"/>
      <c r="TWZ170" s="140"/>
      <c r="TXA170" s="140"/>
      <c r="TXB170" s="140"/>
      <c r="TXC170" s="140"/>
      <c r="TXD170" s="140"/>
      <c r="TXE170" s="140"/>
      <c r="TXF170" s="140"/>
      <c r="TXG170" s="140"/>
      <c r="TXH170" s="140"/>
      <c r="TXI170" s="140"/>
      <c r="TXJ170" s="140"/>
      <c r="TXK170" s="140"/>
      <c r="TXL170" s="140"/>
      <c r="TXM170" s="140"/>
      <c r="TXN170" s="140"/>
      <c r="TXO170" s="140"/>
      <c r="TXP170" s="140"/>
      <c r="TXQ170" s="140"/>
      <c r="TXR170" s="140"/>
      <c r="TXS170" s="140"/>
      <c r="TXT170" s="140"/>
      <c r="TXU170" s="140"/>
      <c r="TXV170" s="140"/>
      <c r="TXW170" s="140"/>
      <c r="TXX170" s="140"/>
      <c r="TXY170" s="140"/>
      <c r="TXZ170" s="140"/>
      <c r="TYA170" s="140"/>
      <c r="TYB170" s="140"/>
      <c r="TYC170" s="140"/>
      <c r="TYD170" s="140"/>
      <c r="TYE170" s="140"/>
      <c r="TYF170" s="140"/>
      <c r="TYG170" s="140"/>
      <c r="TYH170" s="140"/>
      <c r="TYI170" s="140"/>
      <c r="TYJ170" s="140"/>
      <c r="TYK170" s="140"/>
      <c r="TYL170" s="140"/>
      <c r="TYM170" s="140"/>
      <c r="TYN170" s="140"/>
      <c r="TYO170" s="140"/>
      <c r="TYP170" s="140"/>
      <c r="TYQ170" s="140"/>
      <c r="TYR170" s="140"/>
      <c r="TYS170" s="140"/>
      <c r="TYT170" s="140"/>
      <c r="TYU170" s="140"/>
      <c r="TYV170" s="140"/>
      <c r="TYW170" s="140"/>
      <c r="TYX170" s="140"/>
      <c r="TYY170" s="140"/>
      <c r="TYZ170" s="140"/>
      <c r="TZA170" s="140"/>
      <c r="TZB170" s="140"/>
      <c r="TZC170" s="140"/>
      <c r="TZD170" s="140"/>
      <c r="TZE170" s="140"/>
      <c r="TZF170" s="140"/>
      <c r="TZG170" s="140"/>
      <c r="TZH170" s="140"/>
      <c r="TZI170" s="140"/>
      <c r="TZJ170" s="140"/>
      <c r="TZK170" s="140"/>
      <c r="TZL170" s="140"/>
      <c r="TZM170" s="140"/>
      <c r="TZN170" s="140"/>
      <c r="TZO170" s="140"/>
      <c r="TZP170" s="140"/>
      <c r="TZQ170" s="140"/>
      <c r="TZR170" s="140"/>
      <c r="TZS170" s="140"/>
      <c r="TZT170" s="140"/>
      <c r="TZU170" s="140"/>
      <c r="TZV170" s="140"/>
      <c r="TZW170" s="140"/>
      <c r="TZX170" s="140"/>
      <c r="TZY170" s="140"/>
      <c r="TZZ170" s="140"/>
      <c r="UAA170" s="140"/>
      <c r="UAB170" s="140"/>
      <c r="UAC170" s="140"/>
      <c r="UAD170" s="140"/>
      <c r="UAE170" s="140"/>
      <c r="UAF170" s="140"/>
      <c r="UAG170" s="140"/>
      <c r="UAH170" s="140"/>
      <c r="UAI170" s="140"/>
      <c r="UAJ170" s="140"/>
      <c r="UAK170" s="140"/>
      <c r="UAL170" s="140"/>
      <c r="UAM170" s="140"/>
      <c r="UAN170" s="140"/>
      <c r="UAO170" s="140"/>
      <c r="UAP170" s="140"/>
      <c r="UAQ170" s="140"/>
      <c r="UAR170" s="140"/>
      <c r="UAS170" s="140"/>
      <c r="UAT170" s="140"/>
      <c r="UAU170" s="140"/>
      <c r="UAV170" s="140"/>
      <c r="UAW170" s="140"/>
      <c r="UAX170" s="140"/>
      <c r="UAY170" s="140"/>
      <c r="UAZ170" s="140"/>
      <c r="UBA170" s="140"/>
      <c r="UBB170" s="140"/>
      <c r="UBC170" s="140"/>
      <c r="UBD170" s="140"/>
      <c r="UBE170" s="140"/>
      <c r="UBF170" s="140"/>
      <c r="UBG170" s="140"/>
      <c r="UBH170" s="140"/>
      <c r="UBI170" s="140"/>
      <c r="UBJ170" s="140"/>
      <c r="UBK170" s="140"/>
      <c r="UBL170" s="140"/>
      <c r="UBM170" s="140"/>
      <c r="UBN170" s="140"/>
      <c r="UBO170" s="140"/>
      <c r="UBP170" s="140"/>
      <c r="UBQ170" s="140"/>
      <c r="UBR170" s="140"/>
      <c r="UBS170" s="140"/>
      <c r="UBT170" s="140"/>
      <c r="UBU170" s="140"/>
      <c r="UBV170" s="140"/>
      <c r="UBW170" s="140"/>
      <c r="UBX170" s="140"/>
      <c r="UBY170" s="140"/>
      <c r="UBZ170" s="140"/>
      <c r="UCA170" s="140"/>
      <c r="UCB170" s="140"/>
      <c r="UCC170" s="140"/>
      <c r="UCD170" s="140"/>
      <c r="UCE170" s="140"/>
      <c r="UCF170" s="140"/>
      <c r="UCG170" s="140"/>
      <c r="UCH170" s="140"/>
      <c r="UCI170" s="140"/>
      <c r="UCJ170" s="140"/>
      <c r="UCK170" s="140"/>
      <c r="UCL170" s="140"/>
      <c r="UCM170" s="140"/>
      <c r="UCN170" s="140"/>
      <c r="UCO170" s="140"/>
      <c r="UCP170" s="140"/>
      <c r="UCQ170" s="140"/>
      <c r="UCR170" s="140"/>
      <c r="UCS170" s="140"/>
      <c r="UCT170" s="140"/>
      <c r="UCU170" s="140"/>
      <c r="UCV170" s="140"/>
      <c r="UCW170" s="140"/>
      <c r="UCX170" s="140"/>
      <c r="UCY170" s="140"/>
      <c r="UCZ170" s="140"/>
      <c r="UDA170" s="140"/>
      <c r="UDB170" s="140"/>
      <c r="UDC170" s="140"/>
      <c r="UDD170" s="140"/>
      <c r="UDE170" s="140"/>
      <c r="UDF170" s="140"/>
      <c r="UDG170" s="140"/>
      <c r="UDH170" s="140"/>
      <c r="UDI170" s="140"/>
      <c r="UDJ170" s="140"/>
      <c r="UDK170" s="140"/>
      <c r="UDL170" s="140"/>
      <c r="UDM170" s="140"/>
      <c r="UDN170" s="140"/>
      <c r="UDO170" s="140"/>
      <c r="UDP170" s="140"/>
      <c r="UDQ170" s="140"/>
      <c r="UDR170" s="140"/>
      <c r="UDS170" s="140"/>
      <c r="UDT170" s="140"/>
      <c r="UDU170" s="140"/>
      <c r="UDV170" s="140"/>
      <c r="UDW170" s="140"/>
      <c r="UDX170" s="140"/>
      <c r="UDY170" s="140"/>
      <c r="UDZ170" s="140"/>
      <c r="UEA170" s="140"/>
      <c r="UEB170" s="140"/>
      <c r="UEC170" s="140"/>
      <c r="UED170" s="140"/>
      <c r="UEE170" s="140"/>
      <c r="UEF170" s="140"/>
      <c r="UEG170" s="140"/>
      <c r="UEH170" s="140"/>
      <c r="UEI170" s="140"/>
      <c r="UEJ170" s="140"/>
      <c r="UEK170" s="140"/>
      <c r="UEL170" s="140"/>
      <c r="UEM170" s="140"/>
      <c r="UEN170" s="140"/>
      <c r="UEO170" s="140"/>
      <c r="UEP170" s="140"/>
      <c r="UEQ170" s="140"/>
      <c r="UER170" s="140"/>
      <c r="UES170" s="140"/>
      <c r="UET170" s="140"/>
      <c r="UEU170" s="140"/>
      <c r="UEV170" s="140"/>
      <c r="UEW170" s="140"/>
      <c r="UEX170" s="140"/>
      <c r="UEY170" s="140"/>
      <c r="UEZ170" s="140"/>
      <c r="UFA170" s="140"/>
      <c r="UFB170" s="140"/>
      <c r="UFC170" s="140"/>
      <c r="UFD170" s="140"/>
      <c r="UFE170" s="140"/>
      <c r="UFF170" s="140"/>
      <c r="UFG170" s="140"/>
      <c r="UFH170" s="140"/>
      <c r="UFI170" s="140"/>
      <c r="UFJ170" s="140"/>
      <c r="UFK170" s="140"/>
      <c r="UFL170" s="140"/>
      <c r="UFM170" s="140"/>
      <c r="UFN170" s="140"/>
      <c r="UFO170" s="140"/>
      <c r="UFP170" s="140"/>
      <c r="UFQ170" s="140"/>
      <c r="UFR170" s="140"/>
      <c r="UFS170" s="140"/>
      <c r="UFT170" s="140"/>
      <c r="UFU170" s="140"/>
      <c r="UFV170" s="140"/>
      <c r="UFW170" s="140"/>
      <c r="UFX170" s="140"/>
      <c r="UFY170" s="140"/>
      <c r="UFZ170" s="140"/>
      <c r="UGA170" s="140"/>
      <c r="UGB170" s="140"/>
      <c r="UGC170" s="140"/>
      <c r="UGD170" s="140"/>
      <c r="UGE170" s="140"/>
      <c r="UGF170" s="140"/>
      <c r="UGG170" s="140"/>
      <c r="UGH170" s="140"/>
      <c r="UGI170" s="140"/>
      <c r="UGJ170" s="140"/>
      <c r="UGK170" s="140"/>
      <c r="UGL170" s="140"/>
      <c r="UGM170" s="140"/>
      <c r="UGN170" s="140"/>
      <c r="UGO170" s="140"/>
      <c r="UGP170" s="140"/>
      <c r="UGQ170" s="140"/>
      <c r="UGR170" s="140"/>
      <c r="UGS170" s="140"/>
      <c r="UGT170" s="140"/>
      <c r="UGU170" s="140"/>
      <c r="UGV170" s="140"/>
      <c r="UGW170" s="140"/>
      <c r="UGX170" s="140"/>
      <c r="UGY170" s="140"/>
      <c r="UGZ170" s="140"/>
      <c r="UHA170" s="140"/>
      <c r="UHB170" s="140"/>
      <c r="UHC170" s="140"/>
      <c r="UHD170" s="140"/>
      <c r="UHE170" s="140"/>
      <c r="UHF170" s="140"/>
      <c r="UHG170" s="140"/>
      <c r="UHH170" s="140"/>
      <c r="UHI170" s="140"/>
      <c r="UHJ170" s="140"/>
      <c r="UHK170" s="140"/>
      <c r="UHL170" s="140"/>
      <c r="UHM170" s="140"/>
      <c r="UHN170" s="140"/>
      <c r="UHO170" s="140"/>
      <c r="UHP170" s="140"/>
      <c r="UHQ170" s="140"/>
      <c r="UHR170" s="140"/>
      <c r="UHS170" s="140"/>
      <c r="UHT170" s="140"/>
      <c r="UHU170" s="140"/>
      <c r="UHV170" s="140"/>
      <c r="UHW170" s="140"/>
      <c r="UHX170" s="140"/>
      <c r="UHY170" s="140"/>
      <c r="UHZ170" s="140"/>
      <c r="UIA170" s="140"/>
      <c r="UIB170" s="140"/>
      <c r="UIC170" s="140"/>
      <c r="UID170" s="140"/>
      <c r="UIE170" s="140"/>
      <c r="UIF170" s="140"/>
      <c r="UIG170" s="140"/>
      <c r="UIH170" s="140"/>
      <c r="UII170" s="140"/>
      <c r="UIJ170" s="140"/>
      <c r="UIK170" s="140"/>
      <c r="UIL170" s="140"/>
      <c r="UIM170" s="140"/>
      <c r="UIN170" s="140"/>
      <c r="UIO170" s="140"/>
      <c r="UIP170" s="140"/>
      <c r="UIQ170" s="140"/>
      <c r="UIR170" s="140"/>
      <c r="UIS170" s="140"/>
      <c r="UIT170" s="140"/>
      <c r="UIU170" s="140"/>
      <c r="UIV170" s="140"/>
      <c r="UIW170" s="140"/>
      <c r="UIX170" s="140"/>
      <c r="UIY170" s="140"/>
      <c r="UIZ170" s="140"/>
      <c r="UJA170" s="140"/>
      <c r="UJB170" s="140"/>
      <c r="UJC170" s="140"/>
      <c r="UJD170" s="140"/>
      <c r="UJE170" s="140"/>
      <c r="UJF170" s="140"/>
      <c r="UJG170" s="140"/>
      <c r="UJH170" s="140"/>
      <c r="UJI170" s="140"/>
      <c r="UJJ170" s="140"/>
      <c r="UJK170" s="140"/>
      <c r="UJL170" s="140"/>
      <c r="UJM170" s="140"/>
      <c r="UJN170" s="140"/>
      <c r="UJO170" s="140"/>
      <c r="UJP170" s="140"/>
      <c r="UJQ170" s="140"/>
      <c r="UJR170" s="140"/>
      <c r="UJS170" s="140"/>
      <c r="UJT170" s="140"/>
      <c r="UJU170" s="140"/>
      <c r="UJV170" s="140"/>
      <c r="UJW170" s="140"/>
      <c r="UJX170" s="140"/>
      <c r="UJY170" s="140"/>
      <c r="UJZ170" s="140"/>
      <c r="UKA170" s="140"/>
      <c r="UKB170" s="140"/>
      <c r="UKC170" s="140"/>
      <c r="UKD170" s="140"/>
      <c r="UKE170" s="140"/>
      <c r="UKF170" s="140"/>
      <c r="UKG170" s="140"/>
      <c r="UKH170" s="140"/>
      <c r="UKI170" s="140"/>
      <c r="UKJ170" s="140"/>
      <c r="UKK170" s="140"/>
      <c r="UKL170" s="140"/>
      <c r="UKM170" s="140"/>
      <c r="UKN170" s="140"/>
      <c r="UKO170" s="140"/>
      <c r="UKP170" s="140"/>
      <c r="UKQ170" s="140"/>
      <c r="UKR170" s="140"/>
      <c r="UKS170" s="140"/>
      <c r="UKT170" s="140"/>
      <c r="UKU170" s="140"/>
      <c r="UKV170" s="140"/>
      <c r="UKW170" s="140"/>
      <c r="UKX170" s="140"/>
      <c r="UKY170" s="140"/>
      <c r="UKZ170" s="140"/>
      <c r="ULA170" s="140"/>
      <c r="ULB170" s="140"/>
      <c r="ULC170" s="140"/>
      <c r="ULD170" s="140"/>
      <c r="ULE170" s="140"/>
      <c r="ULF170" s="140"/>
      <c r="ULG170" s="140"/>
      <c r="ULH170" s="140"/>
      <c r="ULI170" s="140"/>
      <c r="ULJ170" s="140"/>
      <c r="ULK170" s="140"/>
      <c r="ULL170" s="140"/>
      <c r="ULM170" s="140"/>
      <c r="ULN170" s="140"/>
      <c r="ULO170" s="140"/>
      <c r="ULP170" s="140"/>
      <c r="ULQ170" s="140"/>
      <c r="ULR170" s="140"/>
      <c r="ULS170" s="140"/>
      <c r="ULT170" s="140"/>
      <c r="ULU170" s="140"/>
      <c r="ULV170" s="140"/>
      <c r="ULW170" s="140"/>
      <c r="ULX170" s="140"/>
      <c r="ULY170" s="140"/>
      <c r="ULZ170" s="140"/>
      <c r="UMA170" s="140"/>
      <c r="UMB170" s="140"/>
      <c r="UMC170" s="140"/>
      <c r="UMD170" s="140"/>
      <c r="UME170" s="140"/>
      <c r="UMF170" s="140"/>
      <c r="UMG170" s="140"/>
      <c r="UMH170" s="140"/>
      <c r="UMI170" s="140"/>
      <c r="UMJ170" s="140"/>
      <c r="UMK170" s="140"/>
      <c r="UML170" s="140"/>
      <c r="UMM170" s="140"/>
      <c r="UMN170" s="140"/>
      <c r="UMO170" s="140"/>
      <c r="UMP170" s="140"/>
      <c r="UMQ170" s="140"/>
      <c r="UMR170" s="140"/>
      <c r="UMS170" s="140"/>
      <c r="UMT170" s="140"/>
      <c r="UMU170" s="140"/>
      <c r="UMV170" s="140"/>
      <c r="UMW170" s="140"/>
      <c r="UMX170" s="140"/>
      <c r="UMY170" s="140"/>
      <c r="UMZ170" s="140"/>
      <c r="UNA170" s="140"/>
      <c r="UNB170" s="140"/>
      <c r="UNC170" s="140"/>
      <c r="UND170" s="140"/>
      <c r="UNE170" s="140"/>
      <c r="UNF170" s="140"/>
      <c r="UNG170" s="140"/>
      <c r="UNH170" s="140"/>
      <c r="UNI170" s="140"/>
      <c r="UNJ170" s="140"/>
      <c r="UNK170" s="140"/>
      <c r="UNL170" s="140"/>
      <c r="UNM170" s="140"/>
      <c r="UNN170" s="140"/>
      <c r="UNO170" s="140"/>
      <c r="UNP170" s="140"/>
      <c r="UNQ170" s="140"/>
      <c r="UNR170" s="140"/>
      <c r="UNS170" s="140"/>
      <c r="UNT170" s="140"/>
      <c r="UNU170" s="140"/>
      <c r="UNV170" s="140"/>
      <c r="UNW170" s="140"/>
      <c r="UNX170" s="140"/>
      <c r="UNY170" s="140"/>
      <c r="UNZ170" s="140"/>
      <c r="UOA170" s="140"/>
      <c r="UOB170" s="140"/>
      <c r="UOC170" s="140"/>
      <c r="UOD170" s="140"/>
      <c r="UOE170" s="140"/>
      <c r="UOF170" s="140"/>
      <c r="UOG170" s="140"/>
      <c r="UOH170" s="140"/>
      <c r="UOI170" s="140"/>
      <c r="UOJ170" s="140"/>
      <c r="UOK170" s="140"/>
      <c r="UOL170" s="140"/>
      <c r="UOM170" s="140"/>
      <c r="UON170" s="140"/>
      <c r="UOO170" s="140"/>
      <c r="UOP170" s="140"/>
      <c r="UOQ170" s="140"/>
      <c r="UOR170" s="140"/>
      <c r="UOS170" s="140"/>
      <c r="UOT170" s="140"/>
      <c r="UOU170" s="140"/>
      <c r="UOV170" s="140"/>
      <c r="UOW170" s="140"/>
      <c r="UOX170" s="140"/>
      <c r="UOY170" s="140"/>
      <c r="UOZ170" s="140"/>
      <c r="UPA170" s="140"/>
      <c r="UPB170" s="140"/>
      <c r="UPC170" s="140"/>
      <c r="UPD170" s="140"/>
      <c r="UPE170" s="140"/>
      <c r="UPF170" s="140"/>
      <c r="UPG170" s="140"/>
      <c r="UPH170" s="140"/>
      <c r="UPI170" s="140"/>
      <c r="UPJ170" s="140"/>
      <c r="UPK170" s="140"/>
      <c r="UPL170" s="140"/>
      <c r="UPM170" s="140"/>
      <c r="UPN170" s="140"/>
      <c r="UPO170" s="140"/>
      <c r="UPP170" s="140"/>
      <c r="UPQ170" s="140"/>
      <c r="UPR170" s="140"/>
      <c r="UPS170" s="140"/>
      <c r="UPT170" s="140"/>
      <c r="UPU170" s="140"/>
      <c r="UPV170" s="140"/>
      <c r="UPW170" s="140"/>
      <c r="UPX170" s="140"/>
      <c r="UPY170" s="140"/>
      <c r="UPZ170" s="140"/>
      <c r="UQA170" s="140"/>
      <c r="UQB170" s="140"/>
      <c r="UQC170" s="140"/>
      <c r="UQD170" s="140"/>
      <c r="UQE170" s="140"/>
      <c r="UQF170" s="140"/>
      <c r="UQG170" s="140"/>
      <c r="UQH170" s="140"/>
      <c r="UQI170" s="140"/>
      <c r="UQJ170" s="140"/>
      <c r="UQK170" s="140"/>
      <c r="UQL170" s="140"/>
      <c r="UQM170" s="140"/>
      <c r="UQN170" s="140"/>
      <c r="UQO170" s="140"/>
      <c r="UQP170" s="140"/>
      <c r="UQQ170" s="140"/>
      <c r="UQR170" s="140"/>
      <c r="UQS170" s="140"/>
      <c r="UQT170" s="140"/>
      <c r="UQU170" s="140"/>
      <c r="UQV170" s="140"/>
      <c r="UQW170" s="140"/>
      <c r="UQX170" s="140"/>
      <c r="UQY170" s="140"/>
      <c r="UQZ170" s="140"/>
      <c r="URA170" s="140"/>
      <c r="URB170" s="140"/>
      <c r="URC170" s="140"/>
      <c r="URD170" s="140"/>
      <c r="URE170" s="140"/>
      <c r="URF170" s="140"/>
      <c r="URG170" s="140"/>
      <c r="URH170" s="140"/>
      <c r="URI170" s="140"/>
      <c r="URJ170" s="140"/>
      <c r="URK170" s="140"/>
      <c r="URL170" s="140"/>
      <c r="URM170" s="140"/>
      <c r="URN170" s="140"/>
      <c r="URO170" s="140"/>
      <c r="URP170" s="140"/>
      <c r="URQ170" s="140"/>
      <c r="URR170" s="140"/>
      <c r="URS170" s="140"/>
      <c r="URT170" s="140"/>
      <c r="URU170" s="140"/>
      <c r="URV170" s="140"/>
      <c r="URW170" s="140"/>
      <c r="URX170" s="140"/>
      <c r="URY170" s="140"/>
      <c r="URZ170" s="140"/>
      <c r="USA170" s="140"/>
      <c r="USB170" s="140"/>
      <c r="USC170" s="140"/>
      <c r="USD170" s="140"/>
      <c r="USE170" s="140"/>
      <c r="USF170" s="140"/>
      <c r="USG170" s="140"/>
      <c r="USH170" s="140"/>
      <c r="USI170" s="140"/>
      <c r="USJ170" s="140"/>
      <c r="USK170" s="140"/>
      <c r="USL170" s="140"/>
      <c r="USM170" s="140"/>
      <c r="USN170" s="140"/>
      <c r="USO170" s="140"/>
      <c r="USP170" s="140"/>
      <c r="USQ170" s="140"/>
      <c r="USR170" s="140"/>
      <c r="USS170" s="140"/>
      <c r="UST170" s="140"/>
      <c r="USU170" s="140"/>
      <c r="USV170" s="140"/>
      <c r="USW170" s="140"/>
      <c r="USX170" s="140"/>
      <c r="USY170" s="140"/>
      <c r="USZ170" s="140"/>
      <c r="UTA170" s="140"/>
      <c r="UTB170" s="140"/>
      <c r="UTC170" s="140"/>
      <c r="UTD170" s="140"/>
      <c r="UTE170" s="140"/>
      <c r="UTF170" s="140"/>
      <c r="UTG170" s="140"/>
      <c r="UTH170" s="140"/>
      <c r="UTI170" s="140"/>
      <c r="UTJ170" s="140"/>
      <c r="UTK170" s="140"/>
      <c r="UTL170" s="140"/>
      <c r="UTM170" s="140"/>
      <c r="UTN170" s="140"/>
      <c r="UTO170" s="140"/>
      <c r="UTP170" s="140"/>
      <c r="UTQ170" s="140"/>
      <c r="UTR170" s="140"/>
      <c r="UTS170" s="140"/>
      <c r="UTT170" s="140"/>
      <c r="UTU170" s="140"/>
      <c r="UTV170" s="140"/>
      <c r="UTW170" s="140"/>
      <c r="UTX170" s="140"/>
      <c r="UTY170" s="140"/>
      <c r="UTZ170" s="140"/>
      <c r="UUA170" s="140"/>
      <c r="UUB170" s="140"/>
      <c r="UUC170" s="140"/>
      <c r="UUD170" s="140"/>
      <c r="UUE170" s="140"/>
      <c r="UUF170" s="140"/>
      <c r="UUG170" s="140"/>
      <c r="UUH170" s="140"/>
      <c r="UUI170" s="140"/>
      <c r="UUJ170" s="140"/>
      <c r="UUK170" s="140"/>
      <c r="UUL170" s="140"/>
      <c r="UUM170" s="140"/>
      <c r="UUN170" s="140"/>
      <c r="UUO170" s="140"/>
      <c r="UUP170" s="140"/>
      <c r="UUQ170" s="140"/>
      <c r="UUR170" s="140"/>
      <c r="UUS170" s="140"/>
      <c r="UUT170" s="140"/>
      <c r="UUU170" s="140"/>
      <c r="UUV170" s="140"/>
      <c r="UUW170" s="140"/>
      <c r="UUX170" s="140"/>
      <c r="UUY170" s="140"/>
      <c r="UUZ170" s="140"/>
      <c r="UVA170" s="140"/>
      <c r="UVB170" s="140"/>
      <c r="UVC170" s="140"/>
      <c r="UVD170" s="140"/>
      <c r="UVE170" s="140"/>
      <c r="UVF170" s="140"/>
      <c r="UVG170" s="140"/>
      <c r="UVH170" s="140"/>
      <c r="UVI170" s="140"/>
      <c r="UVJ170" s="140"/>
      <c r="UVK170" s="140"/>
      <c r="UVL170" s="140"/>
      <c r="UVM170" s="140"/>
      <c r="UVN170" s="140"/>
      <c r="UVO170" s="140"/>
      <c r="UVP170" s="140"/>
      <c r="UVQ170" s="140"/>
      <c r="UVR170" s="140"/>
      <c r="UVS170" s="140"/>
      <c r="UVT170" s="140"/>
      <c r="UVU170" s="140"/>
      <c r="UVV170" s="140"/>
      <c r="UVW170" s="140"/>
      <c r="UVX170" s="140"/>
      <c r="UVY170" s="140"/>
      <c r="UVZ170" s="140"/>
      <c r="UWA170" s="140"/>
      <c r="UWB170" s="140"/>
      <c r="UWC170" s="140"/>
      <c r="UWD170" s="140"/>
      <c r="UWE170" s="140"/>
      <c r="UWF170" s="140"/>
      <c r="UWG170" s="140"/>
      <c r="UWH170" s="140"/>
      <c r="UWI170" s="140"/>
      <c r="UWJ170" s="140"/>
      <c r="UWK170" s="140"/>
      <c r="UWL170" s="140"/>
      <c r="UWM170" s="140"/>
      <c r="UWN170" s="140"/>
      <c r="UWO170" s="140"/>
      <c r="UWP170" s="140"/>
      <c r="UWQ170" s="140"/>
      <c r="UWR170" s="140"/>
      <c r="UWS170" s="140"/>
      <c r="UWT170" s="140"/>
      <c r="UWU170" s="140"/>
      <c r="UWV170" s="140"/>
      <c r="UWW170" s="140"/>
      <c r="UWX170" s="140"/>
      <c r="UWY170" s="140"/>
      <c r="UWZ170" s="140"/>
      <c r="UXA170" s="140"/>
      <c r="UXB170" s="140"/>
      <c r="UXC170" s="140"/>
      <c r="UXD170" s="140"/>
      <c r="UXE170" s="140"/>
      <c r="UXF170" s="140"/>
      <c r="UXG170" s="140"/>
      <c r="UXH170" s="140"/>
      <c r="UXI170" s="140"/>
      <c r="UXJ170" s="140"/>
      <c r="UXK170" s="140"/>
      <c r="UXL170" s="140"/>
      <c r="UXM170" s="140"/>
      <c r="UXN170" s="140"/>
      <c r="UXO170" s="140"/>
      <c r="UXP170" s="140"/>
      <c r="UXQ170" s="140"/>
      <c r="UXR170" s="140"/>
      <c r="UXS170" s="140"/>
      <c r="UXT170" s="140"/>
      <c r="UXU170" s="140"/>
      <c r="UXV170" s="140"/>
      <c r="UXW170" s="140"/>
      <c r="UXX170" s="140"/>
      <c r="UXY170" s="140"/>
      <c r="UXZ170" s="140"/>
      <c r="UYA170" s="140"/>
      <c r="UYB170" s="140"/>
      <c r="UYC170" s="140"/>
      <c r="UYD170" s="140"/>
      <c r="UYE170" s="140"/>
      <c r="UYF170" s="140"/>
      <c r="UYG170" s="140"/>
      <c r="UYH170" s="140"/>
      <c r="UYI170" s="140"/>
      <c r="UYJ170" s="140"/>
      <c r="UYK170" s="140"/>
      <c r="UYL170" s="140"/>
      <c r="UYM170" s="140"/>
      <c r="UYN170" s="140"/>
      <c r="UYO170" s="140"/>
      <c r="UYP170" s="140"/>
      <c r="UYQ170" s="140"/>
      <c r="UYR170" s="140"/>
      <c r="UYS170" s="140"/>
      <c r="UYT170" s="140"/>
      <c r="UYU170" s="140"/>
      <c r="UYV170" s="140"/>
      <c r="UYW170" s="140"/>
      <c r="UYX170" s="140"/>
      <c r="UYY170" s="140"/>
      <c r="UYZ170" s="140"/>
      <c r="UZA170" s="140"/>
      <c r="UZB170" s="140"/>
      <c r="UZC170" s="140"/>
      <c r="UZD170" s="140"/>
      <c r="UZE170" s="140"/>
      <c r="UZF170" s="140"/>
      <c r="UZG170" s="140"/>
      <c r="UZH170" s="140"/>
      <c r="UZI170" s="140"/>
      <c r="UZJ170" s="140"/>
      <c r="UZK170" s="140"/>
      <c r="UZL170" s="140"/>
      <c r="UZM170" s="140"/>
      <c r="UZN170" s="140"/>
      <c r="UZO170" s="140"/>
      <c r="UZP170" s="140"/>
      <c r="UZQ170" s="140"/>
      <c r="UZR170" s="140"/>
      <c r="UZS170" s="140"/>
      <c r="UZT170" s="140"/>
      <c r="UZU170" s="140"/>
      <c r="UZV170" s="140"/>
      <c r="UZW170" s="140"/>
      <c r="UZX170" s="140"/>
      <c r="UZY170" s="140"/>
      <c r="UZZ170" s="140"/>
      <c r="VAA170" s="140"/>
      <c r="VAB170" s="140"/>
      <c r="VAC170" s="140"/>
      <c r="VAD170" s="140"/>
      <c r="VAE170" s="140"/>
      <c r="VAF170" s="140"/>
      <c r="VAG170" s="140"/>
      <c r="VAH170" s="140"/>
      <c r="VAI170" s="140"/>
      <c r="VAJ170" s="140"/>
      <c r="VAK170" s="140"/>
      <c r="VAL170" s="140"/>
      <c r="VAM170" s="140"/>
      <c r="VAN170" s="140"/>
      <c r="VAO170" s="140"/>
      <c r="VAP170" s="140"/>
      <c r="VAQ170" s="140"/>
      <c r="VAR170" s="140"/>
      <c r="VAS170" s="140"/>
      <c r="VAT170" s="140"/>
      <c r="VAU170" s="140"/>
      <c r="VAV170" s="140"/>
      <c r="VAW170" s="140"/>
      <c r="VAX170" s="140"/>
      <c r="VAY170" s="140"/>
      <c r="VAZ170" s="140"/>
      <c r="VBA170" s="140"/>
      <c r="VBB170" s="140"/>
      <c r="VBC170" s="140"/>
      <c r="VBD170" s="140"/>
      <c r="VBE170" s="140"/>
      <c r="VBF170" s="140"/>
      <c r="VBG170" s="140"/>
      <c r="VBH170" s="140"/>
      <c r="VBI170" s="140"/>
      <c r="VBJ170" s="140"/>
      <c r="VBK170" s="140"/>
      <c r="VBL170" s="140"/>
      <c r="VBM170" s="140"/>
      <c r="VBN170" s="140"/>
      <c r="VBO170" s="140"/>
      <c r="VBP170" s="140"/>
      <c r="VBQ170" s="140"/>
      <c r="VBR170" s="140"/>
      <c r="VBS170" s="140"/>
      <c r="VBT170" s="140"/>
      <c r="VBU170" s="140"/>
      <c r="VBV170" s="140"/>
      <c r="VBW170" s="140"/>
      <c r="VBX170" s="140"/>
      <c r="VBY170" s="140"/>
      <c r="VBZ170" s="140"/>
      <c r="VCA170" s="140"/>
      <c r="VCB170" s="140"/>
      <c r="VCC170" s="140"/>
      <c r="VCD170" s="140"/>
      <c r="VCE170" s="140"/>
      <c r="VCF170" s="140"/>
      <c r="VCG170" s="140"/>
      <c r="VCH170" s="140"/>
      <c r="VCI170" s="140"/>
      <c r="VCJ170" s="140"/>
      <c r="VCK170" s="140"/>
      <c r="VCL170" s="140"/>
      <c r="VCM170" s="140"/>
      <c r="VCN170" s="140"/>
      <c r="VCO170" s="140"/>
      <c r="VCP170" s="140"/>
      <c r="VCQ170" s="140"/>
      <c r="VCR170" s="140"/>
      <c r="VCS170" s="140"/>
      <c r="VCT170" s="140"/>
      <c r="VCU170" s="140"/>
      <c r="VCV170" s="140"/>
      <c r="VCW170" s="140"/>
      <c r="VCX170" s="140"/>
      <c r="VCY170" s="140"/>
      <c r="VCZ170" s="140"/>
      <c r="VDA170" s="140"/>
      <c r="VDB170" s="140"/>
      <c r="VDC170" s="140"/>
      <c r="VDD170" s="140"/>
      <c r="VDE170" s="140"/>
      <c r="VDF170" s="140"/>
      <c r="VDG170" s="140"/>
      <c r="VDH170" s="140"/>
      <c r="VDI170" s="140"/>
      <c r="VDJ170" s="140"/>
      <c r="VDK170" s="140"/>
      <c r="VDL170" s="140"/>
      <c r="VDM170" s="140"/>
      <c r="VDN170" s="140"/>
      <c r="VDO170" s="140"/>
      <c r="VDP170" s="140"/>
      <c r="VDQ170" s="140"/>
      <c r="VDR170" s="140"/>
      <c r="VDS170" s="140"/>
      <c r="VDT170" s="140"/>
      <c r="VDU170" s="140"/>
      <c r="VDV170" s="140"/>
      <c r="VDW170" s="140"/>
      <c r="VDX170" s="140"/>
      <c r="VDY170" s="140"/>
      <c r="VDZ170" s="140"/>
      <c r="VEA170" s="140"/>
      <c r="VEB170" s="140"/>
      <c r="VEC170" s="140"/>
      <c r="VED170" s="140"/>
      <c r="VEE170" s="140"/>
      <c r="VEF170" s="140"/>
      <c r="VEG170" s="140"/>
      <c r="VEH170" s="140"/>
      <c r="VEI170" s="140"/>
      <c r="VEJ170" s="140"/>
      <c r="VEK170" s="140"/>
      <c r="VEL170" s="140"/>
      <c r="VEM170" s="140"/>
      <c r="VEN170" s="140"/>
      <c r="VEO170" s="140"/>
      <c r="VEP170" s="140"/>
      <c r="VEQ170" s="140"/>
      <c r="VER170" s="140"/>
      <c r="VES170" s="140"/>
      <c r="VET170" s="140"/>
      <c r="VEU170" s="140"/>
      <c r="VEV170" s="140"/>
      <c r="VEW170" s="140"/>
      <c r="VEX170" s="140"/>
      <c r="VEY170" s="140"/>
      <c r="VEZ170" s="140"/>
      <c r="VFA170" s="140"/>
      <c r="VFB170" s="140"/>
      <c r="VFC170" s="140"/>
      <c r="VFD170" s="140"/>
      <c r="VFE170" s="140"/>
      <c r="VFF170" s="140"/>
      <c r="VFG170" s="140"/>
      <c r="VFH170" s="140"/>
      <c r="VFI170" s="140"/>
      <c r="VFJ170" s="140"/>
      <c r="VFK170" s="140"/>
      <c r="VFL170" s="140"/>
      <c r="VFM170" s="140"/>
      <c r="VFN170" s="140"/>
      <c r="VFO170" s="140"/>
      <c r="VFP170" s="140"/>
      <c r="VFQ170" s="140"/>
      <c r="VFR170" s="140"/>
      <c r="VFS170" s="140"/>
      <c r="VFT170" s="140"/>
      <c r="VFU170" s="140"/>
      <c r="VFV170" s="140"/>
      <c r="VFW170" s="140"/>
      <c r="VFX170" s="140"/>
      <c r="VFY170" s="140"/>
      <c r="VFZ170" s="140"/>
      <c r="VGA170" s="140"/>
      <c r="VGB170" s="140"/>
      <c r="VGC170" s="140"/>
      <c r="VGD170" s="140"/>
      <c r="VGE170" s="140"/>
      <c r="VGF170" s="140"/>
      <c r="VGG170" s="140"/>
      <c r="VGH170" s="140"/>
      <c r="VGI170" s="140"/>
      <c r="VGJ170" s="140"/>
      <c r="VGK170" s="140"/>
      <c r="VGL170" s="140"/>
      <c r="VGM170" s="140"/>
      <c r="VGN170" s="140"/>
      <c r="VGO170" s="140"/>
      <c r="VGP170" s="140"/>
      <c r="VGQ170" s="140"/>
      <c r="VGR170" s="140"/>
      <c r="VGS170" s="140"/>
      <c r="VGT170" s="140"/>
      <c r="VGU170" s="140"/>
      <c r="VGV170" s="140"/>
      <c r="VGW170" s="140"/>
      <c r="VGX170" s="140"/>
      <c r="VGY170" s="140"/>
      <c r="VGZ170" s="140"/>
      <c r="VHA170" s="140"/>
      <c r="VHB170" s="140"/>
      <c r="VHC170" s="140"/>
      <c r="VHD170" s="140"/>
      <c r="VHE170" s="140"/>
      <c r="VHF170" s="140"/>
      <c r="VHG170" s="140"/>
      <c r="VHH170" s="140"/>
      <c r="VHI170" s="140"/>
      <c r="VHJ170" s="140"/>
      <c r="VHK170" s="140"/>
      <c r="VHL170" s="140"/>
      <c r="VHM170" s="140"/>
      <c r="VHN170" s="140"/>
      <c r="VHO170" s="140"/>
      <c r="VHP170" s="140"/>
      <c r="VHQ170" s="140"/>
      <c r="VHR170" s="140"/>
      <c r="VHS170" s="140"/>
      <c r="VHT170" s="140"/>
      <c r="VHU170" s="140"/>
      <c r="VHV170" s="140"/>
      <c r="VHW170" s="140"/>
      <c r="VHX170" s="140"/>
      <c r="VHY170" s="140"/>
      <c r="VHZ170" s="140"/>
      <c r="VIA170" s="140"/>
      <c r="VIB170" s="140"/>
      <c r="VIC170" s="140"/>
      <c r="VID170" s="140"/>
      <c r="VIE170" s="140"/>
      <c r="VIF170" s="140"/>
      <c r="VIG170" s="140"/>
      <c r="VIH170" s="140"/>
      <c r="VII170" s="140"/>
      <c r="VIJ170" s="140"/>
      <c r="VIK170" s="140"/>
      <c r="VIL170" s="140"/>
      <c r="VIM170" s="140"/>
      <c r="VIN170" s="140"/>
      <c r="VIO170" s="140"/>
      <c r="VIP170" s="140"/>
      <c r="VIQ170" s="140"/>
      <c r="VIR170" s="140"/>
      <c r="VIS170" s="140"/>
      <c r="VIT170" s="140"/>
      <c r="VIU170" s="140"/>
      <c r="VIV170" s="140"/>
      <c r="VIW170" s="140"/>
      <c r="VIX170" s="140"/>
      <c r="VIY170" s="140"/>
      <c r="VIZ170" s="140"/>
      <c r="VJA170" s="140"/>
      <c r="VJB170" s="140"/>
      <c r="VJC170" s="140"/>
      <c r="VJD170" s="140"/>
      <c r="VJE170" s="140"/>
      <c r="VJF170" s="140"/>
      <c r="VJG170" s="140"/>
      <c r="VJH170" s="140"/>
      <c r="VJI170" s="140"/>
      <c r="VJJ170" s="140"/>
      <c r="VJK170" s="140"/>
      <c r="VJL170" s="140"/>
      <c r="VJM170" s="140"/>
      <c r="VJN170" s="140"/>
      <c r="VJO170" s="140"/>
      <c r="VJP170" s="140"/>
      <c r="VJQ170" s="140"/>
      <c r="VJR170" s="140"/>
      <c r="VJS170" s="140"/>
      <c r="VJT170" s="140"/>
      <c r="VJU170" s="140"/>
      <c r="VJV170" s="140"/>
      <c r="VJW170" s="140"/>
      <c r="VJX170" s="140"/>
      <c r="VJY170" s="140"/>
      <c r="VJZ170" s="140"/>
      <c r="VKA170" s="140"/>
      <c r="VKB170" s="140"/>
      <c r="VKC170" s="140"/>
      <c r="VKD170" s="140"/>
      <c r="VKE170" s="140"/>
      <c r="VKF170" s="140"/>
      <c r="VKG170" s="140"/>
      <c r="VKH170" s="140"/>
      <c r="VKI170" s="140"/>
      <c r="VKJ170" s="140"/>
      <c r="VKK170" s="140"/>
      <c r="VKL170" s="140"/>
      <c r="VKM170" s="140"/>
      <c r="VKN170" s="140"/>
      <c r="VKO170" s="140"/>
      <c r="VKP170" s="140"/>
      <c r="VKQ170" s="140"/>
      <c r="VKR170" s="140"/>
      <c r="VKS170" s="140"/>
      <c r="VKT170" s="140"/>
      <c r="VKU170" s="140"/>
      <c r="VKV170" s="140"/>
      <c r="VKW170" s="140"/>
      <c r="VKX170" s="140"/>
      <c r="VKY170" s="140"/>
      <c r="VKZ170" s="140"/>
      <c r="VLA170" s="140"/>
      <c r="VLB170" s="140"/>
      <c r="VLC170" s="140"/>
      <c r="VLD170" s="140"/>
      <c r="VLE170" s="140"/>
      <c r="VLF170" s="140"/>
      <c r="VLG170" s="140"/>
      <c r="VLH170" s="140"/>
      <c r="VLI170" s="140"/>
      <c r="VLJ170" s="140"/>
      <c r="VLK170" s="140"/>
      <c r="VLL170" s="140"/>
      <c r="VLM170" s="140"/>
      <c r="VLN170" s="140"/>
      <c r="VLO170" s="140"/>
      <c r="VLP170" s="140"/>
      <c r="VLQ170" s="140"/>
      <c r="VLR170" s="140"/>
      <c r="VLS170" s="140"/>
      <c r="VLT170" s="140"/>
      <c r="VLU170" s="140"/>
      <c r="VLV170" s="140"/>
      <c r="VLW170" s="140"/>
      <c r="VLX170" s="140"/>
      <c r="VLY170" s="140"/>
      <c r="VLZ170" s="140"/>
      <c r="VMA170" s="140"/>
      <c r="VMB170" s="140"/>
      <c r="VMC170" s="140"/>
      <c r="VMD170" s="140"/>
      <c r="VME170" s="140"/>
      <c r="VMF170" s="140"/>
      <c r="VMG170" s="140"/>
      <c r="VMH170" s="140"/>
      <c r="VMI170" s="140"/>
      <c r="VMJ170" s="140"/>
      <c r="VMK170" s="140"/>
      <c r="VML170" s="140"/>
      <c r="VMM170" s="140"/>
      <c r="VMN170" s="140"/>
      <c r="VMO170" s="140"/>
      <c r="VMP170" s="140"/>
      <c r="VMQ170" s="140"/>
      <c r="VMR170" s="140"/>
      <c r="VMS170" s="140"/>
      <c r="VMT170" s="140"/>
      <c r="VMU170" s="140"/>
      <c r="VMV170" s="140"/>
      <c r="VMW170" s="140"/>
      <c r="VMX170" s="140"/>
      <c r="VMY170" s="140"/>
      <c r="VMZ170" s="140"/>
      <c r="VNA170" s="140"/>
      <c r="VNB170" s="140"/>
      <c r="VNC170" s="140"/>
      <c r="VND170" s="140"/>
      <c r="VNE170" s="140"/>
      <c r="VNF170" s="140"/>
      <c r="VNG170" s="140"/>
      <c r="VNH170" s="140"/>
      <c r="VNI170" s="140"/>
      <c r="VNJ170" s="140"/>
      <c r="VNK170" s="140"/>
      <c r="VNL170" s="140"/>
      <c r="VNM170" s="140"/>
      <c r="VNN170" s="140"/>
      <c r="VNO170" s="140"/>
      <c r="VNP170" s="140"/>
      <c r="VNQ170" s="140"/>
      <c r="VNR170" s="140"/>
      <c r="VNS170" s="140"/>
      <c r="VNT170" s="140"/>
      <c r="VNU170" s="140"/>
      <c r="VNV170" s="140"/>
      <c r="VNW170" s="140"/>
      <c r="VNX170" s="140"/>
      <c r="VNY170" s="140"/>
      <c r="VNZ170" s="140"/>
      <c r="VOA170" s="140"/>
      <c r="VOB170" s="140"/>
      <c r="VOC170" s="140"/>
      <c r="VOD170" s="140"/>
      <c r="VOE170" s="140"/>
      <c r="VOF170" s="140"/>
      <c r="VOG170" s="140"/>
      <c r="VOH170" s="140"/>
      <c r="VOI170" s="140"/>
      <c r="VOJ170" s="140"/>
      <c r="VOK170" s="140"/>
      <c r="VOL170" s="140"/>
      <c r="VOM170" s="140"/>
      <c r="VON170" s="140"/>
      <c r="VOO170" s="140"/>
      <c r="VOP170" s="140"/>
      <c r="VOQ170" s="140"/>
      <c r="VOR170" s="140"/>
      <c r="VOS170" s="140"/>
      <c r="VOT170" s="140"/>
      <c r="VOU170" s="140"/>
      <c r="VOV170" s="140"/>
      <c r="VOW170" s="140"/>
      <c r="VOX170" s="140"/>
      <c r="VOY170" s="140"/>
      <c r="VOZ170" s="140"/>
      <c r="VPA170" s="140"/>
      <c r="VPB170" s="140"/>
      <c r="VPC170" s="140"/>
      <c r="VPD170" s="140"/>
      <c r="VPE170" s="140"/>
      <c r="VPF170" s="140"/>
      <c r="VPG170" s="140"/>
      <c r="VPH170" s="140"/>
      <c r="VPI170" s="140"/>
      <c r="VPJ170" s="140"/>
      <c r="VPK170" s="140"/>
      <c r="VPL170" s="140"/>
      <c r="VPM170" s="140"/>
      <c r="VPN170" s="140"/>
      <c r="VPO170" s="140"/>
      <c r="VPP170" s="140"/>
      <c r="VPQ170" s="140"/>
      <c r="VPR170" s="140"/>
      <c r="VPS170" s="140"/>
      <c r="VPT170" s="140"/>
      <c r="VPU170" s="140"/>
      <c r="VPV170" s="140"/>
      <c r="VPW170" s="140"/>
      <c r="VPX170" s="140"/>
      <c r="VPY170" s="140"/>
      <c r="VPZ170" s="140"/>
      <c r="VQA170" s="140"/>
      <c r="VQB170" s="140"/>
      <c r="VQC170" s="140"/>
      <c r="VQD170" s="140"/>
      <c r="VQE170" s="140"/>
      <c r="VQF170" s="140"/>
      <c r="VQG170" s="140"/>
      <c r="VQH170" s="140"/>
      <c r="VQI170" s="140"/>
      <c r="VQJ170" s="140"/>
      <c r="VQK170" s="140"/>
      <c r="VQL170" s="140"/>
      <c r="VQM170" s="140"/>
      <c r="VQN170" s="140"/>
      <c r="VQO170" s="140"/>
      <c r="VQP170" s="140"/>
      <c r="VQQ170" s="140"/>
      <c r="VQR170" s="140"/>
      <c r="VQS170" s="140"/>
      <c r="VQT170" s="140"/>
      <c r="VQU170" s="140"/>
      <c r="VQV170" s="140"/>
      <c r="VQW170" s="140"/>
      <c r="VQX170" s="140"/>
      <c r="VQY170" s="140"/>
      <c r="VQZ170" s="140"/>
      <c r="VRA170" s="140"/>
      <c r="VRB170" s="140"/>
      <c r="VRC170" s="140"/>
      <c r="VRD170" s="140"/>
      <c r="VRE170" s="140"/>
      <c r="VRF170" s="140"/>
      <c r="VRG170" s="140"/>
      <c r="VRH170" s="140"/>
      <c r="VRI170" s="140"/>
      <c r="VRJ170" s="140"/>
      <c r="VRK170" s="140"/>
      <c r="VRL170" s="140"/>
      <c r="VRM170" s="140"/>
      <c r="VRN170" s="140"/>
      <c r="VRO170" s="140"/>
      <c r="VRP170" s="140"/>
      <c r="VRQ170" s="140"/>
      <c r="VRR170" s="140"/>
      <c r="VRS170" s="140"/>
      <c r="VRT170" s="140"/>
      <c r="VRU170" s="140"/>
      <c r="VRV170" s="140"/>
      <c r="VRW170" s="140"/>
      <c r="VRX170" s="140"/>
      <c r="VRY170" s="140"/>
      <c r="VRZ170" s="140"/>
      <c r="VSA170" s="140"/>
      <c r="VSB170" s="140"/>
      <c r="VSC170" s="140"/>
      <c r="VSD170" s="140"/>
      <c r="VSE170" s="140"/>
      <c r="VSF170" s="140"/>
      <c r="VSG170" s="140"/>
      <c r="VSH170" s="140"/>
      <c r="VSI170" s="140"/>
      <c r="VSJ170" s="140"/>
      <c r="VSK170" s="140"/>
      <c r="VSL170" s="140"/>
      <c r="VSM170" s="140"/>
      <c r="VSN170" s="140"/>
      <c r="VSO170" s="140"/>
      <c r="VSP170" s="140"/>
      <c r="VSQ170" s="140"/>
      <c r="VSR170" s="140"/>
      <c r="VSS170" s="140"/>
      <c r="VST170" s="140"/>
      <c r="VSU170" s="140"/>
      <c r="VSV170" s="140"/>
      <c r="VSW170" s="140"/>
      <c r="VSX170" s="140"/>
      <c r="VSY170" s="140"/>
      <c r="VSZ170" s="140"/>
      <c r="VTA170" s="140"/>
      <c r="VTB170" s="140"/>
      <c r="VTC170" s="140"/>
      <c r="VTD170" s="140"/>
      <c r="VTE170" s="140"/>
      <c r="VTF170" s="140"/>
      <c r="VTG170" s="140"/>
      <c r="VTH170" s="140"/>
      <c r="VTI170" s="140"/>
      <c r="VTJ170" s="140"/>
      <c r="VTK170" s="140"/>
      <c r="VTL170" s="140"/>
      <c r="VTM170" s="140"/>
      <c r="VTN170" s="140"/>
      <c r="VTO170" s="140"/>
      <c r="VTP170" s="140"/>
      <c r="VTQ170" s="140"/>
      <c r="VTR170" s="140"/>
      <c r="VTS170" s="140"/>
      <c r="VTT170" s="140"/>
      <c r="VTU170" s="140"/>
      <c r="VTV170" s="140"/>
      <c r="VTW170" s="140"/>
      <c r="VTX170" s="140"/>
      <c r="VTY170" s="140"/>
      <c r="VTZ170" s="140"/>
      <c r="VUA170" s="140"/>
      <c r="VUB170" s="140"/>
      <c r="VUC170" s="140"/>
      <c r="VUD170" s="140"/>
      <c r="VUE170" s="140"/>
      <c r="VUF170" s="140"/>
      <c r="VUG170" s="140"/>
      <c r="VUH170" s="140"/>
      <c r="VUI170" s="140"/>
      <c r="VUJ170" s="140"/>
      <c r="VUK170" s="140"/>
      <c r="VUL170" s="140"/>
      <c r="VUM170" s="140"/>
      <c r="VUN170" s="140"/>
      <c r="VUO170" s="140"/>
      <c r="VUP170" s="140"/>
      <c r="VUQ170" s="140"/>
      <c r="VUR170" s="140"/>
      <c r="VUS170" s="140"/>
      <c r="VUT170" s="140"/>
      <c r="VUU170" s="140"/>
      <c r="VUV170" s="140"/>
      <c r="VUW170" s="140"/>
      <c r="VUX170" s="140"/>
      <c r="VUY170" s="140"/>
      <c r="VUZ170" s="140"/>
      <c r="VVA170" s="140"/>
      <c r="VVB170" s="140"/>
      <c r="VVC170" s="140"/>
      <c r="VVD170" s="140"/>
      <c r="VVE170" s="140"/>
      <c r="VVF170" s="140"/>
      <c r="VVG170" s="140"/>
      <c r="VVH170" s="140"/>
      <c r="VVI170" s="140"/>
      <c r="VVJ170" s="140"/>
      <c r="VVK170" s="140"/>
      <c r="VVL170" s="140"/>
      <c r="VVM170" s="140"/>
      <c r="VVN170" s="140"/>
      <c r="VVO170" s="140"/>
      <c r="VVP170" s="140"/>
      <c r="VVQ170" s="140"/>
      <c r="VVR170" s="140"/>
      <c r="VVS170" s="140"/>
      <c r="VVT170" s="140"/>
      <c r="VVU170" s="140"/>
      <c r="VVV170" s="140"/>
      <c r="VVW170" s="140"/>
      <c r="VVX170" s="140"/>
      <c r="VVY170" s="140"/>
      <c r="VVZ170" s="140"/>
      <c r="VWA170" s="140"/>
      <c r="VWB170" s="140"/>
      <c r="VWC170" s="140"/>
      <c r="VWD170" s="140"/>
      <c r="VWE170" s="140"/>
      <c r="VWF170" s="140"/>
      <c r="VWG170" s="140"/>
      <c r="VWH170" s="140"/>
      <c r="VWI170" s="140"/>
      <c r="VWJ170" s="140"/>
      <c r="VWK170" s="140"/>
      <c r="VWL170" s="140"/>
      <c r="VWM170" s="140"/>
      <c r="VWN170" s="140"/>
      <c r="VWO170" s="140"/>
      <c r="VWP170" s="140"/>
      <c r="VWQ170" s="140"/>
      <c r="VWR170" s="140"/>
      <c r="VWS170" s="140"/>
      <c r="VWT170" s="140"/>
      <c r="VWU170" s="140"/>
      <c r="VWV170" s="140"/>
      <c r="VWW170" s="140"/>
      <c r="VWX170" s="140"/>
      <c r="VWY170" s="140"/>
      <c r="VWZ170" s="140"/>
      <c r="VXA170" s="140"/>
      <c r="VXB170" s="140"/>
      <c r="VXC170" s="140"/>
      <c r="VXD170" s="140"/>
      <c r="VXE170" s="140"/>
      <c r="VXF170" s="140"/>
      <c r="VXG170" s="140"/>
      <c r="VXH170" s="140"/>
      <c r="VXI170" s="140"/>
      <c r="VXJ170" s="140"/>
      <c r="VXK170" s="140"/>
      <c r="VXL170" s="140"/>
      <c r="VXM170" s="140"/>
      <c r="VXN170" s="140"/>
      <c r="VXO170" s="140"/>
      <c r="VXP170" s="140"/>
      <c r="VXQ170" s="140"/>
      <c r="VXR170" s="140"/>
      <c r="VXS170" s="140"/>
      <c r="VXT170" s="140"/>
      <c r="VXU170" s="140"/>
      <c r="VXV170" s="140"/>
      <c r="VXW170" s="140"/>
      <c r="VXX170" s="140"/>
      <c r="VXY170" s="140"/>
      <c r="VXZ170" s="140"/>
      <c r="VYA170" s="140"/>
      <c r="VYB170" s="140"/>
      <c r="VYC170" s="140"/>
      <c r="VYD170" s="140"/>
      <c r="VYE170" s="140"/>
      <c r="VYF170" s="140"/>
      <c r="VYG170" s="140"/>
      <c r="VYH170" s="140"/>
      <c r="VYI170" s="140"/>
      <c r="VYJ170" s="140"/>
      <c r="VYK170" s="140"/>
      <c r="VYL170" s="140"/>
      <c r="VYM170" s="140"/>
      <c r="VYN170" s="140"/>
      <c r="VYO170" s="140"/>
      <c r="VYP170" s="140"/>
      <c r="VYQ170" s="140"/>
      <c r="VYR170" s="140"/>
      <c r="VYS170" s="140"/>
      <c r="VYT170" s="140"/>
      <c r="VYU170" s="140"/>
      <c r="VYV170" s="140"/>
      <c r="VYW170" s="140"/>
      <c r="VYX170" s="140"/>
      <c r="VYY170" s="140"/>
      <c r="VYZ170" s="140"/>
      <c r="VZA170" s="140"/>
      <c r="VZB170" s="140"/>
      <c r="VZC170" s="140"/>
      <c r="VZD170" s="140"/>
      <c r="VZE170" s="140"/>
      <c r="VZF170" s="140"/>
      <c r="VZG170" s="140"/>
      <c r="VZH170" s="140"/>
      <c r="VZI170" s="140"/>
      <c r="VZJ170" s="140"/>
      <c r="VZK170" s="140"/>
      <c r="VZL170" s="140"/>
      <c r="VZM170" s="140"/>
      <c r="VZN170" s="140"/>
      <c r="VZO170" s="140"/>
      <c r="VZP170" s="140"/>
      <c r="VZQ170" s="140"/>
      <c r="VZR170" s="140"/>
      <c r="VZS170" s="140"/>
      <c r="VZT170" s="140"/>
      <c r="VZU170" s="140"/>
      <c r="VZV170" s="140"/>
      <c r="VZW170" s="140"/>
      <c r="VZX170" s="140"/>
      <c r="VZY170" s="140"/>
      <c r="VZZ170" s="140"/>
      <c r="WAA170" s="140"/>
      <c r="WAB170" s="140"/>
      <c r="WAC170" s="140"/>
      <c r="WAD170" s="140"/>
      <c r="WAE170" s="140"/>
      <c r="WAF170" s="140"/>
      <c r="WAG170" s="140"/>
      <c r="WAH170" s="140"/>
      <c r="WAI170" s="140"/>
      <c r="WAJ170" s="140"/>
      <c r="WAK170" s="140"/>
      <c r="WAL170" s="140"/>
      <c r="WAM170" s="140"/>
      <c r="WAN170" s="140"/>
      <c r="WAO170" s="140"/>
      <c r="WAP170" s="140"/>
      <c r="WAQ170" s="140"/>
      <c r="WAR170" s="140"/>
      <c r="WAS170" s="140"/>
      <c r="WAT170" s="140"/>
      <c r="WAU170" s="140"/>
      <c r="WAV170" s="140"/>
      <c r="WAW170" s="140"/>
      <c r="WAX170" s="140"/>
      <c r="WAY170" s="140"/>
      <c r="WAZ170" s="140"/>
      <c r="WBA170" s="140"/>
      <c r="WBB170" s="140"/>
      <c r="WBC170" s="140"/>
      <c r="WBD170" s="140"/>
      <c r="WBE170" s="140"/>
      <c r="WBF170" s="140"/>
      <c r="WBG170" s="140"/>
      <c r="WBH170" s="140"/>
      <c r="WBI170" s="140"/>
      <c r="WBJ170" s="140"/>
      <c r="WBK170" s="140"/>
      <c r="WBL170" s="140"/>
      <c r="WBM170" s="140"/>
      <c r="WBN170" s="140"/>
      <c r="WBO170" s="140"/>
      <c r="WBP170" s="140"/>
      <c r="WBQ170" s="140"/>
      <c r="WBR170" s="140"/>
      <c r="WBS170" s="140"/>
      <c r="WBT170" s="140"/>
      <c r="WBU170" s="140"/>
      <c r="WBV170" s="140"/>
      <c r="WBW170" s="140"/>
      <c r="WBX170" s="140"/>
      <c r="WBY170" s="140"/>
      <c r="WBZ170" s="140"/>
      <c r="WCA170" s="140"/>
      <c r="WCB170" s="140"/>
      <c r="WCC170" s="140"/>
      <c r="WCD170" s="140"/>
      <c r="WCE170" s="140"/>
      <c r="WCF170" s="140"/>
      <c r="WCG170" s="140"/>
      <c r="WCH170" s="140"/>
      <c r="WCI170" s="140"/>
      <c r="WCJ170" s="140"/>
      <c r="WCK170" s="140"/>
      <c r="WCL170" s="140"/>
      <c r="WCM170" s="140"/>
      <c r="WCN170" s="140"/>
      <c r="WCO170" s="140"/>
      <c r="WCP170" s="140"/>
      <c r="WCQ170" s="140"/>
      <c r="WCR170" s="140"/>
      <c r="WCS170" s="140"/>
      <c r="WCT170" s="140"/>
      <c r="WCU170" s="140"/>
      <c r="WCV170" s="140"/>
      <c r="WCW170" s="140"/>
      <c r="WCX170" s="140"/>
      <c r="WCY170" s="140"/>
      <c r="WCZ170" s="140"/>
      <c r="WDA170" s="140"/>
      <c r="WDB170" s="140"/>
      <c r="WDC170" s="140"/>
      <c r="WDD170" s="140"/>
      <c r="WDE170" s="140"/>
      <c r="WDF170" s="140"/>
      <c r="WDG170" s="140"/>
      <c r="WDH170" s="140"/>
      <c r="WDI170" s="140"/>
      <c r="WDJ170" s="140"/>
      <c r="WDK170" s="140"/>
      <c r="WDL170" s="140"/>
      <c r="WDM170" s="140"/>
      <c r="WDN170" s="140"/>
      <c r="WDO170" s="140"/>
      <c r="WDP170" s="140"/>
      <c r="WDQ170" s="140"/>
      <c r="WDR170" s="140"/>
      <c r="WDS170" s="140"/>
      <c r="WDT170" s="140"/>
      <c r="WDU170" s="140"/>
      <c r="WDV170" s="140"/>
      <c r="WDW170" s="140"/>
      <c r="WDX170" s="140"/>
      <c r="WDY170" s="140"/>
      <c r="WDZ170" s="140"/>
      <c r="WEA170" s="140"/>
      <c r="WEB170" s="140"/>
      <c r="WEC170" s="140"/>
      <c r="WED170" s="140"/>
      <c r="WEE170" s="140"/>
      <c r="WEF170" s="140"/>
      <c r="WEG170" s="140"/>
      <c r="WEH170" s="140"/>
      <c r="WEI170" s="140"/>
      <c r="WEJ170" s="140"/>
      <c r="WEK170" s="140"/>
      <c r="WEL170" s="140"/>
      <c r="WEM170" s="140"/>
      <c r="WEN170" s="140"/>
      <c r="WEO170" s="140"/>
      <c r="WEP170" s="140"/>
      <c r="WEQ170" s="140"/>
      <c r="WER170" s="140"/>
      <c r="WES170" s="140"/>
      <c r="WET170" s="140"/>
      <c r="WEU170" s="140"/>
      <c r="WEV170" s="140"/>
      <c r="WEW170" s="140"/>
      <c r="WEX170" s="140"/>
      <c r="WEY170" s="140"/>
      <c r="WEZ170" s="140"/>
      <c r="WFA170" s="140"/>
      <c r="WFB170" s="140"/>
      <c r="WFC170" s="140"/>
      <c r="WFD170" s="140"/>
      <c r="WFE170" s="140"/>
      <c r="WFF170" s="140"/>
      <c r="WFG170" s="140"/>
      <c r="WFH170" s="140"/>
      <c r="WFI170" s="140"/>
      <c r="WFJ170" s="140"/>
      <c r="WFK170" s="140"/>
      <c r="WFL170" s="140"/>
      <c r="WFM170" s="140"/>
      <c r="WFN170" s="140"/>
      <c r="WFO170" s="140"/>
      <c r="WFP170" s="140"/>
      <c r="WFQ170" s="140"/>
      <c r="WFR170" s="140"/>
      <c r="WFS170" s="140"/>
      <c r="WFT170" s="140"/>
      <c r="WFU170" s="140"/>
      <c r="WFV170" s="140"/>
      <c r="WFW170" s="140"/>
      <c r="WFX170" s="140"/>
      <c r="WFY170" s="140"/>
      <c r="WFZ170" s="140"/>
      <c r="WGA170" s="140"/>
      <c r="WGB170" s="140"/>
      <c r="WGC170" s="140"/>
      <c r="WGD170" s="140"/>
      <c r="WGE170" s="140"/>
      <c r="WGF170" s="140"/>
      <c r="WGG170" s="140"/>
      <c r="WGH170" s="140"/>
      <c r="WGI170" s="140"/>
      <c r="WGJ170" s="140"/>
      <c r="WGK170" s="140"/>
      <c r="WGL170" s="140"/>
      <c r="WGM170" s="140"/>
      <c r="WGN170" s="140"/>
      <c r="WGO170" s="140"/>
      <c r="WGP170" s="140"/>
      <c r="WGQ170" s="140"/>
      <c r="WGR170" s="140"/>
      <c r="WGS170" s="140"/>
      <c r="WGT170" s="140"/>
      <c r="WGU170" s="140"/>
      <c r="WGV170" s="140"/>
      <c r="WGW170" s="140"/>
      <c r="WGX170" s="140"/>
      <c r="WGY170" s="140"/>
      <c r="WGZ170" s="140"/>
      <c r="WHA170" s="140"/>
      <c r="WHB170" s="140"/>
      <c r="WHC170" s="140"/>
      <c r="WHD170" s="140"/>
      <c r="WHE170" s="140"/>
      <c r="WHF170" s="140"/>
      <c r="WHG170" s="140"/>
      <c r="WHH170" s="140"/>
      <c r="WHI170" s="140"/>
      <c r="WHJ170" s="140"/>
      <c r="WHK170" s="140"/>
      <c r="WHL170" s="140"/>
      <c r="WHM170" s="140"/>
      <c r="WHN170" s="140"/>
      <c r="WHO170" s="140"/>
      <c r="WHP170" s="140"/>
      <c r="WHQ170" s="140"/>
      <c r="WHR170" s="140"/>
      <c r="WHS170" s="140"/>
      <c r="WHT170" s="140"/>
      <c r="WHU170" s="140"/>
      <c r="WHV170" s="140"/>
      <c r="WHW170" s="140"/>
      <c r="WHX170" s="140"/>
      <c r="WHY170" s="140"/>
      <c r="WHZ170" s="140"/>
      <c r="WIA170" s="140"/>
      <c r="WIB170" s="140"/>
      <c r="WIC170" s="140"/>
      <c r="WID170" s="140"/>
      <c r="WIE170" s="140"/>
      <c r="WIF170" s="140"/>
      <c r="WIG170" s="140"/>
      <c r="WIH170" s="140"/>
      <c r="WII170" s="140"/>
      <c r="WIJ170" s="140"/>
      <c r="WIK170" s="140"/>
      <c r="WIL170" s="140"/>
      <c r="WIM170" s="140"/>
      <c r="WIN170" s="140"/>
      <c r="WIO170" s="140"/>
      <c r="WIP170" s="140"/>
      <c r="WIQ170" s="140"/>
      <c r="WIR170" s="140"/>
      <c r="WIS170" s="140"/>
      <c r="WIT170" s="140"/>
      <c r="WIU170" s="140"/>
      <c r="WIV170" s="140"/>
      <c r="WIW170" s="140"/>
      <c r="WIX170" s="140"/>
      <c r="WIY170" s="140"/>
      <c r="WIZ170" s="140"/>
      <c r="WJA170" s="140"/>
      <c r="WJB170" s="140"/>
      <c r="WJC170" s="140"/>
      <c r="WJD170" s="140"/>
      <c r="WJE170" s="140"/>
      <c r="WJF170" s="140"/>
      <c r="WJG170" s="140"/>
      <c r="WJH170" s="140"/>
      <c r="WJI170" s="140"/>
      <c r="WJJ170" s="140"/>
      <c r="WJK170" s="140"/>
      <c r="WJL170" s="140"/>
      <c r="WJM170" s="140"/>
      <c r="WJN170" s="140"/>
      <c r="WJO170" s="140"/>
      <c r="WJP170" s="140"/>
      <c r="WJQ170" s="140"/>
      <c r="WJR170" s="140"/>
      <c r="WJS170" s="140"/>
      <c r="WJT170" s="140"/>
      <c r="WJU170" s="140"/>
      <c r="WJV170" s="140"/>
      <c r="WJW170" s="140"/>
      <c r="WJX170" s="140"/>
      <c r="WJY170" s="140"/>
      <c r="WJZ170" s="140"/>
      <c r="WKA170" s="140"/>
      <c r="WKB170" s="140"/>
      <c r="WKC170" s="140"/>
      <c r="WKD170" s="140"/>
      <c r="WKE170" s="140"/>
      <c r="WKF170" s="140"/>
      <c r="WKG170" s="140"/>
      <c r="WKH170" s="140"/>
      <c r="WKI170" s="140"/>
      <c r="WKJ170" s="140"/>
      <c r="WKK170" s="140"/>
      <c r="WKL170" s="140"/>
      <c r="WKM170" s="140"/>
      <c r="WKN170" s="140"/>
      <c r="WKO170" s="140"/>
      <c r="WKP170" s="140"/>
      <c r="WKQ170" s="140"/>
      <c r="WKR170" s="140"/>
      <c r="WKS170" s="140"/>
      <c r="WKT170" s="140"/>
      <c r="WKU170" s="140"/>
      <c r="WKV170" s="140"/>
      <c r="WKW170" s="140"/>
      <c r="WKX170" s="140"/>
      <c r="WKY170" s="140"/>
      <c r="WKZ170" s="140"/>
      <c r="WLA170" s="140"/>
      <c r="WLB170" s="140"/>
      <c r="WLC170" s="140"/>
      <c r="WLD170" s="140"/>
      <c r="WLE170" s="140"/>
      <c r="WLF170" s="140"/>
      <c r="WLG170" s="140"/>
      <c r="WLH170" s="140"/>
      <c r="WLI170" s="140"/>
      <c r="WLJ170" s="140"/>
      <c r="WLK170" s="140"/>
      <c r="WLL170" s="140"/>
      <c r="WLM170" s="140"/>
      <c r="WLN170" s="140"/>
      <c r="WLO170" s="140"/>
      <c r="WLP170" s="140"/>
      <c r="WLQ170" s="140"/>
      <c r="WLR170" s="140"/>
      <c r="WLS170" s="140"/>
      <c r="WLT170" s="140"/>
      <c r="WLU170" s="140"/>
      <c r="WLV170" s="140"/>
      <c r="WLW170" s="140"/>
      <c r="WLX170" s="140"/>
      <c r="WLY170" s="140"/>
      <c r="WLZ170" s="140"/>
      <c r="WMA170" s="140"/>
      <c r="WMB170" s="140"/>
      <c r="WMC170" s="140"/>
      <c r="WMD170" s="140"/>
      <c r="WME170" s="140"/>
      <c r="WMF170" s="140"/>
      <c r="WMG170" s="140"/>
      <c r="WMH170" s="140"/>
      <c r="WMI170" s="140"/>
      <c r="WMJ170" s="140"/>
      <c r="WMK170" s="140"/>
      <c r="WML170" s="140"/>
      <c r="WMM170" s="140"/>
      <c r="WMN170" s="140"/>
      <c r="WMO170" s="140"/>
      <c r="WMP170" s="140"/>
      <c r="WMQ170" s="140"/>
      <c r="WMR170" s="140"/>
      <c r="WMS170" s="140"/>
      <c r="WMT170" s="140"/>
      <c r="WMU170" s="140"/>
      <c r="WMV170" s="140"/>
      <c r="WMW170" s="140"/>
      <c r="WMX170" s="140"/>
      <c r="WMY170" s="140"/>
      <c r="WMZ170" s="140"/>
      <c r="WNA170" s="140"/>
      <c r="WNB170" s="140"/>
      <c r="WNC170" s="140"/>
      <c r="WND170" s="140"/>
      <c r="WNE170" s="140"/>
      <c r="WNF170" s="140"/>
      <c r="WNG170" s="140"/>
      <c r="WNH170" s="140"/>
      <c r="WNI170" s="140"/>
      <c r="WNJ170" s="140"/>
      <c r="WNK170" s="140"/>
      <c r="WNL170" s="140"/>
      <c r="WNM170" s="140"/>
      <c r="WNN170" s="140"/>
      <c r="WNO170" s="140"/>
      <c r="WNP170" s="140"/>
      <c r="WNQ170" s="140"/>
      <c r="WNR170" s="140"/>
      <c r="WNS170" s="140"/>
      <c r="WNT170" s="140"/>
      <c r="WNU170" s="140"/>
      <c r="WNV170" s="140"/>
      <c r="WNW170" s="140"/>
      <c r="WNX170" s="140"/>
      <c r="WNY170" s="140"/>
      <c r="WNZ170" s="140"/>
      <c r="WOA170" s="140"/>
      <c r="WOB170" s="140"/>
      <c r="WOC170" s="140"/>
      <c r="WOD170" s="140"/>
      <c r="WOE170" s="140"/>
      <c r="WOF170" s="140"/>
      <c r="WOG170" s="140"/>
      <c r="WOH170" s="140"/>
      <c r="WOI170" s="140"/>
      <c r="WOJ170" s="140"/>
      <c r="WOK170" s="140"/>
      <c r="WOL170" s="140"/>
      <c r="WOM170" s="140"/>
      <c r="WON170" s="140"/>
      <c r="WOO170" s="140"/>
      <c r="WOP170" s="140"/>
      <c r="WOQ170" s="140"/>
      <c r="WOR170" s="140"/>
      <c r="WOS170" s="140"/>
      <c r="WOT170" s="140"/>
      <c r="WOU170" s="140"/>
      <c r="WOV170" s="140"/>
      <c r="WOW170" s="140"/>
      <c r="WOX170" s="140"/>
      <c r="WOY170" s="140"/>
      <c r="WOZ170" s="140"/>
      <c r="WPA170" s="140"/>
      <c r="WPB170" s="140"/>
      <c r="WPC170" s="140"/>
      <c r="WPD170" s="140"/>
      <c r="WPE170" s="140"/>
      <c r="WPF170" s="140"/>
      <c r="WPG170" s="140"/>
      <c r="WPH170" s="140"/>
      <c r="WPI170" s="140"/>
      <c r="WPJ170" s="140"/>
      <c r="WPK170" s="140"/>
      <c r="WPL170" s="140"/>
      <c r="WPM170" s="140"/>
      <c r="WPN170" s="140"/>
      <c r="WPO170" s="140"/>
      <c r="WPP170" s="140"/>
      <c r="WPQ170" s="140"/>
      <c r="WPR170" s="140"/>
      <c r="WPS170" s="140"/>
      <c r="WPT170" s="140"/>
      <c r="WPU170" s="140"/>
      <c r="WPV170" s="140"/>
      <c r="WPW170" s="140"/>
      <c r="WPX170" s="140"/>
      <c r="WPY170" s="140"/>
      <c r="WPZ170" s="140"/>
      <c r="WQA170" s="140"/>
      <c r="WQB170" s="140"/>
      <c r="WQC170" s="140"/>
      <c r="WQD170" s="140"/>
      <c r="WQE170" s="140"/>
      <c r="WQF170" s="140"/>
      <c r="WQG170" s="140"/>
      <c r="WQH170" s="140"/>
      <c r="WQI170" s="140"/>
      <c r="WQJ170" s="140"/>
      <c r="WQK170" s="140"/>
      <c r="WQL170" s="140"/>
      <c r="WQM170" s="140"/>
      <c r="WQN170" s="140"/>
      <c r="WQO170" s="140"/>
      <c r="WQP170" s="140"/>
      <c r="WQQ170" s="140"/>
      <c r="WQR170" s="140"/>
      <c r="WQS170" s="140"/>
      <c r="WQT170" s="140"/>
      <c r="WQU170" s="140"/>
      <c r="WQV170" s="140"/>
      <c r="WQW170" s="140"/>
      <c r="WQX170" s="140"/>
      <c r="WQY170" s="140"/>
      <c r="WQZ170" s="140"/>
      <c r="WRA170" s="140"/>
      <c r="WRB170" s="140"/>
      <c r="WRC170" s="140"/>
      <c r="WRD170" s="140"/>
      <c r="WRE170" s="140"/>
      <c r="WRF170" s="140"/>
      <c r="WRG170" s="140"/>
      <c r="WRH170" s="140"/>
      <c r="WRI170" s="140"/>
      <c r="WRJ170" s="140"/>
      <c r="WRK170" s="140"/>
      <c r="WRL170" s="140"/>
      <c r="WRM170" s="140"/>
      <c r="WRN170" s="140"/>
      <c r="WRO170" s="140"/>
      <c r="WRP170" s="140"/>
      <c r="WRQ170" s="140"/>
      <c r="WRR170" s="140"/>
      <c r="WRS170" s="140"/>
      <c r="WRT170" s="140"/>
      <c r="WRU170" s="140"/>
      <c r="WRV170" s="140"/>
      <c r="WRW170" s="140"/>
      <c r="WRX170" s="140"/>
      <c r="WRY170" s="140"/>
      <c r="WRZ170" s="140"/>
      <c r="WSA170" s="140"/>
      <c r="WSB170" s="140"/>
      <c r="WSC170" s="140"/>
      <c r="WSD170" s="140"/>
      <c r="WSE170" s="140"/>
      <c r="WSF170" s="140"/>
      <c r="WSG170" s="140"/>
      <c r="WSH170" s="140"/>
      <c r="WSI170" s="140"/>
      <c r="WSJ170" s="140"/>
      <c r="WSK170" s="140"/>
      <c r="WSL170" s="140"/>
      <c r="WSM170" s="140"/>
      <c r="WSN170" s="140"/>
      <c r="WSO170" s="140"/>
      <c r="WSP170" s="140"/>
      <c r="WSQ170" s="140"/>
      <c r="WSR170" s="140"/>
      <c r="WSS170" s="140"/>
      <c r="WST170" s="140"/>
      <c r="WSU170" s="140"/>
      <c r="WSV170" s="140"/>
      <c r="WSW170" s="140"/>
      <c r="WSX170" s="140"/>
      <c r="WSY170" s="140"/>
      <c r="WSZ170" s="140"/>
      <c r="WTA170" s="140"/>
      <c r="WTB170" s="140"/>
      <c r="WTC170" s="140"/>
      <c r="WTD170" s="140"/>
      <c r="WTE170" s="140"/>
      <c r="WTF170" s="140"/>
      <c r="WTG170" s="140"/>
      <c r="WTH170" s="140"/>
      <c r="WTI170" s="140"/>
      <c r="WTJ170" s="140"/>
      <c r="WTK170" s="140"/>
      <c r="WTL170" s="140"/>
      <c r="WTM170" s="140"/>
      <c r="WTN170" s="140"/>
      <c r="WTO170" s="140"/>
      <c r="WTP170" s="140"/>
      <c r="WTQ170" s="140"/>
      <c r="WTR170" s="140"/>
      <c r="WTS170" s="140"/>
      <c r="WTT170" s="140"/>
      <c r="WTU170" s="140"/>
      <c r="WTV170" s="140"/>
      <c r="WTW170" s="140"/>
      <c r="WTX170" s="140"/>
      <c r="WTY170" s="140"/>
      <c r="WTZ170" s="140"/>
      <c r="WUA170" s="140"/>
      <c r="WUB170" s="140"/>
      <c r="WUC170" s="140"/>
      <c r="WUD170" s="140"/>
      <c r="WUE170" s="140"/>
      <c r="WUF170" s="140"/>
      <c r="WUG170" s="140"/>
      <c r="WUH170" s="140"/>
      <c r="WUI170" s="140"/>
      <c r="WUJ170" s="140"/>
      <c r="WUK170" s="140"/>
      <c r="WUL170" s="140"/>
      <c r="WUM170" s="140"/>
      <c r="WUN170" s="140"/>
      <c r="WUO170" s="140"/>
      <c r="WUP170" s="140"/>
      <c r="WUQ170" s="140"/>
      <c r="WUR170" s="140"/>
      <c r="WUS170" s="140"/>
      <c r="WUT170" s="140"/>
      <c r="WUU170" s="140"/>
      <c r="WUV170" s="140"/>
      <c r="WUW170" s="140"/>
      <c r="WUX170" s="140"/>
      <c r="WUY170" s="140"/>
      <c r="WUZ170" s="140"/>
      <c r="WVA170" s="140"/>
      <c r="WVB170" s="140"/>
      <c r="WVC170" s="140"/>
      <c r="WVD170" s="140"/>
      <c r="WVE170" s="140"/>
      <c r="WVF170" s="140"/>
      <c r="WVG170" s="140"/>
      <c r="WVH170" s="140"/>
      <c r="WVI170" s="140"/>
      <c r="WVJ170" s="140"/>
    </row>
    <row r="171" spans="1:16130" ht="17.100000000000001" customHeight="1" x14ac:dyDescent="0.25">
      <c r="A171" s="127" t="s">
        <v>20</v>
      </c>
      <c r="B171" s="128" t="s">
        <v>370</v>
      </c>
      <c r="C171" s="127" t="s">
        <v>371</v>
      </c>
      <c r="D171" s="115">
        <v>2090000</v>
      </c>
      <c r="E171" s="115"/>
    </row>
    <row r="172" spans="1:16130" ht="17.100000000000001" customHeight="1" x14ac:dyDescent="0.25">
      <c r="A172" s="127" t="s">
        <v>1045</v>
      </c>
      <c r="B172" s="136" t="s">
        <v>1051</v>
      </c>
      <c r="C172" s="127" t="s">
        <v>373</v>
      </c>
      <c r="D172" s="115">
        <v>3888900</v>
      </c>
      <c r="E172" s="115"/>
      <c r="F172" s="140"/>
      <c r="G172" s="140"/>
      <c r="H172" s="140"/>
      <c r="I172" s="140"/>
      <c r="J172" s="140"/>
      <c r="K172" s="140"/>
      <c r="L172" s="140"/>
      <c r="M172" s="140"/>
      <c r="N172" s="140"/>
      <c r="O172" s="140"/>
      <c r="P172" s="140"/>
      <c r="Q172" s="140"/>
      <c r="R172" s="140"/>
      <c r="S172" s="140"/>
      <c r="T172" s="140"/>
      <c r="U172" s="140"/>
      <c r="V172" s="140"/>
      <c r="W172" s="140"/>
      <c r="X172" s="140"/>
      <c r="Y172" s="140"/>
      <c r="Z172" s="140"/>
      <c r="AA172" s="140"/>
      <c r="AB172" s="140"/>
      <c r="AC172" s="140"/>
      <c r="AD172" s="140"/>
      <c r="AE172" s="140"/>
      <c r="AF172" s="140"/>
      <c r="AG172" s="140"/>
      <c r="AH172" s="140"/>
      <c r="AI172" s="140"/>
      <c r="AJ172" s="140"/>
      <c r="AK172" s="140"/>
      <c r="AL172" s="140"/>
      <c r="AM172" s="140"/>
      <c r="AN172" s="140"/>
      <c r="AO172" s="140"/>
      <c r="AP172" s="140"/>
      <c r="AQ172" s="140"/>
      <c r="AR172" s="140"/>
      <c r="AS172" s="140"/>
      <c r="AT172" s="140"/>
      <c r="AU172" s="140"/>
      <c r="AV172" s="140"/>
      <c r="AW172" s="140"/>
      <c r="AX172" s="140"/>
      <c r="AY172" s="140"/>
      <c r="AZ172" s="140"/>
      <c r="BA172" s="140"/>
      <c r="BB172" s="140"/>
      <c r="BC172" s="140"/>
      <c r="BD172" s="140"/>
      <c r="BE172" s="140"/>
      <c r="BF172" s="140"/>
      <c r="BG172" s="140"/>
      <c r="BH172" s="140"/>
      <c r="BI172" s="140"/>
      <c r="BJ172" s="140"/>
      <c r="BK172" s="140"/>
      <c r="BL172" s="140"/>
      <c r="BM172" s="140"/>
      <c r="BN172" s="140"/>
      <c r="BO172" s="140"/>
      <c r="BP172" s="140"/>
      <c r="BQ172" s="140"/>
      <c r="BR172" s="140"/>
      <c r="BS172" s="140"/>
      <c r="BT172" s="140"/>
      <c r="BU172" s="140"/>
      <c r="BV172" s="140"/>
      <c r="BW172" s="140"/>
      <c r="BX172" s="140"/>
      <c r="BY172" s="140"/>
      <c r="BZ172" s="140"/>
      <c r="CA172" s="140"/>
      <c r="CB172" s="140"/>
      <c r="CC172" s="140"/>
      <c r="CD172" s="140"/>
      <c r="CE172" s="140"/>
      <c r="CF172" s="140"/>
      <c r="CG172" s="140"/>
      <c r="CH172" s="140"/>
      <c r="CI172" s="140"/>
      <c r="CJ172" s="140"/>
      <c r="CK172" s="140"/>
      <c r="CL172" s="140"/>
      <c r="CM172" s="140"/>
      <c r="CN172" s="140"/>
      <c r="CO172" s="140"/>
      <c r="CP172" s="140"/>
      <c r="CQ172" s="140"/>
      <c r="CR172" s="140"/>
      <c r="CS172" s="140"/>
      <c r="CT172" s="140"/>
      <c r="CU172" s="140"/>
      <c r="CV172" s="140"/>
      <c r="CW172" s="140"/>
      <c r="CX172" s="140"/>
      <c r="CY172" s="140"/>
      <c r="CZ172" s="140"/>
      <c r="DA172" s="140"/>
      <c r="DB172" s="140"/>
      <c r="DC172" s="140"/>
      <c r="DD172" s="140"/>
      <c r="DE172" s="140"/>
      <c r="DF172" s="140"/>
      <c r="DG172" s="140"/>
      <c r="DH172" s="140"/>
      <c r="DI172" s="140"/>
      <c r="DJ172" s="140"/>
      <c r="DK172" s="140"/>
      <c r="DL172" s="140"/>
      <c r="DM172" s="140"/>
      <c r="DN172" s="140"/>
      <c r="DO172" s="140"/>
      <c r="DP172" s="140"/>
      <c r="DQ172" s="140"/>
      <c r="DR172" s="140"/>
      <c r="DS172" s="140"/>
      <c r="DT172" s="140"/>
      <c r="DU172" s="140"/>
      <c r="DV172" s="140"/>
      <c r="DW172" s="140"/>
      <c r="DX172" s="140"/>
      <c r="DY172" s="140"/>
      <c r="DZ172" s="140"/>
      <c r="EA172" s="140"/>
      <c r="EB172" s="140"/>
      <c r="EC172" s="140"/>
      <c r="ED172" s="140"/>
      <c r="EE172" s="140"/>
      <c r="EF172" s="140"/>
      <c r="EG172" s="140"/>
      <c r="EH172" s="140"/>
      <c r="EI172" s="140"/>
      <c r="EJ172" s="140"/>
      <c r="EK172" s="140"/>
      <c r="EL172" s="140"/>
      <c r="EM172" s="140"/>
      <c r="EN172" s="140"/>
      <c r="EO172" s="140"/>
      <c r="EP172" s="140"/>
      <c r="EQ172" s="140"/>
      <c r="ER172" s="140"/>
      <c r="ES172" s="140"/>
      <c r="ET172" s="140"/>
      <c r="EU172" s="140"/>
      <c r="EV172" s="140"/>
      <c r="EW172" s="140"/>
      <c r="EX172" s="140"/>
      <c r="EY172" s="140"/>
      <c r="EZ172" s="140"/>
      <c r="FA172" s="140"/>
      <c r="FB172" s="140"/>
      <c r="FC172" s="140"/>
      <c r="FD172" s="140"/>
      <c r="FE172" s="140"/>
      <c r="FF172" s="140"/>
      <c r="FG172" s="140"/>
      <c r="FH172" s="140"/>
      <c r="FI172" s="140"/>
      <c r="FJ172" s="140"/>
      <c r="FK172" s="140"/>
      <c r="FL172" s="140"/>
      <c r="FM172" s="140"/>
      <c r="FN172" s="140"/>
      <c r="FO172" s="140"/>
      <c r="FP172" s="140"/>
      <c r="FQ172" s="140"/>
      <c r="FR172" s="140"/>
      <c r="FS172" s="140"/>
      <c r="FT172" s="140"/>
      <c r="FU172" s="140"/>
      <c r="FV172" s="140"/>
      <c r="FW172" s="140"/>
      <c r="FX172" s="140"/>
      <c r="FY172" s="140"/>
      <c r="FZ172" s="140"/>
      <c r="GA172" s="140"/>
      <c r="GB172" s="140"/>
      <c r="GC172" s="140"/>
      <c r="GD172" s="140"/>
      <c r="GE172" s="140"/>
      <c r="GF172" s="140"/>
      <c r="GG172" s="140"/>
      <c r="GH172" s="140"/>
      <c r="GI172" s="140"/>
      <c r="GJ172" s="140"/>
      <c r="GK172" s="140"/>
      <c r="GL172" s="140"/>
      <c r="GM172" s="140"/>
      <c r="GN172" s="140"/>
      <c r="GO172" s="140"/>
      <c r="GP172" s="140"/>
      <c r="GQ172" s="140"/>
      <c r="GR172" s="140"/>
      <c r="GS172" s="140"/>
      <c r="GT172" s="140"/>
      <c r="GU172" s="140"/>
      <c r="GV172" s="140"/>
      <c r="GW172" s="140"/>
      <c r="GX172" s="140"/>
      <c r="GY172" s="140"/>
      <c r="GZ172" s="140"/>
      <c r="HA172" s="140"/>
      <c r="HB172" s="140"/>
      <c r="HC172" s="140"/>
      <c r="HD172" s="140"/>
      <c r="HE172" s="140"/>
      <c r="HF172" s="140"/>
      <c r="HG172" s="140"/>
      <c r="HH172" s="140"/>
      <c r="HI172" s="140"/>
      <c r="HJ172" s="140"/>
      <c r="HK172" s="140"/>
      <c r="HL172" s="140"/>
      <c r="HM172" s="140"/>
      <c r="HN172" s="140"/>
      <c r="HO172" s="140"/>
      <c r="HP172" s="140"/>
      <c r="HQ172" s="140"/>
      <c r="HR172" s="140"/>
      <c r="HS172" s="140"/>
      <c r="HT172" s="140"/>
      <c r="HU172" s="140"/>
      <c r="HV172" s="140"/>
      <c r="HW172" s="140"/>
      <c r="HX172" s="140"/>
      <c r="HY172" s="140"/>
      <c r="HZ172" s="140"/>
      <c r="IA172" s="140"/>
      <c r="IB172" s="140"/>
      <c r="IC172" s="140"/>
      <c r="ID172" s="140"/>
      <c r="IE172" s="140"/>
      <c r="IF172" s="140"/>
      <c r="IG172" s="140"/>
      <c r="IH172" s="140"/>
      <c r="II172" s="140"/>
      <c r="IJ172" s="140"/>
      <c r="IK172" s="140"/>
      <c r="IL172" s="140"/>
      <c r="IM172" s="140"/>
      <c r="IN172" s="140"/>
      <c r="IO172" s="140"/>
      <c r="IP172" s="140"/>
      <c r="IQ172" s="140"/>
      <c r="IR172" s="140"/>
      <c r="IS172" s="140"/>
      <c r="IT172" s="140"/>
      <c r="IU172" s="140"/>
      <c r="IV172" s="140"/>
      <c r="IW172" s="140"/>
      <c r="IX172" s="140"/>
      <c r="IY172" s="140"/>
      <c r="IZ172" s="140"/>
      <c r="JA172" s="140"/>
      <c r="JB172" s="140"/>
      <c r="JC172" s="140"/>
      <c r="JD172" s="140"/>
      <c r="JE172" s="140"/>
      <c r="JF172" s="140"/>
      <c r="JG172" s="140"/>
      <c r="JH172" s="140"/>
      <c r="JI172" s="140"/>
      <c r="JJ172" s="140"/>
      <c r="JK172" s="140"/>
      <c r="JL172" s="140"/>
      <c r="JM172" s="140"/>
      <c r="JN172" s="140"/>
      <c r="JO172" s="140"/>
      <c r="JP172" s="140"/>
      <c r="JQ172" s="140"/>
      <c r="JR172" s="140"/>
      <c r="JS172" s="140"/>
      <c r="JT172" s="140"/>
      <c r="JU172" s="140"/>
      <c r="JV172" s="140"/>
      <c r="JW172" s="140"/>
      <c r="JX172" s="140"/>
      <c r="JY172" s="140"/>
      <c r="JZ172" s="140"/>
      <c r="KA172" s="140"/>
      <c r="KB172" s="140"/>
      <c r="KC172" s="140"/>
      <c r="KD172" s="140"/>
      <c r="KE172" s="140"/>
      <c r="KF172" s="140"/>
      <c r="KG172" s="140"/>
      <c r="KH172" s="140"/>
      <c r="KI172" s="140"/>
      <c r="KJ172" s="140"/>
      <c r="KK172" s="140"/>
      <c r="KL172" s="140"/>
      <c r="KM172" s="140"/>
      <c r="KN172" s="140"/>
      <c r="KO172" s="140"/>
      <c r="KP172" s="140"/>
      <c r="KQ172" s="140"/>
      <c r="KR172" s="140"/>
      <c r="KS172" s="140"/>
      <c r="KT172" s="140"/>
      <c r="KU172" s="140"/>
      <c r="KV172" s="140"/>
      <c r="KW172" s="140"/>
      <c r="KX172" s="140"/>
      <c r="KY172" s="140"/>
      <c r="KZ172" s="140"/>
      <c r="LA172" s="140"/>
      <c r="LB172" s="140"/>
      <c r="LC172" s="140"/>
      <c r="LD172" s="140"/>
      <c r="LE172" s="140"/>
      <c r="LF172" s="140"/>
      <c r="LG172" s="140"/>
      <c r="LH172" s="140"/>
      <c r="LI172" s="140"/>
      <c r="LJ172" s="140"/>
      <c r="LK172" s="140"/>
      <c r="LL172" s="140"/>
      <c r="LM172" s="140"/>
      <c r="LN172" s="140"/>
      <c r="LO172" s="140"/>
      <c r="LP172" s="140"/>
      <c r="LQ172" s="140"/>
      <c r="LR172" s="140"/>
      <c r="LS172" s="140"/>
      <c r="LT172" s="140"/>
      <c r="LU172" s="140"/>
      <c r="LV172" s="140"/>
      <c r="LW172" s="140"/>
      <c r="LX172" s="140"/>
      <c r="LY172" s="140"/>
      <c r="LZ172" s="140"/>
      <c r="MA172" s="140"/>
      <c r="MB172" s="140"/>
      <c r="MC172" s="140"/>
      <c r="MD172" s="140"/>
      <c r="ME172" s="140"/>
      <c r="MF172" s="140"/>
      <c r="MG172" s="140"/>
      <c r="MH172" s="140"/>
      <c r="MI172" s="140"/>
      <c r="MJ172" s="140"/>
      <c r="MK172" s="140"/>
      <c r="ML172" s="140"/>
      <c r="MM172" s="140"/>
      <c r="MN172" s="140"/>
      <c r="MO172" s="140"/>
      <c r="MP172" s="140"/>
      <c r="MQ172" s="140"/>
      <c r="MR172" s="140"/>
      <c r="MS172" s="140"/>
      <c r="MT172" s="140"/>
      <c r="MU172" s="140"/>
      <c r="MV172" s="140"/>
      <c r="MW172" s="140"/>
      <c r="MX172" s="140"/>
      <c r="MY172" s="140"/>
      <c r="MZ172" s="140"/>
      <c r="NA172" s="140"/>
      <c r="NB172" s="140"/>
      <c r="NC172" s="140"/>
      <c r="ND172" s="140"/>
      <c r="NE172" s="140"/>
      <c r="NF172" s="140"/>
      <c r="NG172" s="140"/>
      <c r="NH172" s="140"/>
      <c r="NI172" s="140"/>
      <c r="NJ172" s="140"/>
      <c r="NK172" s="140"/>
      <c r="NL172" s="140"/>
      <c r="NM172" s="140"/>
      <c r="NN172" s="140"/>
      <c r="NO172" s="140"/>
      <c r="NP172" s="140"/>
      <c r="NQ172" s="140"/>
      <c r="NR172" s="140"/>
      <c r="NS172" s="140"/>
      <c r="NT172" s="140"/>
      <c r="NU172" s="140"/>
      <c r="NV172" s="140"/>
      <c r="NW172" s="140"/>
      <c r="NX172" s="140"/>
      <c r="NY172" s="140"/>
      <c r="NZ172" s="140"/>
      <c r="OA172" s="140"/>
      <c r="OB172" s="140"/>
      <c r="OC172" s="140"/>
      <c r="OD172" s="140"/>
      <c r="OE172" s="140"/>
      <c r="OF172" s="140"/>
      <c r="OG172" s="140"/>
      <c r="OH172" s="140"/>
      <c r="OI172" s="140"/>
      <c r="OJ172" s="140"/>
      <c r="OK172" s="140"/>
      <c r="OL172" s="140"/>
      <c r="OM172" s="140"/>
      <c r="ON172" s="140"/>
      <c r="OO172" s="140"/>
      <c r="OP172" s="140"/>
      <c r="OQ172" s="140"/>
      <c r="OR172" s="140"/>
      <c r="OS172" s="140"/>
      <c r="OT172" s="140"/>
      <c r="OU172" s="140"/>
      <c r="OV172" s="140"/>
      <c r="OW172" s="140"/>
      <c r="OX172" s="140"/>
      <c r="OY172" s="140"/>
      <c r="OZ172" s="140"/>
      <c r="PA172" s="140"/>
      <c r="PB172" s="140"/>
      <c r="PC172" s="140"/>
      <c r="PD172" s="140"/>
      <c r="PE172" s="140"/>
      <c r="PF172" s="140"/>
      <c r="PG172" s="140"/>
      <c r="PH172" s="140"/>
      <c r="PI172" s="140"/>
      <c r="PJ172" s="140"/>
      <c r="PK172" s="140"/>
      <c r="PL172" s="140"/>
      <c r="PM172" s="140"/>
      <c r="PN172" s="140"/>
      <c r="PO172" s="140"/>
      <c r="PP172" s="140"/>
      <c r="PQ172" s="140"/>
      <c r="PR172" s="140"/>
      <c r="PS172" s="140"/>
      <c r="PT172" s="140"/>
      <c r="PU172" s="140"/>
      <c r="PV172" s="140"/>
      <c r="PW172" s="140"/>
      <c r="PX172" s="140"/>
      <c r="PY172" s="140"/>
      <c r="PZ172" s="140"/>
      <c r="QA172" s="140"/>
      <c r="QB172" s="140"/>
      <c r="QC172" s="140"/>
      <c r="QD172" s="140"/>
      <c r="QE172" s="140"/>
      <c r="QF172" s="140"/>
      <c r="QG172" s="140"/>
      <c r="QH172" s="140"/>
      <c r="QI172" s="140"/>
      <c r="QJ172" s="140"/>
      <c r="QK172" s="140"/>
      <c r="QL172" s="140"/>
      <c r="QM172" s="140"/>
      <c r="QN172" s="140"/>
      <c r="QO172" s="140"/>
      <c r="QP172" s="140"/>
      <c r="QQ172" s="140"/>
      <c r="QR172" s="140"/>
      <c r="QS172" s="140"/>
      <c r="QT172" s="140"/>
      <c r="QU172" s="140"/>
      <c r="QV172" s="140"/>
      <c r="QW172" s="140"/>
      <c r="QX172" s="140"/>
      <c r="QY172" s="140"/>
      <c r="QZ172" s="140"/>
      <c r="RA172" s="140"/>
      <c r="RB172" s="140"/>
      <c r="RC172" s="140"/>
      <c r="RD172" s="140"/>
      <c r="RE172" s="140"/>
      <c r="RF172" s="140"/>
      <c r="RG172" s="140"/>
      <c r="RH172" s="140"/>
      <c r="RI172" s="140"/>
      <c r="RJ172" s="140"/>
      <c r="RK172" s="140"/>
      <c r="RL172" s="140"/>
      <c r="RM172" s="140"/>
      <c r="RN172" s="140"/>
      <c r="RO172" s="140"/>
      <c r="RP172" s="140"/>
      <c r="RQ172" s="140"/>
      <c r="RR172" s="140"/>
      <c r="RS172" s="140"/>
      <c r="RT172" s="140"/>
      <c r="RU172" s="140"/>
      <c r="RV172" s="140"/>
      <c r="RW172" s="140"/>
      <c r="RX172" s="140"/>
      <c r="RY172" s="140"/>
      <c r="RZ172" s="140"/>
      <c r="SA172" s="140"/>
      <c r="SB172" s="140"/>
      <c r="SC172" s="140"/>
      <c r="SD172" s="140"/>
      <c r="SE172" s="140"/>
      <c r="SF172" s="140"/>
      <c r="SG172" s="140"/>
      <c r="SH172" s="140"/>
      <c r="SI172" s="140"/>
      <c r="SJ172" s="140"/>
      <c r="SK172" s="140"/>
      <c r="SL172" s="140"/>
      <c r="SM172" s="140"/>
      <c r="SN172" s="140"/>
      <c r="SO172" s="140"/>
      <c r="SP172" s="140"/>
      <c r="SQ172" s="140"/>
      <c r="SR172" s="140"/>
      <c r="SS172" s="140"/>
      <c r="ST172" s="140"/>
      <c r="SU172" s="140"/>
      <c r="SV172" s="140"/>
      <c r="SW172" s="140"/>
      <c r="SX172" s="140"/>
      <c r="SY172" s="140"/>
      <c r="SZ172" s="140"/>
      <c r="TA172" s="140"/>
      <c r="TB172" s="140"/>
      <c r="TC172" s="140"/>
      <c r="TD172" s="140"/>
      <c r="TE172" s="140"/>
      <c r="TF172" s="140"/>
      <c r="TG172" s="140"/>
      <c r="TH172" s="140"/>
      <c r="TI172" s="140"/>
      <c r="TJ172" s="140"/>
      <c r="TK172" s="140"/>
      <c r="TL172" s="140"/>
      <c r="TM172" s="140"/>
      <c r="TN172" s="140"/>
      <c r="TO172" s="140"/>
      <c r="TP172" s="140"/>
      <c r="TQ172" s="140"/>
      <c r="TR172" s="140"/>
      <c r="TS172" s="140"/>
      <c r="TT172" s="140"/>
      <c r="TU172" s="140"/>
      <c r="TV172" s="140"/>
      <c r="TW172" s="140"/>
      <c r="TX172" s="140"/>
      <c r="TY172" s="140"/>
      <c r="TZ172" s="140"/>
      <c r="UA172" s="140"/>
      <c r="UB172" s="140"/>
      <c r="UC172" s="140"/>
      <c r="UD172" s="140"/>
      <c r="UE172" s="140"/>
      <c r="UF172" s="140"/>
      <c r="UG172" s="140"/>
      <c r="UH172" s="140"/>
      <c r="UI172" s="140"/>
      <c r="UJ172" s="140"/>
      <c r="UK172" s="140"/>
      <c r="UL172" s="140"/>
      <c r="UM172" s="140"/>
      <c r="UN172" s="140"/>
      <c r="UO172" s="140"/>
      <c r="UP172" s="140"/>
      <c r="UQ172" s="140"/>
      <c r="UR172" s="140"/>
      <c r="US172" s="140"/>
      <c r="UT172" s="140"/>
      <c r="UU172" s="140"/>
      <c r="UV172" s="140"/>
      <c r="UW172" s="140"/>
      <c r="UX172" s="140"/>
      <c r="UY172" s="140"/>
      <c r="UZ172" s="140"/>
      <c r="VA172" s="140"/>
      <c r="VB172" s="140"/>
      <c r="VC172" s="140"/>
      <c r="VD172" s="140"/>
      <c r="VE172" s="140"/>
      <c r="VF172" s="140"/>
      <c r="VG172" s="140"/>
      <c r="VH172" s="140"/>
      <c r="VI172" s="140"/>
      <c r="VJ172" s="140"/>
      <c r="VK172" s="140"/>
      <c r="VL172" s="140"/>
      <c r="VM172" s="140"/>
      <c r="VN172" s="140"/>
      <c r="VO172" s="140"/>
      <c r="VP172" s="140"/>
      <c r="VQ172" s="140"/>
      <c r="VR172" s="140"/>
      <c r="VS172" s="140"/>
      <c r="VT172" s="140"/>
      <c r="VU172" s="140"/>
      <c r="VV172" s="140"/>
      <c r="VW172" s="140"/>
      <c r="VX172" s="140"/>
      <c r="VY172" s="140"/>
      <c r="VZ172" s="140"/>
      <c r="WA172" s="140"/>
      <c r="WB172" s="140"/>
      <c r="WC172" s="140"/>
      <c r="WD172" s="140"/>
      <c r="WE172" s="140"/>
      <c r="WF172" s="140"/>
      <c r="WG172" s="140"/>
      <c r="WH172" s="140"/>
      <c r="WI172" s="140"/>
      <c r="WJ172" s="140"/>
      <c r="WK172" s="140"/>
      <c r="WL172" s="140"/>
      <c r="WM172" s="140"/>
      <c r="WN172" s="140"/>
      <c r="WO172" s="140"/>
      <c r="WP172" s="140"/>
      <c r="WQ172" s="140"/>
      <c r="WR172" s="140"/>
      <c r="WS172" s="140"/>
      <c r="WT172" s="140"/>
      <c r="WU172" s="140"/>
      <c r="WV172" s="140"/>
      <c r="WW172" s="140"/>
      <c r="WX172" s="140"/>
      <c r="WY172" s="140"/>
      <c r="WZ172" s="140"/>
      <c r="XA172" s="140"/>
      <c r="XB172" s="140"/>
      <c r="XC172" s="140"/>
      <c r="XD172" s="140"/>
      <c r="XE172" s="140"/>
      <c r="XF172" s="140"/>
      <c r="XG172" s="140"/>
      <c r="XH172" s="140"/>
      <c r="XI172" s="140"/>
      <c r="XJ172" s="140"/>
      <c r="XK172" s="140"/>
      <c r="XL172" s="140"/>
      <c r="XM172" s="140"/>
      <c r="XN172" s="140"/>
      <c r="XO172" s="140"/>
      <c r="XP172" s="140"/>
      <c r="XQ172" s="140"/>
      <c r="XR172" s="140"/>
      <c r="XS172" s="140"/>
      <c r="XT172" s="140"/>
      <c r="XU172" s="140"/>
      <c r="XV172" s="140"/>
      <c r="XW172" s="140"/>
      <c r="XX172" s="140"/>
      <c r="XY172" s="140"/>
      <c r="XZ172" s="140"/>
      <c r="YA172" s="140"/>
      <c r="YB172" s="140"/>
      <c r="YC172" s="140"/>
      <c r="YD172" s="140"/>
      <c r="YE172" s="140"/>
      <c r="YF172" s="140"/>
      <c r="YG172" s="140"/>
      <c r="YH172" s="140"/>
      <c r="YI172" s="140"/>
      <c r="YJ172" s="140"/>
      <c r="YK172" s="140"/>
      <c r="YL172" s="140"/>
      <c r="YM172" s="140"/>
      <c r="YN172" s="140"/>
      <c r="YO172" s="140"/>
      <c r="YP172" s="140"/>
      <c r="YQ172" s="140"/>
      <c r="YR172" s="140"/>
      <c r="YS172" s="140"/>
      <c r="YT172" s="140"/>
      <c r="YU172" s="140"/>
      <c r="YV172" s="140"/>
      <c r="YW172" s="140"/>
      <c r="YX172" s="140"/>
      <c r="YY172" s="140"/>
      <c r="YZ172" s="140"/>
      <c r="ZA172" s="140"/>
      <c r="ZB172" s="140"/>
      <c r="ZC172" s="140"/>
      <c r="ZD172" s="140"/>
      <c r="ZE172" s="140"/>
      <c r="ZF172" s="140"/>
      <c r="ZG172" s="140"/>
      <c r="ZH172" s="140"/>
      <c r="ZI172" s="140"/>
      <c r="ZJ172" s="140"/>
      <c r="ZK172" s="140"/>
      <c r="ZL172" s="140"/>
      <c r="ZM172" s="140"/>
      <c r="ZN172" s="140"/>
      <c r="ZO172" s="140"/>
      <c r="ZP172" s="140"/>
      <c r="ZQ172" s="140"/>
      <c r="ZR172" s="140"/>
      <c r="ZS172" s="140"/>
      <c r="ZT172" s="140"/>
      <c r="ZU172" s="140"/>
      <c r="ZV172" s="140"/>
      <c r="ZW172" s="140"/>
      <c r="ZX172" s="140"/>
      <c r="ZY172" s="140"/>
      <c r="ZZ172" s="140"/>
      <c r="AAA172" s="140"/>
      <c r="AAB172" s="140"/>
      <c r="AAC172" s="140"/>
      <c r="AAD172" s="140"/>
      <c r="AAE172" s="140"/>
      <c r="AAF172" s="140"/>
      <c r="AAG172" s="140"/>
      <c r="AAH172" s="140"/>
      <c r="AAI172" s="140"/>
      <c r="AAJ172" s="140"/>
      <c r="AAK172" s="140"/>
      <c r="AAL172" s="140"/>
      <c r="AAM172" s="140"/>
      <c r="AAN172" s="140"/>
      <c r="AAO172" s="140"/>
      <c r="AAP172" s="140"/>
      <c r="AAQ172" s="140"/>
      <c r="AAR172" s="140"/>
      <c r="AAS172" s="140"/>
      <c r="AAT172" s="140"/>
      <c r="AAU172" s="140"/>
      <c r="AAV172" s="140"/>
      <c r="AAW172" s="140"/>
      <c r="AAX172" s="140"/>
      <c r="AAY172" s="140"/>
      <c r="AAZ172" s="140"/>
      <c r="ABA172" s="140"/>
      <c r="ABB172" s="140"/>
      <c r="ABC172" s="140"/>
      <c r="ABD172" s="140"/>
      <c r="ABE172" s="140"/>
      <c r="ABF172" s="140"/>
      <c r="ABG172" s="140"/>
      <c r="ABH172" s="140"/>
      <c r="ABI172" s="140"/>
      <c r="ABJ172" s="140"/>
      <c r="ABK172" s="140"/>
      <c r="ABL172" s="140"/>
      <c r="ABM172" s="140"/>
      <c r="ABN172" s="140"/>
      <c r="ABO172" s="140"/>
      <c r="ABP172" s="140"/>
      <c r="ABQ172" s="140"/>
      <c r="ABR172" s="140"/>
      <c r="ABS172" s="140"/>
      <c r="ABT172" s="140"/>
      <c r="ABU172" s="140"/>
      <c r="ABV172" s="140"/>
      <c r="ABW172" s="140"/>
      <c r="ABX172" s="140"/>
      <c r="ABY172" s="140"/>
      <c r="ABZ172" s="140"/>
      <c r="ACA172" s="140"/>
      <c r="ACB172" s="140"/>
      <c r="ACC172" s="140"/>
      <c r="ACD172" s="140"/>
      <c r="ACE172" s="140"/>
      <c r="ACF172" s="140"/>
      <c r="ACG172" s="140"/>
      <c r="ACH172" s="140"/>
      <c r="ACI172" s="140"/>
      <c r="ACJ172" s="140"/>
      <c r="ACK172" s="140"/>
      <c r="ACL172" s="140"/>
      <c r="ACM172" s="140"/>
      <c r="ACN172" s="140"/>
      <c r="ACO172" s="140"/>
      <c r="ACP172" s="140"/>
      <c r="ACQ172" s="140"/>
      <c r="ACR172" s="140"/>
      <c r="ACS172" s="140"/>
      <c r="ACT172" s="140"/>
      <c r="ACU172" s="140"/>
      <c r="ACV172" s="140"/>
      <c r="ACW172" s="140"/>
      <c r="ACX172" s="140"/>
      <c r="ACY172" s="140"/>
      <c r="ACZ172" s="140"/>
      <c r="ADA172" s="140"/>
      <c r="ADB172" s="140"/>
      <c r="ADC172" s="140"/>
      <c r="ADD172" s="140"/>
      <c r="ADE172" s="140"/>
      <c r="ADF172" s="140"/>
      <c r="ADG172" s="140"/>
      <c r="ADH172" s="140"/>
      <c r="ADI172" s="140"/>
      <c r="ADJ172" s="140"/>
      <c r="ADK172" s="140"/>
      <c r="ADL172" s="140"/>
      <c r="ADM172" s="140"/>
      <c r="ADN172" s="140"/>
      <c r="ADO172" s="140"/>
      <c r="ADP172" s="140"/>
      <c r="ADQ172" s="140"/>
      <c r="ADR172" s="140"/>
      <c r="ADS172" s="140"/>
      <c r="ADT172" s="140"/>
      <c r="ADU172" s="140"/>
      <c r="ADV172" s="140"/>
      <c r="ADW172" s="140"/>
      <c r="ADX172" s="140"/>
      <c r="ADY172" s="140"/>
      <c r="ADZ172" s="140"/>
      <c r="AEA172" s="140"/>
      <c r="AEB172" s="140"/>
      <c r="AEC172" s="140"/>
      <c r="AED172" s="140"/>
      <c r="AEE172" s="140"/>
      <c r="AEF172" s="140"/>
      <c r="AEG172" s="140"/>
      <c r="AEH172" s="140"/>
      <c r="AEI172" s="140"/>
      <c r="AEJ172" s="140"/>
      <c r="AEK172" s="140"/>
      <c r="AEL172" s="140"/>
      <c r="AEM172" s="140"/>
      <c r="AEN172" s="140"/>
      <c r="AEO172" s="140"/>
      <c r="AEP172" s="140"/>
      <c r="AEQ172" s="140"/>
      <c r="AER172" s="140"/>
      <c r="AES172" s="140"/>
      <c r="AET172" s="140"/>
      <c r="AEU172" s="140"/>
      <c r="AEV172" s="140"/>
      <c r="AEW172" s="140"/>
      <c r="AEX172" s="140"/>
      <c r="AEY172" s="140"/>
      <c r="AEZ172" s="140"/>
      <c r="AFA172" s="140"/>
      <c r="AFB172" s="140"/>
      <c r="AFC172" s="140"/>
      <c r="AFD172" s="140"/>
      <c r="AFE172" s="140"/>
      <c r="AFF172" s="140"/>
      <c r="AFG172" s="140"/>
      <c r="AFH172" s="140"/>
      <c r="AFI172" s="140"/>
      <c r="AFJ172" s="140"/>
      <c r="AFK172" s="140"/>
      <c r="AFL172" s="140"/>
      <c r="AFM172" s="140"/>
      <c r="AFN172" s="140"/>
      <c r="AFO172" s="140"/>
      <c r="AFP172" s="140"/>
      <c r="AFQ172" s="140"/>
      <c r="AFR172" s="140"/>
      <c r="AFS172" s="140"/>
      <c r="AFT172" s="140"/>
      <c r="AFU172" s="140"/>
      <c r="AFV172" s="140"/>
      <c r="AFW172" s="140"/>
      <c r="AFX172" s="140"/>
      <c r="AFY172" s="140"/>
      <c r="AFZ172" s="140"/>
      <c r="AGA172" s="140"/>
      <c r="AGB172" s="140"/>
      <c r="AGC172" s="140"/>
      <c r="AGD172" s="140"/>
      <c r="AGE172" s="140"/>
      <c r="AGF172" s="140"/>
      <c r="AGG172" s="140"/>
      <c r="AGH172" s="140"/>
      <c r="AGI172" s="140"/>
      <c r="AGJ172" s="140"/>
      <c r="AGK172" s="140"/>
      <c r="AGL172" s="140"/>
      <c r="AGM172" s="140"/>
      <c r="AGN172" s="140"/>
      <c r="AGO172" s="140"/>
      <c r="AGP172" s="140"/>
      <c r="AGQ172" s="140"/>
      <c r="AGR172" s="140"/>
      <c r="AGS172" s="140"/>
      <c r="AGT172" s="140"/>
      <c r="AGU172" s="140"/>
      <c r="AGV172" s="140"/>
      <c r="AGW172" s="140"/>
      <c r="AGX172" s="140"/>
      <c r="AGY172" s="140"/>
      <c r="AGZ172" s="140"/>
      <c r="AHA172" s="140"/>
      <c r="AHB172" s="140"/>
      <c r="AHC172" s="140"/>
      <c r="AHD172" s="140"/>
      <c r="AHE172" s="140"/>
      <c r="AHF172" s="140"/>
      <c r="AHG172" s="140"/>
      <c r="AHH172" s="140"/>
      <c r="AHI172" s="140"/>
      <c r="AHJ172" s="140"/>
      <c r="AHK172" s="140"/>
      <c r="AHL172" s="140"/>
      <c r="AHM172" s="140"/>
      <c r="AHN172" s="140"/>
      <c r="AHO172" s="140"/>
      <c r="AHP172" s="140"/>
      <c r="AHQ172" s="140"/>
      <c r="AHR172" s="140"/>
      <c r="AHS172" s="140"/>
      <c r="AHT172" s="140"/>
      <c r="AHU172" s="140"/>
      <c r="AHV172" s="140"/>
      <c r="AHW172" s="140"/>
      <c r="AHX172" s="140"/>
      <c r="AHY172" s="140"/>
      <c r="AHZ172" s="140"/>
      <c r="AIA172" s="140"/>
      <c r="AIB172" s="140"/>
      <c r="AIC172" s="140"/>
      <c r="AID172" s="140"/>
      <c r="AIE172" s="140"/>
      <c r="AIF172" s="140"/>
      <c r="AIG172" s="140"/>
      <c r="AIH172" s="140"/>
      <c r="AII172" s="140"/>
      <c r="AIJ172" s="140"/>
      <c r="AIK172" s="140"/>
      <c r="AIL172" s="140"/>
      <c r="AIM172" s="140"/>
      <c r="AIN172" s="140"/>
      <c r="AIO172" s="140"/>
      <c r="AIP172" s="140"/>
      <c r="AIQ172" s="140"/>
      <c r="AIR172" s="140"/>
      <c r="AIS172" s="140"/>
      <c r="AIT172" s="140"/>
      <c r="AIU172" s="140"/>
      <c r="AIV172" s="140"/>
      <c r="AIW172" s="140"/>
      <c r="AIX172" s="140"/>
      <c r="AIY172" s="140"/>
      <c r="AIZ172" s="140"/>
      <c r="AJA172" s="140"/>
      <c r="AJB172" s="140"/>
      <c r="AJC172" s="140"/>
      <c r="AJD172" s="140"/>
      <c r="AJE172" s="140"/>
      <c r="AJF172" s="140"/>
      <c r="AJG172" s="140"/>
      <c r="AJH172" s="140"/>
      <c r="AJI172" s="140"/>
      <c r="AJJ172" s="140"/>
      <c r="AJK172" s="140"/>
      <c r="AJL172" s="140"/>
      <c r="AJM172" s="140"/>
      <c r="AJN172" s="140"/>
      <c r="AJO172" s="140"/>
      <c r="AJP172" s="140"/>
      <c r="AJQ172" s="140"/>
      <c r="AJR172" s="140"/>
      <c r="AJS172" s="140"/>
      <c r="AJT172" s="140"/>
      <c r="AJU172" s="140"/>
      <c r="AJV172" s="140"/>
      <c r="AJW172" s="140"/>
      <c r="AJX172" s="140"/>
      <c r="AJY172" s="140"/>
      <c r="AJZ172" s="140"/>
      <c r="AKA172" s="140"/>
      <c r="AKB172" s="140"/>
      <c r="AKC172" s="140"/>
      <c r="AKD172" s="140"/>
      <c r="AKE172" s="140"/>
      <c r="AKF172" s="140"/>
      <c r="AKG172" s="140"/>
      <c r="AKH172" s="140"/>
      <c r="AKI172" s="140"/>
      <c r="AKJ172" s="140"/>
      <c r="AKK172" s="140"/>
      <c r="AKL172" s="140"/>
      <c r="AKM172" s="140"/>
      <c r="AKN172" s="140"/>
      <c r="AKO172" s="140"/>
      <c r="AKP172" s="140"/>
      <c r="AKQ172" s="140"/>
      <c r="AKR172" s="140"/>
      <c r="AKS172" s="140"/>
      <c r="AKT172" s="140"/>
      <c r="AKU172" s="140"/>
      <c r="AKV172" s="140"/>
      <c r="AKW172" s="140"/>
      <c r="AKX172" s="140"/>
      <c r="AKY172" s="140"/>
      <c r="AKZ172" s="140"/>
      <c r="ALA172" s="140"/>
      <c r="ALB172" s="140"/>
      <c r="ALC172" s="140"/>
      <c r="ALD172" s="140"/>
      <c r="ALE172" s="140"/>
      <c r="ALF172" s="140"/>
      <c r="ALG172" s="140"/>
      <c r="ALH172" s="140"/>
      <c r="ALI172" s="140"/>
      <c r="ALJ172" s="140"/>
      <c r="ALK172" s="140"/>
      <c r="ALL172" s="140"/>
      <c r="ALM172" s="140"/>
      <c r="ALN172" s="140"/>
      <c r="ALO172" s="140"/>
      <c r="ALP172" s="140"/>
      <c r="ALQ172" s="140"/>
      <c r="ALR172" s="140"/>
      <c r="ALS172" s="140"/>
      <c r="ALT172" s="140"/>
      <c r="ALU172" s="140"/>
      <c r="ALV172" s="140"/>
      <c r="ALW172" s="140"/>
      <c r="ALX172" s="140"/>
      <c r="ALY172" s="140"/>
      <c r="ALZ172" s="140"/>
      <c r="AMA172" s="140"/>
      <c r="AMB172" s="140"/>
      <c r="AMC172" s="140"/>
      <c r="AMD172" s="140"/>
      <c r="AME172" s="140"/>
      <c r="AMF172" s="140"/>
      <c r="AMG172" s="140"/>
      <c r="AMH172" s="140"/>
      <c r="AMI172" s="140"/>
      <c r="AMJ172" s="140"/>
      <c r="AMK172" s="140"/>
      <c r="AML172" s="140"/>
      <c r="AMM172" s="140"/>
      <c r="AMN172" s="140"/>
      <c r="AMO172" s="140"/>
      <c r="AMP172" s="140"/>
      <c r="AMQ172" s="140"/>
      <c r="AMR172" s="140"/>
      <c r="AMS172" s="140"/>
      <c r="AMT172" s="140"/>
      <c r="AMU172" s="140"/>
      <c r="AMV172" s="140"/>
      <c r="AMW172" s="140"/>
      <c r="AMX172" s="140"/>
      <c r="AMY172" s="140"/>
      <c r="AMZ172" s="140"/>
      <c r="ANA172" s="140"/>
      <c r="ANB172" s="140"/>
      <c r="ANC172" s="140"/>
      <c r="AND172" s="140"/>
      <c r="ANE172" s="140"/>
      <c r="ANF172" s="140"/>
      <c r="ANG172" s="140"/>
      <c r="ANH172" s="140"/>
      <c r="ANI172" s="140"/>
      <c r="ANJ172" s="140"/>
      <c r="ANK172" s="140"/>
      <c r="ANL172" s="140"/>
      <c r="ANM172" s="140"/>
      <c r="ANN172" s="140"/>
      <c r="ANO172" s="140"/>
      <c r="ANP172" s="140"/>
      <c r="ANQ172" s="140"/>
      <c r="ANR172" s="140"/>
      <c r="ANS172" s="140"/>
      <c r="ANT172" s="140"/>
      <c r="ANU172" s="140"/>
      <c r="ANV172" s="140"/>
      <c r="ANW172" s="140"/>
      <c r="ANX172" s="140"/>
      <c r="ANY172" s="140"/>
      <c r="ANZ172" s="140"/>
      <c r="AOA172" s="140"/>
      <c r="AOB172" s="140"/>
      <c r="AOC172" s="140"/>
      <c r="AOD172" s="140"/>
      <c r="AOE172" s="140"/>
      <c r="AOF172" s="140"/>
      <c r="AOG172" s="140"/>
      <c r="AOH172" s="140"/>
      <c r="AOI172" s="140"/>
      <c r="AOJ172" s="140"/>
      <c r="AOK172" s="140"/>
      <c r="AOL172" s="140"/>
      <c r="AOM172" s="140"/>
      <c r="AON172" s="140"/>
      <c r="AOO172" s="140"/>
      <c r="AOP172" s="140"/>
      <c r="AOQ172" s="140"/>
      <c r="AOR172" s="140"/>
      <c r="AOS172" s="140"/>
      <c r="AOT172" s="140"/>
      <c r="AOU172" s="140"/>
      <c r="AOV172" s="140"/>
      <c r="AOW172" s="140"/>
      <c r="AOX172" s="140"/>
      <c r="AOY172" s="140"/>
      <c r="AOZ172" s="140"/>
      <c r="APA172" s="140"/>
      <c r="APB172" s="140"/>
      <c r="APC172" s="140"/>
      <c r="APD172" s="140"/>
      <c r="APE172" s="140"/>
      <c r="APF172" s="140"/>
      <c r="APG172" s="140"/>
      <c r="APH172" s="140"/>
      <c r="API172" s="140"/>
      <c r="APJ172" s="140"/>
      <c r="APK172" s="140"/>
      <c r="APL172" s="140"/>
      <c r="APM172" s="140"/>
      <c r="APN172" s="140"/>
      <c r="APO172" s="140"/>
      <c r="APP172" s="140"/>
      <c r="APQ172" s="140"/>
      <c r="APR172" s="140"/>
      <c r="APS172" s="140"/>
      <c r="APT172" s="140"/>
      <c r="APU172" s="140"/>
      <c r="APV172" s="140"/>
      <c r="APW172" s="140"/>
      <c r="APX172" s="140"/>
      <c r="APY172" s="140"/>
      <c r="APZ172" s="140"/>
      <c r="AQA172" s="140"/>
      <c r="AQB172" s="140"/>
      <c r="AQC172" s="140"/>
      <c r="AQD172" s="140"/>
      <c r="AQE172" s="140"/>
      <c r="AQF172" s="140"/>
      <c r="AQG172" s="140"/>
      <c r="AQH172" s="140"/>
      <c r="AQI172" s="140"/>
      <c r="AQJ172" s="140"/>
      <c r="AQK172" s="140"/>
      <c r="AQL172" s="140"/>
      <c r="AQM172" s="140"/>
      <c r="AQN172" s="140"/>
      <c r="AQO172" s="140"/>
      <c r="AQP172" s="140"/>
      <c r="AQQ172" s="140"/>
      <c r="AQR172" s="140"/>
      <c r="AQS172" s="140"/>
      <c r="AQT172" s="140"/>
      <c r="AQU172" s="140"/>
      <c r="AQV172" s="140"/>
      <c r="AQW172" s="140"/>
      <c r="AQX172" s="140"/>
      <c r="AQY172" s="140"/>
      <c r="AQZ172" s="140"/>
      <c r="ARA172" s="140"/>
      <c r="ARB172" s="140"/>
      <c r="ARC172" s="140"/>
      <c r="ARD172" s="140"/>
      <c r="ARE172" s="140"/>
      <c r="ARF172" s="140"/>
      <c r="ARG172" s="140"/>
      <c r="ARH172" s="140"/>
      <c r="ARI172" s="140"/>
      <c r="ARJ172" s="140"/>
      <c r="ARK172" s="140"/>
      <c r="ARL172" s="140"/>
      <c r="ARM172" s="140"/>
      <c r="ARN172" s="140"/>
      <c r="ARO172" s="140"/>
      <c r="ARP172" s="140"/>
      <c r="ARQ172" s="140"/>
      <c r="ARR172" s="140"/>
      <c r="ARS172" s="140"/>
      <c r="ART172" s="140"/>
      <c r="ARU172" s="140"/>
      <c r="ARV172" s="140"/>
      <c r="ARW172" s="140"/>
      <c r="ARX172" s="140"/>
      <c r="ARY172" s="140"/>
      <c r="ARZ172" s="140"/>
      <c r="ASA172" s="140"/>
      <c r="ASB172" s="140"/>
      <c r="ASC172" s="140"/>
      <c r="ASD172" s="140"/>
      <c r="ASE172" s="140"/>
      <c r="ASF172" s="140"/>
      <c r="ASG172" s="140"/>
      <c r="ASH172" s="140"/>
      <c r="ASI172" s="140"/>
      <c r="ASJ172" s="140"/>
      <c r="ASK172" s="140"/>
      <c r="ASL172" s="140"/>
      <c r="ASM172" s="140"/>
      <c r="ASN172" s="140"/>
      <c r="ASO172" s="140"/>
      <c r="ASP172" s="140"/>
      <c r="ASQ172" s="140"/>
      <c r="ASR172" s="140"/>
      <c r="ASS172" s="140"/>
      <c r="AST172" s="140"/>
      <c r="ASU172" s="140"/>
      <c r="ASV172" s="140"/>
      <c r="ASW172" s="140"/>
      <c r="ASX172" s="140"/>
      <c r="ASY172" s="140"/>
      <c r="ASZ172" s="140"/>
      <c r="ATA172" s="140"/>
      <c r="ATB172" s="140"/>
      <c r="ATC172" s="140"/>
      <c r="ATD172" s="140"/>
      <c r="ATE172" s="140"/>
      <c r="ATF172" s="140"/>
      <c r="ATG172" s="140"/>
      <c r="ATH172" s="140"/>
      <c r="ATI172" s="140"/>
      <c r="ATJ172" s="140"/>
      <c r="ATK172" s="140"/>
      <c r="ATL172" s="140"/>
      <c r="ATM172" s="140"/>
      <c r="ATN172" s="140"/>
      <c r="ATO172" s="140"/>
      <c r="ATP172" s="140"/>
      <c r="ATQ172" s="140"/>
      <c r="ATR172" s="140"/>
      <c r="ATS172" s="140"/>
      <c r="ATT172" s="140"/>
      <c r="ATU172" s="140"/>
      <c r="ATV172" s="140"/>
      <c r="ATW172" s="140"/>
      <c r="ATX172" s="140"/>
      <c r="ATY172" s="140"/>
      <c r="ATZ172" s="140"/>
      <c r="AUA172" s="140"/>
      <c r="AUB172" s="140"/>
      <c r="AUC172" s="140"/>
      <c r="AUD172" s="140"/>
      <c r="AUE172" s="140"/>
      <c r="AUF172" s="140"/>
      <c r="AUG172" s="140"/>
      <c r="AUH172" s="140"/>
      <c r="AUI172" s="140"/>
      <c r="AUJ172" s="140"/>
      <c r="AUK172" s="140"/>
      <c r="AUL172" s="140"/>
      <c r="AUM172" s="140"/>
      <c r="AUN172" s="140"/>
      <c r="AUO172" s="140"/>
      <c r="AUP172" s="140"/>
      <c r="AUQ172" s="140"/>
      <c r="AUR172" s="140"/>
      <c r="AUS172" s="140"/>
      <c r="AUT172" s="140"/>
      <c r="AUU172" s="140"/>
      <c r="AUV172" s="140"/>
      <c r="AUW172" s="140"/>
      <c r="AUX172" s="140"/>
      <c r="AUY172" s="140"/>
      <c r="AUZ172" s="140"/>
      <c r="AVA172" s="140"/>
      <c r="AVB172" s="140"/>
      <c r="AVC172" s="140"/>
      <c r="AVD172" s="140"/>
      <c r="AVE172" s="140"/>
      <c r="AVF172" s="140"/>
      <c r="AVG172" s="140"/>
      <c r="AVH172" s="140"/>
      <c r="AVI172" s="140"/>
      <c r="AVJ172" s="140"/>
      <c r="AVK172" s="140"/>
      <c r="AVL172" s="140"/>
      <c r="AVM172" s="140"/>
      <c r="AVN172" s="140"/>
      <c r="AVO172" s="140"/>
      <c r="AVP172" s="140"/>
      <c r="AVQ172" s="140"/>
      <c r="AVR172" s="140"/>
      <c r="AVS172" s="140"/>
      <c r="AVT172" s="140"/>
      <c r="AVU172" s="140"/>
      <c r="AVV172" s="140"/>
      <c r="AVW172" s="140"/>
      <c r="AVX172" s="140"/>
      <c r="AVY172" s="140"/>
      <c r="AVZ172" s="140"/>
      <c r="AWA172" s="140"/>
      <c r="AWB172" s="140"/>
      <c r="AWC172" s="140"/>
      <c r="AWD172" s="140"/>
      <c r="AWE172" s="140"/>
      <c r="AWF172" s="140"/>
      <c r="AWG172" s="140"/>
      <c r="AWH172" s="140"/>
      <c r="AWI172" s="140"/>
      <c r="AWJ172" s="140"/>
      <c r="AWK172" s="140"/>
      <c r="AWL172" s="140"/>
      <c r="AWM172" s="140"/>
      <c r="AWN172" s="140"/>
      <c r="AWO172" s="140"/>
      <c r="AWP172" s="140"/>
      <c r="AWQ172" s="140"/>
      <c r="AWR172" s="140"/>
      <c r="AWS172" s="140"/>
      <c r="AWT172" s="140"/>
      <c r="AWU172" s="140"/>
      <c r="AWV172" s="140"/>
      <c r="AWW172" s="140"/>
      <c r="AWX172" s="140"/>
      <c r="AWY172" s="140"/>
      <c r="AWZ172" s="140"/>
      <c r="AXA172" s="140"/>
      <c r="AXB172" s="140"/>
      <c r="AXC172" s="140"/>
      <c r="AXD172" s="140"/>
      <c r="AXE172" s="140"/>
      <c r="AXF172" s="140"/>
      <c r="AXG172" s="140"/>
      <c r="AXH172" s="140"/>
      <c r="AXI172" s="140"/>
      <c r="AXJ172" s="140"/>
      <c r="AXK172" s="140"/>
      <c r="AXL172" s="140"/>
      <c r="AXM172" s="140"/>
      <c r="AXN172" s="140"/>
      <c r="AXO172" s="140"/>
      <c r="AXP172" s="140"/>
      <c r="AXQ172" s="140"/>
      <c r="AXR172" s="140"/>
      <c r="AXS172" s="140"/>
      <c r="AXT172" s="140"/>
      <c r="AXU172" s="140"/>
      <c r="AXV172" s="140"/>
      <c r="AXW172" s="140"/>
      <c r="AXX172" s="140"/>
      <c r="AXY172" s="140"/>
      <c r="AXZ172" s="140"/>
      <c r="AYA172" s="140"/>
      <c r="AYB172" s="140"/>
      <c r="AYC172" s="140"/>
      <c r="AYD172" s="140"/>
      <c r="AYE172" s="140"/>
      <c r="AYF172" s="140"/>
      <c r="AYG172" s="140"/>
      <c r="AYH172" s="140"/>
      <c r="AYI172" s="140"/>
      <c r="AYJ172" s="140"/>
      <c r="AYK172" s="140"/>
      <c r="AYL172" s="140"/>
      <c r="AYM172" s="140"/>
      <c r="AYN172" s="140"/>
      <c r="AYO172" s="140"/>
      <c r="AYP172" s="140"/>
      <c r="AYQ172" s="140"/>
      <c r="AYR172" s="140"/>
      <c r="AYS172" s="140"/>
      <c r="AYT172" s="140"/>
      <c r="AYU172" s="140"/>
      <c r="AYV172" s="140"/>
      <c r="AYW172" s="140"/>
      <c r="AYX172" s="140"/>
      <c r="AYY172" s="140"/>
      <c r="AYZ172" s="140"/>
      <c r="AZA172" s="140"/>
      <c r="AZB172" s="140"/>
      <c r="AZC172" s="140"/>
      <c r="AZD172" s="140"/>
      <c r="AZE172" s="140"/>
      <c r="AZF172" s="140"/>
      <c r="AZG172" s="140"/>
      <c r="AZH172" s="140"/>
      <c r="AZI172" s="140"/>
      <c r="AZJ172" s="140"/>
      <c r="AZK172" s="140"/>
      <c r="AZL172" s="140"/>
      <c r="AZM172" s="140"/>
      <c r="AZN172" s="140"/>
      <c r="AZO172" s="140"/>
      <c r="AZP172" s="140"/>
      <c r="AZQ172" s="140"/>
      <c r="AZR172" s="140"/>
      <c r="AZS172" s="140"/>
      <c r="AZT172" s="140"/>
      <c r="AZU172" s="140"/>
      <c r="AZV172" s="140"/>
      <c r="AZW172" s="140"/>
      <c r="AZX172" s="140"/>
      <c r="AZY172" s="140"/>
      <c r="AZZ172" s="140"/>
      <c r="BAA172" s="140"/>
      <c r="BAB172" s="140"/>
      <c r="BAC172" s="140"/>
      <c r="BAD172" s="140"/>
      <c r="BAE172" s="140"/>
      <c r="BAF172" s="140"/>
      <c r="BAG172" s="140"/>
      <c r="BAH172" s="140"/>
      <c r="BAI172" s="140"/>
      <c r="BAJ172" s="140"/>
      <c r="BAK172" s="140"/>
      <c r="BAL172" s="140"/>
      <c r="BAM172" s="140"/>
      <c r="BAN172" s="140"/>
      <c r="BAO172" s="140"/>
      <c r="BAP172" s="140"/>
      <c r="BAQ172" s="140"/>
      <c r="BAR172" s="140"/>
      <c r="BAS172" s="140"/>
      <c r="BAT172" s="140"/>
      <c r="BAU172" s="140"/>
      <c r="BAV172" s="140"/>
      <c r="BAW172" s="140"/>
      <c r="BAX172" s="140"/>
      <c r="BAY172" s="140"/>
      <c r="BAZ172" s="140"/>
      <c r="BBA172" s="140"/>
      <c r="BBB172" s="140"/>
      <c r="BBC172" s="140"/>
      <c r="BBD172" s="140"/>
      <c r="BBE172" s="140"/>
      <c r="BBF172" s="140"/>
      <c r="BBG172" s="140"/>
      <c r="BBH172" s="140"/>
      <c r="BBI172" s="140"/>
      <c r="BBJ172" s="140"/>
      <c r="BBK172" s="140"/>
      <c r="BBL172" s="140"/>
      <c r="BBM172" s="140"/>
      <c r="BBN172" s="140"/>
      <c r="BBO172" s="140"/>
      <c r="BBP172" s="140"/>
      <c r="BBQ172" s="140"/>
      <c r="BBR172" s="140"/>
      <c r="BBS172" s="140"/>
      <c r="BBT172" s="140"/>
      <c r="BBU172" s="140"/>
      <c r="BBV172" s="140"/>
      <c r="BBW172" s="140"/>
      <c r="BBX172" s="140"/>
      <c r="BBY172" s="140"/>
      <c r="BBZ172" s="140"/>
      <c r="BCA172" s="140"/>
      <c r="BCB172" s="140"/>
      <c r="BCC172" s="140"/>
      <c r="BCD172" s="140"/>
      <c r="BCE172" s="140"/>
      <c r="BCF172" s="140"/>
      <c r="BCG172" s="140"/>
      <c r="BCH172" s="140"/>
      <c r="BCI172" s="140"/>
      <c r="BCJ172" s="140"/>
      <c r="BCK172" s="140"/>
      <c r="BCL172" s="140"/>
      <c r="BCM172" s="140"/>
      <c r="BCN172" s="140"/>
      <c r="BCO172" s="140"/>
      <c r="BCP172" s="140"/>
      <c r="BCQ172" s="140"/>
      <c r="BCR172" s="140"/>
      <c r="BCS172" s="140"/>
      <c r="BCT172" s="140"/>
      <c r="BCU172" s="140"/>
      <c r="BCV172" s="140"/>
      <c r="BCW172" s="140"/>
      <c r="BCX172" s="140"/>
      <c r="BCY172" s="140"/>
      <c r="BCZ172" s="140"/>
      <c r="BDA172" s="140"/>
      <c r="BDB172" s="140"/>
      <c r="BDC172" s="140"/>
      <c r="BDD172" s="140"/>
      <c r="BDE172" s="140"/>
      <c r="BDF172" s="140"/>
      <c r="BDG172" s="140"/>
      <c r="BDH172" s="140"/>
      <c r="BDI172" s="140"/>
      <c r="BDJ172" s="140"/>
      <c r="BDK172" s="140"/>
      <c r="BDL172" s="140"/>
      <c r="BDM172" s="140"/>
      <c r="BDN172" s="140"/>
      <c r="BDO172" s="140"/>
      <c r="BDP172" s="140"/>
      <c r="BDQ172" s="140"/>
      <c r="BDR172" s="140"/>
      <c r="BDS172" s="140"/>
      <c r="BDT172" s="140"/>
      <c r="BDU172" s="140"/>
      <c r="BDV172" s="140"/>
      <c r="BDW172" s="140"/>
      <c r="BDX172" s="140"/>
      <c r="BDY172" s="140"/>
      <c r="BDZ172" s="140"/>
      <c r="BEA172" s="140"/>
      <c r="BEB172" s="140"/>
      <c r="BEC172" s="140"/>
      <c r="BED172" s="140"/>
      <c r="BEE172" s="140"/>
      <c r="BEF172" s="140"/>
      <c r="BEG172" s="140"/>
      <c r="BEH172" s="140"/>
      <c r="BEI172" s="140"/>
      <c r="BEJ172" s="140"/>
      <c r="BEK172" s="140"/>
      <c r="BEL172" s="140"/>
      <c r="BEM172" s="140"/>
      <c r="BEN172" s="140"/>
      <c r="BEO172" s="140"/>
      <c r="BEP172" s="140"/>
      <c r="BEQ172" s="140"/>
      <c r="BER172" s="140"/>
      <c r="BES172" s="140"/>
      <c r="BET172" s="140"/>
      <c r="BEU172" s="140"/>
      <c r="BEV172" s="140"/>
      <c r="BEW172" s="140"/>
      <c r="BEX172" s="140"/>
      <c r="BEY172" s="140"/>
      <c r="BEZ172" s="140"/>
      <c r="BFA172" s="140"/>
      <c r="BFB172" s="140"/>
      <c r="BFC172" s="140"/>
      <c r="BFD172" s="140"/>
      <c r="BFE172" s="140"/>
      <c r="BFF172" s="140"/>
      <c r="BFG172" s="140"/>
      <c r="BFH172" s="140"/>
      <c r="BFI172" s="140"/>
      <c r="BFJ172" s="140"/>
      <c r="BFK172" s="140"/>
      <c r="BFL172" s="140"/>
      <c r="BFM172" s="140"/>
      <c r="BFN172" s="140"/>
      <c r="BFO172" s="140"/>
      <c r="BFP172" s="140"/>
      <c r="BFQ172" s="140"/>
      <c r="BFR172" s="140"/>
      <c r="BFS172" s="140"/>
      <c r="BFT172" s="140"/>
      <c r="BFU172" s="140"/>
      <c r="BFV172" s="140"/>
      <c r="BFW172" s="140"/>
      <c r="BFX172" s="140"/>
      <c r="BFY172" s="140"/>
      <c r="BFZ172" s="140"/>
      <c r="BGA172" s="140"/>
      <c r="BGB172" s="140"/>
      <c r="BGC172" s="140"/>
      <c r="BGD172" s="140"/>
      <c r="BGE172" s="140"/>
      <c r="BGF172" s="140"/>
      <c r="BGG172" s="140"/>
      <c r="BGH172" s="140"/>
      <c r="BGI172" s="140"/>
      <c r="BGJ172" s="140"/>
      <c r="BGK172" s="140"/>
      <c r="BGL172" s="140"/>
      <c r="BGM172" s="140"/>
      <c r="BGN172" s="140"/>
      <c r="BGO172" s="140"/>
      <c r="BGP172" s="140"/>
      <c r="BGQ172" s="140"/>
      <c r="BGR172" s="140"/>
      <c r="BGS172" s="140"/>
      <c r="BGT172" s="140"/>
      <c r="BGU172" s="140"/>
      <c r="BGV172" s="140"/>
      <c r="BGW172" s="140"/>
      <c r="BGX172" s="140"/>
      <c r="BGY172" s="140"/>
      <c r="BGZ172" s="140"/>
      <c r="BHA172" s="140"/>
      <c r="BHB172" s="140"/>
      <c r="BHC172" s="140"/>
      <c r="BHD172" s="140"/>
      <c r="BHE172" s="140"/>
      <c r="BHF172" s="140"/>
      <c r="BHG172" s="140"/>
      <c r="BHH172" s="140"/>
      <c r="BHI172" s="140"/>
      <c r="BHJ172" s="140"/>
      <c r="BHK172" s="140"/>
      <c r="BHL172" s="140"/>
      <c r="BHM172" s="140"/>
      <c r="BHN172" s="140"/>
      <c r="BHO172" s="140"/>
      <c r="BHP172" s="140"/>
      <c r="BHQ172" s="140"/>
      <c r="BHR172" s="140"/>
      <c r="BHS172" s="140"/>
      <c r="BHT172" s="140"/>
      <c r="BHU172" s="140"/>
      <c r="BHV172" s="140"/>
      <c r="BHW172" s="140"/>
      <c r="BHX172" s="140"/>
      <c r="BHY172" s="140"/>
      <c r="BHZ172" s="140"/>
      <c r="BIA172" s="140"/>
      <c r="BIB172" s="140"/>
      <c r="BIC172" s="140"/>
      <c r="BID172" s="140"/>
      <c r="BIE172" s="140"/>
      <c r="BIF172" s="140"/>
      <c r="BIG172" s="140"/>
      <c r="BIH172" s="140"/>
      <c r="BII172" s="140"/>
      <c r="BIJ172" s="140"/>
      <c r="BIK172" s="140"/>
      <c r="BIL172" s="140"/>
      <c r="BIM172" s="140"/>
      <c r="BIN172" s="140"/>
      <c r="BIO172" s="140"/>
      <c r="BIP172" s="140"/>
      <c r="BIQ172" s="140"/>
      <c r="BIR172" s="140"/>
      <c r="BIS172" s="140"/>
      <c r="BIT172" s="140"/>
      <c r="BIU172" s="140"/>
      <c r="BIV172" s="140"/>
      <c r="BIW172" s="140"/>
      <c r="BIX172" s="140"/>
      <c r="BIY172" s="140"/>
      <c r="BIZ172" s="140"/>
      <c r="BJA172" s="140"/>
      <c r="BJB172" s="140"/>
      <c r="BJC172" s="140"/>
      <c r="BJD172" s="140"/>
      <c r="BJE172" s="140"/>
      <c r="BJF172" s="140"/>
      <c r="BJG172" s="140"/>
      <c r="BJH172" s="140"/>
      <c r="BJI172" s="140"/>
      <c r="BJJ172" s="140"/>
      <c r="BJK172" s="140"/>
      <c r="BJL172" s="140"/>
      <c r="BJM172" s="140"/>
      <c r="BJN172" s="140"/>
      <c r="BJO172" s="140"/>
      <c r="BJP172" s="140"/>
      <c r="BJQ172" s="140"/>
      <c r="BJR172" s="140"/>
      <c r="BJS172" s="140"/>
      <c r="BJT172" s="140"/>
      <c r="BJU172" s="140"/>
      <c r="BJV172" s="140"/>
      <c r="BJW172" s="140"/>
      <c r="BJX172" s="140"/>
      <c r="BJY172" s="140"/>
      <c r="BJZ172" s="140"/>
      <c r="BKA172" s="140"/>
      <c r="BKB172" s="140"/>
      <c r="BKC172" s="140"/>
      <c r="BKD172" s="140"/>
      <c r="BKE172" s="140"/>
      <c r="BKF172" s="140"/>
      <c r="BKG172" s="140"/>
      <c r="BKH172" s="140"/>
      <c r="BKI172" s="140"/>
      <c r="BKJ172" s="140"/>
      <c r="BKK172" s="140"/>
      <c r="BKL172" s="140"/>
      <c r="BKM172" s="140"/>
      <c r="BKN172" s="140"/>
      <c r="BKO172" s="140"/>
      <c r="BKP172" s="140"/>
      <c r="BKQ172" s="140"/>
      <c r="BKR172" s="140"/>
      <c r="BKS172" s="140"/>
      <c r="BKT172" s="140"/>
      <c r="BKU172" s="140"/>
      <c r="BKV172" s="140"/>
      <c r="BKW172" s="140"/>
      <c r="BKX172" s="140"/>
      <c r="BKY172" s="140"/>
      <c r="BKZ172" s="140"/>
      <c r="BLA172" s="140"/>
      <c r="BLB172" s="140"/>
      <c r="BLC172" s="140"/>
      <c r="BLD172" s="140"/>
      <c r="BLE172" s="140"/>
      <c r="BLF172" s="140"/>
      <c r="BLG172" s="140"/>
      <c r="BLH172" s="140"/>
      <c r="BLI172" s="140"/>
      <c r="BLJ172" s="140"/>
      <c r="BLK172" s="140"/>
      <c r="BLL172" s="140"/>
      <c r="BLM172" s="140"/>
      <c r="BLN172" s="140"/>
      <c r="BLO172" s="140"/>
      <c r="BLP172" s="140"/>
      <c r="BLQ172" s="140"/>
      <c r="BLR172" s="140"/>
      <c r="BLS172" s="140"/>
      <c r="BLT172" s="140"/>
      <c r="BLU172" s="140"/>
      <c r="BLV172" s="140"/>
      <c r="BLW172" s="140"/>
      <c r="BLX172" s="140"/>
      <c r="BLY172" s="140"/>
      <c r="BLZ172" s="140"/>
      <c r="BMA172" s="140"/>
      <c r="BMB172" s="140"/>
      <c r="BMC172" s="140"/>
      <c r="BMD172" s="140"/>
      <c r="BME172" s="140"/>
      <c r="BMF172" s="140"/>
      <c r="BMG172" s="140"/>
      <c r="BMH172" s="140"/>
      <c r="BMI172" s="140"/>
      <c r="BMJ172" s="140"/>
      <c r="BMK172" s="140"/>
      <c r="BML172" s="140"/>
      <c r="BMM172" s="140"/>
      <c r="BMN172" s="140"/>
      <c r="BMO172" s="140"/>
      <c r="BMP172" s="140"/>
      <c r="BMQ172" s="140"/>
      <c r="BMR172" s="140"/>
      <c r="BMS172" s="140"/>
      <c r="BMT172" s="140"/>
      <c r="BMU172" s="140"/>
      <c r="BMV172" s="140"/>
      <c r="BMW172" s="140"/>
      <c r="BMX172" s="140"/>
      <c r="BMY172" s="140"/>
      <c r="BMZ172" s="140"/>
      <c r="BNA172" s="140"/>
      <c r="BNB172" s="140"/>
      <c r="BNC172" s="140"/>
      <c r="BND172" s="140"/>
      <c r="BNE172" s="140"/>
      <c r="BNF172" s="140"/>
      <c r="BNG172" s="140"/>
      <c r="BNH172" s="140"/>
      <c r="BNI172" s="140"/>
      <c r="BNJ172" s="140"/>
      <c r="BNK172" s="140"/>
      <c r="BNL172" s="140"/>
      <c r="BNM172" s="140"/>
      <c r="BNN172" s="140"/>
      <c r="BNO172" s="140"/>
      <c r="BNP172" s="140"/>
      <c r="BNQ172" s="140"/>
      <c r="BNR172" s="140"/>
      <c r="BNS172" s="140"/>
      <c r="BNT172" s="140"/>
      <c r="BNU172" s="140"/>
      <c r="BNV172" s="140"/>
      <c r="BNW172" s="140"/>
      <c r="BNX172" s="140"/>
      <c r="BNY172" s="140"/>
      <c r="BNZ172" s="140"/>
      <c r="BOA172" s="140"/>
      <c r="BOB172" s="140"/>
      <c r="BOC172" s="140"/>
      <c r="BOD172" s="140"/>
      <c r="BOE172" s="140"/>
      <c r="BOF172" s="140"/>
      <c r="BOG172" s="140"/>
      <c r="BOH172" s="140"/>
      <c r="BOI172" s="140"/>
      <c r="BOJ172" s="140"/>
      <c r="BOK172" s="140"/>
      <c r="BOL172" s="140"/>
      <c r="BOM172" s="140"/>
      <c r="BON172" s="140"/>
      <c r="BOO172" s="140"/>
      <c r="BOP172" s="140"/>
      <c r="BOQ172" s="140"/>
      <c r="BOR172" s="140"/>
      <c r="BOS172" s="140"/>
      <c r="BOT172" s="140"/>
      <c r="BOU172" s="140"/>
      <c r="BOV172" s="140"/>
      <c r="BOW172" s="140"/>
      <c r="BOX172" s="140"/>
      <c r="BOY172" s="140"/>
      <c r="BOZ172" s="140"/>
      <c r="BPA172" s="140"/>
      <c r="BPB172" s="140"/>
      <c r="BPC172" s="140"/>
      <c r="BPD172" s="140"/>
      <c r="BPE172" s="140"/>
      <c r="BPF172" s="140"/>
      <c r="BPG172" s="140"/>
      <c r="BPH172" s="140"/>
      <c r="BPI172" s="140"/>
      <c r="BPJ172" s="140"/>
      <c r="BPK172" s="140"/>
      <c r="BPL172" s="140"/>
      <c r="BPM172" s="140"/>
      <c r="BPN172" s="140"/>
      <c r="BPO172" s="140"/>
      <c r="BPP172" s="140"/>
      <c r="BPQ172" s="140"/>
      <c r="BPR172" s="140"/>
      <c r="BPS172" s="140"/>
      <c r="BPT172" s="140"/>
      <c r="BPU172" s="140"/>
      <c r="BPV172" s="140"/>
      <c r="BPW172" s="140"/>
      <c r="BPX172" s="140"/>
      <c r="BPY172" s="140"/>
      <c r="BPZ172" s="140"/>
      <c r="BQA172" s="140"/>
      <c r="BQB172" s="140"/>
      <c r="BQC172" s="140"/>
      <c r="BQD172" s="140"/>
      <c r="BQE172" s="140"/>
      <c r="BQF172" s="140"/>
      <c r="BQG172" s="140"/>
      <c r="BQH172" s="140"/>
      <c r="BQI172" s="140"/>
      <c r="BQJ172" s="140"/>
      <c r="BQK172" s="140"/>
      <c r="BQL172" s="140"/>
      <c r="BQM172" s="140"/>
      <c r="BQN172" s="140"/>
      <c r="BQO172" s="140"/>
      <c r="BQP172" s="140"/>
      <c r="BQQ172" s="140"/>
      <c r="BQR172" s="140"/>
      <c r="BQS172" s="140"/>
      <c r="BQT172" s="140"/>
      <c r="BQU172" s="140"/>
      <c r="BQV172" s="140"/>
      <c r="BQW172" s="140"/>
      <c r="BQX172" s="140"/>
      <c r="BQY172" s="140"/>
      <c r="BQZ172" s="140"/>
      <c r="BRA172" s="140"/>
      <c r="BRB172" s="140"/>
      <c r="BRC172" s="140"/>
      <c r="BRD172" s="140"/>
      <c r="BRE172" s="140"/>
      <c r="BRF172" s="140"/>
      <c r="BRG172" s="140"/>
      <c r="BRH172" s="140"/>
      <c r="BRI172" s="140"/>
      <c r="BRJ172" s="140"/>
      <c r="BRK172" s="140"/>
      <c r="BRL172" s="140"/>
      <c r="BRM172" s="140"/>
      <c r="BRN172" s="140"/>
      <c r="BRO172" s="140"/>
      <c r="BRP172" s="140"/>
      <c r="BRQ172" s="140"/>
      <c r="BRR172" s="140"/>
      <c r="BRS172" s="140"/>
      <c r="BRT172" s="140"/>
      <c r="BRU172" s="140"/>
      <c r="BRV172" s="140"/>
      <c r="BRW172" s="140"/>
      <c r="BRX172" s="140"/>
      <c r="BRY172" s="140"/>
      <c r="BRZ172" s="140"/>
      <c r="BSA172" s="140"/>
      <c r="BSB172" s="140"/>
      <c r="BSC172" s="140"/>
      <c r="BSD172" s="140"/>
      <c r="BSE172" s="140"/>
      <c r="BSF172" s="140"/>
      <c r="BSG172" s="140"/>
      <c r="BSH172" s="140"/>
      <c r="BSI172" s="140"/>
      <c r="BSJ172" s="140"/>
      <c r="BSK172" s="140"/>
      <c r="BSL172" s="140"/>
      <c r="BSM172" s="140"/>
      <c r="BSN172" s="140"/>
      <c r="BSO172" s="140"/>
      <c r="BSP172" s="140"/>
      <c r="BSQ172" s="140"/>
      <c r="BSR172" s="140"/>
      <c r="BSS172" s="140"/>
      <c r="BST172" s="140"/>
      <c r="BSU172" s="140"/>
      <c r="BSV172" s="140"/>
      <c r="BSW172" s="140"/>
      <c r="BSX172" s="140"/>
      <c r="BSY172" s="140"/>
      <c r="BSZ172" s="140"/>
      <c r="BTA172" s="140"/>
      <c r="BTB172" s="140"/>
      <c r="BTC172" s="140"/>
      <c r="BTD172" s="140"/>
      <c r="BTE172" s="140"/>
      <c r="BTF172" s="140"/>
      <c r="BTG172" s="140"/>
      <c r="BTH172" s="140"/>
      <c r="BTI172" s="140"/>
      <c r="BTJ172" s="140"/>
      <c r="BTK172" s="140"/>
      <c r="BTL172" s="140"/>
      <c r="BTM172" s="140"/>
      <c r="BTN172" s="140"/>
      <c r="BTO172" s="140"/>
      <c r="BTP172" s="140"/>
      <c r="BTQ172" s="140"/>
      <c r="BTR172" s="140"/>
      <c r="BTS172" s="140"/>
      <c r="BTT172" s="140"/>
      <c r="BTU172" s="140"/>
      <c r="BTV172" s="140"/>
      <c r="BTW172" s="140"/>
      <c r="BTX172" s="140"/>
      <c r="BTY172" s="140"/>
      <c r="BTZ172" s="140"/>
      <c r="BUA172" s="140"/>
      <c r="BUB172" s="140"/>
      <c r="BUC172" s="140"/>
      <c r="BUD172" s="140"/>
      <c r="BUE172" s="140"/>
      <c r="BUF172" s="140"/>
      <c r="BUG172" s="140"/>
      <c r="BUH172" s="140"/>
      <c r="BUI172" s="140"/>
      <c r="BUJ172" s="140"/>
      <c r="BUK172" s="140"/>
      <c r="BUL172" s="140"/>
      <c r="BUM172" s="140"/>
      <c r="BUN172" s="140"/>
      <c r="BUO172" s="140"/>
      <c r="BUP172" s="140"/>
      <c r="BUQ172" s="140"/>
      <c r="BUR172" s="140"/>
      <c r="BUS172" s="140"/>
      <c r="BUT172" s="140"/>
      <c r="BUU172" s="140"/>
      <c r="BUV172" s="140"/>
      <c r="BUW172" s="140"/>
      <c r="BUX172" s="140"/>
      <c r="BUY172" s="140"/>
      <c r="BUZ172" s="140"/>
      <c r="BVA172" s="140"/>
      <c r="BVB172" s="140"/>
      <c r="BVC172" s="140"/>
      <c r="BVD172" s="140"/>
      <c r="BVE172" s="140"/>
      <c r="BVF172" s="140"/>
      <c r="BVG172" s="140"/>
      <c r="BVH172" s="140"/>
      <c r="BVI172" s="140"/>
      <c r="BVJ172" s="140"/>
      <c r="BVK172" s="140"/>
      <c r="BVL172" s="140"/>
      <c r="BVM172" s="140"/>
      <c r="BVN172" s="140"/>
      <c r="BVO172" s="140"/>
      <c r="BVP172" s="140"/>
      <c r="BVQ172" s="140"/>
      <c r="BVR172" s="140"/>
      <c r="BVS172" s="140"/>
      <c r="BVT172" s="140"/>
      <c r="BVU172" s="140"/>
      <c r="BVV172" s="140"/>
      <c r="BVW172" s="140"/>
      <c r="BVX172" s="140"/>
      <c r="BVY172" s="140"/>
      <c r="BVZ172" s="140"/>
      <c r="BWA172" s="140"/>
      <c r="BWB172" s="140"/>
      <c r="BWC172" s="140"/>
      <c r="BWD172" s="140"/>
      <c r="BWE172" s="140"/>
      <c r="BWF172" s="140"/>
      <c r="BWG172" s="140"/>
      <c r="BWH172" s="140"/>
      <c r="BWI172" s="140"/>
      <c r="BWJ172" s="140"/>
      <c r="BWK172" s="140"/>
      <c r="BWL172" s="140"/>
      <c r="BWM172" s="140"/>
      <c r="BWN172" s="140"/>
      <c r="BWO172" s="140"/>
      <c r="BWP172" s="140"/>
      <c r="BWQ172" s="140"/>
      <c r="BWR172" s="140"/>
      <c r="BWS172" s="140"/>
      <c r="BWT172" s="140"/>
      <c r="BWU172" s="140"/>
      <c r="BWV172" s="140"/>
      <c r="BWW172" s="140"/>
      <c r="BWX172" s="140"/>
      <c r="BWY172" s="140"/>
      <c r="BWZ172" s="140"/>
      <c r="BXA172" s="140"/>
      <c r="BXB172" s="140"/>
      <c r="BXC172" s="140"/>
      <c r="BXD172" s="140"/>
      <c r="BXE172" s="140"/>
      <c r="BXF172" s="140"/>
      <c r="BXG172" s="140"/>
      <c r="BXH172" s="140"/>
      <c r="BXI172" s="140"/>
      <c r="BXJ172" s="140"/>
      <c r="BXK172" s="140"/>
      <c r="BXL172" s="140"/>
      <c r="BXM172" s="140"/>
      <c r="BXN172" s="140"/>
      <c r="BXO172" s="140"/>
      <c r="BXP172" s="140"/>
      <c r="BXQ172" s="140"/>
      <c r="BXR172" s="140"/>
      <c r="BXS172" s="140"/>
      <c r="BXT172" s="140"/>
      <c r="BXU172" s="140"/>
      <c r="BXV172" s="140"/>
      <c r="BXW172" s="140"/>
      <c r="BXX172" s="140"/>
      <c r="BXY172" s="140"/>
      <c r="BXZ172" s="140"/>
      <c r="BYA172" s="140"/>
      <c r="BYB172" s="140"/>
      <c r="BYC172" s="140"/>
      <c r="BYD172" s="140"/>
      <c r="BYE172" s="140"/>
      <c r="BYF172" s="140"/>
      <c r="BYG172" s="140"/>
      <c r="BYH172" s="140"/>
      <c r="BYI172" s="140"/>
      <c r="BYJ172" s="140"/>
      <c r="BYK172" s="140"/>
      <c r="BYL172" s="140"/>
      <c r="BYM172" s="140"/>
      <c r="BYN172" s="140"/>
      <c r="BYO172" s="140"/>
      <c r="BYP172" s="140"/>
      <c r="BYQ172" s="140"/>
      <c r="BYR172" s="140"/>
      <c r="BYS172" s="140"/>
      <c r="BYT172" s="140"/>
      <c r="BYU172" s="140"/>
      <c r="BYV172" s="140"/>
      <c r="BYW172" s="140"/>
      <c r="BYX172" s="140"/>
      <c r="BYY172" s="140"/>
      <c r="BYZ172" s="140"/>
      <c r="BZA172" s="140"/>
      <c r="BZB172" s="140"/>
      <c r="BZC172" s="140"/>
      <c r="BZD172" s="140"/>
      <c r="BZE172" s="140"/>
      <c r="BZF172" s="140"/>
      <c r="BZG172" s="140"/>
      <c r="BZH172" s="140"/>
      <c r="BZI172" s="140"/>
      <c r="BZJ172" s="140"/>
      <c r="BZK172" s="140"/>
      <c r="BZL172" s="140"/>
      <c r="BZM172" s="140"/>
      <c r="BZN172" s="140"/>
      <c r="BZO172" s="140"/>
      <c r="BZP172" s="140"/>
      <c r="BZQ172" s="140"/>
      <c r="BZR172" s="140"/>
      <c r="BZS172" s="140"/>
      <c r="BZT172" s="140"/>
      <c r="BZU172" s="140"/>
      <c r="BZV172" s="140"/>
      <c r="BZW172" s="140"/>
      <c r="BZX172" s="140"/>
      <c r="BZY172" s="140"/>
      <c r="BZZ172" s="140"/>
      <c r="CAA172" s="140"/>
      <c r="CAB172" s="140"/>
      <c r="CAC172" s="140"/>
      <c r="CAD172" s="140"/>
      <c r="CAE172" s="140"/>
      <c r="CAF172" s="140"/>
      <c r="CAG172" s="140"/>
      <c r="CAH172" s="140"/>
      <c r="CAI172" s="140"/>
      <c r="CAJ172" s="140"/>
      <c r="CAK172" s="140"/>
      <c r="CAL172" s="140"/>
      <c r="CAM172" s="140"/>
      <c r="CAN172" s="140"/>
      <c r="CAO172" s="140"/>
      <c r="CAP172" s="140"/>
      <c r="CAQ172" s="140"/>
      <c r="CAR172" s="140"/>
      <c r="CAS172" s="140"/>
      <c r="CAT172" s="140"/>
      <c r="CAU172" s="140"/>
      <c r="CAV172" s="140"/>
      <c r="CAW172" s="140"/>
      <c r="CAX172" s="140"/>
      <c r="CAY172" s="140"/>
      <c r="CAZ172" s="140"/>
      <c r="CBA172" s="140"/>
      <c r="CBB172" s="140"/>
      <c r="CBC172" s="140"/>
      <c r="CBD172" s="140"/>
      <c r="CBE172" s="140"/>
      <c r="CBF172" s="140"/>
      <c r="CBG172" s="140"/>
      <c r="CBH172" s="140"/>
      <c r="CBI172" s="140"/>
      <c r="CBJ172" s="140"/>
      <c r="CBK172" s="140"/>
      <c r="CBL172" s="140"/>
      <c r="CBM172" s="140"/>
      <c r="CBN172" s="140"/>
      <c r="CBO172" s="140"/>
      <c r="CBP172" s="140"/>
      <c r="CBQ172" s="140"/>
      <c r="CBR172" s="140"/>
      <c r="CBS172" s="140"/>
      <c r="CBT172" s="140"/>
      <c r="CBU172" s="140"/>
      <c r="CBV172" s="140"/>
      <c r="CBW172" s="140"/>
      <c r="CBX172" s="140"/>
      <c r="CBY172" s="140"/>
      <c r="CBZ172" s="140"/>
      <c r="CCA172" s="140"/>
      <c r="CCB172" s="140"/>
      <c r="CCC172" s="140"/>
      <c r="CCD172" s="140"/>
      <c r="CCE172" s="140"/>
      <c r="CCF172" s="140"/>
      <c r="CCG172" s="140"/>
      <c r="CCH172" s="140"/>
      <c r="CCI172" s="140"/>
      <c r="CCJ172" s="140"/>
      <c r="CCK172" s="140"/>
      <c r="CCL172" s="140"/>
      <c r="CCM172" s="140"/>
      <c r="CCN172" s="140"/>
      <c r="CCO172" s="140"/>
      <c r="CCP172" s="140"/>
      <c r="CCQ172" s="140"/>
      <c r="CCR172" s="140"/>
      <c r="CCS172" s="140"/>
      <c r="CCT172" s="140"/>
      <c r="CCU172" s="140"/>
      <c r="CCV172" s="140"/>
      <c r="CCW172" s="140"/>
      <c r="CCX172" s="140"/>
      <c r="CCY172" s="140"/>
      <c r="CCZ172" s="140"/>
      <c r="CDA172" s="140"/>
      <c r="CDB172" s="140"/>
      <c r="CDC172" s="140"/>
      <c r="CDD172" s="140"/>
      <c r="CDE172" s="140"/>
      <c r="CDF172" s="140"/>
      <c r="CDG172" s="140"/>
      <c r="CDH172" s="140"/>
      <c r="CDI172" s="140"/>
      <c r="CDJ172" s="140"/>
      <c r="CDK172" s="140"/>
      <c r="CDL172" s="140"/>
      <c r="CDM172" s="140"/>
      <c r="CDN172" s="140"/>
      <c r="CDO172" s="140"/>
      <c r="CDP172" s="140"/>
      <c r="CDQ172" s="140"/>
      <c r="CDR172" s="140"/>
      <c r="CDS172" s="140"/>
      <c r="CDT172" s="140"/>
      <c r="CDU172" s="140"/>
      <c r="CDV172" s="140"/>
      <c r="CDW172" s="140"/>
      <c r="CDX172" s="140"/>
      <c r="CDY172" s="140"/>
      <c r="CDZ172" s="140"/>
      <c r="CEA172" s="140"/>
      <c r="CEB172" s="140"/>
      <c r="CEC172" s="140"/>
      <c r="CED172" s="140"/>
      <c r="CEE172" s="140"/>
      <c r="CEF172" s="140"/>
      <c r="CEG172" s="140"/>
      <c r="CEH172" s="140"/>
      <c r="CEI172" s="140"/>
      <c r="CEJ172" s="140"/>
      <c r="CEK172" s="140"/>
      <c r="CEL172" s="140"/>
      <c r="CEM172" s="140"/>
      <c r="CEN172" s="140"/>
      <c r="CEO172" s="140"/>
      <c r="CEP172" s="140"/>
      <c r="CEQ172" s="140"/>
      <c r="CER172" s="140"/>
      <c r="CES172" s="140"/>
      <c r="CET172" s="140"/>
      <c r="CEU172" s="140"/>
      <c r="CEV172" s="140"/>
      <c r="CEW172" s="140"/>
      <c r="CEX172" s="140"/>
      <c r="CEY172" s="140"/>
      <c r="CEZ172" s="140"/>
      <c r="CFA172" s="140"/>
      <c r="CFB172" s="140"/>
      <c r="CFC172" s="140"/>
      <c r="CFD172" s="140"/>
      <c r="CFE172" s="140"/>
      <c r="CFF172" s="140"/>
      <c r="CFG172" s="140"/>
      <c r="CFH172" s="140"/>
      <c r="CFI172" s="140"/>
      <c r="CFJ172" s="140"/>
      <c r="CFK172" s="140"/>
      <c r="CFL172" s="140"/>
      <c r="CFM172" s="140"/>
      <c r="CFN172" s="140"/>
      <c r="CFO172" s="140"/>
      <c r="CFP172" s="140"/>
      <c r="CFQ172" s="140"/>
      <c r="CFR172" s="140"/>
      <c r="CFS172" s="140"/>
      <c r="CFT172" s="140"/>
      <c r="CFU172" s="140"/>
      <c r="CFV172" s="140"/>
      <c r="CFW172" s="140"/>
      <c r="CFX172" s="140"/>
      <c r="CFY172" s="140"/>
      <c r="CFZ172" s="140"/>
      <c r="CGA172" s="140"/>
      <c r="CGB172" s="140"/>
      <c r="CGC172" s="140"/>
      <c r="CGD172" s="140"/>
      <c r="CGE172" s="140"/>
      <c r="CGF172" s="140"/>
      <c r="CGG172" s="140"/>
      <c r="CGH172" s="140"/>
      <c r="CGI172" s="140"/>
      <c r="CGJ172" s="140"/>
      <c r="CGK172" s="140"/>
      <c r="CGL172" s="140"/>
      <c r="CGM172" s="140"/>
      <c r="CGN172" s="140"/>
      <c r="CGO172" s="140"/>
      <c r="CGP172" s="140"/>
      <c r="CGQ172" s="140"/>
      <c r="CGR172" s="140"/>
      <c r="CGS172" s="140"/>
      <c r="CGT172" s="140"/>
      <c r="CGU172" s="140"/>
      <c r="CGV172" s="140"/>
      <c r="CGW172" s="140"/>
      <c r="CGX172" s="140"/>
      <c r="CGY172" s="140"/>
      <c r="CGZ172" s="140"/>
      <c r="CHA172" s="140"/>
      <c r="CHB172" s="140"/>
      <c r="CHC172" s="140"/>
      <c r="CHD172" s="140"/>
      <c r="CHE172" s="140"/>
      <c r="CHF172" s="140"/>
      <c r="CHG172" s="140"/>
      <c r="CHH172" s="140"/>
      <c r="CHI172" s="140"/>
      <c r="CHJ172" s="140"/>
      <c r="CHK172" s="140"/>
      <c r="CHL172" s="140"/>
      <c r="CHM172" s="140"/>
      <c r="CHN172" s="140"/>
      <c r="CHO172" s="140"/>
      <c r="CHP172" s="140"/>
      <c r="CHQ172" s="140"/>
      <c r="CHR172" s="140"/>
      <c r="CHS172" s="140"/>
      <c r="CHT172" s="140"/>
      <c r="CHU172" s="140"/>
      <c r="CHV172" s="140"/>
      <c r="CHW172" s="140"/>
      <c r="CHX172" s="140"/>
      <c r="CHY172" s="140"/>
      <c r="CHZ172" s="140"/>
      <c r="CIA172" s="140"/>
      <c r="CIB172" s="140"/>
      <c r="CIC172" s="140"/>
      <c r="CID172" s="140"/>
      <c r="CIE172" s="140"/>
      <c r="CIF172" s="140"/>
      <c r="CIG172" s="140"/>
      <c r="CIH172" s="140"/>
      <c r="CII172" s="140"/>
      <c r="CIJ172" s="140"/>
      <c r="CIK172" s="140"/>
      <c r="CIL172" s="140"/>
      <c r="CIM172" s="140"/>
      <c r="CIN172" s="140"/>
      <c r="CIO172" s="140"/>
      <c r="CIP172" s="140"/>
      <c r="CIQ172" s="140"/>
      <c r="CIR172" s="140"/>
      <c r="CIS172" s="140"/>
      <c r="CIT172" s="140"/>
      <c r="CIU172" s="140"/>
      <c r="CIV172" s="140"/>
      <c r="CIW172" s="140"/>
      <c r="CIX172" s="140"/>
      <c r="CIY172" s="140"/>
      <c r="CIZ172" s="140"/>
      <c r="CJA172" s="140"/>
      <c r="CJB172" s="140"/>
      <c r="CJC172" s="140"/>
      <c r="CJD172" s="140"/>
      <c r="CJE172" s="140"/>
      <c r="CJF172" s="140"/>
      <c r="CJG172" s="140"/>
      <c r="CJH172" s="140"/>
      <c r="CJI172" s="140"/>
      <c r="CJJ172" s="140"/>
      <c r="CJK172" s="140"/>
      <c r="CJL172" s="140"/>
      <c r="CJM172" s="140"/>
      <c r="CJN172" s="140"/>
      <c r="CJO172" s="140"/>
      <c r="CJP172" s="140"/>
      <c r="CJQ172" s="140"/>
      <c r="CJR172" s="140"/>
      <c r="CJS172" s="140"/>
      <c r="CJT172" s="140"/>
      <c r="CJU172" s="140"/>
      <c r="CJV172" s="140"/>
      <c r="CJW172" s="140"/>
      <c r="CJX172" s="140"/>
      <c r="CJY172" s="140"/>
      <c r="CJZ172" s="140"/>
      <c r="CKA172" s="140"/>
      <c r="CKB172" s="140"/>
      <c r="CKC172" s="140"/>
      <c r="CKD172" s="140"/>
      <c r="CKE172" s="140"/>
      <c r="CKF172" s="140"/>
      <c r="CKG172" s="140"/>
      <c r="CKH172" s="140"/>
      <c r="CKI172" s="140"/>
      <c r="CKJ172" s="140"/>
      <c r="CKK172" s="140"/>
      <c r="CKL172" s="140"/>
      <c r="CKM172" s="140"/>
      <c r="CKN172" s="140"/>
      <c r="CKO172" s="140"/>
      <c r="CKP172" s="140"/>
      <c r="CKQ172" s="140"/>
      <c r="CKR172" s="140"/>
      <c r="CKS172" s="140"/>
      <c r="CKT172" s="140"/>
      <c r="CKU172" s="140"/>
      <c r="CKV172" s="140"/>
      <c r="CKW172" s="140"/>
      <c r="CKX172" s="140"/>
      <c r="CKY172" s="140"/>
      <c r="CKZ172" s="140"/>
      <c r="CLA172" s="140"/>
      <c r="CLB172" s="140"/>
      <c r="CLC172" s="140"/>
      <c r="CLD172" s="140"/>
      <c r="CLE172" s="140"/>
      <c r="CLF172" s="140"/>
      <c r="CLG172" s="140"/>
      <c r="CLH172" s="140"/>
      <c r="CLI172" s="140"/>
      <c r="CLJ172" s="140"/>
      <c r="CLK172" s="140"/>
      <c r="CLL172" s="140"/>
      <c r="CLM172" s="140"/>
      <c r="CLN172" s="140"/>
      <c r="CLO172" s="140"/>
      <c r="CLP172" s="140"/>
      <c r="CLQ172" s="140"/>
      <c r="CLR172" s="140"/>
      <c r="CLS172" s="140"/>
      <c r="CLT172" s="140"/>
      <c r="CLU172" s="140"/>
      <c r="CLV172" s="140"/>
      <c r="CLW172" s="140"/>
      <c r="CLX172" s="140"/>
      <c r="CLY172" s="140"/>
      <c r="CLZ172" s="140"/>
      <c r="CMA172" s="140"/>
      <c r="CMB172" s="140"/>
      <c r="CMC172" s="140"/>
      <c r="CMD172" s="140"/>
      <c r="CME172" s="140"/>
      <c r="CMF172" s="140"/>
      <c r="CMG172" s="140"/>
      <c r="CMH172" s="140"/>
      <c r="CMI172" s="140"/>
      <c r="CMJ172" s="140"/>
      <c r="CMK172" s="140"/>
      <c r="CML172" s="140"/>
      <c r="CMM172" s="140"/>
      <c r="CMN172" s="140"/>
      <c r="CMO172" s="140"/>
      <c r="CMP172" s="140"/>
      <c r="CMQ172" s="140"/>
      <c r="CMR172" s="140"/>
      <c r="CMS172" s="140"/>
      <c r="CMT172" s="140"/>
      <c r="CMU172" s="140"/>
      <c r="CMV172" s="140"/>
      <c r="CMW172" s="140"/>
      <c r="CMX172" s="140"/>
      <c r="CMY172" s="140"/>
      <c r="CMZ172" s="140"/>
      <c r="CNA172" s="140"/>
      <c r="CNB172" s="140"/>
      <c r="CNC172" s="140"/>
      <c r="CND172" s="140"/>
      <c r="CNE172" s="140"/>
      <c r="CNF172" s="140"/>
      <c r="CNG172" s="140"/>
      <c r="CNH172" s="140"/>
      <c r="CNI172" s="140"/>
      <c r="CNJ172" s="140"/>
      <c r="CNK172" s="140"/>
      <c r="CNL172" s="140"/>
      <c r="CNM172" s="140"/>
      <c r="CNN172" s="140"/>
      <c r="CNO172" s="140"/>
      <c r="CNP172" s="140"/>
      <c r="CNQ172" s="140"/>
      <c r="CNR172" s="140"/>
      <c r="CNS172" s="140"/>
      <c r="CNT172" s="140"/>
      <c r="CNU172" s="140"/>
      <c r="CNV172" s="140"/>
      <c r="CNW172" s="140"/>
      <c r="CNX172" s="140"/>
      <c r="CNY172" s="140"/>
      <c r="CNZ172" s="140"/>
      <c r="COA172" s="140"/>
      <c r="COB172" s="140"/>
      <c r="COC172" s="140"/>
      <c r="COD172" s="140"/>
      <c r="COE172" s="140"/>
      <c r="COF172" s="140"/>
      <c r="COG172" s="140"/>
      <c r="COH172" s="140"/>
      <c r="COI172" s="140"/>
      <c r="COJ172" s="140"/>
      <c r="COK172" s="140"/>
      <c r="COL172" s="140"/>
      <c r="COM172" s="140"/>
      <c r="CON172" s="140"/>
      <c r="COO172" s="140"/>
      <c r="COP172" s="140"/>
      <c r="COQ172" s="140"/>
      <c r="COR172" s="140"/>
      <c r="COS172" s="140"/>
      <c r="COT172" s="140"/>
      <c r="COU172" s="140"/>
      <c r="COV172" s="140"/>
      <c r="COW172" s="140"/>
      <c r="COX172" s="140"/>
      <c r="COY172" s="140"/>
      <c r="COZ172" s="140"/>
      <c r="CPA172" s="140"/>
      <c r="CPB172" s="140"/>
      <c r="CPC172" s="140"/>
      <c r="CPD172" s="140"/>
      <c r="CPE172" s="140"/>
      <c r="CPF172" s="140"/>
      <c r="CPG172" s="140"/>
      <c r="CPH172" s="140"/>
      <c r="CPI172" s="140"/>
      <c r="CPJ172" s="140"/>
      <c r="CPK172" s="140"/>
      <c r="CPL172" s="140"/>
      <c r="CPM172" s="140"/>
      <c r="CPN172" s="140"/>
      <c r="CPO172" s="140"/>
      <c r="CPP172" s="140"/>
      <c r="CPQ172" s="140"/>
      <c r="CPR172" s="140"/>
      <c r="CPS172" s="140"/>
      <c r="CPT172" s="140"/>
      <c r="CPU172" s="140"/>
      <c r="CPV172" s="140"/>
      <c r="CPW172" s="140"/>
      <c r="CPX172" s="140"/>
      <c r="CPY172" s="140"/>
      <c r="CPZ172" s="140"/>
      <c r="CQA172" s="140"/>
      <c r="CQB172" s="140"/>
      <c r="CQC172" s="140"/>
      <c r="CQD172" s="140"/>
      <c r="CQE172" s="140"/>
      <c r="CQF172" s="140"/>
      <c r="CQG172" s="140"/>
      <c r="CQH172" s="140"/>
      <c r="CQI172" s="140"/>
      <c r="CQJ172" s="140"/>
      <c r="CQK172" s="140"/>
      <c r="CQL172" s="140"/>
      <c r="CQM172" s="140"/>
      <c r="CQN172" s="140"/>
      <c r="CQO172" s="140"/>
      <c r="CQP172" s="140"/>
      <c r="CQQ172" s="140"/>
      <c r="CQR172" s="140"/>
      <c r="CQS172" s="140"/>
      <c r="CQT172" s="140"/>
      <c r="CQU172" s="140"/>
      <c r="CQV172" s="140"/>
      <c r="CQW172" s="140"/>
      <c r="CQX172" s="140"/>
      <c r="CQY172" s="140"/>
      <c r="CQZ172" s="140"/>
      <c r="CRA172" s="140"/>
      <c r="CRB172" s="140"/>
      <c r="CRC172" s="140"/>
      <c r="CRD172" s="140"/>
      <c r="CRE172" s="140"/>
      <c r="CRF172" s="140"/>
      <c r="CRG172" s="140"/>
      <c r="CRH172" s="140"/>
      <c r="CRI172" s="140"/>
      <c r="CRJ172" s="140"/>
      <c r="CRK172" s="140"/>
      <c r="CRL172" s="140"/>
      <c r="CRM172" s="140"/>
      <c r="CRN172" s="140"/>
      <c r="CRO172" s="140"/>
      <c r="CRP172" s="140"/>
      <c r="CRQ172" s="140"/>
      <c r="CRR172" s="140"/>
      <c r="CRS172" s="140"/>
      <c r="CRT172" s="140"/>
      <c r="CRU172" s="140"/>
      <c r="CRV172" s="140"/>
      <c r="CRW172" s="140"/>
      <c r="CRX172" s="140"/>
      <c r="CRY172" s="140"/>
      <c r="CRZ172" s="140"/>
      <c r="CSA172" s="140"/>
      <c r="CSB172" s="140"/>
      <c r="CSC172" s="140"/>
      <c r="CSD172" s="140"/>
      <c r="CSE172" s="140"/>
      <c r="CSF172" s="140"/>
      <c r="CSG172" s="140"/>
      <c r="CSH172" s="140"/>
      <c r="CSI172" s="140"/>
      <c r="CSJ172" s="140"/>
      <c r="CSK172" s="140"/>
      <c r="CSL172" s="140"/>
      <c r="CSM172" s="140"/>
      <c r="CSN172" s="140"/>
      <c r="CSO172" s="140"/>
      <c r="CSP172" s="140"/>
      <c r="CSQ172" s="140"/>
      <c r="CSR172" s="140"/>
      <c r="CSS172" s="140"/>
      <c r="CST172" s="140"/>
      <c r="CSU172" s="140"/>
      <c r="CSV172" s="140"/>
      <c r="CSW172" s="140"/>
      <c r="CSX172" s="140"/>
      <c r="CSY172" s="140"/>
      <c r="CSZ172" s="140"/>
      <c r="CTA172" s="140"/>
      <c r="CTB172" s="140"/>
      <c r="CTC172" s="140"/>
      <c r="CTD172" s="140"/>
      <c r="CTE172" s="140"/>
      <c r="CTF172" s="140"/>
      <c r="CTG172" s="140"/>
      <c r="CTH172" s="140"/>
      <c r="CTI172" s="140"/>
      <c r="CTJ172" s="140"/>
      <c r="CTK172" s="140"/>
      <c r="CTL172" s="140"/>
      <c r="CTM172" s="140"/>
      <c r="CTN172" s="140"/>
      <c r="CTO172" s="140"/>
      <c r="CTP172" s="140"/>
      <c r="CTQ172" s="140"/>
      <c r="CTR172" s="140"/>
      <c r="CTS172" s="140"/>
      <c r="CTT172" s="140"/>
      <c r="CTU172" s="140"/>
      <c r="CTV172" s="140"/>
      <c r="CTW172" s="140"/>
      <c r="CTX172" s="140"/>
      <c r="CTY172" s="140"/>
      <c r="CTZ172" s="140"/>
      <c r="CUA172" s="140"/>
      <c r="CUB172" s="140"/>
      <c r="CUC172" s="140"/>
      <c r="CUD172" s="140"/>
      <c r="CUE172" s="140"/>
      <c r="CUF172" s="140"/>
      <c r="CUG172" s="140"/>
      <c r="CUH172" s="140"/>
      <c r="CUI172" s="140"/>
      <c r="CUJ172" s="140"/>
      <c r="CUK172" s="140"/>
      <c r="CUL172" s="140"/>
      <c r="CUM172" s="140"/>
      <c r="CUN172" s="140"/>
      <c r="CUO172" s="140"/>
      <c r="CUP172" s="140"/>
      <c r="CUQ172" s="140"/>
      <c r="CUR172" s="140"/>
      <c r="CUS172" s="140"/>
      <c r="CUT172" s="140"/>
      <c r="CUU172" s="140"/>
      <c r="CUV172" s="140"/>
      <c r="CUW172" s="140"/>
      <c r="CUX172" s="140"/>
      <c r="CUY172" s="140"/>
      <c r="CUZ172" s="140"/>
      <c r="CVA172" s="140"/>
      <c r="CVB172" s="140"/>
      <c r="CVC172" s="140"/>
      <c r="CVD172" s="140"/>
      <c r="CVE172" s="140"/>
      <c r="CVF172" s="140"/>
      <c r="CVG172" s="140"/>
      <c r="CVH172" s="140"/>
      <c r="CVI172" s="140"/>
      <c r="CVJ172" s="140"/>
      <c r="CVK172" s="140"/>
      <c r="CVL172" s="140"/>
      <c r="CVM172" s="140"/>
      <c r="CVN172" s="140"/>
      <c r="CVO172" s="140"/>
      <c r="CVP172" s="140"/>
      <c r="CVQ172" s="140"/>
      <c r="CVR172" s="140"/>
      <c r="CVS172" s="140"/>
      <c r="CVT172" s="140"/>
      <c r="CVU172" s="140"/>
      <c r="CVV172" s="140"/>
      <c r="CVW172" s="140"/>
      <c r="CVX172" s="140"/>
      <c r="CVY172" s="140"/>
      <c r="CVZ172" s="140"/>
      <c r="CWA172" s="140"/>
      <c r="CWB172" s="140"/>
      <c r="CWC172" s="140"/>
      <c r="CWD172" s="140"/>
      <c r="CWE172" s="140"/>
      <c r="CWF172" s="140"/>
      <c r="CWG172" s="140"/>
      <c r="CWH172" s="140"/>
      <c r="CWI172" s="140"/>
      <c r="CWJ172" s="140"/>
      <c r="CWK172" s="140"/>
      <c r="CWL172" s="140"/>
      <c r="CWM172" s="140"/>
      <c r="CWN172" s="140"/>
      <c r="CWO172" s="140"/>
      <c r="CWP172" s="140"/>
      <c r="CWQ172" s="140"/>
      <c r="CWR172" s="140"/>
      <c r="CWS172" s="140"/>
      <c r="CWT172" s="140"/>
      <c r="CWU172" s="140"/>
      <c r="CWV172" s="140"/>
      <c r="CWW172" s="140"/>
      <c r="CWX172" s="140"/>
      <c r="CWY172" s="140"/>
      <c r="CWZ172" s="140"/>
      <c r="CXA172" s="140"/>
      <c r="CXB172" s="140"/>
      <c r="CXC172" s="140"/>
      <c r="CXD172" s="140"/>
      <c r="CXE172" s="140"/>
      <c r="CXF172" s="140"/>
      <c r="CXG172" s="140"/>
      <c r="CXH172" s="140"/>
      <c r="CXI172" s="140"/>
      <c r="CXJ172" s="140"/>
      <c r="CXK172" s="140"/>
      <c r="CXL172" s="140"/>
      <c r="CXM172" s="140"/>
      <c r="CXN172" s="140"/>
      <c r="CXO172" s="140"/>
      <c r="CXP172" s="140"/>
      <c r="CXQ172" s="140"/>
      <c r="CXR172" s="140"/>
      <c r="CXS172" s="140"/>
      <c r="CXT172" s="140"/>
      <c r="CXU172" s="140"/>
      <c r="CXV172" s="140"/>
      <c r="CXW172" s="140"/>
      <c r="CXX172" s="140"/>
      <c r="CXY172" s="140"/>
      <c r="CXZ172" s="140"/>
      <c r="CYA172" s="140"/>
      <c r="CYB172" s="140"/>
      <c r="CYC172" s="140"/>
      <c r="CYD172" s="140"/>
      <c r="CYE172" s="140"/>
      <c r="CYF172" s="140"/>
      <c r="CYG172" s="140"/>
      <c r="CYH172" s="140"/>
      <c r="CYI172" s="140"/>
      <c r="CYJ172" s="140"/>
      <c r="CYK172" s="140"/>
      <c r="CYL172" s="140"/>
      <c r="CYM172" s="140"/>
      <c r="CYN172" s="140"/>
      <c r="CYO172" s="140"/>
      <c r="CYP172" s="140"/>
      <c r="CYQ172" s="140"/>
      <c r="CYR172" s="140"/>
      <c r="CYS172" s="140"/>
      <c r="CYT172" s="140"/>
      <c r="CYU172" s="140"/>
      <c r="CYV172" s="140"/>
      <c r="CYW172" s="140"/>
      <c r="CYX172" s="140"/>
      <c r="CYY172" s="140"/>
      <c r="CYZ172" s="140"/>
      <c r="CZA172" s="140"/>
      <c r="CZB172" s="140"/>
      <c r="CZC172" s="140"/>
      <c r="CZD172" s="140"/>
      <c r="CZE172" s="140"/>
      <c r="CZF172" s="140"/>
      <c r="CZG172" s="140"/>
      <c r="CZH172" s="140"/>
      <c r="CZI172" s="140"/>
      <c r="CZJ172" s="140"/>
      <c r="CZK172" s="140"/>
      <c r="CZL172" s="140"/>
      <c r="CZM172" s="140"/>
      <c r="CZN172" s="140"/>
      <c r="CZO172" s="140"/>
      <c r="CZP172" s="140"/>
      <c r="CZQ172" s="140"/>
      <c r="CZR172" s="140"/>
      <c r="CZS172" s="140"/>
      <c r="CZT172" s="140"/>
      <c r="CZU172" s="140"/>
      <c r="CZV172" s="140"/>
      <c r="CZW172" s="140"/>
      <c r="CZX172" s="140"/>
      <c r="CZY172" s="140"/>
      <c r="CZZ172" s="140"/>
      <c r="DAA172" s="140"/>
      <c r="DAB172" s="140"/>
      <c r="DAC172" s="140"/>
      <c r="DAD172" s="140"/>
      <c r="DAE172" s="140"/>
      <c r="DAF172" s="140"/>
      <c r="DAG172" s="140"/>
      <c r="DAH172" s="140"/>
      <c r="DAI172" s="140"/>
      <c r="DAJ172" s="140"/>
      <c r="DAK172" s="140"/>
      <c r="DAL172" s="140"/>
      <c r="DAM172" s="140"/>
      <c r="DAN172" s="140"/>
      <c r="DAO172" s="140"/>
      <c r="DAP172" s="140"/>
      <c r="DAQ172" s="140"/>
      <c r="DAR172" s="140"/>
      <c r="DAS172" s="140"/>
      <c r="DAT172" s="140"/>
      <c r="DAU172" s="140"/>
      <c r="DAV172" s="140"/>
      <c r="DAW172" s="140"/>
      <c r="DAX172" s="140"/>
      <c r="DAY172" s="140"/>
      <c r="DAZ172" s="140"/>
      <c r="DBA172" s="140"/>
      <c r="DBB172" s="140"/>
      <c r="DBC172" s="140"/>
      <c r="DBD172" s="140"/>
      <c r="DBE172" s="140"/>
      <c r="DBF172" s="140"/>
      <c r="DBG172" s="140"/>
      <c r="DBH172" s="140"/>
      <c r="DBI172" s="140"/>
      <c r="DBJ172" s="140"/>
      <c r="DBK172" s="140"/>
      <c r="DBL172" s="140"/>
      <c r="DBM172" s="140"/>
      <c r="DBN172" s="140"/>
      <c r="DBO172" s="140"/>
      <c r="DBP172" s="140"/>
      <c r="DBQ172" s="140"/>
      <c r="DBR172" s="140"/>
      <c r="DBS172" s="140"/>
      <c r="DBT172" s="140"/>
      <c r="DBU172" s="140"/>
      <c r="DBV172" s="140"/>
      <c r="DBW172" s="140"/>
      <c r="DBX172" s="140"/>
      <c r="DBY172" s="140"/>
      <c r="DBZ172" s="140"/>
      <c r="DCA172" s="140"/>
      <c r="DCB172" s="140"/>
      <c r="DCC172" s="140"/>
      <c r="DCD172" s="140"/>
      <c r="DCE172" s="140"/>
      <c r="DCF172" s="140"/>
      <c r="DCG172" s="140"/>
      <c r="DCH172" s="140"/>
      <c r="DCI172" s="140"/>
      <c r="DCJ172" s="140"/>
      <c r="DCK172" s="140"/>
      <c r="DCL172" s="140"/>
      <c r="DCM172" s="140"/>
      <c r="DCN172" s="140"/>
      <c r="DCO172" s="140"/>
      <c r="DCP172" s="140"/>
      <c r="DCQ172" s="140"/>
      <c r="DCR172" s="140"/>
      <c r="DCS172" s="140"/>
      <c r="DCT172" s="140"/>
      <c r="DCU172" s="140"/>
      <c r="DCV172" s="140"/>
      <c r="DCW172" s="140"/>
      <c r="DCX172" s="140"/>
      <c r="DCY172" s="140"/>
      <c r="DCZ172" s="140"/>
      <c r="DDA172" s="140"/>
      <c r="DDB172" s="140"/>
      <c r="DDC172" s="140"/>
      <c r="DDD172" s="140"/>
      <c r="DDE172" s="140"/>
      <c r="DDF172" s="140"/>
      <c r="DDG172" s="140"/>
      <c r="DDH172" s="140"/>
      <c r="DDI172" s="140"/>
      <c r="DDJ172" s="140"/>
      <c r="DDK172" s="140"/>
      <c r="DDL172" s="140"/>
      <c r="DDM172" s="140"/>
      <c r="DDN172" s="140"/>
      <c r="DDO172" s="140"/>
      <c r="DDP172" s="140"/>
      <c r="DDQ172" s="140"/>
      <c r="DDR172" s="140"/>
      <c r="DDS172" s="140"/>
      <c r="DDT172" s="140"/>
      <c r="DDU172" s="140"/>
      <c r="DDV172" s="140"/>
      <c r="DDW172" s="140"/>
      <c r="DDX172" s="140"/>
      <c r="DDY172" s="140"/>
      <c r="DDZ172" s="140"/>
      <c r="DEA172" s="140"/>
      <c r="DEB172" s="140"/>
      <c r="DEC172" s="140"/>
      <c r="DED172" s="140"/>
      <c r="DEE172" s="140"/>
      <c r="DEF172" s="140"/>
      <c r="DEG172" s="140"/>
      <c r="DEH172" s="140"/>
      <c r="DEI172" s="140"/>
      <c r="DEJ172" s="140"/>
      <c r="DEK172" s="140"/>
      <c r="DEL172" s="140"/>
      <c r="DEM172" s="140"/>
      <c r="DEN172" s="140"/>
      <c r="DEO172" s="140"/>
      <c r="DEP172" s="140"/>
      <c r="DEQ172" s="140"/>
      <c r="DER172" s="140"/>
      <c r="DES172" s="140"/>
      <c r="DET172" s="140"/>
      <c r="DEU172" s="140"/>
      <c r="DEV172" s="140"/>
      <c r="DEW172" s="140"/>
      <c r="DEX172" s="140"/>
      <c r="DEY172" s="140"/>
      <c r="DEZ172" s="140"/>
      <c r="DFA172" s="140"/>
      <c r="DFB172" s="140"/>
      <c r="DFC172" s="140"/>
      <c r="DFD172" s="140"/>
      <c r="DFE172" s="140"/>
      <c r="DFF172" s="140"/>
      <c r="DFG172" s="140"/>
      <c r="DFH172" s="140"/>
      <c r="DFI172" s="140"/>
      <c r="DFJ172" s="140"/>
      <c r="DFK172" s="140"/>
      <c r="DFL172" s="140"/>
      <c r="DFM172" s="140"/>
      <c r="DFN172" s="140"/>
      <c r="DFO172" s="140"/>
      <c r="DFP172" s="140"/>
      <c r="DFQ172" s="140"/>
      <c r="DFR172" s="140"/>
      <c r="DFS172" s="140"/>
      <c r="DFT172" s="140"/>
      <c r="DFU172" s="140"/>
      <c r="DFV172" s="140"/>
      <c r="DFW172" s="140"/>
      <c r="DFX172" s="140"/>
      <c r="DFY172" s="140"/>
      <c r="DFZ172" s="140"/>
      <c r="DGA172" s="140"/>
      <c r="DGB172" s="140"/>
      <c r="DGC172" s="140"/>
      <c r="DGD172" s="140"/>
      <c r="DGE172" s="140"/>
      <c r="DGF172" s="140"/>
      <c r="DGG172" s="140"/>
      <c r="DGH172" s="140"/>
      <c r="DGI172" s="140"/>
      <c r="DGJ172" s="140"/>
      <c r="DGK172" s="140"/>
      <c r="DGL172" s="140"/>
      <c r="DGM172" s="140"/>
      <c r="DGN172" s="140"/>
      <c r="DGO172" s="140"/>
      <c r="DGP172" s="140"/>
      <c r="DGQ172" s="140"/>
      <c r="DGR172" s="140"/>
      <c r="DGS172" s="140"/>
      <c r="DGT172" s="140"/>
      <c r="DGU172" s="140"/>
      <c r="DGV172" s="140"/>
      <c r="DGW172" s="140"/>
      <c r="DGX172" s="140"/>
      <c r="DGY172" s="140"/>
      <c r="DGZ172" s="140"/>
      <c r="DHA172" s="140"/>
      <c r="DHB172" s="140"/>
      <c r="DHC172" s="140"/>
      <c r="DHD172" s="140"/>
      <c r="DHE172" s="140"/>
      <c r="DHF172" s="140"/>
      <c r="DHG172" s="140"/>
      <c r="DHH172" s="140"/>
      <c r="DHI172" s="140"/>
      <c r="DHJ172" s="140"/>
      <c r="DHK172" s="140"/>
      <c r="DHL172" s="140"/>
      <c r="DHM172" s="140"/>
      <c r="DHN172" s="140"/>
      <c r="DHO172" s="140"/>
      <c r="DHP172" s="140"/>
      <c r="DHQ172" s="140"/>
      <c r="DHR172" s="140"/>
      <c r="DHS172" s="140"/>
      <c r="DHT172" s="140"/>
      <c r="DHU172" s="140"/>
      <c r="DHV172" s="140"/>
      <c r="DHW172" s="140"/>
      <c r="DHX172" s="140"/>
      <c r="DHY172" s="140"/>
      <c r="DHZ172" s="140"/>
      <c r="DIA172" s="140"/>
      <c r="DIB172" s="140"/>
      <c r="DIC172" s="140"/>
      <c r="DID172" s="140"/>
      <c r="DIE172" s="140"/>
      <c r="DIF172" s="140"/>
      <c r="DIG172" s="140"/>
      <c r="DIH172" s="140"/>
      <c r="DII172" s="140"/>
      <c r="DIJ172" s="140"/>
      <c r="DIK172" s="140"/>
      <c r="DIL172" s="140"/>
      <c r="DIM172" s="140"/>
      <c r="DIN172" s="140"/>
      <c r="DIO172" s="140"/>
      <c r="DIP172" s="140"/>
      <c r="DIQ172" s="140"/>
      <c r="DIR172" s="140"/>
      <c r="DIS172" s="140"/>
      <c r="DIT172" s="140"/>
      <c r="DIU172" s="140"/>
      <c r="DIV172" s="140"/>
      <c r="DIW172" s="140"/>
      <c r="DIX172" s="140"/>
      <c r="DIY172" s="140"/>
      <c r="DIZ172" s="140"/>
      <c r="DJA172" s="140"/>
      <c r="DJB172" s="140"/>
      <c r="DJC172" s="140"/>
      <c r="DJD172" s="140"/>
      <c r="DJE172" s="140"/>
      <c r="DJF172" s="140"/>
      <c r="DJG172" s="140"/>
      <c r="DJH172" s="140"/>
      <c r="DJI172" s="140"/>
      <c r="DJJ172" s="140"/>
      <c r="DJK172" s="140"/>
      <c r="DJL172" s="140"/>
      <c r="DJM172" s="140"/>
      <c r="DJN172" s="140"/>
      <c r="DJO172" s="140"/>
      <c r="DJP172" s="140"/>
      <c r="DJQ172" s="140"/>
      <c r="DJR172" s="140"/>
      <c r="DJS172" s="140"/>
      <c r="DJT172" s="140"/>
      <c r="DJU172" s="140"/>
      <c r="DJV172" s="140"/>
      <c r="DJW172" s="140"/>
      <c r="DJX172" s="140"/>
      <c r="DJY172" s="140"/>
      <c r="DJZ172" s="140"/>
      <c r="DKA172" s="140"/>
      <c r="DKB172" s="140"/>
      <c r="DKC172" s="140"/>
      <c r="DKD172" s="140"/>
      <c r="DKE172" s="140"/>
      <c r="DKF172" s="140"/>
      <c r="DKG172" s="140"/>
      <c r="DKH172" s="140"/>
      <c r="DKI172" s="140"/>
      <c r="DKJ172" s="140"/>
      <c r="DKK172" s="140"/>
      <c r="DKL172" s="140"/>
      <c r="DKM172" s="140"/>
      <c r="DKN172" s="140"/>
      <c r="DKO172" s="140"/>
      <c r="DKP172" s="140"/>
      <c r="DKQ172" s="140"/>
      <c r="DKR172" s="140"/>
      <c r="DKS172" s="140"/>
      <c r="DKT172" s="140"/>
      <c r="DKU172" s="140"/>
      <c r="DKV172" s="140"/>
      <c r="DKW172" s="140"/>
      <c r="DKX172" s="140"/>
      <c r="DKY172" s="140"/>
      <c r="DKZ172" s="140"/>
      <c r="DLA172" s="140"/>
      <c r="DLB172" s="140"/>
      <c r="DLC172" s="140"/>
      <c r="DLD172" s="140"/>
      <c r="DLE172" s="140"/>
      <c r="DLF172" s="140"/>
      <c r="DLG172" s="140"/>
      <c r="DLH172" s="140"/>
      <c r="DLI172" s="140"/>
      <c r="DLJ172" s="140"/>
      <c r="DLK172" s="140"/>
      <c r="DLL172" s="140"/>
      <c r="DLM172" s="140"/>
      <c r="DLN172" s="140"/>
      <c r="DLO172" s="140"/>
      <c r="DLP172" s="140"/>
      <c r="DLQ172" s="140"/>
      <c r="DLR172" s="140"/>
      <c r="DLS172" s="140"/>
      <c r="DLT172" s="140"/>
      <c r="DLU172" s="140"/>
      <c r="DLV172" s="140"/>
      <c r="DLW172" s="140"/>
      <c r="DLX172" s="140"/>
      <c r="DLY172" s="140"/>
      <c r="DLZ172" s="140"/>
      <c r="DMA172" s="140"/>
      <c r="DMB172" s="140"/>
      <c r="DMC172" s="140"/>
      <c r="DMD172" s="140"/>
      <c r="DME172" s="140"/>
      <c r="DMF172" s="140"/>
      <c r="DMG172" s="140"/>
      <c r="DMH172" s="140"/>
      <c r="DMI172" s="140"/>
      <c r="DMJ172" s="140"/>
      <c r="DMK172" s="140"/>
      <c r="DML172" s="140"/>
      <c r="DMM172" s="140"/>
      <c r="DMN172" s="140"/>
      <c r="DMO172" s="140"/>
      <c r="DMP172" s="140"/>
      <c r="DMQ172" s="140"/>
      <c r="DMR172" s="140"/>
      <c r="DMS172" s="140"/>
      <c r="DMT172" s="140"/>
      <c r="DMU172" s="140"/>
      <c r="DMV172" s="140"/>
      <c r="DMW172" s="140"/>
      <c r="DMX172" s="140"/>
      <c r="DMY172" s="140"/>
      <c r="DMZ172" s="140"/>
      <c r="DNA172" s="140"/>
      <c r="DNB172" s="140"/>
      <c r="DNC172" s="140"/>
      <c r="DND172" s="140"/>
      <c r="DNE172" s="140"/>
      <c r="DNF172" s="140"/>
      <c r="DNG172" s="140"/>
      <c r="DNH172" s="140"/>
      <c r="DNI172" s="140"/>
      <c r="DNJ172" s="140"/>
      <c r="DNK172" s="140"/>
      <c r="DNL172" s="140"/>
      <c r="DNM172" s="140"/>
      <c r="DNN172" s="140"/>
      <c r="DNO172" s="140"/>
      <c r="DNP172" s="140"/>
      <c r="DNQ172" s="140"/>
      <c r="DNR172" s="140"/>
      <c r="DNS172" s="140"/>
      <c r="DNT172" s="140"/>
      <c r="DNU172" s="140"/>
      <c r="DNV172" s="140"/>
      <c r="DNW172" s="140"/>
      <c r="DNX172" s="140"/>
      <c r="DNY172" s="140"/>
      <c r="DNZ172" s="140"/>
      <c r="DOA172" s="140"/>
      <c r="DOB172" s="140"/>
      <c r="DOC172" s="140"/>
      <c r="DOD172" s="140"/>
      <c r="DOE172" s="140"/>
      <c r="DOF172" s="140"/>
      <c r="DOG172" s="140"/>
      <c r="DOH172" s="140"/>
      <c r="DOI172" s="140"/>
      <c r="DOJ172" s="140"/>
      <c r="DOK172" s="140"/>
      <c r="DOL172" s="140"/>
      <c r="DOM172" s="140"/>
      <c r="DON172" s="140"/>
      <c r="DOO172" s="140"/>
      <c r="DOP172" s="140"/>
      <c r="DOQ172" s="140"/>
      <c r="DOR172" s="140"/>
      <c r="DOS172" s="140"/>
      <c r="DOT172" s="140"/>
      <c r="DOU172" s="140"/>
      <c r="DOV172" s="140"/>
      <c r="DOW172" s="140"/>
      <c r="DOX172" s="140"/>
      <c r="DOY172" s="140"/>
      <c r="DOZ172" s="140"/>
      <c r="DPA172" s="140"/>
      <c r="DPB172" s="140"/>
      <c r="DPC172" s="140"/>
      <c r="DPD172" s="140"/>
      <c r="DPE172" s="140"/>
      <c r="DPF172" s="140"/>
      <c r="DPG172" s="140"/>
      <c r="DPH172" s="140"/>
      <c r="DPI172" s="140"/>
      <c r="DPJ172" s="140"/>
      <c r="DPK172" s="140"/>
      <c r="DPL172" s="140"/>
      <c r="DPM172" s="140"/>
      <c r="DPN172" s="140"/>
      <c r="DPO172" s="140"/>
      <c r="DPP172" s="140"/>
      <c r="DPQ172" s="140"/>
      <c r="DPR172" s="140"/>
      <c r="DPS172" s="140"/>
      <c r="DPT172" s="140"/>
      <c r="DPU172" s="140"/>
      <c r="DPV172" s="140"/>
      <c r="DPW172" s="140"/>
      <c r="DPX172" s="140"/>
      <c r="DPY172" s="140"/>
      <c r="DPZ172" s="140"/>
      <c r="DQA172" s="140"/>
      <c r="DQB172" s="140"/>
      <c r="DQC172" s="140"/>
      <c r="DQD172" s="140"/>
      <c r="DQE172" s="140"/>
      <c r="DQF172" s="140"/>
      <c r="DQG172" s="140"/>
      <c r="DQH172" s="140"/>
      <c r="DQI172" s="140"/>
      <c r="DQJ172" s="140"/>
      <c r="DQK172" s="140"/>
      <c r="DQL172" s="140"/>
      <c r="DQM172" s="140"/>
      <c r="DQN172" s="140"/>
      <c r="DQO172" s="140"/>
      <c r="DQP172" s="140"/>
      <c r="DQQ172" s="140"/>
      <c r="DQR172" s="140"/>
      <c r="DQS172" s="140"/>
      <c r="DQT172" s="140"/>
      <c r="DQU172" s="140"/>
      <c r="DQV172" s="140"/>
      <c r="DQW172" s="140"/>
      <c r="DQX172" s="140"/>
      <c r="DQY172" s="140"/>
      <c r="DQZ172" s="140"/>
      <c r="DRA172" s="140"/>
      <c r="DRB172" s="140"/>
      <c r="DRC172" s="140"/>
      <c r="DRD172" s="140"/>
      <c r="DRE172" s="140"/>
      <c r="DRF172" s="140"/>
      <c r="DRG172" s="140"/>
      <c r="DRH172" s="140"/>
      <c r="DRI172" s="140"/>
      <c r="DRJ172" s="140"/>
      <c r="DRK172" s="140"/>
      <c r="DRL172" s="140"/>
      <c r="DRM172" s="140"/>
      <c r="DRN172" s="140"/>
      <c r="DRO172" s="140"/>
      <c r="DRP172" s="140"/>
      <c r="DRQ172" s="140"/>
      <c r="DRR172" s="140"/>
      <c r="DRS172" s="140"/>
      <c r="DRT172" s="140"/>
      <c r="DRU172" s="140"/>
      <c r="DRV172" s="140"/>
      <c r="DRW172" s="140"/>
      <c r="DRX172" s="140"/>
      <c r="DRY172" s="140"/>
      <c r="DRZ172" s="140"/>
      <c r="DSA172" s="140"/>
      <c r="DSB172" s="140"/>
      <c r="DSC172" s="140"/>
      <c r="DSD172" s="140"/>
      <c r="DSE172" s="140"/>
      <c r="DSF172" s="140"/>
      <c r="DSG172" s="140"/>
      <c r="DSH172" s="140"/>
      <c r="DSI172" s="140"/>
      <c r="DSJ172" s="140"/>
      <c r="DSK172" s="140"/>
      <c r="DSL172" s="140"/>
      <c r="DSM172" s="140"/>
      <c r="DSN172" s="140"/>
      <c r="DSO172" s="140"/>
      <c r="DSP172" s="140"/>
      <c r="DSQ172" s="140"/>
      <c r="DSR172" s="140"/>
      <c r="DSS172" s="140"/>
      <c r="DST172" s="140"/>
      <c r="DSU172" s="140"/>
      <c r="DSV172" s="140"/>
      <c r="DSW172" s="140"/>
      <c r="DSX172" s="140"/>
      <c r="DSY172" s="140"/>
      <c r="DSZ172" s="140"/>
      <c r="DTA172" s="140"/>
      <c r="DTB172" s="140"/>
      <c r="DTC172" s="140"/>
      <c r="DTD172" s="140"/>
      <c r="DTE172" s="140"/>
      <c r="DTF172" s="140"/>
      <c r="DTG172" s="140"/>
      <c r="DTH172" s="140"/>
      <c r="DTI172" s="140"/>
      <c r="DTJ172" s="140"/>
      <c r="DTK172" s="140"/>
      <c r="DTL172" s="140"/>
      <c r="DTM172" s="140"/>
      <c r="DTN172" s="140"/>
      <c r="DTO172" s="140"/>
      <c r="DTP172" s="140"/>
      <c r="DTQ172" s="140"/>
      <c r="DTR172" s="140"/>
      <c r="DTS172" s="140"/>
      <c r="DTT172" s="140"/>
      <c r="DTU172" s="140"/>
      <c r="DTV172" s="140"/>
      <c r="DTW172" s="140"/>
      <c r="DTX172" s="140"/>
      <c r="DTY172" s="140"/>
      <c r="DTZ172" s="140"/>
      <c r="DUA172" s="140"/>
      <c r="DUB172" s="140"/>
      <c r="DUC172" s="140"/>
      <c r="DUD172" s="140"/>
      <c r="DUE172" s="140"/>
      <c r="DUF172" s="140"/>
      <c r="DUG172" s="140"/>
      <c r="DUH172" s="140"/>
      <c r="DUI172" s="140"/>
      <c r="DUJ172" s="140"/>
      <c r="DUK172" s="140"/>
      <c r="DUL172" s="140"/>
      <c r="DUM172" s="140"/>
      <c r="DUN172" s="140"/>
      <c r="DUO172" s="140"/>
      <c r="DUP172" s="140"/>
      <c r="DUQ172" s="140"/>
      <c r="DUR172" s="140"/>
      <c r="DUS172" s="140"/>
      <c r="DUT172" s="140"/>
      <c r="DUU172" s="140"/>
      <c r="DUV172" s="140"/>
      <c r="DUW172" s="140"/>
      <c r="DUX172" s="140"/>
      <c r="DUY172" s="140"/>
      <c r="DUZ172" s="140"/>
      <c r="DVA172" s="140"/>
      <c r="DVB172" s="140"/>
      <c r="DVC172" s="140"/>
      <c r="DVD172" s="140"/>
      <c r="DVE172" s="140"/>
      <c r="DVF172" s="140"/>
      <c r="DVG172" s="140"/>
      <c r="DVH172" s="140"/>
      <c r="DVI172" s="140"/>
      <c r="DVJ172" s="140"/>
      <c r="DVK172" s="140"/>
      <c r="DVL172" s="140"/>
      <c r="DVM172" s="140"/>
      <c r="DVN172" s="140"/>
      <c r="DVO172" s="140"/>
      <c r="DVP172" s="140"/>
      <c r="DVQ172" s="140"/>
      <c r="DVR172" s="140"/>
      <c r="DVS172" s="140"/>
      <c r="DVT172" s="140"/>
      <c r="DVU172" s="140"/>
      <c r="DVV172" s="140"/>
      <c r="DVW172" s="140"/>
      <c r="DVX172" s="140"/>
      <c r="DVY172" s="140"/>
      <c r="DVZ172" s="140"/>
      <c r="DWA172" s="140"/>
      <c r="DWB172" s="140"/>
      <c r="DWC172" s="140"/>
      <c r="DWD172" s="140"/>
      <c r="DWE172" s="140"/>
      <c r="DWF172" s="140"/>
      <c r="DWG172" s="140"/>
      <c r="DWH172" s="140"/>
      <c r="DWI172" s="140"/>
      <c r="DWJ172" s="140"/>
      <c r="DWK172" s="140"/>
      <c r="DWL172" s="140"/>
      <c r="DWM172" s="140"/>
      <c r="DWN172" s="140"/>
      <c r="DWO172" s="140"/>
      <c r="DWP172" s="140"/>
      <c r="DWQ172" s="140"/>
      <c r="DWR172" s="140"/>
      <c r="DWS172" s="140"/>
      <c r="DWT172" s="140"/>
      <c r="DWU172" s="140"/>
      <c r="DWV172" s="140"/>
      <c r="DWW172" s="140"/>
      <c r="DWX172" s="140"/>
      <c r="DWY172" s="140"/>
      <c r="DWZ172" s="140"/>
      <c r="DXA172" s="140"/>
      <c r="DXB172" s="140"/>
      <c r="DXC172" s="140"/>
      <c r="DXD172" s="140"/>
      <c r="DXE172" s="140"/>
      <c r="DXF172" s="140"/>
      <c r="DXG172" s="140"/>
      <c r="DXH172" s="140"/>
      <c r="DXI172" s="140"/>
      <c r="DXJ172" s="140"/>
      <c r="DXK172" s="140"/>
      <c r="DXL172" s="140"/>
      <c r="DXM172" s="140"/>
      <c r="DXN172" s="140"/>
      <c r="DXO172" s="140"/>
      <c r="DXP172" s="140"/>
      <c r="DXQ172" s="140"/>
      <c r="DXR172" s="140"/>
      <c r="DXS172" s="140"/>
      <c r="DXT172" s="140"/>
      <c r="DXU172" s="140"/>
      <c r="DXV172" s="140"/>
      <c r="DXW172" s="140"/>
      <c r="DXX172" s="140"/>
      <c r="DXY172" s="140"/>
      <c r="DXZ172" s="140"/>
      <c r="DYA172" s="140"/>
      <c r="DYB172" s="140"/>
      <c r="DYC172" s="140"/>
      <c r="DYD172" s="140"/>
      <c r="DYE172" s="140"/>
      <c r="DYF172" s="140"/>
      <c r="DYG172" s="140"/>
      <c r="DYH172" s="140"/>
      <c r="DYI172" s="140"/>
      <c r="DYJ172" s="140"/>
      <c r="DYK172" s="140"/>
      <c r="DYL172" s="140"/>
      <c r="DYM172" s="140"/>
      <c r="DYN172" s="140"/>
      <c r="DYO172" s="140"/>
      <c r="DYP172" s="140"/>
      <c r="DYQ172" s="140"/>
      <c r="DYR172" s="140"/>
      <c r="DYS172" s="140"/>
      <c r="DYT172" s="140"/>
      <c r="DYU172" s="140"/>
      <c r="DYV172" s="140"/>
      <c r="DYW172" s="140"/>
      <c r="DYX172" s="140"/>
      <c r="DYY172" s="140"/>
      <c r="DYZ172" s="140"/>
      <c r="DZA172" s="140"/>
      <c r="DZB172" s="140"/>
      <c r="DZC172" s="140"/>
      <c r="DZD172" s="140"/>
      <c r="DZE172" s="140"/>
      <c r="DZF172" s="140"/>
      <c r="DZG172" s="140"/>
      <c r="DZH172" s="140"/>
      <c r="DZI172" s="140"/>
      <c r="DZJ172" s="140"/>
      <c r="DZK172" s="140"/>
      <c r="DZL172" s="140"/>
      <c r="DZM172" s="140"/>
      <c r="DZN172" s="140"/>
      <c r="DZO172" s="140"/>
      <c r="DZP172" s="140"/>
      <c r="DZQ172" s="140"/>
      <c r="DZR172" s="140"/>
      <c r="DZS172" s="140"/>
      <c r="DZT172" s="140"/>
      <c r="DZU172" s="140"/>
      <c r="DZV172" s="140"/>
      <c r="DZW172" s="140"/>
      <c r="DZX172" s="140"/>
      <c r="DZY172" s="140"/>
      <c r="DZZ172" s="140"/>
      <c r="EAA172" s="140"/>
      <c r="EAB172" s="140"/>
      <c r="EAC172" s="140"/>
      <c r="EAD172" s="140"/>
      <c r="EAE172" s="140"/>
      <c r="EAF172" s="140"/>
      <c r="EAG172" s="140"/>
      <c r="EAH172" s="140"/>
      <c r="EAI172" s="140"/>
      <c r="EAJ172" s="140"/>
      <c r="EAK172" s="140"/>
      <c r="EAL172" s="140"/>
      <c r="EAM172" s="140"/>
      <c r="EAN172" s="140"/>
      <c r="EAO172" s="140"/>
      <c r="EAP172" s="140"/>
      <c r="EAQ172" s="140"/>
      <c r="EAR172" s="140"/>
      <c r="EAS172" s="140"/>
      <c r="EAT172" s="140"/>
      <c r="EAU172" s="140"/>
      <c r="EAV172" s="140"/>
      <c r="EAW172" s="140"/>
      <c r="EAX172" s="140"/>
      <c r="EAY172" s="140"/>
      <c r="EAZ172" s="140"/>
      <c r="EBA172" s="140"/>
      <c r="EBB172" s="140"/>
      <c r="EBC172" s="140"/>
      <c r="EBD172" s="140"/>
      <c r="EBE172" s="140"/>
      <c r="EBF172" s="140"/>
      <c r="EBG172" s="140"/>
      <c r="EBH172" s="140"/>
      <c r="EBI172" s="140"/>
      <c r="EBJ172" s="140"/>
      <c r="EBK172" s="140"/>
      <c r="EBL172" s="140"/>
      <c r="EBM172" s="140"/>
      <c r="EBN172" s="140"/>
      <c r="EBO172" s="140"/>
      <c r="EBP172" s="140"/>
      <c r="EBQ172" s="140"/>
      <c r="EBR172" s="140"/>
      <c r="EBS172" s="140"/>
      <c r="EBT172" s="140"/>
      <c r="EBU172" s="140"/>
      <c r="EBV172" s="140"/>
      <c r="EBW172" s="140"/>
      <c r="EBX172" s="140"/>
      <c r="EBY172" s="140"/>
      <c r="EBZ172" s="140"/>
      <c r="ECA172" s="140"/>
      <c r="ECB172" s="140"/>
      <c r="ECC172" s="140"/>
      <c r="ECD172" s="140"/>
      <c r="ECE172" s="140"/>
      <c r="ECF172" s="140"/>
      <c r="ECG172" s="140"/>
      <c r="ECH172" s="140"/>
      <c r="ECI172" s="140"/>
      <c r="ECJ172" s="140"/>
      <c r="ECK172" s="140"/>
      <c r="ECL172" s="140"/>
      <c r="ECM172" s="140"/>
      <c r="ECN172" s="140"/>
      <c r="ECO172" s="140"/>
      <c r="ECP172" s="140"/>
      <c r="ECQ172" s="140"/>
      <c r="ECR172" s="140"/>
      <c r="ECS172" s="140"/>
      <c r="ECT172" s="140"/>
      <c r="ECU172" s="140"/>
      <c r="ECV172" s="140"/>
      <c r="ECW172" s="140"/>
      <c r="ECX172" s="140"/>
      <c r="ECY172" s="140"/>
      <c r="ECZ172" s="140"/>
      <c r="EDA172" s="140"/>
      <c r="EDB172" s="140"/>
      <c r="EDC172" s="140"/>
      <c r="EDD172" s="140"/>
      <c r="EDE172" s="140"/>
      <c r="EDF172" s="140"/>
      <c r="EDG172" s="140"/>
      <c r="EDH172" s="140"/>
      <c r="EDI172" s="140"/>
      <c r="EDJ172" s="140"/>
      <c r="EDK172" s="140"/>
      <c r="EDL172" s="140"/>
      <c r="EDM172" s="140"/>
      <c r="EDN172" s="140"/>
      <c r="EDO172" s="140"/>
      <c r="EDP172" s="140"/>
      <c r="EDQ172" s="140"/>
      <c r="EDR172" s="140"/>
      <c r="EDS172" s="140"/>
      <c r="EDT172" s="140"/>
      <c r="EDU172" s="140"/>
      <c r="EDV172" s="140"/>
      <c r="EDW172" s="140"/>
      <c r="EDX172" s="140"/>
      <c r="EDY172" s="140"/>
      <c r="EDZ172" s="140"/>
      <c r="EEA172" s="140"/>
      <c r="EEB172" s="140"/>
      <c r="EEC172" s="140"/>
      <c r="EED172" s="140"/>
      <c r="EEE172" s="140"/>
      <c r="EEF172" s="140"/>
      <c r="EEG172" s="140"/>
      <c r="EEH172" s="140"/>
      <c r="EEI172" s="140"/>
      <c r="EEJ172" s="140"/>
      <c r="EEK172" s="140"/>
      <c r="EEL172" s="140"/>
      <c r="EEM172" s="140"/>
      <c r="EEN172" s="140"/>
      <c r="EEO172" s="140"/>
      <c r="EEP172" s="140"/>
      <c r="EEQ172" s="140"/>
      <c r="EER172" s="140"/>
      <c r="EES172" s="140"/>
      <c r="EET172" s="140"/>
      <c r="EEU172" s="140"/>
      <c r="EEV172" s="140"/>
      <c r="EEW172" s="140"/>
      <c r="EEX172" s="140"/>
      <c r="EEY172" s="140"/>
      <c r="EEZ172" s="140"/>
      <c r="EFA172" s="140"/>
      <c r="EFB172" s="140"/>
      <c r="EFC172" s="140"/>
      <c r="EFD172" s="140"/>
      <c r="EFE172" s="140"/>
      <c r="EFF172" s="140"/>
      <c r="EFG172" s="140"/>
      <c r="EFH172" s="140"/>
      <c r="EFI172" s="140"/>
      <c r="EFJ172" s="140"/>
      <c r="EFK172" s="140"/>
      <c r="EFL172" s="140"/>
      <c r="EFM172" s="140"/>
      <c r="EFN172" s="140"/>
      <c r="EFO172" s="140"/>
      <c r="EFP172" s="140"/>
      <c r="EFQ172" s="140"/>
      <c r="EFR172" s="140"/>
      <c r="EFS172" s="140"/>
      <c r="EFT172" s="140"/>
      <c r="EFU172" s="140"/>
      <c r="EFV172" s="140"/>
      <c r="EFW172" s="140"/>
      <c r="EFX172" s="140"/>
      <c r="EFY172" s="140"/>
      <c r="EFZ172" s="140"/>
      <c r="EGA172" s="140"/>
      <c r="EGB172" s="140"/>
      <c r="EGC172" s="140"/>
      <c r="EGD172" s="140"/>
      <c r="EGE172" s="140"/>
      <c r="EGF172" s="140"/>
      <c r="EGG172" s="140"/>
      <c r="EGH172" s="140"/>
      <c r="EGI172" s="140"/>
      <c r="EGJ172" s="140"/>
      <c r="EGK172" s="140"/>
      <c r="EGL172" s="140"/>
      <c r="EGM172" s="140"/>
      <c r="EGN172" s="140"/>
      <c r="EGO172" s="140"/>
      <c r="EGP172" s="140"/>
      <c r="EGQ172" s="140"/>
      <c r="EGR172" s="140"/>
      <c r="EGS172" s="140"/>
      <c r="EGT172" s="140"/>
      <c r="EGU172" s="140"/>
      <c r="EGV172" s="140"/>
      <c r="EGW172" s="140"/>
      <c r="EGX172" s="140"/>
      <c r="EGY172" s="140"/>
      <c r="EGZ172" s="140"/>
      <c r="EHA172" s="140"/>
      <c r="EHB172" s="140"/>
      <c r="EHC172" s="140"/>
      <c r="EHD172" s="140"/>
      <c r="EHE172" s="140"/>
      <c r="EHF172" s="140"/>
      <c r="EHG172" s="140"/>
      <c r="EHH172" s="140"/>
      <c r="EHI172" s="140"/>
      <c r="EHJ172" s="140"/>
      <c r="EHK172" s="140"/>
      <c r="EHL172" s="140"/>
      <c r="EHM172" s="140"/>
      <c r="EHN172" s="140"/>
      <c r="EHO172" s="140"/>
      <c r="EHP172" s="140"/>
      <c r="EHQ172" s="140"/>
      <c r="EHR172" s="140"/>
      <c r="EHS172" s="140"/>
      <c r="EHT172" s="140"/>
      <c r="EHU172" s="140"/>
      <c r="EHV172" s="140"/>
      <c r="EHW172" s="140"/>
      <c r="EHX172" s="140"/>
      <c r="EHY172" s="140"/>
      <c r="EHZ172" s="140"/>
      <c r="EIA172" s="140"/>
      <c r="EIB172" s="140"/>
      <c r="EIC172" s="140"/>
      <c r="EID172" s="140"/>
      <c r="EIE172" s="140"/>
      <c r="EIF172" s="140"/>
      <c r="EIG172" s="140"/>
      <c r="EIH172" s="140"/>
      <c r="EII172" s="140"/>
      <c r="EIJ172" s="140"/>
      <c r="EIK172" s="140"/>
      <c r="EIL172" s="140"/>
      <c r="EIM172" s="140"/>
      <c r="EIN172" s="140"/>
      <c r="EIO172" s="140"/>
      <c r="EIP172" s="140"/>
      <c r="EIQ172" s="140"/>
      <c r="EIR172" s="140"/>
      <c r="EIS172" s="140"/>
      <c r="EIT172" s="140"/>
      <c r="EIU172" s="140"/>
      <c r="EIV172" s="140"/>
      <c r="EIW172" s="140"/>
      <c r="EIX172" s="140"/>
      <c r="EIY172" s="140"/>
      <c r="EIZ172" s="140"/>
      <c r="EJA172" s="140"/>
      <c r="EJB172" s="140"/>
      <c r="EJC172" s="140"/>
      <c r="EJD172" s="140"/>
      <c r="EJE172" s="140"/>
      <c r="EJF172" s="140"/>
      <c r="EJG172" s="140"/>
      <c r="EJH172" s="140"/>
      <c r="EJI172" s="140"/>
      <c r="EJJ172" s="140"/>
      <c r="EJK172" s="140"/>
      <c r="EJL172" s="140"/>
      <c r="EJM172" s="140"/>
      <c r="EJN172" s="140"/>
      <c r="EJO172" s="140"/>
      <c r="EJP172" s="140"/>
      <c r="EJQ172" s="140"/>
      <c r="EJR172" s="140"/>
      <c r="EJS172" s="140"/>
      <c r="EJT172" s="140"/>
      <c r="EJU172" s="140"/>
      <c r="EJV172" s="140"/>
      <c r="EJW172" s="140"/>
      <c r="EJX172" s="140"/>
      <c r="EJY172" s="140"/>
      <c r="EJZ172" s="140"/>
      <c r="EKA172" s="140"/>
      <c r="EKB172" s="140"/>
      <c r="EKC172" s="140"/>
      <c r="EKD172" s="140"/>
      <c r="EKE172" s="140"/>
      <c r="EKF172" s="140"/>
      <c r="EKG172" s="140"/>
      <c r="EKH172" s="140"/>
      <c r="EKI172" s="140"/>
      <c r="EKJ172" s="140"/>
      <c r="EKK172" s="140"/>
      <c r="EKL172" s="140"/>
      <c r="EKM172" s="140"/>
      <c r="EKN172" s="140"/>
      <c r="EKO172" s="140"/>
      <c r="EKP172" s="140"/>
      <c r="EKQ172" s="140"/>
      <c r="EKR172" s="140"/>
      <c r="EKS172" s="140"/>
      <c r="EKT172" s="140"/>
      <c r="EKU172" s="140"/>
      <c r="EKV172" s="140"/>
      <c r="EKW172" s="140"/>
      <c r="EKX172" s="140"/>
      <c r="EKY172" s="140"/>
      <c r="EKZ172" s="140"/>
      <c r="ELA172" s="140"/>
      <c r="ELB172" s="140"/>
      <c r="ELC172" s="140"/>
      <c r="ELD172" s="140"/>
      <c r="ELE172" s="140"/>
      <c r="ELF172" s="140"/>
      <c r="ELG172" s="140"/>
      <c r="ELH172" s="140"/>
      <c r="ELI172" s="140"/>
      <c r="ELJ172" s="140"/>
      <c r="ELK172" s="140"/>
      <c r="ELL172" s="140"/>
      <c r="ELM172" s="140"/>
      <c r="ELN172" s="140"/>
      <c r="ELO172" s="140"/>
      <c r="ELP172" s="140"/>
      <c r="ELQ172" s="140"/>
      <c r="ELR172" s="140"/>
      <c r="ELS172" s="140"/>
      <c r="ELT172" s="140"/>
      <c r="ELU172" s="140"/>
      <c r="ELV172" s="140"/>
      <c r="ELW172" s="140"/>
      <c r="ELX172" s="140"/>
      <c r="ELY172" s="140"/>
      <c r="ELZ172" s="140"/>
      <c r="EMA172" s="140"/>
      <c r="EMB172" s="140"/>
      <c r="EMC172" s="140"/>
      <c r="EMD172" s="140"/>
      <c r="EME172" s="140"/>
      <c r="EMF172" s="140"/>
      <c r="EMG172" s="140"/>
      <c r="EMH172" s="140"/>
      <c r="EMI172" s="140"/>
      <c r="EMJ172" s="140"/>
      <c r="EMK172" s="140"/>
      <c r="EML172" s="140"/>
      <c r="EMM172" s="140"/>
      <c r="EMN172" s="140"/>
      <c r="EMO172" s="140"/>
      <c r="EMP172" s="140"/>
      <c r="EMQ172" s="140"/>
      <c r="EMR172" s="140"/>
      <c r="EMS172" s="140"/>
      <c r="EMT172" s="140"/>
      <c r="EMU172" s="140"/>
      <c r="EMV172" s="140"/>
      <c r="EMW172" s="140"/>
      <c r="EMX172" s="140"/>
      <c r="EMY172" s="140"/>
      <c r="EMZ172" s="140"/>
      <c r="ENA172" s="140"/>
      <c r="ENB172" s="140"/>
      <c r="ENC172" s="140"/>
      <c r="END172" s="140"/>
      <c r="ENE172" s="140"/>
      <c r="ENF172" s="140"/>
      <c r="ENG172" s="140"/>
      <c r="ENH172" s="140"/>
      <c r="ENI172" s="140"/>
      <c r="ENJ172" s="140"/>
      <c r="ENK172" s="140"/>
      <c r="ENL172" s="140"/>
      <c r="ENM172" s="140"/>
      <c r="ENN172" s="140"/>
      <c r="ENO172" s="140"/>
      <c r="ENP172" s="140"/>
      <c r="ENQ172" s="140"/>
      <c r="ENR172" s="140"/>
      <c r="ENS172" s="140"/>
      <c r="ENT172" s="140"/>
      <c r="ENU172" s="140"/>
      <c r="ENV172" s="140"/>
      <c r="ENW172" s="140"/>
      <c r="ENX172" s="140"/>
      <c r="ENY172" s="140"/>
      <c r="ENZ172" s="140"/>
      <c r="EOA172" s="140"/>
      <c r="EOB172" s="140"/>
      <c r="EOC172" s="140"/>
      <c r="EOD172" s="140"/>
      <c r="EOE172" s="140"/>
      <c r="EOF172" s="140"/>
      <c r="EOG172" s="140"/>
      <c r="EOH172" s="140"/>
      <c r="EOI172" s="140"/>
      <c r="EOJ172" s="140"/>
      <c r="EOK172" s="140"/>
      <c r="EOL172" s="140"/>
      <c r="EOM172" s="140"/>
      <c r="EON172" s="140"/>
      <c r="EOO172" s="140"/>
      <c r="EOP172" s="140"/>
      <c r="EOQ172" s="140"/>
      <c r="EOR172" s="140"/>
      <c r="EOS172" s="140"/>
      <c r="EOT172" s="140"/>
      <c r="EOU172" s="140"/>
      <c r="EOV172" s="140"/>
      <c r="EOW172" s="140"/>
      <c r="EOX172" s="140"/>
      <c r="EOY172" s="140"/>
      <c r="EOZ172" s="140"/>
      <c r="EPA172" s="140"/>
      <c r="EPB172" s="140"/>
      <c r="EPC172" s="140"/>
      <c r="EPD172" s="140"/>
      <c r="EPE172" s="140"/>
      <c r="EPF172" s="140"/>
      <c r="EPG172" s="140"/>
      <c r="EPH172" s="140"/>
      <c r="EPI172" s="140"/>
      <c r="EPJ172" s="140"/>
      <c r="EPK172" s="140"/>
      <c r="EPL172" s="140"/>
      <c r="EPM172" s="140"/>
      <c r="EPN172" s="140"/>
      <c r="EPO172" s="140"/>
      <c r="EPP172" s="140"/>
      <c r="EPQ172" s="140"/>
      <c r="EPR172" s="140"/>
      <c r="EPS172" s="140"/>
      <c r="EPT172" s="140"/>
      <c r="EPU172" s="140"/>
      <c r="EPV172" s="140"/>
      <c r="EPW172" s="140"/>
      <c r="EPX172" s="140"/>
      <c r="EPY172" s="140"/>
      <c r="EPZ172" s="140"/>
      <c r="EQA172" s="140"/>
      <c r="EQB172" s="140"/>
      <c r="EQC172" s="140"/>
      <c r="EQD172" s="140"/>
      <c r="EQE172" s="140"/>
      <c r="EQF172" s="140"/>
      <c r="EQG172" s="140"/>
      <c r="EQH172" s="140"/>
      <c r="EQI172" s="140"/>
      <c r="EQJ172" s="140"/>
      <c r="EQK172" s="140"/>
      <c r="EQL172" s="140"/>
      <c r="EQM172" s="140"/>
      <c r="EQN172" s="140"/>
      <c r="EQO172" s="140"/>
      <c r="EQP172" s="140"/>
      <c r="EQQ172" s="140"/>
      <c r="EQR172" s="140"/>
      <c r="EQS172" s="140"/>
      <c r="EQT172" s="140"/>
      <c r="EQU172" s="140"/>
      <c r="EQV172" s="140"/>
      <c r="EQW172" s="140"/>
      <c r="EQX172" s="140"/>
      <c r="EQY172" s="140"/>
      <c r="EQZ172" s="140"/>
      <c r="ERA172" s="140"/>
      <c r="ERB172" s="140"/>
      <c r="ERC172" s="140"/>
      <c r="ERD172" s="140"/>
      <c r="ERE172" s="140"/>
      <c r="ERF172" s="140"/>
      <c r="ERG172" s="140"/>
      <c r="ERH172" s="140"/>
      <c r="ERI172" s="140"/>
      <c r="ERJ172" s="140"/>
      <c r="ERK172" s="140"/>
      <c r="ERL172" s="140"/>
      <c r="ERM172" s="140"/>
      <c r="ERN172" s="140"/>
      <c r="ERO172" s="140"/>
      <c r="ERP172" s="140"/>
      <c r="ERQ172" s="140"/>
      <c r="ERR172" s="140"/>
      <c r="ERS172" s="140"/>
      <c r="ERT172" s="140"/>
      <c r="ERU172" s="140"/>
      <c r="ERV172" s="140"/>
      <c r="ERW172" s="140"/>
      <c r="ERX172" s="140"/>
      <c r="ERY172" s="140"/>
      <c r="ERZ172" s="140"/>
      <c r="ESA172" s="140"/>
      <c r="ESB172" s="140"/>
      <c r="ESC172" s="140"/>
      <c r="ESD172" s="140"/>
      <c r="ESE172" s="140"/>
      <c r="ESF172" s="140"/>
      <c r="ESG172" s="140"/>
      <c r="ESH172" s="140"/>
      <c r="ESI172" s="140"/>
      <c r="ESJ172" s="140"/>
      <c r="ESK172" s="140"/>
      <c r="ESL172" s="140"/>
      <c r="ESM172" s="140"/>
      <c r="ESN172" s="140"/>
      <c r="ESO172" s="140"/>
      <c r="ESP172" s="140"/>
      <c r="ESQ172" s="140"/>
      <c r="ESR172" s="140"/>
      <c r="ESS172" s="140"/>
      <c r="EST172" s="140"/>
      <c r="ESU172" s="140"/>
      <c r="ESV172" s="140"/>
      <c r="ESW172" s="140"/>
      <c r="ESX172" s="140"/>
      <c r="ESY172" s="140"/>
      <c r="ESZ172" s="140"/>
      <c r="ETA172" s="140"/>
      <c r="ETB172" s="140"/>
      <c r="ETC172" s="140"/>
      <c r="ETD172" s="140"/>
      <c r="ETE172" s="140"/>
      <c r="ETF172" s="140"/>
      <c r="ETG172" s="140"/>
      <c r="ETH172" s="140"/>
      <c r="ETI172" s="140"/>
      <c r="ETJ172" s="140"/>
      <c r="ETK172" s="140"/>
      <c r="ETL172" s="140"/>
      <c r="ETM172" s="140"/>
      <c r="ETN172" s="140"/>
      <c r="ETO172" s="140"/>
      <c r="ETP172" s="140"/>
      <c r="ETQ172" s="140"/>
      <c r="ETR172" s="140"/>
      <c r="ETS172" s="140"/>
      <c r="ETT172" s="140"/>
      <c r="ETU172" s="140"/>
      <c r="ETV172" s="140"/>
      <c r="ETW172" s="140"/>
      <c r="ETX172" s="140"/>
      <c r="ETY172" s="140"/>
      <c r="ETZ172" s="140"/>
      <c r="EUA172" s="140"/>
      <c r="EUB172" s="140"/>
      <c r="EUC172" s="140"/>
      <c r="EUD172" s="140"/>
      <c r="EUE172" s="140"/>
      <c r="EUF172" s="140"/>
      <c r="EUG172" s="140"/>
      <c r="EUH172" s="140"/>
      <c r="EUI172" s="140"/>
      <c r="EUJ172" s="140"/>
      <c r="EUK172" s="140"/>
      <c r="EUL172" s="140"/>
      <c r="EUM172" s="140"/>
      <c r="EUN172" s="140"/>
      <c r="EUO172" s="140"/>
      <c r="EUP172" s="140"/>
      <c r="EUQ172" s="140"/>
      <c r="EUR172" s="140"/>
      <c r="EUS172" s="140"/>
      <c r="EUT172" s="140"/>
      <c r="EUU172" s="140"/>
      <c r="EUV172" s="140"/>
      <c r="EUW172" s="140"/>
      <c r="EUX172" s="140"/>
      <c r="EUY172" s="140"/>
      <c r="EUZ172" s="140"/>
      <c r="EVA172" s="140"/>
      <c r="EVB172" s="140"/>
      <c r="EVC172" s="140"/>
      <c r="EVD172" s="140"/>
      <c r="EVE172" s="140"/>
      <c r="EVF172" s="140"/>
      <c r="EVG172" s="140"/>
      <c r="EVH172" s="140"/>
      <c r="EVI172" s="140"/>
      <c r="EVJ172" s="140"/>
      <c r="EVK172" s="140"/>
      <c r="EVL172" s="140"/>
      <c r="EVM172" s="140"/>
      <c r="EVN172" s="140"/>
      <c r="EVO172" s="140"/>
      <c r="EVP172" s="140"/>
      <c r="EVQ172" s="140"/>
      <c r="EVR172" s="140"/>
      <c r="EVS172" s="140"/>
      <c r="EVT172" s="140"/>
      <c r="EVU172" s="140"/>
      <c r="EVV172" s="140"/>
      <c r="EVW172" s="140"/>
      <c r="EVX172" s="140"/>
      <c r="EVY172" s="140"/>
      <c r="EVZ172" s="140"/>
      <c r="EWA172" s="140"/>
      <c r="EWB172" s="140"/>
      <c r="EWC172" s="140"/>
      <c r="EWD172" s="140"/>
      <c r="EWE172" s="140"/>
      <c r="EWF172" s="140"/>
      <c r="EWG172" s="140"/>
      <c r="EWH172" s="140"/>
      <c r="EWI172" s="140"/>
      <c r="EWJ172" s="140"/>
      <c r="EWK172" s="140"/>
      <c r="EWL172" s="140"/>
      <c r="EWM172" s="140"/>
      <c r="EWN172" s="140"/>
      <c r="EWO172" s="140"/>
      <c r="EWP172" s="140"/>
      <c r="EWQ172" s="140"/>
      <c r="EWR172" s="140"/>
      <c r="EWS172" s="140"/>
      <c r="EWT172" s="140"/>
      <c r="EWU172" s="140"/>
      <c r="EWV172" s="140"/>
      <c r="EWW172" s="140"/>
      <c r="EWX172" s="140"/>
      <c r="EWY172" s="140"/>
      <c r="EWZ172" s="140"/>
      <c r="EXA172" s="140"/>
      <c r="EXB172" s="140"/>
      <c r="EXC172" s="140"/>
      <c r="EXD172" s="140"/>
      <c r="EXE172" s="140"/>
      <c r="EXF172" s="140"/>
      <c r="EXG172" s="140"/>
      <c r="EXH172" s="140"/>
      <c r="EXI172" s="140"/>
      <c r="EXJ172" s="140"/>
      <c r="EXK172" s="140"/>
      <c r="EXL172" s="140"/>
      <c r="EXM172" s="140"/>
      <c r="EXN172" s="140"/>
      <c r="EXO172" s="140"/>
      <c r="EXP172" s="140"/>
      <c r="EXQ172" s="140"/>
      <c r="EXR172" s="140"/>
      <c r="EXS172" s="140"/>
      <c r="EXT172" s="140"/>
      <c r="EXU172" s="140"/>
      <c r="EXV172" s="140"/>
      <c r="EXW172" s="140"/>
      <c r="EXX172" s="140"/>
      <c r="EXY172" s="140"/>
      <c r="EXZ172" s="140"/>
      <c r="EYA172" s="140"/>
      <c r="EYB172" s="140"/>
      <c r="EYC172" s="140"/>
      <c r="EYD172" s="140"/>
      <c r="EYE172" s="140"/>
      <c r="EYF172" s="140"/>
      <c r="EYG172" s="140"/>
      <c r="EYH172" s="140"/>
      <c r="EYI172" s="140"/>
      <c r="EYJ172" s="140"/>
      <c r="EYK172" s="140"/>
      <c r="EYL172" s="140"/>
      <c r="EYM172" s="140"/>
      <c r="EYN172" s="140"/>
      <c r="EYO172" s="140"/>
      <c r="EYP172" s="140"/>
      <c r="EYQ172" s="140"/>
      <c r="EYR172" s="140"/>
      <c r="EYS172" s="140"/>
      <c r="EYT172" s="140"/>
      <c r="EYU172" s="140"/>
      <c r="EYV172" s="140"/>
      <c r="EYW172" s="140"/>
      <c r="EYX172" s="140"/>
      <c r="EYY172" s="140"/>
      <c r="EYZ172" s="140"/>
      <c r="EZA172" s="140"/>
      <c r="EZB172" s="140"/>
      <c r="EZC172" s="140"/>
      <c r="EZD172" s="140"/>
      <c r="EZE172" s="140"/>
      <c r="EZF172" s="140"/>
      <c r="EZG172" s="140"/>
      <c r="EZH172" s="140"/>
      <c r="EZI172" s="140"/>
      <c r="EZJ172" s="140"/>
      <c r="EZK172" s="140"/>
      <c r="EZL172" s="140"/>
      <c r="EZM172" s="140"/>
      <c r="EZN172" s="140"/>
      <c r="EZO172" s="140"/>
      <c r="EZP172" s="140"/>
      <c r="EZQ172" s="140"/>
      <c r="EZR172" s="140"/>
      <c r="EZS172" s="140"/>
      <c r="EZT172" s="140"/>
      <c r="EZU172" s="140"/>
      <c r="EZV172" s="140"/>
      <c r="EZW172" s="140"/>
      <c r="EZX172" s="140"/>
      <c r="EZY172" s="140"/>
      <c r="EZZ172" s="140"/>
      <c r="FAA172" s="140"/>
      <c r="FAB172" s="140"/>
      <c r="FAC172" s="140"/>
      <c r="FAD172" s="140"/>
      <c r="FAE172" s="140"/>
      <c r="FAF172" s="140"/>
      <c r="FAG172" s="140"/>
      <c r="FAH172" s="140"/>
      <c r="FAI172" s="140"/>
      <c r="FAJ172" s="140"/>
      <c r="FAK172" s="140"/>
      <c r="FAL172" s="140"/>
      <c r="FAM172" s="140"/>
      <c r="FAN172" s="140"/>
      <c r="FAO172" s="140"/>
      <c r="FAP172" s="140"/>
      <c r="FAQ172" s="140"/>
      <c r="FAR172" s="140"/>
      <c r="FAS172" s="140"/>
      <c r="FAT172" s="140"/>
      <c r="FAU172" s="140"/>
      <c r="FAV172" s="140"/>
      <c r="FAW172" s="140"/>
      <c r="FAX172" s="140"/>
      <c r="FAY172" s="140"/>
      <c r="FAZ172" s="140"/>
      <c r="FBA172" s="140"/>
      <c r="FBB172" s="140"/>
      <c r="FBC172" s="140"/>
      <c r="FBD172" s="140"/>
      <c r="FBE172" s="140"/>
      <c r="FBF172" s="140"/>
      <c r="FBG172" s="140"/>
      <c r="FBH172" s="140"/>
      <c r="FBI172" s="140"/>
      <c r="FBJ172" s="140"/>
      <c r="FBK172" s="140"/>
      <c r="FBL172" s="140"/>
      <c r="FBM172" s="140"/>
      <c r="FBN172" s="140"/>
      <c r="FBO172" s="140"/>
      <c r="FBP172" s="140"/>
      <c r="FBQ172" s="140"/>
      <c r="FBR172" s="140"/>
      <c r="FBS172" s="140"/>
      <c r="FBT172" s="140"/>
      <c r="FBU172" s="140"/>
      <c r="FBV172" s="140"/>
      <c r="FBW172" s="140"/>
      <c r="FBX172" s="140"/>
      <c r="FBY172" s="140"/>
      <c r="FBZ172" s="140"/>
      <c r="FCA172" s="140"/>
      <c r="FCB172" s="140"/>
      <c r="FCC172" s="140"/>
      <c r="FCD172" s="140"/>
      <c r="FCE172" s="140"/>
      <c r="FCF172" s="140"/>
      <c r="FCG172" s="140"/>
      <c r="FCH172" s="140"/>
      <c r="FCI172" s="140"/>
      <c r="FCJ172" s="140"/>
      <c r="FCK172" s="140"/>
      <c r="FCL172" s="140"/>
      <c r="FCM172" s="140"/>
      <c r="FCN172" s="140"/>
      <c r="FCO172" s="140"/>
      <c r="FCP172" s="140"/>
      <c r="FCQ172" s="140"/>
      <c r="FCR172" s="140"/>
      <c r="FCS172" s="140"/>
      <c r="FCT172" s="140"/>
      <c r="FCU172" s="140"/>
      <c r="FCV172" s="140"/>
      <c r="FCW172" s="140"/>
      <c r="FCX172" s="140"/>
      <c r="FCY172" s="140"/>
      <c r="FCZ172" s="140"/>
      <c r="FDA172" s="140"/>
      <c r="FDB172" s="140"/>
      <c r="FDC172" s="140"/>
      <c r="FDD172" s="140"/>
      <c r="FDE172" s="140"/>
      <c r="FDF172" s="140"/>
      <c r="FDG172" s="140"/>
      <c r="FDH172" s="140"/>
      <c r="FDI172" s="140"/>
      <c r="FDJ172" s="140"/>
      <c r="FDK172" s="140"/>
      <c r="FDL172" s="140"/>
      <c r="FDM172" s="140"/>
      <c r="FDN172" s="140"/>
      <c r="FDO172" s="140"/>
      <c r="FDP172" s="140"/>
      <c r="FDQ172" s="140"/>
      <c r="FDR172" s="140"/>
      <c r="FDS172" s="140"/>
      <c r="FDT172" s="140"/>
      <c r="FDU172" s="140"/>
      <c r="FDV172" s="140"/>
      <c r="FDW172" s="140"/>
      <c r="FDX172" s="140"/>
      <c r="FDY172" s="140"/>
      <c r="FDZ172" s="140"/>
      <c r="FEA172" s="140"/>
      <c r="FEB172" s="140"/>
      <c r="FEC172" s="140"/>
      <c r="FED172" s="140"/>
      <c r="FEE172" s="140"/>
      <c r="FEF172" s="140"/>
      <c r="FEG172" s="140"/>
      <c r="FEH172" s="140"/>
      <c r="FEI172" s="140"/>
      <c r="FEJ172" s="140"/>
      <c r="FEK172" s="140"/>
      <c r="FEL172" s="140"/>
      <c r="FEM172" s="140"/>
      <c r="FEN172" s="140"/>
      <c r="FEO172" s="140"/>
      <c r="FEP172" s="140"/>
      <c r="FEQ172" s="140"/>
      <c r="FER172" s="140"/>
      <c r="FES172" s="140"/>
      <c r="FET172" s="140"/>
      <c r="FEU172" s="140"/>
      <c r="FEV172" s="140"/>
      <c r="FEW172" s="140"/>
      <c r="FEX172" s="140"/>
      <c r="FEY172" s="140"/>
      <c r="FEZ172" s="140"/>
      <c r="FFA172" s="140"/>
      <c r="FFB172" s="140"/>
      <c r="FFC172" s="140"/>
      <c r="FFD172" s="140"/>
      <c r="FFE172" s="140"/>
      <c r="FFF172" s="140"/>
      <c r="FFG172" s="140"/>
      <c r="FFH172" s="140"/>
      <c r="FFI172" s="140"/>
      <c r="FFJ172" s="140"/>
      <c r="FFK172" s="140"/>
      <c r="FFL172" s="140"/>
      <c r="FFM172" s="140"/>
      <c r="FFN172" s="140"/>
      <c r="FFO172" s="140"/>
      <c r="FFP172" s="140"/>
      <c r="FFQ172" s="140"/>
      <c r="FFR172" s="140"/>
      <c r="FFS172" s="140"/>
      <c r="FFT172" s="140"/>
      <c r="FFU172" s="140"/>
      <c r="FFV172" s="140"/>
      <c r="FFW172" s="140"/>
      <c r="FFX172" s="140"/>
      <c r="FFY172" s="140"/>
      <c r="FFZ172" s="140"/>
      <c r="FGA172" s="140"/>
      <c r="FGB172" s="140"/>
      <c r="FGC172" s="140"/>
      <c r="FGD172" s="140"/>
      <c r="FGE172" s="140"/>
      <c r="FGF172" s="140"/>
      <c r="FGG172" s="140"/>
      <c r="FGH172" s="140"/>
      <c r="FGI172" s="140"/>
      <c r="FGJ172" s="140"/>
      <c r="FGK172" s="140"/>
      <c r="FGL172" s="140"/>
      <c r="FGM172" s="140"/>
      <c r="FGN172" s="140"/>
      <c r="FGO172" s="140"/>
      <c r="FGP172" s="140"/>
      <c r="FGQ172" s="140"/>
      <c r="FGR172" s="140"/>
      <c r="FGS172" s="140"/>
      <c r="FGT172" s="140"/>
      <c r="FGU172" s="140"/>
      <c r="FGV172" s="140"/>
      <c r="FGW172" s="140"/>
      <c r="FGX172" s="140"/>
      <c r="FGY172" s="140"/>
      <c r="FGZ172" s="140"/>
      <c r="FHA172" s="140"/>
      <c r="FHB172" s="140"/>
      <c r="FHC172" s="140"/>
      <c r="FHD172" s="140"/>
      <c r="FHE172" s="140"/>
      <c r="FHF172" s="140"/>
      <c r="FHG172" s="140"/>
      <c r="FHH172" s="140"/>
      <c r="FHI172" s="140"/>
      <c r="FHJ172" s="140"/>
      <c r="FHK172" s="140"/>
      <c r="FHL172" s="140"/>
      <c r="FHM172" s="140"/>
      <c r="FHN172" s="140"/>
      <c r="FHO172" s="140"/>
      <c r="FHP172" s="140"/>
      <c r="FHQ172" s="140"/>
      <c r="FHR172" s="140"/>
      <c r="FHS172" s="140"/>
      <c r="FHT172" s="140"/>
      <c r="FHU172" s="140"/>
      <c r="FHV172" s="140"/>
      <c r="FHW172" s="140"/>
      <c r="FHX172" s="140"/>
      <c r="FHY172" s="140"/>
      <c r="FHZ172" s="140"/>
      <c r="FIA172" s="140"/>
      <c r="FIB172" s="140"/>
      <c r="FIC172" s="140"/>
      <c r="FID172" s="140"/>
      <c r="FIE172" s="140"/>
      <c r="FIF172" s="140"/>
      <c r="FIG172" s="140"/>
      <c r="FIH172" s="140"/>
      <c r="FII172" s="140"/>
      <c r="FIJ172" s="140"/>
      <c r="FIK172" s="140"/>
      <c r="FIL172" s="140"/>
      <c r="FIM172" s="140"/>
      <c r="FIN172" s="140"/>
      <c r="FIO172" s="140"/>
      <c r="FIP172" s="140"/>
      <c r="FIQ172" s="140"/>
      <c r="FIR172" s="140"/>
      <c r="FIS172" s="140"/>
      <c r="FIT172" s="140"/>
      <c r="FIU172" s="140"/>
      <c r="FIV172" s="140"/>
      <c r="FIW172" s="140"/>
      <c r="FIX172" s="140"/>
      <c r="FIY172" s="140"/>
      <c r="FIZ172" s="140"/>
      <c r="FJA172" s="140"/>
      <c r="FJB172" s="140"/>
      <c r="FJC172" s="140"/>
      <c r="FJD172" s="140"/>
      <c r="FJE172" s="140"/>
      <c r="FJF172" s="140"/>
      <c r="FJG172" s="140"/>
      <c r="FJH172" s="140"/>
      <c r="FJI172" s="140"/>
      <c r="FJJ172" s="140"/>
      <c r="FJK172" s="140"/>
      <c r="FJL172" s="140"/>
      <c r="FJM172" s="140"/>
      <c r="FJN172" s="140"/>
      <c r="FJO172" s="140"/>
      <c r="FJP172" s="140"/>
      <c r="FJQ172" s="140"/>
      <c r="FJR172" s="140"/>
      <c r="FJS172" s="140"/>
      <c r="FJT172" s="140"/>
      <c r="FJU172" s="140"/>
      <c r="FJV172" s="140"/>
      <c r="FJW172" s="140"/>
      <c r="FJX172" s="140"/>
      <c r="FJY172" s="140"/>
      <c r="FJZ172" s="140"/>
      <c r="FKA172" s="140"/>
      <c r="FKB172" s="140"/>
      <c r="FKC172" s="140"/>
      <c r="FKD172" s="140"/>
      <c r="FKE172" s="140"/>
      <c r="FKF172" s="140"/>
      <c r="FKG172" s="140"/>
      <c r="FKH172" s="140"/>
      <c r="FKI172" s="140"/>
      <c r="FKJ172" s="140"/>
      <c r="FKK172" s="140"/>
      <c r="FKL172" s="140"/>
      <c r="FKM172" s="140"/>
      <c r="FKN172" s="140"/>
      <c r="FKO172" s="140"/>
      <c r="FKP172" s="140"/>
      <c r="FKQ172" s="140"/>
      <c r="FKR172" s="140"/>
      <c r="FKS172" s="140"/>
      <c r="FKT172" s="140"/>
      <c r="FKU172" s="140"/>
      <c r="FKV172" s="140"/>
      <c r="FKW172" s="140"/>
      <c r="FKX172" s="140"/>
      <c r="FKY172" s="140"/>
      <c r="FKZ172" s="140"/>
      <c r="FLA172" s="140"/>
      <c r="FLB172" s="140"/>
      <c r="FLC172" s="140"/>
      <c r="FLD172" s="140"/>
      <c r="FLE172" s="140"/>
      <c r="FLF172" s="140"/>
      <c r="FLG172" s="140"/>
      <c r="FLH172" s="140"/>
      <c r="FLI172" s="140"/>
      <c r="FLJ172" s="140"/>
      <c r="FLK172" s="140"/>
      <c r="FLL172" s="140"/>
      <c r="FLM172" s="140"/>
      <c r="FLN172" s="140"/>
      <c r="FLO172" s="140"/>
      <c r="FLP172" s="140"/>
      <c r="FLQ172" s="140"/>
      <c r="FLR172" s="140"/>
      <c r="FLS172" s="140"/>
      <c r="FLT172" s="140"/>
      <c r="FLU172" s="140"/>
      <c r="FLV172" s="140"/>
      <c r="FLW172" s="140"/>
      <c r="FLX172" s="140"/>
      <c r="FLY172" s="140"/>
      <c r="FLZ172" s="140"/>
      <c r="FMA172" s="140"/>
      <c r="FMB172" s="140"/>
      <c r="FMC172" s="140"/>
      <c r="FMD172" s="140"/>
      <c r="FME172" s="140"/>
      <c r="FMF172" s="140"/>
      <c r="FMG172" s="140"/>
      <c r="FMH172" s="140"/>
      <c r="FMI172" s="140"/>
      <c r="FMJ172" s="140"/>
      <c r="FMK172" s="140"/>
      <c r="FML172" s="140"/>
      <c r="FMM172" s="140"/>
      <c r="FMN172" s="140"/>
      <c r="FMO172" s="140"/>
      <c r="FMP172" s="140"/>
      <c r="FMQ172" s="140"/>
      <c r="FMR172" s="140"/>
      <c r="FMS172" s="140"/>
      <c r="FMT172" s="140"/>
      <c r="FMU172" s="140"/>
      <c r="FMV172" s="140"/>
      <c r="FMW172" s="140"/>
      <c r="FMX172" s="140"/>
      <c r="FMY172" s="140"/>
      <c r="FMZ172" s="140"/>
      <c r="FNA172" s="140"/>
      <c r="FNB172" s="140"/>
      <c r="FNC172" s="140"/>
      <c r="FND172" s="140"/>
      <c r="FNE172" s="140"/>
      <c r="FNF172" s="140"/>
      <c r="FNG172" s="140"/>
      <c r="FNH172" s="140"/>
      <c r="FNI172" s="140"/>
      <c r="FNJ172" s="140"/>
      <c r="FNK172" s="140"/>
      <c r="FNL172" s="140"/>
      <c r="FNM172" s="140"/>
      <c r="FNN172" s="140"/>
      <c r="FNO172" s="140"/>
      <c r="FNP172" s="140"/>
      <c r="FNQ172" s="140"/>
      <c r="FNR172" s="140"/>
      <c r="FNS172" s="140"/>
      <c r="FNT172" s="140"/>
      <c r="FNU172" s="140"/>
      <c r="FNV172" s="140"/>
      <c r="FNW172" s="140"/>
      <c r="FNX172" s="140"/>
      <c r="FNY172" s="140"/>
      <c r="FNZ172" s="140"/>
      <c r="FOA172" s="140"/>
      <c r="FOB172" s="140"/>
      <c r="FOC172" s="140"/>
      <c r="FOD172" s="140"/>
      <c r="FOE172" s="140"/>
      <c r="FOF172" s="140"/>
      <c r="FOG172" s="140"/>
      <c r="FOH172" s="140"/>
      <c r="FOI172" s="140"/>
      <c r="FOJ172" s="140"/>
      <c r="FOK172" s="140"/>
      <c r="FOL172" s="140"/>
      <c r="FOM172" s="140"/>
      <c r="FON172" s="140"/>
      <c r="FOO172" s="140"/>
      <c r="FOP172" s="140"/>
      <c r="FOQ172" s="140"/>
      <c r="FOR172" s="140"/>
      <c r="FOS172" s="140"/>
      <c r="FOT172" s="140"/>
      <c r="FOU172" s="140"/>
      <c r="FOV172" s="140"/>
      <c r="FOW172" s="140"/>
      <c r="FOX172" s="140"/>
      <c r="FOY172" s="140"/>
      <c r="FOZ172" s="140"/>
      <c r="FPA172" s="140"/>
      <c r="FPB172" s="140"/>
      <c r="FPC172" s="140"/>
      <c r="FPD172" s="140"/>
      <c r="FPE172" s="140"/>
      <c r="FPF172" s="140"/>
      <c r="FPG172" s="140"/>
      <c r="FPH172" s="140"/>
      <c r="FPI172" s="140"/>
      <c r="FPJ172" s="140"/>
      <c r="FPK172" s="140"/>
      <c r="FPL172" s="140"/>
      <c r="FPM172" s="140"/>
      <c r="FPN172" s="140"/>
      <c r="FPO172" s="140"/>
      <c r="FPP172" s="140"/>
      <c r="FPQ172" s="140"/>
      <c r="FPR172" s="140"/>
      <c r="FPS172" s="140"/>
      <c r="FPT172" s="140"/>
      <c r="FPU172" s="140"/>
      <c r="FPV172" s="140"/>
      <c r="FPW172" s="140"/>
      <c r="FPX172" s="140"/>
      <c r="FPY172" s="140"/>
      <c r="FPZ172" s="140"/>
      <c r="FQA172" s="140"/>
      <c r="FQB172" s="140"/>
      <c r="FQC172" s="140"/>
      <c r="FQD172" s="140"/>
      <c r="FQE172" s="140"/>
      <c r="FQF172" s="140"/>
      <c r="FQG172" s="140"/>
      <c r="FQH172" s="140"/>
      <c r="FQI172" s="140"/>
      <c r="FQJ172" s="140"/>
      <c r="FQK172" s="140"/>
      <c r="FQL172" s="140"/>
      <c r="FQM172" s="140"/>
      <c r="FQN172" s="140"/>
      <c r="FQO172" s="140"/>
      <c r="FQP172" s="140"/>
      <c r="FQQ172" s="140"/>
      <c r="FQR172" s="140"/>
      <c r="FQS172" s="140"/>
      <c r="FQT172" s="140"/>
      <c r="FQU172" s="140"/>
      <c r="FQV172" s="140"/>
      <c r="FQW172" s="140"/>
      <c r="FQX172" s="140"/>
      <c r="FQY172" s="140"/>
      <c r="FQZ172" s="140"/>
      <c r="FRA172" s="140"/>
      <c r="FRB172" s="140"/>
      <c r="FRC172" s="140"/>
      <c r="FRD172" s="140"/>
      <c r="FRE172" s="140"/>
      <c r="FRF172" s="140"/>
      <c r="FRG172" s="140"/>
      <c r="FRH172" s="140"/>
      <c r="FRI172" s="140"/>
      <c r="FRJ172" s="140"/>
      <c r="FRK172" s="140"/>
      <c r="FRL172" s="140"/>
      <c r="FRM172" s="140"/>
      <c r="FRN172" s="140"/>
      <c r="FRO172" s="140"/>
      <c r="FRP172" s="140"/>
      <c r="FRQ172" s="140"/>
      <c r="FRR172" s="140"/>
      <c r="FRS172" s="140"/>
      <c r="FRT172" s="140"/>
      <c r="FRU172" s="140"/>
      <c r="FRV172" s="140"/>
      <c r="FRW172" s="140"/>
      <c r="FRX172" s="140"/>
      <c r="FRY172" s="140"/>
      <c r="FRZ172" s="140"/>
      <c r="FSA172" s="140"/>
      <c r="FSB172" s="140"/>
      <c r="FSC172" s="140"/>
      <c r="FSD172" s="140"/>
      <c r="FSE172" s="140"/>
      <c r="FSF172" s="140"/>
      <c r="FSG172" s="140"/>
      <c r="FSH172" s="140"/>
      <c r="FSI172" s="140"/>
      <c r="FSJ172" s="140"/>
      <c r="FSK172" s="140"/>
      <c r="FSL172" s="140"/>
      <c r="FSM172" s="140"/>
      <c r="FSN172" s="140"/>
      <c r="FSO172" s="140"/>
      <c r="FSP172" s="140"/>
      <c r="FSQ172" s="140"/>
      <c r="FSR172" s="140"/>
      <c r="FSS172" s="140"/>
      <c r="FST172" s="140"/>
      <c r="FSU172" s="140"/>
      <c r="FSV172" s="140"/>
      <c r="FSW172" s="140"/>
      <c r="FSX172" s="140"/>
      <c r="FSY172" s="140"/>
      <c r="FSZ172" s="140"/>
      <c r="FTA172" s="140"/>
      <c r="FTB172" s="140"/>
      <c r="FTC172" s="140"/>
      <c r="FTD172" s="140"/>
      <c r="FTE172" s="140"/>
      <c r="FTF172" s="140"/>
      <c r="FTG172" s="140"/>
      <c r="FTH172" s="140"/>
      <c r="FTI172" s="140"/>
      <c r="FTJ172" s="140"/>
      <c r="FTK172" s="140"/>
      <c r="FTL172" s="140"/>
      <c r="FTM172" s="140"/>
      <c r="FTN172" s="140"/>
      <c r="FTO172" s="140"/>
      <c r="FTP172" s="140"/>
      <c r="FTQ172" s="140"/>
      <c r="FTR172" s="140"/>
      <c r="FTS172" s="140"/>
      <c r="FTT172" s="140"/>
      <c r="FTU172" s="140"/>
      <c r="FTV172" s="140"/>
      <c r="FTW172" s="140"/>
      <c r="FTX172" s="140"/>
      <c r="FTY172" s="140"/>
      <c r="FTZ172" s="140"/>
      <c r="FUA172" s="140"/>
      <c r="FUB172" s="140"/>
      <c r="FUC172" s="140"/>
      <c r="FUD172" s="140"/>
      <c r="FUE172" s="140"/>
      <c r="FUF172" s="140"/>
      <c r="FUG172" s="140"/>
      <c r="FUH172" s="140"/>
      <c r="FUI172" s="140"/>
      <c r="FUJ172" s="140"/>
      <c r="FUK172" s="140"/>
      <c r="FUL172" s="140"/>
      <c r="FUM172" s="140"/>
      <c r="FUN172" s="140"/>
      <c r="FUO172" s="140"/>
      <c r="FUP172" s="140"/>
      <c r="FUQ172" s="140"/>
      <c r="FUR172" s="140"/>
      <c r="FUS172" s="140"/>
      <c r="FUT172" s="140"/>
      <c r="FUU172" s="140"/>
      <c r="FUV172" s="140"/>
      <c r="FUW172" s="140"/>
      <c r="FUX172" s="140"/>
      <c r="FUY172" s="140"/>
      <c r="FUZ172" s="140"/>
      <c r="FVA172" s="140"/>
      <c r="FVB172" s="140"/>
      <c r="FVC172" s="140"/>
      <c r="FVD172" s="140"/>
      <c r="FVE172" s="140"/>
      <c r="FVF172" s="140"/>
      <c r="FVG172" s="140"/>
      <c r="FVH172" s="140"/>
      <c r="FVI172" s="140"/>
      <c r="FVJ172" s="140"/>
      <c r="FVK172" s="140"/>
      <c r="FVL172" s="140"/>
      <c r="FVM172" s="140"/>
      <c r="FVN172" s="140"/>
      <c r="FVO172" s="140"/>
      <c r="FVP172" s="140"/>
      <c r="FVQ172" s="140"/>
      <c r="FVR172" s="140"/>
      <c r="FVS172" s="140"/>
      <c r="FVT172" s="140"/>
      <c r="FVU172" s="140"/>
      <c r="FVV172" s="140"/>
      <c r="FVW172" s="140"/>
      <c r="FVX172" s="140"/>
      <c r="FVY172" s="140"/>
      <c r="FVZ172" s="140"/>
      <c r="FWA172" s="140"/>
      <c r="FWB172" s="140"/>
      <c r="FWC172" s="140"/>
      <c r="FWD172" s="140"/>
      <c r="FWE172" s="140"/>
      <c r="FWF172" s="140"/>
      <c r="FWG172" s="140"/>
      <c r="FWH172" s="140"/>
      <c r="FWI172" s="140"/>
      <c r="FWJ172" s="140"/>
      <c r="FWK172" s="140"/>
      <c r="FWL172" s="140"/>
      <c r="FWM172" s="140"/>
      <c r="FWN172" s="140"/>
      <c r="FWO172" s="140"/>
      <c r="FWP172" s="140"/>
      <c r="FWQ172" s="140"/>
      <c r="FWR172" s="140"/>
      <c r="FWS172" s="140"/>
      <c r="FWT172" s="140"/>
      <c r="FWU172" s="140"/>
      <c r="FWV172" s="140"/>
      <c r="FWW172" s="140"/>
      <c r="FWX172" s="140"/>
      <c r="FWY172" s="140"/>
      <c r="FWZ172" s="140"/>
      <c r="FXA172" s="140"/>
      <c r="FXB172" s="140"/>
      <c r="FXC172" s="140"/>
      <c r="FXD172" s="140"/>
      <c r="FXE172" s="140"/>
      <c r="FXF172" s="140"/>
      <c r="FXG172" s="140"/>
      <c r="FXH172" s="140"/>
      <c r="FXI172" s="140"/>
      <c r="FXJ172" s="140"/>
      <c r="FXK172" s="140"/>
      <c r="FXL172" s="140"/>
      <c r="FXM172" s="140"/>
      <c r="FXN172" s="140"/>
      <c r="FXO172" s="140"/>
      <c r="FXP172" s="140"/>
      <c r="FXQ172" s="140"/>
      <c r="FXR172" s="140"/>
      <c r="FXS172" s="140"/>
      <c r="FXT172" s="140"/>
      <c r="FXU172" s="140"/>
      <c r="FXV172" s="140"/>
      <c r="FXW172" s="140"/>
      <c r="FXX172" s="140"/>
      <c r="FXY172" s="140"/>
      <c r="FXZ172" s="140"/>
      <c r="FYA172" s="140"/>
      <c r="FYB172" s="140"/>
      <c r="FYC172" s="140"/>
      <c r="FYD172" s="140"/>
      <c r="FYE172" s="140"/>
      <c r="FYF172" s="140"/>
      <c r="FYG172" s="140"/>
      <c r="FYH172" s="140"/>
      <c r="FYI172" s="140"/>
      <c r="FYJ172" s="140"/>
      <c r="FYK172" s="140"/>
      <c r="FYL172" s="140"/>
      <c r="FYM172" s="140"/>
      <c r="FYN172" s="140"/>
      <c r="FYO172" s="140"/>
      <c r="FYP172" s="140"/>
      <c r="FYQ172" s="140"/>
      <c r="FYR172" s="140"/>
      <c r="FYS172" s="140"/>
      <c r="FYT172" s="140"/>
      <c r="FYU172" s="140"/>
      <c r="FYV172" s="140"/>
      <c r="FYW172" s="140"/>
      <c r="FYX172" s="140"/>
      <c r="FYY172" s="140"/>
      <c r="FYZ172" s="140"/>
      <c r="FZA172" s="140"/>
      <c r="FZB172" s="140"/>
      <c r="FZC172" s="140"/>
      <c r="FZD172" s="140"/>
      <c r="FZE172" s="140"/>
      <c r="FZF172" s="140"/>
      <c r="FZG172" s="140"/>
      <c r="FZH172" s="140"/>
      <c r="FZI172" s="140"/>
      <c r="FZJ172" s="140"/>
      <c r="FZK172" s="140"/>
      <c r="FZL172" s="140"/>
      <c r="FZM172" s="140"/>
      <c r="FZN172" s="140"/>
      <c r="FZO172" s="140"/>
      <c r="FZP172" s="140"/>
      <c r="FZQ172" s="140"/>
      <c r="FZR172" s="140"/>
      <c r="FZS172" s="140"/>
      <c r="FZT172" s="140"/>
      <c r="FZU172" s="140"/>
      <c r="FZV172" s="140"/>
      <c r="FZW172" s="140"/>
      <c r="FZX172" s="140"/>
      <c r="FZY172" s="140"/>
      <c r="FZZ172" s="140"/>
      <c r="GAA172" s="140"/>
      <c r="GAB172" s="140"/>
      <c r="GAC172" s="140"/>
      <c r="GAD172" s="140"/>
      <c r="GAE172" s="140"/>
      <c r="GAF172" s="140"/>
      <c r="GAG172" s="140"/>
      <c r="GAH172" s="140"/>
      <c r="GAI172" s="140"/>
      <c r="GAJ172" s="140"/>
      <c r="GAK172" s="140"/>
      <c r="GAL172" s="140"/>
      <c r="GAM172" s="140"/>
      <c r="GAN172" s="140"/>
      <c r="GAO172" s="140"/>
      <c r="GAP172" s="140"/>
      <c r="GAQ172" s="140"/>
      <c r="GAR172" s="140"/>
      <c r="GAS172" s="140"/>
      <c r="GAT172" s="140"/>
      <c r="GAU172" s="140"/>
      <c r="GAV172" s="140"/>
      <c r="GAW172" s="140"/>
      <c r="GAX172" s="140"/>
      <c r="GAY172" s="140"/>
      <c r="GAZ172" s="140"/>
      <c r="GBA172" s="140"/>
      <c r="GBB172" s="140"/>
      <c r="GBC172" s="140"/>
      <c r="GBD172" s="140"/>
      <c r="GBE172" s="140"/>
      <c r="GBF172" s="140"/>
      <c r="GBG172" s="140"/>
      <c r="GBH172" s="140"/>
      <c r="GBI172" s="140"/>
      <c r="GBJ172" s="140"/>
      <c r="GBK172" s="140"/>
      <c r="GBL172" s="140"/>
      <c r="GBM172" s="140"/>
      <c r="GBN172" s="140"/>
      <c r="GBO172" s="140"/>
      <c r="GBP172" s="140"/>
      <c r="GBQ172" s="140"/>
      <c r="GBR172" s="140"/>
      <c r="GBS172" s="140"/>
      <c r="GBT172" s="140"/>
      <c r="GBU172" s="140"/>
      <c r="GBV172" s="140"/>
      <c r="GBW172" s="140"/>
      <c r="GBX172" s="140"/>
      <c r="GBY172" s="140"/>
      <c r="GBZ172" s="140"/>
      <c r="GCA172" s="140"/>
      <c r="GCB172" s="140"/>
      <c r="GCC172" s="140"/>
      <c r="GCD172" s="140"/>
      <c r="GCE172" s="140"/>
      <c r="GCF172" s="140"/>
      <c r="GCG172" s="140"/>
      <c r="GCH172" s="140"/>
      <c r="GCI172" s="140"/>
      <c r="GCJ172" s="140"/>
      <c r="GCK172" s="140"/>
      <c r="GCL172" s="140"/>
      <c r="GCM172" s="140"/>
      <c r="GCN172" s="140"/>
      <c r="GCO172" s="140"/>
      <c r="GCP172" s="140"/>
      <c r="GCQ172" s="140"/>
      <c r="GCR172" s="140"/>
      <c r="GCS172" s="140"/>
      <c r="GCT172" s="140"/>
      <c r="GCU172" s="140"/>
      <c r="GCV172" s="140"/>
      <c r="GCW172" s="140"/>
      <c r="GCX172" s="140"/>
      <c r="GCY172" s="140"/>
      <c r="GCZ172" s="140"/>
      <c r="GDA172" s="140"/>
      <c r="GDB172" s="140"/>
      <c r="GDC172" s="140"/>
      <c r="GDD172" s="140"/>
      <c r="GDE172" s="140"/>
      <c r="GDF172" s="140"/>
      <c r="GDG172" s="140"/>
      <c r="GDH172" s="140"/>
      <c r="GDI172" s="140"/>
      <c r="GDJ172" s="140"/>
      <c r="GDK172" s="140"/>
      <c r="GDL172" s="140"/>
      <c r="GDM172" s="140"/>
      <c r="GDN172" s="140"/>
      <c r="GDO172" s="140"/>
      <c r="GDP172" s="140"/>
      <c r="GDQ172" s="140"/>
      <c r="GDR172" s="140"/>
      <c r="GDS172" s="140"/>
      <c r="GDT172" s="140"/>
      <c r="GDU172" s="140"/>
      <c r="GDV172" s="140"/>
      <c r="GDW172" s="140"/>
      <c r="GDX172" s="140"/>
      <c r="GDY172" s="140"/>
      <c r="GDZ172" s="140"/>
      <c r="GEA172" s="140"/>
      <c r="GEB172" s="140"/>
      <c r="GEC172" s="140"/>
      <c r="GED172" s="140"/>
      <c r="GEE172" s="140"/>
      <c r="GEF172" s="140"/>
      <c r="GEG172" s="140"/>
      <c r="GEH172" s="140"/>
      <c r="GEI172" s="140"/>
      <c r="GEJ172" s="140"/>
      <c r="GEK172" s="140"/>
      <c r="GEL172" s="140"/>
      <c r="GEM172" s="140"/>
      <c r="GEN172" s="140"/>
      <c r="GEO172" s="140"/>
      <c r="GEP172" s="140"/>
      <c r="GEQ172" s="140"/>
      <c r="GER172" s="140"/>
      <c r="GES172" s="140"/>
      <c r="GET172" s="140"/>
      <c r="GEU172" s="140"/>
      <c r="GEV172" s="140"/>
      <c r="GEW172" s="140"/>
      <c r="GEX172" s="140"/>
      <c r="GEY172" s="140"/>
      <c r="GEZ172" s="140"/>
      <c r="GFA172" s="140"/>
      <c r="GFB172" s="140"/>
      <c r="GFC172" s="140"/>
      <c r="GFD172" s="140"/>
      <c r="GFE172" s="140"/>
      <c r="GFF172" s="140"/>
      <c r="GFG172" s="140"/>
      <c r="GFH172" s="140"/>
      <c r="GFI172" s="140"/>
      <c r="GFJ172" s="140"/>
      <c r="GFK172" s="140"/>
      <c r="GFL172" s="140"/>
      <c r="GFM172" s="140"/>
      <c r="GFN172" s="140"/>
      <c r="GFO172" s="140"/>
      <c r="GFP172" s="140"/>
      <c r="GFQ172" s="140"/>
      <c r="GFR172" s="140"/>
      <c r="GFS172" s="140"/>
      <c r="GFT172" s="140"/>
      <c r="GFU172" s="140"/>
      <c r="GFV172" s="140"/>
      <c r="GFW172" s="140"/>
      <c r="GFX172" s="140"/>
      <c r="GFY172" s="140"/>
      <c r="GFZ172" s="140"/>
      <c r="GGA172" s="140"/>
      <c r="GGB172" s="140"/>
      <c r="GGC172" s="140"/>
      <c r="GGD172" s="140"/>
      <c r="GGE172" s="140"/>
      <c r="GGF172" s="140"/>
      <c r="GGG172" s="140"/>
      <c r="GGH172" s="140"/>
      <c r="GGI172" s="140"/>
      <c r="GGJ172" s="140"/>
      <c r="GGK172" s="140"/>
      <c r="GGL172" s="140"/>
      <c r="GGM172" s="140"/>
      <c r="GGN172" s="140"/>
      <c r="GGO172" s="140"/>
      <c r="GGP172" s="140"/>
      <c r="GGQ172" s="140"/>
      <c r="GGR172" s="140"/>
      <c r="GGS172" s="140"/>
      <c r="GGT172" s="140"/>
      <c r="GGU172" s="140"/>
      <c r="GGV172" s="140"/>
      <c r="GGW172" s="140"/>
      <c r="GGX172" s="140"/>
      <c r="GGY172" s="140"/>
      <c r="GGZ172" s="140"/>
      <c r="GHA172" s="140"/>
      <c r="GHB172" s="140"/>
      <c r="GHC172" s="140"/>
      <c r="GHD172" s="140"/>
      <c r="GHE172" s="140"/>
      <c r="GHF172" s="140"/>
      <c r="GHG172" s="140"/>
      <c r="GHH172" s="140"/>
      <c r="GHI172" s="140"/>
      <c r="GHJ172" s="140"/>
      <c r="GHK172" s="140"/>
      <c r="GHL172" s="140"/>
      <c r="GHM172" s="140"/>
      <c r="GHN172" s="140"/>
      <c r="GHO172" s="140"/>
      <c r="GHP172" s="140"/>
      <c r="GHQ172" s="140"/>
      <c r="GHR172" s="140"/>
      <c r="GHS172" s="140"/>
      <c r="GHT172" s="140"/>
      <c r="GHU172" s="140"/>
      <c r="GHV172" s="140"/>
      <c r="GHW172" s="140"/>
      <c r="GHX172" s="140"/>
      <c r="GHY172" s="140"/>
      <c r="GHZ172" s="140"/>
      <c r="GIA172" s="140"/>
      <c r="GIB172" s="140"/>
      <c r="GIC172" s="140"/>
      <c r="GID172" s="140"/>
      <c r="GIE172" s="140"/>
      <c r="GIF172" s="140"/>
      <c r="GIG172" s="140"/>
      <c r="GIH172" s="140"/>
      <c r="GII172" s="140"/>
      <c r="GIJ172" s="140"/>
      <c r="GIK172" s="140"/>
      <c r="GIL172" s="140"/>
      <c r="GIM172" s="140"/>
      <c r="GIN172" s="140"/>
      <c r="GIO172" s="140"/>
      <c r="GIP172" s="140"/>
      <c r="GIQ172" s="140"/>
      <c r="GIR172" s="140"/>
      <c r="GIS172" s="140"/>
      <c r="GIT172" s="140"/>
      <c r="GIU172" s="140"/>
      <c r="GIV172" s="140"/>
      <c r="GIW172" s="140"/>
      <c r="GIX172" s="140"/>
      <c r="GIY172" s="140"/>
      <c r="GIZ172" s="140"/>
      <c r="GJA172" s="140"/>
      <c r="GJB172" s="140"/>
      <c r="GJC172" s="140"/>
      <c r="GJD172" s="140"/>
      <c r="GJE172" s="140"/>
      <c r="GJF172" s="140"/>
      <c r="GJG172" s="140"/>
      <c r="GJH172" s="140"/>
      <c r="GJI172" s="140"/>
      <c r="GJJ172" s="140"/>
      <c r="GJK172" s="140"/>
      <c r="GJL172" s="140"/>
      <c r="GJM172" s="140"/>
      <c r="GJN172" s="140"/>
      <c r="GJO172" s="140"/>
      <c r="GJP172" s="140"/>
      <c r="GJQ172" s="140"/>
      <c r="GJR172" s="140"/>
      <c r="GJS172" s="140"/>
      <c r="GJT172" s="140"/>
      <c r="GJU172" s="140"/>
      <c r="GJV172" s="140"/>
      <c r="GJW172" s="140"/>
      <c r="GJX172" s="140"/>
      <c r="GJY172" s="140"/>
      <c r="GJZ172" s="140"/>
      <c r="GKA172" s="140"/>
      <c r="GKB172" s="140"/>
      <c r="GKC172" s="140"/>
      <c r="GKD172" s="140"/>
      <c r="GKE172" s="140"/>
      <c r="GKF172" s="140"/>
      <c r="GKG172" s="140"/>
      <c r="GKH172" s="140"/>
      <c r="GKI172" s="140"/>
      <c r="GKJ172" s="140"/>
      <c r="GKK172" s="140"/>
      <c r="GKL172" s="140"/>
      <c r="GKM172" s="140"/>
      <c r="GKN172" s="140"/>
      <c r="GKO172" s="140"/>
      <c r="GKP172" s="140"/>
      <c r="GKQ172" s="140"/>
      <c r="GKR172" s="140"/>
      <c r="GKS172" s="140"/>
      <c r="GKT172" s="140"/>
      <c r="GKU172" s="140"/>
      <c r="GKV172" s="140"/>
      <c r="GKW172" s="140"/>
      <c r="GKX172" s="140"/>
      <c r="GKY172" s="140"/>
      <c r="GKZ172" s="140"/>
      <c r="GLA172" s="140"/>
      <c r="GLB172" s="140"/>
      <c r="GLC172" s="140"/>
      <c r="GLD172" s="140"/>
      <c r="GLE172" s="140"/>
      <c r="GLF172" s="140"/>
      <c r="GLG172" s="140"/>
      <c r="GLH172" s="140"/>
      <c r="GLI172" s="140"/>
      <c r="GLJ172" s="140"/>
      <c r="GLK172" s="140"/>
      <c r="GLL172" s="140"/>
      <c r="GLM172" s="140"/>
      <c r="GLN172" s="140"/>
      <c r="GLO172" s="140"/>
      <c r="GLP172" s="140"/>
      <c r="GLQ172" s="140"/>
      <c r="GLR172" s="140"/>
      <c r="GLS172" s="140"/>
      <c r="GLT172" s="140"/>
      <c r="GLU172" s="140"/>
      <c r="GLV172" s="140"/>
      <c r="GLW172" s="140"/>
      <c r="GLX172" s="140"/>
      <c r="GLY172" s="140"/>
      <c r="GLZ172" s="140"/>
      <c r="GMA172" s="140"/>
      <c r="GMB172" s="140"/>
      <c r="GMC172" s="140"/>
      <c r="GMD172" s="140"/>
      <c r="GME172" s="140"/>
      <c r="GMF172" s="140"/>
      <c r="GMG172" s="140"/>
      <c r="GMH172" s="140"/>
      <c r="GMI172" s="140"/>
      <c r="GMJ172" s="140"/>
      <c r="GMK172" s="140"/>
      <c r="GML172" s="140"/>
      <c r="GMM172" s="140"/>
      <c r="GMN172" s="140"/>
      <c r="GMO172" s="140"/>
      <c r="GMP172" s="140"/>
      <c r="GMQ172" s="140"/>
      <c r="GMR172" s="140"/>
      <c r="GMS172" s="140"/>
      <c r="GMT172" s="140"/>
      <c r="GMU172" s="140"/>
      <c r="GMV172" s="140"/>
      <c r="GMW172" s="140"/>
      <c r="GMX172" s="140"/>
      <c r="GMY172" s="140"/>
      <c r="GMZ172" s="140"/>
      <c r="GNA172" s="140"/>
      <c r="GNB172" s="140"/>
      <c r="GNC172" s="140"/>
      <c r="GND172" s="140"/>
      <c r="GNE172" s="140"/>
      <c r="GNF172" s="140"/>
      <c r="GNG172" s="140"/>
      <c r="GNH172" s="140"/>
      <c r="GNI172" s="140"/>
      <c r="GNJ172" s="140"/>
      <c r="GNK172" s="140"/>
      <c r="GNL172" s="140"/>
      <c r="GNM172" s="140"/>
      <c r="GNN172" s="140"/>
      <c r="GNO172" s="140"/>
      <c r="GNP172" s="140"/>
      <c r="GNQ172" s="140"/>
      <c r="GNR172" s="140"/>
      <c r="GNS172" s="140"/>
      <c r="GNT172" s="140"/>
      <c r="GNU172" s="140"/>
      <c r="GNV172" s="140"/>
      <c r="GNW172" s="140"/>
      <c r="GNX172" s="140"/>
      <c r="GNY172" s="140"/>
      <c r="GNZ172" s="140"/>
      <c r="GOA172" s="140"/>
      <c r="GOB172" s="140"/>
      <c r="GOC172" s="140"/>
      <c r="GOD172" s="140"/>
      <c r="GOE172" s="140"/>
      <c r="GOF172" s="140"/>
      <c r="GOG172" s="140"/>
      <c r="GOH172" s="140"/>
      <c r="GOI172" s="140"/>
      <c r="GOJ172" s="140"/>
      <c r="GOK172" s="140"/>
      <c r="GOL172" s="140"/>
      <c r="GOM172" s="140"/>
      <c r="GON172" s="140"/>
      <c r="GOO172" s="140"/>
      <c r="GOP172" s="140"/>
      <c r="GOQ172" s="140"/>
      <c r="GOR172" s="140"/>
      <c r="GOS172" s="140"/>
      <c r="GOT172" s="140"/>
      <c r="GOU172" s="140"/>
      <c r="GOV172" s="140"/>
      <c r="GOW172" s="140"/>
      <c r="GOX172" s="140"/>
      <c r="GOY172" s="140"/>
      <c r="GOZ172" s="140"/>
      <c r="GPA172" s="140"/>
      <c r="GPB172" s="140"/>
      <c r="GPC172" s="140"/>
      <c r="GPD172" s="140"/>
      <c r="GPE172" s="140"/>
      <c r="GPF172" s="140"/>
      <c r="GPG172" s="140"/>
      <c r="GPH172" s="140"/>
      <c r="GPI172" s="140"/>
      <c r="GPJ172" s="140"/>
      <c r="GPK172" s="140"/>
      <c r="GPL172" s="140"/>
      <c r="GPM172" s="140"/>
      <c r="GPN172" s="140"/>
      <c r="GPO172" s="140"/>
      <c r="GPP172" s="140"/>
      <c r="GPQ172" s="140"/>
      <c r="GPR172" s="140"/>
      <c r="GPS172" s="140"/>
      <c r="GPT172" s="140"/>
      <c r="GPU172" s="140"/>
      <c r="GPV172" s="140"/>
      <c r="GPW172" s="140"/>
      <c r="GPX172" s="140"/>
      <c r="GPY172" s="140"/>
      <c r="GPZ172" s="140"/>
      <c r="GQA172" s="140"/>
      <c r="GQB172" s="140"/>
      <c r="GQC172" s="140"/>
      <c r="GQD172" s="140"/>
      <c r="GQE172" s="140"/>
      <c r="GQF172" s="140"/>
      <c r="GQG172" s="140"/>
      <c r="GQH172" s="140"/>
      <c r="GQI172" s="140"/>
      <c r="GQJ172" s="140"/>
      <c r="GQK172" s="140"/>
      <c r="GQL172" s="140"/>
      <c r="GQM172" s="140"/>
      <c r="GQN172" s="140"/>
      <c r="GQO172" s="140"/>
      <c r="GQP172" s="140"/>
      <c r="GQQ172" s="140"/>
      <c r="GQR172" s="140"/>
      <c r="GQS172" s="140"/>
      <c r="GQT172" s="140"/>
      <c r="GQU172" s="140"/>
      <c r="GQV172" s="140"/>
      <c r="GQW172" s="140"/>
      <c r="GQX172" s="140"/>
      <c r="GQY172" s="140"/>
      <c r="GQZ172" s="140"/>
      <c r="GRA172" s="140"/>
      <c r="GRB172" s="140"/>
      <c r="GRC172" s="140"/>
      <c r="GRD172" s="140"/>
      <c r="GRE172" s="140"/>
      <c r="GRF172" s="140"/>
      <c r="GRG172" s="140"/>
      <c r="GRH172" s="140"/>
      <c r="GRI172" s="140"/>
      <c r="GRJ172" s="140"/>
      <c r="GRK172" s="140"/>
      <c r="GRL172" s="140"/>
      <c r="GRM172" s="140"/>
      <c r="GRN172" s="140"/>
      <c r="GRO172" s="140"/>
      <c r="GRP172" s="140"/>
      <c r="GRQ172" s="140"/>
      <c r="GRR172" s="140"/>
      <c r="GRS172" s="140"/>
      <c r="GRT172" s="140"/>
      <c r="GRU172" s="140"/>
      <c r="GRV172" s="140"/>
      <c r="GRW172" s="140"/>
      <c r="GRX172" s="140"/>
      <c r="GRY172" s="140"/>
      <c r="GRZ172" s="140"/>
      <c r="GSA172" s="140"/>
      <c r="GSB172" s="140"/>
      <c r="GSC172" s="140"/>
      <c r="GSD172" s="140"/>
      <c r="GSE172" s="140"/>
      <c r="GSF172" s="140"/>
      <c r="GSG172" s="140"/>
      <c r="GSH172" s="140"/>
      <c r="GSI172" s="140"/>
      <c r="GSJ172" s="140"/>
      <c r="GSK172" s="140"/>
      <c r="GSL172" s="140"/>
      <c r="GSM172" s="140"/>
      <c r="GSN172" s="140"/>
      <c r="GSO172" s="140"/>
      <c r="GSP172" s="140"/>
      <c r="GSQ172" s="140"/>
      <c r="GSR172" s="140"/>
      <c r="GSS172" s="140"/>
      <c r="GST172" s="140"/>
      <c r="GSU172" s="140"/>
      <c r="GSV172" s="140"/>
      <c r="GSW172" s="140"/>
      <c r="GSX172" s="140"/>
      <c r="GSY172" s="140"/>
      <c r="GSZ172" s="140"/>
      <c r="GTA172" s="140"/>
      <c r="GTB172" s="140"/>
      <c r="GTC172" s="140"/>
      <c r="GTD172" s="140"/>
      <c r="GTE172" s="140"/>
      <c r="GTF172" s="140"/>
      <c r="GTG172" s="140"/>
      <c r="GTH172" s="140"/>
      <c r="GTI172" s="140"/>
      <c r="GTJ172" s="140"/>
      <c r="GTK172" s="140"/>
      <c r="GTL172" s="140"/>
      <c r="GTM172" s="140"/>
      <c r="GTN172" s="140"/>
      <c r="GTO172" s="140"/>
      <c r="GTP172" s="140"/>
      <c r="GTQ172" s="140"/>
      <c r="GTR172" s="140"/>
      <c r="GTS172" s="140"/>
      <c r="GTT172" s="140"/>
      <c r="GTU172" s="140"/>
      <c r="GTV172" s="140"/>
      <c r="GTW172" s="140"/>
      <c r="GTX172" s="140"/>
      <c r="GTY172" s="140"/>
      <c r="GTZ172" s="140"/>
      <c r="GUA172" s="140"/>
      <c r="GUB172" s="140"/>
      <c r="GUC172" s="140"/>
      <c r="GUD172" s="140"/>
      <c r="GUE172" s="140"/>
      <c r="GUF172" s="140"/>
      <c r="GUG172" s="140"/>
      <c r="GUH172" s="140"/>
      <c r="GUI172" s="140"/>
      <c r="GUJ172" s="140"/>
      <c r="GUK172" s="140"/>
      <c r="GUL172" s="140"/>
      <c r="GUM172" s="140"/>
      <c r="GUN172" s="140"/>
      <c r="GUO172" s="140"/>
      <c r="GUP172" s="140"/>
      <c r="GUQ172" s="140"/>
      <c r="GUR172" s="140"/>
      <c r="GUS172" s="140"/>
      <c r="GUT172" s="140"/>
      <c r="GUU172" s="140"/>
      <c r="GUV172" s="140"/>
      <c r="GUW172" s="140"/>
      <c r="GUX172" s="140"/>
      <c r="GUY172" s="140"/>
      <c r="GUZ172" s="140"/>
      <c r="GVA172" s="140"/>
      <c r="GVB172" s="140"/>
      <c r="GVC172" s="140"/>
      <c r="GVD172" s="140"/>
      <c r="GVE172" s="140"/>
      <c r="GVF172" s="140"/>
      <c r="GVG172" s="140"/>
      <c r="GVH172" s="140"/>
      <c r="GVI172" s="140"/>
      <c r="GVJ172" s="140"/>
      <c r="GVK172" s="140"/>
      <c r="GVL172" s="140"/>
      <c r="GVM172" s="140"/>
      <c r="GVN172" s="140"/>
      <c r="GVO172" s="140"/>
      <c r="GVP172" s="140"/>
      <c r="GVQ172" s="140"/>
      <c r="GVR172" s="140"/>
      <c r="GVS172" s="140"/>
      <c r="GVT172" s="140"/>
      <c r="GVU172" s="140"/>
      <c r="GVV172" s="140"/>
      <c r="GVW172" s="140"/>
      <c r="GVX172" s="140"/>
      <c r="GVY172" s="140"/>
      <c r="GVZ172" s="140"/>
      <c r="GWA172" s="140"/>
      <c r="GWB172" s="140"/>
      <c r="GWC172" s="140"/>
      <c r="GWD172" s="140"/>
      <c r="GWE172" s="140"/>
      <c r="GWF172" s="140"/>
      <c r="GWG172" s="140"/>
      <c r="GWH172" s="140"/>
      <c r="GWI172" s="140"/>
      <c r="GWJ172" s="140"/>
      <c r="GWK172" s="140"/>
      <c r="GWL172" s="140"/>
      <c r="GWM172" s="140"/>
      <c r="GWN172" s="140"/>
      <c r="GWO172" s="140"/>
      <c r="GWP172" s="140"/>
      <c r="GWQ172" s="140"/>
      <c r="GWR172" s="140"/>
      <c r="GWS172" s="140"/>
      <c r="GWT172" s="140"/>
      <c r="GWU172" s="140"/>
      <c r="GWV172" s="140"/>
      <c r="GWW172" s="140"/>
      <c r="GWX172" s="140"/>
      <c r="GWY172" s="140"/>
      <c r="GWZ172" s="140"/>
      <c r="GXA172" s="140"/>
      <c r="GXB172" s="140"/>
      <c r="GXC172" s="140"/>
      <c r="GXD172" s="140"/>
      <c r="GXE172" s="140"/>
      <c r="GXF172" s="140"/>
      <c r="GXG172" s="140"/>
      <c r="GXH172" s="140"/>
      <c r="GXI172" s="140"/>
      <c r="GXJ172" s="140"/>
      <c r="GXK172" s="140"/>
      <c r="GXL172" s="140"/>
      <c r="GXM172" s="140"/>
      <c r="GXN172" s="140"/>
      <c r="GXO172" s="140"/>
      <c r="GXP172" s="140"/>
      <c r="GXQ172" s="140"/>
      <c r="GXR172" s="140"/>
      <c r="GXS172" s="140"/>
      <c r="GXT172" s="140"/>
      <c r="GXU172" s="140"/>
      <c r="GXV172" s="140"/>
      <c r="GXW172" s="140"/>
      <c r="GXX172" s="140"/>
      <c r="GXY172" s="140"/>
      <c r="GXZ172" s="140"/>
      <c r="GYA172" s="140"/>
      <c r="GYB172" s="140"/>
      <c r="GYC172" s="140"/>
      <c r="GYD172" s="140"/>
      <c r="GYE172" s="140"/>
      <c r="GYF172" s="140"/>
      <c r="GYG172" s="140"/>
      <c r="GYH172" s="140"/>
      <c r="GYI172" s="140"/>
      <c r="GYJ172" s="140"/>
      <c r="GYK172" s="140"/>
      <c r="GYL172" s="140"/>
      <c r="GYM172" s="140"/>
      <c r="GYN172" s="140"/>
      <c r="GYO172" s="140"/>
      <c r="GYP172" s="140"/>
      <c r="GYQ172" s="140"/>
      <c r="GYR172" s="140"/>
      <c r="GYS172" s="140"/>
      <c r="GYT172" s="140"/>
      <c r="GYU172" s="140"/>
      <c r="GYV172" s="140"/>
      <c r="GYW172" s="140"/>
      <c r="GYX172" s="140"/>
      <c r="GYY172" s="140"/>
      <c r="GYZ172" s="140"/>
      <c r="GZA172" s="140"/>
      <c r="GZB172" s="140"/>
      <c r="GZC172" s="140"/>
      <c r="GZD172" s="140"/>
      <c r="GZE172" s="140"/>
      <c r="GZF172" s="140"/>
      <c r="GZG172" s="140"/>
      <c r="GZH172" s="140"/>
      <c r="GZI172" s="140"/>
      <c r="GZJ172" s="140"/>
      <c r="GZK172" s="140"/>
      <c r="GZL172" s="140"/>
      <c r="GZM172" s="140"/>
      <c r="GZN172" s="140"/>
      <c r="GZO172" s="140"/>
      <c r="GZP172" s="140"/>
      <c r="GZQ172" s="140"/>
      <c r="GZR172" s="140"/>
      <c r="GZS172" s="140"/>
      <c r="GZT172" s="140"/>
      <c r="GZU172" s="140"/>
      <c r="GZV172" s="140"/>
      <c r="GZW172" s="140"/>
      <c r="GZX172" s="140"/>
      <c r="GZY172" s="140"/>
      <c r="GZZ172" s="140"/>
      <c r="HAA172" s="140"/>
      <c r="HAB172" s="140"/>
      <c r="HAC172" s="140"/>
      <c r="HAD172" s="140"/>
      <c r="HAE172" s="140"/>
      <c r="HAF172" s="140"/>
      <c r="HAG172" s="140"/>
      <c r="HAH172" s="140"/>
      <c r="HAI172" s="140"/>
      <c r="HAJ172" s="140"/>
      <c r="HAK172" s="140"/>
      <c r="HAL172" s="140"/>
      <c r="HAM172" s="140"/>
      <c r="HAN172" s="140"/>
      <c r="HAO172" s="140"/>
      <c r="HAP172" s="140"/>
      <c r="HAQ172" s="140"/>
      <c r="HAR172" s="140"/>
      <c r="HAS172" s="140"/>
      <c r="HAT172" s="140"/>
      <c r="HAU172" s="140"/>
      <c r="HAV172" s="140"/>
      <c r="HAW172" s="140"/>
      <c r="HAX172" s="140"/>
      <c r="HAY172" s="140"/>
      <c r="HAZ172" s="140"/>
      <c r="HBA172" s="140"/>
      <c r="HBB172" s="140"/>
      <c r="HBC172" s="140"/>
      <c r="HBD172" s="140"/>
      <c r="HBE172" s="140"/>
      <c r="HBF172" s="140"/>
      <c r="HBG172" s="140"/>
      <c r="HBH172" s="140"/>
      <c r="HBI172" s="140"/>
      <c r="HBJ172" s="140"/>
      <c r="HBK172" s="140"/>
      <c r="HBL172" s="140"/>
      <c r="HBM172" s="140"/>
      <c r="HBN172" s="140"/>
      <c r="HBO172" s="140"/>
      <c r="HBP172" s="140"/>
      <c r="HBQ172" s="140"/>
      <c r="HBR172" s="140"/>
      <c r="HBS172" s="140"/>
      <c r="HBT172" s="140"/>
      <c r="HBU172" s="140"/>
      <c r="HBV172" s="140"/>
      <c r="HBW172" s="140"/>
      <c r="HBX172" s="140"/>
      <c r="HBY172" s="140"/>
      <c r="HBZ172" s="140"/>
      <c r="HCA172" s="140"/>
      <c r="HCB172" s="140"/>
      <c r="HCC172" s="140"/>
      <c r="HCD172" s="140"/>
      <c r="HCE172" s="140"/>
      <c r="HCF172" s="140"/>
      <c r="HCG172" s="140"/>
      <c r="HCH172" s="140"/>
      <c r="HCI172" s="140"/>
      <c r="HCJ172" s="140"/>
      <c r="HCK172" s="140"/>
      <c r="HCL172" s="140"/>
      <c r="HCM172" s="140"/>
      <c r="HCN172" s="140"/>
      <c r="HCO172" s="140"/>
      <c r="HCP172" s="140"/>
      <c r="HCQ172" s="140"/>
      <c r="HCR172" s="140"/>
      <c r="HCS172" s="140"/>
      <c r="HCT172" s="140"/>
      <c r="HCU172" s="140"/>
      <c r="HCV172" s="140"/>
      <c r="HCW172" s="140"/>
      <c r="HCX172" s="140"/>
      <c r="HCY172" s="140"/>
      <c r="HCZ172" s="140"/>
      <c r="HDA172" s="140"/>
      <c r="HDB172" s="140"/>
      <c r="HDC172" s="140"/>
      <c r="HDD172" s="140"/>
      <c r="HDE172" s="140"/>
      <c r="HDF172" s="140"/>
      <c r="HDG172" s="140"/>
      <c r="HDH172" s="140"/>
      <c r="HDI172" s="140"/>
      <c r="HDJ172" s="140"/>
      <c r="HDK172" s="140"/>
      <c r="HDL172" s="140"/>
      <c r="HDM172" s="140"/>
      <c r="HDN172" s="140"/>
      <c r="HDO172" s="140"/>
      <c r="HDP172" s="140"/>
      <c r="HDQ172" s="140"/>
      <c r="HDR172" s="140"/>
      <c r="HDS172" s="140"/>
      <c r="HDT172" s="140"/>
      <c r="HDU172" s="140"/>
      <c r="HDV172" s="140"/>
      <c r="HDW172" s="140"/>
      <c r="HDX172" s="140"/>
      <c r="HDY172" s="140"/>
      <c r="HDZ172" s="140"/>
      <c r="HEA172" s="140"/>
      <c r="HEB172" s="140"/>
      <c r="HEC172" s="140"/>
      <c r="HED172" s="140"/>
      <c r="HEE172" s="140"/>
      <c r="HEF172" s="140"/>
      <c r="HEG172" s="140"/>
      <c r="HEH172" s="140"/>
      <c r="HEI172" s="140"/>
      <c r="HEJ172" s="140"/>
      <c r="HEK172" s="140"/>
      <c r="HEL172" s="140"/>
      <c r="HEM172" s="140"/>
      <c r="HEN172" s="140"/>
      <c r="HEO172" s="140"/>
      <c r="HEP172" s="140"/>
      <c r="HEQ172" s="140"/>
      <c r="HER172" s="140"/>
      <c r="HES172" s="140"/>
      <c r="HET172" s="140"/>
      <c r="HEU172" s="140"/>
      <c r="HEV172" s="140"/>
      <c r="HEW172" s="140"/>
      <c r="HEX172" s="140"/>
      <c r="HEY172" s="140"/>
      <c r="HEZ172" s="140"/>
      <c r="HFA172" s="140"/>
      <c r="HFB172" s="140"/>
      <c r="HFC172" s="140"/>
      <c r="HFD172" s="140"/>
      <c r="HFE172" s="140"/>
      <c r="HFF172" s="140"/>
      <c r="HFG172" s="140"/>
      <c r="HFH172" s="140"/>
      <c r="HFI172" s="140"/>
      <c r="HFJ172" s="140"/>
      <c r="HFK172" s="140"/>
      <c r="HFL172" s="140"/>
      <c r="HFM172" s="140"/>
      <c r="HFN172" s="140"/>
      <c r="HFO172" s="140"/>
      <c r="HFP172" s="140"/>
      <c r="HFQ172" s="140"/>
      <c r="HFR172" s="140"/>
      <c r="HFS172" s="140"/>
      <c r="HFT172" s="140"/>
      <c r="HFU172" s="140"/>
      <c r="HFV172" s="140"/>
      <c r="HFW172" s="140"/>
      <c r="HFX172" s="140"/>
      <c r="HFY172" s="140"/>
      <c r="HFZ172" s="140"/>
      <c r="HGA172" s="140"/>
      <c r="HGB172" s="140"/>
      <c r="HGC172" s="140"/>
      <c r="HGD172" s="140"/>
      <c r="HGE172" s="140"/>
      <c r="HGF172" s="140"/>
      <c r="HGG172" s="140"/>
      <c r="HGH172" s="140"/>
      <c r="HGI172" s="140"/>
      <c r="HGJ172" s="140"/>
      <c r="HGK172" s="140"/>
      <c r="HGL172" s="140"/>
      <c r="HGM172" s="140"/>
      <c r="HGN172" s="140"/>
      <c r="HGO172" s="140"/>
      <c r="HGP172" s="140"/>
      <c r="HGQ172" s="140"/>
      <c r="HGR172" s="140"/>
      <c r="HGS172" s="140"/>
      <c r="HGT172" s="140"/>
      <c r="HGU172" s="140"/>
      <c r="HGV172" s="140"/>
      <c r="HGW172" s="140"/>
      <c r="HGX172" s="140"/>
      <c r="HGY172" s="140"/>
      <c r="HGZ172" s="140"/>
      <c r="HHA172" s="140"/>
      <c r="HHB172" s="140"/>
      <c r="HHC172" s="140"/>
      <c r="HHD172" s="140"/>
      <c r="HHE172" s="140"/>
      <c r="HHF172" s="140"/>
      <c r="HHG172" s="140"/>
      <c r="HHH172" s="140"/>
      <c r="HHI172" s="140"/>
      <c r="HHJ172" s="140"/>
      <c r="HHK172" s="140"/>
      <c r="HHL172" s="140"/>
      <c r="HHM172" s="140"/>
      <c r="HHN172" s="140"/>
      <c r="HHO172" s="140"/>
      <c r="HHP172" s="140"/>
      <c r="HHQ172" s="140"/>
      <c r="HHR172" s="140"/>
      <c r="HHS172" s="140"/>
      <c r="HHT172" s="140"/>
      <c r="HHU172" s="140"/>
      <c r="HHV172" s="140"/>
      <c r="HHW172" s="140"/>
      <c r="HHX172" s="140"/>
      <c r="HHY172" s="140"/>
      <c r="HHZ172" s="140"/>
      <c r="HIA172" s="140"/>
      <c r="HIB172" s="140"/>
      <c r="HIC172" s="140"/>
      <c r="HID172" s="140"/>
      <c r="HIE172" s="140"/>
      <c r="HIF172" s="140"/>
      <c r="HIG172" s="140"/>
      <c r="HIH172" s="140"/>
      <c r="HII172" s="140"/>
      <c r="HIJ172" s="140"/>
      <c r="HIK172" s="140"/>
      <c r="HIL172" s="140"/>
      <c r="HIM172" s="140"/>
      <c r="HIN172" s="140"/>
      <c r="HIO172" s="140"/>
      <c r="HIP172" s="140"/>
      <c r="HIQ172" s="140"/>
      <c r="HIR172" s="140"/>
      <c r="HIS172" s="140"/>
      <c r="HIT172" s="140"/>
      <c r="HIU172" s="140"/>
      <c r="HIV172" s="140"/>
      <c r="HIW172" s="140"/>
      <c r="HIX172" s="140"/>
      <c r="HIY172" s="140"/>
      <c r="HIZ172" s="140"/>
      <c r="HJA172" s="140"/>
      <c r="HJB172" s="140"/>
      <c r="HJC172" s="140"/>
      <c r="HJD172" s="140"/>
      <c r="HJE172" s="140"/>
      <c r="HJF172" s="140"/>
      <c r="HJG172" s="140"/>
      <c r="HJH172" s="140"/>
      <c r="HJI172" s="140"/>
      <c r="HJJ172" s="140"/>
      <c r="HJK172" s="140"/>
      <c r="HJL172" s="140"/>
      <c r="HJM172" s="140"/>
      <c r="HJN172" s="140"/>
      <c r="HJO172" s="140"/>
      <c r="HJP172" s="140"/>
      <c r="HJQ172" s="140"/>
      <c r="HJR172" s="140"/>
      <c r="HJS172" s="140"/>
      <c r="HJT172" s="140"/>
      <c r="HJU172" s="140"/>
      <c r="HJV172" s="140"/>
      <c r="HJW172" s="140"/>
      <c r="HJX172" s="140"/>
      <c r="HJY172" s="140"/>
      <c r="HJZ172" s="140"/>
      <c r="HKA172" s="140"/>
      <c r="HKB172" s="140"/>
      <c r="HKC172" s="140"/>
      <c r="HKD172" s="140"/>
      <c r="HKE172" s="140"/>
      <c r="HKF172" s="140"/>
      <c r="HKG172" s="140"/>
      <c r="HKH172" s="140"/>
      <c r="HKI172" s="140"/>
      <c r="HKJ172" s="140"/>
      <c r="HKK172" s="140"/>
      <c r="HKL172" s="140"/>
      <c r="HKM172" s="140"/>
      <c r="HKN172" s="140"/>
      <c r="HKO172" s="140"/>
      <c r="HKP172" s="140"/>
      <c r="HKQ172" s="140"/>
      <c r="HKR172" s="140"/>
      <c r="HKS172" s="140"/>
      <c r="HKT172" s="140"/>
      <c r="HKU172" s="140"/>
      <c r="HKV172" s="140"/>
      <c r="HKW172" s="140"/>
      <c r="HKX172" s="140"/>
      <c r="HKY172" s="140"/>
      <c r="HKZ172" s="140"/>
      <c r="HLA172" s="140"/>
      <c r="HLB172" s="140"/>
      <c r="HLC172" s="140"/>
      <c r="HLD172" s="140"/>
      <c r="HLE172" s="140"/>
      <c r="HLF172" s="140"/>
      <c r="HLG172" s="140"/>
      <c r="HLH172" s="140"/>
      <c r="HLI172" s="140"/>
      <c r="HLJ172" s="140"/>
      <c r="HLK172" s="140"/>
      <c r="HLL172" s="140"/>
      <c r="HLM172" s="140"/>
      <c r="HLN172" s="140"/>
      <c r="HLO172" s="140"/>
      <c r="HLP172" s="140"/>
      <c r="HLQ172" s="140"/>
      <c r="HLR172" s="140"/>
      <c r="HLS172" s="140"/>
      <c r="HLT172" s="140"/>
      <c r="HLU172" s="140"/>
      <c r="HLV172" s="140"/>
      <c r="HLW172" s="140"/>
      <c r="HLX172" s="140"/>
      <c r="HLY172" s="140"/>
      <c r="HLZ172" s="140"/>
      <c r="HMA172" s="140"/>
      <c r="HMB172" s="140"/>
      <c r="HMC172" s="140"/>
      <c r="HMD172" s="140"/>
      <c r="HME172" s="140"/>
      <c r="HMF172" s="140"/>
      <c r="HMG172" s="140"/>
      <c r="HMH172" s="140"/>
      <c r="HMI172" s="140"/>
      <c r="HMJ172" s="140"/>
      <c r="HMK172" s="140"/>
      <c r="HML172" s="140"/>
      <c r="HMM172" s="140"/>
      <c r="HMN172" s="140"/>
      <c r="HMO172" s="140"/>
      <c r="HMP172" s="140"/>
      <c r="HMQ172" s="140"/>
      <c r="HMR172" s="140"/>
      <c r="HMS172" s="140"/>
      <c r="HMT172" s="140"/>
      <c r="HMU172" s="140"/>
      <c r="HMV172" s="140"/>
      <c r="HMW172" s="140"/>
      <c r="HMX172" s="140"/>
      <c r="HMY172" s="140"/>
      <c r="HMZ172" s="140"/>
      <c r="HNA172" s="140"/>
      <c r="HNB172" s="140"/>
      <c r="HNC172" s="140"/>
      <c r="HND172" s="140"/>
      <c r="HNE172" s="140"/>
      <c r="HNF172" s="140"/>
      <c r="HNG172" s="140"/>
      <c r="HNH172" s="140"/>
      <c r="HNI172" s="140"/>
      <c r="HNJ172" s="140"/>
      <c r="HNK172" s="140"/>
      <c r="HNL172" s="140"/>
      <c r="HNM172" s="140"/>
      <c r="HNN172" s="140"/>
      <c r="HNO172" s="140"/>
      <c r="HNP172" s="140"/>
      <c r="HNQ172" s="140"/>
      <c r="HNR172" s="140"/>
      <c r="HNS172" s="140"/>
      <c r="HNT172" s="140"/>
      <c r="HNU172" s="140"/>
      <c r="HNV172" s="140"/>
      <c r="HNW172" s="140"/>
      <c r="HNX172" s="140"/>
      <c r="HNY172" s="140"/>
      <c r="HNZ172" s="140"/>
      <c r="HOA172" s="140"/>
      <c r="HOB172" s="140"/>
      <c r="HOC172" s="140"/>
      <c r="HOD172" s="140"/>
      <c r="HOE172" s="140"/>
      <c r="HOF172" s="140"/>
      <c r="HOG172" s="140"/>
      <c r="HOH172" s="140"/>
      <c r="HOI172" s="140"/>
      <c r="HOJ172" s="140"/>
      <c r="HOK172" s="140"/>
      <c r="HOL172" s="140"/>
      <c r="HOM172" s="140"/>
      <c r="HON172" s="140"/>
      <c r="HOO172" s="140"/>
      <c r="HOP172" s="140"/>
      <c r="HOQ172" s="140"/>
      <c r="HOR172" s="140"/>
      <c r="HOS172" s="140"/>
      <c r="HOT172" s="140"/>
      <c r="HOU172" s="140"/>
      <c r="HOV172" s="140"/>
      <c r="HOW172" s="140"/>
      <c r="HOX172" s="140"/>
      <c r="HOY172" s="140"/>
      <c r="HOZ172" s="140"/>
      <c r="HPA172" s="140"/>
      <c r="HPB172" s="140"/>
      <c r="HPC172" s="140"/>
      <c r="HPD172" s="140"/>
      <c r="HPE172" s="140"/>
      <c r="HPF172" s="140"/>
      <c r="HPG172" s="140"/>
      <c r="HPH172" s="140"/>
      <c r="HPI172" s="140"/>
      <c r="HPJ172" s="140"/>
      <c r="HPK172" s="140"/>
      <c r="HPL172" s="140"/>
      <c r="HPM172" s="140"/>
      <c r="HPN172" s="140"/>
      <c r="HPO172" s="140"/>
      <c r="HPP172" s="140"/>
      <c r="HPQ172" s="140"/>
      <c r="HPR172" s="140"/>
      <c r="HPS172" s="140"/>
      <c r="HPT172" s="140"/>
      <c r="HPU172" s="140"/>
      <c r="HPV172" s="140"/>
      <c r="HPW172" s="140"/>
      <c r="HPX172" s="140"/>
      <c r="HPY172" s="140"/>
      <c r="HPZ172" s="140"/>
      <c r="HQA172" s="140"/>
      <c r="HQB172" s="140"/>
      <c r="HQC172" s="140"/>
      <c r="HQD172" s="140"/>
      <c r="HQE172" s="140"/>
      <c r="HQF172" s="140"/>
      <c r="HQG172" s="140"/>
      <c r="HQH172" s="140"/>
      <c r="HQI172" s="140"/>
      <c r="HQJ172" s="140"/>
      <c r="HQK172" s="140"/>
      <c r="HQL172" s="140"/>
      <c r="HQM172" s="140"/>
      <c r="HQN172" s="140"/>
      <c r="HQO172" s="140"/>
      <c r="HQP172" s="140"/>
      <c r="HQQ172" s="140"/>
      <c r="HQR172" s="140"/>
      <c r="HQS172" s="140"/>
      <c r="HQT172" s="140"/>
      <c r="HQU172" s="140"/>
      <c r="HQV172" s="140"/>
      <c r="HQW172" s="140"/>
      <c r="HQX172" s="140"/>
      <c r="HQY172" s="140"/>
      <c r="HQZ172" s="140"/>
      <c r="HRA172" s="140"/>
      <c r="HRB172" s="140"/>
      <c r="HRC172" s="140"/>
      <c r="HRD172" s="140"/>
      <c r="HRE172" s="140"/>
      <c r="HRF172" s="140"/>
      <c r="HRG172" s="140"/>
      <c r="HRH172" s="140"/>
      <c r="HRI172" s="140"/>
      <c r="HRJ172" s="140"/>
      <c r="HRK172" s="140"/>
      <c r="HRL172" s="140"/>
      <c r="HRM172" s="140"/>
      <c r="HRN172" s="140"/>
      <c r="HRO172" s="140"/>
      <c r="HRP172" s="140"/>
      <c r="HRQ172" s="140"/>
      <c r="HRR172" s="140"/>
      <c r="HRS172" s="140"/>
      <c r="HRT172" s="140"/>
      <c r="HRU172" s="140"/>
      <c r="HRV172" s="140"/>
      <c r="HRW172" s="140"/>
      <c r="HRX172" s="140"/>
      <c r="HRY172" s="140"/>
      <c r="HRZ172" s="140"/>
      <c r="HSA172" s="140"/>
      <c r="HSB172" s="140"/>
      <c r="HSC172" s="140"/>
      <c r="HSD172" s="140"/>
      <c r="HSE172" s="140"/>
      <c r="HSF172" s="140"/>
      <c r="HSG172" s="140"/>
      <c r="HSH172" s="140"/>
      <c r="HSI172" s="140"/>
      <c r="HSJ172" s="140"/>
      <c r="HSK172" s="140"/>
      <c r="HSL172" s="140"/>
      <c r="HSM172" s="140"/>
      <c r="HSN172" s="140"/>
      <c r="HSO172" s="140"/>
      <c r="HSP172" s="140"/>
      <c r="HSQ172" s="140"/>
      <c r="HSR172" s="140"/>
      <c r="HSS172" s="140"/>
      <c r="HST172" s="140"/>
      <c r="HSU172" s="140"/>
      <c r="HSV172" s="140"/>
      <c r="HSW172" s="140"/>
      <c r="HSX172" s="140"/>
      <c r="HSY172" s="140"/>
      <c r="HSZ172" s="140"/>
      <c r="HTA172" s="140"/>
      <c r="HTB172" s="140"/>
      <c r="HTC172" s="140"/>
      <c r="HTD172" s="140"/>
      <c r="HTE172" s="140"/>
      <c r="HTF172" s="140"/>
      <c r="HTG172" s="140"/>
      <c r="HTH172" s="140"/>
      <c r="HTI172" s="140"/>
      <c r="HTJ172" s="140"/>
      <c r="HTK172" s="140"/>
      <c r="HTL172" s="140"/>
      <c r="HTM172" s="140"/>
      <c r="HTN172" s="140"/>
      <c r="HTO172" s="140"/>
      <c r="HTP172" s="140"/>
      <c r="HTQ172" s="140"/>
      <c r="HTR172" s="140"/>
      <c r="HTS172" s="140"/>
      <c r="HTT172" s="140"/>
      <c r="HTU172" s="140"/>
      <c r="HTV172" s="140"/>
      <c r="HTW172" s="140"/>
      <c r="HTX172" s="140"/>
      <c r="HTY172" s="140"/>
      <c r="HTZ172" s="140"/>
      <c r="HUA172" s="140"/>
      <c r="HUB172" s="140"/>
      <c r="HUC172" s="140"/>
      <c r="HUD172" s="140"/>
      <c r="HUE172" s="140"/>
      <c r="HUF172" s="140"/>
      <c r="HUG172" s="140"/>
      <c r="HUH172" s="140"/>
      <c r="HUI172" s="140"/>
      <c r="HUJ172" s="140"/>
      <c r="HUK172" s="140"/>
      <c r="HUL172" s="140"/>
      <c r="HUM172" s="140"/>
      <c r="HUN172" s="140"/>
      <c r="HUO172" s="140"/>
      <c r="HUP172" s="140"/>
      <c r="HUQ172" s="140"/>
      <c r="HUR172" s="140"/>
      <c r="HUS172" s="140"/>
      <c r="HUT172" s="140"/>
      <c r="HUU172" s="140"/>
      <c r="HUV172" s="140"/>
      <c r="HUW172" s="140"/>
      <c r="HUX172" s="140"/>
      <c r="HUY172" s="140"/>
      <c r="HUZ172" s="140"/>
      <c r="HVA172" s="140"/>
      <c r="HVB172" s="140"/>
      <c r="HVC172" s="140"/>
      <c r="HVD172" s="140"/>
      <c r="HVE172" s="140"/>
      <c r="HVF172" s="140"/>
      <c r="HVG172" s="140"/>
      <c r="HVH172" s="140"/>
      <c r="HVI172" s="140"/>
      <c r="HVJ172" s="140"/>
      <c r="HVK172" s="140"/>
      <c r="HVL172" s="140"/>
      <c r="HVM172" s="140"/>
      <c r="HVN172" s="140"/>
      <c r="HVO172" s="140"/>
      <c r="HVP172" s="140"/>
      <c r="HVQ172" s="140"/>
      <c r="HVR172" s="140"/>
      <c r="HVS172" s="140"/>
      <c r="HVT172" s="140"/>
      <c r="HVU172" s="140"/>
      <c r="HVV172" s="140"/>
      <c r="HVW172" s="140"/>
      <c r="HVX172" s="140"/>
      <c r="HVY172" s="140"/>
      <c r="HVZ172" s="140"/>
      <c r="HWA172" s="140"/>
      <c r="HWB172" s="140"/>
      <c r="HWC172" s="140"/>
      <c r="HWD172" s="140"/>
      <c r="HWE172" s="140"/>
      <c r="HWF172" s="140"/>
      <c r="HWG172" s="140"/>
      <c r="HWH172" s="140"/>
      <c r="HWI172" s="140"/>
      <c r="HWJ172" s="140"/>
      <c r="HWK172" s="140"/>
      <c r="HWL172" s="140"/>
      <c r="HWM172" s="140"/>
      <c r="HWN172" s="140"/>
      <c r="HWO172" s="140"/>
      <c r="HWP172" s="140"/>
      <c r="HWQ172" s="140"/>
      <c r="HWR172" s="140"/>
      <c r="HWS172" s="140"/>
      <c r="HWT172" s="140"/>
      <c r="HWU172" s="140"/>
      <c r="HWV172" s="140"/>
      <c r="HWW172" s="140"/>
      <c r="HWX172" s="140"/>
      <c r="HWY172" s="140"/>
      <c r="HWZ172" s="140"/>
      <c r="HXA172" s="140"/>
      <c r="HXB172" s="140"/>
      <c r="HXC172" s="140"/>
      <c r="HXD172" s="140"/>
      <c r="HXE172" s="140"/>
      <c r="HXF172" s="140"/>
      <c r="HXG172" s="140"/>
      <c r="HXH172" s="140"/>
      <c r="HXI172" s="140"/>
      <c r="HXJ172" s="140"/>
      <c r="HXK172" s="140"/>
      <c r="HXL172" s="140"/>
      <c r="HXM172" s="140"/>
      <c r="HXN172" s="140"/>
      <c r="HXO172" s="140"/>
      <c r="HXP172" s="140"/>
      <c r="HXQ172" s="140"/>
      <c r="HXR172" s="140"/>
      <c r="HXS172" s="140"/>
      <c r="HXT172" s="140"/>
      <c r="HXU172" s="140"/>
      <c r="HXV172" s="140"/>
      <c r="HXW172" s="140"/>
      <c r="HXX172" s="140"/>
      <c r="HXY172" s="140"/>
      <c r="HXZ172" s="140"/>
      <c r="HYA172" s="140"/>
      <c r="HYB172" s="140"/>
      <c r="HYC172" s="140"/>
      <c r="HYD172" s="140"/>
      <c r="HYE172" s="140"/>
      <c r="HYF172" s="140"/>
      <c r="HYG172" s="140"/>
      <c r="HYH172" s="140"/>
      <c r="HYI172" s="140"/>
      <c r="HYJ172" s="140"/>
      <c r="HYK172" s="140"/>
      <c r="HYL172" s="140"/>
      <c r="HYM172" s="140"/>
      <c r="HYN172" s="140"/>
      <c r="HYO172" s="140"/>
      <c r="HYP172" s="140"/>
      <c r="HYQ172" s="140"/>
      <c r="HYR172" s="140"/>
      <c r="HYS172" s="140"/>
      <c r="HYT172" s="140"/>
      <c r="HYU172" s="140"/>
      <c r="HYV172" s="140"/>
      <c r="HYW172" s="140"/>
      <c r="HYX172" s="140"/>
      <c r="HYY172" s="140"/>
      <c r="HYZ172" s="140"/>
      <c r="HZA172" s="140"/>
      <c r="HZB172" s="140"/>
      <c r="HZC172" s="140"/>
      <c r="HZD172" s="140"/>
      <c r="HZE172" s="140"/>
      <c r="HZF172" s="140"/>
      <c r="HZG172" s="140"/>
      <c r="HZH172" s="140"/>
      <c r="HZI172" s="140"/>
      <c r="HZJ172" s="140"/>
      <c r="HZK172" s="140"/>
      <c r="HZL172" s="140"/>
      <c r="HZM172" s="140"/>
      <c r="HZN172" s="140"/>
      <c r="HZO172" s="140"/>
      <c r="HZP172" s="140"/>
      <c r="HZQ172" s="140"/>
      <c r="HZR172" s="140"/>
      <c r="HZS172" s="140"/>
      <c r="HZT172" s="140"/>
      <c r="HZU172" s="140"/>
      <c r="HZV172" s="140"/>
      <c r="HZW172" s="140"/>
      <c r="HZX172" s="140"/>
      <c r="HZY172" s="140"/>
      <c r="HZZ172" s="140"/>
      <c r="IAA172" s="140"/>
      <c r="IAB172" s="140"/>
      <c r="IAC172" s="140"/>
      <c r="IAD172" s="140"/>
      <c r="IAE172" s="140"/>
      <c r="IAF172" s="140"/>
      <c r="IAG172" s="140"/>
      <c r="IAH172" s="140"/>
      <c r="IAI172" s="140"/>
      <c r="IAJ172" s="140"/>
      <c r="IAK172" s="140"/>
      <c r="IAL172" s="140"/>
      <c r="IAM172" s="140"/>
      <c r="IAN172" s="140"/>
      <c r="IAO172" s="140"/>
      <c r="IAP172" s="140"/>
      <c r="IAQ172" s="140"/>
      <c r="IAR172" s="140"/>
      <c r="IAS172" s="140"/>
      <c r="IAT172" s="140"/>
      <c r="IAU172" s="140"/>
      <c r="IAV172" s="140"/>
      <c r="IAW172" s="140"/>
      <c r="IAX172" s="140"/>
      <c r="IAY172" s="140"/>
      <c r="IAZ172" s="140"/>
      <c r="IBA172" s="140"/>
      <c r="IBB172" s="140"/>
      <c r="IBC172" s="140"/>
      <c r="IBD172" s="140"/>
      <c r="IBE172" s="140"/>
      <c r="IBF172" s="140"/>
      <c r="IBG172" s="140"/>
      <c r="IBH172" s="140"/>
      <c r="IBI172" s="140"/>
      <c r="IBJ172" s="140"/>
      <c r="IBK172" s="140"/>
      <c r="IBL172" s="140"/>
      <c r="IBM172" s="140"/>
      <c r="IBN172" s="140"/>
      <c r="IBO172" s="140"/>
      <c r="IBP172" s="140"/>
      <c r="IBQ172" s="140"/>
      <c r="IBR172" s="140"/>
      <c r="IBS172" s="140"/>
      <c r="IBT172" s="140"/>
      <c r="IBU172" s="140"/>
      <c r="IBV172" s="140"/>
      <c r="IBW172" s="140"/>
      <c r="IBX172" s="140"/>
      <c r="IBY172" s="140"/>
      <c r="IBZ172" s="140"/>
      <c r="ICA172" s="140"/>
      <c r="ICB172" s="140"/>
      <c r="ICC172" s="140"/>
      <c r="ICD172" s="140"/>
      <c r="ICE172" s="140"/>
      <c r="ICF172" s="140"/>
      <c r="ICG172" s="140"/>
      <c r="ICH172" s="140"/>
      <c r="ICI172" s="140"/>
      <c r="ICJ172" s="140"/>
      <c r="ICK172" s="140"/>
      <c r="ICL172" s="140"/>
      <c r="ICM172" s="140"/>
      <c r="ICN172" s="140"/>
      <c r="ICO172" s="140"/>
      <c r="ICP172" s="140"/>
      <c r="ICQ172" s="140"/>
      <c r="ICR172" s="140"/>
      <c r="ICS172" s="140"/>
      <c r="ICT172" s="140"/>
      <c r="ICU172" s="140"/>
      <c r="ICV172" s="140"/>
      <c r="ICW172" s="140"/>
      <c r="ICX172" s="140"/>
      <c r="ICY172" s="140"/>
      <c r="ICZ172" s="140"/>
      <c r="IDA172" s="140"/>
      <c r="IDB172" s="140"/>
      <c r="IDC172" s="140"/>
      <c r="IDD172" s="140"/>
      <c r="IDE172" s="140"/>
      <c r="IDF172" s="140"/>
      <c r="IDG172" s="140"/>
      <c r="IDH172" s="140"/>
      <c r="IDI172" s="140"/>
      <c r="IDJ172" s="140"/>
      <c r="IDK172" s="140"/>
      <c r="IDL172" s="140"/>
      <c r="IDM172" s="140"/>
      <c r="IDN172" s="140"/>
      <c r="IDO172" s="140"/>
      <c r="IDP172" s="140"/>
      <c r="IDQ172" s="140"/>
      <c r="IDR172" s="140"/>
      <c r="IDS172" s="140"/>
      <c r="IDT172" s="140"/>
      <c r="IDU172" s="140"/>
      <c r="IDV172" s="140"/>
      <c r="IDW172" s="140"/>
      <c r="IDX172" s="140"/>
      <c r="IDY172" s="140"/>
      <c r="IDZ172" s="140"/>
      <c r="IEA172" s="140"/>
      <c r="IEB172" s="140"/>
      <c r="IEC172" s="140"/>
      <c r="IED172" s="140"/>
      <c r="IEE172" s="140"/>
      <c r="IEF172" s="140"/>
      <c r="IEG172" s="140"/>
      <c r="IEH172" s="140"/>
      <c r="IEI172" s="140"/>
      <c r="IEJ172" s="140"/>
      <c r="IEK172" s="140"/>
      <c r="IEL172" s="140"/>
      <c r="IEM172" s="140"/>
      <c r="IEN172" s="140"/>
      <c r="IEO172" s="140"/>
      <c r="IEP172" s="140"/>
      <c r="IEQ172" s="140"/>
      <c r="IER172" s="140"/>
      <c r="IES172" s="140"/>
      <c r="IET172" s="140"/>
      <c r="IEU172" s="140"/>
      <c r="IEV172" s="140"/>
      <c r="IEW172" s="140"/>
      <c r="IEX172" s="140"/>
      <c r="IEY172" s="140"/>
      <c r="IEZ172" s="140"/>
      <c r="IFA172" s="140"/>
      <c r="IFB172" s="140"/>
      <c r="IFC172" s="140"/>
      <c r="IFD172" s="140"/>
      <c r="IFE172" s="140"/>
      <c r="IFF172" s="140"/>
      <c r="IFG172" s="140"/>
      <c r="IFH172" s="140"/>
      <c r="IFI172" s="140"/>
      <c r="IFJ172" s="140"/>
      <c r="IFK172" s="140"/>
      <c r="IFL172" s="140"/>
      <c r="IFM172" s="140"/>
      <c r="IFN172" s="140"/>
      <c r="IFO172" s="140"/>
      <c r="IFP172" s="140"/>
      <c r="IFQ172" s="140"/>
      <c r="IFR172" s="140"/>
      <c r="IFS172" s="140"/>
      <c r="IFT172" s="140"/>
      <c r="IFU172" s="140"/>
      <c r="IFV172" s="140"/>
      <c r="IFW172" s="140"/>
      <c r="IFX172" s="140"/>
      <c r="IFY172" s="140"/>
      <c r="IFZ172" s="140"/>
      <c r="IGA172" s="140"/>
      <c r="IGB172" s="140"/>
      <c r="IGC172" s="140"/>
      <c r="IGD172" s="140"/>
      <c r="IGE172" s="140"/>
      <c r="IGF172" s="140"/>
      <c r="IGG172" s="140"/>
      <c r="IGH172" s="140"/>
      <c r="IGI172" s="140"/>
      <c r="IGJ172" s="140"/>
      <c r="IGK172" s="140"/>
      <c r="IGL172" s="140"/>
      <c r="IGM172" s="140"/>
      <c r="IGN172" s="140"/>
      <c r="IGO172" s="140"/>
      <c r="IGP172" s="140"/>
      <c r="IGQ172" s="140"/>
      <c r="IGR172" s="140"/>
      <c r="IGS172" s="140"/>
      <c r="IGT172" s="140"/>
      <c r="IGU172" s="140"/>
      <c r="IGV172" s="140"/>
      <c r="IGW172" s="140"/>
      <c r="IGX172" s="140"/>
      <c r="IGY172" s="140"/>
      <c r="IGZ172" s="140"/>
      <c r="IHA172" s="140"/>
      <c r="IHB172" s="140"/>
      <c r="IHC172" s="140"/>
      <c r="IHD172" s="140"/>
      <c r="IHE172" s="140"/>
      <c r="IHF172" s="140"/>
      <c r="IHG172" s="140"/>
      <c r="IHH172" s="140"/>
      <c r="IHI172" s="140"/>
      <c r="IHJ172" s="140"/>
      <c r="IHK172" s="140"/>
      <c r="IHL172" s="140"/>
      <c r="IHM172" s="140"/>
      <c r="IHN172" s="140"/>
      <c r="IHO172" s="140"/>
      <c r="IHP172" s="140"/>
      <c r="IHQ172" s="140"/>
      <c r="IHR172" s="140"/>
      <c r="IHS172" s="140"/>
      <c r="IHT172" s="140"/>
      <c r="IHU172" s="140"/>
      <c r="IHV172" s="140"/>
      <c r="IHW172" s="140"/>
      <c r="IHX172" s="140"/>
      <c r="IHY172" s="140"/>
      <c r="IHZ172" s="140"/>
      <c r="IIA172" s="140"/>
      <c r="IIB172" s="140"/>
      <c r="IIC172" s="140"/>
      <c r="IID172" s="140"/>
      <c r="IIE172" s="140"/>
      <c r="IIF172" s="140"/>
      <c r="IIG172" s="140"/>
      <c r="IIH172" s="140"/>
      <c r="III172" s="140"/>
      <c r="IIJ172" s="140"/>
      <c r="IIK172" s="140"/>
      <c r="IIL172" s="140"/>
      <c r="IIM172" s="140"/>
      <c r="IIN172" s="140"/>
      <c r="IIO172" s="140"/>
      <c r="IIP172" s="140"/>
      <c r="IIQ172" s="140"/>
      <c r="IIR172" s="140"/>
      <c r="IIS172" s="140"/>
      <c r="IIT172" s="140"/>
      <c r="IIU172" s="140"/>
      <c r="IIV172" s="140"/>
      <c r="IIW172" s="140"/>
      <c r="IIX172" s="140"/>
      <c r="IIY172" s="140"/>
      <c r="IIZ172" s="140"/>
      <c r="IJA172" s="140"/>
      <c r="IJB172" s="140"/>
      <c r="IJC172" s="140"/>
      <c r="IJD172" s="140"/>
      <c r="IJE172" s="140"/>
      <c r="IJF172" s="140"/>
      <c r="IJG172" s="140"/>
      <c r="IJH172" s="140"/>
      <c r="IJI172" s="140"/>
      <c r="IJJ172" s="140"/>
      <c r="IJK172" s="140"/>
      <c r="IJL172" s="140"/>
      <c r="IJM172" s="140"/>
      <c r="IJN172" s="140"/>
      <c r="IJO172" s="140"/>
      <c r="IJP172" s="140"/>
      <c r="IJQ172" s="140"/>
      <c r="IJR172" s="140"/>
      <c r="IJS172" s="140"/>
      <c r="IJT172" s="140"/>
      <c r="IJU172" s="140"/>
      <c r="IJV172" s="140"/>
      <c r="IJW172" s="140"/>
      <c r="IJX172" s="140"/>
      <c r="IJY172" s="140"/>
      <c r="IJZ172" s="140"/>
      <c r="IKA172" s="140"/>
      <c r="IKB172" s="140"/>
      <c r="IKC172" s="140"/>
      <c r="IKD172" s="140"/>
      <c r="IKE172" s="140"/>
      <c r="IKF172" s="140"/>
      <c r="IKG172" s="140"/>
      <c r="IKH172" s="140"/>
      <c r="IKI172" s="140"/>
      <c r="IKJ172" s="140"/>
      <c r="IKK172" s="140"/>
      <c r="IKL172" s="140"/>
      <c r="IKM172" s="140"/>
      <c r="IKN172" s="140"/>
      <c r="IKO172" s="140"/>
      <c r="IKP172" s="140"/>
      <c r="IKQ172" s="140"/>
      <c r="IKR172" s="140"/>
      <c r="IKS172" s="140"/>
      <c r="IKT172" s="140"/>
      <c r="IKU172" s="140"/>
      <c r="IKV172" s="140"/>
      <c r="IKW172" s="140"/>
      <c r="IKX172" s="140"/>
      <c r="IKY172" s="140"/>
      <c r="IKZ172" s="140"/>
      <c r="ILA172" s="140"/>
      <c r="ILB172" s="140"/>
      <c r="ILC172" s="140"/>
      <c r="ILD172" s="140"/>
      <c r="ILE172" s="140"/>
      <c r="ILF172" s="140"/>
      <c r="ILG172" s="140"/>
      <c r="ILH172" s="140"/>
      <c r="ILI172" s="140"/>
      <c r="ILJ172" s="140"/>
      <c r="ILK172" s="140"/>
      <c r="ILL172" s="140"/>
      <c r="ILM172" s="140"/>
      <c r="ILN172" s="140"/>
      <c r="ILO172" s="140"/>
      <c r="ILP172" s="140"/>
      <c r="ILQ172" s="140"/>
      <c r="ILR172" s="140"/>
      <c r="ILS172" s="140"/>
      <c r="ILT172" s="140"/>
      <c r="ILU172" s="140"/>
      <c r="ILV172" s="140"/>
      <c r="ILW172" s="140"/>
      <c r="ILX172" s="140"/>
      <c r="ILY172" s="140"/>
      <c r="ILZ172" s="140"/>
      <c r="IMA172" s="140"/>
      <c r="IMB172" s="140"/>
      <c r="IMC172" s="140"/>
      <c r="IMD172" s="140"/>
      <c r="IME172" s="140"/>
      <c r="IMF172" s="140"/>
      <c r="IMG172" s="140"/>
      <c r="IMH172" s="140"/>
      <c r="IMI172" s="140"/>
      <c r="IMJ172" s="140"/>
      <c r="IMK172" s="140"/>
      <c r="IML172" s="140"/>
      <c r="IMM172" s="140"/>
      <c r="IMN172" s="140"/>
      <c r="IMO172" s="140"/>
      <c r="IMP172" s="140"/>
      <c r="IMQ172" s="140"/>
      <c r="IMR172" s="140"/>
      <c r="IMS172" s="140"/>
      <c r="IMT172" s="140"/>
      <c r="IMU172" s="140"/>
      <c r="IMV172" s="140"/>
      <c r="IMW172" s="140"/>
      <c r="IMX172" s="140"/>
      <c r="IMY172" s="140"/>
      <c r="IMZ172" s="140"/>
      <c r="INA172" s="140"/>
      <c r="INB172" s="140"/>
      <c r="INC172" s="140"/>
      <c r="IND172" s="140"/>
      <c r="INE172" s="140"/>
      <c r="INF172" s="140"/>
      <c r="ING172" s="140"/>
      <c r="INH172" s="140"/>
      <c r="INI172" s="140"/>
      <c r="INJ172" s="140"/>
      <c r="INK172" s="140"/>
      <c r="INL172" s="140"/>
      <c r="INM172" s="140"/>
      <c r="INN172" s="140"/>
      <c r="INO172" s="140"/>
      <c r="INP172" s="140"/>
      <c r="INQ172" s="140"/>
      <c r="INR172" s="140"/>
      <c r="INS172" s="140"/>
      <c r="INT172" s="140"/>
      <c r="INU172" s="140"/>
      <c r="INV172" s="140"/>
      <c r="INW172" s="140"/>
      <c r="INX172" s="140"/>
      <c r="INY172" s="140"/>
      <c r="INZ172" s="140"/>
      <c r="IOA172" s="140"/>
      <c r="IOB172" s="140"/>
      <c r="IOC172" s="140"/>
      <c r="IOD172" s="140"/>
      <c r="IOE172" s="140"/>
      <c r="IOF172" s="140"/>
      <c r="IOG172" s="140"/>
      <c r="IOH172" s="140"/>
      <c r="IOI172" s="140"/>
      <c r="IOJ172" s="140"/>
      <c r="IOK172" s="140"/>
      <c r="IOL172" s="140"/>
      <c r="IOM172" s="140"/>
      <c r="ION172" s="140"/>
      <c r="IOO172" s="140"/>
      <c r="IOP172" s="140"/>
      <c r="IOQ172" s="140"/>
      <c r="IOR172" s="140"/>
      <c r="IOS172" s="140"/>
      <c r="IOT172" s="140"/>
      <c r="IOU172" s="140"/>
      <c r="IOV172" s="140"/>
      <c r="IOW172" s="140"/>
      <c r="IOX172" s="140"/>
      <c r="IOY172" s="140"/>
      <c r="IOZ172" s="140"/>
      <c r="IPA172" s="140"/>
      <c r="IPB172" s="140"/>
      <c r="IPC172" s="140"/>
      <c r="IPD172" s="140"/>
      <c r="IPE172" s="140"/>
      <c r="IPF172" s="140"/>
      <c r="IPG172" s="140"/>
      <c r="IPH172" s="140"/>
      <c r="IPI172" s="140"/>
      <c r="IPJ172" s="140"/>
      <c r="IPK172" s="140"/>
      <c r="IPL172" s="140"/>
      <c r="IPM172" s="140"/>
      <c r="IPN172" s="140"/>
      <c r="IPO172" s="140"/>
      <c r="IPP172" s="140"/>
      <c r="IPQ172" s="140"/>
      <c r="IPR172" s="140"/>
      <c r="IPS172" s="140"/>
      <c r="IPT172" s="140"/>
      <c r="IPU172" s="140"/>
      <c r="IPV172" s="140"/>
      <c r="IPW172" s="140"/>
      <c r="IPX172" s="140"/>
      <c r="IPY172" s="140"/>
      <c r="IPZ172" s="140"/>
      <c r="IQA172" s="140"/>
      <c r="IQB172" s="140"/>
      <c r="IQC172" s="140"/>
      <c r="IQD172" s="140"/>
      <c r="IQE172" s="140"/>
      <c r="IQF172" s="140"/>
      <c r="IQG172" s="140"/>
      <c r="IQH172" s="140"/>
      <c r="IQI172" s="140"/>
      <c r="IQJ172" s="140"/>
      <c r="IQK172" s="140"/>
      <c r="IQL172" s="140"/>
      <c r="IQM172" s="140"/>
      <c r="IQN172" s="140"/>
      <c r="IQO172" s="140"/>
      <c r="IQP172" s="140"/>
      <c r="IQQ172" s="140"/>
      <c r="IQR172" s="140"/>
      <c r="IQS172" s="140"/>
      <c r="IQT172" s="140"/>
      <c r="IQU172" s="140"/>
      <c r="IQV172" s="140"/>
      <c r="IQW172" s="140"/>
      <c r="IQX172" s="140"/>
      <c r="IQY172" s="140"/>
      <c r="IQZ172" s="140"/>
      <c r="IRA172" s="140"/>
      <c r="IRB172" s="140"/>
      <c r="IRC172" s="140"/>
      <c r="IRD172" s="140"/>
      <c r="IRE172" s="140"/>
      <c r="IRF172" s="140"/>
      <c r="IRG172" s="140"/>
      <c r="IRH172" s="140"/>
      <c r="IRI172" s="140"/>
      <c r="IRJ172" s="140"/>
      <c r="IRK172" s="140"/>
      <c r="IRL172" s="140"/>
      <c r="IRM172" s="140"/>
      <c r="IRN172" s="140"/>
      <c r="IRO172" s="140"/>
      <c r="IRP172" s="140"/>
      <c r="IRQ172" s="140"/>
      <c r="IRR172" s="140"/>
      <c r="IRS172" s="140"/>
      <c r="IRT172" s="140"/>
      <c r="IRU172" s="140"/>
      <c r="IRV172" s="140"/>
      <c r="IRW172" s="140"/>
      <c r="IRX172" s="140"/>
      <c r="IRY172" s="140"/>
      <c r="IRZ172" s="140"/>
      <c r="ISA172" s="140"/>
      <c r="ISB172" s="140"/>
      <c r="ISC172" s="140"/>
      <c r="ISD172" s="140"/>
      <c r="ISE172" s="140"/>
      <c r="ISF172" s="140"/>
      <c r="ISG172" s="140"/>
      <c r="ISH172" s="140"/>
      <c r="ISI172" s="140"/>
      <c r="ISJ172" s="140"/>
      <c r="ISK172" s="140"/>
      <c r="ISL172" s="140"/>
      <c r="ISM172" s="140"/>
      <c r="ISN172" s="140"/>
      <c r="ISO172" s="140"/>
      <c r="ISP172" s="140"/>
      <c r="ISQ172" s="140"/>
      <c r="ISR172" s="140"/>
      <c r="ISS172" s="140"/>
      <c r="IST172" s="140"/>
      <c r="ISU172" s="140"/>
      <c r="ISV172" s="140"/>
      <c r="ISW172" s="140"/>
      <c r="ISX172" s="140"/>
      <c r="ISY172" s="140"/>
      <c r="ISZ172" s="140"/>
      <c r="ITA172" s="140"/>
      <c r="ITB172" s="140"/>
      <c r="ITC172" s="140"/>
      <c r="ITD172" s="140"/>
      <c r="ITE172" s="140"/>
      <c r="ITF172" s="140"/>
      <c r="ITG172" s="140"/>
      <c r="ITH172" s="140"/>
      <c r="ITI172" s="140"/>
      <c r="ITJ172" s="140"/>
      <c r="ITK172" s="140"/>
      <c r="ITL172" s="140"/>
      <c r="ITM172" s="140"/>
      <c r="ITN172" s="140"/>
      <c r="ITO172" s="140"/>
      <c r="ITP172" s="140"/>
      <c r="ITQ172" s="140"/>
      <c r="ITR172" s="140"/>
      <c r="ITS172" s="140"/>
      <c r="ITT172" s="140"/>
      <c r="ITU172" s="140"/>
      <c r="ITV172" s="140"/>
      <c r="ITW172" s="140"/>
      <c r="ITX172" s="140"/>
      <c r="ITY172" s="140"/>
      <c r="ITZ172" s="140"/>
      <c r="IUA172" s="140"/>
      <c r="IUB172" s="140"/>
      <c r="IUC172" s="140"/>
      <c r="IUD172" s="140"/>
      <c r="IUE172" s="140"/>
      <c r="IUF172" s="140"/>
      <c r="IUG172" s="140"/>
      <c r="IUH172" s="140"/>
      <c r="IUI172" s="140"/>
      <c r="IUJ172" s="140"/>
      <c r="IUK172" s="140"/>
      <c r="IUL172" s="140"/>
      <c r="IUM172" s="140"/>
      <c r="IUN172" s="140"/>
      <c r="IUO172" s="140"/>
      <c r="IUP172" s="140"/>
      <c r="IUQ172" s="140"/>
      <c r="IUR172" s="140"/>
      <c r="IUS172" s="140"/>
      <c r="IUT172" s="140"/>
      <c r="IUU172" s="140"/>
      <c r="IUV172" s="140"/>
      <c r="IUW172" s="140"/>
      <c r="IUX172" s="140"/>
      <c r="IUY172" s="140"/>
      <c r="IUZ172" s="140"/>
      <c r="IVA172" s="140"/>
      <c r="IVB172" s="140"/>
      <c r="IVC172" s="140"/>
      <c r="IVD172" s="140"/>
      <c r="IVE172" s="140"/>
      <c r="IVF172" s="140"/>
      <c r="IVG172" s="140"/>
      <c r="IVH172" s="140"/>
      <c r="IVI172" s="140"/>
      <c r="IVJ172" s="140"/>
      <c r="IVK172" s="140"/>
      <c r="IVL172" s="140"/>
      <c r="IVM172" s="140"/>
      <c r="IVN172" s="140"/>
      <c r="IVO172" s="140"/>
      <c r="IVP172" s="140"/>
      <c r="IVQ172" s="140"/>
      <c r="IVR172" s="140"/>
      <c r="IVS172" s="140"/>
      <c r="IVT172" s="140"/>
      <c r="IVU172" s="140"/>
      <c r="IVV172" s="140"/>
      <c r="IVW172" s="140"/>
      <c r="IVX172" s="140"/>
      <c r="IVY172" s="140"/>
      <c r="IVZ172" s="140"/>
      <c r="IWA172" s="140"/>
      <c r="IWB172" s="140"/>
      <c r="IWC172" s="140"/>
      <c r="IWD172" s="140"/>
      <c r="IWE172" s="140"/>
      <c r="IWF172" s="140"/>
      <c r="IWG172" s="140"/>
      <c r="IWH172" s="140"/>
      <c r="IWI172" s="140"/>
      <c r="IWJ172" s="140"/>
      <c r="IWK172" s="140"/>
      <c r="IWL172" s="140"/>
      <c r="IWM172" s="140"/>
      <c r="IWN172" s="140"/>
      <c r="IWO172" s="140"/>
      <c r="IWP172" s="140"/>
      <c r="IWQ172" s="140"/>
      <c r="IWR172" s="140"/>
      <c r="IWS172" s="140"/>
      <c r="IWT172" s="140"/>
      <c r="IWU172" s="140"/>
      <c r="IWV172" s="140"/>
      <c r="IWW172" s="140"/>
      <c r="IWX172" s="140"/>
      <c r="IWY172" s="140"/>
      <c r="IWZ172" s="140"/>
      <c r="IXA172" s="140"/>
      <c r="IXB172" s="140"/>
      <c r="IXC172" s="140"/>
      <c r="IXD172" s="140"/>
      <c r="IXE172" s="140"/>
      <c r="IXF172" s="140"/>
      <c r="IXG172" s="140"/>
      <c r="IXH172" s="140"/>
      <c r="IXI172" s="140"/>
      <c r="IXJ172" s="140"/>
      <c r="IXK172" s="140"/>
      <c r="IXL172" s="140"/>
      <c r="IXM172" s="140"/>
      <c r="IXN172" s="140"/>
      <c r="IXO172" s="140"/>
      <c r="IXP172" s="140"/>
      <c r="IXQ172" s="140"/>
      <c r="IXR172" s="140"/>
      <c r="IXS172" s="140"/>
      <c r="IXT172" s="140"/>
      <c r="IXU172" s="140"/>
      <c r="IXV172" s="140"/>
      <c r="IXW172" s="140"/>
      <c r="IXX172" s="140"/>
      <c r="IXY172" s="140"/>
      <c r="IXZ172" s="140"/>
      <c r="IYA172" s="140"/>
      <c r="IYB172" s="140"/>
      <c r="IYC172" s="140"/>
      <c r="IYD172" s="140"/>
      <c r="IYE172" s="140"/>
      <c r="IYF172" s="140"/>
      <c r="IYG172" s="140"/>
      <c r="IYH172" s="140"/>
      <c r="IYI172" s="140"/>
      <c r="IYJ172" s="140"/>
      <c r="IYK172" s="140"/>
      <c r="IYL172" s="140"/>
      <c r="IYM172" s="140"/>
      <c r="IYN172" s="140"/>
      <c r="IYO172" s="140"/>
      <c r="IYP172" s="140"/>
      <c r="IYQ172" s="140"/>
      <c r="IYR172" s="140"/>
      <c r="IYS172" s="140"/>
      <c r="IYT172" s="140"/>
      <c r="IYU172" s="140"/>
      <c r="IYV172" s="140"/>
      <c r="IYW172" s="140"/>
      <c r="IYX172" s="140"/>
      <c r="IYY172" s="140"/>
      <c r="IYZ172" s="140"/>
      <c r="IZA172" s="140"/>
      <c r="IZB172" s="140"/>
      <c r="IZC172" s="140"/>
      <c r="IZD172" s="140"/>
      <c r="IZE172" s="140"/>
      <c r="IZF172" s="140"/>
      <c r="IZG172" s="140"/>
      <c r="IZH172" s="140"/>
      <c r="IZI172" s="140"/>
      <c r="IZJ172" s="140"/>
      <c r="IZK172" s="140"/>
      <c r="IZL172" s="140"/>
      <c r="IZM172" s="140"/>
      <c r="IZN172" s="140"/>
      <c r="IZO172" s="140"/>
      <c r="IZP172" s="140"/>
      <c r="IZQ172" s="140"/>
      <c r="IZR172" s="140"/>
      <c r="IZS172" s="140"/>
      <c r="IZT172" s="140"/>
      <c r="IZU172" s="140"/>
      <c r="IZV172" s="140"/>
      <c r="IZW172" s="140"/>
      <c r="IZX172" s="140"/>
      <c r="IZY172" s="140"/>
      <c r="IZZ172" s="140"/>
      <c r="JAA172" s="140"/>
      <c r="JAB172" s="140"/>
      <c r="JAC172" s="140"/>
      <c r="JAD172" s="140"/>
      <c r="JAE172" s="140"/>
      <c r="JAF172" s="140"/>
      <c r="JAG172" s="140"/>
      <c r="JAH172" s="140"/>
      <c r="JAI172" s="140"/>
      <c r="JAJ172" s="140"/>
      <c r="JAK172" s="140"/>
      <c r="JAL172" s="140"/>
      <c r="JAM172" s="140"/>
      <c r="JAN172" s="140"/>
      <c r="JAO172" s="140"/>
      <c r="JAP172" s="140"/>
      <c r="JAQ172" s="140"/>
      <c r="JAR172" s="140"/>
      <c r="JAS172" s="140"/>
      <c r="JAT172" s="140"/>
      <c r="JAU172" s="140"/>
      <c r="JAV172" s="140"/>
      <c r="JAW172" s="140"/>
      <c r="JAX172" s="140"/>
      <c r="JAY172" s="140"/>
      <c r="JAZ172" s="140"/>
      <c r="JBA172" s="140"/>
      <c r="JBB172" s="140"/>
      <c r="JBC172" s="140"/>
      <c r="JBD172" s="140"/>
      <c r="JBE172" s="140"/>
      <c r="JBF172" s="140"/>
      <c r="JBG172" s="140"/>
      <c r="JBH172" s="140"/>
      <c r="JBI172" s="140"/>
      <c r="JBJ172" s="140"/>
      <c r="JBK172" s="140"/>
      <c r="JBL172" s="140"/>
      <c r="JBM172" s="140"/>
      <c r="JBN172" s="140"/>
      <c r="JBO172" s="140"/>
      <c r="JBP172" s="140"/>
      <c r="JBQ172" s="140"/>
      <c r="JBR172" s="140"/>
      <c r="JBS172" s="140"/>
      <c r="JBT172" s="140"/>
      <c r="JBU172" s="140"/>
      <c r="JBV172" s="140"/>
      <c r="JBW172" s="140"/>
      <c r="JBX172" s="140"/>
      <c r="JBY172" s="140"/>
      <c r="JBZ172" s="140"/>
      <c r="JCA172" s="140"/>
      <c r="JCB172" s="140"/>
      <c r="JCC172" s="140"/>
      <c r="JCD172" s="140"/>
      <c r="JCE172" s="140"/>
      <c r="JCF172" s="140"/>
      <c r="JCG172" s="140"/>
      <c r="JCH172" s="140"/>
      <c r="JCI172" s="140"/>
      <c r="JCJ172" s="140"/>
      <c r="JCK172" s="140"/>
      <c r="JCL172" s="140"/>
      <c r="JCM172" s="140"/>
      <c r="JCN172" s="140"/>
      <c r="JCO172" s="140"/>
      <c r="JCP172" s="140"/>
      <c r="JCQ172" s="140"/>
      <c r="JCR172" s="140"/>
      <c r="JCS172" s="140"/>
      <c r="JCT172" s="140"/>
      <c r="JCU172" s="140"/>
      <c r="JCV172" s="140"/>
      <c r="JCW172" s="140"/>
      <c r="JCX172" s="140"/>
      <c r="JCY172" s="140"/>
      <c r="JCZ172" s="140"/>
      <c r="JDA172" s="140"/>
      <c r="JDB172" s="140"/>
      <c r="JDC172" s="140"/>
      <c r="JDD172" s="140"/>
      <c r="JDE172" s="140"/>
      <c r="JDF172" s="140"/>
      <c r="JDG172" s="140"/>
      <c r="JDH172" s="140"/>
      <c r="JDI172" s="140"/>
      <c r="JDJ172" s="140"/>
      <c r="JDK172" s="140"/>
      <c r="JDL172" s="140"/>
      <c r="JDM172" s="140"/>
      <c r="JDN172" s="140"/>
      <c r="JDO172" s="140"/>
      <c r="JDP172" s="140"/>
      <c r="JDQ172" s="140"/>
      <c r="JDR172" s="140"/>
      <c r="JDS172" s="140"/>
      <c r="JDT172" s="140"/>
      <c r="JDU172" s="140"/>
      <c r="JDV172" s="140"/>
      <c r="JDW172" s="140"/>
      <c r="JDX172" s="140"/>
      <c r="JDY172" s="140"/>
      <c r="JDZ172" s="140"/>
      <c r="JEA172" s="140"/>
      <c r="JEB172" s="140"/>
      <c r="JEC172" s="140"/>
      <c r="JED172" s="140"/>
      <c r="JEE172" s="140"/>
      <c r="JEF172" s="140"/>
      <c r="JEG172" s="140"/>
      <c r="JEH172" s="140"/>
      <c r="JEI172" s="140"/>
      <c r="JEJ172" s="140"/>
      <c r="JEK172" s="140"/>
      <c r="JEL172" s="140"/>
      <c r="JEM172" s="140"/>
      <c r="JEN172" s="140"/>
      <c r="JEO172" s="140"/>
      <c r="JEP172" s="140"/>
      <c r="JEQ172" s="140"/>
      <c r="JER172" s="140"/>
      <c r="JES172" s="140"/>
      <c r="JET172" s="140"/>
      <c r="JEU172" s="140"/>
      <c r="JEV172" s="140"/>
      <c r="JEW172" s="140"/>
      <c r="JEX172" s="140"/>
      <c r="JEY172" s="140"/>
      <c r="JEZ172" s="140"/>
      <c r="JFA172" s="140"/>
      <c r="JFB172" s="140"/>
      <c r="JFC172" s="140"/>
      <c r="JFD172" s="140"/>
      <c r="JFE172" s="140"/>
      <c r="JFF172" s="140"/>
      <c r="JFG172" s="140"/>
      <c r="JFH172" s="140"/>
      <c r="JFI172" s="140"/>
      <c r="JFJ172" s="140"/>
      <c r="JFK172" s="140"/>
      <c r="JFL172" s="140"/>
      <c r="JFM172" s="140"/>
      <c r="JFN172" s="140"/>
      <c r="JFO172" s="140"/>
      <c r="JFP172" s="140"/>
      <c r="JFQ172" s="140"/>
      <c r="JFR172" s="140"/>
      <c r="JFS172" s="140"/>
      <c r="JFT172" s="140"/>
      <c r="JFU172" s="140"/>
      <c r="JFV172" s="140"/>
      <c r="JFW172" s="140"/>
      <c r="JFX172" s="140"/>
      <c r="JFY172" s="140"/>
      <c r="JFZ172" s="140"/>
      <c r="JGA172" s="140"/>
      <c r="JGB172" s="140"/>
      <c r="JGC172" s="140"/>
      <c r="JGD172" s="140"/>
      <c r="JGE172" s="140"/>
      <c r="JGF172" s="140"/>
      <c r="JGG172" s="140"/>
      <c r="JGH172" s="140"/>
      <c r="JGI172" s="140"/>
      <c r="JGJ172" s="140"/>
      <c r="JGK172" s="140"/>
      <c r="JGL172" s="140"/>
      <c r="JGM172" s="140"/>
      <c r="JGN172" s="140"/>
      <c r="JGO172" s="140"/>
      <c r="JGP172" s="140"/>
      <c r="JGQ172" s="140"/>
      <c r="JGR172" s="140"/>
      <c r="JGS172" s="140"/>
      <c r="JGT172" s="140"/>
      <c r="JGU172" s="140"/>
      <c r="JGV172" s="140"/>
      <c r="JGW172" s="140"/>
      <c r="JGX172" s="140"/>
      <c r="JGY172" s="140"/>
      <c r="JGZ172" s="140"/>
      <c r="JHA172" s="140"/>
      <c r="JHB172" s="140"/>
      <c r="JHC172" s="140"/>
      <c r="JHD172" s="140"/>
      <c r="JHE172" s="140"/>
      <c r="JHF172" s="140"/>
      <c r="JHG172" s="140"/>
      <c r="JHH172" s="140"/>
      <c r="JHI172" s="140"/>
      <c r="JHJ172" s="140"/>
      <c r="JHK172" s="140"/>
      <c r="JHL172" s="140"/>
      <c r="JHM172" s="140"/>
      <c r="JHN172" s="140"/>
      <c r="JHO172" s="140"/>
      <c r="JHP172" s="140"/>
      <c r="JHQ172" s="140"/>
      <c r="JHR172" s="140"/>
      <c r="JHS172" s="140"/>
      <c r="JHT172" s="140"/>
      <c r="JHU172" s="140"/>
      <c r="JHV172" s="140"/>
      <c r="JHW172" s="140"/>
      <c r="JHX172" s="140"/>
      <c r="JHY172" s="140"/>
      <c r="JHZ172" s="140"/>
      <c r="JIA172" s="140"/>
      <c r="JIB172" s="140"/>
      <c r="JIC172" s="140"/>
      <c r="JID172" s="140"/>
      <c r="JIE172" s="140"/>
      <c r="JIF172" s="140"/>
      <c r="JIG172" s="140"/>
      <c r="JIH172" s="140"/>
      <c r="JII172" s="140"/>
      <c r="JIJ172" s="140"/>
      <c r="JIK172" s="140"/>
      <c r="JIL172" s="140"/>
      <c r="JIM172" s="140"/>
      <c r="JIN172" s="140"/>
      <c r="JIO172" s="140"/>
      <c r="JIP172" s="140"/>
      <c r="JIQ172" s="140"/>
      <c r="JIR172" s="140"/>
      <c r="JIS172" s="140"/>
      <c r="JIT172" s="140"/>
      <c r="JIU172" s="140"/>
      <c r="JIV172" s="140"/>
      <c r="JIW172" s="140"/>
      <c r="JIX172" s="140"/>
      <c r="JIY172" s="140"/>
      <c r="JIZ172" s="140"/>
      <c r="JJA172" s="140"/>
      <c r="JJB172" s="140"/>
      <c r="JJC172" s="140"/>
      <c r="JJD172" s="140"/>
      <c r="JJE172" s="140"/>
      <c r="JJF172" s="140"/>
      <c r="JJG172" s="140"/>
      <c r="JJH172" s="140"/>
      <c r="JJI172" s="140"/>
      <c r="JJJ172" s="140"/>
      <c r="JJK172" s="140"/>
      <c r="JJL172" s="140"/>
      <c r="JJM172" s="140"/>
      <c r="JJN172" s="140"/>
      <c r="JJO172" s="140"/>
      <c r="JJP172" s="140"/>
      <c r="JJQ172" s="140"/>
      <c r="JJR172" s="140"/>
      <c r="JJS172" s="140"/>
      <c r="JJT172" s="140"/>
      <c r="JJU172" s="140"/>
      <c r="JJV172" s="140"/>
      <c r="JJW172" s="140"/>
      <c r="JJX172" s="140"/>
      <c r="JJY172" s="140"/>
      <c r="JJZ172" s="140"/>
      <c r="JKA172" s="140"/>
      <c r="JKB172" s="140"/>
      <c r="JKC172" s="140"/>
      <c r="JKD172" s="140"/>
      <c r="JKE172" s="140"/>
      <c r="JKF172" s="140"/>
      <c r="JKG172" s="140"/>
      <c r="JKH172" s="140"/>
      <c r="JKI172" s="140"/>
      <c r="JKJ172" s="140"/>
      <c r="JKK172" s="140"/>
      <c r="JKL172" s="140"/>
      <c r="JKM172" s="140"/>
      <c r="JKN172" s="140"/>
      <c r="JKO172" s="140"/>
      <c r="JKP172" s="140"/>
      <c r="JKQ172" s="140"/>
      <c r="JKR172" s="140"/>
      <c r="JKS172" s="140"/>
      <c r="JKT172" s="140"/>
      <c r="JKU172" s="140"/>
      <c r="JKV172" s="140"/>
      <c r="JKW172" s="140"/>
      <c r="JKX172" s="140"/>
      <c r="JKY172" s="140"/>
      <c r="JKZ172" s="140"/>
      <c r="JLA172" s="140"/>
      <c r="JLB172" s="140"/>
      <c r="JLC172" s="140"/>
      <c r="JLD172" s="140"/>
      <c r="JLE172" s="140"/>
      <c r="JLF172" s="140"/>
      <c r="JLG172" s="140"/>
      <c r="JLH172" s="140"/>
      <c r="JLI172" s="140"/>
      <c r="JLJ172" s="140"/>
      <c r="JLK172" s="140"/>
      <c r="JLL172" s="140"/>
      <c r="JLM172" s="140"/>
      <c r="JLN172" s="140"/>
      <c r="JLO172" s="140"/>
      <c r="JLP172" s="140"/>
      <c r="JLQ172" s="140"/>
      <c r="JLR172" s="140"/>
      <c r="JLS172" s="140"/>
      <c r="JLT172" s="140"/>
      <c r="JLU172" s="140"/>
      <c r="JLV172" s="140"/>
      <c r="JLW172" s="140"/>
      <c r="JLX172" s="140"/>
      <c r="JLY172" s="140"/>
      <c r="JLZ172" s="140"/>
      <c r="JMA172" s="140"/>
      <c r="JMB172" s="140"/>
      <c r="JMC172" s="140"/>
      <c r="JMD172" s="140"/>
      <c r="JME172" s="140"/>
      <c r="JMF172" s="140"/>
      <c r="JMG172" s="140"/>
      <c r="JMH172" s="140"/>
      <c r="JMI172" s="140"/>
      <c r="JMJ172" s="140"/>
      <c r="JMK172" s="140"/>
      <c r="JML172" s="140"/>
      <c r="JMM172" s="140"/>
      <c r="JMN172" s="140"/>
      <c r="JMO172" s="140"/>
      <c r="JMP172" s="140"/>
      <c r="JMQ172" s="140"/>
      <c r="JMR172" s="140"/>
      <c r="JMS172" s="140"/>
      <c r="JMT172" s="140"/>
      <c r="JMU172" s="140"/>
      <c r="JMV172" s="140"/>
      <c r="JMW172" s="140"/>
      <c r="JMX172" s="140"/>
      <c r="JMY172" s="140"/>
      <c r="JMZ172" s="140"/>
      <c r="JNA172" s="140"/>
      <c r="JNB172" s="140"/>
      <c r="JNC172" s="140"/>
      <c r="JND172" s="140"/>
      <c r="JNE172" s="140"/>
      <c r="JNF172" s="140"/>
      <c r="JNG172" s="140"/>
      <c r="JNH172" s="140"/>
      <c r="JNI172" s="140"/>
      <c r="JNJ172" s="140"/>
      <c r="JNK172" s="140"/>
      <c r="JNL172" s="140"/>
      <c r="JNM172" s="140"/>
      <c r="JNN172" s="140"/>
      <c r="JNO172" s="140"/>
      <c r="JNP172" s="140"/>
      <c r="JNQ172" s="140"/>
      <c r="JNR172" s="140"/>
      <c r="JNS172" s="140"/>
      <c r="JNT172" s="140"/>
      <c r="JNU172" s="140"/>
      <c r="JNV172" s="140"/>
      <c r="JNW172" s="140"/>
      <c r="JNX172" s="140"/>
      <c r="JNY172" s="140"/>
      <c r="JNZ172" s="140"/>
      <c r="JOA172" s="140"/>
      <c r="JOB172" s="140"/>
      <c r="JOC172" s="140"/>
      <c r="JOD172" s="140"/>
      <c r="JOE172" s="140"/>
      <c r="JOF172" s="140"/>
      <c r="JOG172" s="140"/>
      <c r="JOH172" s="140"/>
      <c r="JOI172" s="140"/>
      <c r="JOJ172" s="140"/>
      <c r="JOK172" s="140"/>
      <c r="JOL172" s="140"/>
      <c r="JOM172" s="140"/>
      <c r="JON172" s="140"/>
      <c r="JOO172" s="140"/>
      <c r="JOP172" s="140"/>
      <c r="JOQ172" s="140"/>
      <c r="JOR172" s="140"/>
      <c r="JOS172" s="140"/>
      <c r="JOT172" s="140"/>
      <c r="JOU172" s="140"/>
      <c r="JOV172" s="140"/>
      <c r="JOW172" s="140"/>
      <c r="JOX172" s="140"/>
      <c r="JOY172" s="140"/>
      <c r="JOZ172" s="140"/>
      <c r="JPA172" s="140"/>
      <c r="JPB172" s="140"/>
      <c r="JPC172" s="140"/>
      <c r="JPD172" s="140"/>
      <c r="JPE172" s="140"/>
      <c r="JPF172" s="140"/>
      <c r="JPG172" s="140"/>
      <c r="JPH172" s="140"/>
      <c r="JPI172" s="140"/>
      <c r="JPJ172" s="140"/>
      <c r="JPK172" s="140"/>
      <c r="JPL172" s="140"/>
      <c r="JPM172" s="140"/>
      <c r="JPN172" s="140"/>
      <c r="JPO172" s="140"/>
      <c r="JPP172" s="140"/>
      <c r="JPQ172" s="140"/>
      <c r="JPR172" s="140"/>
      <c r="JPS172" s="140"/>
      <c r="JPT172" s="140"/>
      <c r="JPU172" s="140"/>
      <c r="JPV172" s="140"/>
      <c r="JPW172" s="140"/>
      <c r="JPX172" s="140"/>
      <c r="JPY172" s="140"/>
      <c r="JPZ172" s="140"/>
      <c r="JQA172" s="140"/>
      <c r="JQB172" s="140"/>
      <c r="JQC172" s="140"/>
      <c r="JQD172" s="140"/>
      <c r="JQE172" s="140"/>
      <c r="JQF172" s="140"/>
      <c r="JQG172" s="140"/>
      <c r="JQH172" s="140"/>
      <c r="JQI172" s="140"/>
      <c r="JQJ172" s="140"/>
      <c r="JQK172" s="140"/>
      <c r="JQL172" s="140"/>
      <c r="JQM172" s="140"/>
      <c r="JQN172" s="140"/>
      <c r="JQO172" s="140"/>
      <c r="JQP172" s="140"/>
      <c r="JQQ172" s="140"/>
      <c r="JQR172" s="140"/>
      <c r="JQS172" s="140"/>
      <c r="JQT172" s="140"/>
      <c r="JQU172" s="140"/>
      <c r="JQV172" s="140"/>
      <c r="JQW172" s="140"/>
      <c r="JQX172" s="140"/>
      <c r="JQY172" s="140"/>
      <c r="JQZ172" s="140"/>
      <c r="JRA172" s="140"/>
      <c r="JRB172" s="140"/>
      <c r="JRC172" s="140"/>
      <c r="JRD172" s="140"/>
      <c r="JRE172" s="140"/>
      <c r="JRF172" s="140"/>
      <c r="JRG172" s="140"/>
      <c r="JRH172" s="140"/>
      <c r="JRI172" s="140"/>
      <c r="JRJ172" s="140"/>
      <c r="JRK172" s="140"/>
      <c r="JRL172" s="140"/>
      <c r="JRM172" s="140"/>
      <c r="JRN172" s="140"/>
      <c r="JRO172" s="140"/>
      <c r="JRP172" s="140"/>
      <c r="JRQ172" s="140"/>
      <c r="JRR172" s="140"/>
      <c r="JRS172" s="140"/>
      <c r="JRT172" s="140"/>
      <c r="JRU172" s="140"/>
      <c r="JRV172" s="140"/>
      <c r="JRW172" s="140"/>
      <c r="JRX172" s="140"/>
      <c r="JRY172" s="140"/>
      <c r="JRZ172" s="140"/>
      <c r="JSA172" s="140"/>
      <c r="JSB172" s="140"/>
      <c r="JSC172" s="140"/>
      <c r="JSD172" s="140"/>
      <c r="JSE172" s="140"/>
      <c r="JSF172" s="140"/>
      <c r="JSG172" s="140"/>
      <c r="JSH172" s="140"/>
      <c r="JSI172" s="140"/>
      <c r="JSJ172" s="140"/>
      <c r="JSK172" s="140"/>
      <c r="JSL172" s="140"/>
      <c r="JSM172" s="140"/>
      <c r="JSN172" s="140"/>
      <c r="JSO172" s="140"/>
      <c r="JSP172" s="140"/>
      <c r="JSQ172" s="140"/>
      <c r="JSR172" s="140"/>
      <c r="JSS172" s="140"/>
      <c r="JST172" s="140"/>
      <c r="JSU172" s="140"/>
      <c r="JSV172" s="140"/>
      <c r="JSW172" s="140"/>
      <c r="JSX172" s="140"/>
      <c r="JSY172" s="140"/>
      <c r="JSZ172" s="140"/>
      <c r="JTA172" s="140"/>
      <c r="JTB172" s="140"/>
      <c r="JTC172" s="140"/>
      <c r="JTD172" s="140"/>
      <c r="JTE172" s="140"/>
      <c r="JTF172" s="140"/>
      <c r="JTG172" s="140"/>
      <c r="JTH172" s="140"/>
      <c r="JTI172" s="140"/>
      <c r="JTJ172" s="140"/>
      <c r="JTK172" s="140"/>
      <c r="JTL172" s="140"/>
      <c r="JTM172" s="140"/>
      <c r="JTN172" s="140"/>
      <c r="JTO172" s="140"/>
      <c r="JTP172" s="140"/>
      <c r="JTQ172" s="140"/>
      <c r="JTR172" s="140"/>
      <c r="JTS172" s="140"/>
      <c r="JTT172" s="140"/>
      <c r="JTU172" s="140"/>
      <c r="JTV172" s="140"/>
      <c r="JTW172" s="140"/>
      <c r="JTX172" s="140"/>
      <c r="JTY172" s="140"/>
      <c r="JTZ172" s="140"/>
      <c r="JUA172" s="140"/>
      <c r="JUB172" s="140"/>
      <c r="JUC172" s="140"/>
      <c r="JUD172" s="140"/>
      <c r="JUE172" s="140"/>
      <c r="JUF172" s="140"/>
      <c r="JUG172" s="140"/>
      <c r="JUH172" s="140"/>
      <c r="JUI172" s="140"/>
      <c r="JUJ172" s="140"/>
      <c r="JUK172" s="140"/>
      <c r="JUL172" s="140"/>
      <c r="JUM172" s="140"/>
      <c r="JUN172" s="140"/>
      <c r="JUO172" s="140"/>
      <c r="JUP172" s="140"/>
      <c r="JUQ172" s="140"/>
      <c r="JUR172" s="140"/>
      <c r="JUS172" s="140"/>
      <c r="JUT172" s="140"/>
      <c r="JUU172" s="140"/>
      <c r="JUV172" s="140"/>
      <c r="JUW172" s="140"/>
      <c r="JUX172" s="140"/>
      <c r="JUY172" s="140"/>
      <c r="JUZ172" s="140"/>
      <c r="JVA172" s="140"/>
      <c r="JVB172" s="140"/>
      <c r="JVC172" s="140"/>
      <c r="JVD172" s="140"/>
      <c r="JVE172" s="140"/>
      <c r="JVF172" s="140"/>
      <c r="JVG172" s="140"/>
      <c r="JVH172" s="140"/>
      <c r="JVI172" s="140"/>
      <c r="JVJ172" s="140"/>
      <c r="JVK172" s="140"/>
      <c r="JVL172" s="140"/>
      <c r="JVM172" s="140"/>
      <c r="JVN172" s="140"/>
      <c r="JVO172" s="140"/>
      <c r="JVP172" s="140"/>
      <c r="JVQ172" s="140"/>
      <c r="JVR172" s="140"/>
      <c r="JVS172" s="140"/>
      <c r="JVT172" s="140"/>
      <c r="JVU172" s="140"/>
      <c r="JVV172" s="140"/>
      <c r="JVW172" s="140"/>
      <c r="JVX172" s="140"/>
      <c r="JVY172" s="140"/>
      <c r="JVZ172" s="140"/>
      <c r="JWA172" s="140"/>
      <c r="JWB172" s="140"/>
      <c r="JWC172" s="140"/>
      <c r="JWD172" s="140"/>
      <c r="JWE172" s="140"/>
      <c r="JWF172" s="140"/>
      <c r="JWG172" s="140"/>
      <c r="JWH172" s="140"/>
      <c r="JWI172" s="140"/>
      <c r="JWJ172" s="140"/>
      <c r="JWK172" s="140"/>
      <c r="JWL172" s="140"/>
      <c r="JWM172" s="140"/>
      <c r="JWN172" s="140"/>
      <c r="JWO172" s="140"/>
      <c r="JWP172" s="140"/>
      <c r="JWQ172" s="140"/>
      <c r="JWR172" s="140"/>
      <c r="JWS172" s="140"/>
      <c r="JWT172" s="140"/>
      <c r="JWU172" s="140"/>
      <c r="JWV172" s="140"/>
      <c r="JWW172" s="140"/>
      <c r="JWX172" s="140"/>
      <c r="JWY172" s="140"/>
      <c r="JWZ172" s="140"/>
      <c r="JXA172" s="140"/>
      <c r="JXB172" s="140"/>
      <c r="JXC172" s="140"/>
      <c r="JXD172" s="140"/>
      <c r="JXE172" s="140"/>
      <c r="JXF172" s="140"/>
      <c r="JXG172" s="140"/>
      <c r="JXH172" s="140"/>
      <c r="JXI172" s="140"/>
      <c r="JXJ172" s="140"/>
      <c r="JXK172" s="140"/>
      <c r="JXL172" s="140"/>
      <c r="JXM172" s="140"/>
      <c r="JXN172" s="140"/>
      <c r="JXO172" s="140"/>
      <c r="JXP172" s="140"/>
      <c r="JXQ172" s="140"/>
      <c r="JXR172" s="140"/>
      <c r="JXS172" s="140"/>
      <c r="JXT172" s="140"/>
      <c r="JXU172" s="140"/>
      <c r="JXV172" s="140"/>
      <c r="JXW172" s="140"/>
      <c r="JXX172" s="140"/>
      <c r="JXY172" s="140"/>
      <c r="JXZ172" s="140"/>
      <c r="JYA172" s="140"/>
      <c r="JYB172" s="140"/>
      <c r="JYC172" s="140"/>
      <c r="JYD172" s="140"/>
      <c r="JYE172" s="140"/>
      <c r="JYF172" s="140"/>
      <c r="JYG172" s="140"/>
      <c r="JYH172" s="140"/>
      <c r="JYI172" s="140"/>
      <c r="JYJ172" s="140"/>
      <c r="JYK172" s="140"/>
      <c r="JYL172" s="140"/>
      <c r="JYM172" s="140"/>
      <c r="JYN172" s="140"/>
      <c r="JYO172" s="140"/>
      <c r="JYP172" s="140"/>
      <c r="JYQ172" s="140"/>
      <c r="JYR172" s="140"/>
      <c r="JYS172" s="140"/>
      <c r="JYT172" s="140"/>
      <c r="JYU172" s="140"/>
      <c r="JYV172" s="140"/>
      <c r="JYW172" s="140"/>
      <c r="JYX172" s="140"/>
      <c r="JYY172" s="140"/>
      <c r="JYZ172" s="140"/>
      <c r="JZA172" s="140"/>
      <c r="JZB172" s="140"/>
      <c r="JZC172" s="140"/>
      <c r="JZD172" s="140"/>
      <c r="JZE172" s="140"/>
      <c r="JZF172" s="140"/>
      <c r="JZG172" s="140"/>
      <c r="JZH172" s="140"/>
      <c r="JZI172" s="140"/>
      <c r="JZJ172" s="140"/>
      <c r="JZK172" s="140"/>
      <c r="JZL172" s="140"/>
      <c r="JZM172" s="140"/>
      <c r="JZN172" s="140"/>
      <c r="JZO172" s="140"/>
      <c r="JZP172" s="140"/>
      <c r="JZQ172" s="140"/>
      <c r="JZR172" s="140"/>
      <c r="JZS172" s="140"/>
      <c r="JZT172" s="140"/>
      <c r="JZU172" s="140"/>
      <c r="JZV172" s="140"/>
      <c r="JZW172" s="140"/>
      <c r="JZX172" s="140"/>
      <c r="JZY172" s="140"/>
      <c r="JZZ172" s="140"/>
      <c r="KAA172" s="140"/>
      <c r="KAB172" s="140"/>
      <c r="KAC172" s="140"/>
      <c r="KAD172" s="140"/>
      <c r="KAE172" s="140"/>
      <c r="KAF172" s="140"/>
      <c r="KAG172" s="140"/>
      <c r="KAH172" s="140"/>
      <c r="KAI172" s="140"/>
      <c r="KAJ172" s="140"/>
      <c r="KAK172" s="140"/>
      <c r="KAL172" s="140"/>
      <c r="KAM172" s="140"/>
      <c r="KAN172" s="140"/>
      <c r="KAO172" s="140"/>
      <c r="KAP172" s="140"/>
      <c r="KAQ172" s="140"/>
      <c r="KAR172" s="140"/>
      <c r="KAS172" s="140"/>
      <c r="KAT172" s="140"/>
      <c r="KAU172" s="140"/>
      <c r="KAV172" s="140"/>
      <c r="KAW172" s="140"/>
      <c r="KAX172" s="140"/>
      <c r="KAY172" s="140"/>
      <c r="KAZ172" s="140"/>
      <c r="KBA172" s="140"/>
      <c r="KBB172" s="140"/>
      <c r="KBC172" s="140"/>
      <c r="KBD172" s="140"/>
      <c r="KBE172" s="140"/>
      <c r="KBF172" s="140"/>
      <c r="KBG172" s="140"/>
      <c r="KBH172" s="140"/>
      <c r="KBI172" s="140"/>
      <c r="KBJ172" s="140"/>
      <c r="KBK172" s="140"/>
      <c r="KBL172" s="140"/>
      <c r="KBM172" s="140"/>
      <c r="KBN172" s="140"/>
      <c r="KBO172" s="140"/>
      <c r="KBP172" s="140"/>
      <c r="KBQ172" s="140"/>
      <c r="KBR172" s="140"/>
      <c r="KBS172" s="140"/>
      <c r="KBT172" s="140"/>
      <c r="KBU172" s="140"/>
      <c r="KBV172" s="140"/>
      <c r="KBW172" s="140"/>
      <c r="KBX172" s="140"/>
      <c r="KBY172" s="140"/>
      <c r="KBZ172" s="140"/>
      <c r="KCA172" s="140"/>
      <c r="KCB172" s="140"/>
      <c r="KCC172" s="140"/>
      <c r="KCD172" s="140"/>
      <c r="KCE172" s="140"/>
      <c r="KCF172" s="140"/>
      <c r="KCG172" s="140"/>
      <c r="KCH172" s="140"/>
      <c r="KCI172" s="140"/>
      <c r="KCJ172" s="140"/>
      <c r="KCK172" s="140"/>
      <c r="KCL172" s="140"/>
      <c r="KCM172" s="140"/>
      <c r="KCN172" s="140"/>
      <c r="KCO172" s="140"/>
      <c r="KCP172" s="140"/>
      <c r="KCQ172" s="140"/>
      <c r="KCR172" s="140"/>
      <c r="KCS172" s="140"/>
      <c r="KCT172" s="140"/>
      <c r="KCU172" s="140"/>
      <c r="KCV172" s="140"/>
      <c r="KCW172" s="140"/>
      <c r="KCX172" s="140"/>
      <c r="KCY172" s="140"/>
      <c r="KCZ172" s="140"/>
      <c r="KDA172" s="140"/>
      <c r="KDB172" s="140"/>
      <c r="KDC172" s="140"/>
      <c r="KDD172" s="140"/>
      <c r="KDE172" s="140"/>
      <c r="KDF172" s="140"/>
      <c r="KDG172" s="140"/>
      <c r="KDH172" s="140"/>
      <c r="KDI172" s="140"/>
      <c r="KDJ172" s="140"/>
      <c r="KDK172" s="140"/>
      <c r="KDL172" s="140"/>
      <c r="KDM172" s="140"/>
      <c r="KDN172" s="140"/>
      <c r="KDO172" s="140"/>
      <c r="KDP172" s="140"/>
      <c r="KDQ172" s="140"/>
      <c r="KDR172" s="140"/>
      <c r="KDS172" s="140"/>
      <c r="KDT172" s="140"/>
      <c r="KDU172" s="140"/>
      <c r="KDV172" s="140"/>
      <c r="KDW172" s="140"/>
      <c r="KDX172" s="140"/>
      <c r="KDY172" s="140"/>
      <c r="KDZ172" s="140"/>
      <c r="KEA172" s="140"/>
      <c r="KEB172" s="140"/>
      <c r="KEC172" s="140"/>
      <c r="KED172" s="140"/>
      <c r="KEE172" s="140"/>
      <c r="KEF172" s="140"/>
      <c r="KEG172" s="140"/>
      <c r="KEH172" s="140"/>
      <c r="KEI172" s="140"/>
      <c r="KEJ172" s="140"/>
      <c r="KEK172" s="140"/>
      <c r="KEL172" s="140"/>
      <c r="KEM172" s="140"/>
      <c r="KEN172" s="140"/>
      <c r="KEO172" s="140"/>
      <c r="KEP172" s="140"/>
      <c r="KEQ172" s="140"/>
      <c r="KER172" s="140"/>
      <c r="KES172" s="140"/>
      <c r="KET172" s="140"/>
      <c r="KEU172" s="140"/>
      <c r="KEV172" s="140"/>
      <c r="KEW172" s="140"/>
      <c r="KEX172" s="140"/>
      <c r="KEY172" s="140"/>
      <c r="KEZ172" s="140"/>
      <c r="KFA172" s="140"/>
      <c r="KFB172" s="140"/>
      <c r="KFC172" s="140"/>
      <c r="KFD172" s="140"/>
      <c r="KFE172" s="140"/>
      <c r="KFF172" s="140"/>
      <c r="KFG172" s="140"/>
      <c r="KFH172" s="140"/>
      <c r="KFI172" s="140"/>
      <c r="KFJ172" s="140"/>
      <c r="KFK172" s="140"/>
      <c r="KFL172" s="140"/>
      <c r="KFM172" s="140"/>
      <c r="KFN172" s="140"/>
      <c r="KFO172" s="140"/>
      <c r="KFP172" s="140"/>
      <c r="KFQ172" s="140"/>
      <c r="KFR172" s="140"/>
      <c r="KFS172" s="140"/>
      <c r="KFT172" s="140"/>
      <c r="KFU172" s="140"/>
      <c r="KFV172" s="140"/>
      <c r="KFW172" s="140"/>
      <c r="KFX172" s="140"/>
      <c r="KFY172" s="140"/>
      <c r="KFZ172" s="140"/>
      <c r="KGA172" s="140"/>
      <c r="KGB172" s="140"/>
      <c r="KGC172" s="140"/>
      <c r="KGD172" s="140"/>
      <c r="KGE172" s="140"/>
      <c r="KGF172" s="140"/>
      <c r="KGG172" s="140"/>
      <c r="KGH172" s="140"/>
      <c r="KGI172" s="140"/>
      <c r="KGJ172" s="140"/>
      <c r="KGK172" s="140"/>
      <c r="KGL172" s="140"/>
      <c r="KGM172" s="140"/>
      <c r="KGN172" s="140"/>
      <c r="KGO172" s="140"/>
      <c r="KGP172" s="140"/>
      <c r="KGQ172" s="140"/>
      <c r="KGR172" s="140"/>
      <c r="KGS172" s="140"/>
      <c r="KGT172" s="140"/>
      <c r="KGU172" s="140"/>
      <c r="KGV172" s="140"/>
      <c r="KGW172" s="140"/>
      <c r="KGX172" s="140"/>
      <c r="KGY172" s="140"/>
      <c r="KGZ172" s="140"/>
      <c r="KHA172" s="140"/>
      <c r="KHB172" s="140"/>
      <c r="KHC172" s="140"/>
      <c r="KHD172" s="140"/>
      <c r="KHE172" s="140"/>
      <c r="KHF172" s="140"/>
      <c r="KHG172" s="140"/>
      <c r="KHH172" s="140"/>
      <c r="KHI172" s="140"/>
      <c r="KHJ172" s="140"/>
      <c r="KHK172" s="140"/>
      <c r="KHL172" s="140"/>
      <c r="KHM172" s="140"/>
      <c r="KHN172" s="140"/>
      <c r="KHO172" s="140"/>
      <c r="KHP172" s="140"/>
      <c r="KHQ172" s="140"/>
      <c r="KHR172" s="140"/>
      <c r="KHS172" s="140"/>
      <c r="KHT172" s="140"/>
      <c r="KHU172" s="140"/>
      <c r="KHV172" s="140"/>
      <c r="KHW172" s="140"/>
      <c r="KHX172" s="140"/>
      <c r="KHY172" s="140"/>
      <c r="KHZ172" s="140"/>
      <c r="KIA172" s="140"/>
      <c r="KIB172" s="140"/>
      <c r="KIC172" s="140"/>
      <c r="KID172" s="140"/>
      <c r="KIE172" s="140"/>
      <c r="KIF172" s="140"/>
      <c r="KIG172" s="140"/>
      <c r="KIH172" s="140"/>
      <c r="KII172" s="140"/>
      <c r="KIJ172" s="140"/>
      <c r="KIK172" s="140"/>
      <c r="KIL172" s="140"/>
      <c r="KIM172" s="140"/>
      <c r="KIN172" s="140"/>
      <c r="KIO172" s="140"/>
      <c r="KIP172" s="140"/>
      <c r="KIQ172" s="140"/>
      <c r="KIR172" s="140"/>
      <c r="KIS172" s="140"/>
      <c r="KIT172" s="140"/>
      <c r="KIU172" s="140"/>
      <c r="KIV172" s="140"/>
      <c r="KIW172" s="140"/>
      <c r="KIX172" s="140"/>
      <c r="KIY172" s="140"/>
      <c r="KIZ172" s="140"/>
      <c r="KJA172" s="140"/>
      <c r="KJB172" s="140"/>
      <c r="KJC172" s="140"/>
      <c r="KJD172" s="140"/>
      <c r="KJE172" s="140"/>
      <c r="KJF172" s="140"/>
      <c r="KJG172" s="140"/>
      <c r="KJH172" s="140"/>
      <c r="KJI172" s="140"/>
      <c r="KJJ172" s="140"/>
      <c r="KJK172" s="140"/>
      <c r="KJL172" s="140"/>
      <c r="KJM172" s="140"/>
      <c r="KJN172" s="140"/>
      <c r="KJO172" s="140"/>
      <c r="KJP172" s="140"/>
      <c r="KJQ172" s="140"/>
      <c r="KJR172" s="140"/>
      <c r="KJS172" s="140"/>
      <c r="KJT172" s="140"/>
      <c r="KJU172" s="140"/>
      <c r="KJV172" s="140"/>
      <c r="KJW172" s="140"/>
      <c r="KJX172" s="140"/>
      <c r="KJY172" s="140"/>
      <c r="KJZ172" s="140"/>
      <c r="KKA172" s="140"/>
      <c r="KKB172" s="140"/>
      <c r="KKC172" s="140"/>
      <c r="KKD172" s="140"/>
      <c r="KKE172" s="140"/>
      <c r="KKF172" s="140"/>
      <c r="KKG172" s="140"/>
      <c r="KKH172" s="140"/>
      <c r="KKI172" s="140"/>
      <c r="KKJ172" s="140"/>
      <c r="KKK172" s="140"/>
      <c r="KKL172" s="140"/>
      <c r="KKM172" s="140"/>
      <c r="KKN172" s="140"/>
      <c r="KKO172" s="140"/>
      <c r="KKP172" s="140"/>
      <c r="KKQ172" s="140"/>
      <c r="KKR172" s="140"/>
      <c r="KKS172" s="140"/>
      <c r="KKT172" s="140"/>
      <c r="KKU172" s="140"/>
      <c r="KKV172" s="140"/>
      <c r="KKW172" s="140"/>
      <c r="KKX172" s="140"/>
      <c r="KKY172" s="140"/>
      <c r="KKZ172" s="140"/>
      <c r="KLA172" s="140"/>
      <c r="KLB172" s="140"/>
      <c r="KLC172" s="140"/>
      <c r="KLD172" s="140"/>
      <c r="KLE172" s="140"/>
      <c r="KLF172" s="140"/>
      <c r="KLG172" s="140"/>
      <c r="KLH172" s="140"/>
      <c r="KLI172" s="140"/>
      <c r="KLJ172" s="140"/>
      <c r="KLK172" s="140"/>
      <c r="KLL172" s="140"/>
      <c r="KLM172" s="140"/>
      <c r="KLN172" s="140"/>
      <c r="KLO172" s="140"/>
      <c r="KLP172" s="140"/>
      <c r="KLQ172" s="140"/>
      <c r="KLR172" s="140"/>
      <c r="KLS172" s="140"/>
      <c r="KLT172" s="140"/>
      <c r="KLU172" s="140"/>
      <c r="KLV172" s="140"/>
      <c r="KLW172" s="140"/>
      <c r="KLX172" s="140"/>
      <c r="KLY172" s="140"/>
      <c r="KLZ172" s="140"/>
      <c r="KMA172" s="140"/>
      <c r="KMB172" s="140"/>
      <c r="KMC172" s="140"/>
      <c r="KMD172" s="140"/>
      <c r="KME172" s="140"/>
      <c r="KMF172" s="140"/>
      <c r="KMG172" s="140"/>
      <c r="KMH172" s="140"/>
      <c r="KMI172" s="140"/>
      <c r="KMJ172" s="140"/>
      <c r="KMK172" s="140"/>
      <c r="KML172" s="140"/>
      <c r="KMM172" s="140"/>
      <c r="KMN172" s="140"/>
      <c r="KMO172" s="140"/>
      <c r="KMP172" s="140"/>
      <c r="KMQ172" s="140"/>
      <c r="KMR172" s="140"/>
      <c r="KMS172" s="140"/>
      <c r="KMT172" s="140"/>
      <c r="KMU172" s="140"/>
      <c r="KMV172" s="140"/>
      <c r="KMW172" s="140"/>
      <c r="KMX172" s="140"/>
      <c r="KMY172" s="140"/>
      <c r="KMZ172" s="140"/>
      <c r="KNA172" s="140"/>
      <c r="KNB172" s="140"/>
      <c r="KNC172" s="140"/>
      <c r="KND172" s="140"/>
      <c r="KNE172" s="140"/>
      <c r="KNF172" s="140"/>
      <c r="KNG172" s="140"/>
      <c r="KNH172" s="140"/>
      <c r="KNI172" s="140"/>
      <c r="KNJ172" s="140"/>
      <c r="KNK172" s="140"/>
      <c r="KNL172" s="140"/>
      <c r="KNM172" s="140"/>
      <c r="KNN172" s="140"/>
      <c r="KNO172" s="140"/>
      <c r="KNP172" s="140"/>
      <c r="KNQ172" s="140"/>
      <c r="KNR172" s="140"/>
      <c r="KNS172" s="140"/>
      <c r="KNT172" s="140"/>
      <c r="KNU172" s="140"/>
      <c r="KNV172" s="140"/>
      <c r="KNW172" s="140"/>
      <c r="KNX172" s="140"/>
      <c r="KNY172" s="140"/>
      <c r="KNZ172" s="140"/>
      <c r="KOA172" s="140"/>
      <c r="KOB172" s="140"/>
      <c r="KOC172" s="140"/>
      <c r="KOD172" s="140"/>
      <c r="KOE172" s="140"/>
      <c r="KOF172" s="140"/>
      <c r="KOG172" s="140"/>
      <c r="KOH172" s="140"/>
      <c r="KOI172" s="140"/>
      <c r="KOJ172" s="140"/>
      <c r="KOK172" s="140"/>
      <c r="KOL172" s="140"/>
      <c r="KOM172" s="140"/>
      <c r="KON172" s="140"/>
      <c r="KOO172" s="140"/>
      <c r="KOP172" s="140"/>
      <c r="KOQ172" s="140"/>
      <c r="KOR172" s="140"/>
      <c r="KOS172" s="140"/>
      <c r="KOT172" s="140"/>
      <c r="KOU172" s="140"/>
      <c r="KOV172" s="140"/>
      <c r="KOW172" s="140"/>
      <c r="KOX172" s="140"/>
      <c r="KOY172" s="140"/>
      <c r="KOZ172" s="140"/>
      <c r="KPA172" s="140"/>
      <c r="KPB172" s="140"/>
      <c r="KPC172" s="140"/>
      <c r="KPD172" s="140"/>
      <c r="KPE172" s="140"/>
      <c r="KPF172" s="140"/>
      <c r="KPG172" s="140"/>
      <c r="KPH172" s="140"/>
      <c r="KPI172" s="140"/>
      <c r="KPJ172" s="140"/>
      <c r="KPK172" s="140"/>
      <c r="KPL172" s="140"/>
      <c r="KPM172" s="140"/>
      <c r="KPN172" s="140"/>
      <c r="KPO172" s="140"/>
      <c r="KPP172" s="140"/>
      <c r="KPQ172" s="140"/>
      <c r="KPR172" s="140"/>
      <c r="KPS172" s="140"/>
      <c r="KPT172" s="140"/>
      <c r="KPU172" s="140"/>
      <c r="KPV172" s="140"/>
      <c r="KPW172" s="140"/>
      <c r="KPX172" s="140"/>
      <c r="KPY172" s="140"/>
      <c r="KPZ172" s="140"/>
      <c r="KQA172" s="140"/>
      <c r="KQB172" s="140"/>
      <c r="KQC172" s="140"/>
      <c r="KQD172" s="140"/>
      <c r="KQE172" s="140"/>
      <c r="KQF172" s="140"/>
      <c r="KQG172" s="140"/>
      <c r="KQH172" s="140"/>
      <c r="KQI172" s="140"/>
      <c r="KQJ172" s="140"/>
      <c r="KQK172" s="140"/>
      <c r="KQL172" s="140"/>
      <c r="KQM172" s="140"/>
      <c r="KQN172" s="140"/>
      <c r="KQO172" s="140"/>
      <c r="KQP172" s="140"/>
      <c r="KQQ172" s="140"/>
      <c r="KQR172" s="140"/>
      <c r="KQS172" s="140"/>
      <c r="KQT172" s="140"/>
      <c r="KQU172" s="140"/>
      <c r="KQV172" s="140"/>
      <c r="KQW172" s="140"/>
      <c r="KQX172" s="140"/>
      <c r="KQY172" s="140"/>
      <c r="KQZ172" s="140"/>
      <c r="KRA172" s="140"/>
      <c r="KRB172" s="140"/>
      <c r="KRC172" s="140"/>
      <c r="KRD172" s="140"/>
      <c r="KRE172" s="140"/>
      <c r="KRF172" s="140"/>
      <c r="KRG172" s="140"/>
      <c r="KRH172" s="140"/>
      <c r="KRI172" s="140"/>
      <c r="KRJ172" s="140"/>
      <c r="KRK172" s="140"/>
      <c r="KRL172" s="140"/>
      <c r="KRM172" s="140"/>
      <c r="KRN172" s="140"/>
      <c r="KRO172" s="140"/>
      <c r="KRP172" s="140"/>
      <c r="KRQ172" s="140"/>
      <c r="KRR172" s="140"/>
      <c r="KRS172" s="140"/>
      <c r="KRT172" s="140"/>
      <c r="KRU172" s="140"/>
      <c r="KRV172" s="140"/>
      <c r="KRW172" s="140"/>
      <c r="KRX172" s="140"/>
      <c r="KRY172" s="140"/>
      <c r="KRZ172" s="140"/>
      <c r="KSA172" s="140"/>
      <c r="KSB172" s="140"/>
      <c r="KSC172" s="140"/>
      <c r="KSD172" s="140"/>
      <c r="KSE172" s="140"/>
      <c r="KSF172" s="140"/>
      <c r="KSG172" s="140"/>
      <c r="KSH172" s="140"/>
      <c r="KSI172" s="140"/>
      <c r="KSJ172" s="140"/>
      <c r="KSK172" s="140"/>
      <c r="KSL172" s="140"/>
      <c r="KSM172" s="140"/>
      <c r="KSN172" s="140"/>
      <c r="KSO172" s="140"/>
      <c r="KSP172" s="140"/>
      <c r="KSQ172" s="140"/>
      <c r="KSR172" s="140"/>
      <c r="KSS172" s="140"/>
      <c r="KST172" s="140"/>
      <c r="KSU172" s="140"/>
      <c r="KSV172" s="140"/>
      <c r="KSW172" s="140"/>
      <c r="KSX172" s="140"/>
      <c r="KSY172" s="140"/>
      <c r="KSZ172" s="140"/>
      <c r="KTA172" s="140"/>
      <c r="KTB172" s="140"/>
      <c r="KTC172" s="140"/>
      <c r="KTD172" s="140"/>
      <c r="KTE172" s="140"/>
      <c r="KTF172" s="140"/>
      <c r="KTG172" s="140"/>
      <c r="KTH172" s="140"/>
      <c r="KTI172" s="140"/>
      <c r="KTJ172" s="140"/>
      <c r="KTK172" s="140"/>
      <c r="KTL172" s="140"/>
      <c r="KTM172" s="140"/>
      <c r="KTN172" s="140"/>
      <c r="KTO172" s="140"/>
      <c r="KTP172" s="140"/>
      <c r="KTQ172" s="140"/>
      <c r="KTR172" s="140"/>
      <c r="KTS172" s="140"/>
      <c r="KTT172" s="140"/>
      <c r="KTU172" s="140"/>
      <c r="KTV172" s="140"/>
      <c r="KTW172" s="140"/>
      <c r="KTX172" s="140"/>
      <c r="KTY172" s="140"/>
      <c r="KTZ172" s="140"/>
      <c r="KUA172" s="140"/>
      <c r="KUB172" s="140"/>
      <c r="KUC172" s="140"/>
      <c r="KUD172" s="140"/>
      <c r="KUE172" s="140"/>
      <c r="KUF172" s="140"/>
      <c r="KUG172" s="140"/>
      <c r="KUH172" s="140"/>
      <c r="KUI172" s="140"/>
      <c r="KUJ172" s="140"/>
      <c r="KUK172" s="140"/>
      <c r="KUL172" s="140"/>
      <c r="KUM172" s="140"/>
      <c r="KUN172" s="140"/>
      <c r="KUO172" s="140"/>
      <c r="KUP172" s="140"/>
      <c r="KUQ172" s="140"/>
      <c r="KUR172" s="140"/>
      <c r="KUS172" s="140"/>
      <c r="KUT172" s="140"/>
      <c r="KUU172" s="140"/>
      <c r="KUV172" s="140"/>
      <c r="KUW172" s="140"/>
      <c r="KUX172" s="140"/>
      <c r="KUY172" s="140"/>
      <c r="KUZ172" s="140"/>
      <c r="KVA172" s="140"/>
      <c r="KVB172" s="140"/>
      <c r="KVC172" s="140"/>
      <c r="KVD172" s="140"/>
      <c r="KVE172" s="140"/>
      <c r="KVF172" s="140"/>
      <c r="KVG172" s="140"/>
      <c r="KVH172" s="140"/>
      <c r="KVI172" s="140"/>
      <c r="KVJ172" s="140"/>
      <c r="KVK172" s="140"/>
      <c r="KVL172" s="140"/>
      <c r="KVM172" s="140"/>
      <c r="KVN172" s="140"/>
      <c r="KVO172" s="140"/>
      <c r="KVP172" s="140"/>
      <c r="KVQ172" s="140"/>
      <c r="KVR172" s="140"/>
      <c r="KVS172" s="140"/>
      <c r="KVT172" s="140"/>
      <c r="KVU172" s="140"/>
      <c r="KVV172" s="140"/>
      <c r="KVW172" s="140"/>
      <c r="KVX172" s="140"/>
      <c r="KVY172" s="140"/>
      <c r="KVZ172" s="140"/>
      <c r="KWA172" s="140"/>
      <c r="KWB172" s="140"/>
      <c r="KWC172" s="140"/>
      <c r="KWD172" s="140"/>
      <c r="KWE172" s="140"/>
      <c r="KWF172" s="140"/>
      <c r="KWG172" s="140"/>
      <c r="KWH172" s="140"/>
      <c r="KWI172" s="140"/>
      <c r="KWJ172" s="140"/>
      <c r="KWK172" s="140"/>
      <c r="KWL172" s="140"/>
      <c r="KWM172" s="140"/>
      <c r="KWN172" s="140"/>
      <c r="KWO172" s="140"/>
      <c r="KWP172" s="140"/>
      <c r="KWQ172" s="140"/>
      <c r="KWR172" s="140"/>
      <c r="KWS172" s="140"/>
      <c r="KWT172" s="140"/>
      <c r="KWU172" s="140"/>
      <c r="KWV172" s="140"/>
      <c r="KWW172" s="140"/>
      <c r="KWX172" s="140"/>
      <c r="KWY172" s="140"/>
      <c r="KWZ172" s="140"/>
      <c r="KXA172" s="140"/>
      <c r="KXB172" s="140"/>
      <c r="KXC172" s="140"/>
      <c r="KXD172" s="140"/>
      <c r="KXE172" s="140"/>
      <c r="KXF172" s="140"/>
      <c r="KXG172" s="140"/>
      <c r="KXH172" s="140"/>
      <c r="KXI172" s="140"/>
      <c r="KXJ172" s="140"/>
      <c r="KXK172" s="140"/>
      <c r="KXL172" s="140"/>
      <c r="KXM172" s="140"/>
      <c r="KXN172" s="140"/>
      <c r="KXO172" s="140"/>
      <c r="KXP172" s="140"/>
      <c r="KXQ172" s="140"/>
      <c r="KXR172" s="140"/>
      <c r="KXS172" s="140"/>
      <c r="KXT172" s="140"/>
      <c r="KXU172" s="140"/>
      <c r="KXV172" s="140"/>
      <c r="KXW172" s="140"/>
      <c r="KXX172" s="140"/>
      <c r="KXY172" s="140"/>
      <c r="KXZ172" s="140"/>
      <c r="KYA172" s="140"/>
      <c r="KYB172" s="140"/>
      <c r="KYC172" s="140"/>
      <c r="KYD172" s="140"/>
      <c r="KYE172" s="140"/>
      <c r="KYF172" s="140"/>
      <c r="KYG172" s="140"/>
      <c r="KYH172" s="140"/>
      <c r="KYI172" s="140"/>
      <c r="KYJ172" s="140"/>
      <c r="KYK172" s="140"/>
      <c r="KYL172" s="140"/>
      <c r="KYM172" s="140"/>
      <c r="KYN172" s="140"/>
      <c r="KYO172" s="140"/>
      <c r="KYP172" s="140"/>
      <c r="KYQ172" s="140"/>
      <c r="KYR172" s="140"/>
      <c r="KYS172" s="140"/>
      <c r="KYT172" s="140"/>
      <c r="KYU172" s="140"/>
      <c r="KYV172" s="140"/>
      <c r="KYW172" s="140"/>
      <c r="KYX172" s="140"/>
      <c r="KYY172" s="140"/>
      <c r="KYZ172" s="140"/>
      <c r="KZA172" s="140"/>
      <c r="KZB172" s="140"/>
      <c r="KZC172" s="140"/>
      <c r="KZD172" s="140"/>
      <c r="KZE172" s="140"/>
      <c r="KZF172" s="140"/>
      <c r="KZG172" s="140"/>
      <c r="KZH172" s="140"/>
      <c r="KZI172" s="140"/>
      <c r="KZJ172" s="140"/>
      <c r="KZK172" s="140"/>
      <c r="KZL172" s="140"/>
      <c r="KZM172" s="140"/>
      <c r="KZN172" s="140"/>
      <c r="KZO172" s="140"/>
      <c r="KZP172" s="140"/>
      <c r="KZQ172" s="140"/>
      <c r="KZR172" s="140"/>
      <c r="KZS172" s="140"/>
      <c r="KZT172" s="140"/>
      <c r="KZU172" s="140"/>
      <c r="KZV172" s="140"/>
      <c r="KZW172" s="140"/>
      <c r="KZX172" s="140"/>
      <c r="KZY172" s="140"/>
      <c r="KZZ172" s="140"/>
      <c r="LAA172" s="140"/>
      <c r="LAB172" s="140"/>
      <c r="LAC172" s="140"/>
      <c r="LAD172" s="140"/>
      <c r="LAE172" s="140"/>
      <c r="LAF172" s="140"/>
      <c r="LAG172" s="140"/>
      <c r="LAH172" s="140"/>
      <c r="LAI172" s="140"/>
      <c r="LAJ172" s="140"/>
      <c r="LAK172" s="140"/>
      <c r="LAL172" s="140"/>
      <c r="LAM172" s="140"/>
      <c r="LAN172" s="140"/>
      <c r="LAO172" s="140"/>
      <c r="LAP172" s="140"/>
      <c r="LAQ172" s="140"/>
      <c r="LAR172" s="140"/>
      <c r="LAS172" s="140"/>
      <c r="LAT172" s="140"/>
      <c r="LAU172" s="140"/>
      <c r="LAV172" s="140"/>
      <c r="LAW172" s="140"/>
      <c r="LAX172" s="140"/>
      <c r="LAY172" s="140"/>
      <c r="LAZ172" s="140"/>
      <c r="LBA172" s="140"/>
      <c r="LBB172" s="140"/>
      <c r="LBC172" s="140"/>
      <c r="LBD172" s="140"/>
      <c r="LBE172" s="140"/>
      <c r="LBF172" s="140"/>
      <c r="LBG172" s="140"/>
      <c r="LBH172" s="140"/>
      <c r="LBI172" s="140"/>
      <c r="LBJ172" s="140"/>
      <c r="LBK172" s="140"/>
      <c r="LBL172" s="140"/>
      <c r="LBM172" s="140"/>
      <c r="LBN172" s="140"/>
      <c r="LBO172" s="140"/>
      <c r="LBP172" s="140"/>
      <c r="LBQ172" s="140"/>
      <c r="LBR172" s="140"/>
      <c r="LBS172" s="140"/>
      <c r="LBT172" s="140"/>
      <c r="LBU172" s="140"/>
      <c r="LBV172" s="140"/>
      <c r="LBW172" s="140"/>
      <c r="LBX172" s="140"/>
      <c r="LBY172" s="140"/>
      <c r="LBZ172" s="140"/>
      <c r="LCA172" s="140"/>
      <c r="LCB172" s="140"/>
      <c r="LCC172" s="140"/>
      <c r="LCD172" s="140"/>
      <c r="LCE172" s="140"/>
      <c r="LCF172" s="140"/>
      <c r="LCG172" s="140"/>
      <c r="LCH172" s="140"/>
      <c r="LCI172" s="140"/>
      <c r="LCJ172" s="140"/>
      <c r="LCK172" s="140"/>
      <c r="LCL172" s="140"/>
      <c r="LCM172" s="140"/>
      <c r="LCN172" s="140"/>
      <c r="LCO172" s="140"/>
      <c r="LCP172" s="140"/>
      <c r="LCQ172" s="140"/>
      <c r="LCR172" s="140"/>
      <c r="LCS172" s="140"/>
      <c r="LCT172" s="140"/>
      <c r="LCU172" s="140"/>
      <c r="LCV172" s="140"/>
      <c r="LCW172" s="140"/>
      <c r="LCX172" s="140"/>
      <c r="LCY172" s="140"/>
      <c r="LCZ172" s="140"/>
      <c r="LDA172" s="140"/>
      <c r="LDB172" s="140"/>
      <c r="LDC172" s="140"/>
      <c r="LDD172" s="140"/>
      <c r="LDE172" s="140"/>
      <c r="LDF172" s="140"/>
      <c r="LDG172" s="140"/>
      <c r="LDH172" s="140"/>
      <c r="LDI172" s="140"/>
      <c r="LDJ172" s="140"/>
      <c r="LDK172" s="140"/>
      <c r="LDL172" s="140"/>
      <c r="LDM172" s="140"/>
      <c r="LDN172" s="140"/>
      <c r="LDO172" s="140"/>
      <c r="LDP172" s="140"/>
      <c r="LDQ172" s="140"/>
      <c r="LDR172" s="140"/>
      <c r="LDS172" s="140"/>
      <c r="LDT172" s="140"/>
      <c r="LDU172" s="140"/>
      <c r="LDV172" s="140"/>
      <c r="LDW172" s="140"/>
      <c r="LDX172" s="140"/>
      <c r="LDY172" s="140"/>
      <c r="LDZ172" s="140"/>
      <c r="LEA172" s="140"/>
      <c r="LEB172" s="140"/>
      <c r="LEC172" s="140"/>
      <c r="LED172" s="140"/>
      <c r="LEE172" s="140"/>
      <c r="LEF172" s="140"/>
      <c r="LEG172" s="140"/>
      <c r="LEH172" s="140"/>
      <c r="LEI172" s="140"/>
      <c r="LEJ172" s="140"/>
      <c r="LEK172" s="140"/>
      <c r="LEL172" s="140"/>
      <c r="LEM172" s="140"/>
      <c r="LEN172" s="140"/>
      <c r="LEO172" s="140"/>
      <c r="LEP172" s="140"/>
      <c r="LEQ172" s="140"/>
      <c r="LER172" s="140"/>
      <c r="LES172" s="140"/>
      <c r="LET172" s="140"/>
      <c r="LEU172" s="140"/>
      <c r="LEV172" s="140"/>
      <c r="LEW172" s="140"/>
      <c r="LEX172" s="140"/>
      <c r="LEY172" s="140"/>
      <c r="LEZ172" s="140"/>
      <c r="LFA172" s="140"/>
      <c r="LFB172" s="140"/>
      <c r="LFC172" s="140"/>
      <c r="LFD172" s="140"/>
      <c r="LFE172" s="140"/>
      <c r="LFF172" s="140"/>
      <c r="LFG172" s="140"/>
      <c r="LFH172" s="140"/>
      <c r="LFI172" s="140"/>
      <c r="LFJ172" s="140"/>
      <c r="LFK172" s="140"/>
      <c r="LFL172" s="140"/>
      <c r="LFM172" s="140"/>
      <c r="LFN172" s="140"/>
      <c r="LFO172" s="140"/>
      <c r="LFP172" s="140"/>
      <c r="LFQ172" s="140"/>
      <c r="LFR172" s="140"/>
      <c r="LFS172" s="140"/>
      <c r="LFT172" s="140"/>
      <c r="LFU172" s="140"/>
      <c r="LFV172" s="140"/>
      <c r="LFW172" s="140"/>
      <c r="LFX172" s="140"/>
      <c r="LFY172" s="140"/>
      <c r="LFZ172" s="140"/>
      <c r="LGA172" s="140"/>
      <c r="LGB172" s="140"/>
      <c r="LGC172" s="140"/>
      <c r="LGD172" s="140"/>
      <c r="LGE172" s="140"/>
      <c r="LGF172" s="140"/>
      <c r="LGG172" s="140"/>
      <c r="LGH172" s="140"/>
      <c r="LGI172" s="140"/>
      <c r="LGJ172" s="140"/>
      <c r="LGK172" s="140"/>
      <c r="LGL172" s="140"/>
      <c r="LGM172" s="140"/>
      <c r="LGN172" s="140"/>
      <c r="LGO172" s="140"/>
      <c r="LGP172" s="140"/>
      <c r="LGQ172" s="140"/>
      <c r="LGR172" s="140"/>
      <c r="LGS172" s="140"/>
      <c r="LGT172" s="140"/>
      <c r="LGU172" s="140"/>
      <c r="LGV172" s="140"/>
      <c r="LGW172" s="140"/>
      <c r="LGX172" s="140"/>
      <c r="LGY172" s="140"/>
      <c r="LGZ172" s="140"/>
      <c r="LHA172" s="140"/>
      <c r="LHB172" s="140"/>
      <c r="LHC172" s="140"/>
      <c r="LHD172" s="140"/>
      <c r="LHE172" s="140"/>
      <c r="LHF172" s="140"/>
      <c r="LHG172" s="140"/>
      <c r="LHH172" s="140"/>
      <c r="LHI172" s="140"/>
      <c r="LHJ172" s="140"/>
      <c r="LHK172" s="140"/>
      <c r="LHL172" s="140"/>
      <c r="LHM172" s="140"/>
      <c r="LHN172" s="140"/>
      <c r="LHO172" s="140"/>
      <c r="LHP172" s="140"/>
      <c r="LHQ172" s="140"/>
      <c r="LHR172" s="140"/>
      <c r="LHS172" s="140"/>
      <c r="LHT172" s="140"/>
      <c r="LHU172" s="140"/>
      <c r="LHV172" s="140"/>
      <c r="LHW172" s="140"/>
      <c r="LHX172" s="140"/>
      <c r="LHY172" s="140"/>
      <c r="LHZ172" s="140"/>
      <c r="LIA172" s="140"/>
      <c r="LIB172" s="140"/>
      <c r="LIC172" s="140"/>
      <c r="LID172" s="140"/>
      <c r="LIE172" s="140"/>
      <c r="LIF172" s="140"/>
      <c r="LIG172" s="140"/>
      <c r="LIH172" s="140"/>
      <c r="LII172" s="140"/>
      <c r="LIJ172" s="140"/>
      <c r="LIK172" s="140"/>
      <c r="LIL172" s="140"/>
      <c r="LIM172" s="140"/>
      <c r="LIN172" s="140"/>
      <c r="LIO172" s="140"/>
      <c r="LIP172" s="140"/>
      <c r="LIQ172" s="140"/>
      <c r="LIR172" s="140"/>
      <c r="LIS172" s="140"/>
      <c r="LIT172" s="140"/>
      <c r="LIU172" s="140"/>
      <c r="LIV172" s="140"/>
      <c r="LIW172" s="140"/>
      <c r="LIX172" s="140"/>
      <c r="LIY172" s="140"/>
      <c r="LIZ172" s="140"/>
      <c r="LJA172" s="140"/>
      <c r="LJB172" s="140"/>
      <c r="LJC172" s="140"/>
      <c r="LJD172" s="140"/>
      <c r="LJE172" s="140"/>
      <c r="LJF172" s="140"/>
      <c r="LJG172" s="140"/>
      <c r="LJH172" s="140"/>
      <c r="LJI172" s="140"/>
      <c r="LJJ172" s="140"/>
      <c r="LJK172" s="140"/>
      <c r="LJL172" s="140"/>
      <c r="LJM172" s="140"/>
      <c r="LJN172" s="140"/>
      <c r="LJO172" s="140"/>
      <c r="LJP172" s="140"/>
      <c r="LJQ172" s="140"/>
      <c r="LJR172" s="140"/>
      <c r="LJS172" s="140"/>
      <c r="LJT172" s="140"/>
      <c r="LJU172" s="140"/>
      <c r="LJV172" s="140"/>
      <c r="LJW172" s="140"/>
      <c r="LJX172" s="140"/>
      <c r="LJY172" s="140"/>
      <c r="LJZ172" s="140"/>
      <c r="LKA172" s="140"/>
      <c r="LKB172" s="140"/>
      <c r="LKC172" s="140"/>
      <c r="LKD172" s="140"/>
      <c r="LKE172" s="140"/>
      <c r="LKF172" s="140"/>
      <c r="LKG172" s="140"/>
      <c r="LKH172" s="140"/>
      <c r="LKI172" s="140"/>
      <c r="LKJ172" s="140"/>
      <c r="LKK172" s="140"/>
      <c r="LKL172" s="140"/>
      <c r="LKM172" s="140"/>
      <c r="LKN172" s="140"/>
      <c r="LKO172" s="140"/>
      <c r="LKP172" s="140"/>
      <c r="LKQ172" s="140"/>
      <c r="LKR172" s="140"/>
      <c r="LKS172" s="140"/>
      <c r="LKT172" s="140"/>
      <c r="LKU172" s="140"/>
      <c r="LKV172" s="140"/>
      <c r="LKW172" s="140"/>
      <c r="LKX172" s="140"/>
      <c r="LKY172" s="140"/>
      <c r="LKZ172" s="140"/>
      <c r="LLA172" s="140"/>
      <c r="LLB172" s="140"/>
      <c r="LLC172" s="140"/>
      <c r="LLD172" s="140"/>
      <c r="LLE172" s="140"/>
      <c r="LLF172" s="140"/>
      <c r="LLG172" s="140"/>
      <c r="LLH172" s="140"/>
      <c r="LLI172" s="140"/>
      <c r="LLJ172" s="140"/>
      <c r="LLK172" s="140"/>
      <c r="LLL172" s="140"/>
      <c r="LLM172" s="140"/>
      <c r="LLN172" s="140"/>
      <c r="LLO172" s="140"/>
      <c r="LLP172" s="140"/>
      <c r="LLQ172" s="140"/>
      <c r="LLR172" s="140"/>
      <c r="LLS172" s="140"/>
      <c r="LLT172" s="140"/>
      <c r="LLU172" s="140"/>
      <c r="LLV172" s="140"/>
      <c r="LLW172" s="140"/>
      <c r="LLX172" s="140"/>
      <c r="LLY172" s="140"/>
      <c r="LLZ172" s="140"/>
      <c r="LMA172" s="140"/>
      <c r="LMB172" s="140"/>
      <c r="LMC172" s="140"/>
      <c r="LMD172" s="140"/>
      <c r="LME172" s="140"/>
      <c r="LMF172" s="140"/>
      <c r="LMG172" s="140"/>
      <c r="LMH172" s="140"/>
      <c r="LMI172" s="140"/>
      <c r="LMJ172" s="140"/>
      <c r="LMK172" s="140"/>
      <c r="LML172" s="140"/>
      <c r="LMM172" s="140"/>
      <c r="LMN172" s="140"/>
      <c r="LMO172" s="140"/>
      <c r="LMP172" s="140"/>
      <c r="LMQ172" s="140"/>
      <c r="LMR172" s="140"/>
      <c r="LMS172" s="140"/>
      <c r="LMT172" s="140"/>
      <c r="LMU172" s="140"/>
      <c r="LMV172" s="140"/>
      <c r="LMW172" s="140"/>
      <c r="LMX172" s="140"/>
      <c r="LMY172" s="140"/>
      <c r="LMZ172" s="140"/>
      <c r="LNA172" s="140"/>
      <c r="LNB172" s="140"/>
      <c r="LNC172" s="140"/>
      <c r="LND172" s="140"/>
      <c r="LNE172" s="140"/>
      <c r="LNF172" s="140"/>
      <c r="LNG172" s="140"/>
      <c r="LNH172" s="140"/>
      <c r="LNI172" s="140"/>
      <c r="LNJ172" s="140"/>
      <c r="LNK172" s="140"/>
      <c r="LNL172" s="140"/>
      <c r="LNM172" s="140"/>
      <c r="LNN172" s="140"/>
      <c r="LNO172" s="140"/>
      <c r="LNP172" s="140"/>
      <c r="LNQ172" s="140"/>
      <c r="LNR172" s="140"/>
      <c r="LNS172" s="140"/>
      <c r="LNT172" s="140"/>
      <c r="LNU172" s="140"/>
      <c r="LNV172" s="140"/>
      <c r="LNW172" s="140"/>
      <c r="LNX172" s="140"/>
      <c r="LNY172" s="140"/>
      <c r="LNZ172" s="140"/>
      <c r="LOA172" s="140"/>
      <c r="LOB172" s="140"/>
      <c r="LOC172" s="140"/>
      <c r="LOD172" s="140"/>
      <c r="LOE172" s="140"/>
      <c r="LOF172" s="140"/>
      <c r="LOG172" s="140"/>
      <c r="LOH172" s="140"/>
      <c r="LOI172" s="140"/>
      <c r="LOJ172" s="140"/>
      <c r="LOK172" s="140"/>
      <c r="LOL172" s="140"/>
      <c r="LOM172" s="140"/>
      <c r="LON172" s="140"/>
      <c r="LOO172" s="140"/>
      <c r="LOP172" s="140"/>
      <c r="LOQ172" s="140"/>
      <c r="LOR172" s="140"/>
      <c r="LOS172" s="140"/>
      <c r="LOT172" s="140"/>
      <c r="LOU172" s="140"/>
      <c r="LOV172" s="140"/>
      <c r="LOW172" s="140"/>
      <c r="LOX172" s="140"/>
      <c r="LOY172" s="140"/>
      <c r="LOZ172" s="140"/>
      <c r="LPA172" s="140"/>
      <c r="LPB172" s="140"/>
      <c r="LPC172" s="140"/>
      <c r="LPD172" s="140"/>
      <c r="LPE172" s="140"/>
      <c r="LPF172" s="140"/>
      <c r="LPG172" s="140"/>
      <c r="LPH172" s="140"/>
      <c r="LPI172" s="140"/>
      <c r="LPJ172" s="140"/>
      <c r="LPK172" s="140"/>
      <c r="LPL172" s="140"/>
      <c r="LPM172" s="140"/>
      <c r="LPN172" s="140"/>
      <c r="LPO172" s="140"/>
      <c r="LPP172" s="140"/>
      <c r="LPQ172" s="140"/>
      <c r="LPR172" s="140"/>
      <c r="LPS172" s="140"/>
      <c r="LPT172" s="140"/>
      <c r="LPU172" s="140"/>
      <c r="LPV172" s="140"/>
      <c r="LPW172" s="140"/>
      <c r="LPX172" s="140"/>
      <c r="LPY172" s="140"/>
      <c r="LPZ172" s="140"/>
      <c r="LQA172" s="140"/>
      <c r="LQB172" s="140"/>
      <c r="LQC172" s="140"/>
      <c r="LQD172" s="140"/>
      <c r="LQE172" s="140"/>
      <c r="LQF172" s="140"/>
      <c r="LQG172" s="140"/>
      <c r="LQH172" s="140"/>
      <c r="LQI172" s="140"/>
      <c r="LQJ172" s="140"/>
      <c r="LQK172" s="140"/>
      <c r="LQL172" s="140"/>
      <c r="LQM172" s="140"/>
      <c r="LQN172" s="140"/>
      <c r="LQO172" s="140"/>
      <c r="LQP172" s="140"/>
      <c r="LQQ172" s="140"/>
      <c r="LQR172" s="140"/>
      <c r="LQS172" s="140"/>
      <c r="LQT172" s="140"/>
      <c r="LQU172" s="140"/>
      <c r="LQV172" s="140"/>
      <c r="LQW172" s="140"/>
      <c r="LQX172" s="140"/>
      <c r="LQY172" s="140"/>
      <c r="LQZ172" s="140"/>
      <c r="LRA172" s="140"/>
      <c r="LRB172" s="140"/>
      <c r="LRC172" s="140"/>
      <c r="LRD172" s="140"/>
      <c r="LRE172" s="140"/>
      <c r="LRF172" s="140"/>
      <c r="LRG172" s="140"/>
      <c r="LRH172" s="140"/>
      <c r="LRI172" s="140"/>
      <c r="LRJ172" s="140"/>
      <c r="LRK172" s="140"/>
      <c r="LRL172" s="140"/>
      <c r="LRM172" s="140"/>
      <c r="LRN172" s="140"/>
      <c r="LRO172" s="140"/>
      <c r="LRP172" s="140"/>
      <c r="LRQ172" s="140"/>
      <c r="LRR172" s="140"/>
      <c r="LRS172" s="140"/>
      <c r="LRT172" s="140"/>
      <c r="LRU172" s="140"/>
      <c r="LRV172" s="140"/>
      <c r="LRW172" s="140"/>
      <c r="LRX172" s="140"/>
      <c r="LRY172" s="140"/>
      <c r="LRZ172" s="140"/>
      <c r="LSA172" s="140"/>
      <c r="LSB172" s="140"/>
      <c r="LSC172" s="140"/>
      <c r="LSD172" s="140"/>
      <c r="LSE172" s="140"/>
      <c r="LSF172" s="140"/>
      <c r="LSG172" s="140"/>
      <c r="LSH172" s="140"/>
      <c r="LSI172" s="140"/>
      <c r="LSJ172" s="140"/>
      <c r="LSK172" s="140"/>
      <c r="LSL172" s="140"/>
      <c r="LSM172" s="140"/>
      <c r="LSN172" s="140"/>
      <c r="LSO172" s="140"/>
      <c r="LSP172" s="140"/>
      <c r="LSQ172" s="140"/>
      <c r="LSR172" s="140"/>
      <c r="LSS172" s="140"/>
      <c r="LST172" s="140"/>
      <c r="LSU172" s="140"/>
      <c r="LSV172" s="140"/>
      <c r="LSW172" s="140"/>
      <c r="LSX172" s="140"/>
      <c r="LSY172" s="140"/>
      <c r="LSZ172" s="140"/>
      <c r="LTA172" s="140"/>
      <c r="LTB172" s="140"/>
      <c r="LTC172" s="140"/>
      <c r="LTD172" s="140"/>
      <c r="LTE172" s="140"/>
      <c r="LTF172" s="140"/>
      <c r="LTG172" s="140"/>
      <c r="LTH172" s="140"/>
      <c r="LTI172" s="140"/>
      <c r="LTJ172" s="140"/>
      <c r="LTK172" s="140"/>
      <c r="LTL172" s="140"/>
      <c r="LTM172" s="140"/>
      <c r="LTN172" s="140"/>
      <c r="LTO172" s="140"/>
      <c r="LTP172" s="140"/>
      <c r="LTQ172" s="140"/>
      <c r="LTR172" s="140"/>
      <c r="LTS172" s="140"/>
      <c r="LTT172" s="140"/>
      <c r="LTU172" s="140"/>
      <c r="LTV172" s="140"/>
      <c r="LTW172" s="140"/>
      <c r="LTX172" s="140"/>
      <c r="LTY172" s="140"/>
      <c r="LTZ172" s="140"/>
      <c r="LUA172" s="140"/>
      <c r="LUB172" s="140"/>
      <c r="LUC172" s="140"/>
      <c r="LUD172" s="140"/>
      <c r="LUE172" s="140"/>
      <c r="LUF172" s="140"/>
      <c r="LUG172" s="140"/>
      <c r="LUH172" s="140"/>
      <c r="LUI172" s="140"/>
      <c r="LUJ172" s="140"/>
      <c r="LUK172" s="140"/>
      <c r="LUL172" s="140"/>
      <c r="LUM172" s="140"/>
      <c r="LUN172" s="140"/>
      <c r="LUO172" s="140"/>
      <c r="LUP172" s="140"/>
      <c r="LUQ172" s="140"/>
      <c r="LUR172" s="140"/>
      <c r="LUS172" s="140"/>
      <c r="LUT172" s="140"/>
      <c r="LUU172" s="140"/>
      <c r="LUV172" s="140"/>
      <c r="LUW172" s="140"/>
      <c r="LUX172" s="140"/>
      <c r="LUY172" s="140"/>
      <c r="LUZ172" s="140"/>
      <c r="LVA172" s="140"/>
      <c r="LVB172" s="140"/>
      <c r="LVC172" s="140"/>
      <c r="LVD172" s="140"/>
      <c r="LVE172" s="140"/>
      <c r="LVF172" s="140"/>
      <c r="LVG172" s="140"/>
      <c r="LVH172" s="140"/>
      <c r="LVI172" s="140"/>
      <c r="LVJ172" s="140"/>
      <c r="LVK172" s="140"/>
      <c r="LVL172" s="140"/>
      <c r="LVM172" s="140"/>
      <c r="LVN172" s="140"/>
      <c r="LVO172" s="140"/>
      <c r="LVP172" s="140"/>
      <c r="LVQ172" s="140"/>
      <c r="LVR172" s="140"/>
      <c r="LVS172" s="140"/>
      <c r="LVT172" s="140"/>
      <c r="LVU172" s="140"/>
      <c r="LVV172" s="140"/>
      <c r="LVW172" s="140"/>
      <c r="LVX172" s="140"/>
      <c r="LVY172" s="140"/>
      <c r="LVZ172" s="140"/>
      <c r="LWA172" s="140"/>
      <c r="LWB172" s="140"/>
      <c r="LWC172" s="140"/>
      <c r="LWD172" s="140"/>
      <c r="LWE172" s="140"/>
      <c r="LWF172" s="140"/>
      <c r="LWG172" s="140"/>
      <c r="LWH172" s="140"/>
      <c r="LWI172" s="140"/>
      <c r="LWJ172" s="140"/>
      <c r="LWK172" s="140"/>
      <c r="LWL172" s="140"/>
      <c r="LWM172" s="140"/>
      <c r="LWN172" s="140"/>
      <c r="LWO172" s="140"/>
      <c r="LWP172" s="140"/>
      <c r="LWQ172" s="140"/>
      <c r="LWR172" s="140"/>
      <c r="LWS172" s="140"/>
      <c r="LWT172" s="140"/>
      <c r="LWU172" s="140"/>
      <c r="LWV172" s="140"/>
      <c r="LWW172" s="140"/>
      <c r="LWX172" s="140"/>
      <c r="LWY172" s="140"/>
      <c r="LWZ172" s="140"/>
      <c r="LXA172" s="140"/>
      <c r="LXB172" s="140"/>
      <c r="LXC172" s="140"/>
      <c r="LXD172" s="140"/>
      <c r="LXE172" s="140"/>
      <c r="LXF172" s="140"/>
      <c r="LXG172" s="140"/>
      <c r="LXH172" s="140"/>
      <c r="LXI172" s="140"/>
      <c r="LXJ172" s="140"/>
      <c r="LXK172" s="140"/>
      <c r="LXL172" s="140"/>
      <c r="LXM172" s="140"/>
      <c r="LXN172" s="140"/>
      <c r="LXO172" s="140"/>
      <c r="LXP172" s="140"/>
      <c r="LXQ172" s="140"/>
      <c r="LXR172" s="140"/>
      <c r="LXS172" s="140"/>
      <c r="LXT172" s="140"/>
      <c r="LXU172" s="140"/>
      <c r="LXV172" s="140"/>
      <c r="LXW172" s="140"/>
      <c r="LXX172" s="140"/>
      <c r="LXY172" s="140"/>
      <c r="LXZ172" s="140"/>
      <c r="LYA172" s="140"/>
      <c r="LYB172" s="140"/>
      <c r="LYC172" s="140"/>
      <c r="LYD172" s="140"/>
      <c r="LYE172" s="140"/>
      <c r="LYF172" s="140"/>
      <c r="LYG172" s="140"/>
      <c r="LYH172" s="140"/>
      <c r="LYI172" s="140"/>
      <c r="LYJ172" s="140"/>
      <c r="LYK172" s="140"/>
      <c r="LYL172" s="140"/>
      <c r="LYM172" s="140"/>
      <c r="LYN172" s="140"/>
      <c r="LYO172" s="140"/>
      <c r="LYP172" s="140"/>
      <c r="LYQ172" s="140"/>
      <c r="LYR172" s="140"/>
      <c r="LYS172" s="140"/>
      <c r="LYT172" s="140"/>
      <c r="LYU172" s="140"/>
      <c r="LYV172" s="140"/>
      <c r="LYW172" s="140"/>
      <c r="LYX172" s="140"/>
      <c r="LYY172" s="140"/>
      <c r="LYZ172" s="140"/>
      <c r="LZA172" s="140"/>
      <c r="LZB172" s="140"/>
      <c r="LZC172" s="140"/>
      <c r="LZD172" s="140"/>
      <c r="LZE172" s="140"/>
      <c r="LZF172" s="140"/>
      <c r="LZG172" s="140"/>
      <c r="LZH172" s="140"/>
      <c r="LZI172" s="140"/>
      <c r="LZJ172" s="140"/>
      <c r="LZK172" s="140"/>
      <c r="LZL172" s="140"/>
      <c r="LZM172" s="140"/>
      <c r="LZN172" s="140"/>
      <c r="LZO172" s="140"/>
      <c r="LZP172" s="140"/>
      <c r="LZQ172" s="140"/>
      <c r="LZR172" s="140"/>
      <c r="LZS172" s="140"/>
      <c r="LZT172" s="140"/>
      <c r="LZU172" s="140"/>
      <c r="LZV172" s="140"/>
      <c r="LZW172" s="140"/>
      <c r="LZX172" s="140"/>
      <c r="LZY172" s="140"/>
      <c r="LZZ172" s="140"/>
      <c r="MAA172" s="140"/>
      <c r="MAB172" s="140"/>
      <c r="MAC172" s="140"/>
      <c r="MAD172" s="140"/>
      <c r="MAE172" s="140"/>
      <c r="MAF172" s="140"/>
      <c r="MAG172" s="140"/>
      <c r="MAH172" s="140"/>
      <c r="MAI172" s="140"/>
      <c r="MAJ172" s="140"/>
      <c r="MAK172" s="140"/>
      <c r="MAL172" s="140"/>
      <c r="MAM172" s="140"/>
      <c r="MAN172" s="140"/>
      <c r="MAO172" s="140"/>
      <c r="MAP172" s="140"/>
      <c r="MAQ172" s="140"/>
      <c r="MAR172" s="140"/>
      <c r="MAS172" s="140"/>
      <c r="MAT172" s="140"/>
      <c r="MAU172" s="140"/>
      <c r="MAV172" s="140"/>
      <c r="MAW172" s="140"/>
      <c r="MAX172" s="140"/>
      <c r="MAY172" s="140"/>
      <c r="MAZ172" s="140"/>
      <c r="MBA172" s="140"/>
      <c r="MBB172" s="140"/>
      <c r="MBC172" s="140"/>
      <c r="MBD172" s="140"/>
      <c r="MBE172" s="140"/>
      <c r="MBF172" s="140"/>
      <c r="MBG172" s="140"/>
      <c r="MBH172" s="140"/>
      <c r="MBI172" s="140"/>
      <c r="MBJ172" s="140"/>
      <c r="MBK172" s="140"/>
      <c r="MBL172" s="140"/>
      <c r="MBM172" s="140"/>
      <c r="MBN172" s="140"/>
      <c r="MBO172" s="140"/>
      <c r="MBP172" s="140"/>
      <c r="MBQ172" s="140"/>
      <c r="MBR172" s="140"/>
      <c r="MBS172" s="140"/>
      <c r="MBT172" s="140"/>
      <c r="MBU172" s="140"/>
      <c r="MBV172" s="140"/>
      <c r="MBW172" s="140"/>
      <c r="MBX172" s="140"/>
      <c r="MBY172" s="140"/>
      <c r="MBZ172" s="140"/>
      <c r="MCA172" s="140"/>
      <c r="MCB172" s="140"/>
      <c r="MCC172" s="140"/>
      <c r="MCD172" s="140"/>
      <c r="MCE172" s="140"/>
      <c r="MCF172" s="140"/>
      <c r="MCG172" s="140"/>
      <c r="MCH172" s="140"/>
      <c r="MCI172" s="140"/>
      <c r="MCJ172" s="140"/>
      <c r="MCK172" s="140"/>
      <c r="MCL172" s="140"/>
      <c r="MCM172" s="140"/>
      <c r="MCN172" s="140"/>
      <c r="MCO172" s="140"/>
      <c r="MCP172" s="140"/>
      <c r="MCQ172" s="140"/>
      <c r="MCR172" s="140"/>
      <c r="MCS172" s="140"/>
      <c r="MCT172" s="140"/>
      <c r="MCU172" s="140"/>
      <c r="MCV172" s="140"/>
      <c r="MCW172" s="140"/>
      <c r="MCX172" s="140"/>
      <c r="MCY172" s="140"/>
      <c r="MCZ172" s="140"/>
      <c r="MDA172" s="140"/>
      <c r="MDB172" s="140"/>
      <c r="MDC172" s="140"/>
      <c r="MDD172" s="140"/>
      <c r="MDE172" s="140"/>
      <c r="MDF172" s="140"/>
      <c r="MDG172" s="140"/>
      <c r="MDH172" s="140"/>
      <c r="MDI172" s="140"/>
      <c r="MDJ172" s="140"/>
      <c r="MDK172" s="140"/>
      <c r="MDL172" s="140"/>
      <c r="MDM172" s="140"/>
      <c r="MDN172" s="140"/>
      <c r="MDO172" s="140"/>
      <c r="MDP172" s="140"/>
      <c r="MDQ172" s="140"/>
      <c r="MDR172" s="140"/>
      <c r="MDS172" s="140"/>
      <c r="MDT172" s="140"/>
      <c r="MDU172" s="140"/>
      <c r="MDV172" s="140"/>
      <c r="MDW172" s="140"/>
      <c r="MDX172" s="140"/>
      <c r="MDY172" s="140"/>
      <c r="MDZ172" s="140"/>
      <c r="MEA172" s="140"/>
      <c r="MEB172" s="140"/>
      <c r="MEC172" s="140"/>
      <c r="MED172" s="140"/>
      <c r="MEE172" s="140"/>
      <c r="MEF172" s="140"/>
      <c r="MEG172" s="140"/>
      <c r="MEH172" s="140"/>
      <c r="MEI172" s="140"/>
      <c r="MEJ172" s="140"/>
      <c r="MEK172" s="140"/>
      <c r="MEL172" s="140"/>
      <c r="MEM172" s="140"/>
      <c r="MEN172" s="140"/>
      <c r="MEO172" s="140"/>
      <c r="MEP172" s="140"/>
      <c r="MEQ172" s="140"/>
      <c r="MER172" s="140"/>
      <c r="MES172" s="140"/>
      <c r="MET172" s="140"/>
      <c r="MEU172" s="140"/>
      <c r="MEV172" s="140"/>
      <c r="MEW172" s="140"/>
      <c r="MEX172" s="140"/>
      <c r="MEY172" s="140"/>
      <c r="MEZ172" s="140"/>
      <c r="MFA172" s="140"/>
      <c r="MFB172" s="140"/>
      <c r="MFC172" s="140"/>
      <c r="MFD172" s="140"/>
      <c r="MFE172" s="140"/>
      <c r="MFF172" s="140"/>
      <c r="MFG172" s="140"/>
      <c r="MFH172" s="140"/>
      <c r="MFI172" s="140"/>
      <c r="MFJ172" s="140"/>
      <c r="MFK172" s="140"/>
      <c r="MFL172" s="140"/>
      <c r="MFM172" s="140"/>
      <c r="MFN172" s="140"/>
      <c r="MFO172" s="140"/>
      <c r="MFP172" s="140"/>
      <c r="MFQ172" s="140"/>
      <c r="MFR172" s="140"/>
      <c r="MFS172" s="140"/>
      <c r="MFT172" s="140"/>
      <c r="MFU172" s="140"/>
      <c r="MFV172" s="140"/>
      <c r="MFW172" s="140"/>
      <c r="MFX172" s="140"/>
      <c r="MFY172" s="140"/>
      <c r="MFZ172" s="140"/>
      <c r="MGA172" s="140"/>
      <c r="MGB172" s="140"/>
      <c r="MGC172" s="140"/>
      <c r="MGD172" s="140"/>
      <c r="MGE172" s="140"/>
      <c r="MGF172" s="140"/>
      <c r="MGG172" s="140"/>
      <c r="MGH172" s="140"/>
      <c r="MGI172" s="140"/>
      <c r="MGJ172" s="140"/>
      <c r="MGK172" s="140"/>
      <c r="MGL172" s="140"/>
      <c r="MGM172" s="140"/>
      <c r="MGN172" s="140"/>
      <c r="MGO172" s="140"/>
      <c r="MGP172" s="140"/>
      <c r="MGQ172" s="140"/>
      <c r="MGR172" s="140"/>
      <c r="MGS172" s="140"/>
      <c r="MGT172" s="140"/>
      <c r="MGU172" s="140"/>
      <c r="MGV172" s="140"/>
      <c r="MGW172" s="140"/>
      <c r="MGX172" s="140"/>
      <c r="MGY172" s="140"/>
      <c r="MGZ172" s="140"/>
      <c r="MHA172" s="140"/>
      <c r="MHB172" s="140"/>
      <c r="MHC172" s="140"/>
      <c r="MHD172" s="140"/>
      <c r="MHE172" s="140"/>
      <c r="MHF172" s="140"/>
      <c r="MHG172" s="140"/>
      <c r="MHH172" s="140"/>
      <c r="MHI172" s="140"/>
      <c r="MHJ172" s="140"/>
      <c r="MHK172" s="140"/>
      <c r="MHL172" s="140"/>
      <c r="MHM172" s="140"/>
      <c r="MHN172" s="140"/>
      <c r="MHO172" s="140"/>
      <c r="MHP172" s="140"/>
      <c r="MHQ172" s="140"/>
      <c r="MHR172" s="140"/>
      <c r="MHS172" s="140"/>
      <c r="MHT172" s="140"/>
      <c r="MHU172" s="140"/>
      <c r="MHV172" s="140"/>
      <c r="MHW172" s="140"/>
      <c r="MHX172" s="140"/>
      <c r="MHY172" s="140"/>
      <c r="MHZ172" s="140"/>
      <c r="MIA172" s="140"/>
      <c r="MIB172" s="140"/>
      <c r="MIC172" s="140"/>
      <c r="MID172" s="140"/>
      <c r="MIE172" s="140"/>
      <c r="MIF172" s="140"/>
      <c r="MIG172" s="140"/>
      <c r="MIH172" s="140"/>
      <c r="MII172" s="140"/>
      <c r="MIJ172" s="140"/>
      <c r="MIK172" s="140"/>
      <c r="MIL172" s="140"/>
      <c r="MIM172" s="140"/>
      <c r="MIN172" s="140"/>
      <c r="MIO172" s="140"/>
      <c r="MIP172" s="140"/>
      <c r="MIQ172" s="140"/>
      <c r="MIR172" s="140"/>
      <c r="MIS172" s="140"/>
      <c r="MIT172" s="140"/>
      <c r="MIU172" s="140"/>
      <c r="MIV172" s="140"/>
      <c r="MIW172" s="140"/>
      <c r="MIX172" s="140"/>
      <c r="MIY172" s="140"/>
      <c r="MIZ172" s="140"/>
      <c r="MJA172" s="140"/>
      <c r="MJB172" s="140"/>
      <c r="MJC172" s="140"/>
      <c r="MJD172" s="140"/>
      <c r="MJE172" s="140"/>
      <c r="MJF172" s="140"/>
      <c r="MJG172" s="140"/>
      <c r="MJH172" s="140"/>
      <c r="MJI172" s="140"/>
      <c r="MJJ172" s="140"/>
      <c r="MJK172" s="140"/>
      <c r="MJL172" s="140"/>
      <c r="MJM172" s="140"/>
      <c r="MJN172" s="140"/>
      <c r="MJO172" s="140"/>
      <c r="MJP172" s="140"/>
      <c r="MJQ172" s="140"/>
      <c r="MJR172" s="140"/>
      <c r="MJS172" s="140"/>
      <c r="MJT172" s="140"/>
      <c r="MJU172" s="140"/>
      <c r="MJV172" s="140"/>
      <c r="MJW172" s="140"/>
      <c r="MJX172" s="140"/>
      <c r="MJY172" s="140"/>
      <c r="MJZ172" s="140"/>
      <c r="MKA172" s="140"/>
      <c r="MKB172" s="140"/>
      <c r="MKC172" s="140"/>
      <c r="MKD172" s="140"/>
      <c r="MKE172" s="140"/>
      <c r="MKF172" s="140"/>
      <c r="MKG172" s="140"/>
      <c r="MKH172" s="140"/>
      <c r="MKI172" s="140"/>
      <c r="MKJ172" s="140"/>
      <c r="MKK172" s="140"/>
      <c r="MKL172" s="140"/>
      <c r="MKM172" s="140"/>
      <c r="MKN172" s="140"/>
      <c r="MKO172" s="140"/>
      <c r="MKP172" s="140"/>
      <c r="MKQ172" s="140"/>
      <c r="MKR172" s="140"/>
      <c r="MKS172" s="140"/>
      <c r="MKT172" s="140"/>
      <c r="MKU172" s="140"/>
      <c r="MKV172" s="140"/>
      <c r="MKW172" s="140"/>
      <c r="MKX172" s="140"/>
      <c r="MKY172" s="140"/>
      <c r="MKZ172" s="140"/>
      <c r="MLA172" s="140"/>
      <c r="MLB172" s="140"/>
      <c r="MLC172" s="140"/>
      <c r="MLD172" s="140"/>
      <c r="MLE172" s="140"/>
      <c r="MLF172" s="140"/>
      <c r="MLG172" s="140"/>
      <c r="MLH172" s="140"/>
      <c r="MLI172" s="140"/>
      <c r="MLJ172" s="140"/>
      <c r="MLK172" s="140"/>
      <c r="MLL172" s="140"/>
      <c r="MLM172" s="140"/>
      <c r="MLN172" s="140"/>
      <c r="MLO172" s="140"/>
      <c r="MLP172" s="140"/>
      <c r="MLQ172" s="140"/>
      <c r="MLR172" s="140"/>
      <c r="MLS172" s="140"/>
      <c r="MLT172" s="140"/>
      <c r="MLU172" s="140"/>
      <c r="MLV172" s="140"/>
      <c r="MLW172" s="140"/>
      <c r="MLX172" s="140"/>
      <c r="MLY172" s="140"/>
      <c r="MLZ172" s="140"/>
      <c r="MMA172" s="140"/>
      <c r="MMB172" s="140"/>
      <c r="MMC172" s="140"/>
      <c r="MMD172" s="140"/>
      <c r="MME172" s="140"/>
      <c r="MMF172" s="140"/>
      <c r="MMG172" s="140"/>
      <c r="MMH172" s="140"/>
      <c r="MMI172" s="140"/>
      <c r="MMJ172" s="140"/>
      <c r="MMK172" s="140"/>
      <c r="MML172" s="140"/>
      <c r="MMM172" s="140"/>
      <c r="MMN172" s="140"/>
      <c r="MMO172" s="140"/>
      <c r="MMP172" s="140"/>
      <c r="MMQ172" s="140"/>
      <c r="MMR172" s="140"/>
      <c r="MMS172" s="140"/>
      <c r="MMT172" s="140"/>
      <c r="MMU172" s="140"/>
      <c r="MMV172" s="140"/>
      <c r="MMW172" s="140"/>
      <c r="MMX172" s="140"/>
      <c r="MMY172" s="140"/>
      <c r="MMZ172" s="140"/>
      <c r="MNA172" s="140"/>
      <c r="MNB172" s="140"/>
      <c r="MNC172" s="140"/>
      <c r="MND172" s="140"/>
      <c r="MNE172" s="140"/>
      <c r="MNF172" s="140"/>
      <c r="MNG172" s="140"/>
      <c r="MNH172" s="140"/>
      <c r="MNI172" s="140"/>
      <c r="MNJ172" s="140"/>
      <c r="MNK172" s="140"/>
      <c r="MNL172" s="140"/>
      <c r="MNM172" s="140"/>
      <c r="MNN172" s="140"/>
      <c r="MNO172" s="140"/>
      <c r="MNP172" s="140"/>
      <c r="MNQ172" s="140"/>
      <c r="MNR172" s="140"/>
      <c r="MNS172" s="140"/>
      <c r="MNT172" s="140"/>
      <c r="MNU172" s="140"/>
      <c r="MNV172" s="140"/>
      <c r="MNW172" s="140"/>
      <c r="MNX172" s="140"/>
      <c r="MNY172" s="140"/>
      <c r="MNZ172" s="140"/>
      <c r="MOA172" s="140"/>
      <c r="MOB172" s="140"/>
      <c r="MOC172" s="140"/>
      <c r="MOD172" s="140"/>
      <c r="MOE172" s="140"/>
      <c r="MOF172" s="140"/>
      <c r="MOG172" s="140"/>
      <c r="MOH172" s="140"/>
      <c r="MOI172" s="140"/>
      <c r="MOJ172" s="140"/>
      <c r="MOK172" s="140"/>
      <c r="MOL172" s="140"/>
      <c r="MOM172" s="140"/>
      <c r="MON172" s="140"/>
      <c r="MOO172" s="140"/>
      <c r="MOP172" s="140"/>
      <c r="MOQ172" s="140"/>
      <c r="MOR172" s="140"/>
      <c r="MOS172" s="140"/>
      <c r="MOT172" s="140"/>
      <c r="MOU172" s="140"/>
      <c r="MOV172" s="140"/>
      <c r="MOW172" s="140"/>
      <c r="MOX172" s="140"/>
      <c r="MOY172" s="140"/>
      <c r="MOZ172" s="140"/>
      <c r="MPA172" s="140"/>
      <c r="MPB172" s="140"/>
      <c r="MPC172" s="140"/>
      <c r="MPD172" s="140"/>
      <c r="MPE172" s="140"/>
      <c r="MPF172" s="140"/>
      <c r="MPG172" s="140"/>
      <c r="MPH172" s="140"/>
      <c r="MPI172" s="140"/>
      <c r="MPJ172" s="140"/>
      <c r="MPK172" s="140"/>
      <c r="MPL172" s="140"/>
      <c r="MPM172" s="140"/>
      <c r="MPN172" s="140"/>
      <c r="MPO172" s="140"/>
      <c r="MPP172" s="140"/>
      <c r="MPQ172" s="140"/>
      <c r="MPR172" s="140"/>
      <c r="MPS172" s="140"/>
      <c r="MPT172" s="140"/>
      <c r="MPU172" s="140"/>
      <c r="MPV172" s="140"/>
      <c r="MPW172" s="140"/>
      <c r="MPX172" s="140"/>
      <c r="MPY172" s="140"/>
      <c r="MPZ172" s="140"/>
      <c r="MQA172" s="140"/>
      <c r="MQB172" s="140"/>
      <c r="MQC172" s="140"/>
      <c r="MQD172" s="140"/>
      <c r="MQE172" s="140"/>
      <c r="MQF172" s="140"/>
      <c r="MQG172" s="140"/>
      <c r="MQH172" s="140"/>
      <c r="MQI172" s="140"/>
      <c r="MQJ172" s="140"/>
      <c r="MQK172" s="140"/>
      <c r="MQL172" s="140"/>
      <c r="MQM172" s="140"/>
      <c r="MQN172" s="140"/>
      <c r="MQO172" s="140"/>
      <c r="MQP172" s="140"/>
      <c r="MQQ172" s="140"/>
      <c r="MQR172" s="140"/>
      <c r="MQS172" s="140"/>
      <c r="MQT172" s="140"/>
      <c r="MQU172" s="140"/>
      <c r="MQV172" s="140"/>
      <c r="MQW172" s="140"/>
      <c r="MQX172" s="140"/>
      <c r="MQY172" s="140"/>
      <c r="MQZ172" s="140"/>
      <c r="MRA172" s="140"/>
      <c r="MRB172" s="140"/>
      <c r="MRC172" s="140"/>
      <c r="MRD172" s="140"/>
      <c r="MRE172" s="140"/>
      <c r="MRF172" s="140"/>
      <c r="MRG172" s="140"/>
      <c r="MRH172" s="140"/>
      <c r="MRI172" s="140"/>
      <c r="MRJ172" s="140"/>
      <c r="MRK172" s="140"/>
      <c r="MRL172" s="140"/>
      <c r="MRM172" s="140"/>
      <c r="MRN172" s="140"/>
      <c r="MRO172" s="140"/>
      <c r="MRP172" s="140"/>
      <c r="MRQ172" s="140"/>
      <c r="MRR172" s="140"/>
      <c r="MRS172" s="140"/>
      <c r="MRT172" s="140"/>
      <c r="MRU172" s="140"/>
      <c r="MRV172" s="140"/>
      <c r="MRW172" s="140"/>
      <c r="MRX172" s="140"/>
      <c r="MRY172" s="140"/>
      <c r="MRZ172" s="140"/>
      <c r="MSA172" s="140"/>
      <c r="MSB172" s="140"/>
      <c r="MSC172" s="140"/>
      <c r="MSD172" s="140"/>
      <c r="MSE172" s="140"/>
      <c r="MSF172" s="140"/>
      <c r="MSG172" s="140"/>
      <c r="MSH172" s="140"/>
      <c r="MSI172" s="140"/>
      <c r="MSJ172" s="140"/>
      <c r="MSK172" s="140"/>
      <c r="MSL172" s="140"/>
      <c r="MSM172" s="140"/>
      <c r="MSN172" s="140"/>
      <c r="MSO172" s="140"/>
      <c r="MSP172" s="140"/>
      <c r="MSQ172" s="140"/>
      <c r="MSR172" s="140"/>
      <c r="MSS172" s="140"/>
      <c r="MST172" s="140"/>
      <c r="MSU172" s="140"/>
      <c r="MSV172" s="140"/>
      <c r="MSW172" s="140"/>
      <c r="MSX172" s="140"/>
      <c r="MSY172" s="140"/>
      <c r="MSZ172" s="140"/>
      <c r="MTA172" s="140"/>
      <c r="MTB172" s="140"/>
      <c r="MTC172" s="140"/>
      <c r="MTD172" s="140"/>
      <c r="MTE172" s="140"/>
      <c r="MTF172" s="140"/>
      <c r="MTG172" s="140"/>
      <c r="MTH172" s="140"/>
      <c r="MTI172" s="140"/>
      <c r="MTJ172" s="140"/>
      <c r="MTK172" s="140"/>
      <c r="MTL172" s="140"/>
      <c r="MTM172" s="140"/>
      <c r="MTN172" s="140"/>
      <c r="MTO172" s="140"/>
      <c r="MTP172" s="140"/>
      <c r="MTQ172" s="140"/>
      <c r="MTR172" s="140"/>
      <c r="MTS172" s="140"/>
      <c r="MTT172" s="140"/>
      <c r="MTU172" s="140"/>
      <c r="MTV172" s="140"/>
      <c r="MTW172" s="140"/>
      <c r="MTX172" s="140"/>
      <c r="MTY172" s="140"/>
      <c r="MTZ172" s="140"/>
      <c r="MUA172" s="140"/>
      <c r="MUB172" s="140"/>
      <c r="MUC172" s="140"/>
      <c r="MUD172" s="140"/>
      <c r="MUE172" s="140"/>
      <c r="MUF172" s="140"/>
      <c r="MUG172" s="140"/>
      <c r="MUH172" s="140"/>
      <c r="MUI172" s="140"/>
      <c r="MUJ172" s="140"/>
      <c r="MUK172" s="140"/>
      <c r="MUL172" s="140"/>
      <c r="MUM172" s="140"/>
      <c r="MUN172" s="140"/>
      <c r="MUO172" s="140"/>
      <c r="MUP172" s="140"/>
      <c r="MUQ172" s="140"/>
      <c r="MUR172" s="140"/>
      <c r="MUS172" s="140"/>
      <c r="MUT172" s="140"/>
      <c r="MUU172" s="140"/>
      <c r="MUV172" s="140"/>
      <c r="MUW172" s="140"/>
      <c r="MUX172" s="140"/>
      <c r="MUY172" s="140"/>
      <c r="MUZ172" s="140"/>
      <c r="MVA172" s="140"/>
      <c r="MVB172" s="140"/>
      <c r="MVC172" s="140"/>
      <c r="MVD172" s="140"/>
      <c r="MVE172" s="140"/>
      <c r="MVF172" s="140"/>
      <c r="MVG172" s="140"/>
      <c r="MVH172" s="140"/>
      <c r="MVI172" s="140"/>
      <c r="MVJ172" s="140"/>
      <c r="MVK172" s="140"/>
      <c r="MVL172" s="140"/>
      <c r="MVM172" s="140"/>
      <c r="MVN172" s="140"/>
      <c r="MVO172" s="140"/>
      <c r="MVP172" s="140"/>
      <c r="MVQ172" s="140"/>
      <c r="MVR172" s="140"/>
      <c r="MVS172" s="140"/>
      <c r="MVT172" s="140"/>
      <c r="MVU172" s="140"/>
      <c r="MVV172" s="140"/>
      <c r="MVW172" s="140"/>
      <c r="MVX172" s="140"/>
      <c r="MVY172" s="140"/>
      <c r="MVZ172" s="140"/>
      <c r="MWA172" s="140"/>
      <c r="MWB172" s="140"/>
      <c r="MWC172" s="140"/>
      <c r="MWD172" s="140"/>
      <c r="MWE172" s="140"/>
      <c r="MWF172" s="140"/>
      <c r="MWG172" s="140"/>
      <c r="MWH172" s="140"/>
      <c r="MWI172" s="140"/>
      <c r="MWJ172" s="140"/>
      <c r="MWK172" s="140"/>
      <c r="MWL172" s="140"/>
      <c r="MWM172" s="140"/>
      <c r="MWN172" s="140"/>
      <c r="MWO172" s="140"/>
      <c r="MWP172" s="140"/>
      <c r="MWQ172" s="140"/>
      <c r="MWR172" s="140"/>
      <c r="MWS172" s="140"/>
      <c r="MWT172" s="140"/>
      <c r="MWU172" s="140"/>
      <c r="MWV172" s="140"/>
      <c r="MWW172" s="140"/>
      <c r="MWX172" s="140"/>
      <c r="MWY172" s="140"/>
      <c r="MWZ172" s="140"/>
      <c r="MXA172" s="140"/>
      <c r="MXB172" s="140"/>
      <c r="MXC172" s="140"/>
      <c r="MXD172" s="140"/>
      <c r="MXE172" s="140"/>
      <c r="MXF172" s="140"/>
      <c r="MXG172" s="140"/>
      <c r="MXH172" s="140"/>
      <c r="MXI172" s="140"/>
      <c r="MXJ172" s="140"/>
      <c r="MXK172" s="140"/>
      <c r="MXL172" s="140"/>
      <c r="MXM172" s="140"/>
      <c r="MXN172" s="140"/>
      <c r="MXO172" s="140"/>
      <c r="MXP172" s="140"/>
      <c r="MXQ172" s="140"/>
      <c r="MXR172" s="140"/>
      <c r="MXS172" s="140"/>
      <c r="MXT172" s="140"/>
      <c r="MXU172" s="140"/>
      <c r="MXV172" s="140"/>
      <c r="MXW172" s="140"/>
      <c r="MXX172" s="140"/>
      <c r="MXY172" s="140"/>
      <c r="MXZ172" s="140"/>
      <c r="MYA172" s="140"/>
      <c r="MYB172" s="140"/>
      <c r="MYC172" s="140"/>
      <c r="MYD172" s="140"/>
      <c r="MYE172" s="140"/>
      <c r="MYF172" s="140"/>
      <c r="MYG172" s="140"/>
      <c r="MYH172" s="140"/>
      <c r="MYI172" s="140"/>
      <c r="MYJ172" s="140"/>
      <c r="MYK172" s="140"/>
      <c r="MYL172" s="140"/>
      <c r="MYM172" s="140"/>
      <c r="MYN172" s="140"/>
      <c r="MYO172" s="140"/>
      <c r="MYP172" s="140"/>
      <c r="MYQ172" s="140"/>
      <c r="MYR172" s="140"/>
      <c r="MYS172" s="140"/>
      <c r="MYT172" s="140"/>
      <c r="MYU172" s="140"/>
      <c r="MYV172" s="140"/>
      <c r="MYW172" s="140"/>
      <c r="MYX172" s="140"/>
      <c r="MYY172" s="140"/>
      <c r="MYZ172" s="140"/>
      <c r="MZA172" s="140"/>
      <c r="MZB172" s="140"/>
      <c r="MZC172" s="140"/>
      <c r="MZD172" s="140"/>
      <c r="MZE172" s="140"/>
      <c r="MZF172" s="140"/>
      <c r="MZG172" s="140"/>
      <c r="MZH172" s="140"/>
      <c r="MZI172" s="140"/>
      <c r="MZJ172" s="140"/>
      <c r="MZK172" s="140"/>
      <c r="MZL172" s="140"/>
      <c r="MZM172" s="140"/>
      <c r="MZN172" s="140"/>
      <c r="MZO172" s="140"/>
      <c r="MZP172" s="140"/>
      <c r="MZQ172" s="140"/>
      <c r="MZR172" s="140"/>
      <c r="MZS172" s="140"/>
      <c r="MZT172" s="140"/>
      <c r="MZU172" s="140"/>
      <c r="MZV172" s="140"/>
      <c r="MZW172" s="140"/>
      <c r="MZX172" s="140"/>
      <c r="MZY172" s="140"/>
      <c r="MZZ172" s="140"/>
      <c r="NAA172" s="140"/>
      <c r="NAB172" s="140"/>
      <c r="NAC172" s="140"/>
      <c r="NAD172" s="140"/>
      <c r="NAE172" s="140"/>
      <c r="NAF172" s="140"/>
      <c r="NAG172" s="140"/>
      <c r="NAH172" s="140"/>
      <c r="NAI172" s="140"/>
      <c r="NAJ172" s="140"/>
      <c r="NAK172" s="140"/>
      <c r="NAL172" s="140"/>
      <c r="NAM172" s="140"/>
      <c r="NAN172" s="140"/>
      <c r="NAO172" s="140"/>
      <c r="NAP172" s="140"/>
      <c r="NAQ172" s="140"/>
      <c r="NAR172" s="140"/>
      <c r="NAS172" s="140"/>
      <c r="NAT172" s="140"/>
      <c r="NAU172" s="140"/>
      <c r="NAV172" s="140"/>
      <c r="NAW172" s="140"/>
      <c r="NAX172" s="140"/>
      <c r="NAY172" s="140"/>
      <c r="NAZ172" s="140"/>
      <c r="NBA172" s="140"/>
      <c r="NBB172" s="140"/>
      <c r="NBC172" s="140"/>
      <c r="NBD172" s="140"/>
      <c r="NBE172" s="140"/>
      <c r="NBF172" s="140"/>
      <c r="NBG172" s="140"/>
      <c r="NBH172" s="140"/>
      <c r="NBI172" s="140"/>
      <c r="NBJ172" s="140"/>
      <c r="NBK172" s="140"/>
      <c r="NBL172" s="140"/>
      <c r="NBM172" s="140"/>
      <c r="NBN172" s="140"/>
      <c r="NBO172" s="140"/>
      <c r="NBP172" s="140"/>
      <c r="NBQ172" s="140"/>
      <c r="NBR172" s="140"/>
      <c r="NBS172" s="140"/>
      <c r="NBT172" s="140"/>
      <c r="NBU172" s="140"/>
      <c r="NBV172" s="140"/>
      <c r="NBW172" s="140"/>
      <c r="NBX172" s="140"/>
      <c r="NBY172" s="140"/>
      <c r="NBZ172" s="140"/>
      <c r="NCA172" s="140"/>
      <c r="NCB172" s="140"/>
      <c r="NCC172" s="140"/>
      <c r="NCD172" s="140"/>
      <c r="NCE172" s="140"/>
      <c r="NCF172" s="140"/>
      <c r="NCG172" s="140"/>
      <c r="NCH172" s="140"/>
      <c r="NCI172" s="140"/>
      <c r="NCJ172" s="140"/>
      <c r="NCK172" s="140"/>
      <c r="NCL172" s="140"/>
      <c r="NCM172" s="140"/>
      <c r="NCN172" s="140"/>
      <c r="NCO172" s="140"/>
      <c r="NCP172" s="140"/>
      <c r="NCQ172" s="140"/>
      <c r="NCR172" s="140"/>
      <c r="NCS172" s="140"/>
      <c r="NCT172" s="140"/>
      <c r="NCU172" s="140"/>
      <c r="NCV172" s="140"/>
      <c r="NCW172" s="140"/>
      <c r="NCX172" s="140"/>
      <c r="NCY172" s="140"/>
      <c r="NCZ172" s="140"/>
      <c r="NDA172" s="140"/>
      <c r="NDB172" s="140"/>
      <c r="NDC172" s="140"/>
      <c r="NDD172" s="140"/>
      <c r="NDE172" s="140"/>
      <c r="NDF172" s="140"/>
      <c r="NDG172" s="140"/>
      <c r="NDH172" s="140"/>
      <c r="NDI172" s="140"/>
      <c r="NDJ172" s="140"/>
      <c r="NDK172" s="140"/>
      <c r="NDL172" s="140"/>
      <c r="NDM172" s="140"/>
      <c r="NDN172" s="140"/>
      <c r="NDO172" s="140"/>
      <c r="NDP172" s="140"/>
      <c r="NDQ172" s="140"/>
      <c r="NDR172" s="140"/>
      <c r="NDS172" s="140"/>
      <c r="NDT172" s="140"/>
      <c r="NDU172" s="140"/>
      <c r="NDV172" s="140"/>
      <c r="NDW172" s="140"/>
      <c r="NDX172" s="140"/>
      <c r="NDY172" s="140"/>
      <c r="NDZ172" s="140"/>
      <c r="NEA172" s="140"/>
      <c r="NEB172" s="140"/>
      <c r="NEC172" s="140"/>
      <c r="NED172" s="140"/>
      <c r="NEE172" s="140"/>
      <c r="NEF172" s="140"/>
      <c r="NEG172" s="140"/>
      <c r="NEH172" s="140"/>
      <c r="NEI172" s="140"/>
      <c r="NEJ172" s="140"/>
      <c r="NEK172" s="140"/>
      <c r="NEL172" s="140"/>
      <c r="NEM172" s="140"/>
      <c r="NEN172" s="140"/>
      <c r="NEO172" s="140"/>
      <c r="NEP172" s="140"/>
      <c r="NEQ172" s="140"/>
      <c r="NER172" s="140"/>
      <c r="NES172" s="140"/>
      <c r="NET172" s="140"/>
      <c r="NEU172" s="140"/>
      <c r="NEV172" s="140"/>
      <c r="NEW172" s="140"/>
      <c r="NEX172" s="140"/>
      <c r="NEY172" s="140"/>
      <c r="NEZ172" s="140"/>
      <c r="NFA172" s="140"/>
      <c r="NFB172" s="140"/>
      <c r="NFC172" s="140"/>
      <c r="NFD172" s="140"/>
      <c r="NFE172" s="140"/>
      <c r="NFF172" s="140"/>
      <c r="NFG172" s="140"/>
      <c r="NFH172" s="140"/>
      <c r="NFI172" s="140"/>
      <c r="NFJ172" s="140"/>
      <c r="NFK172" s="140"/>
      <c r="NFL172" s="140"/>
      <c r="NFM172" s="140"/>
      <c r="NFN172" s="140"/>
      <c r="NFO172" s="140"/>
      <c r="NFP172" s="140"/>
      <c r="NFQ172" s="140"/>
      <c r="NFR172" s="140"/>
      <c r="NFS172" s="140"/>
      <c r="NFT172" s="140"/>
      <c r="NFU172" s="140"/>
      <c r="NFV172" s="140"/>
      <c r="NFW172" s="140"/>
      <c r="NFX172" s="140"/>
      <c r="NFY172" s="140"/>
      <c r="NFZ172" s="140"/>
      <c r="NGA172" s="140"/>
      <c r="NGB172" s="140"/>
      <c r="NGC172" s="140"/>
      <c r="NGD172" s="140"/>
      <c r="NGE172" s="140"/>
      <c r="NGF172" s="140"/>
      <c r="NGG172" s="140"/>
      <c r="NGH172" s="140"/>
      <c r="NGI172" s="140"/>
      <c r="NGJ172" s="140"/>
      <c r="NGK172" s="140"/>
      <c r="NGL172" s="140"/>
      <c r="NGM172" s="140"/>
      <c r="NGN172" s="140"/>
      <c r="NGO172" s="140"/>
      <c r="NGP172" s="140"/>
      <c r="NGQ172" s="140"/>
      <c r="NGR172" s="140"/>
      <c r="NGS172" s="140"/>
      <c r="NGT172" s="140"/>
      <c r="NGU172" s="140"/>
      <c r="NGV172" s="140"/>
      <c r="NGW172" s="140"/>
      <c r="NGX172" s="140"/>
      <c r="NGY172" s="140"/>
      <c r="NGZ172" s="140"/>
      <c r="NHA172" s="140"/>
      <c r="NHB172" s="140"/>
      <c r="NHC172" s="140"/>
      <c r="NHD172" s="140"/>
      <c r="NHE172" s="140"/>
      <c r="NHF172" s="140"/>
      <c r="NHG172" s="140"/>
      <c r="NHH172" s="140"/>
      <c r="NHI172" s="140"/>
      <c r="NHJ172" s="140"/>
      <c r="NHK172" s="140"/>
      <c r="NHL172" s="140"/>
      <c r="NHM172" s="140"/>
      <c r="NHN172" s="140"/>
      <c r="NHO172" s="140"/>
      <c r="NHP172" s="140"/>
      <c r="NHQ172" s="140"/>
      <c r="NHR172" s="140"/>
      <c r="NHS172" s="140"/>
      <c r="NHT172" s="140"/>
      <c r="NHU172" s="140"/>
      <c r="NHV172" s="140"/>
      <c r="NHW172" s="140"/>
      <c r="NHX172" s="140"/>
      <c r="NHY172" s="140"/>
      <c r="NHZ172" s="140"/>
      <c r="NIA172" s="140"/>
      <c r="NIB172" s="140"/>
      <c r="NIC172" s="140"/>
      <c r="NID172" s="140"/>
      <c r="NIE172" s="140"/>
      <c r="NIF172" s="140"/>
      <c r="NIG172" s="140"/>
      <c r="NIH172" s="140"/>
      <c r="NII172" s="140"/>
      <c r="NIJ172" s="140"/>
      <c r="NIK172" s="140"/>
      <c r="NIL172" s="140"/>
      <c r="NIM172" s="140"/>
      <c r="NIN172" s="140"/>
      <c r="NIO172" s="140"/>
      <c r="NIP172" s="140"/>
      <c r="NIQ172" s="140"/>
      <c r="NIR172" s="140"/>
      <c r="NIS172" s="140"/>
      <c r="NIT172" s="140"/>
      <c r="NIU172" s="140"/>
      <c r="NIV172" s="140"/>
      <c r="NIW172" s="140"/>
      <c r="NIX172" s="140"/>
      <c r="NIY172" s="140"/>
      <c r="NIZ172" s="140"/>
      <c r="NJA172" s="140"/>
      <c r="NJB172" s="140"/>
      <c r="NJC172" s="140"/>
      <c r="NJD172" s="140"/>
      <c r="NJE172" s="140"/>
      <c r="NJF172" s="140"/>
      <c r="NJG172" s="140"/>
      <c r="NJH172" s="140"/>
      <c r="NJI172" s="140"/>
      <c r="NJJ172" s="140"/>
      <c r="NJK172" s="140"/>
      <c r="NJL172" s="140"/>
      <c r="NJM172" s="140"/>
      <c r="NJN172" s="140"/>
      <c r="NJO172" s="140"/>
      <c r="NJP172" s="140"/>
      <c r="NJQ172" s="140"/>
      <c r="NJR172" s="140"/>
      <c r="NJS172" s="140"/>
      <c r="NJT172" s="140"/>
      <c r="NJU172" s="140"/>
      <c r="NJV172" s="140"/>
      <c r="NJW172" s="140"/>
      <c r="NJX172" s="140"/>
      <c r="NJY172" s="140"/>
      <c r="NJZ172" s="140"/>
      <c r="NKA172" s="140"/>
      <c r="NKB172" s="140"/>
      <c r="NKC172" s="140"/>
      <c r="NKD172" s="140"/>
      <c r="NKE172" s="140"/>
      <c r="NKF172" s="140"/>
      <c r="NKG172" s="140"/>
      <c r="NKH172" s="140"/>
      <c r="NKI172" s="140"/>
      <c r="NKJ172" s="140"/>
      <c r="NKK172" s="140"/>
      <c r="NKL172" s="140"/>
      <c r="NKM172" s="140"/>
      <c r="NKN172" s="140"/>
      <c r="NKO172" s="140"/>
      <c r="NKP172" s="140"/>
      <c r="NKQ172" s="140"/>
      <c r="NKR172" s="140"/>
      <c r="NKS172" s="140"/>
      <c r="NKT172" s="140"/>
      <c r="NKU172" s="140"/>
      <c r="NKV172" s="140"/>
      <c r="NKW172" s="140"/>
      <c r="NKX172" s="140"/>
      <c r="NKY172" s="140"/>
      <c r="NKZ172" s="140"/>
      <c r="NLA172" s="140"/>
      <c r="NLB172" s="140"/>
      <c r="NLC172" s="140"/>
      <c r="NLD172" s="140"/>
      <c r="NLE172" s="140"/>
      <c r="NLF172" s="140"/>
      <c r="NLG172" s="140"/>
      <c r="NLH172" s="140"/>
      <c r="NLI172" s="140"/>
      <c r="NLJ172" s="140"/>
      <c r="NLK172" s="140"/>
      <c r="NLL172" s="140"/>
      <c r="NLM172" s="140"/>
      <c r="NLN172" s="140"/>
      <c r="NLO172" s="140"/>
      <c r="NLP172" s="140"/>
      <c r="NLQ172" s="140"/>
      <c r="NLR172" s="140"/>
      <c r="NLS172" s="140"/>
      <c r="NLT172" s="140"/>
      <c r="NLU172" s="140"/>
      <c r="NLV172" s="140"/>
      <c r="NLW172" s="140"/>
      <c r="NLX172" s="140"/>
      <c r="NLY172" s="140"/>
      <c r="NLZ172" s="140"/>
      <c r="NMA172" s="140"/>
      <c r="NMB172" s="140"/>
      <c r="NMC172" s="140"/>
      <c r="NMD172" s="140"/>
      <c r="NME172" s="140"/>
      <c r="NMF172" s="140"/>
      <c r="NMG172" s="140"/>
      <c r="NMH172" s="140"/>
      <c r="NMI172" s="140"/>
      <c r="NMJ172" s="140"/>
      <c r="NMK172" s="140"/>
      <c r="NML172" s="140"/>
      <c r="NMM172" s="140"/>
      <c r="NMN172" s="140"/>
      <c r="NMO172" s="140"/>
      <c r="NMP172" s="140"/>
      <c r="NMQ172" s="140"/>
      <c r="NMR172" s="140"/>
      <c r="NMS172" s="140"/>
      <c r="NMT172" s="140"/>
      <c r="NMU172" s="140"/>
      <c r="NMV172" s="140"/>
      <c r="NMW172" s="140"/>
      <c r="NMX172" s="140"/>
      <c r="NMY172" s="140"/>
      <c r="NMZ172" s="140"/>
      <c r="NNA172" s="140"/>
      <c r="NNB172" s="140"/>
      <c r="NNC172" s="140"/>
      <c r="NND172" s="140"/>
      <c r="NNE172" s="140"/>
      <c r="NNF172" s="140"/>
      <c r="NNG172" s="140"/>
      <c r="NNH172" s="140"/>
      <c r="NNI172" s="140"/>
      <c r="NNJ172" s="140"/>
      <c r="NNK172" s="140"/>
      <c r="NNL172" s="140"/>
      <c r="NNM172" s="140"/>
      <c r="NNN172" s="140"/>
      <c r="NNO172" s="140"/>
      <c r="NNP172" s="140"/>
      <c r="NNQ172" s="140"/>
      <c r="NNR172" s="140"/>
      <c r="NNS172" s="140"/>
      <c r="NNT172" s="140"/>
      <c r="NNU172" s="140"/>
      <c r="NNV172" s="140"/>
      <c r="NNW172" s="140"/>
      <c r="NNX172" s="140"/>
      <c r="NNY172" s="140"/>
      <c r="NNZ172" s="140"/>
      <c r="NOA172" s="140"/>
      <c r="NOB172" s="140"/>
      <c r="NOC172" s="140"/>
      <c r="NOD172" s="140"/>
      <c r="NOE172" s="140"/>
      <c r="NOF172" s="140"/>
      <c r="NOG172" s="140"/>
      <c r="NOH172" s="140"/>
      <c r="NOI172" s="140"/>
      <c r="NOJ172" s="140"/>
      <c r="NOK172" s="140"/>
      <c r="NOL172" s="140"/>
      <c r="NOM172" s="140"/>
      <c r="NON172" s="140"/>
      <c r="NOO172" s="140"/>
      <c r="NOP172" s="140"/>
      <c r="NOQ172" s="140"/>
      <c r="NOR172" s="140"/>
      <c r="NOS172" s="140"/>
      <c r="NOT172" s="140"/>
      <c r="NOU172" s="140"/>
      <c r="NOV172" s="140"/>
      <c r="NOW172" s="140"/>
      <c r="NOX172" s="140"/>
      <c r="NOY172" s="140"/>
      <c r="NOZ172" s="140"/>
      <c r="NPA172" s="140"/>
      <c r="NPB172" s="140"/>
      <c r="NPC172" s="140"/>
      <c r="NPD172" s="140"/>
      <c r="NPE172" s="140"/>
      <c r="NPF172" s="140"/>
      <c r="NPG172" s="140"/>
      <c r="NPH172" s="140"/>
      <c r="NPI172" s="140"/>
      <c r="NPJ172" s="140"/>
      <c r="NPK172" s="140"/>
      <c r="NPL172" s="140"/>
      <c r="NPM172" s="140"/>
      <c r="NPN172" s="140"/>
      <c r="NPO172" s="140"/>
      <c r="NPP172" s="140"/>
      <c r="NPQ172" s="140"/>
      <c r="NPR172" s="140"/>
      <c r="NPS172" s="140"/>
      <c r="NPT172" s="140"/>
      <c r="NPU172" s="140"/>
      <c r="NPV172" s="140"/>
      <c r="NPW172" s="140"/>
      <c r="NPX172" s="140"/>
      <c r="NPY172" s="140"/>
      <c r="NPZ172" s="140"/>
      <c r="NQA172" s="140"/>
      <c r="NQB172" s="140"/>
      <c r="NQC172" s="140"/>
      <c r="NQD172" s="140"/>
      <c r="NQE172" s="140"/>
      <c r="NQF172" s="140"/>
      <c r="NQG172" s="140"/>
      <c r="NQH172" s="140"/>
      <c r="NQI172" s="140"/>
      <c r="NQJ172" s="140"/>
      <c r="NQK172" s="140"/>
      <c r="NQL172" s="140"/>
      <c r="NQM172" s="140"/>
      <c r="NQN172" s="140"/>
      <c r="NQO172" s="140"/>
      <c r="NQP172" s="140"/>
      <c r="NQQ172" s="140"/>
      <c r="NQR172" s="140"/>
      <c r="NQS172" s="140"/>
      <c r="NQT172" s="140"/>
      <c r="NQU172" s="140"/>
      <c r="NQV172" s="140"/>
      <c r="NQW172" s="140"/>
      <c r="NQX172" s="140"/>
      <c r="NQY172" s="140"/>
      <c r="NQZ172" s="140"/>
      <c r="NRA172" s="140"/>
      <c r="NRB172" s="140"/>
      <c r="NRC172" s="140"/>
      <c r="NRD172" s="140"/>
      <c r="NRE172" s="140"/>
      <c r="NRF172" s="140"/>
      <c r="NRG172" s="140"/>
      <c r="NRH172" s="140"/>
      <c r="NRI172" s="140"/>
      <c r="NRJ172" s="140"/>
      <c r="NRK172" s="140"/>
      <c r="NRL172" s="140"/>
      <c r="NRM172" s="140"/>
      <c r="NRN172" s="140"/>
      <c r="NRO172" s="140"/>
      <c r="NRP172" s="140"/>
      <c r="NRQ172" s="140"/>
      <c r="NRR172" s="140"/>
      <c r="NRS172" s="140"/>
      <c r="NRT172" s="140"/>
      <c r="NRU172" s="140"/>
      <c r="NRV172" s="140"/>
      <c r="NRW172" s="140"/>
      <c r="NRX172" s="140"/>
      <c r="NRY172" s="140"/>
      <c r="NRZ172" s="140"/>
      <c r="NSA172" s="140"/>
      <c r="NSB172" s="140"/>
      <c r="NSC172" s="140"/>
      <c r="NSD172" s="140"/>
      <c r="NSE172" s="140"/>
      <c r="NSF172" s="140"/>
      <c r="NSG172" s="140"/>
      <c r="NSH172" s="140"/>
      <c r="NSI172" s="140"/>
      <c r="NSJ172" s="140"/>
      <c r="NSK172" s="140"/>
      <c r="NSL172" s="140"/>
      <c r="NSM172" s="140"/>
      <c r="NSN172" s="140"/>
      <c r="NSO172" s="140"/>
      <c r="NSP172" s="140"/>
      <c r="NSQ172" s="140"/>
      <c r="NSR172" s="140"/>
      <c r="NSS172" s="140"/>
      <c r="NST172" s="140"/>
      <c r="NSU172" s="140"/>
      <c r="NSV172" s="140"/>
      <c r="NSW172" s="140"/>
      <c r="NSX172" s="140"/>
      <c r="NSY172" s="140"/>
      <c r="NSZ172" s="140"/>
      <c r="NTA172" s="140"/>
      <c r="NTB172" s="140"/>
      <c r="NTC172" s="140"/>
      <c r="NTD172" s="140"/>
      <c r="NTE172" s="140"/>
      <c r="NTF172" s="140"/>
      <c r="NTG172" s="140"/>
      <c r="NTH172" s="140"/>
      <c r="NTI172" s="140"/>
      <c r="NTJ172" s="140"/>
      <c r="NTK172" s="140"/>
      <c r="NTL172" s="140"/>
      <c r="NTM172" s="140"/>
      <c r="NTN172" s="140"/>
      <c r="NTO172" s="140"/>
      <c r="NTP172" s="140"/>
      <c r="NTQ172" s="140"/>
      <c r="NTR172" s="140"/>
      <c r="NTS172" s="140"/>
      <c r="NTT172" s="140"/>
      <c r="NTU172" s="140"/>
      <c r="NTV172" s="140"/>
      <c r="NTW172" s="140"/>
      <c r="NTX172" s="140"/>
      <c r="NTY172" s="140"/>
      <c r="NTZ172" s="140"/>
      <c r="NUA172" s="140"/>
      <c r="NUB172" s="140"/>
      <c r="NUC172" s="140"/>
      <c r="NUD172" s="140"/>
      <c r="NUE172" s="140"/>
      <c r="NUF172" s="140"/>
      <c r="NUG172" s="140"/>
      <c r="NUH172" s="140"/>
      <c r="NUI172" s="140"/>
      <c r="NUJ172" s="140"/>
      <c r="NUK172" s="140"/>
      <c r="NUL172" s="140"/>
      <c r="NUM172" s="140"/>
      <c r="NUN172" s="140"/>
      <c r="NUO172" s="140"/>
      <c r="NUP172" s="140"/>
      <c r="NUQ172" s="140"/>
      <c r="NUR172" s="140"/>
      <c r="NUS172" s="140"/>
      <c r="NUT172" s="140"/>
      <c r="NUU172" s="140"/>
      <c r="NUV172" s="140"/>
      <c r="NUW172" s="140"/>
      <c r="NUX172" s="140"/>
      <c r="NUY172" s="140"/>
      <c r="NUZ172" s="140"/>
      <c r="NVA172" s="140"/>
      <c r="NVB172" s="140"/>
      <c r="NVC172" s="140"/>
      <c r="NVD172" s="140"/>
      <c r="NVE172" s="140"/>
      <c r="NVF172" s="140"/>
      <c r="NVG172" s="140"/>
      <c r="NVH172" s="140"/>
      <c r="NVI172" s="140"/>
      <c r="NVJ172" s="140"/>
      <c r="NVK172" s="140"/>
      <c r="NVL172" s="140"/>
      <c r="NVM172" s="140"/>
      <c r="NVN172" s="140"/>
      <c r="NVO172" s="140"/>
      <c r="NVP172" s="140"/>
      <c r="NVQ172" s="140"/>
      <c r="NVR172" s="140"/>
      <c r="NVS172" s="140"/>
      <c r="NVT172" s="140"/>
      <c r="NVU172" s="140"/>
      <c r="NVV172" s="140"/>
      <c r="NVW172" s="140"/>
      <c r="NVX172" s="140"/>
      <c r="NVY172" s="140"/>
      <c r="NVZ172" s="140"/>
      <c r="NWA172" s="140"/>
      <c r="NWB172" s="140"/>
      <c r="NWC172" s="140"/>
      <c r="NWD172" s="140"/>
      <c r="NWE172" s="140"/>
      <c r="NWF172" s="140"/>
      <c r="NWG172" s="140"/>
      <c r="NWH172" s="140"/>
      <c r="NWI172" s="140"/>
      <c r="NWJ172" s="140"/>
      <c r="NWK172" s="140"/>
      <c r="NWL172" s="140"/>
      <c r="NWM172" s="140"/>
      <c r="NWN172" s="140"/>
      <c r="NWO172" s="140"/>
      <c r="NWP172" s="140"/>
      <c r="NWQ172" s="140"/>
      <c r="NWR172" s="140"/>
      <c r="NWS172" s="140"/>
      <c r="NWT172" s="140"/>
      <c r="NWU172" s="140"/>
      <c r="NWV172" s="140"/>
      <c r="NWW172" s="140"/>
      <c r="NWX172" s="140"/>
      <c r="NWY172" s="140"/>
      <c r="NWZ172" s="140"/>
      <c r="NXA172" s="140"/>
      <c r="NXB172" s="140"/>
      <c r="NXC172" s="140"/>
      <c r="NXD172" s="140"/>
      <c r="NXE172" s="140"/>
      <c r="NXF172" s="140"/>
      <c r="NXG172" s="140"/>
      <c r="NXH172" s="140"/>
      <c r="NXI172" s="140"/>
      <c r="NXJ172" s="140"/>
      <c r="NXK172" s="140"/>
      <c r="NXL172" s="140"/>
      <c r="NXM172" s="140"/>
      <c r="NXN172" s="140"/>
      <c r="NXO172" s="140"/>
      <c r="NXP172" s="140"/>
      <c r="NXQ172" s="140"/>
      <c r="NXR172" s="140"/>
      <c r="NXS172" s="140"/>
      <c r="NXT172" s="140"/>
      <c r="NXU172" s="140"/>
      <c r="NXV172" s="140"/>
      <c r="NXW172" s="140"/>
      <c r="NXX172" s="140"/>
      <c r="NXY172" s="140"/>
      <c r="NXZ172" s="140"/>
      <c r="NYA172" s="140"/>
      <c r="NYB172" s="140"/>
      <c r="NYC172" s="140"/>
      <c r="NYD172" s="140"/>
      <c r="NYE172" s="140"/>
      <c r="NYF172" s="140"/>
      <c r="NYG172" s="140"/>
      <c r="NYH172" s="140"/>
      <c r="NYI172" s="140"/>
      <c r="NYJ172" s="140"/>
      <c r="NYK172" s="140"/>
      <c r="NYL172" s="140"/>
      <c r="NYM172" s="140"/>
      <c r="NYN172" s="140"/>
      <c r="NYO172" s="140"/>
      <c r="NYP172" s="140"/>
      <c r="NYQ172" s="140"/>
      <c r="NYR172" s="140"/>
      <c r="NYS172" s="140"/>
      <c r="NYT172" s="140"/>
      <c r="NYU172" s="140"/>
      <c r="NYV172" s="140"/>
      <c r="NYW172" s="140"/>
      <c r="NYX172" s="140"/>
      <c r="NYY172" s="140"/>
      <c r="NYZ172" s="140"/>
      <c r="NZA172" s="140"/>
      <c r="NZB172" s="140"/>
      <c r="NZC172" s="140"/>
      <c r="NZD172" s="140"/>
      <c r="NZE172" s="140"/>
      <c r="NZF172" s="140"/>
      <c r="NZG172" s="140"/>
      <c r="NZH172" s="140"/>
      <c r="NZI172" s="140"/>
      <c r="NZJ172" s="140"/>
      <c r="NZK172" s="140"/>
      <c r="NZL172" s="140"/>
      <c r="NZM172" s="140"/>
      <c r="NZN172" s="140"/>
      <c r="NZO172" s="140"/>
      <c r="NZP172" s="140"/>
      <c r="NZQ172" s="140"/>
      <c r="NZR172" s="140"/>
      <c r="NZS172" s="140"/>
      <c r="NZT172" s="140"/>
      <c r="NZU172" s="140"/>
      <c r="NZV172" s="140"/>
      <c r="NZW172" s="140"/>
      <c r="NZX172" s="140"/>
      <c r="NZY172" s="140"/>
      <c r="NZZ172" s="140"/>
      <c r="OAA172" s="140"/>
      <c r="OAB172" s="140"/>
      <c r="OAC172" s="140"/>
      <c r="OAD172" s="140"/>
      <c r="OAE172" s="140"/>
      <c r="OAF172" s="140"/>
      <c r="OAG172" s="140"/>
      <c r="OAH172" s="140"/>
      <c r="OAI172" s="140"/>
      <c r="OAJ172" s="140"/>
      <c r="OAK172" s="140"/>
      <c r="OAL172" s="140"/>
      <c r="OAM172" s="140"/>
      <c r="OAN172" s="140"/>
      <c r="OAO172" s="140"/>
      <c r="OAP172" s="140"/>
      <c r="OAQ172" s="140"/>
      <c r="OAR172" s="140"/>
      <c r="OAS172" s="140"/>
      <c r="OAT172" s="140"/>
      <c r="OAU172" s="140"/>
      <c r="OAV172" s="140"/>
      <c r="OAW172" s="140"/>
      <c r="OAX172" s="140"/>
      <c r="OAY172" s="140"/>
      <c r="OAZ172" s="140"/>
      <c r="OBA172" s="140"/>
      <c r="OBB172" s="140"/>
      <c r="OBC172" s="140"/>
      <c r="OBD172" s="140"/>
      <c r="OBE172" s="140"/>
      <c r="OBF172" s="140"/>
      <c r="OBG172" s="140"/>
      <c r="OBH172" s="140"/>
      <c r="OBI172" s="140"/>
      <c r="OBJ172" s="140"/>
      <c r="OBK172" s="140"/>
      <c r="OBL172" s="140"/>
      <c r="OBM172" s="140"/>
      <c r="OBN172" s="140"/>
      <c r="OBO172" s="140"/>
      <c r="OBP172" s="140"/>
      <c r="OBQ172" s="140"/>
      <c r="OBR172" s="140"/>
      <c r="OBS172" s="140"/>
      <c r="OBT172" s="140"/>
      <c r="OBU172" s="140"/>
      <c r="OBV172" s="140"/>
      <c r="OBW172" s="140"/>
      <c r="OBX172" s="140"/>
      <c r="OBY172" s="140"/>
      <c r="OBZ172" s="140"/>
      <c r="OCA172" s="140"/>
      <c r="OCB172" s="140"/>
      <c r="OCC172" s="140"/>
      <c r="OCD172" s="140"/>
      <c r="OCE172" s="140"/>
      <c r="OCF172" s="140"/>
      <c r="OCG172" s="140"/>
      <c r="OCH172" s="140"/>
      <c r="OCI172" s="140"/>
      <c r="OCJ172" s="140"/>
      <c r="OCK172" s="140"/>
      <c r="OCL172" s="140"/>
      <c r="OCM172" s="140"/>
      <c r="OCN172" s="140"/>
      <c r="OCO172" s="140"/>
      <c r="OCP172" s="140"/>
      <c r="OCQ172" s="140"/>
      <c r="OCR172" s="140"/>
      <c r="OCS172" s="140"/>
      <c r="OCT172" s="140"/>
      <c r="OCU172" s="140"/>
      <c r="OCV172" s="140"/>
      <c r="OCW172" s="140"/>
      <c r="OCX172" s="140"/>
      <c r="OCY172" s="140"/>
      <c r="OCZ172" s="140"/>
      <c r="ODA172" s="140"/>
      <c r="ODB172" s="140"/>
      <c r="ODC172" s="140"/>
      <c r="ODD172" s="140"/>
      <c r="ODE172" s="140"/>
      <c r="ODF172" s="140"/>
      <c r="ODG172" s="140"/>
      <c r="ODH172" s="140"/>
      <c r="ODI172" s="140"/>
      <c r="ODJ172" s="140"/>
      <c r="ODK172" s="140"/>
      <c r="ODL172" s="140"/>
      <c r="ODM172" s="140"/>
      <c r="ODN172" s="140"/>
      <c r="ODO172" s="140"/>
      <c r="ODP172" s="140"/>
      <c r="ODQ172" s="140"/>
      <c r="ODR172" s="140"/>
      <c r="ODS172" s="140"/>
      <c r="ODT172" s="140"/>
      <c r="ODU172" s="140"/>
      <c r="ODV172" s="140"/>
      <c r="ODW172" s="140"/>
      <c r="ODX172" s="140"/>
      <c r="ODY172" s="140"/>
      <c r="ODZ172" s="140"/>
      <c r="OEA172" s="140"/>
      <c r="OEB172" s="140"/>
      <c r="OEC172" s="140"/>
      <c r="OED172" s="140"/>
      <c r="OEE172" s="140"/>
      <c r="OEF172" s="140"/>
      <c r="OEG172" s="140"/>
      <c r="OEH172" s="140"/>
      <c r="OEI172" s="140"/>
      <c r="OEJ172" s="140"/>
      <c r="OEK172" s="140"/>
      <c r="OEL172" s="140"/>
      <c r="OEM172" s="140"/>
      <c r="OEN172" s="140"/>
      <c r="OEO172" s="140"/>
      <c r="OEP172" s="140"/>
      <c r="OEQ172" s="140"/>
      <c r="OER172" s="140"/>
      <c r="OES172" s="140"/>
      <c r="OET172" s="140"/>
      <c r="OEU172" s="140"/>
      <c r="OEV172" s="140"/>
      <c r="OEW172" s="140"/>
      <c r="OEX172" s="140"/>
      <c r="OEY172" s="140"/>
      <c r="OEZ172" s="140"/>
      <c r="OFA172" s="140"/>
      <c r="OFB172" s="140"/>
      <c r="OFC172" s="140"/>
      <c r="OFD172" s="140"/>
      <c r="OFE172" s="140"/>
      <c r="OFF172" s="140"/>
      <c r="OFG172" s="140"/>
      <c r="OFH172" s="140"/>
      <c r="OFI172" s="140"/>
      <c r="OFJ172" s="140"/>
      <c r="OFK172" s="140"/>
      <c r="OFL172" s="140"/>
      <c r="OFM172" s="140"/>
      <c r="OFN172" s="140"/>
      <c r="OFO172" s="140"/>
      <c r="OFP172" s="140"/>
      <c r="OFQ172" s="140"/>
      <c r="OFR172" s="140"/>
      <c r="OFS172" s="140"/>
      <c r="OFT172" s="140"/>
      <c r="OFU172" s="140"/>
      <c r="OFV172" s="140"/>
      <c r="OFW172" s="140"/>
      <c r="OFX172" s="140"/>
      <c r="OFY172" s="140"/>
      <c r="OFZ172" s="140"/>
      <c r="OGA172" s="140"/>
      <c r="OGB172" s="140"/>
      <c r="OGC172" s="140"/>
      <c r="OGD172" s="140"/>
      <c r="OGE172" s="140"/>
      <c r="OGF172" s="140"/>
      <c r="OGG172" s="140"/>
      <c r="OGH172" s="140"/>
      <c r="OGI172" s="140"/>
      <c r="OGJ172" s="140"/>
      <c r="OGK172" s="140"/>
      <c r="OGL172" s="140"/>
      <c r="OGM172" s="140"/>
      <c r="OGN172" s="140"/>
      <c r="OGO172" s="140"/>
      <c r="OGP172" s="140"/>
      <c r="OGQ172" s="140"/>
      <c r="OGR172" s="140"/>
      <c r="OGS172" s="140"/>
      <c r="OGT172" s="140"/>
      <c r="OGU172" s="140"/>
      <c r="OGV172" s="140"/>
      <c r="OGW172" s="140"/>
      <c r="OGX172" s="140"/>
      <c r="OGY172" s="140"/>
      <c r="OGZ172" s="140"/>
      <c r="OHA172" s="140"/>
      <c r="OHB172" s="140"/>
      <c r="OHC172" s="140"/>
      <c r="OHD172" s="140"/>
      <c r="OHE172" s="140"/>
      <c r="OHF172" s="140"/>
      <c r="OHG172" s="140"/>
      <c r="OHH172" s="140"/>
      <c r="OHI172" s="140"/>
      <c r="OHJ172" s="140"/>
      <c r="OHK172" s="140"/>
      <c r="OHL172" s="140"/>
      <c r="OHM172" s="140"/>
      <c r="OHN172" s="140"/>
      <c r="OHO172" s="140"/>
      <c r="OHP172" s="140"/>
      <c r="OHQ172" s="140"/>
      <c r="OHR172" s="140"/>
      <c r="OHS172" s="140"/>
      <c r="OHT172" s="140"/>
      <c r="OHU172" s="140"/>
      <c r="OHV172" s="140"/>
      <c r="OHW172" s="140"/>
      <c r="OHX172" s="140"/>
      <c r="OHY172" s="140"/>
      <c r="OHZ172" s="140"/>
      <c r="OIA172" s="140"/>
      <c r="OIB172" s="140"/>
      <c r="OIC172" s="140"/>
      <c r="OID172" s="140"/>
      <c r="OIE172" s="140"/>
      <c r="OIF172" s="140"/>
      <c r="OIG172" s="140"/>
      <c r="OIH172" s="140"/>
      <c r="OII172" s="140"/>
      <c r="OIJ172" s="140"/>
      <c r="OIK172" s="140"/>
      <c r="OIL172" s="140"/>
      <c r="OIM172" s="140"/>
      <c r="OIN172" s="140"/>
      <c r="OIO172" s="140"/>
      <c r="OIP172" s="140"/>
      <c r="OIQ172" s="140"/>
      <c r="OIR172" s="140"/>
      <c r="OIS172" s="140"/>
      <c r="OIT172" s="140"/>
      <c r="OIU172" s="140"/>
      <c r="OIV172" s="140"/>
      <c r="OIW172" s="140"/>
      <c r="OIX172" s="140"/>
      <c r="OIY172" s="140"/>
      <c r="OIZ172" s="140"/>
      <c r="OJA172" s="140"/>
      <c r="OJB172" s="140"/>
      <c r="OJC172" s="140"/>
      <c r="OJD172" s="140"/>
      <c r="OJE172" s="140"/>
      <c r="OJF172" s="140"/>
      <c r="OJG172" s="140"/>
      <c r="OJH172" s="140"/>
      <c r="OJI172" s="140"/>
      <c r="OJJ172" s="140"/>
      <c r="OJK172" s="140"/>
      <c r="OJL172" s="140"/>
      <c r="OJM172" s="140"/>
      <c r="OJN172" s="140"/>
      <c r="OJO172" s="140"/>
      <c r="OJP172" s="140"/>
      <c r="OJQ172" s="140"/>
      <c r="OJR172" s="140"/>
      <c r="OJS172" s="140"/>
      <c r="OJT172" s="140"/>
      <c r="OJU172" s="140"/>
      <c r="OJV172" s="140"/>
      <c r="OJW172" s="140"/>
      <c r="OJX172" s="140"/>
      <c r="OJY172" s="140"/>
      <c r="OJZ172" s="140"/>
      <c r="OKA172" s="140"/>
      <c r="OKB172" s="140"/>
      <c r="OKC172" s="140"/>
      <c r="OKD172" s="140"/>
      <c r="OKE172" s="140"/>
      <c r="OKF172" s="140"/>
      <c r="OKG172" s="140"/>
      <c r="OKH172" s="140"/>
      <c r="OKI172" s="140"/>
      <c r="OKJ172" s="140"/>
      <c r="OKK172" s="140"/>
      <c r="OKL172" s="140"/>
      <c r="OKM172" s="140"/>
      <c r="OKN172" s="140"/>
      <c r="OKO172" s="140"/>
      <c r="OKP172" s="140"/>
      <c r="OKQ172" s="140"/>
      <c r="OKR172" s="140"/>
      <c r="OKS172" s="140"/>
      <c r="OKT172" s="140"/>
      <c r="OKU172" s="140"/>
      <c r="OKV172" s="140"/>
      <c r="OKW172" s="140"/>
      <c r="OKX172" s="140"/>
      <c r="OKY172" s="140"/>
      <c r="OKZ172" s="140"/>
      <c r="OLA172" s="140"/>
      <c r="OLB172" s="140"/>
      <c r="OLC172" s="140"/>
      <c r="OLD172" s="140"/>
      <c r="OLE172" s="140"/>
      <c r="OLF172" s="140"/>
      <c r="OLG172" s="140"/>
      <c r="OLH172" s="140"/>
      <c r="OLI172" s="140"/>
      <c r="OLJ172" s="140"/>
      <c r="OLK172" s="140"/>
      <c r="OLL172" s="140"/>
      <c r="OLM172" s="140"/>
      <c r="OLN172" s="140"/>
      <c r="OLO172" s="140"/>
      <c r="OLP172" s="140"/>
      <c r="OLQ172" s="140"/>
      <c r="OLR172" s="140"/>
      <c r="OLS172" s="140"/>
      <c r="OLT172" s="140"/>
      <c r="OLU172" s="140"/>
      <c r="OLV172" s="140"/>
      <c r="OLW172" s="140"/>
      <c r="OLX172" s="140"/>
      <c r="OLY172" s="140"/>
      <c r="OLZ172" s="140"/>
      <c r="OMA172" s="140"/>
      <c r="OMB172" s="140"/>
      <c r="OMC172" s="140"/>
      <c r="OMD172" s="140"/>
      <c r="OME172" s="140"/>
      <c r="OMF172" s="140"/>
      <c r="OMG172" s="140"/>
      <c r="OMH172" s="140"/>
      <c r="OMI172" s="140"/>
      <c r="OMJ172" s="140"/>
      <c r="OMK172" s="140"/>
      <c r="OML172" s="140"/>
      <c r="OMM172" s="140"/>
      <c r="OMN172" s="140"/>
      <c r="OMO172" s="140"/>
      <c r="OMP172" s="140"/>
      <c r="OMQ172" s="140"/>
      <c r="OMR172" s="140"/>
      <c r="OMS172" s="140"/>
      <c r="OMT172" s="140"/>
      <c r="OMU172" s="140"/>
      <c r="OMV172" s="140"/>
      <c r="OMW172" s="140"/>
      <c r="OMX172" s="140"/>
      <c r="OMY172" s="140"/>
      <c r="OMZ172" s="140"/>
      <c r="ONA172" s="140"/>
      <c r="ONB172" s="140"/>
      <c r="ONC172" s="140"/>
      <c r="OND172" s="140"/>
      <c r="ONE172" s="140"/>
      <c r="ONF172" s="140"/>
      <c r="ONG172" s="140"/>
      <c r="ONH172" s="140"/>
      <c r="ONI172" s="140"/>
      <c r="ONJ172" s="140"/>
      <c r="ONK172" s="140"/>
      <c r="ONL172" s="140"/>
      <c r="ONM172" s="140"/>
      <c r="ONN172" s="140"/>
      <c r="ONO172" s="140"/>
      <c r="ONP172" s="140"/>
      <c r="ONQ172" s="140"/>
      <c r="ONR172" s="140"/>
      <c r="ONS172" s="140"/>
      <c r="ONT172" s="140"/>
      <c r="ONU172" s="140"/>
      <c r="ONV172" s="140"/>
      <c r="ONW172" s="140"/>
      <c r="ONX172" s="140"/>
      <c r="ONY172" s="140"/>
      <c r="ONZ172" s="140"/>
      <c r="OOA172" s="140"/>
      <c r="OOB172" s="140"/>
      <c r="OOC172" s="140"/>
      <c r="OOD172" s="140"/>
      <c r="OOE172" s="140"/>
      <c r="OOF172" s="140"/>
      <c r="OOG172" s="140"/>
      <c r="OOH172" s="140"/>
      <c r="OOI172" s="140"/>
      <c r="OOJ172" s="140"/>
      <c r="OOK172" s="140"/>
      <c r="OOL172" s="140"/>
      <c r="OOM172" s="140"/>
      <c r="OON172" s="140"/>
      <c r="OOO172" s="140"/>
      <c r="OOP172" s="140"/>
      <c r="OOQ172" s="140"/>
      <c r="OOR172" s="140"/>
      <c r="OOS172" s="140"/>
      <c r="OOT172" s="140"/>
      <c r="OOU172" s="140"/>
      <c r="OOV172" s="140"/>
      <c r="OOW172" s="140"/>
      <c r="OOX172" s="140"/>
      <c r="OOY172" s="140"/>
      <c r="OOZ172" s="140"/>
      <c r="OPA172" s="140"/>
      <c r="OPB172" s="140"/>
      <c r="OPC172" s="140"/>
      <c r="OPD172" s="140"/>
      <c r="OPE172" s="140"/>
      <c r="OPF172" s="140"/>
      <c r="OPG172" s="140"/>
      <c r="OPH172" s="140"/>
      <c r="OPI172" s="140"/>
      <c r="OPJ172" s="140"/>
      <c r="OPK172" s="140"/>
      <c r="OPL172" s="140"/>
      <c r="OPM172" s="140"/>
      <c r="OPN172" s="140"/>
      <c r="OPO172" s="140"/>
      <c r="OPP172" s="140"/>
      <c r="OPQ172" s="140"/>
      <c r="OPR172" s="140"/>
      <c r="OPS172" s="140"/>
      <c r="OPT172" s="140"/>
      <c r="OPU172" s="140"/>
      <c r="OPV172" s="140"/>
      <c r="OPW172" s="140"/>
      <c r="OPX172" s="140"/>
      <c r="OPY172" s="140"/>
      <c r="OPZ172" s="140"/>
      <c r="OQA172" s="140"/>
      <c r="OQB172" s="140"/>
      <c r="OQC172" s="140"/>
      <c r="OQD172" s="140"/>
      <c r="OQE172" s="140"/>
      <c r="OQF172" s="140"/>
      <c r="OQG172" s="140"/>
      <c r="OQH172" s="140"/>
      <c r="OQI172" s="140"/>
      <c r="OQJ172" s="140"/>
      <c r="OQK172" s="140"/>
      <c r="OQL172" s="140"/>
      <c r="OQM172" s="140"/>
      <c r="OQN172" s="140"/>
      <c r="OQO172" s="140"/>
      <c r="OQP172" s="140"/>
      <c r="OQQ172" s="140"/>
      <c r="OQR172" s="140"/>
      <c r="OQS172" s="140"/>
      <c r="OQT172" s="140"/>
      <c r="OQU172" s="140"/>
      <c r="OQV172" s="140"/>
      <c r="OQW172" s="140"/>
      <c r="OQX172" s="140"/>
      <c r="OQY172" s="140"/>
      <c r="OQZ172" s="140"/>
      <c r="ORA172" s="140"/>
      <c r="ORB172" s="140"/>
      <c r="ORC172" s="140"/>
      <c r="ORD172" s="140"/>
      <c r="ORE172" s="140"/>
      <c r="ORF172" s="140"/>
      <c r="ORG172" s="140"/>
      <c r="ORH172" s="140"/>
      <c r="ORI172" s="140"/>
      <c r="ORJ172" s="140"/>
      <c r="ORK172" s="140"/>
      <c r="ORL172" s="140"/>
      <c r="ORM172" s="140"/>
      <c r="ORN172" s="140"/>
      <c r="ORO172" s="140"/>
      <c r="ORP172" s="140"/>
      <c r="ORQ172" s="140"/>
      <c r="ORR172" s="140"/>
      <c r="ORS172" s="140"/>
      <c r="ORT172" s="140"/>
      <c r="ORU172" s="140"/>
      <c r="ORV172" s="140"/>
      <c r="ORW172" s="140"/>
      <c r="ORX172" s="140"/>
      <c r="ORY172" s="140"/>
      <c r="ORZ172" s="140"/>
      <c r="OSA172" s="140"/>
      <c r="OSB172" s="140"/>
      <c r="OSC172" s="140"/>
      <c r="OSD172" s="140"/>
      <c r="OSE172" s="140"/>
      <c r="OSF172" s="140"/>
      <c r="OSG172" s="140"/>
      <c r="OSH172" s="140"/>
      <c r="OSI172" s="140"/>
      <c r="OSJ172" s="140"/>
      <c r="OSK172" s="140"/>
      <c r="OSL172" s="140"/>
      <c r="OSM172" s="140"/>
      <c r="OSN172" s="140"/>
      <c r="OSO172" s="140"/>
      <c r="OSP172" s="140"/>
      <c r="OSQ172" s="140"/>
      <c r="OSR172" s="140"/>
      <c r="OSS172" s="140"/>
      <c r="OST172" s="140"/>
      <c r="OSU172" s="140"/>
      <c r="OSV172" s="140"/>
      <c r="OSW172" s="140"/>
      <c r="OSX172" s="140"/>
      <c r="OSY172" s="140"/>
      <c r="OSZ172" s="140"/>
      <c r="OTA172" s="140"/>
      <c r="OTB172" s="140"/>
      <c r="OTC172" s="140"/>
      <c r="OTD172" s="140"/>
      <c r="OTE172" s="140"/>
      <c r="OTF172" s="140"/>
      <c r="OTG172" s="140"/>
      <c r="OTH172" s="140"/>
      <c r="OTI172" s="140"/>
      <c r="OTJ172" s="140"/>
      <c r="OTK172" s="140"/>
      <c r="OTL172" s="140"/>
      <c r="OTM172" s="140"/>
      <c r="OTN172" s="140"/>
      <c r="OTO172" s="140"/>
      <c r="OTP172" s="140"/>
      <c r="OTQ172" s="140"/>
      <c r="OTR172" s="140"/>
      <c r="OTS172" s="140"/>
      <c r="OTT172" s="140"/>
      <c r="OTU172" s="140"/>
      <c r="OTV172" s="140"/>
      <c r="OTW172" s="140"/>
      <c r="OTX172" s="140"/>
      <c r="OTY172" s="140"/>
      <c r="OTZ172" s="140"/>
      <c r="OUA172" s="140"/>
      <c r="OUB172" s="140"/>
      <c r="OUC172" s="140"/>
      <c r="OUD172" s="140"/>
      <c r="OUE172" s="140"/>
      <c r="OUF172" s="140"/>
      <c r="OUG172" s="140"/>
      <c r="OUH172" s="140"/>
      <c r="OUI172" s="140"/>
      <c r="OUJ172" s="140"/>
      <c r="OUK172" s="140"/>
      <c r="OUL172" s="140"/>
      <c r="OUM172" s="140"/>
      <c r="OUN172" s="140"/>
      <c r="OUO172" s="140"/>
      <c r="OUP172" s="140"/>
      <c r="OUQ172" s="140"/>
      <c r="OUR172" s="140"/>
      <c r="OUS172" s="140"/>
      <c r="OUT172" s="140"/>
      <c r="OUU172" s="140"/>
      <c r="OUV172" s="140"/>
      <c r="OUW172" s="140"/>
      <c r="OUX172" s="140"/>
      <c r="OUY172" s="140"/>
      <c r="OUZ172" s="140"/>
      <c r="OVA172" s="140"/>
      <c r="OVB172" s="140"/>
      <c r="OVC172" s="140"/>
      <c r="OVD172" s="140"/>
      <c r="OVE172" s="140"/>
      <c r="OVF172" s="140"/>
      <c r="OVG172" s="140"/>
      <c r="OVH172" s="140"/>
      <c r="OVI172" s="140"/>
      <c r="OVJ172" s="140"/>
      <c r="OVK172" s="140"/>
      <c r="OVL172" s="140"/>
      <c r="OVM172" s="140"/>
      <c r="OVN172" s="140"/>
      <c r="OVO172" s="140"/>
      <c r="OVP172" s="140"/>
      <c r="OVQ172" s="140"/>
      <c r="OVR172" s="140"/>
      <c r="OVS172" s="140"/>
      <c r="OVT172" s="140"/>
      <c r="OVU172" s="140"/>
      <c r="OVV172" s="140"/>
      <c r="OVW172" s="140"/>
      <c r="OVX172" s="140"/>
      <c r="OVY172" s="140"/>
      <c r="OVZ172" s="140"/>
      <c r="OWA172" s="140"/>
      <c r="OWB172" s="140"/>
      <c r="OWC172" s="140"/>
      <c r="OWD172" s="140"/>
      <c r="OWE172" s="140"/>
      <c r="OWF172" s="140"/>
      <c r="OWG172" s="140"/>
      <c r="OWH172" s="140"/>
      <c r="OWI172" s="140"/>
      <c r="OWJ172" s="140"/>
      <c r="OWK172" s="140"/>
      <c r="OWL172" s="140"/>
      <c r="OWM172" s="140"/>
      <c r="OWN172" s="140"/>
      <c r="OWO172" s="140"/>
      <c r="OWP172" s="140"/>
      <c r="OWQ172" s="140"/>
      <c r="OWR172" s="140"/>
      <c r="OWS172" s="140"/>
      <c r="OWT172" s="140"/>
      <c r="OWU172" s="140"/>
      <c r="OWV172" s="140"/>
      <c r="OWW172" s="140"/>
      <c r="OWX172" s="140"/>
      <c r="OWY172" s="140"/>
      <c r="OWZ172" s="140"/>
      <c r="OXA172" s="140"/>
      <c r="OXB172" s="140"/>
      <c r="OXC172" s="140"/>
      <c r="OXD172" s="140"/>
      <c r="OXE172" s="140"/>
      <c r="OXF172" s="140"/>
      <c r="OXG172" s="140"/>
      <c r="OXH172" s="140"/>
      <c r="OXI172" s="140"/>
      <c r="OXJ172" s="140"/>
      <c r="OXK172" s="140"/>
      <c r="OXL172" s="140"/>
      <c r="OXM172" s="140"/>
      <c r="OXN172" s="140"/>
      <c r="OXO172" s="140"/>
      <c r="OXP172" s="140"/>
      <c r="OXQ172" s="140"/>
      <c r="OXR172" s="140"/>
      <c r="OXS172" s="140"/>
      <c r="OXT172" s="140"/>
      <c r="OXU172" s="140"/>
      <c r="OXV172" s="140"/>
      <c r="OXW172" s="140"/>
      <c r="OXX172" s="140"/>
      <c r="OXY172" s="140"/>
      <c r="OXZ172" s="140"/>
      <c r="OYA172" s="140"/>
      <c r="OYB172" s="140"/>
      <c r="OYC172" s="140"/>
      <c r="OYD172" s="140"/>
      <c r="OYE172" s="140"/>
      <c r="OYF172" s="140"/>
      <c r="OYG172" s="140"/>
      <c r="OYH172" s="140"/>
      <c r="OYI172" s="140"/>
      <c r="OYJ172" s="140"/>
      <c r="OYK172" s="140"/>
      <c r="OYL172" s="140"/>
      <c r="OYM172" s="140"/>
      <c r="OYN172" s="140"/>
      <c r="OYO172" s="140"/>
      <c r="OYP172" s="140"/>
      <c r="OYQ172" s="140"/>
      <c r="OYR172" s="140"/>
      <c r="OYS172" s="140"/>
      <c r="OYT172" s="140"/>
      <c r="OYU172" s="140"/>
      <c r="OYV172" s="140"/>
      <c r="OYW172" s="140"/>
      <c r="OYX172" s="140"/>
      <c r="OYY172" s="140"/>
      <c r="OYZ172" s="140"/>
      <c r="OZA172" s="140"/>
      <c r="OZB172" s="140"/>
      <c r="OZC172" s="140"/>
      <c r="OZD172" s="140"/>
      <c r="OZE172" s="140"/>
      <c r="OZF172" s="140"/>
      <c r="OZG172" s="140"/>
      <c r="OZH172" s="140"/>
      <c r="OZI172" s="140"/>
      <c r="OZJ172" s="140"/>
      <c r="OZK172" s="140"/>
      <c r="OZL172" s="140"/>
      <c r="OZM172" s="140"/>
      <c r="OZN172" s="140"/>
      <c r="OZO172" s="140"/>
      <c r="OZP172" s="140"/>
      <c r="OZQ172" s="140"/>
      <c r="OZR172" s="140"/>
      <c r="OZS172" s="140"/>
      <c r="OZT172" s="140"/>
      <c r="OZU172" s="140"/>
      <c r="OZV172" s="140"/>
      <c r="OZW172" s="140"/>
      <c r="OZX172" s="140"/>
      <c r="OZY172" s="140"/>
      <c r="OZZ172" s="140"/>
      <c r="PAA172" s="140"/>
      <c r="PAB172" s="140"/>
      <c r="PAC172" s="140"/>
      <c r="PAD172" s="140"/>
      <c r="PAE172" s="140"/>
      <c r="PAF172" s="140"/>
      <c r="PAG172" s="140"/>
      <c r="PAH172" s="140"/>
      <c r="PAI172" s="140"/>
      <c r="PAJ172" s="140"/>
      <c r="PAK172" s="140"/>
      <c r="PAL172" s="140"/>
      <c r="PAM172" s="140"/>
      <c r="PAN172" s="140"/>
      <c r="PAO172" s="140"/>
      <c r="PAP172" s="140"/>
      <c r="PAQ172" s="140"/>
      <c r="PAR172" s="140"/>
      <c r="PAS172" s="140"/>
      <c r="PAT172" s="140"/>
      <c r="PAU172" s="140"/>
      <c r="PAV172" s="140"/>
      <c r="PAW172" s="140"/>
      <c r="PAX172" s="140"/>
      <c r="PAY172" s="140"/>
      <c r="PAZ172" s="140"/>
      <c r="PBA172" s="140"/>
      <c r="PBB172" s="140"/>
      <c r="PBC172" s="140"/>
      <c r="PBD172" s="140"/>
      <c r="PBE172" s="140"/>
      <c r="PBF172" s="140"/>
      <c r="PBG172" s="140"/>
      <c r="PBH172" s="140"/>
      <c r="PBI172" s="140"/>
      <c r="PBJ172" s="140"/>
      <c r="PBK172" s="140"/>
      <c r="PBL172" s="140"/>
      <c r="PBM172" s="140"/>
      <c r="PBN172" s="140"/>
      <c r="PBO172" s="140"/>
      <c r="PBP172" s="140"/>
      <c r="PBQ172" s="140"/>
      <c r="PBR172" s="140"/>
      <c r="PBS172" s="140"/>
      <c r="PBT172" s="140"/>
      <c r="PBU172" s="140"/>
      <c r="PBV172" s="140"/>
      <c r="PBW172" s="140"/>
      <c r="PBX172" s="140"/>
      <c r="PBY172" s="140"/>
      <c r="PBZ172" s="140"/>
      <c r="PCA172" s="140"/>
      <c r="PCB172" s="140"/>
      <c r="PCC172" s="140"/>
      <c r="PCD172" s="140"/>
      <c r="PCE172" s="140"/>
      <c r="PCF172" s="140"/>
      <c r="PCG172" s="140"/>
      <c r="PCH172" s="140"/>
      <c r="PCI172" s="140"/>
      <c r="PCJ172" s="140"/>
      <c r="PCK172" s="140"/>
      <c r="PCL172" s="140"/>
      <c r="PCM172" s="140"/>
      <c r="PCN172" s="140"/>
      <c r="PCO172" s="140"/>
      <c r="PCP172" s="140"/>
      <c r="PCQ172" s="140"/>
      <c r="PCR172" s="140"/>
      <c r="PCS172" s="140"/>
      <c r="PCT172" s="140"/>
      <c r="PCU172" s="140"/>
      <c r="PCV172" s="140"/>
      <c r="PCW172" s="140"/>
      <c r="PCX172" s="140"/>
      <c r="PCY172" s="140"/>
      <c r="PCZ172" s="140"/>
      <c r="PDA172" s="140"/>
      <c r="PDB172" s="140"/>
      <c r="PDC172" s="140"/>
      <c r="PDD172" s="140"/>
      <c r="PDE172" s="140"/>
      <c r="PDF172" s="140"/>
      <c r="PDG172" s="140"/>
      <c r="PDH172" s="140"/>
      <c r="PDI172" s="140"/>
      <c r="PDJ172" s="140"/>
      <c r="PDK172" s="140"/>
      <c r="PDL172" s="140"/>
      <c r="PDM172" s="140"/>
      <c r="PDN172" s="140"/>
      <c r="PDO172" s="140"/>
      <c r="PDP172" s="140"/>
      <c r="PDQ172" s="140"/>
      <c r="PDR172" s="140"/>
      <c r="PDS172" s="140"/>
      <c r="PDT172" s="140"/>
      <c r="PDU172" s="140"/>
      <c r="PDV172" s="140"/>
      <c r="PDW172" s="140"/>
      <c r="PDX172" s="140"/>
      <c r="PDY172" s="140"/>
      <c r="PDZ172" s="140"/>
      <c r="PEA172" s="140"/>
      <c r="PEB172" s="140"/>
      <c r="PEC172" s="140"/>
      <c r="PED172" s="140"/>
      <c r="PEE172" s="140"/>
      <c r="PEF172" s="140"/>
      <c r="PEG172" s="140"/>
      <c r="PEH172" s="140"/>
      <c r="PEI172" s="140"/>
      <c r="PEJ172" s="140"/>
      <c r="PEK172" s="140"/>
      <c r="PEL172" s="140"/>
      <c r="PEM172" s="140"/>
      <c r="PEN172" s="140"/>
      <c r="PEO172" s="140"/>
      <c r="PEP172" s="140"/>
      <c r="PEQ172" s="140"/>
      <c r="PER172" s="140"/>
      <c r="PES172" s="140"/>
      <c r="PET172" s="140"/>
      <c r="PEU172" s="140"/>
      <c r="PEV172" s="140"/>
      <c r="PEW172" s="140"/>
      <c r="PEX172" s="140"/>
      <c r="PEY172" s="140"/>
      <c r="PEZ172" s="140"/>
      <c r="PFA172" s="140"/>
      <c r="PFB172" s="140"/>
      <c r="PFC172" s="140"/>
      <c r="PFD172" s="140"/>
      <c r="PFE172" s="140"/>
      <c r="PFF172" s="140"/>
      <c r="PFG172" s="140"/>
      <c r="PFH172" s="140"/>
      <c r="PFI172" s="140"/>
      <c r="PFJ172" s="140"/>
      <c r="PFK172" s="140"/>
      <c r="PFL172" s="140"/>
      <c r="PFM172" s="140"/>
      <c r="PFN172" s="140"/>
      <c r="PFO172" s="140"/>
      <c r="PFP172" s="140"/>
      <c r="PFQ172" s="140"/>
      <c r="PFR172" s="140"/>
      <c r="PFS172" s="140"/>
      <c r="PFT172" s="140"/>
      <c r="PFU172" s="140"/>
      <c r="PFV172" s="140"/>
      <c r="PFW172" s="140"/>
      <c r="PFX172" s="140"/>
      <c r="PFY172" s="140"/>
      <c r="PFZ172" s="140"/>
      <c r="PGA172" s="140"/>
      <c r="PGB172" s="140"/>
      <c r="PGC172" s="140"/>
      <c r="PGD172" s="140"/>
      <c r="PGE172" s="140"/>
      <c r="PGF172" s="140"/>
      <c r="PGG172" s="140"/>
      <c r="PGH172" s="140"/>
      <c r="PGI172" s="140"/>
      <c r="PGJ172" s="140"/>
      <c r="PGK172" s="140"/>
      <c r="PGL172" s="140"/>
      <c r="PGM172" s="140"/>
      <c r="PGN172" s="140"/>
      <c r="PGO172" s="140"/>
      <c r="PGP172" s="140"/>
      <c r="PGQ172" s="140"/>
      <c r="PGR172" s="140"/>
      <c r="PGS172" s="140"/>
      <c r="PGT172" s="140"/>
      <c r="PGU172" s="140"/>
      <c r="PGV172" s="140"/>
      <c r="PGW172" s="140"/>
      <c r="PGX172" s="140"/>
      <c r="PGY172" s="140"/>
      <c r="PGZ172" s="140"/>
      <c r="PHA172" s="140"/>
      <c r="PHB172" s="140"/>
      <c r="PHC172" s="140"/>
      <c r="PHD172" s="140"/>
      <c r="PHE172" s="140"/>
      <c r="PHF172" s="140"/>
      <c r="PHG172" s="140"/>
      <c r="PHH172" s="140"/>
      <c r="PHI172" s="140"/>
      <c r="PHJ172" s="140"/>
      <c r="PHK172" s="140"/>
      <c r="PHL172" s="140"/>
      <c r="PHM172" s="140"/>
      <c r="PHN172" s="140"/>
      <c r="PHO172" s="140"/>
      <c r="PHP172" s="140"/>
      <c r="PHQ172" s="140"/>
      <c r="PHR172" s="140"/>
      <c r="PHS172" s="140"/>
      <c r="PHT172" s="140"/>
      <c r="PHU172" s="140"/>
      <c r="PHV172" s="140"/>
      <c r="PHW172" s="140"/>
      <c r="PHX172" s="140"/>
      <c r="PHY172" s="140"/>
      <c r="PHZ172" s="140"/>
      <c r="PIA172" s="140"/>
      <c r="PIB172" s="140"/>
      <c r="PIC172" s="140"/>
      <c r="PID172" s="140"/>
      <c r="PIE172" s="140"/>
      <c r="PIF172" s="140"/>
      <c r="PIG172" s="140"/>
      <c r="PIH172" s="140"/>
      <c r="PII172" s="140"/>
      <c r="PIJ172" s="140"/>
      <c r="PIK172" s="140"/>
      <c r="PIL172" s="140"/>
      <c r="PIM172" s="140"/>
      <c r="PIN172" s="140"/>
      <c r="PIO172" s="140"/>
      <c r="PIP172" s="140"/>
      <c r="PIQ172" s="140"/>
      <c r="PIR172" s="140"/>
      <c r="PIS172" s="140"/>
      <c r="PIT172" s="140"/>
      <c r="PIU172" s="140"/>
      <c r="PIV172" s="140"/>
      <c r="PIW172" s="140"/>
      <c r="PIX172" s="140"/>
      <c r="PIY172" s="140"/>
      <c r="PIZ172" s="140"/>
      <c r="PJA172" s="140"/>
      <c r="PJB172" s="140"/>
      <c r="PJC172" s="140"/>
      <c r="PJD172" s="140"/>
      <c r="PJE172" s="140"/>
      <c r="PJF172" s="140"/>
      <c r="PJG172" s="140"/>
      <c r="PJH172" s="140"/>
      <c r="PJI172" s="140"/>
      <c r="PJJ172" s="140"/>
      <c r="PJK172" s="140"/>
      <c r="PJL172" s="140"/>
      <c r="PJM172" s="140"/>
      <c r="PJN172" s="140"/>
      <c r="PJO172" s="140"/>
      <c r="PJP172" s="140"/>
      <c r="PJQ172" s="140"/>
      <c r="PJR172" s="140"/>
      <c r="PJS172" s="140"/>
      <c r="PJT172" s="140"/>
      <c r="PJU172" s="140"/>
      <c r="PJV172" s="140"/>
      <c r="PJW172" s="140"/>
      <c r="PJX172" s="140"/>
      <c r="PJY172" s="140"/>
      <c r="PJZ172" s="140"/>
      <c r="PKA172" s="140"/>
      <c r="PKB172" s="140"/>
      <c r="PKC172" s="140"/>
      <c r="PKD172" s="140"/>
      <c r="PKE172" s="140"/>
      <c r="PKF172" s="140"/>
      <c r="PKG172" s="140"/>
      <c r="PKH172" s="140"/>
      <c r="PKI172" s="140"/>
      <c r="PKJ172" s="140"/>
      <c r="PKK172" s="140"/>
      <c r="PKL172" s="140"/>
      <c r="PKM172" s="140"/>
      <c r="PKN172" s="140"/>
      <c r="PKO172" s="140"/>
      <c r="PKP172" s="140"/>
      <c r="PKQ172" s="140"/>
      <c r="PKR172" s="140"/>
      <c r="PKS172" s="140"/>
      <c r="PKT172" s="140"/>
      <c r="PKU172" s="140"/>
      <c r="PKV172" s="140"/>
      <c r="PKW172" s="140"/>
      <c r="PKX172" s="140"/>
      <c r="PKY172" s="140"/>
      <c r="PKZ172" s="140"/>
      <c r="PLA172" s="140"/>
      <c r="PLB172" s="140"/>
      <c r="PLC172" s="140"/>
      <c r="PLD172" s="140"/>
      <c r="PLE172" s="140"/>
      <c r="PLF172" s="140"/>
      <c r="PLG172" s="140"/>
      <c r="PLH172" s="140"/>
      <c r="PLI172" s="140"/>
      <c r="PLJ172" s="140"/>
      <c r="PLK172" s="140"/>
      <c r="PLL172" s="140"/>
      <c r="PLM172" s="140"/>
      <c r="PLN172" s="140"/>
      <c r="PLO172" s="140"/>
      <c r="PLP172" s="140"/>
      <c r="PLQ172" s="140"/>
      <c r="PLR172" s="140"/>
      <c r="PLS172" s="140"/>
      <c r="PLT172" s="140"/>
      <c r="PLU172" s="140"/>
      <c r="PLV172" s="140"/>
      <c r="PLW172" s="140"/>
      <c r="PLX172" s="140"/>
      <c r="PLY172" s="140"/>
      <c r="PLZ172" s="140"/>
      <c r="PMA172" s="140"/>
      <c r="PMB172" s="140"/>
      <c r="PMC172" s="140"/>
      <c r="PMD172" s="140"/>
      <c r="PME172" s="140"/>
      <c r="PMF172" s="140"/>
      <c r="PMG172" s="140"/>
      <c r="PMH172" s="140"/>
      <c r="PMI172" s="140"/>
      <c r="PMJ172" s="140"/>
      <c r="PMK172" s="140"/>
      <c r="PML172" s="140"/>
      <c r="PMM172" s="140"/>
      <c r="PMN172" s="140"/>
      <c r="PMO172" s="140"/>
      <c r="PMP172" s="140"/>
      <c r="PMQ172" s="140"/>
      <c r="PMR172" s="140"/>
      <c r="PMS172" s="140"/>
      <c r="PMT172" s="140"/>
      <c r="PMU172" s="140"/>
      <c r="PMV172" s="140"/>
      <c r="PMW172" s="140"/>
      <c r="PMX172" s="140"/>
      <c r="PMY172" s="140"/>
      <c r="PMZ172" s="140"/>
      <c r="PNA172" s="140"/>
      <c r="PNB172" s="140"/>
      <c r="PNC172" s="140"/>
      <c r="PND172" s="140"/>
      <c r="PNE172" s="140"/>
      <c r="PNF172" s="140"/>
      <c r="PNG172" s="140"/>
      <c r="PNH172" s="140"/>
      <c r="PNI172" s="140"/>
      <c r="PNJ172" s="140"/>
      <c r="PNK172" s="140"/>
      <c r="PNL172" s="140"/>
      <c r="PNM172" s="140"/>
      <c r="PNN172" s="140"/>
      <c r="PNO172" s="140"/>
      <c r="PNP172" s="140"/>
      <c r="PNQ172" s="140"/>
      <c r="PNR172" s="140"/>
      <c r="PNS172" s="140"/>
      <c r="PNT172" s="140"/>
      <c r="PNU172" s="140"/>
      <c r="PNV172" s="140"/>
      <c r="PNW172" s="140"/>
      <c r="PNX172" s="140"/>
      <c r="PNY172" s="140"/>
      <c r="PNZ172" s="140"/>
      <c r="POA172" s="140"/>
      <c r="POB172" s="140"/>
      <c r="POC172" s="140"/>
      <c r="POD172" s="140"/>
      <c r="POE172" s="140"/>
      <c r="POF172" s="140"/>
      <c r="POG172" s="140"/>
      <c r="POH172" s="140"/>
      <c r="POI172" s="140"/>
      <c r="POJ172" s="140"/>
      <c r="POK172" s="140"/>
      <c r="POL172" s="140"/>
      <c r="POM172" s="140"/>
      <c r="PON172" s="140"/>
      <c r="POO172" s="140"/>
      <c r="POP172" s="140"/>
      <c r="POQ172" s="140"/>
      <c r="POR172" s="140"/>
      <c r="POS172" s="140"/>
      <c r="POT172" s="140"/>
      <c r="POU172" s="140"/>
      <c r="POV172" s="140"/>
      <c r="POW172" s="140"/>
      <c r="POX172" s="140"/>
      <c r="POY172" s="140"/>
      <c r="POZ172" s="140"/>
      <c r="PPA172" s="140"/>
      <c r="PPB172" s="140"/>
      <c r="PPC172" s="140"/>
      <c r="PPD172" s="140"/>
      <c r="PPE172" s="140"/>
      <c r="PPF172" s="140"/>
      <c r="PPG172" s="140"/>
      <c r="PPH172" s="140"/>
      <c r="PPI172" s="140"/>
      <c r="PPJ172" s="140"/>
      <c r="PPK172" s="140"/>
      <c r="PPL172" s="140"/>
      <c r="PPM172" s="140"/>
      <c r="PPN172" s="140"/>
      <c r="PPO172" s="140"/>
      <c r="PPP172" s="140"/>
      <c r="PPQ172" s="140"/>
      <c r="PPR172" s="140"/>
      <c r="PPS172" s="140"/>
      <c r="PPT172" s="140"/>
      <c r="PPU172" s="140"/>
      <c r="PPV172" s="140"/>
      <c r="PPW172" s="140"/>
      <c r="PPX172" s="140"/>
      <c r="PPY172" s="140"/>
      <c r="PPZ172" s="140"/>
      <c r="PQA172" s="140"/>
      <c r="PQB172" s="140"/>
      <c r="PQC172" s="140"/>
      <c r="PQD172" s="140"/>
      <c r="PQE172" s="140"/>
      <c r="PQF172" s="140"/>
      <c r="PQG172" s="140"/>
      <c r="PQH172" s="140"/>
      <c r="PQI172" s="140"/>
      <c r="PQJ172" s="140"/>
      <c r="PQK172" s="140"/>
      <c r="PQL172" s="140"/>
      <c r="PQM172" s="140"/>
      <c r="PQN172" s="140"/>
      <c r="PQO172" s="140"/>
      <c r="PQP172" s="140"/>
      <c r="PQQ172" s="140"/>
      <c r="PQR172" s="140"/>
      <c r="PQS172" s="140"/>
      <c r="PQT172" s="140"/>
      <c r="PQU172" s="140"/>
      <c r="PQV172" s="140"/>
      <c r="PQW172" s="140"/>
      <c r="PQX172" s="140"/>
      <c r="PQY172" s="140"/>
      <c r="PQZ172" s="140"/>
      <c r="PRA172" s="140"/>
      <c r="PRB172" s="140"/>
      <c r="PRC172" s="140"/>
      <c r="PRD172" s="140"/>
      <c r="PRE172" s="140"/>
      <c r="PRF172" s="140"/>
      <c r="PRG172" s="140"/>
      <c r="PRH172" s="140"/>
      <c r="PRI172" s="140"/>
      <c r="PRJ172" s="140"/>
      <c r="PRK172" s="140"/>
      <c r="PRL172" s="140"/>
      <c r="PRM172" s="140"/>
      <c r="PRN172" s="140"/>
      <c r="PRO172" s="140"/>
      <c r="PRP172" s="140"/>
      <c r="PRQ172" s="140"/>
      <c r="PRR172" s="140"/>
      <c r="PRS172" s="140"/>
      <c r="PRT172" s="140"/>
      <c r="PRU172" s="140"/>
      <c r="PRV172" s="140"/>
      <c r="PRW172" s="140"/>
      <c r="PRX172" s="140"/>
      <c r="PRY172" s="140"/>
      <c r="PRZ172" s="140"/>
      <c r="PSA172" s="140"/>
      <c r="PSB172" s="140"/>
      <c r="PSC172" s="140"/>
      <c r="PSD172" s="140"/>
      <c r="PSE172" s="140"/>
      <c r="PSF172" s="140"/>
      <c r="PSG172" s="140"/>
      <c r="PSH172" s="140"/>
      <c r="PSI172" s="140"/>
      <c r="PSJ172" s="140"/>
      <c r="PSK172" s="140"/>
      <c r="PSL172" s="140"/>
      <c r="PSM172" s="140"/>
      <c r="PSN172" s="140"/>
      <c r="PSO172" s="140"/>
      <c r="PSP172" s="140"/>
      <c r="PSQ172" s="140"/>
      <c r="PSR172" s="140"/>
      <c r="PSS172" s="140"/>
      <c r="PST172" s="140"/>
      <c r="PSU172" s="140"/>
      <c r="PSV172" s="140"/>
      <c r="PSW172" s="140"/>
      <c r="PSX172" s="140"/>
      <c r="PSY172" s="140"/>
      <c r="PSZ172" s="140"/>
      <c r="PTA172" s="140"/>
      <c r="PTB172" s="140"/>
      <c r="PTC172" s="140"/>
      <c r="PTD172" s="140"/>
      <c r="PTE172" s="140"/>
      <c r="PTF172" s="140"/>
      <c r="PTG172" s="140"/>
      <c r="PTH172" s="140"/>
      <c r="PTI172" s="140"/>
      <c r="PTJ172" s="140"/>
      <c r="PTK172" s="140"/>
      <c r="PTL172" s="140"/>
      <c r="PTM172" s="140"/>
      <c r="PTN172" s="140"/>
      <c r="PTO172" s="140"/>
      <c r="PTP172" s="140"/>
      <c r="PTQ172" s="140"/>
      <c r="PTR172" s="140"/>
      <c r="PTS172" s="140"/>
      <c r="PTT172" s="140"/>
      <c r="PTU172" s="140"/>
      <c r="PTV172" s="140"/>
      <c r="PTW172" s="140"/>
      <c r="PTX172" s="140"/>
      <c r="PTY172" s="140"/>
      <c r="PTZ172" s="140"/>
      <c r="PUA172" s="140"/>
      <c r="PUB172" s="140"/>
      <c r="PUC172" s="140"/>
      <c r="PUD172" s="140"/>
      <c r="PUE172" s="140"/>
      <c r="PUF172" s="140"/>
      <c r="PUG172" s="140"/>
      <c r="PUH172" s="140"/>
      <c r="PUI172" s="140"/>
      <c r="PUJ172" s="140"/>
      <c r="PUK172" s="140"/>
      <c r="PUL172" s="140"/>
      <c r="PUM172" s="140"/>
      <c r="PUN172" s="140"/>
      <c r="PUO172" s="140"/>
      <c r="PUP172" s="140"/>
      <c r="PUQ172" s="140"/>
      <c r="PUR172" s="140"/>
      <c r="PUS172" s="140"/>
      <c r="PUT172" s="140"/>
      <c r="PUU172" s="140"/>
      <c r="PUV172" s="140"/>
      <c r="PUW172" s="140"/>
      <c r="PUX172" s="140"/>
      <c r="PUY172" s="140"/>
      <c r="PUZ172" s="140"/>
      <c r="PVA172" s="140"/>
      <c r="PVB172" s="140"/>
      <c r="PVC172" s="140"/>
      <c r="PVD172" s="140"/>
      <c r="PVE172" s="140"/>
      <c r="PVF172" s="140"/>
      <c r="PVG172" s="140"/>
      <c r="PVH172" s="140"/>
      <c r="PVI172" s="140"/>
      <c r="PVJ172" s="140"/>
      <c r="PVK172" s="140"/>
      <c r="PVL172" s="140"/>
      <c r="PVM172" s="140"/>
      <c r="PVN172" s="140"/>
      <c r="PVO172" s="140"/>
      <c r="PVP172" s="140"/>
      <c r="PVQ172" s="140"/>
      <c r="PVR172" s="140"/>
      <c r="PVS172" s="140"/>
      <c r="PVT172" s="140"/>
      <c r="PVU172" s="140"/>
      <c r="PVV172" s="140"/>
      <c r="PVW172" s="140"/>
      <c r="PVX172" s="140"/>
      <c r="PVY172" s="140"/>
      <c r="PVZ172" s="140"/>
      <c r="PWA172" s="140"/>
      <c r="PWB172" s="140"/>
      <c r="PWC172" s="140"/>
      <c r="PWD172" s="140"/>
      <c r="PWE172" s="140"/>
      <c r="PWF172" s="140"/>
      <c r="PWG172" s="140"/>
      <c r="PWH172" s="140"/>
      <c r="PWI172" s="140"/>
      <c r="PWJ172" s="140"/>
      <c r="PWK172" s="140"/>
      <c r="PWL172" s="140"/>
      <c r="PWM172" s="140"/>
      <c r="PWN172" s="140"/>
      <c r="PWO172" s="140"/>
      <c r="PWP172" s="140"/>
      <c r="PWQ172" s="140"/>
      <c r="PWR172" s="140"/>
      <c r="PWS172" s="140"/>
      <c r="PWT172" s="140"/>
      <c r="PWU172" s="140"/>
      <c r="PWV172" s="140"/>
      <c r="PWW172" s="140"/>
      <c r="PWX172" s="140"/>
      <c r="PWY172" s="140"/>
      <c r="PWZ172" s="140"/>
      <c r="PXA172" s="140"/>
      <c r="PXB172" s="140"/>
      <c r="PXC172" s="140"/>
      <c r="PXD172" s="140"/>
      <c r="PXE172" s="140"/>
      <c r="PXF172" s="140"/>
      <c r="PXG172" s="140"/>
      <c r="PXH172" s="140"/>
      <c r="PXI172" s="140"/>
      <c r="PXJ172" s="140"/>
      <c r="PXK172" s="140"/>
      <c r="PXL172" s="140"/>
      <c r="PXM172" s="140"/>
      <c r="PXN172" s="140"/>
      <c r="PXO172" s="140"/>
      <c r="PXP172" s="140"/>
      <c r="PXQ172" s="140"/>
      <c r="PXR172" s="140"/>
      <c r="PXS172" s="140"/>
      <c r="PXT172" s="140"/>
      <c r="PXU172" s="140"/>
      <c r="PXV172" s="140"/>
      <c r="PXW172" s="140"/>
      <c r="PXX172" s="140"/>
      <c r="PXY172" s="140"/>
      <c r="PXZ172" s="140"/>
      <c r="PYA172" s="140"/>
      <c r="PYB172" s="140"/>
      <c r="PYC172" s="140"/>
      <c r="PYD172" s="140"/>
      <c r="PYE172" s="140"/>
      <c r="PYF172" s="140"/>
      <c r="PYG172" s="140"/>
      <c r="PYH172" s="140"/>
      <c r="PYI172" s="140"/>
      <c r="PYJ172" s="140"/>
      <c r="PYK172" s="140"/>
      <c r="PYL172" s="140"/>
      <c r="PYM172" s="140"/>
      <c r="PYN172" s="140"/>
      <c r="PYO172" s="140"/>
      <c r="PYP172" s="140"/>
      <c r="PYQ172" s="140"/>
      <c r="PYR172" s="140"/>
      <c r="PYS172" s="140"/>
      <c r="PYT172" s="140"/>
      <c r="PYU172" s="140"/>
      <c r="PYV172" s="140"/>
      <c r="PYW172" s="140"/>
      <c r="PYX172" s="140"/>
      <c r="PYY172" s="140"/>
      <c r="PYZ172" s="140"/>
      <c r="PZA172" s="140"/>
      <c r="PZB172" s="140"/>
      <c r="PZC172" s="140"/>
      <c r="PZD172" s="140"/>
      <c r="PZE172" s="140"/>
      <c r="PZF172" s="140"/>
      <c r="PZG172" s="140"/>
      <c r="PZH172" s="140"/>
      <c r="PZI172" s="140"/>
      <c r="PZJ172" s="140"/>
      <c r="PZK172" s="140"/>
      <c r="PZL172" s="140"/>
      <c r="PZM172" s="140"/>
      <c r="PZN172" s="140"/>
      <c r="PZO172" s="140"/>
      <c r="PZP172" s="140"/>
      <c r="PZQ172" s="140"/>
      <c r="PZR172" s="140"/>
      <c r="PZS172" s="140"/>
      <c r="PZT172" s="140"/>
      <c r="PZU172" s="140"/>
      <c r="PZV172" s="140"/>
      <c r="PZW172" s="140"/>
      <c r="PZX172" s="140"/>
      <c r="PZY172" s="140"/>
      <c r="PZZ172" s="140"/>
      <c r="QAA172" s="140"/>
      <c r="QAB172" s="140"/>
      <c r="QAC172" s="140"/>
      <c r="QAD172" s="140"/>
      <c r="QAE172" s="140"/>
      <c r="QAF172" s="140"/>
      <c r="QAG172" s="140"/>
      <c r="QAH172" s="140"/>
      <c r="QAI172" s="140"/>
      <c r="QAJ172" s="140"/>
      <c r="QAK172" s="140"/>
      <c r="QAL172" s="140"/>
      <c r="QAM172" s="140"/>
      <c r="QAN172" s="140"/>
      <c r="QAO172" s="140"/>
      <c r="QAP172" s="140"/>
      <c r="QAQ172" s="140"/>
      <c r="QAR172" s="140"/>
      <c r="QAS172" s="140"/>
      <c r="QAT172" s="140"/>
      <c r="QAU172" s="140"/>
      <c r="QAV172" s="140"/>
      <c r="QAW172" s="140"/>
      <c r="QAX172" s="140"/>
      <c r="QAY172" s="140"/>
      <c r="QAZ172" s="140"/>
      <c r="QBA172" s="140"/>
      <c r="QBB172" s="140"/>
      <c r="QBC172" s="140"/>
      <c r="QBD172" s="140"/>
      <c r="QBE172" s="140"/>
      <c r="QBF172" s="140"/>
      <c r="QBG172" s="140"/>
      <c r="QBH172" s="140"/>
      <c r="QBI172" s="140"/>
      <c r="QBJ172" s="140"/>
      <c r="QBK172" s="140"/>
      <c r="QBL172" s="140"/>
      <c r="QBM172" s="140"/>
      <c r="QBN172" s="140"/>
      <c r="QBO172" s="140"/>
      <c r="QBP172" s="140"/>
      <c r="QBQ172" s="140"/>
      <c r="QBR172" s="140"/>
      <c r="QBS172" s="140"/>
      <c r="QBT172" s="140"/>
      <c r="QBU172" s="140"/>
      <c r="QBV172" s="140"/>
      <c r="QBW172" s="140"/>
      <c r="QBX172" s="140"/>
      <c r="QBY172" s="140"/>
      <c r="QBZ172" s="140"/>
      <c r="QCA172" s="140"/>
      <c r="QCB172" s="140"/>
      <c r="QCC172" s="140"/>
      <c r="QCD172" s="140"/>
      <c r="QCE172" s="140"/>
      <c r="QCF172" s="140"/>
      <c r="QCG172" s="140"/>
      <c r="QCH172" s="140"/>
      <c r="QCI172" s="140"/>
      <c r="QCJ172" s="140"/>
      <c r="QCK172" s="140"/>
      <c r="QCL172" s="140"/>
      <c r="QCM172" s="140"/>
      <c r="QCN172" s="140"/>
      <c r="QCO172" s="140"/>
      <c r="QCP172" s="140"/>
      <c r="QCQ172" s="140"/>
      <c r="QCR172" s="140"/>
      <c r="QCS172" s="140"/>
      <c r="QCT172" s="140"/>
      <c r="QCU172" s="140"/>
      <c r="QCV172" s="140"/>
      <c r="QCW172" s="140"/>
      <c r="QCX172" s="140"/>
      <c r="QCY172" s="140"/>
      <c r="QCZ172" s="140"/>
      <c r="QDA172" s="140"/>
      <c r="QDB172" s="140"/>
      <c r="QDC172" s="140"/>
      <c r="QDD172" s="140"/>
      <c r="QDE172" s="140"/>
      <c r="QDF172" s="140"/>
      <c r="QDG172" s="140"/>
      <c r="QDH172" s="140"/>
      <c r="QDI172" s="140"/>
      <c r="QDJ172" s="140"/>
      <c r="QDK172" s="140"/>
      <c r="QDL172" s="140"/>
      <c r="QDM172" s="140"/>
      <c r="QDN172" s="140"/>
      <c r="QDO172" s="140"/>
      <c r="QDP172" s="140"/>
      <c r="QDQ172" s="140"/>
      <c r="QDR172" s="140"/>
      <c r="QDS172" s="140"/>
      <c r="QDT172" s="140"/>
      <c r="QDU172" s="140"/>
      <c r="QDV172" s="140"/>
      <c r="QDW172" s="140"/>
      <c r="QDX172" s="140"/>
      <c r="QDY172" s="140"/>
      <c r="QDZ172" s="140"/>
      <c r="QEA172" s="140"/>
      <c r="QEB172" s="140"/>
      <c r="QEC172" s="140"/>
      <c r="QED172" s="140"/>
      <c r="QEE172" s="140"/>
      <c r="QEF172" s="140"/>
      <c r="QEG172" s="140"/>
      <c r="QEH172" s="140"/>
      <c r="QEI172" s="140"/>
      <c r="QEJ172" s="140"/>
      <c r="QEK172" s="140"/>
      <c r="QEL172" s="140"/>
      <c r="QEM172" s="140"/>
      <c r="QEN172" s="140"/>
      <c r="QEO172" s="140"/>
      <c r="QEP172" s="140"/>
      <c r="QEQ172" s="140"/>
      <c r="QER172" s="140"/>
      <c r="QES172" s="140"/>
      <c r="QET172" s="140"/>
      <c r="QEU172" s="140"/>
      <c r="QEV172" s="140"/>
      <c r="QEW172" s="140"/>
      <c r="QEX172" s="140"/>
      <c r="QEY172" s="140"/>
      <c r="QEZ172" s="140"/>
      <c r="QFA172" s="140"/>
      <c r="QFB172" s="140"/>
      <c r="QFC172" s="140"/>
      <c r="QFD172" s="140"/>
      <c r="QFE172" s="140"/>
      <c r="QFF172" s="140"/>
      <c r="QFG172" s="140"/>
      <c r="QFH172" s="140"/>
      <c r="QFI172" s="140"/>
      <c r="QFJ172" s="140"/>
      <c r="QFK172" s="140"/>
      <c r="QFL172" s="140"/>
      <c r="QFM172" s="140"/>
      <c r="QFN172" s="140"/>
      <c r="QFO172" s="140"/>
      <c r="QFP172" s="140"/>
      <c r="QFQ172" s="140"/>
      <c r="QFR172" s="140"/>
      <c r="QFS172" s="140"/>
      <c r="QFT172" s="140"/>
      <c r="QFU172" s="140"/>
      <c r="QFV172" s="140"/>
      <c r="QFW172" s="140"/>
      <c r="QFX172" s="140"/>
      <c r="QFY172" s="140"/>
      <c r="QFZ172" s="140"/>
      <c r="QGA172" s="140"/>
      <c r="QGB172" s="140"/>
      <c r="QGC172" s="140"/>
      <c r="QGD172" s="140"/>
      <c r="QGE172" s="140"/>
      <c r="QGF172" s="140"/>
      <c r="QGG172" s="140"/>
      <c r="QGH172" s="140"/>
      <c r="QGI172" s="140"/>
      <c r="QGJ172" s="140"/>
      <c r="QGK172" s="140"/>
      <c r="QGL172" s="140"/>
      <c r="QGM172" s="140"/>
      <c r="QGN172" s="140"/>
      <c r="QGO172" s="140"/>
      <c r="QGP172" s="140"/>
      <c r="QGQ172" s="140"/>
      <c r="QGR172" s="140"/>
      <c r="QGS172" s="140"/>
      <c r="QGT172" s="140"/>
      <c r="QGU172" s="140"/>
      <c r="QGV172" s="140"/>
      <c r="QGW172" s="140"/>
      <c r="QGX172" s="140"/>
      <c r="QGY172" s="140"/>
      <c r="QGZ172" s="140"/>
      <c r="QHA172" s="140"/>
      <c r="QHB172" s="140"/>
      <c r="QHC172" s="140"/>
      <c r="QHD172" s="140"/>
      <c r="QHE172" s="140"/>
      <c r="QHF172" s="140"/>
      <c r="QHG172" s="140"/>
      <c r="QHH172" s="140"/>
      <c r="QHI172" s="140"/>
      <c r="QHJ172" s="140"/>
      <c r="QHK172" s="140"/>
      <c r="QHL172" s="140"/>
      <c r="QHM172" s="140"/>
      <c r="QHN172" s="140"/>
      <c r="QHO172" s="140"/>
      <c r="QHP172" s="140"/>
      <c r="QHQ172" s="140"/>
      <c r="QHR172" s="140"/>
      <c r="QHS172" s="140"/>
      <c r="QHT172" s="140"/>
      <c r="QHU172" s="140"/>
      <c r="QHV172" s="140"/>
      <c r="QHW172" s="140"/>
      <c r="QHX172" s="140"/>
      <c r="QHY172" s="140"/>
      <c r="QHZ172" s="140"/>
      <c r="QIA172" s="140"/>
      <c r="QIB172" s="140"/>
      <c r="QIC172" s="140"/>
      <c r="QID172" s="140"/>
      <c r="QIE172" s="140"/>
      <c r="QIF172" s="140"/>
      <c r="QIG172" s="140"/>
      <c r="QIH172" s="140"/>
      <c r="QII172" s="140"/>
      <c r="QIJ172" s="140"/>
      <c r="QIK172" s="140"/>
      <c r="QIL172" s="140"/>
      <c r="QIM172" s="140"/>
      <c r="QIN172" s="140"/>
      <c r="QIO172" s="140"/>
      <c r="QIP172" s="140"/>
      <c r="QIQ172" s="140"/>
      <c r="QIR172" s="140"/>
      <c r="QIS172" s="140"/>
      <c r="QIT172" s="140"/>
      <c r="QIU172" s="140"/>
      <c r="QIV172" s="140"/>
      <c r="QIW172" s="140"/>
      <c r="QIX172" s="140"/>
      <c r="QIY172" s="140"/>
      <c r="QIZ172" s="140"/>
      <c r="QJA172" s="140"/>
      <c r="QJB172" s="140"/>
      <c r="QJC172" s="140"/>
      <c r="QJD172" s="140"/>
      <c r="QJE172" s="140"/>
      <c r="QJF172" s="140"/>
      <c r="QJG172" s="140"/>
      <c r="QJH172" s="140"/>
      <c r="QJI172" s="140"/>
      <c r="QJJ172" s="140"/>
      <c r="QJK172" s="140"/>
      <c r="QJL172" s="140"/>
      <c r="QJM172" s="140"/>
      <c r="QJN172" s="140"/>
      <c r="QJO172" s="140"/>
      <c r="QJP172" s="140"/>
      <c r="QJQ172" s="140"/>
      <c r="QJR172" s="140"/>
      <c r="QJS172" s="140"/>
      <c r="QJT172" s="140"/>
      <c r="QJU172" s="140"/>
      <c r="QJV172" s="140"/>
      <c r="QJW172" s="140"/>
      <c r="QJX172" s="140"/>
      <c r="QJY172" s="140"/>
      <c r="QJZ172" s="140"/>
      <c r="QKA172" s="140"/>
      <c r="QKB172" s="140"/>
      <c r="QKC172" s="140"/>
      <c r="QKD172" s="140"/>
      <c r="QKE172" s="140"/>
      <c r="QKF172" s="140"/>
      <c r="QKG172" s="140"/>
      <c r="QKH172" s="140"/>
      <c r="QKI172" s="140"/>
      <c r="QKJ172" s="140"/>
      <c r="QKK172" s="140"/>
      <c r="QKL172" s="140"/>
      <c r="QKM172" s="140"/>
      <c r="QKN172" s="140"/>
      <c r="QKO172" s="140"/>
      <c r="QKP172" s="140"/>
      <c r="QKQ172" s="140"/>
      <c r="QKR172" s="140"/>
      <c r="QKS172" s="140"/>
      <c r="QKT172" s="140"/>
      <c r="QKU172" s="140"/>
      <c r="QKV172" s="140"/>
      <c r="QKW172" s="140"/>
      <c r="QKX172" s="140"/>
      <c r="QKY172" s="140"/>
      <c r="QKZ172" s="140"/>
      <c r="QLA172" s="140"/>
      <c r="QLB172" s="140"/>
      <c r="QLC172" s="140"/>
      <c r="QLD172" s="140"/>
      <c r="QLE172" s="140"/>
      <c r="QLF172" s="140"/>
      <c r="QLG172" s="140"/>
      <c r="QLH172" s="140"/>
      <c r="QLI172" s="140"/>
      <c r="QLJ172" s="140"/>
      <c r="QLK172" s="140"/>
      <c r="QLL172" s="140"/>
      <c r="QLM172" s="140"/>
      <c r="QLN172" s="140"/>
      <c r="QLO172" s="140"/>
      <c r="QLP172" s="140"/>
      <c r="QLQ172" s="140"/>
      <c r="QLR172" s="140"/>
      <c r="QLS172" s="140"/>
      <c r="QLT172" s="140"/>
      <c r="QLU172" s="140"/>
      <c r="QLV172" s="140"/>
      <c r="QLW172" s="140"/>
      <c r="QLX172" s="140"/>
      <c r="QLY172" s="140"/>
      <c r="QLZ172" s="140"/>
      <c r="QMA172" s="140"/>
      <c r="QMB172" s="140"/>
      <c r="QMC172" s="140"/>
      <c r="QMD172" s="140"/>
      <c r="QME172" s="140"/>
      <c r="QMF172" s="140"/>
      <c r="QMG172" s="140"/>
      <c r="QMH172" s="140"/>
      <c r="QMI172" s="140"/>
      <c r="QMJ172" s="140"/>
      <c r="QMK172" s="140"/>
      <c r="QML172" s="140"/>
      <c r="QMM172" s="140"/>
      <c r="QMN172" s="140"/>
      <c r="QMO172" s="140"/>
      <c r="QMP172" s="140"/>
      <c r="QMQ172" s="140"/>
      <c r="QMR172" s="140"/>
      <c r="QMS172" s="140"/>
      <c r="QMT172" s="140"/>
      <c r="QMU172" s="140"/>
      <c r="QMV172" s="140"/>
      <c r="QMW172" s="140"/>
      <c r="QMX172" s="140"/>
      <c r="QMY172" s="140"/>
      <c r="QMZ172" s="140"/>
      <c r="QNA172" s="140"/>
      <c r="QNB172" s="140"/>
      <c r="QNC172" s="140"/>
      <c r="QND172" s="140"/>
      <c r="QNE172" s="140"/>
      <c r="QNF172" s="140"/>
      <c r="QNG172" s="140"/>
      <c r="QNH172" s="140"/>
      <c r="QNI172" s="140"/>
      <c r="QNJ172" s="140"/>
      <c r="QNK172" s="140"/>
      <c r="QNL172" s="140"/>
      <c r="QNM172" s="140"/>
      <c r="QNN172" s="140"/>
      <c r="QNO172" s="140"/>
      <c r="QNP172" s="140"/>
      <c r="QNQ172" s="140"/>
      <c r="QNR172" s="140"/>
      <c r="QNS172" s="140"/>
      <c r="QNT172" s="140"/>
      <c r="QNU172" s="140"/>
      <c r="QNV172" s="140"/>
      <c r="QNW172" s="140"/>
      <c r="QNX172" s="140"/>
      <c r="QNY172" s="140"/>
      <c r="QNZ172" s="140"/>
      <c r="QOA172" s="140"/>
      <c r="QOB172" s="140"/>
      <c r="QOC172" s="140"/>
      <c r="QOD172" s="140"/>
      <c r="QOE172" s="140"/>
      <c r="QOF172" s="140"/>
      <c r="QOG172" s="140"/>
      <c r="QOH172" s="140"/>
      <c r="QOI172" s="140"/>
      <c r="QOJ172" s="140"/>
      <c r="QOK172" s="140"/>
      <c r="QOL172" s="140"/>
      <c r="QOM172" s="140"/>
      <c r="QON172" s="140"/>
      <c r="QOO172" s="140"/>
      <c r="QOP172" s="140"/>
      <c r="QOQ172" s="140"/>
      <c r="QOR172" s="140"/>
      <c r="QOS172" s="140"/>
      <c r="QOT172" s="140"/>
      <c r="QOU172" s="140"/>
      <c r="QOV172" s="140"/>
      <c r="QOW172" s="140"/>
      <c r="QOX172" s="140"/>
      <c r="QOY172" s="140"/>
      <c r="QOZ172" s="140"/>
      <c r="QPA172" s="140"/>
      <c r="QPB172" s="140"/>
      <c r="QPC172" s="140"/>
      <c r="QPD172" s="140"/>
      <c r="QPE172" s="140"/>
      <c r="QPF172" s="140"/>
      <c r="QPG172" s="140"/>
      <c r="QPH172" s="140"/>
      <c r="QPI172" s="140"/>
      <c r="QPJ172" s="140"/>
      <c r="QPK172" s="140"/>
      <c r="QPL172" s="140"/>
      <c r="QPM172" s="140"/>
      <c r="QPN172" s="140"/>
      <c r="QPO172" s="140"/>
      <c r="QPP172" s="140"/>
      <c r="QPQ172" s="140"/>
      <c r="QPR172" s="140"/>
      <c r="QPS172" s="140"/>
      <c r="QPT172" s="140"/>
      <c r="QPU172" s="140"/>
      <c r="QPV172" s="140"/>
      <c r="QPW172" s="140"/>
      <c r="QPX172" s="140"/>
      <c r="QPY172" s="140"/>
      <c r="QPZ172" s="140"/>
      <c r="QQA172" s="140"/>
      <c r="QQB172" s="140"/>
      <c r="QQC172" s="140"/>
      <c r="QQD172" s="140"/>
      <c r="QQE172" s="140"/>
      <c r="QQF172" s="140"/>
      <c r="QQG172" s="140"/>
      <c r="QQH172" s="140"/>
      <c r="QQI172" s="140"/>
      <c r="QQJ172" s="140"/>
      <c r="QQK172" s="140"/>
      <c r="QQL172" s="140"/>
      <c r="QQM172" s="140"/>
      <c r="QQN172" s="140"/>
      <c r="QQO172" s="140"/>
      <c r="QQP172" s="140"/>
      <c r="QQQ172" s="140"/>
      <c r="QQR172" s="140"/>
      <c r="QQS172" s="140"/>
      <c r="QQT172" s="140"/>
      <c r="QQU172" s="140"/>
      <c r="QQV172" s="140"/>
      <c r="QQW172" s="140"/>
      <c r="QQX172" s="140"/>
      <c r="QQY172" s="140"/>
      <c r="QQZ172" s="140"/>
      <c r="QRA172" s="140"/>
      <c r="QRB172" s="140"/>
      <c r="QRC172" s="140"/>
      <c r="QRD172" s="140"/>
      <c r="QRE172" s="140"/>
      <c r="QRF172" s="140"/>
      <c r="QRG172" s="140"/>
      <c r="QRH172" s="140"/>
      <c r="QRI172" s="140"/>
      <c r="QRJ172" s="140"/>
      <c r="QRK172" s="140"/>
      <c r="QRL172" s="140"/>
      <c r="QRM172" s="140"/>
      <c r="QRN172" s="140"/>
      <c r="QRO172" s="140"/>
      <c r="QRP172" s="140"/>
      <c r="QRQ172" s="140"/>
      <c r="QRR172" s="140"/>
      <c r="QRS172" s="140"/>
      <c r="QRT172" s="140"/>
      <c r="QRU172" s="140"/>
      <c r="QRV172" s="140"/>
      <c r="QRW172" s="140"/>
      <c r="QRX172" s="140"/>
      <c r="QRY172" s="140"/>
      <c r="QRZ172" s="140"/>
      <c r="QSA172" s="140"/>
      <c r="QSB172" s="140"/>
      <c r="QSC172" s="140"/>
      <c r="QSD172" s="140"/>
      <c r="QSE172" s="140"/>
      <c r="QSF172" s="140"/>
      <c r="QSG172" s="140"/>
      <c r="QSH172" s="140"/>
      <c r="QSI172" s="140"/>
      <c r="QSJ172" s="140"/>
      <c r="QSK172" s="140"/>
      <c r="QSL172" s="140"/>
      <c r="QSM172" s="140"/>
      <c r="QSN172" s="140"/>
      <c r="QSO172" s="140"/>
      <c r="QSP172" s="140"/>
      <c r="QSQ172" s="140"/>
      <c r="QSR172" s="140"/>
      <c r="QSS172" s="140"/>
      <c r="QST172" s="140"/>
      <c r="QSU172" s="140"/>
      <c r="QSV172" s="140"/>
      <c r="QSW172" s="140"/>
      <c r="QSX172" s="140"/>
      <c r="QSY172" s="140"/>
      <c r="QSZ172" s="140"/>
      <c r="QTA172" s="140"/>
      <c r="QTB172" s="140"/>
      <c r="QTC172" s="140"/>
      <c r="QTD172" s="140"/>
      <c r="QTE172" s="140"/>
      <c r="QTF172" s="140"/>
      <c r="QTG172" s="140"/>
      <c r="QTH172" s="140"/>
      <c r="QTI172" s="140"/>
      <c r="QTJ172" s="140"/>
      <c r="QTK172" s="140"/>
      <c r="QTL172" s="140"/>
      <c r="QTM172" s="140"/>
      <c r="QTN172" s="140"/>
      <c r="QTO172" s="140"/>
      <c r="QTP172" s="140"/>
      <c r="QTQ172" s="140"/>
      <c r="QTR172" s="140"/>
      <c r="QTS172" s="140"/>
      <c r="QTT172" s="140"/>
      <c r="QTU172" s="140"/>
      <c r="QTV172" s="140"/>
      <c r="QTW172" s="140"/>
      <c r="QTX172" s="140"/>
      <c r="QTY172" s="140"/>
      <c r="QTZ172" s="140"/>
      <c r="QUA172" s="140"/>
      <c r="QUB172" s="140"/>
      <c r="QUC172" s="140"/>
      <c r="QUD172" s="140"/>
      <c r="QUE172" s="140"/>
      <c r="QUF172" s="140"/>
      <c r="QUG172" s="140"/>
      <c r="QUH172" s="140"/>
      <c r="QUI172" s="140"/>
      <c r="QUJ172" s="140"/>
      <c r="QUK172" s="140"/>
      <c r="QUL172" s="140"/>
      <c r="QUM172" s="140"/>
      <c r="QUN172" s="140"/>
      <c r="QUO172" s="140"/>
      <c r="QUP172" s="140"/>
      <c r="QUQ172" s="140"/>
      <c r="QUR172" s="140"/>
      <c r="QUS172" s="140"/>
      <c r="QUT172" s="140"/>
      <c r="QUU172" s="140"/>
      <c r="QUV172" s="140"/>
      <c r="QUW172" s="140"/>
      <c r="QUX172" s="140"/>
      <c r="QUY172" s="140"/>
      <c r="QUZ172" s="140"/>
      <c r="QVA172" s="140"/>
      <c r="QVB172" s="140"/>
      <c r="QVC172" s="140"/>
      <c r="QVD172" s="140"/>
      <c r="QVE172" s="140"/>
      <c r="QVF172" s="140"/>
      <c r="QVG172" s="140"/>
      <c r="QVH172" s="140"/>
      <c r="QVI172" s="140"/>
      <c r="QVJ172" s="140"/>
      <c r="QVK172" s="140"/>
      <c r="QVL172" s="140"/>
      <c r="QVM172" s="140"/>
      <c r="QVN172" s="140"/>
      <c r="QVO172" s="140"/>
      <c r="QVP172" s="140"/>
      <c r="QVQ172" s="140"/>
      <c r="QVR172" s="140"/>
      <c r="QVS172" s="140"/>
      <c r="QVT172" s="140"/>
      <c r="QVU172" s="140"/>
      <c r="QVV172" s="140"/>
      <c r="QVW172" s="140"/>
      <c r="QVX172" s="140"/>
      <c r="QVY172" s="140"/>
      <c r="QVZ172" s="140"/>
      <c r="QWA172" s="140"/>
      <c r="QWB172" s="140"/>
      <c r="QWC172" s="140"/>
      <c r="QWD172" s="140"/>
      <c r="QWE172" s="140"/>
      <c r="QWF172" s="140"/>
      <c r="QWG172" s="140"/>
      <c r="QWH172" s="140"/>
      <c r="QWI172" s="140"/>
      <c r="QWJ172" s="140"/>
      <c r="QWK172" s="140"/>
      <c r="QWL172" s="140"/>
      <c r="QWM172" s="140"/>
      <c r="QWN172" s="140"/>
      <c r="QWO172" s="140"/>
      <c r="QWP172" s="140"/>
      <c r="QWQ172" s="140"/>
      <c r="QWR172" s="140"/>
      <c r="QWS172" s="140"/>
      <c r="QWT172" s="140"/>
      <c r="QWU172" s="140"/>
      <c r="QWV172" s="140"/>
      <c r="QWW172" s="140"/>
      <c r="QWX172" s="140"/>
      <c r="QWY172" s="140"/>
      <c r="QWZ172" s="140"/>
      <c r="QXA172" s="140"/>
      <c r="QXB172" s="140"/>
      <c r="QXC172" s="140"/>
      <c r="QXD172" s="140"/>
      <c r="QXE172" s="140"/>
      <c r="QXF172" s="140"/>
      <c r="QXG172" s="140"/>
      <c r="QXH172" s="140"/>
      <c r="QXI172" s="140"/>
      <c r="QXJ172" s="140"/>
      <c r="QXK172" s="140"/>
      <c r="QXL172" s="140"/>
      <c r="QXM172" s="140"/>
      <c r="QXN172" s="140"/>
      <c r="QXO172" s="140"/>
      <c r="QXP172" s="140"/>
      <c r="QXQ172" s="140"/>
      <c r="QXR172" s="140"/>
      <c r="QXS172" s="140"/>
      <c r="QXT172" s="140"/>
      <c r="QXU172" s="140"/>
      <c r="QXV172" s="140"/>
      <c r="QXW172" s="140"/>
      <c r="QXX172" s="140"/>
      <c r="QXY172" s="140"/>
      <c r="QXZ172" s="140"/>
      <c r="QYA172" s="140"/>
      <c r="QYB172" s="140"/>
      <c r="QYC172" s="140"/>
      <c r="QYD172" s="140"/>
      <c r="QYE172" s="140"/>
      <c r="QYF172" s="140"/>
      <c r="QYG172" s="140"/>
      <c r="QYH172" s="140"/>
      <c r="QYI172" s="140"/>
      <c r="QYJ172" s="140"/>
      <c r="QYK172" s="140"/>
      <c r="QYL172" s="140"/>
      <c r="QYM172" s="140"/>
      <c r="QYN172" s="140"/>
      <c r="QYO172" s="140"/>
      <c r="QYP172" s="140"/>
      <c r="QYQ172" s="140"/>
      <c r="QYR172" s="140"/>
      <c r="QYS172" s="140"/>
      <c r="QYT172" s="140"/>
      <c r="QYU172" s="140"/>
      <c r="QYV172" s="140"/>
      <c r="QYW172" s="140"/>
      <c r="QYX172" s="140"/>
      <c r="QYY172" s="140"/>
      <c r="QYZ172" s="140"/>
      <c r="QZA172" s="140"/>
      <c r="QZB172" s="140"/>
      <c r="QZC172" s="140"/>
      <c r="QZD172" s="140"/>
      <c r="QZE172" s="140"/>
      <c r="QZF172" s="140"/>
      <c r="QZG172" s="140"/>
      <c r="QZH172" s="140"/>
      <c r="QZI172" s="140"/>
      <c r="QZJ172" s="140"/>
      <c r="QZK172" s="140"/>
      <c r="QZL172" s="140"/>
      <c r="QZM172" s="140"/>
      <c r="QZN172" s="140"/>
      <c r="QZO172" s="140"/>
      <c r="QZP172" s="140"/>
      <c r="QZQ172" s="140"/>
      <c r="QZR172" s="140"/>
      <c r="QZS172" s="140"/>
      <c r="QZT172" s="140"/>
      <c r="QZU172" s="140"/>
      <c r="QZV172" s="140"/>
      <c r="QZW172" s="140"/>
      <c r="QZX172" s="140"/>
      <c r="QZY172" s="140"/>
      <c r="QZZ172" s="140"/>
      <c r="RAA172" s="140"/>
      <c r="RAB172" s="140"/>
      <c r="RAC172" s="140"/>
      <c r="RAD172" s="140"/>
      <c r="RAE172" s="140"/>
      <c r="RAF172" s="140"/>
      <c r="RAG172" s="140"/>
      <c r="RAH172" s="140"/>
      <c r="RAI172" s="140"/>
      <c r="RAJ172" s="140"/>
      <c r="RAK172" s="140"/>
      <c r="RAL172" s="140"/>
      <c r="RAM172" s="140"/>
      <c r="RAN172" s="140"/>
      <c r="RAO172" s="140"/>
      <c r="RAP172" s="140"/>
      <c r="RAQ172" s="140"/>
      <c r="RAR172" s="140"/>
      <c r="RAS172" s="140"/>
      <c r="RAT172" s="140"/>
      <c r="RAU172" s="140"/>
      <c r="RAV172" s="140"/>
      <c r="RAW172" s="140"/>
      <c r="RAX172" s="140"/>
      <c r="RAY172" s="140"/>
      <c r="RAZ172" s="140"/>
      <c r="RBA172" s="140"/>
      <c r="RBB172" s="140"/>
      <c r="RBC172" s="140"/>
      <c r="RBD172" s="140"/>
      <c r="RBE172" s="140"/>
      <c r="RBF172" s="140"/>
      <c r="RBG172" s="140"/>
      <c r="RBH172" s="140"/>
      <c r="RBI172" s="140"/>
      <c r="RBJ172" s="140"/>
      <c r="RBK172" s="140"/>
      <c r="RBL172" s="140"/>
      <c r="RBM172" s="140"/>
      <c r="RBN172" s="140"/>
      <c r="RBO172" s="140"/>
      <c r="RBP172" s="140"/>
      <c r="RBQ172" s="140"/>
      <c r="RBR172" s="140"/>
      <c r="RBS172" s="140"/>
      <c r="RBT172" s="140"/>
      <c r="RBU172" s="140"/>
      <c r="RBV172" s="140"/>
      <c r="RBW172" s="140"/>
      <c r="RBX172" s="140"/>
      <c r="RBY172" s="140"/>
      <c r="RBZ172" s="140"/>
      <c r="RCA172" s="140"/>
      <c r="RCB172" s="140"/>
      <c r="RCC172" s="140"/>
      <c r="RCD172" s="140"/>
      <c r="RCE172" s="140"/>
      <c r="RCF172" s="140"/>
      <c r="RCG172" s="140"/>
      <c r="RCH172" s="140"/>
      <c r="RCI172" s="140"/>
      <c r="RCJ172" s="140"/>
      <c r="RCK172" s="140"/>
      <c r="RCL172" s="140"/>
      <c r="RCM172" s="140"/>
      <c r="RCN172" s="140"/>
      <c r="RCO172" s="140"/>
      <c r="RCP172" s="140"/>
      <c r="RCQ172" s="140"/>
      <c r="RCR172" s="140"/>
      <c r="RCS172" s="140"/>
      <c r="RCT172" s="140"/>
      <c r="RCU172" s="140"/>
      <c r="RCV172" s="140"/>
      <c r="RCW172" s="140"/>
      <c r="RCX172" s="140"/>
      <c r="RCY172" s="140"/>
      <c r="RCZ172" s="140"/>
      <c r="RDA172" s="140"/>
      <c r="RDB172" s="140"/>
      <c r="RDC172" s="140"/>
      <c r="RDD172" s="140"/>
      <c r="RDE172" s="140"/>
      <c r="RDF172" s="140"/>
      <c r="RDG172" s="140"/>
      <c r="RDH172" s="140"/>
      <c r="RDI172" s="140"/>
      <c r="RDJ172" s="140"/>
      <c r="RDK172" s="140"/>
      <c r="RDL172" s="140"/>
      <c r="RDM172" s="140"/>
      <c r="RDN172" s="140"/>
      <c r="RDO172" s="140"/>
      <c r="RDP172" s="140"/>
      <c r="RDQ172" s="140"/>
      <c r="RDR172" s="140"/>
      <c r="RDS172" s="140"/>
      <c r="RDT172" s="140"/>
      <c r="RDU172" s="140"/>
      <c r="RDV172" s="140"/>
      <c r="RDW172" s="140"/>
      <c r="RDX172" s="140"/>
      <c r="RDY172" s="140"/>
      <c r="RDZ172" s="140"/>
      <c r="REA172" s="140"/>
      <c r="REB172" s="140"/>
      <c r="REC172" s="140"/>
      <c r="RED172" s="140"/>
      <c r="REE172" s="140"/>
      <c r="REF172" s="140"/>
      <c r="REG172" s="140"/>
      <c r="REH172" s="140"/>
      <c r="REI172" s="140"/>
      <c r="REJ172" s="140"/>
      <c r="REK172" s="140"/>
      <c r="REL172" s="140"/>
      <c r="REM172" s="140"/>
      <c r="REN172" s="140"/>
      <c r="REO172" s="140"/>
      <c r="REP172" s="140"/>
      <c r="REQ172" s="140"/>
      <c r="RER172" s="140"/>
      <c r="RES172" s="140"/>
      <c r="RET172" s="140"/>
      <c r="REU172" s="140"/>
      <c r="REV172" s="140"/>
      <c r="REW172" s="140"/>
      <c r="REX172" s="140"/>
      <c r="REY172" s="140"/>
      <c r="REZ172" s="140"/>
      <c r="RFA172" s="140"/>
      <c r="RFB172" s="140"/>
      <c r="RFC172" s="140"/>
      <c r="RFD172" s="140"/>
      <c r="RFE172" s="140"/>
      <c r="RFF172" s="140"/>
      <c r="RFG172" s="140"/>
      <c r="RFH172" s="140"/>
      <c r="RFI172" s="140"/>
      <c r="RFJ172" s="140"/>
      <c r="RFK172" s="140"/>
      <c r="RFL172" s="140"/>
      <c r="RFM172" s="140"/>
      <c r="RFN172" s="140"/>
      <c r="RFO172" s="140"/>
      <c r="RFP172" s="140"/>
      <c r="RFQ172" s="140"/>
      <c r="RFR172" s="140"/>
      <c r="RFS172" s="140"/>
      <c r="RFT172" s="140"/>
      <c r="RFU172" s="140"/>
      <c r="RFV172" s="140"/>
      <c r="RFW172" s="140"/>
      <c r="RFX172" s="140"/>
      <c r="RFY172" s="140"/>
      <c r="RFZ172" s="140"/>
      <c r="RGA172" s="140"/>
      <c r="RGB172" s="140"/>
      <c r="RGC172" s="140"/>
      <c r="RGD172" s="140"/>
      <c r="RGE172" s="140"/>
      <c r="RGF172" s="140"/>
      <c r="RGG172" s="140"/>
      <c r="RGH172" s="140"/>
      <c r="RGI172" s="140"/>
      <c r="RGJ172" s="140"/>
      <c r="RGK172" s="140"/>
      <c r="RGL172" s="140"/>
      <c r="RGM172" s="140"/>
      <c r="RGN172" s="140"/>
      <c r="RGO172" s="140"/>
      <c r="RGP172" s="140"/>
      <c r="RGQ172" s="140"/>
      <c r="RGR172" s="140"/>
      <c r="RGS172" s="140"/>
      <c r="RGT172" s="140"/>
      <c r="RGU172" s="140"/>
      <c r="RGV172" s="140"/>
      <c r="RGW172" s="140"/>
      <c r="RGX172" s="140"/>
      <c r="RGY172" s="140"/>
      <c r="RGZ172" s="140"/>
      <c r="RHA172" s="140"/>
      <c r="RHB172" s="140"/>
      <c r="RHC172" s="140"/>
      <c r="RHD172" s="140"/>
      <c r="RHE172" s="140"/>
      <c r="RHF172" s="140"/>
      <c r="RHG172" s="140"/>
      <c r="RHH172" s="140"/>
      <c r="RHI172" s="140"/>
      <c r="RHJ172" s="140"/>
      <c r="RHK172" s="140"/>
      <c r="RHL172" s="140"/>
      <c r="RHM172" s="140"/>
      <c r="RHN172" s="140"/>
      <c r="RHO172" s="140"/>
      <c r="RHP172" s="140"/>
      <c r="RHQ172" s="140"/>
      <c r="RHR172" s="140"/>
      <c r="RHS172" s="140"/>
      <c r="RHT172" s="140"/>
      <c r="RHU172" s="140"/>
      <c r="RHV172" s="140"/>
      <c r="RHW172" s="140"/>
      <c r="RHX172" s="140"/>
      <c r="RHY172" s="140"/>
      <c r="RHZ172" s="140"/>
      <c r="RIA172" s="140"/>
      <c r="RIB172" s="140"/>
      <c r="RIC172" s="140"/>
      <c r="RID172" s="140"/>
      <c r="RIE172" s="140"/>
      <c r="RIF172" s="140"/>
      <c r="RIG172" s="140"/>
      <c r="RIH172" s="140"/>
      <c r="RII172" s="140"/>
      <c r="RIJ172" s="140"/>
      <c r="RIK172" s="140"/>
      <c r="RIL172" s="140"/>
      <c r="RIM172" s="140"/>
      <c r="RIN172" s="140"/>
      <c r="RIO172" s="140"/>
      <c r="RIP172" s="140"/>
      <c r="RIQ172" s="140"/>
      <c r="RIR172" s="140"/>
      <c r="RIS172" s="140"/>
      <c r="RIT172" s="140"/>
      <c r="RIU172" s="140"/>
      <c r="RIV172" s="140"/>
      <c r="RIW172" s="140"/>
      <c r="RIX172" s="140"/>
      <c r="RIY172" s="140"/>
      <c r="RIZ172" s="140"/>
      <c r="RJA172" s="140"/>
      <c r="RJB172" s="140"/>
      <c r="RJC172" s="140"/>
      <c r="RJD172" s="140"/>
      <c r="RJE172" s="140"/>
      <c r="RJF172" s="140"/>
      <c r="RJG172" s="140"/>
      <c r="RJH172" s="140"/>
      <c r="RJI172" s="140"/>
      <c r="RJJ172" s="140"/>
      <c r="RJK172" s="140"/>
      <c r="RJL172" s="140"/>
      <c r="RJM172" s="140"/>
      <c r="RJN172" s="140"/>
      <c r="RJO172" s="140"/>
      <c r="RJP172" s="140"/>
      <c r="RJQ172" s="140"/>
      <c r="RJR172" s="140"/>
      <c r="RJS172" s="140"/>
      <c r="RJT172" s="140"/>
      <c r="RJU172" s="140"/>
      <c r="RJV172" s="140"/>
      <c r="RJW172" s="140"/>
      <c r="RJX172" s="140"/>
      <c r="RJY172" s="140"/>
      <c r="RJZ172" s="140"/>
      <c r="RKA172" s="140"/>
      <c r="RKB172" s="140"/>
      <c r="RKC172" s="140"/>
      <c r="RKD172" s="140"/>
      <c r="RKE172" s="140"/>
      <c r="RKF172" s="140"/>
      <c r="RKG172" s="140"/>
      <c r="RKH172" s="140"/>
      <c r="RKI172" s="140"/>
      <c r="RKJ172" s="140"/>
      <c r="RKK172" s="140"/>
      <c r="RKL172" s="140"/>
      <c r="RKM172" s="140"/>
      <c r="RKN172" s="140"/>
      <c r="RKO172" s="140"/>
      <c r="RKP172" s="140"/>
      <c r="RKQ172" s="140"/>
      <c r="RKR172" s="140"/>
      <c r="RKS172" s="140"/>
      <c r="RKT172" s="140"/>
      <c r="RKU172" s="140"/>
      <c r="RKV172" s="140"/>
      <c r="RKW172" s="140"/>
      <c r="RKX172" s="140"/>
      <c r="RKY172" s="140"/>
      <c r="RKZ172" s="140"/>
      <c r="RLA172" s="140"/>
      <c r="RLB172" s="140"/>
      <c r="RLC172" s="140"/>
      <c r="RLD172" s="140"/>
      <c r="RLE172" s="140"/>
      <c r="RLF172" s="140"/>
      <c r="RLG172" s="140"/>
      <c r="RLH172" s="140"/>
      <c r="RLI172" s="140"/>
      <c r="RLJ172" s="140"/>
      <c r="RLK172" s="140"/>
      <c r="RLL172" s="140"/>
      <c r="RLM172" s="140"/>
      <c r="RLN172" s="140"/>
      <c r="RLO172" s="140"/>
      <c r="RLP172" s="140"/>
      <c r="RLQ172" s="140"/>
      <c r="RLR172" s="140"/>
      <c r="RLS172" s="140"/>
      <c r="RLT172" s="140"/>
      <c r="RLU172" s="140"/>
      <c r="RLV172" s="140"/>
      <c r="RLW172" s="140"/>
      <c r="RLX172" s="140"/>
      <c r="RLY172" s="140"/>
      <c r="RLZ172" s="140"/>
      <c r="RMA172" s="140"/>
      <c r="RMB172" s="140"/>
      <c r="RMC172" s="140"/>
      <c r="RMD172" s="140"/>
      <c r="RME172" s="140"/>
      <c r="RMF172" s="140"/>
      <c r="RMG172" s="140"/>
      <c r="RMH172" s="140"/>
      <c r="RMI172" s="140"/>
      <c r="RMJ172" s="140"/>
      <c r="RMK172" s="140"/>
      <c r="RML172" s="140"/>
      <c r="RMM172" s="140"/>
      <c r="RMN172" s="140"/>
      <c r="RMO172" s="140"/>
      <c r="RMP172" s="140"/>
      <c r="RMQ172" s="140"/>
      <c r="RMR172" s="140"/>
      <c r="RMS172" s="140"/>
      <c r="RMT172" s="140"/>
      <c r="RMU172" s="140"/>
      <c r="RMV172" s="140"/>
      <c r="RMW172" s="140"/>
      <c r="RMX172" s="140"/>
      <c r="RMY172" s="140"/>
      <c r="RMZ172" s="140"/>
      <c r="RNA172" s="140"/>
      <c r="RNB172" s="140"/>
      <c r="RNC172" s="140"/>
      <c r="RND172" s="140"/>
      <c r="RNE172" s="140"/>
      <c r="RNF172" s="140"/>
      <c r="RNG172" s="140"/>
      <c r="RNH172" s="140"/>
      <c r="RNI172" s="140"/>
      <c r="RNJ172" s="140"/>
      <c r="RNK172" s="140"/>
      <c r="RNL172" s="140"/>
      <c r="RNM172" s="140"/>
      <c r="RNN172" s="140"/>
      <c r="RNO172" s="140"/>
      <c r="RNP172" s="140"/>
      <c r="RNQ172" s="140"/>
      <c r="RNR172" s="140"/>
      <c r="RNS172" s="140"/>
      <c r="RNT172" s="140"/>
      <c r="RNU172" s="140"/>
      <c r="RNV172" s="140"/>
      <c r="RNW172" s="140"/>
      <c r="RNX172" s="140"/>
      <c r="RNY172" s="140"/>
      <c r="RNZ172" s="140"/>
      <c r="ROA172" s="140"/>
      <c r="ROB172" s="140"/>
      <c r="ROC172" s="140"/>
      <c r="ROD172" s="140"/>
      <c r="ROE172" s="140"/>
      <c r="ROF172" s="140"/>
      <c r="ROG172" s="140"/>
      <c r="ROH172" s="140"/>
      <c r="ROI172" s="140"/>
      <c r="ROJ172" s="140"/>
      <c r="ROK172" s="140"/>
      <c r="ROL172" s="140"/>
      <c r="ROM172" s="140"/>
      <c r="RON172" s="140"/>
      <c r="ROO172" s="140"/>
      <c r="ROP172" s="140"/>
      <c r="ROQ172" s="140"/>
      <c r="ROR172" s="140"/>
      <c r="ROS172" s="140"/>
      <c r="ROT172" s="140"/>
      <c r="ROU172" s="140"/>
      <c r="ROV172" s="140"/>
      <c r="ROW172" s="140"/>
      <c r="ROX172" s="140"/>
      <c r="ROY172" s="140"/>
      <c r="ROZ172" s="140"/>
      <c r="RPA172" s="140"/>
      <c r="RPB172" s="140"/>
      <c r="RPC172" s="140"/>
      <c r="RPD172" s="140"/>
      <c r="RPE172" s="140"/>
      <c r="RPF172" s="140"/>
      <c r="RPG172" s="140"/>
      <c r="RPH172" s="140"/>
      <c r="RPI172" s="140"/>
      <c r="RPJ172" s="140"/>
      <c r="RPK172" s="140"/>
      <c r="RPL172" s="140"/>
      <c r="RPM172" s="140"/>
      <c r="RPN172" s="140"/>
      <c r="RPO172" s="140"/>
      <c r="RPP172" s="140"/>
      <c r="RPQ172" s="140"/>
      <c r="RPR172" s="140"/>
      <c r="RPS172" s="140"/>
      <c r="RPT172" s="140"/>
      <c r="RPU172" s="140"/>
      <c r="RPV172" s="140"/>
      <c r="RPW172" s="140"/>
      <c r="RPX172" s="140"/>
      <c r="RPY172" s="140"/>
      <c r="RPZ172" s="140"/>
      <c r="RQA172" s="140"/>
      <c r="RQB172" s="140"/>
      <c r="RQC172" s="140"/>
      <c r="RQD172" s="140"/>
      <c r="RQE172" s="140"/>
      <c r="RQF172" s="140"/>
      <c r="RQG172" s="140"/>
      <c r="RQH172" s="140"/>
      <c r="RQI172" s="140"/>
      <c r="RQJ172" s="140"/>
      <c r="RQK172" s="140"/>
      <c r="RQL172" s="140"/>
      <c r="RQM172" s="140"/>
      <c r="RQN172" s="140"/>
      <c r="RQO172" s="140"/>
      <c r="RQP172" s="140"/>
      <c r="RQQ172" s="140"/>
      <c r="RQR172" s="140"/>
      <c r="RQS172" s="140"/>
      <c r="RQT172" s="140"/>
      <c r="RQU172" s="140"/>
      <c r="RQV172" s="140"/>
      <c r="RQW172" s="140"/>
      <c r="RQX172" s="140"/>
      <c r="RQY172" s="140"/>
      <c r="RQZ172" s="140"/>
      <c r="RRA172" s="140"/>
      <c r="RRB172" s="140"/>
      <c r="RRC172" s="140"/>
      <c r="RRD172" s="140"/>
      <c r="RRE172" s="140"/>
      <c r="RRF172" s="140"/>
      <c r="RRG172" s="140"/>
      <c r="RRH172" s="140"/>
      <c r="RRI172" s="140"/>
      <c r="RRJ172" s="140"/>
      <c r="RRK172" s="140"/>
      <c r="RRL172" s="140"/>
      <c r="RRM172" s="140"/>
      <c r="RRN172" s="140"/>
      <c r="RRO172" s="140"/>
      <c r="RRP172" s="140"/>
      <c r="RRQ172" s="140"/>
      <c r="RRR172" s="140"/>
      <c r="RRS172" s="140"/>
      <c r="RRT172" s="140"/>
      <c r="RRU172" s="140"/>
      <c r="RRV172" s="140"/>
      <c r="RRW172" s="140"/>
      <c r="RRX172" s="140"/>
      <c r="RRY172" s="140"/>
      <c r="RRZ172" s="140"/>
      <c r="RSA172" s="140"/>
      <c r="RSB172" s="140"/>
      <c r="RSC172" s="140"/>
      <c r="RSD172" s="140"/>
      <c r="RSE172" s="140"/>
      <c r="RSF172" s="140"/>
      <c r="RSG172" s="140"/>
      <c r="RSH172" s="140"/>
      <c r="RSI172" s="140"/>
      <c r="RSJ172" s="140"/>
      <c r="RSK172" s="140"/>
      <c r="RSL172" s="140"/>
      <c r="RSM172" s="140"/>
      <c r="RSN172" s="140"/>
      <c r="RSO172" s="140"/>
      <c r="RSP172" s="140"/>
      <c r="RSQ172" s="140"/>
      <c r="RSR172" s="140"/>
      <c r="RSS172" s="140"/>
      <c r="RST172" s="140"/>
      <c r="RSU172" s="140"/>
      <c r="RSV172" s="140"/>
      <c r="RSW172" s="140"/>
      <c r="RSX172" s="140"/>
      <c r="RSY172" s="140"/>
      <c r="RSZ172" s="140"/>
      <c r="RTA172" s="140"/>
      <c r="RTB172" s="140"/>
      <c r="RTC172" s="140"/>
      <c r="RTD172" s="140"/>
      <c r="RTE172" s="140"/>
      <c r="RTF172" s="140"/>
      <c r="RTG172" s="140"/>
      <c r="RTH172" s="140"/>
      <c r="RTI172" s="140"/>
      <c r="RTJ172" s="140"/>
      <c r="RTK172" s="140"/>
      <c r="RTL172" s="140"/>
      <c r="RTM172" s="140"/>
      <c r="RTN172" s="140"/>
      <c r="RTO172" s="140"/>
      <c r="RTP172" s="140"/>
      <c r="RTQ172" s="140"/>
      <c r="RTR172" s="140"/>
      <c r="RTS172" s="140"/>
      <c r="RTT172" s="140"/>
      <c r="RTU172" s="140"/>
      <c r="RTV172" s="140"/>
      <c r="RTW172" s="140"/>
      <c r="RTX172" s="140"/>
      <c r="RTY172" s="140"/>
      <c r="RTZ172" s="140"/>
      <c r="RUA172" s="140"/>
      <c r="RUB172" s="140"/>
      <c r="RUC172" s="140"/>
      <c r="RUD172" s="140"/>
      <c r="RUE172" s="140"/>
      <c r="RUF172" s="140"/>
      <c r="RUG172" s="140"/>
      <c r="RUH172" s="140"/>
      <c r="RUI172" s="140"/>
      <c r="RUJ172" s="140"/>
      <c r="RUK172" s="140"/>
      <c r="RUL172" s="140"/>
      <c r="RUM172" s="140"/>
      <c r="RUN172" s="140"/>
      <c r="RUO172" s="140"/>
      <c r="RUP172" s="140"/>
      <c r="RUQ172" s="140"/>
      <c r="RUR172" s="140"/>
      <c r="RUS172" s="140"/>
      <c r="RUT172" s="140"/>
      <c r="RUU172" s="140"/>
      <c r="RUV172" s="140"/>
      <c r="RUW172" s="140"/>
      <c r="RUX172" s="140"/>
      <c r="RUY172" s="140"/>
      <c r="RUZ172" s="140"/>
      <c r="RVA172" s="140"/>
      <c r="RVB172" s="140"/>
      <c r="RVC172" s="140"/>
      <c r="RVD172" s="140"/>
      <c r="RVE172" s="140"/>
      <c r="RVF172" s="140"/>
      <c r="RVG172" s="140"/>
      <c r="RVH172" s="140"/>
      <c r="RVI172" s="140"/>
      <c r="RVJ172" s="140"/>
      <c r="RVK172" s="140"/>
      <c r="RVL172" s="140"/>
      <c r="RVM172" s="140"/>
      <c r="RVN172" s="140"/>
      <c r="RVO172" s="140"/>
      <c r="RVP172" s="140"/>
      <c r="RVQ172" s="140"/>
      <c r="RVR172" s="140"/>
      <c r="RVS172" s="140"/>
      <c r="RVT172" s="140"/>
      <c r="RVU172" s="140"/>
      <c r="RVV172" s="140"/>
      <c r="RVW172" s="140"/>
      <c r="RVX172" s="140"/>
      <c r="RVY172" s="140"/>
      <c r="RVZ172" s="140"/>
      <c r="RWA172" s="140"/>
      <c r="RWB172" s="140"/>
      <c r="RWC172" s="140"/>
      <c r="RWD172" s="140"/>
      <c r="RWE172" s="140"/>
      <c r="RWF172" s="140"/>
      <c r="RWG172" s="140"/>
      <c r="RWH172" s="140"/>
      <c r="RWI172" s="140"/>
      <c r="RWJ172" s="140"/>
      <c r="RWK172" s="140"/>
      <c r="RWL172" s="140"/>
      <c r="RWM172" s="140"/>
      <c r="RWN172" s="140"/>
      <c r="RWO172" s="140"/>
      <c r="RWP172" s="140"/>
      <c r="RWQ172" s="140"/>
      <c r="RWR172" s="140"/>
      <c r="RWS172" s="140"/>
      <c r="RWT172" s="140"/>
      <c r="RWU172" s="140"/>
      <c r="RWV172" s="140"/>
      <c r="RWW172" s="140"/>
      <c r="RWX172" s="140"/>
      <c r="RWY172" s="140"/>
      <c r="RWZ172" s="140"/>
      <c r="RXA172" s="140"/>
      <c r="RXB172" s="140"/>
      <c r="RXC172" s="140"/>
      <c r="RXD172" s="140"/>
      <c r="RXE172" s="140"/>
      <c r="RXF172" s="140"/>
      <c r="RXG172" s="140"/>
      <c r="RXH172" s="140"/>
      <c r="RXI172" s="140"/>
      <c r="RXJ172" s="140"/>
      <c r="RXK172" s="140"/>
      <c r="RXL172" s="140"/>
      <c r="RXM172" s="140"/>
      <c r="RXN172" s="140"/>
      <c r="RXO172" s="140"/>
      <c r="RXP172" s="140"/>
      <c r="RXQ172" s="140"/>
      <c r="RXR172" s="140"/>
      <c r="RXS172" s="140"/>
      <c r="RXT172" s="140"/>
      <c r="RXU172" s="140"/>
      <c r="RXV172" s="140"/>
      <c r="RXW172" s="140"/>
      <c r="RXX172" s="140"/>
      <c r="RXY172" s="140"/>
      <c r="RXZ172" s="140"/>
      <c r="RYA172" s="140"/>
      <c r="RYB172" s="140"/>
      <c r="RYC172" s="140"/>
      <c r="RYD172" s="140"/>
      <c r="RYE172" s="140"/>
      <c r="RYF172" s="140"/>
      <c r="RYG172" s="140"/>
      <c r="RYH172" s="140"/>
      <c r="RYI172" s="140"/>
      <c r="RYJ172" s="140"/>
      <c r="RYK172" s="140"/>
      <c r="RYL172" s="140"/>
      <c r="RYM172" s="140"/>
      <c r="RYN172" s="140"/>
      <c r="RYO172" s="140"/>
      <c r="RYP172" s="140"/>
      <c r="RYQ172" s="140"/>
      <c r="RYR172" s="140"/>
      <c r="RYS172" s="140"/>
      <c r="RYT172" s="140"/>
      <c r="RYU172" s="140"/>
      <c r="RYV172" s="140"/>
      <c r="RYW172" s="140"/>
      <c r="RYX172" s="140"/>
      <c r="RYY172" s="140"/>
      <c r="RYZ172" s="140"/>
      <c r="RZA172" s="140"/>
      <c r="RZB172" s="140"/>
      <c r="RZC172" s="140"/>
      <c r="RZD172" s="140"/>
      <c r="RZE172" s="140"/>
      <c r="RZF172" s="140"/>
      <c r="RZG172" s="140"/>
      <c r="RZH172" s="140"/>
      <c r="RZI172" s="140"/>
      <c r="RZJ172" s="140"/>
      <c r="RZK172" s="140"/>
      <c r="RZL172" s="140"/>
      <c r="RZM172" s="140"/>
      <c r="RZN172" s="140"/>
      <c r="RZO172" s="140"/>
      <c r="RZP172" s="140"/>
      <c r="RZQ172" s="140"/>
      <c r="RZR172" s="140"/>
      <c r="RZS172" s="140"/>
      <c r="RZT172" s="140"/>
      <c r="RZU172" s="140"/>
      <c r="RZV172" s="140"/>
      <c r="RZW172" s="140"/>
      <c r="RZX172" s="140"/>
      <c r="RZY172" s="140"/>
      <c r="RZZ172" s="140"/>
      <c r="SAA172" s="140"/>
      <c r="SAB172" s="140"/>
      <c r="SAC172" s="140"/>
      <c r="SAD172" s="140"/>
      <c r="SAE172" s="140"/>
      <c r="SAF172" s="140"/>
      <c r="SAG172" s="140"/>
      <c r="SAH172" s="140"/>
      <c r="SAI172" s="140"/>
      <c r="SAJ172" s="140"/>
      <c r="SAK172" s="140"/>
      <c r="SAL172" s="140"/>
      <c r="SAM172" s="140"/>
      <c r="SAN172" s="140"/>
      <c r="SAO172" s="140"/>
      <c r="SAP172" s="140"/>
      <c r="SAQ172" s="140"/>
      <c r="SAR172" s="140"/>
      <c r="SAS172" s="140"/>
      <c r="SAT172" s="140"/>
      <c r="SAU172" s="140"/>
      <c r="SAV172" s="140"/>
      <c r="SAW172" s="140"/>
      <c r="SAX172" s="140"/>
      <c r="SAY172" s="140"/>
      <c r="SAZ172" s="140"/>
      <c r="SBA172" s="140"/>
      <c r="SBB172" s="140"/>
      <c r="SBC172" s="140"/>
      <c r="SBD172" s="140"/>
      <c r="SBE172" s="140"/>
      <c r="SBF172" s="140"/>
      <c r="SBG172" s="140"/>
      <c r="SBH172" s="140"/>
      <c r="SBI172" s="140"/>
      <c r="SBJ172" s="140"/>
      <c r="SBK172" s="140"/>
      <c r="SBL172" s="140"/>
      <c r="SBM172" s="140"/>
      <c r="SBN172" s="140"/>
      <c r="SBO172" s="140"/>
      <c r="SBP172" s="140"/>
      <c r="SBQ172" s="140"/>
      <c r="SBR172" s="140"/>
      <c r="SBS172" s="140"/>
      <c r="SBT172" s="140"/>
      <c r="SBU172" s="140"/>
      <c r="SBV172" s="140"/>
      <c r="SBW172" s="140"/>
      <c r="SBX172" s="140"/>
      <c r="SBY172" s="140"/>
      <c r="SBZ172" s="140"/>
      <c r="SCA172" s="140"/>
      <c r="SCB172" s="140"/>
      <c r="SCC172" s="140"/>
      <c r="SCD172" s="140"/>
      <c r="SCE172" s="140"/>
      <c r="SCF172" s="140"/>
      <c r="SCG172" s="140"/>
      <c r="SCH172" s="140"/>
      <c r="SCI172" s="140"/>
      <c r="SCJ172" s="140"/>
      <c r="SCK172" s="140"/>
      <c r="SCL172" s="140"/>
      <c r="SCM172" s="140"/>
      <c r="SCN172" s="140"/>
      <c r="SCO172" s="140"/>
      <c r="SCP172" s="140"/>
      <c r="SCQ172" s="140"/>
      <c r="SCR172" s="140"/>
      <c r="SCS172" s="140"/>
      <c r="SCT172" s="140"/>
      <c r="SCU172" s="140"/>
      <c r="SCV172" s="140"/>
      <c r="SCW172" s="140"/>
      <c r="SCX172" s="140"/>
      <c r="SCY172" s="140"/>
      <c r="SCZ172" s="140"/>
      <c r="SDA172" s="140"/>
      <c r="SDB172" s="140"/>
      <c r="SDC172" s="140"/>
      <c r="SDD172" s="140"/>
      <c r="SDE172" s="140"/>
      <c r="SDF172" s="140"/>
      <c r="SDG172" s="140"/>
      <c r="SDH172" s="140"/>
      <c r="SDI172" s="140"/>
      <c r="SDJ172" s="140"/>
      <c r="SDK172" s="140"/>
      <c r="SDL172" s="140"/>
      <c r="SDM172" s="140"/>
      <c r="SDN172" s="140"/>
      <c r="SDO172" s="140"/>
      <c r="SDP172" s="140"/>
      <c r="SDQ172" s="140"/>
      <c r="SDR172" s="140"/>
      <c r="SDS172" s="140"/>
      <c r="SDT172" s="140"/>
      <c r="SDU172" s="140"/>
      <c r="SDV172" s="140"/>
      <c r="SDW172" s="140"/>
      <c r="SDX172" s="140"/>
      <c r="SDY172" s="140"/>
      <c r="SDZ172" s="140"/>
      <c r="SEA172" s="140"/>
      <c r="SEB172" s="140"/>
      <c r="SEC172" s="140"/>
      <c r="SED172" s="140"/>
      <c r="SEE172" s="140"/>
      <c r="SEF172" s="140"/>
      <c r="SEG172" s="140"/>
      <c r="SEH172" s="140"/>
      <c r="SEI172" s="140"/>
      <c r="SEJ172" s="140"/>
      <c r="SEK172" s="140"/>
      <c r="SEL172" s="140"/>
      <c r="SEM172" s="140"/>
      <c r="SEN172" s="140"/>
      <c r="SEO172" s="140"/>
      <c r="SEP172" s="140"/>
      <c r="SEQ172" s="140"/>
      <c r="SER172" s="140"/>
      <c r="SES172" s="140"/>
      <c r="SET172" s="140"/>
      <c r="SEU172" s="140"/>
      <c r="SEV172" s="140"/>
      <c r="SEW172" s="140"/>
      <c r="SEX172" s="140"/>
      <c r="SEY172" s="140"/>
      <c r="SEZ172" s="140"/>
      <c r="SFA172" s="140"/>
      <c r="SFB172" s="140"/>
      <c r="SFC172" s="140"/>
      <c r="SFD172" s="140"/>
      <c r="SFE172" s="140"/>
      <c r="SFF172" s="140"/>
      <c r="SFG172" s="140"/>
      <c r="SFH172" s="140"/>
      <c r="SFI172" s="140"/>
      <c r="SFJ172" s="140"/>
      <c r="SFK172" s="140"/>
      <c r="SFL172" s="140"/>
      <c r="SFM172" s="140"/>
      <c r="SFN172" s="140"/>
      <c r="SFO172" s="140"/>
      <c r="SFP172" s="140"/>
      <c r="SFQ172" s="140"/>
      <c r="SFR172" s="140"/>
      <c r="SFS172" s="140"/>
      <c r="SFT172" s="140"/>
      <c r="SFU172" s="140"/>
      <c r="SFV172" s="140"/>
      <c r="SFW172" s="140"/>
      <c r="SFX172" s="140"/>
      <c r="SFY172" s="140"/>
      <c r="SFZ172" s="140"/>
      <c r="SGA172" s="140"/>
      <c r="SGB172" s="140"/>
      <c r="SGC172" s="140"/>
      <c r="SGD172" s="140"/>
      <c r="SGE172" s="140"/>
      <c r="SGF172" s="140"/>
      <c r="SGG172" s="140"/>
      <c r="SGH172" s="140"/>
      <c r="SGI172" s="140"/>
      <c r="SGJ172" s="140"/>
      <c r="SGK172" s="140"/>
      <c r="SGL172" s="140"/>
      <c r="SGM172" s="140"/>
      <c r="SGN172" s="140"/>
      <c r="SGO172" s="140"/>
      <c r="SGP172" s="140"/>
      <c r="SGQ172" s="140"/>
      <c r="SGR172" s="140"/>
      <c r="SGS172" s="140"/>
      <c r="SGT172" s="140"/>
      <c r="SGU172" s="140"/>
      <c r="SGV172" s="140"/>
      <c r="SGW172" s="140"/>
      <c r="SGX172" s="140"/>
      <c r="SGY172" s="140"/>
      <c r="SGZ172" s="140"/>
      <c r="SHA172" s="140"/>
      <c r="SHB172" s="140"/>
      <c r="SHC172" s="140"/>
      <c r="SHD172" s="140"/>
      <c r="SHE172" s="140"/>
      <c r="SHF172" s="140"/>
      <c r="SHG172" s="140"/>
      <c r="SHH172" s="140"/>
      <c r="SHI172" s="140"/>
      <c r="SHJ172" s="140"/>
      <c r="SHK172" s="140"/>
      <c r="SHL172" s="140"/>
      <c r="SHM172" s="140"/>
      <c r="SHN172" s="140"/>
      <c r="SHO172" s="140"/>
      <c r="SHP172" s="140"/>
      <c r="SHQ172" s="140"/>
      <c r="SHR172" s="140"/>
      <c r="SHS172" s="140"/>
      <c r="SHT172" s="140"/>
      <c r="SHU172" s="140"/>
      <c r="SHV172" s="140"/>
      <c r="SHW172" s="140"/>
      <c r="SHX172" s="140"/>
      <c r="SHY172" s="140"/>
      <c r="SHZ172" s="140"/>
      <c r="SIA172" s="140"/>
      <c r="SIB172" s="140"/>
      <c r="SIC172" s="140"/>
      <c r="SID172" s="140"/>
      <c r="SIE172" s="140"/>
      <c r="SIF172" s="140"/>
      <c r="SIG172" s="140"/>
      <c r="SIH172" s="140"/>
      <c r="SII172" s="140"/>
      <c r="SIJ172" s="140"/>
      <c r="SIK172" s="140"/>
      <c r="SIL172" s="140"/>
      <c r="SIM172" s="140"/>
      <c r="SIN172" s="140"/>
      <c r="SIO172" s="140"/>
      <c r="SIP172" s="140"/>
      <c r="SIQ172" s="140"/>
      <c r="SIR172" s="140"/>
      <c r="SIS172" s="140"/>
      <c r="SIT172" s="140"/>
      <c r="SIU172" s="140"/>
      <c r="SIV172" s="140"/>
      <c r="SIW172" s="140"/>
      <c r="SIX172" s="140"/>
      <c r="SIY172" s="140"/>
      <c r="SIZ172" s="140"/>
      <c r="SJA172" s="140"/>
      <c r="SJB172" s="140"/>
      <c r="SJC172" s="140"/>
      <c r="SJD172" s="140"/>
      <c r="SJE172" s="140"/>
      <c r="SJF172" s="140"/>
      <c r="SJG172" s="140"/>
      <c r="SJH172" s="140"/>
      <c r="SJI172" s="140"/>
      <c r="SJJ172" s="140"/>
      <c r="SJK172" s="140"/>
      <c r="SJL172" s="140"/>
      <c r="SJM172" s="140"/>
      <c r="SJN172" s="140"/>
      <c r="SJO172" s="140"/>
      <c r="SJP172" s="140"/>
      <c r="SJQ172" s="140"/>
      <c r="SJR172" s="140"/>
      <c r="SJS172" s="140"/>
      <c r="SJT172" s="140"/>
      <c r="SJU172" s="140"/>
      <c r="SJV172" s="140"/>
      <c r="SJW172" s="140"/>
      <c r="SJX172" s="140"/>
      <c r="SJY172" s="140"/>
      <c r="SJZ172" s="140"/>
      <c r="SKA172" s="140"/>
      <c r="SKB172" s="140"/>
      <c r="SKC172" s="140"/>
      <c r="SKD172" s="140"/>
      <c r="SKE172" s="140"/>
      <c r="SKF172" s="140"/>
      <c r="SKG172" s="140"/>
      <c r="SKH172" s="140"/>
      <c r="SKI172" s="140"/>
      <c r="SKJ172" s="140"/>
      <c r="SKK172" s="140"/>
      <c r="SKL172" s="140"/>
      <c r="SKM172" s="140"/>
      <c r="SKN172" s="140"/>
      <c r="SKO172" s="140"/>
      <c r="SKP172" s="140"/>
      <c r="SKQ172" s="140"/>
      <c r="SKR172" s="140"/>
      <c r="SKS172" s="140"/>
      <c r="SKT172" s="140"/>
      <c r="SKU172" s="140"/>
      <c r="SKV172" s="140"/>
      <c r="SKW172" s="140"/>
      <c r="SKX172" s="140"/>
      <c r="SKY172" s="140"/>
      <c r="SKZ172" s="140"/>
      <c r="SLA172" s="140"/>
      <c r="SLB172" s="140"/>
      <c r="SLC172" s="140"/>
      <c r="SLD172" s="140"/>
      <c r="SLE172" s="140"/>
      <c r="SLF172" s="140"/>
      <c r="SLG172" s="140"/>
      <c r="SLH172" s="140"/>
      <c r="SLI172" s="140"/>
      <c r="SLJ172" s="140"/>
      <c r="SLK172" s="140"/>
      <c r="SLL172" s="140"/>
      <c r="SLM172" s="140"/>
      <c r="SLN172" s="140"/>
      <c r="SLO172" s="140"/>
      <c r="SLP172" s="140"/>
      <c r="SLQ172" s="140"/>
      <c r="SLR172" s="140"/>
      <c r="SLS172" s="140"/>
      <c r="SLT172" s="140"/>
      <c r="SLU172" s="140"/>
      <c r="SLV172" s="140"/>
      <c r="SLW172" s="140"/>
      <c r="SLX172" s="140"/>
      <c r="SLY172" s="140"/>
      <c r="SLZ172" s="140"/>
      <c r="SMA172" s="140"/>
      <c r="SMB172" s="140"/>
      <c r="SMC172" s="140"/>
      <c r="SMD172" s="140"/>
      <c r="SME172" s="140"/>
      <c r="SMF172" s="140"/>
      <c r="SMG172" s="140"/>
      <c r="SMH172" s="140"/>
      <c r="SMI172" s="140"/>
      <c r="SMJ172" s="140"/>
      <c r="SMK172" s="140"/>
      <c r="SML172" s="140"/>
      <c r="SMM172" s="140"/>
      <c r="SMN172" s="140"/>
      <c r="SMO172" s="140"/>
      <c r="SMP172" s="140"/>
      <c r="SMQ172" s="140"/>
      <c r="SMR172" s="140"/>
      <c r="SMS172" s="140"/>
      <c r="SMT172" s="140"/>
      <c r="SMU172" s="140"/>
      <c r="SMV172" s="140"/>
      <c r="SMW172" s="140"/>
      <c r="SMX172" s="140"/>
      <c r="SMY172" s="140"/>
      <c r="SMZ172" s="140"/>
      <c r="SNA172" s="140"/>
      <c r="SNB172" s="140"/>
      <c r="SNC172" s="140"/>
      <c r="SND172" s="140"/>
      <c r="SNE172" s="140"/>
      <c r="SNF172" s="140"/>
      <c r="SNG172" s="140"/>
      <c r="SNH172" s="140"/>
      <c r="SNI172" s="140"/>
      <c r="SNJ172" s="140"/>
      <c r="SNK172" s="140"/>
      <c r="SNL172" s="140"/>
      <c r="SNM172" s="140"/>
      <c r="SNN172" s="140"/>
      <c r="SNO172" s="140"/>
      <c r="SNP172" s="140"/>
      <c r="SNQ172" s="140"/>
      <c r="SNR172" s="140"/>
      <c r="SNS172" s="140"/>
      <c r="SNT172" s="140"/>
      <c r="SNU172" s="140"/>
      <c r="SNV172" s="140"/>
      <c r="SNW172" s="140"/>
      <c r="SNX172" s="140"/>
      <c r="SNY172" s="140"/>
      <c r="SNZ172" s="140"/>
      <c r="SOA172" s="140"/>
      <c r="SOB172" s="140"/>
      <c r="SOC172" s="140"/>
      <c r="SOD172" s="140"/>
      <c r="SOE172" s="140"/>
      <c r="SOF172" s="140"/>
      <c r="SOG172" s="140"/>
      <c r="SOH172" s="140"/>
      <c r="SOI172" s="140"/>
      <c r="SOJ172" s="140"/>
      <c r="SOK172" s="140"/>
      <c r="SOL172" s="140"/>
      <c r="SOM172" s="140"/>
      <c r="SON172" s="140"/>
      <c r="SOO172" s="140"/>
      <c r="SOP172" s="140"/>
      <c r="SOQ172" s="140"/>
      <c r="SOR172" s="140"/>
      <c r="SOS172" s="140"/>
      <c r="SOT172" s="140"/>
      <c r="SOU172" s="140"/>
      <c r="SOV172" s="140"/>
      <c r="SOW172" s="140"/>
      <c r="SOX172" s="140"/>
      <c r="SOY172" s="140"/>
      <c r="SOZ172" s="140"/>
      <c r="SPA172" s="140"/>
      <c r="SPB172" s="140"/>
      <c r="SPC172" s="140"/>
      <c r="SPD172" s="140"/>
      <c r="SPE172" s="140"/>
      <c r="SPF172" s="140"/>
      <c r="SPG172" s="140"/>
      <c r="SPH172" s="140"/>
      <c r="SPI172" s="140"/>
      <c r="SPJ172" s="140"/>
      <c r="SPK172" s="140"/>
      <c r="SPL172" s="140"/>
      <c r="SPM172" s="140"/>
      <c r="SPN172" s="140"/>
      <c r="SPO172" s="140"/>
      <c r="SPP172" s="140"/>
      <c r="SPQ172" s="140"/>
      <c r="SPR172" s="140"/>
      <c r="SPS172" s="140"/>
      <c r="SPT172" s="140"/>
      <c r="SPU172" s="140"/>
      <c r="SPV172" s="140"/>
      <c r="SPW172" s="140"/>
      <c r="SPX172" s="140"/>
      <c r="SPY172" s="140"/>
      <c r="SPZ172" s="140"/>
      <c r="SQA172" s="140"/>
      <c r="SQB172" s="140"/>
      <c r="SQC172" s="140"/>
      <c r="SQD172" s="140"/>
      <c r="SQE172" s="140"/>
      <c r="SQF172" s="140"/>
      <c r="SQG172" s="140"/>
      <c r="SQH172" s="140"/>
      <c r="SQI172" s="140"/>
      <c r="SQJ172" s="140"/>
      <c r="SQK172" s="140"/>
      <c r="SQL172" s="140"/>
      <c r="SQM172" s="140"/>
      <c r="SQN172" s="140"/>
      <c r="SQO172" s="140"/>
      <c r="SQP172" s="140"/>
      <c r="SQQ172" s="140"/>
      <c r="SQR172" s="140"/>
      <c r="SQS172" s="140"/>
      <c r="SQT172" s="140"/>
      <c r="SQU172" s="140"/>
      <c r="SQV172" s="140"/>
      <c r="SQW172" s="140"/>
      <c r="SQX172" s="140"/>
      <c r="SQY172" s="140"/>
      <c r="SQZ172" s="140"/>
      <c r="SRA172" s="140"/>
      <c r="SRB172" s="140"/>
      <c r="SRC172" s="140"/>
      <c r="SRD172" s="140"/>
      <c r="SRE172" s="140"/>
      <c r="SRF172" s="140"/>
      <c r="SRG172" s="140"/>
      <c r="SRH172" s="140"/>
      <c r="SRI172" s="140"/>
      <c r="SRJ172" s="140"/>
      <c r="SRK172" s="140"/>
      <c r="SRL172" s="140"/>
      <c r="SRM172" s="140"/>
      <c r="SRN172" s="140"/>
      <c r="SRO172" s="140"/>
      <c r="SRP172" s="140"/>
      <c r="SRQ172" s="140"/>
      <c r="SRR172" s="140"/>
      <c r="SRS172" s="140"/>
      <c r="SRT172" s="140"/>
      <c r="SRU172" s="140"/>
      <c r="SRV172" s="140"/>
      <c r="SRW172" s="140"/>
      <c r="SRX172" s="140"/>
      <c r="SRY172" s="140"/>
      <c r="SRZ172" s="140"/>
      <c r="SSA172" s="140"/>
      <c r="SSB172" s="140"/>
      <c r="SSC172" s="140"/>
      <c r="SSD172" s="140"/>
      <c r="SSE172" s="140"/>
      <c r="SSF172" s="140"/>
      <c r="SSG172" s="140"/>
      <c r="SSH172" s="140"/>
      <c r="SSI172" s="140"/>
      <c r="SSJ172" s="140"/>
      <c r="SSK172" s="140"/>
      <c r="SSL172" s="140"/>
      <c r="SSM172" s="140"/>
      <c r="SSN172" s="140"/>
      <c r="SSO172" s="140"/>
      <c r="SSP172" s="140"/>
      <c r="SSQ172" s="140"/>
      <c r="SSR172" s="140"/>
      <c r="SSS172" s="140"/>
      <c r="SST172" s="140"/>
      <c r="SSU172" s="140"/>
      <c r="SSV172" s="140"/>
      <c r="SSW172" s="140"/>
      <c r="SSX172" s="140"/>
      <c r="SSY172" s="140"/>
      <c r="SSZ172" s="140"/>
      <c r="STA172" s="140"/>
      <c r="STB172" s="140"/>
      <c r="STC172" s="140"/>
      <c r="STD172" s="140"/>
      <c r="STE172" s="140"/>
      <c r="STF172" s="140"/>
      <c r="STG172" s="140"/>
      <c r="STH172" s="140"/>
      <c r="STI172" s="140"/>
      <c r="STJ172" s="140"/>
      <c r="STK172" s="140"/>
      <c r="STL172" s="140"/>
      <c r="STM172" s="140"/>
      <c r="STN172" s="140"/>
      <c r="STO172" s="140"/>
      <c r="STP172" s="140"/>
      <c r="STQ172" s="140"/>
      <c r="STR172" s="140"/>
      <c r="STS172" s="140"/>
      <c r="STT172" s="140"/>
      <c r="STU172" s="140"/>
      <c r="STV172" s="140"/>
      <c r="STW172" s="140"/>
      <c r="STX172" s="140"/>
      <c r="STY172" s="140"/>
      <c r="STZ172" s="140"/>
      <c r="SUA172" s="140"/>
      <c r="SUB172" s="140"/>
      <c r="SUC172" s="140"/>
      <c r="SUD172" s="140"/>
      <c r="SUE172" s="140"/>
      <c r="SUF172" s="140"/>
      <c r="SUG172" s="140"/>
      <c r="SUH172" s="140"/>
      <c r="SUI172" s="140"/>
      <c r="SUJ172" s="140"/>
      <c r="SUK172" s="140"/>
      <c r="SUL172" s="140"/>
      <c r="SUM172" s="140"/>
      <c r="SUN172" s="140"/>
      <c r="SUO172" s="140"/>
      <c r="SUP172" s="140"/>
      <c r="SUQ172" s="140"/>
      <c r="SUR172" s="140"/>
      <c r="SUS172" s="140"/>
      <c r="SUT172" s="140"/>
      <c r="SUU172" s="140"/>
      <c r="SUV172" s="140"/>
      <c r="SUW172" s="140"/>
      <c r="SUX172" s="140"/>
      <c r="SUY172" s="140"/>
      <c r="SUZ172" s="140"/>
      <c r="SVA172" s="140"/>
      <c r="SVB172" s="140"/>
      <c r="SVC172" s="140"/>
      <c r="SVD172" s="140"/>
      <c r="SVE172" s="140"/>
      <c r="SVF172" s="140"/>
      <c r="SVG172" s="140"/>
      <c r="SVH172" s="140"/>
      <c r="SVI172" s="140"/>
      <c r="SVJ172" s="140"/>
      <c r="SVK172" s="140"/>
      <c r="SVL172" s="140"/>
      <c r="SVM172" s="140"/>
      <c r="SVN172" s="140"/>
      <c r="SVO172" s="140"/>
      <c r="SVP172" s="140"/>
      <c r="SVQ172" s="140"/>
      <c r="SVR172" s="140"/>
      <c r="SVS172" s="140"/>
      <c r="SVT172" s="140"/>
      <c r="SVU172" s="140"/>
      <c r="SVV172" s="140"/>
      <c r="SVW172" s="140"/>
      <c r="SVX172" s="140"/>
      <c r="SVY172" s="140"/>
      <c r="SVZ172" s="140"/>
      <c r="SWA172" s="140"/>
      <c r="SWB172" s="140"/>
      <c r="SWC172" s="140"/>
      <c r="SWD172" s="140"/>
      <c r="SWE172" s="140"/>
      <c r="SWF172" s="140"/>
      <c r="SWG172" s="140"/>
      <c r="SWH172" s="140"/>
      <c r="SWI172" s="140"/>
      <c r="SWJ172" s="140"/>
      <c r="SWK172" s="140"/>
      <c r="SWL172" s="140"/>
      <c r="SWM172" s="140"/>
      <c r="SWN172" s="140"/>
      <c r="SWO172" s="140"/>
      <c r="SWP172" s="140"/>
      <c r="SWQ172" s="140"/>
      <c r="SWR172" s="140"/>
      <c r="SWS172" s="140"/>
      <c r="SWT172" s="140"/>
      <c r="SWU172" s="140"/>
      <c r="SWV172" s="140"/>
      <c r="SWW172" s="140"/>
      <c r="SWX172" s="140"/>
      <c r="SWY172" s="140"/>
      <c r="SWZ172" s="140"/>
      <c r="SXA172" s="140"/>
      <c r="SXB172" s="140"/>
      <c r="SXC172" s="140"/>
      <c r="SXD172" s="140"/>
      <c r="SXE172" s="140"/>
      <c r="SXF172" s="140"/>
      <c r="SXG172" s="140"/>
      <c r="SXH172" s="140"/>
      <c r="SXI172" s="140"/>
      <c r="SXJ172" s="140"/>
      <c r="SXK172" s="140"/>
      <c r="SXL172" s="140"/>
      <c r="SXM172" s="140"/>
      <c r="SXN172" s="140"/>
      <c r="SXO172" s="140"/>
      <c r="SXP172" s="140"/>
      <c r="SXQ172" s="140"/>
      <c r="SXR172" s="140"/>
      <c r="SXS172" s="140"/>
      <c r="SXT172" s="140"/>
      <c r="SXU172" s="140"/>
      <c r="SXV172" s="140"/>
      <c r="SXW172" s="140"/>
      <c r="SXX172" s="140"/>
      <c r="SXY172" s="140"/>
      <c r="SXZ172" s="140"/>
      <c r="SYA172" s="140"/>
      <c r="SYB172" s="140"/>
      <c r="SYC172" s="140"/>
      <c r="SYD172" s="140"/>
      <c r="SYE172" s="140"/>
      <c r="SYF172" s="140"/>
      <c r="SYG172" s="140"/>
      <c r="SYH172" s="140"/>
      <c r="SYI172" s="140"/>
      <c r="SYJ172" s="140"/>
      <c r="SYK172" s="140"/>
      <c r="SYL172" s="140"/>
      <c r="SYM172" s="140"/>
      <c r="SYN172" s="140"/>
      <c r="SYO172" s="140"/>
      <c r="SYP172" s="140"/>
      <c r="SYQ172" s="140"/>
      <c r="SYR172" s="140"/>
      <c r="SYS172" s="140"/>
      <c r="SYT172" s="140"/>
      <c r="SYU172" s="140"/>
      <c r="SYV172" s="140"/>
      <c r="SYW172" s="140"/>
      <c r="SYX172" s="140"/>
      <c r="SYY172" s="140"/>
      <c r="SYZ172" s="140"/>
      <c r="SZA172" s="140"/>
      <c r="SZB172" s="140"/>
      <c r="SZC172" s="140"/>
      <c r="SZD172" s="140"/>
      <c r="SZE172" s="140"/>
      <c r="SZF172" s="140"/>
      <c r="SZG172" s="140"/>
      <c r="SZH172" s="140"/>
      <c r="SZI172" s="140"/>
      <c r="SZJ172" s="140"/>
      <c r="SZK172" s="140"/>
      <c r="SZL172" s="140"/>
      <c r="SZM172" s="140"/>
      <c r="SZN172" s="140"/>
      <c r="SZO172" s="140"/>
      <c r="SZP172" s="140"/>
      <c r="SZQ172" s="140"/>
      <c r="SZR172" s="140"/>
      <c r="SZS172" s="140"/>
      <c r="SZT172" s="140"/>
      <c r="SZU172" s="140"/>
      <c r="SZV172" s="140"/>
      <c r="SZW172" s="140"/>
      <c r="SZX172" s="140"/>
      <c r="SZY172" s="140"/>
      <c r="SZZ172" s="140"/>
      <c r="TAA172" s="140"/>
      <c r="TAB172" s="140"/>
      <c r="TAC172" s="140"/>
      <c r="TAD172" s="140"/>
      <c r="TAE172" s="140"/>
      <c r="TAF172" s="140"/>
      <c r="TAG172" s="140"/>
      <c r="TAH172" s="140"/>
      <c r="TAI172" s="140"/>
      <c r="TAJ172" s="140"/>
      <c r="TAK172" s="140"/>
      <c r="TAL172" s="140"/>
      <c r="TAM172" s="140"/>
      <c r="TAN172" s="140"/>
      <c r="TAO172" s="140"/>
      <c r="TAP172" s="140"/>
      <c r="TAQ172" s="140"/>
      <c r="TAR172" s="140"/>
      <c r="TAS172" s="140"/>
      <c r="TAT172" s="140"/>
      <c r="TAU172" s="140"/>
      <c r="TAV172" s="140"/>
      <c r="TAW172" s="140"/>
      <c r="TAX172" s="140"/>
      <c r="TAY172" s="140"/>
      <c r="TAZ172" s="140"/>
      <c r="TBA172" s="140"/>
      <c r="TBB172" s="140"/>
      <c r="TBC172" s="140"/>
      <c r="TBD172" s="140"/>
      <c r="TBE172" s="140"/>
      <c r="TBF172" s="140"/>
      <c r="TBG172" s="140"/>
      <c r="TBH172" s="140"/>
      <c r="TBI172" s="140"/>
      <c r="TBJ172" s="140"/>
      <c r="TBK172" s="140"/>
      <c r="TBL172" s="140"/>
      <c r="TBM172" s="140"/>
      <c r="TBN172" s="140"/>
      <c r="TBO172" s="140"/>
      <c r="TBP172" s="140"/>
      <c r="TBQ172" s="140"/>
      <c r="TBR172" s="140"/>
      <c r="TBS172" s="140"/>
      <c r="TBT172" s="140"/>
      <c r="TBU172" s="140"/>
      <c r="TBV172" s="140"/>
      <c r="TBW172" s="140"/>
      <c r="TBX172" s="140"/>
      <c r="TBY172" s="140"/>
      <c r="TBZ172" s="140"/>
      <c r="TCA172" s="140"/>
      <c r="TCB172" s="140"/>
      <c r="TCC172" s="140"/>
      <c r="TCD172" s="140"/>
      <c r="TCE172" s="140"/>
      <c r="TCF172" s="140"/>
      <c r="TCG172" s="140"/>
      <c r="TCH172" s="140"/>
      <c r="TCI172" s="140"/>
      <c r="TCJ172" s="140"/>
      <c r="TCK172" s="140"/>
      <c r="TCL172" s="140"/>
      <c r="TCM172" s="140"/>
      <c r="TCN172" s="140"/>
      <c r="TCO172" s="140"/>
      <c r="TCP172" s="140"/>
      <c r="TCQ172" s="140"/>
      <c r="TCR172" s="140"/>
      <c r="TCS172" s="140"/>
      <c r="TCT172" s="140"/>
      <c r="TCU172" s="140"/>
      <c r="TCV172" s="140"/>
      <c r="TCW172" s="140"/>
      <c r="TCX172" s="140"/>
      <c r="TCY172" s="140"/>
      <c r="TCZ172" s="140"/>
      <c r="TDA172" s="140"/>
      <c r="TDB172" s="140"/>
      <c r="TDC172" s="140"/>
      <c r="TDD172" s="140"/>
      <c r="TDE172" s="140"/>
      <c r="TDF172" s="140"/>
      <c r="TDG172" s="140"/>
      <c r="TDH172" s="140"/>
      <c r="TDI172" s="140"/>
      <c r="TDJ172" s="140"/>
      <c r="TDK172" s="140"/>
      <c r="TDL172" s="140"/>
      <c r="TDM172" s="140"/>
      <c r="TDN172" s="140"/>
      <c r="TDO172" s="140"/>
      <c r="TDP172" s="140"/>
      <c r="TDQ172" s="140"/>
      <c r="TDR172" s="140"/>
      <c r="TDS172" s="140"/>
      <c r="TDT172" s="140"/>
      <c r="TDU172" s="140"/>
      <c r="TDV172" s="140"/>
      <c r="TDW172" s="140"/>
      <c r="TDX172" s="140"/>
      <c r="TDY172" s="140"/>
      <c r="TDZ172" s="140"/>
      <c r="TEA172" s="140"/>
      <c r="TEB172" s="140"/>
      <c r="TEC172" s="140"/>
      <c r="TED172" s="140"/>
      <c r="TEE172" s="140"/>
      <c r="TEF172" s="140"/>
      <c r="TEG172" s="140"/>
      <c r="TEH172" s="140"/>
      <c r="TEI172" s="140"/>
      <c r="TEJ172" s="140"/>
      <c r="TEK172" s="140"/>
      <c r="TEL172" s="140"/>
      <c r="TEM172" s="140"/>
      <c r="TEN172" s="140"/>
      <c r="TEO172" s="140"/>
      <c r="TEP172" s="140"/>
      <c r="TEQ172" s="140"/>
      <c r="TER172" s="140"/>
      <c r="TES172" s="140"/>
      <c r="TET172" s="140"/>
      <c r="TEU172" s="140"/>
      <c r="TEV172" s="140"/>
      <c r="TEW172" s="140"/>
      <c r="TEX172" s="140"/>
      <c r="TEY172" s="140"/>
      <c r="TEZ172" s="140"/>
      <c r="TFA172" s="140"/>
      <c r="TFB172" s="140"/>
      <c r="TFC172" s="140"/>
      <c r="TFD172" s="140"/>
      <c r="TFE172" s="140"/>
      <c r="TFF172" s="140"/>
      <c r="TFG172" s="140"/>
      <c r="TFH172" s="140"/>
      <c r="TFI172" s="140"/>
      <c r="TFJ172" s="140"/>
      <c r="TFK172" s="140"/>
      <c r="TFL172" s="140"/>
      <c r="TFM172" s="140"/>
      <c r="TFN172" s="140"/>
      <c r="TFO172" s="140"/>
      <c r="TFP172" s="140"/>
      <c r="TFQ172" s="140"/>
      <c r="TFR172" s="140"/>
      <c r="TFS172" s="140"/>
      <c r="TFT172" s="140"/>
      <c r="TFU172" s="140"/>
      <c r="TFV172" s="140"/>
      <c r="TFW172" s="140"/>
      <c r="TFX172" s="140"/>
      <c r="TFY172" s="140"/>
      <c r="TFZ172" s="140"/>
      <c r="TGA172" s="140"/>
      <c r="TGB172" s="140"/>
      <c r="TGC172" s="140"/>
      <c r="TGD172" s="140"/>
      <c r="TGE172" s="140"/>
      <c r="TGF172" s="140"/>
      <c r="TGG172" s="140"/>
      <c r="TGH172" s="140"/>
      <c r="TGI172" s="140"/>
      <c r="TGJ172" s="140"/>
      <c r="TGK172" s="140"/>
      <c r="TGL172" s="140"/>
      <c r="TGM172" s="140"/>
      <c r="TGN172" s="140"/>
      <c r="TGO172" s="140"/>
      <c r="TGP172" s="140"/>
      <c r="TGQ172" s="140"/>
      <c r="TGR172" s="140"/>
      <c r="TGS172" s="140"/>
      <c r="TGT172" s="140"/>
      <c r="TGU172" s="140"/>
      <c r="TGV172" s="140"/>
      <c r="TGW172" s="140"/>
      <c r="TGX172" s="140"/>
      <c r="TGY172" s="140"/>
      <c r="TGZ172" s="140"/>
      <c r="THA172" s="140"/>
      <c r="THB172" s="140"/>
      <c r="THC172" s="140"/>
      <c r="THD172" s="140"/>
      <c r="THE172" s="140"/>
      <c r="THF172" s="140"/>
      <c r="THG172" s="140"/>
      <c r="THH172" s="140"/>
      <c r="THI172" s="140"/>
      <c r="THJ172" s="140"/>
      <c r="THK172" s="140"/>
      <c r="THL172" s="140"/>
      <c r="THM172" s="140"/>
      <c r="THN172" s="140"/>
      <c r="THO172" s="140"/>
      <c r="THP172" s="140"/>
      <c r="THQ172" s="140"/>
      <c r="THR172" s="140"/>
      <c r="THS172" s="140"/>
      <c r="THT172" s="140"/>
      <c r="THU172" s="140"/>
      <c r="THV172" s="140"/>
      <c r="THW172" s="140"/>
      <c r="THX172" s="140"/>
      <c r="THY172" s="140"/>
      <c r="THZ172" s="140"/>
      <c r="TIA172" s="140"/>
      <c r="TIB172" s="140"/>
      <c r="TIC172" s="140"/>
      <c r="TID172" s="140"/>
      <c r="TIE172" s="140"/>
      <c r="TIF172" s="140"/>
      <c r="TIG172" s="140"/>
      <c r="TIH172" s="140"/>
      <c r="TII172" s="140"/>
      <c r="TIJ172" s="140"/>
      <c r="TIK172" s="140"/>
      <c r="TIL172" s="140"/>
      <c r="TIM172" s="140"/>
      <c r="TIN172" s="140"/>
      <c r="TIO172" s="140"/>
      <c r="TIP172" s="140"/>
      <c r="TIQ172" s="140"/>
      <c r="TIR172" s="140"/>
      <c r="TIS172" s="140"/>
      <c r="TIT172" s="140"/>
      <c r="TIU172" s="140"/>
      <c r="TIV172" s="140"/>
      <c r="TIW172" s="140"/>
      <c r="TIX172" s="140"/>
      <c r="TIY172" s="140"/>
      <c r="TIZ172" s="140"/>
      <c r="TJA172" s="140"/>
      <c r="TJB172" s="140"/>
      <c r="TJC172" s="140"/>
      <c r="TJD172" s="140"/>
      <c r="TJE172" s="140"/>
      <c r="TJF172" s="140"/>
      <c r="TJG172" s="140"/>
      <c r="TJH172" s="140"/>
      <c r="TJI172" s="140"/>
      <c r="TJJ172" s="140"/>
      <c r="TJK172" s="140"/>
      <c r="TJL172" s="140"/>
      <c r="TJM172" s="140"/>
      <c r="TJN172" s="140"/>
      <c r="TJO172" s="140"/>
      <c r="TJP172" s="140"/>
      <c r="TJQ172" s="140"/>
      <c r="TJR172" s="140"/>
      <c r="TJS172" s="140"/>
      <c r="TJT172" s="140"/>
      <c r="TJU172" s="140"/>
      <c r="TJV172" s="140"/>
      <c r="TJW172" s="140"/>
      <c r="TJX172" s="140"/>
      <c r="TJY172" s="140"/>
      <c r="TJZ172" s="140"/>
      <c r="TKA172" s="140"/>
      <c r="TKB172" s="140"/>
      <c r="TKC172" s="140"/>
      <c r="TKD172" s="140"/>
      <c r="TKE172" s="140"/>
      <c r="TKF172" s="140"/>
      <c r="TKG172" s="140"/>
      <c r="TKH172" s="140"/>
      <c r="TKI172" s="140"/>
      <c r="TKJ172" s="140"/>
      <c r="TKK172" s="140"/>
      <c r="TKL172" s="140"/>
      <c r="TKM172" s="140"/>
      <c r="TKN172" s="140"/>
      <c r="TKO172" s="140"/>
      <c r="TKP172" s="140"/>
      <c r="TKQ172" s="140"/>
      <c r="TKR172" s="140"/>
      <c r="TKS172" s="140"/>
      <c r="TKT172" s="140"/>
      <c r="TKU172" s="140"/>
      <c r="TKV172" s="140"/>
      <c r="TKW172" s="140"/>
      <c r="TKX172" s="140"/>
      <c r="TKY172" s="140"/>
      <c r="TKZ172" s="140"/>
      <c r="TLA172" s="140"/>
      <c r="TLB172" s="140"/>
      <c r="TLC172" s="140"/>
      <c r="TLD172" s="140"/>
      <c r="TLE172" s="140"/>
      <c r="TLF172" s="140"/>
      <c r="TLG172" s="140"/>
      <c r="TLH172" s="140"/>
      <c r="TLI172" s="140"/>
      <c r="TLJ172" s="140"/>
      <c r="TLK172" s="140"/>
      <c r="TLL172" s="140"/>
      <c r="TLM172" s="140"/>
      <c r="TLN172" s="140"/>
      <c r="TLO172" s="140"/>
      <c r="TLP172" s="140"/>
      <c r="TLQ172" s="140"/>
      <c r="TLR172" s="140"/>
      <c r="TLS172" s="140"/>
      <c r="TLT172" s="140"/>
      <c r="TLU172" s="140"/>
      <c r="TLV172" s="140"/>
      <c r="TLW172" s="140"/>
      <c r="TLX172" s="140"/>
      <c r="TLY172" s="140"/>
      <c r="TLZ172" s="140"/>
      <c r="TMA172" s="140"/>
      <c r="TMB172" s="140"/>
      <c r="TMC172" s="140"/>
      <c r="TMD172" s="140"/>
      <c r="TME172" s="140"/>
      <c r="TMF172" s="140"/>
      <c r="TMG172" s="140"/>
      <c r="TMH172" s="140"/>
      <c r="TMI172" s="140"/>
      <c r="TMJ172" s="140"/>
      <c r="TMK172" s="140"/>
      <c r="TML172" s="140"/>
      <c r="TMM172" s="140"/>
      <c r="TMN172" s="140"/>
      <c r="TMO172" s="140"/>
      <c r="TMP172" s="140"/>
      <c r="TMQ172" s="140"/>
      <c r="TMR172" s="140"/>
      <c r="TMS172" s="140"/>
      <c r="TMT172" s="140"/>
      <c r="TMU172" s="140"/>
      <c r="TMV172" s="140"/>
      <c r="TMW172" s="140"/>
      <c r="TMX172" s="140"/>
      <c r="TMY172" s="140"/>
      <c r="TMZ172" s="140"/>
      <c r="TNA172" s="140"/>
      <c r="TNB172" s="140"/>
      <c r="TNC172" s="140"/>
      <c r="TND172" s="140"/>
      <c r="TNE172" s="140"/>
      <c r="TNF172" s="140"/>
      <c r="TNG172" s="140"/>
      <c r="TNH172" s="140"/>
      <c r="TNI172" s="140"/>
      <c r="TNJ172" s="140"/>
      <c r="TNK172" s="140"/>
      <c r="TNL172" s="140"/>
      <c r="TNM172" s="140"/>
      <c r="TNN172" s="140"/>
      <c r="TNO172" s="140"/>
      <c r="TNP172" s="140"/>
      <c r="TNQ172" s="140"/>
      <c r="TNR172" s="140"/>
      <c r="TNS172" s="140"/>
      <c r="TNT172" s="140"/>
      <c r="TNU172" s="140"/>
      <c r="TNV172" s="140"/>
      <c r="TNW172" s="140"/>
      <c r="TNX172" s="140"/>
      <c r="TNY172" s="140"/>
      <c r="TNZ172" s="140"/>
      <c r="TOA172" s="140"/>
      <c r="TOB172" s="140"/>
      <c r="TOC172" s="140"/>
      <c r="TOD172" s="140"/>
      <c r="TOE172" s="140"/>
      <c r="TOF172" s="140"/>
      <c r="TOG172" s="140"/>
      <c r="TOH172" s="140"/>
      <c r="TOI172" s="140"/>
      <c r="TOJ172" s="140"/>
      <c r="TOK172" s="140"/>
      <c r="TOL172" s="140"/>
      <c r="TOM172" s="140"/>
      <c r="TON172" s="140"/>
      <c r="TOO172" s="140"/>
      <c r="TOP172" s="140"/>
      <c r="TOQ172" s="140"/>
      <c r="TOR172" s="140"/>
      <c r="TOS172" s="140"/>
      <c r="TOT172" s="140"/>
      <c r="TOU172" s="140"/>
      <c r="TOV172" s="140"/>
      <c r="TOW172" s="140"/>
      <c r="TOX172" s="140"/>
      <c r="TOY172" s="140"/>
      <c r="TOZ172" s="140"/>
      <c r="TPA172" s="140"/>
      <c r="TPB172" s="140"/>
      <c r="TPC172" s="140"/>
      <c r="TPD172" s="140"/>
      <c r="TPE172" s="140"/>
      <c r="TPF172" s="140"/>
      <c r="TPG172" s="140"/>
      <c r="TPH172" s="140"/>
      <c r="TPI172" s="140"/>
      <c r="TPJ172" s="140"/>
      <c r="TPK172" s="140"/>
      <c r="TPL172" s="140"/>
      <c r="TPM172" s="140"/>
      <c r="TPN172" s="140"/>
      <c r="TPO172" s="140"/>
      <c r="TPP172" s="140"/>
      <c r="TPQ172" s="140"/>
      <c r="TPR172" s="140"/>
      <c r="TPS172" s="140"/>
      <c r="TPT172" s="140"/>
      <c r="TPU172" s="140"/>
      <c r="TPV172" s="140"/>
      <c r="TPW172" s="140"/>
      <c r="TPX172" s="140"/>
      <c r="TPY172" s="140"/>
      <c r="TPZ172" s="140"/>
      <c r="TQA172" s="140"/>
      <c r="TQB172" s="140"/>
      <c r="TQC172" s="140"/>
      <c r="TQD172" s="140"/>
      <c r="TQE172" s="140"/>
      <c r="TQF172" s="140"/>
      <c r="TQG172" s="140"/>
      <c r="TQH172" s="140"/>
      <c r="TQI172" s="140"/>
      <c r="TQJ172" s="140"/>
      <c r="TQK172" s="140"/>
      <c r="TQL172" s="140"/>
      <c r="TQM172" s="140"/>
      <c r="TQN172" s="140"/>
      <c r="TQO172" s="140"/>
      <c r="TQP172" s="140"/>
      <c r="TQQ172" s="140"/>
      <c r="TQR172" s="140"/>
      <c r="TQS172" s="140"/>
      <c r="TQT172" s="140"/>
      <c r="TQU172" s="140"/>
      <c r="TQV172" s="140"/>
      <c r="TQW172" s="140"/>
      <c r="TQX172" s="140"/>
      <c r="TQY172" s="140"/>
      <c r="TQZ172" s="140"/>
      <c r="TRA172" s="140"/>
      <c r="TRB172" s="140"/>
      <c r="TRC172" s="140"/>
      <c r="TRD172" s="140"/>
      <c r="TRE172" s="140"/>
      <c r="TRF172" s="140"/>
      <c r="TRG172" s="140"/>
      <c r="TRH172" s="140"/>
      <c r="TRI172" s="140"/>
      <c r="TRJ172" s="140"/>
      <c r="TRK172" s="140"/>
      <c r="TRL172" s="140"/>
      <c r="TRM172" s="140"/>
      <c r="TRN172" s="140"/>
      <c r="TRO172" s="140"/>
      <c r="TRP172" s="140"/>
      <c r="TRQ172" s="140"/>
      <c r="TRR172" s="140"/>
      <c r="TRS172" s="140"/>
      <c r="TRT172" s="140"/>
      <c r="TRU172" s="140"/>
      <c r="TRV172" s="140"/>
      <c r="TRW172" s="140"/>
      <c r="TRX172" s="140"/>
      <c r="TRY172" s="140"/>
      <c r="TRZ172" s="140"/>
      <c r="TSA172" s="140"/>
      <c r="TSB172" s="140"/>
      <c r="TSC172" s="140"/>
      <c r="TSD172" s="140"/>
      <c r="TSE172" s="140"/>
      <c r="TSF172" s="140"/>
      <c r="TSG172" s="140"/>
      <c r="TSH172" s="140"/>
      <c r="TSI172" s="140"/>
      <c r="TSJ172" s="140"/>
      <c r="TSK172" s="140"/>
      <c r="TSL172" s="140"/>
      <c r="TSM172" s="140"/>
      <c r="TSN172" s="140"/>
      <c r="TSO172" s="140"/>
      <c r="TSP172" s="140"/>
      <c r="TSQ172" s="140"/>
      <c r="TSR172" s="140"/>
      <c r="TSS172" s="140"/>
      <c r="TST172" s="140"/>
      <c r="TSU172" s="140"/>
      <c r="TSV172" s="140"/>
      <c r="TSW172" s="140"/>
      <c r="TSX172" s="140"/>
      <c r="TSY172" s="140"/>
      <c r="TSZ172" s="140"/>
      <c r="TTA172" s="140"/>
      <c r="TTB172" s="140"/>
      <c r="TTC172" s="140"/>
      <c r="TTD172" s="140"/>
      <c r="TTE172" s="140"/>
      <c r="TTF172" s="140"/>
      <c r="TTG172" s="140"/>
      <c r="TTH172" s="140"/>
      <c r="TTI172" s="140"/>
      <c r="TTJ172" s="140"/>
      <c r="TTK172" s="140"/>
      <c r="TTL172" s="140"/>
      <c r="TTM172" s="140"/>
      <c r="TTN172" s="140"/>
      <c r="TTO172" s="140"/>
      <c r="TTP172" s="140"/>
      <c r="TTQ172" s="140"/>
      <c r="TTR172" s="140"/>
      <c r="TTS172" s="140"/>
      <c r="TTT172" s="140"/>
      <c r="TTU172" s="140"/>
      <c r="TTV172" s="140"/>
      <c r="TTW172" s="140"/>
      <c r="TTX172" s="140"/>
      <c r="TTY172" s="140"/>
      <c r="TTZ172" s="140"/>
      <c r="TUA172" s="140"/>
      <c r="TUB172" s="140"/>
      <c r="TUC172" s="140"/>
      <c r="TUD172" s="140"/>
      <c r="TUE172" s="140"/>
      <c r="TUF172" s="140"/>
      <c r="TUG172" s="140"/>
      <c r="TUH172" s="140"/>
      <c r="TUI172" s="140"/>
      <c r="TUJ172" s="140"/>
      <c r="TUK172" s="140"/>
      <c r="TUL172" s="140"/>
      <c r="TUM172" s="140"/>
      <c r="TUN172" s="140"/>
      <c r="TUO172" s="140"/>
      <c r="TUP172" s="140"/>
      <c r="TUQ172" s="140"/>
      <c r="TUR172" s="140"/>
      <c r="TUS172" s="140"/>
      <c r="TUT172" s="140"/>
      <c r="TUU172" s="140"/>
      <c r="TUV172" s="140"/>
      <c r="TUW172" s="140"/>
      <c r="TUX172" s="140"/>
      <c r="TUY172" s="140"/>
      <c r="TUZ172" s="140"/>
      <c r="TVA172" s="140"/>
      <c r="TVB172" s="140"/>
      <c r="TVC172" s="140"/>
      <c r="TVD172" s="140"/>
      <c r="TVE172" s="140"/>
      <c r="TVF172" s="140"/>
      <c r="TVG172" s="140"/>
      <c r="TVH172" s="140"/>
      <c r="TVI172" s="140"/>
      <c r="TVJ172" s="140"/>
      <c r="TVK172" s="140"/>
      <c r="TVL172" s="140"/>
      <c r="TVM172" s="140"/>
      <c r="TVN172" s="140"/>
      <c r="TVO172" s="140"/>
      <c r="TVP172" s="140"/>
      <c r="TVQ172" s="140"/>
      <c r="TVR172" s="140"/>
      <c r="TVS172" s="140"/>
      <c r="TVT172" s="140"/>
      <c r="TVU172" s="140"/>
      <c r="TVV172" s="140"/>
      <c r="TVW172" s="140"/>
      <c r="TVX172" s="140"/>
      <c r="TVY172" s="140"/>
      <c r="TVZ172" s="140"/>
      <c r="TWA172" s="140"/>
      <c r="TWB172" s="140"/>
      <c r="TWC172" s="140"/>
      <c r="TWD172" s="140"/>
      <c r="TWE172" s="140"/>
      <c r="TWF172" s="140"/>
      <c r="TWG172" s="140"/>
      <c r="TWH172" s="140"/>
      <c r="TWI172" s="140"/>
      <c r="TWJ172" s="140"/>
      <c r="TWK172" s="140"/>
      <c r="TWL172" s="140"/>
      <c r="TWM172" s="140"/>
      <c r="TWN172" s="140"/>
      <c r="TWO172" s="140"/>
      <c r="TWP172" s="140"/>
      <c r="TWQ172" s="140"/>
      <c r="TWR172" s="140"/>
      <c r="TWS172" s="140"/>
      <c r="TWT172" s="140"/>
      <c r="TWU172" s="140"/>
      <c r="TWV172" s="140"/>
      <c r="TWW172" s="140"/>
      <c r="TWX172" s="140"/>
      <c r="TWY172" s="140"/>
      <c r="TWZ172" s="140"/>
      <c r="TXA172" s="140"/>
      <c r="TXB172" s="140"/>
      <c r="TXC172" s="140"/>
      <c r="TXD172" s="140"/>
      <c r="TXE172" s="140"/>
      <c r="TXF172" s="140"/>
      <c r="TXG172" s="140"/>
      <c r="TXH172" s="140"/>
      <c r="TXI172" s="140"/>
      <c r="TXJ172" s="140"/>
      <c r="TXK172" s="140"/>
      <c r="TXL172" s="140"/>
      <c r="TXM172" s="140"/>
      <c r="TXN172" s="140"/>
      <c r="TXO172" s="140"/>
      <c r="TXP172" s="140"/>
      <c r="TXQ172" s="140"/>
      <c r="TXR172" s="140"/>
      <c r="TXS172" s="140"/>
      <c r="TXT172" s="140"/>
      <c r="TXU172" s="140"/>
      <c r="TXV172" s="140"/>
      <c r="TXW172" s="140"/>
      <c r="TXX172" s="140"/>
      <c r="TXY172" s="140"/>
      <c r="TXZ172" s="140"/>
      <c r="TYA172" s="140"/>
      <c r="TYB172" s="140"/>
      <c r="TYC172" s="140"/>
      <c r="TYD172" s="140"/>
      <c r="TYE172" s="140"/>
      <c r="TYF172" s="140"/>
      <c r="TYG172" s="140"/>
      <c r="TYH172" s="140"/>
      <c r="TYI172" s="140"/>
      <c r="TYJ172" s="140"/>
      <c r="TYK172" s="140"/>
      <c r="TYL172" s="140"/>
      <c r="TYM172" s="140"/>
      <c r="TYN172" s="140"/>
      <c r="TYO172" s="140"/>
      <c r="TYP172" s="140"/>
      <c r="TYQ172" s="140"/>
      <c r="TYR172" s="140"/>
      <c r="TYS172" s="140"/>
      <c r="TYT172" s="140"/>
      <c r="TYU172" s="140"/>
      <c r="TYV172" s="140"/>
      <c r="TYW172" s="140"/>
      <c r="TYX172" s="140"/>
      <c r="TYY172" s="140"/>
      <c r="TYZ172" s="140"/>
      <c r="TZA172" s="140"/>
      <c r="TZB172" s="140"/>
      <c r="TZC172" s="140"/>
      <c r="TZD172" s="140"/>
      <c r="TZE172" s="140"/>
      <c r="TZF172" s="140"/>
      <c r="TZG172" s="140"/>
      <c r="TZH172" s="140"/>
      <c r="TZI172" s="140"/>
      <c r="TZJ172" s="140"/>
      <c r="TZK172" s="140"/>
      <c r="TZL172" s="140"/>
      <c r="TZM172" s="140"/>
      <c r="TZN172" s="140"/>
      <c r="TZO172" s="140"/>
      <c r="TZP172" s="140"/>
      <c r="TZQ172" s="140"/>
      <c r="TZR172" s="140"/>
      <c r="TZS172" s="140"/>
      <c r="TZT172" s="140"/>
      <c r="TZU172" s="140"/>
      <c r="TZV172" s="140"/>
      <c r="TZW172" s="140"/>
      <c r="TZX172" s="140"/>
      <c r="TZY172" s="140"/>
      <c r="TZZ172" s="140"/>
      <c r="UAA172" s="140"/>
      <c r="UAB172" s="140"/>
      <c r="UAC172" s="140"/>
      <c r="UAD172" s="140"/>
      <c r="UAE172" s="140"/>
      <c r="UAF172" s="140"/>
      <c r="UAG172" s="140"/>
      <c r="UAH172" s="140"/>
      <c r="UAI172" s="140"/>
      <c r="UAJ172" s="140"/>
      <c r="UAK172" s="140"/>
      <c r="UAL172" s="140"/>
      <c r="UAM172" s="140"/>
      <c r="UAN172" s="140"/>
      <c r="UAO172" s="140"/>
      <c r="UAP172" s="140"/>
      <c r="UAQ172" s="140"/>
      <c r="UAR172" s="140"/>
      <c r="UAS172" s="140"/>
      <c r="UAT172" s="140"/>
      <c r="UAU172" s="140"/>
      <c r="UAV172" s="140"/>
      <c r="UAW172" s="140"/>
      <c r="UAX172" s="140"/>
      <c r="UAY172" s="140"/>
      <c r="UAZ172" s="140"/>
      <c r="UBA172" s="140"/>
      <c r="UBB172" s="140"/>
      <c r="UBC172" s="140"/>
      <c r="UBD172" s="140"/>
      <c r="UBE172" s="140"/>
      <c r="UBF172" s="140"/>
      <c r="UBG172" s="140"/>
      <c r="UBH172" s="140"/>
      <c r="UBI172" s="140"/>
      <c r="UBJ172" s="140"/>
      <c r="UBK172" s="140"/>
      <c r="UBL172" s="140"/>
      <c r="UBM172" s="140"/>
      <c r="UBN172" s="140"/>
      <c r="UBO172" s="140"/>
      <c r="UBP172" s="140"/>
      <c r="UBQ172" s="140"/>
      <c r="UBR172" s="140"/>
      <c r="UBS172" s="140"/>
      <c r="UBT172" s="140"/>
      <c r="UBU172" s="140"/>
      <c r="UBV172" s="140"/>
      <c r="UBW172" s="140"/>
      <c r="UBX172" s="140"/>
      <c r="UBY172" s="140"/>
      <c r="UBZ172" s="140"/>
      <c r="UCA172" s="140"/>
      <c r="UCB172" s="140"/>
      <c r="UCC172" s="140"/>
      <c r="UCD172" s="140"/>
      <c r="UCE172" s="140"/>
      <c r="UCF172" s="140"/>
      <c r="UCG172" s="140"/>
      <c r="UCH172" s="140"/>
      <c r="UCI172" s="140"/>
      <c r="UCJ172" s="140"/>
      <c r="UCK172" s="140"/>
      <c r="UCL172" s="140"/>
      <c r="UCM172" s="140"/>
      <c r="UCN172" s="140"/>
      <c r="UCO172" s="140"/>
      <c r="UCP172" s="140"/>
      <c r="UCQ172" s="140"/>
      <c r="UCR172" s="140"/>
      <c r="UCS172" s="140"/>
      <c r="UCT172" s="140"/>
      <c r="UCU172" s="140"/>
      <c r="UCV172" s="140"/>
      <c r="UCW172" s="140"/>
      <c r="UCX172" s="140"/>
      <c r="UCY172" s="140"/>
      <c r="UCZ172" s="140"/>
      <c r="UDA172" s="140"/>
      <c r="UDB172" s="140"/>
      <c r="UDC172" s="140"/>
      <c r="UDD172" s="140"/>
      <c r="UDE172" s="140"/>
      <c r="UDF172" s="140"/>
      <c r="UDG172" s="140"/>
      <c r="UDH172" s="140"/>
      <c r="UDI172" s="140"/>
      <c r="UDJ172" s="140"/>
      <c r="UDK172" s="140"/>
      <c r="UDL172" s="140"/>
      <c r="UDM172" s="140"/>
      <c r="UDN172" s="140"/>
      <c r="UDO172" s="140"/>
      <c r="UDP172" s="140"/>
      <c r="UDQ172" s="140"/>
      <c r="UDR172" s="140"/>
      <c r="UDS172" s="140"/>
      <c r="UDT172" s="140"/>
      <c r="UDU172" s="140"/>
      <c r="UDV172" s="140"/>
      <c r="UDW172" s="140"/>
      <c r="UDX172" s="140"/>
      <c r="UDY172" s="140"/>
      <c r="UDZ172" s="140"/>
      <c r="UEA172" s="140"/>
      <c r="UEB172" s="140"/>
      <c r="UEC172" s="140"/>
      <c r="UED172" s="140"/>
      <c r="UEE172" s="140"/>
      <c r="UEF172" s="140"/>
      <c r="UEG172" s="140"/>
      <c r="UEH172" s="140"/>
      <c r="UEI172" s="140"/>
      <c r="UEJ172" s="140"/>
      <c r="UEK172" s="140"/>
      <c r="UEL172" s="140"/>
      <c r="UEM172" s="140"/>
      <c r="UEN172" s="140"/>
      <c r="UEO172" s="140"/>
      <c r="UEP172" s="140"/>
      <c r="UEQ172" s="140"/>
      <c r="UER172" s="140"/>
      <c r="UES172" s="140"/>
      <c r="UET172" s="140"/>
      <c r="UEU172" s="140"/>
      <c r="UEV172" s="140"/>
      <c r="UEW172" s="140"/>
      <c r="UEX172" s="140"/>
      <c r="UEY172" s="140"/>
      <c r="UEZ172" s="140"/>
      <c r="UFA172" s="140"/>
      <c r="UFB172" s="140"/>
      <c r="UFC172" s="140"/>
      <c r="UFD172" s="140"/>
      <c r="UFE172" s="140"/>
      <c r="UFF172" s="140"/>
      <c r="UFG172" s="140"/>
      <c r="UFH172" s="140"/>
      <c r="UFI172" s="140"/>
      <c r="UFJ172" s="140"/>
      <c r="UFK172" s="140"/>
      <c r="UFL172" s="140"/>
      <c r="UFM172" s="140"/>
      <c r="UFN172" s="140"/>
      <c r="UFO172" s="140"/>
      <c r="UFP172" s="140"/>
      <c r="UFQ172" s="140"/>
      <c r="UFR172" s="140"/>
      <c r="UFS172" s="140"/>
      <c r="UFT172" s="140"/>
      <c r="UFU172" s="140"/>
      <c r="UFV172" s="140"/>
      <c r="UFW172" s="140"/>
      <c r="UFX172" s="140"/>
      <c r="UFY172" s="140"/>
      <c r="UFZ172" s="140"/>
      <c r="UGA172" s="140"/>
      <c r="UGB172" s="140"/>
      <c r="UGC172" s="140"/>
      <c r="UGD172" s="140"/>
      <c r="UGE172" s="140"/>
      <c r="UGF172" s="140"/>
      <c r="UGG172" s="140"/>
      <c r="UGH172" s="140"/>
      <c r="UGI172" s="140"/>
      <c r="UGJ172" s="140"/>
      <c r="UGK172" s="140"/>
      <c r="UGL172" s="140"/>
      <c r="UGM172" s="140"/>
      <c r="UGN172" s="140"/>
      <c r="UGO172" s="140"/>
      <c r="UGP172" s="140"/>
      <c r="UGQ172" s="140"/>
      <c r="UGR172" s="140"/>
      <c r="UGS172" s="140"/>
      <c r="UGT172" s="140"/>
      <c r="UGU172" s="140"/>
      <c r="UGV172" s="140"/>
      <c r="UGW172" s="140"/>
      <c r="UGX172" s="140"/>
      <c r="UGY172" s="140"/>
      <c r="UGZ172" s="140"/>
      <c r="UHA172" s="140"/>
      <c r="UHB172" s="140"/>
      <c r="UHC172" s="140"/>
      <c r="UHD172" s="140"/>
      <c r="UHE172" s="140"/>
      <c r="UHF172" s="140"/>
      <c r="UHG172" s="140"/>
      <c r="UHH172" s="140"/>
      <c r="UHI172" s="140"/>
      <c r="UHJ172" s="140"/>
      <c r="UHK172" s="140"/>
      <c r="UHL172" s="140"/>
      <c r="UHM172" s="140"/>
      <c r="UHN172" s="140"/>
      <c r="UHO172" s="140"/>
      <c r="UHP172" s="140"/>
      <c r="UHQ172" s="140"/>
      <c r="UHR172" s="140"/>
      <c r="UHS172" s="140"/>
      <c r="UHT172" s="140"/>
      <c r="UHU172" s="140"/>
      <c r="UHV172" s="140"/>
      <c r="UHW172" s="140"/>
      <c r="UHX172" s="140"/>
      <c r="UHY172" s="140"/>
      <c r="UHZ172" s="140"/>
      <c r="UIA172" s="140"/>
      <c r="UIB172" s="140"/>
      <c r="UIC172" s="140"/>
      <c r="UID172" s="140"/>
      <c r="UIE172" s="140"/>
      <c r="UIF172" s="140"/>
      <c r="UIG172" s="140"/>
      <c r="UIH172" s="140"/>
      <c r="UII172" s="140"/>
      <c r="UIJ172" s="140"/>
      <c r="UIK172" s="140"/>
      <c r="UIL172" s="140"/>
      <c r="UIM172" s="140"/>
      <c r="UIN172" s="140"/>
      <c r="UIO172" s="140"/>
      <c r="UIP172" s="140"/>
      <c r="UIQ172" s="140"/>
      <c r="UIR172" s="140"/>
      <c r="UIS172" s="140"/>
      <c r="UIT172" s="140"/>
      <c r="UIU172" s="140"/>
      <c r="UIV172" s="140"/>
      <c r="UIW172" s="140"/>
      <c r="UIX172" s="140"/>
      <c r="UIY172" s="140"/>
      <c r="UIZ172" s="140"/>
      <c r="UJA172" s="140"/>
      <c r="UJB172" s="140"/>
      <c r="UJC172" s="140"/>
      <c r="UJD172" s="140"/>
      <c r="UJE172" s="140"/>
      <c r="UJF172" s="140"/>
      <c r="UJG172" s="140"/>
      <c r="UJH172" s="140"/>
      <c r="UJI172" s="140"/>
      <c r="UJJ172" s="140"/>
      <c r="UJK172" s="140"/>
      <c r="UJL172" s="140"/>
      <c r="UJM172" s="140"/>
      <c r="UJN172" s="140"/>
      <c r="UJO172" s="140"/>
      <c r="UJP172" s="140"/>
      <c r="UJQ172" s="140"/>
      <c r="UJR172" s="140"/>
      <c r="UJS172" s="140"/>
      <c r="UJT172" s="140"/>
      <c r="UJU172" s="140"/>
      <c r="UJV172" s="140"/>
      <c r="UJW172" s="140"/>
      <c r="UJX172" s="140"/>
      <c r="UJY172" s="140"/>
      <c r="UJZ172" s="140"/>
      <c r="UKA172" s="140"/>
      <c r="UKB172" s="140"/>
      <c r="UKC172" s="140"/>
      <c r="UKD172" s="140"/>
      <c r="UKE172" s="140"/>
      <c r="UKF172" s="140"/>
      <c r="UKG172" s="140"/>
      <c r="UKH172" s="140"/>
      <c r="UKI172" s="140"/>
      <c r="UKJ172" s="140"/>
      <c r="UKK172" s="140"/>
      <c r="UKL172" s="140"/>
      <c r="UKM172" s="140"/>
      <c r="UKN172" s="140"/>
      <c r="UKO172" s="140"/>
      <c r="UKP172" s="140"/>
      <c r="UKQ172" s="140"/>
      <c r="UKR172" s="140"/>
      <c r="UKS172" s="140"/>
      <c r="UKT172" s="140"/>
      <c r="UKU172" s="140"/>
      <c r="UKV172" s="140"/>
      <c r="UKW172" s="140"/>
      <c r="UKX172" s="140"/>
      <c r="UKY172" s="140"/>
      <c r="UKZ172" s="140"/>
      <c r="ULA172" s="140"/>
      <c r="ULB172" s="140"/>
      <c r="ULC172" s="140"/>
      <c r="ULD172" s="140"/>
      <c r="ULE172" s="140"/>
      <c r="ULF172" s="140"/>
      <c r="ULG172" s="140"/>
      <c r="ULH172" s="140"/>
      <c r="ULI172" s="140"/>
      <c r="ULJ172" s="140"/>
      <c r="ULK172" s="140"/>
      <c r="ULL172" s="140"/>
      <c r="ULM172" s="140"/>
      <c r="ULN172" s="140"/>
      <c r="ULO172" s="140"/>
      <c r="ULP172" s="140"/>
      <c r="ULQ172" s="140"/>
      <c r="ULR172" s="140"/>
      <c r="ULS172" s="140"/>
      <c r="ULT172" s="140"/>
      <c r="ULU172" s="140"/>
      <c r="ULV172" s="140"/>
      <c r="ULW172" s="140"/>
      <c r="ULX172" s="140"/>
      <c r="ULY172" s="140"/>
      <c r="ULZ172" s="140"/>
      <c r="UMA172" s="140"/>
      <c r="UMB172" s="140"/>
      <c r="UMC172" s="140"/>
      <c r="UMD172" s="140"/>
      <c r="UME172" s="140"/>
      <c r="UMF172" s="140"/>
      <c r="UMG172" s="140"/>
      <c r="UMH172" s="140"/>
      <c r="UMI172" s="140"/>
      <c r="UMJ172" s="140"/>
      <c r="UMK172" s="140"/>
      <c r="UML172" s="140"/>
      <c r="UMM172" s="140"/>
      <c r="UMN172" s="140"/>
      <c r="UMO172" s="140"/>
      <c r="UMP172" s="140"/>
      <c r="UMQ172" s="140"/>
      <c r="UMR172" s="140"/>
      <c r="UMS172" s="140"/>
      <c r="UMT172" s="140"/>
      <c r="UMU172" s="140"/>
      <c r="UMV172" s="140"/>
      <c r="UMW172" s="140"/>
      <c r="UMX172" s="140"/>
      <c r="UMY172" s="140"/>
      <c r="UMZ172" s="140"/>
      <c r="UNA172" s="140"/>
      <c r="UNB172" s="140"/>
      <c r="UNC172" s="140"/>
      <c r="UND172" s="140"/>
      <c r="UNE172" s="140"/>
      <c r="UNF172" s="140"/>
      <c r="UNG172" s="140"/>
      <c r="UNH172" s="140"/>
      <c r="UNI172" s="140"/>
      <c r="UNJ172" s="140"/>
      <c r="UNK172" s="140"/>
      <c r="UNL172" s="140"/>
      <c r="UNM172" s="140"/>
      <c r="UNN172" s="140"/>
      <c r="UNO172" s="140"/>
      <c r="UNP172" s="140"/>
      <c r="UNQ172" s="140"/>
      <c r="UNR172" s="140"/>
      <c r="UNS172" s="140"/>
      <c r="UNT172" s="140"/>
      <c r="UNU172" s="140"/>
      <c r="UNV172" s="140"/>
      <c r="UNW172" s="140"/>
      <c r="UNX172" s="140"/>
      <c r="UNY172" s="140"/>
      <c r="UNZ172" s="140"/>
      <c r="UOA172" s="140"/>
      <c r="UOB172" s="140"/>
      <c r="UOC172" s="140"/>
      <c r="UOD172" s="140"/>
      <c r="UOE172" s="140"/>
      <c r="UOF172" s="140"/>
      <c r="UOG172" s="140"/>
      <c r="UOH172" s="140"/>
      <c r="UOI172" s="140"/>
      <c r="UOJ172" s="140"/>
      <c r="UOK172" s="140"/>
      <c r="UOL172" s="140"/>
      <c r="UOM172" s="140"/>
      <c r="UON172" s="140"/>
      <c r="UOO172" s="140"/>
      <c r="UOP172" s="140"/>
      <c r="UOQ172" s="140"/>
      <c r="UOR172" s="140"/>
      <c r="UOS172" s="140"/>
      <c r="UOT172" s="140"/>
      <c r="UOU172" s="140"/>
      <c r="UOV172" s="140"/>
      <c r="UOW172" s="140"/>
      <c r="UOX172" s="140"/>
      <c r="UOY172" s="140"/>
      <c r="UOZ172" s="140"/>
      <c r="UPA172" s="140"/>
      <c r="UPB172" s="140"/>
      <c r="UPC172" s="140"/>
      <c r="UPD172" s="140"/>
      <c r="UPE172" s="140"/>
      <c r="UPF172" s="140"/>
      <c r="UPG172" s="140"/>
      <c r="UPH172" s="140"/>
      <c r="UPI172" s="140"/>
      <c r="UPJ172" s="140"/>
      <c r="UPK172" s="140"/>
      <c r="UPL172" s="140"/>
      <c r="UPM172" s="140"/>
      <c r="UPN172" s="140"/>
      <c r="UPO172" s="140"/>
      <c r="UPP172" s="140"/>
      <c r="UPQ172" s="140"/>
      <c r="UPR172" s="140"/>
      <c r="UPS172" s="140"/>
      <c r="UPT172" s="140"/>
      <c r="UPU172" s="140"/>
      <c r="UPV172" s="140"/>
      <c r="UPW172" s="140"/>
      <c r="UPX172" s="140"/>
      <c r="UPY172" s="140"/>
      <c r="UPZ172" s="140"/>
      <c r="UQA172" s="140"/>
      <c r="UQB172" s="140"/>
      <c r="UQC172" s="140"/>
      <c r="UQD172" s="140"/>
      <c r="UQE172" s="140"/>
      <c r="UQF172" s="140"/>
      <c r="UQG172" s="140"/>
      <c r="UQH172" s="140"/>
      <c r="UQI172" s="140"/>
      <c r="UQJ172" s="140"/>
      <c r="UQK172" s="140"/>
      <c r="UQL172" s="140"/>
      <c r="UQM172" s="140"/>
      <c r="UQN172" s="140"/>
      <c r="UQO172" s="140"/>
      <c r="UQP172" s="140"/>
      <c r="UQQ172" s="140"/>
      <c r="UQR172" s="140"/>
      <c r="UQS172" s="140"/>
      <c r="UQT172" s="140"/>
      <c r="UQU172" s="140"/>
      <c r="UQV172" s="140"/>
      <c r="UQW172" s="140"/>
      <c r="UQX172" s="140"/>
      <c r="UQY172" s="140"/>
      <c r="UQZ172" s="140"/>
      <c r="URA172" s="140"/>
      <c r="URB172" s="140"/>
      <c r="URC172" s="140"/>
      <c r="URD172" s="140"/>
      <c r="URE172" s="140"/>
      <c r="URF172" s="140"/>
      <c r="URG172" s="140"/>
      <c r="URH172" s="140"/>
      <c r="URI172" s="140"/>
      <c r="URJ172" s="140"/>
      <c r="URK172" s="140"/>
      <c r="URL172" s="140"/>
      <c r="URM172" s="140"/>
      <c r="URN172" s="140"/>
      <c r="URO172" s="140"/>
      <c r="URP172" s="140"/>
      <c r="URQ172" s="140"/>
      <c r="URR172" s="140"/>
      <c r="URS172" s="140"/>
      <c r="URT172" s="140"/>
      <c r="URU172" s="140"/>
      <c r="URV172" s="140"/>
      <c r="URW172" s="140"/>
      <c r="URX172" s="140"/>
      <c r="URY172" s="140"/>
      <c r="URZ172" s="140"/>
      <c r="USA172" s="140"/>
      <c r="USB172" s="140"/>
      <c r="USC172" s="140"/>
      <c r="USD172" s="140"/>
      <c r="USE172" s="140"/>
      <c r="USF172" s="140"/>
      <c r="USG172" s="140"/>
      <c r="USH172" s="140"/>
      <c r="USI172" s="140"/>
      <c r="USJ172" s="140"/>
      <c r="USK172" s="140"/>
      <c r="USL172" s="140"/>
      <c r="USM172" s="140"/>
      <c r="USN172" s="140"/>
      <c r="USO172" s="140"/>
      <c r="USP172" s="140"/>
      <c r="USQ172" s="140"/>
      <c r="USR172" s="140"/>
      <c r="USS172" s="140"/>
      <c r="UST172" s="140"/>
      <c r="USU172" s="140"/>
      <c r="USV172" s="140"/>
      <c r="USW172" s="140"/>
      <c r="USX172" s="140"/>
      <c r="USY172" s="140"/>
      <c r="USZ172" s="140"/>
      <c r="UTA172" s="140"/>
      <c r="UTB172" s="140"/>
      <c r="UTC172" s="140"/>
      <c r="UTD172" s="140"/>
      <c r="UTE172" s="140"/>
      <c r="UTF172" s="140"/>
      <c r="UTG172" s="140"/>
      <c r="UTH172" s="140"/>
      <c r="UTI172" s="140"/>
      <c r="UTJ172" s="140"/>
      <c r="UTK172" s="140"/>
      <c r="UTL172" s="140"/>
      <c r="UTM172" s="140"/>
      <c r="UTN172" s="140"/>
      <c r="UTO172" s="140"/>
      <c r="UTP172" s="140"/>
      <c r="UTQ172" s="140"/>
      <c r="UTR172" s="140"/>
      <c r="UTS172" s="140"/>
      <c r="UTT172" s="140"/>
      <c r="UTU172" s="140"/>
      <c r="UTV172" s="140"/>
      <c r="UTW172" s="140"/>
      <c r="UTX172" s="140"/>
      <c r="UTY172" s="140"/>
      <c r="UTZ172" s="140"/>
      <c r="UUA172" s="140"/>
      <c r="UUB172" s="140"/>
      <c r="UUC172" s="140"/>
      <c r="UUD172" s="140"/>
      <c r="UUE172" s="140"/>
      <c r="UUF172" s="140"/>
      <c r="UUG172" s="140"/>
      <c r="UUH172" s="140"/>
      <c r="UUI172" s="140"/>
      <c r="UUJ172" s="140"/>
      <c r="UUK172" s="140"/>
      <c r="UUL172" s="140"/>
      <c r="UUM172" s="140"/>
      <c r="UUN172" s="140"/>
      <c r="UUO172" s="140"/>
      <c r="UUP172" s="140"/>
      <c r="UUQ172" s="140"/>
      <c r="UUR172" s="140"/>
      <c r="UUS172" s="140"/>
      <c r="UUT172" s="140"/>
      <c r="UUU172" s="140"/>
      <c r="UUV172" s="140"/>
      <c r="UUW172" s="140"/>
      <c r="UUX172" s="140"/>
      <c r="UUY172" s="140"/>
      <c r="UUZ172" s="140"/>
      <c r="UVA172" s="140"/>
      <c r="UVB172" s="140"/>
      <c r="UVC172" s="140"/>
      <c r="UVD172" s="140"/>
      <c r="UVE172" s="140"/>
      <c r="UVF172" s="140"/>
      <c r="UVG172" s="140"/>
      <c r="UVH172" s="140"/>
      <c r="UVI172" s="140"/>
      <c r="UVJ172" s="140"/>
      <c r="UVK172" s="140"/>
      <c r="UVL172" s="140"/>
      <c r="UVM172" s="140"/>
      <c r="UVN172" s="140"/>
      <c r="UVO172" s="140"/>
      <c r="UVP172" s="140"/>
      <c r="UVQ172" s="140"/>
      <c r="UVR172" s="140"/>
      <c r="UVS172" s="140"/>
      <c r="UVT172" s="140"/>
      <c r="UVU172" s="140"/>
      <c r="UVV172" s="140"/>
      <c r="UVW172" s="140"/>
      <c r="UVX172" s="140"/>
      <c r="UVY172" s="140"/>
      <c r="UVZ172" s="140"/>
      <c r="UWA172" s="140"/>
      <c r="UWB172" s="140"/>
      <c r="UWC172" s="140"/>
      <c r="UWD172" s="140"/>
      <c r="UWE172" s="140"/>
      <c r="UWF172" s="140"/>
      <c r="UWG172" s="140"/>
      <c r="UWH172" s="140"/>
      <c r="UWI172" s="140"/>
      <c r="UWJ172" s="140"/>
      <c r="UWK172" s="140"/>
      <c r="UWL172" s="140"/>
      <c r="UWM172" s="140"/>
      <c r="UWN172" s="140"/>
      <c r="UWO172" s="140"/>
      <c r="UWP172" s="140"/>
      <c r="UWQ172" s="140"/>
      <c r="UWR172" s="140"/>
      <c r="UWS172" s="140"/>
      <c r="UWT172" s="140"/>
      <c r="UWU172" s="140"/>
      <c r="UWV172" s="140"/>
      <c r="UWW172" s="140"/>
      <c r="UWX172" s="140"/>
      <c r="UWY172" s="140"/>
      <c r="UWZ172" s="140"/>
      <c r="UXA172" s="140"/>
      <c r="UXB172" s="140"/>
      <c r="UXC172" s="140"/>
      <c r="UXD172" s="140"/>
      <c r="UXE172" s="140"/>
      <c r="UXF172" s="140"/>
      <c r="UXG172" s="140"/>
      <c r="UXH172" s="140"/>
      <c r="UXI172" s="140"/>
      <c r="UXJ172" s="140"/>
      <c r="UXK172" s="140"/>
      <c r="UXL172" s="140"/>
      <c r="UXM172" s="140"/>
      <c r="UXN172" s="140"/>
      <c r="UXO172" s="140"/>
      <c r="UXP172" s="140"/>
      <c r="UXQ172" s="140"/>
      <c r="UXR172" s="140"/>
      <c r="UXS172" s="140"/>
      <c r="UXT172" s="140"/>
      <c r="UXU172" s="140"/>
      <c r="UXV172" s="140"/>
      <c r="UXW172" s="140"/>
      <c r="UXX172" s="140"/>
      <c r="UXY172" s="140"/>
      <c r="UXZ172" s="140"/>
      <c r="UYA172" s="140"/>
      <c r="UYB172" s="140"/>
      <c r="UYC172" s="140"/>
      <c r="UYD172" s="140"/>
      <c r="UYE172" s="140"/>
      <c r="UYF172" s="140"/>
      <c r="UYG172" s="140"/>
      <c r="UYH172" s="140"/>
      <c r="UYI172" s="140"/>
      <c r="UYJ172" s="140"/>
      <c r="UYK172" s="140"/>
      <c r="UYL172" s="140"/>
      <c r="UYM172" s="140"/>
      <c r="UYN172" s="140"/>
      <c r="UYO172" s="140"/>
      <c r="UYP172" s="140"/>
      <c r="UYQ172" s="140"/>
      <c r="UYR172" s="140"/>
      <c r="UYS172" s="140"/>
      <c r="UYT172" s="140"/>
      <c r="UYU172" s="140"/>
      <c r="UYV172" s="140"/>
      <c r="UYW172" s="140"/>
      <c r="UYX172" s="140"/>
      <c r="UYY172" s="140"/>
      <c r="UYZ172" s="140"/>
      <c r="UZA172" s="140"/>
      <c r="UZB172" s="140"/>
      <c r="UZC172" s="140"/>
      <c r="UZD172" s="140"/>
      <c r="UZE172" s="140"/>
      <c r="UZF172" s="140"/>
      <c r="UZG172" s="140"/>
      <c r="UZH172" s="140"/>
      <c r="UZI172" s="140"/>
      <c r="UZJ172" s="140"/>
      <c r="UZK172" s="140"/>
      <c r="UZL172" s="140"/>
      <c r="UZM172" s="140"/>
      <c r="UZN172" s="140"/>
      <c r="UZO172" s="140"/>
      <c r="UZP172" s="140"/>
      <c r="UZQ172" s="140"/>
      <c r="UZR172" s="140"/>
      <c r="UZS172" s="140"/>
      <c r="UZT172" s="140"/>
      <c r="UZU172" s="140"/>
      <c r="UZV172" s="140"/>
      <c r="UZW172" s="140"/>
      <c r="UZX172" s="140"/>
      <c r="UZY172" s="140"/>
      <c r="UZZ172" s="140"/>
      <c r="VAA172" s="140"/>
      <c r="VAB172" s="140"/>
      <c r="VAC172" s="140"/>
      <c r="VAD172" s="140"/>
      <c r="VAE172" s="140"/>
      <c r="VAF172" s="140"/>
      <c r="VAG172" s="140"/>
      <c r="VAH172" s="140"/>
      <c r="VAI172" s="140"/>
      <c r="VAJ172" s="140"/>
      <c r="VAK172" s="140"/>
      <c r="VAL172" s="140"/>
      <c r="VAM172" s="140"/>
      <c r="VAN172" s="140"/>
      <c r="VAO172" s="140"/>
      <c r="VAP172" s="140"/>
      <c r="VAQ172" s="140"/>
      <c r="VAR172" s="140"/>
      <c r="VAS172" s="140"/>
      <c r="VAT172" s="140"/>
      <c r="VAU172" s="140"/>
      <c r="VAV172" s="140"/>
      <c r="VAW172" s="140"/>
      <c r="VAX172" s="140"/>
      <c r="VAY172" s="140"/>
      <c r="VAZ172" s="140"/>
      <c r="VBA172" s="140"/>
      <c r="VBB172" s="140"/>
      <c r="VBC172" s="140"/>
      <c r="VBD172" s="140"/>
      <c r="VBE172" s="140"/>
      <c r="VBF172" s="140"/>
      <c r="VBG172" s="140"/>
      <c r="VBH172" s="140"/>
      <c r="VBI172" s="140"/>
      <c r="VBJ172" s="140"/>
      <c r="VBK172" s="140"/>
      <c r="VBL172" s="140"/>
      <c r="VBM172" s="140"/>
      <c r="VBN172" s="140"/>
      <c r="VBO172" s="140"/>
      <c r="VBP172" s="140"/>
      <c r="VBQ172" s="140"/>
      <c r="VBR172" s="140"/>
      <c r="VBS172" s="140"/>
      <c r="VBT172" s="140"/>
      <c r="VBU172" s="140"/>
      <c r="VBV172" s="140"/>
      <c r="VBW172" s="140"/>
      <c r="VBX172" s="140"/>
      <c r="VBY172" s="140"/>
      <c r="VBZ172" s="140"/>
      <c r="VCA172" s="140"/>
      <c r="VCB172" s="140"/>
      <c r="VCC172" s="140"/>
      <c r="VCD172" s="140"/>
      <c r="VCE172" s="140"/>
      <c r="VCF172" s="140"/>
      <c r="VCG172" s="140"/>
      <c r="VCH172" s="140"/>
      <c r="VCI172" s="140"/>
      <c r="VCJ172" s="140"/>
      <c r="VCK172" s="140"/>
      <c r="VCL172" s="140"/>
      <c r="VCM172" s="140"/>
      <c r="VCN172" s="140"/>
      <c r="VCO172" s="140"/>
      <c r="VCP172" s="140"/>
      <c r="VCQ172" s="140"/>
      <c r="VCR172" s="140"/>
      <c r="VCS172" s="140"/>
      <c r="VCT172" s="140"/>
      <c r="VCU172" s="140"/>
      <c r="VCV172" s="140"/>
      <c r="VCW172" s="140"/>
      <c r="VCX172" s="140"/>
      <c r="VCY172" s="140"/>
      <c r="VCZ172" s="140"/>
      <c r="VDA172" s="140"/>
      <c r="VDB172" s="140"/>
      <c r="VDC172" s="140"/>
      <c r="VDD172" s="140"/>
      <c r="VDE172" s="140"/>
      <c r="VDF172" s="140"/>
      <c r="VDG172" s="140"/>
      <c r="VDH172" s="140"/>
      <c r="VDI172" s="140"/>
      <c r="VDJ172" s="140"/>
      <c r="VDK172" s="140"/>
      <c r="VDL172" s="140"/>
      <c r="VDM172" s="140"/>
      <c r="VDN172" s="140"/>
      <c r="VDO172" s="140"/>
      <c r="VDP172" s="140"/>
      <c r="VDQ172" s="140"/>
      <c r="VDR172" s="140"/>
      <c r="VDS172" s="140"/>
      <c r="VDT172" s="140"/>
      <c r="VDU172" s="140"/>
      <c r="VDV172" s="140"/>
      <c r="VDW172" s="140"/>
      <c r="VDX172" s="140"/>
      <c r="VDY172" s="140"/>
      <c r="VDZ172" s="140"/>
      <c r="VEA172" s="140"/>
      <c r="VEB172" s="140"/>
      <c r="VEC172" s="140"/>
      <c r="VED172" s="140"/>
      <c r="VEE172" s="140"/>
      <c r="VEF172" s="140"/>
      <c r="VEG172" s="140"/>
      <c r="VEH172" s="140"/>
      <c r="VEI172" s="140"/>
      <c r="VEJ172" s="140"/>
      <c r="VEK172" s="140"/>
      <c r="VEL172" s="140"/>
      <c r="VEM172" s="140"/>
      <c r="VEN172" s="140"/>
      <c r="VEO172" s="140"/>
      <c r="VEP172" s="140"/>
      <c r="VEQ172" s="140"/>
      <c r="VER172" s="140"/>
      <c r="VES172" s="140"/>
      <c r="VET172" s="140"/>
      <c r="VEU172" s="140"/>
      <c r="VEV172" s="140"/>
      <c r="VEW172" s="140"/>
      <c r="VEX172" s="140"/>
      <c r="VEY172" s="140"/>
      <c r="VEZ172" s="140"/>
      <c r="VFA172" s="140"/>
      <c r="VFB172" s="140"/>
      <c r="VFC172" s="140"/>
      <c r="VFD172" s="140"/>
      <c r="VFE172" s="140"/>
      <c r="VFF172" s="140"/>
      <c r="VFG172" s="140"/>
      <c r="VFH172" s="140"/>
      <c r="VFI172" s="140"/>
      <c r="VFJ172" s="140"/>
      <c r="VFK172" s="140"/>
      <c r="VFL172" s="140"/>
      <c r="VFM172" s="140"/>
      <c r="VFN172" s="140"/>
      <c r="VFO172" s="140"/>
      <c r="VFP172" s="140"/>
      <c r="VFQ172" s="140"/>
      <c r="VFR172" s="140"/>
      <c r="VFS172" s="140"/>
      <c r="VFT172" s="140"/>
      <c r="VFU172" s="140"/>
      <c r="VFV172" s="140"/>
      <c r="VFW172" s="140"/>
      <c r="VFX172" s="140"/>
      <c r="VFY172" s="140"/>
      <c r="VFZ172" s="140"/>
      <c r="VGA172" s="140"/>
      <c r="VGB172" s="140"/>
      <c r="VGC172" s="140"/>
      <c r="VGD172" s="140"/>
      <c r="VGE172" s="140"/>
      <c r="VGF172" s="140"/>
      <c r="VGG172" s="140"/>
      <c r="VGH172" s="140"/>
      <c r="VGI172" s="140"/>
      <c r="VGJ172" s="140"/>
      <c r="VGK172" s="140"/>
      <c r="VGL172" s="140"/>
      <c r="VGM172" s="140"/>
      <c r="VGN172" s="140"/>
      <c r="VGO172" s="140"/>
      <c r="VGP172" s="140"/>
      <c r="VGQ172" s="140"/>
      <c r="VGR172" s="140"/>
      <c r="VGS172" s="140"/>
      <c r="VGT172" s="140"/>
      <c r="VGU172" s="140"/>
      <c r="VGV172" s="140"/>
      <c r="VGW172" s="140"/>
      <c r="VGX172" s="140"/>
      <c r="VGY172" s="140"/>
      <c r="VGZ172" s="140"/>
      <c r="VHA172" s="140"/>
      <c r="VHB172" s="140"/>
      <c r="VHC172" s="140"/>
      <c r="VHD172" s="140"/>
      <c r="VHE172" s="140"/>
      <c r="VHF172" s="140"/>
      <c r="VHG172" s="140"/>
      <c r="VHH172" s="140"/>
      <c r="VHI172" s="140"/>
      <c r="VHJ172" s="140"/>
      <c r="VHK172" s="140"/>
      <c r="VHL172" s="140"/>
      <c r="VHM172" s="140"/>
      <c r="VHN172" s="140"/>
      <c r="VHO172" s="140"/>
      <c r="VHP172" s="140"/>
      <c r="VHQ172" s="140"/>
      <c r="VHR172" s="140"/>
      <c r="VHS172" s="140"/>
      <c r="VHT172" s="140"/>
      <c r="VHU172" s="140"/>
      <c r="VHV172" s="140"/>
      <c r="VHW172" s="140"/>
      <c r="VHX172" s="140"/>
      <c r="VHY172" s="140"/>
      <c r="VHZ172" s="140"/>
      <c r="VIA172" s="140"/>
      <c r="VIB172" s="140"/>
      <c r="VIC172" s="140"/>
      <c r="VID172" s="140"/>
      <c r="VIE172" s="140"/>
      <c r="VIF172" s="140"/>
      <c r="VIG172" s="140"/>
      <c r="VIH172" s="140"/>
      <c r="VII172" s="140"/>
      <c r="VIJ172" s="140"/>
      <c r="VIK172" s="140"/>
      <c r="VIL172" s="140"/>
      <c r="VIM172" s="140"/>
      <c r="VIN172" s="140"/>
      <c r="VIO172" s="140"/>
      <c r="VIP172" s="140"/>
      <c r="VIQ172" s="140"/>
      <c r="VIR172" s="140"/>
      <c r="VIS172" s="140"/>
      <c r="VIT172" s="140"/>
      <c r="VIU172" s="140"/>
      <c r="VIV172" s="140"/>
      <c r="VIW172" s="140"/>
      <c r="VIX172" s="140"/>
      <c r="VIY172" s="140"/>
      <c r="VIZ172" s="140"/>
      <c r="VJA172" s="140"/>
      <c r="VJB172" s="140"/>
      <c r="VJC172" s="140"/>
      <c r="VJD172" s="140"/>
      <c r="VJE172" s="140"/>
      <c r="VJF172" s="140"/>
      <c r="VJG172" s="140"/>
      <c r="VJH172" s="140"/>
      <c r="VJI172" s="140"/>
      <c r="VJJ172" s="140"/>
      <c r="VJK172" s="140"/>
      <c r="VJL172" s="140"/>
      <c r="VJM172" s="140"/>
      <c r="VJN172" s="140"/>
      <c r="VJO172" s="140"/>
      <c r="VJP172" s="140"/>
      <c r="VJQ172" s="140"/>
      <c r="VJR172" s="140"/>
      <c r="VJS172" s="140"/>
      <c r="VJT172" s="140"/>
      <c r="VJU172" s="140"/>
      <c r="VJV172" s="140"/>
      <c r="VJW172" s="140"/>
      <c r="VJX172" s="140"/>
      <c r="VJY172" s="140"/>
      <c r="VJZ172" s="140"/>
      <c r="VKA172" s="140"/>
      <c r="VKB172" s="140"/>
      <c r="VKC172" s="140"/>
      <c r="VKD172" s="140"/>
      <c r="VKE172" s="140"/>
      <c r="VKF172" s="140"/>
      <c r="VKG172" s="140"/>
      <c r="VKH172" s="140"/>
      <c r="VKI172" s="140"/>
      <c r="VKJ172" s="140"/>
      <c r="VKK172" s="140"/>
      <c r="VKL172" s="140"/>
      <c r="VKM172" s="140"/>
      <c r="VKN172" s="140"/>
      <c r="VKO172" s="140"/>
      <c r="VKP172" s="140"/>
      <c r="VKQ172" s="140"/>
      <c r="VKR172" s="140"/>
      <c r="VKS172" s="140"/>
      <c r="VKT172" s="140"/>
      <c r="VKU172" s="140"/>
      <c r="VKV172" s="140"/>
      <c r="VKW172" s="140"/>
      <c r="VKX172" s="140"/>
      <c r="VKY172" s="140"/>
      <c r="VKZ172" s="140"/>
      <c r="VLA172" s="140"/>
      <c r="VLB172" s="140"/>
      <c r="VLC172" s="140"/>
      <c r="VLD172" s="140"/>
      <c r="VLE172" s="140"/>
      <c r="VLF172" s="140"/>
      <c r="VLG172" s="140"/>
      <c r="VLH172" s="140"/>
      <c r="VLI172" s="140"/>
      <c r="VLJ172" s="140"/>
      <c r="VLK172" s="140"/>
      <c r="VLL172" s="140"/>
      <c r="VLM172" s="140"/>
      <c r="VLN172" s="140"/>
      <c r="VLO172" s="140"/>
      <c r="VLP172" s="140"/>
      <c r="VLQ172" s="140"/>
      <c r="VLR172" s="140"/>
      <c r="VLS172" s="140"/>
      <c r="VLT172" s="140"/>
      <c r="VLU172" s="140"/>
      <c r="VLV172" s="140"/>
      <c r="VLW172" s="140"/>
      <c r="VLX172" s="140"/>
      <c r="VLY172" s="140"/>
      <c r="VLZ172" s="140"/>
      <c r="VMA172" s="140"/>
      <c r="VMB172" s="140"/>
      <c r="VMC172" s="140"/>
      <c r="VMD172" s="140"/>
      <c r="VME172" s="140"/>
      <c r="VMF172" s="140"/>
      <c r="VMG172" s="140"/>
      <c r="VMH172" s="140"/>
      <c r="VMI172" s="140"/>
      <c r="VMJ172" s="140"/>
      <c r="VMK172" s="140"/>
      <c r="VML172" s="140"/>
      <c r="VMM172" s="140"/>
      <c r="VMN172" s="140"/>
      <c r="VMO172" s="140"/>
      <c r="VMP172" s="140"/>
      <c r="VMQ172" s="140"/>
      <c r="VMR172" s="140"/>
      <c r="VMS172" s="140"/>
      <c r="VMT172" s="140"/>
      <c r="VMU172" s="140"/>
      <c r="VMV172" s="140"/>
      <c r="VMW172" s="140"/>
      <c r="VMX172" s="140"/>
      <c r="VMY172" s="140"/>
      <c r="VMZ172" s="140"/>
      <c r="VNA172" s="140"/>
      <c r="VNB172" s="140"/>
      <c r="VNC172" s="140"/>
      <c r="VND172" s="140"/>
      <c r="VNE172" s="140"/>
      <c r="VNF172" s="140"/>
      <c r="VNG172" s="140"/>
      <c r="VNH172" s="140"/>
      <c r="VNI172" s="140"/>
      <c r="VNJ172" s="140"/>
      <c r="VNK172" s="140"/>
      <c r="VNL172" s="140"/>
      <c r="VNM172" s="140"/>
      <c r="VNN172" s="140"/>
      <c r="VNO172" s="140"/>
      <c r="VNP172" s="140"/>
      <c r="VNQ172" s="140"/>
      <c r="VNR172" s="140"/>
      <c r="VNS172" s="140"/>
      <c r="VNT172" s="140"/>
      <c r="VNU172" s="140"/>
      <c r="VNV172" s="140"/>
      <c r="VNW172" s="140"/>
      <c r="VNX172" s="140"/>
      <c r="VNY172" s="140"/>
      <c r="VNZ172" s="140"/>
      <c r="VOA172" s="140"/>
      <c r="VOB172" s="140"/>
      <c r="VOC172" s="140"/>
      <c r="VOD172" s="140"/>
      <c r="VOE172" s="140"/>
      <c r="VOF172" s="140"/>
      <c r="VOG172" s="140"/>
      <c r="VOH172" s="140"/>
      <c r="VOI172" s="140"/>
      <c r="VOJ172" s="140"/>
      <c r="VOK172" s="140"/>
      <c r="VOL172" s="140"/>
      <c r="VOM172" s="140"/>
      <c r="VON172" s="140"/>
      <c r="VOO172" s="140"/>
      <c r="VOP172" s="140"/>
      <c r="VOQ172" s="140"/>
      <c r="VOR172" s="140"/>
      <c r="VOS172" s="140"/>
      <c r="VOT172" s="140"/>
      <c r="VOU172" s="140"/>
      <c r="VOV172" s="140"/>
      <c r="VOW172" s="140"/>
      <c r="VOX172" s="140"/>
      <c r="VOY172" s="140"/>
      <c r="VOZ172" s="140"/>
      <c r="VPA172" s="140"/>
      <c r="VPB172" s="140"/>
      <c r="VPC172" s="140"/>
      <c r="VPD172" s="140"/>
      <c r="VPE172" s="140"/>
      <c r="VPF172" s="140"/>
      <c r="VPG172" s="140"/>
      <c r="VPH172" s="140"/>
      <c r="VPI172" s="140"/>
      <c r="VPJ172" s="140"/>
      <c r="VPK172" s="140"/>
      <c r="VPL172" s="140"/>
      <c r="VPM172" s="140"/>
      <c r="VPN172" s="140"/>
      <c r="VPO172" s="140"/>
      <c r="VPP172" s="140"/>
      <c r="VPQ172" s="140"/>
      <c r="VPR172" s="140"/>
      <c r="VPS172" s="140"/>
      <c r="VPT172" s="140"/>
      <c r="VPU172" s="140"/>
      <c r="VPV172" s="140"/>
      <c r="VPW172" s="140"/>
      <c r="VPX172" s="140"/>
      <c r="VPY172" s="140"/>
      <c r="VPZ172" s="140"/>
      <c r="VQA172" s="140"/>
      <c r="VQB172" s="140"/>
      <c r="VQC172" s="140"/>
      <c r="VQD172" s="140"/>
      <c r="VQE172" s="140"/>
      <c r="VQF172" s="140"/>
      <c r="VQG172" s="140"/>
      <c r="VQH172" s="140"/>
      <c r="VQI172" s="140"/>
      <c r="VQJ172" s="140"/>
      <c r="VQK172" s="140"/>
      <c r="VQL172" s="140"/>
      <c r="VQM172" s="140"/>
      <c r="VQN172" s="140"/>
      <c r="VQO172" s="140"/>
      <c r="VQP172" s="140"/>
      <c r="VQQ172" s="140"/>
      <c r="VQR172" s="140"/>
      <c r="VQS172" s="140"/>
      <c r="VQT172" s="140"/>
      <c r="VQU172" s="140"/>
      <c r="VQV172" s="140"/>
      <c r="VQW172" s="140"/>
      <c r="VQX172" s="140"/>
      <c r="VQY172" s="140"/>
      <c r="VQZ172" s="140"/>
      <c r="VRA172" s="140"/>
      <c r="VRB172" s="140"/>
      <c r="VRC172" s="140"/>
      <c r="VRD172" s="140"/>
      <c r="VRE172" s="140"/>
      <c r="VRF172" s="140"/>
      <c r="VRG172" s="140"/>
      <c r="VRH172" s="140"/>
      <c r="VRI172" s="140"/>
      <c r="VRJ172" s="140"/>
      <c r="VRK172" s="140"/>
      <c r="VRL172" s="140"/>
      <c r="VRM172" s="140"/>
      <c r="VRN172" s="140"/>
      <c r="VRO172" s="140"/>
      <c r="VRP172" s="140"/>
      <c r="VRQ172" s="140"/>
      <c r="VRR172" s="140"/>
      <c r="VRS172" s="140"/>
      <c r="VRT172" s="140"/>
      <c r="VRU172" s="140"/>
      <c r="VRV172" s="140"/>
      <c r="VRW172" s="140"/>
      <c r="VRX172" s="140"/>
      <c r="VRY172" s="140"/>
      <c r="VRZ172" s="140"/>
      <c r="VSA172" s="140"/>
      <c r="VSB172" s="140"/>
      <c r="VSC172" s="140"/>
      <c r="VSD172" s="140"/>
      <c r="VSE172" s="140"/>
      <c r="VSF172" s="140"/>
      <c r="VSG172" s="140"/>
      <c r="VSH172" s="140"/>
      <c r="VSI172" s="140"/>
      <c r="VSJ172" s="140"/>
      <c r="VSK172" s="140"/>
      <c r="VSL172" s="140"/>
      <c r="VSM172" s="140"/>
      <c r="VSN172" s="140"/>
      <c r="VSO172" s="140"/>
      <c r="VSP172" s="140"/>
      <c r="VSQ172" s="140"/>
      <c r="VSR172" s="140"/>
      <c r="VSS172" s="140"/>
      <c r="VST172" s="140"/>
      <c r="VSU172" s="140"/>
      <c r="VSV172" s="140"/>
      <c r="VSW172" s="140"/>
      <c r="VSX172" s="140"/>
      <c r="VSY172" s="140"/>
      <c r="VSZ172" s="140"/>
      <c r="VTA172" s="140"/>
      <c r="VTB172" s="140"/>
      <c r="VTC172" s="140"/>
      <c r="VTD172" s="140"/>
      <c r="VTE172" s="140"/>
      <c r="VTF172" s="140"/>
      <c r="VTG172" s="140"/>
      <c r="VTH172" s="140"/>
      <c r="VTI172" s="140"/>
      <c r="VTJ172" s="140"/>
      <c r="VTK172" s="140"/>
      <c r="VTL172" s="140"/>
      <c r="VTM172" s="140"/>
      <c r="VTN172" s="140"/>
      <c r="VTO172" s="140"/>
      <c r="VTP172" s="140"/>
      <c r="VTQ172" s="140"/>
      <c r="VTR172" s="140"/>
      <c r="VTS172" s="140"/>
      <c r="VTT172" s="140"/>
      <c r="VTU172" s="140"/>
      <c r="VTV172" s="140"/>
      <c r="VTW172" s="140"/>
      <c r="VTX172" s="140"/>
      <c r="VTY172" s="140"/>
      <c r="VTZ172" s="140"/>
      <c r="VUA172" s="140"/>
      <c r="VUB172" s="140"/>
      <c r="VUC172" s="140"/>
      <c r="VUD172" s="140"/>
      <c r="VUE172" s="140"/>
      <c r="VUF172" s="140"/>
      <c r="VUG172" s="140"/>
      <c r="VUH172" s="140"/>
      <c r="VUI172" s="140"/>
      <c r="VUJ172" s="140"/>
      <c r="VUK172" s="140"/>
      <c r="VUL172" s="140"/>
      <c r="VUM172" s="140"/>
      <c r="VUN172" s="140"/>
      <c r="VUO172" s="140"/>
      <c r="VUP172" s="140"/>
      <c r="VUQ172" s="140"/>
      <c r="VUR172" s="140"/>
      <c r="VUS172" s="140"/>
      <c r="VUT172" s="140"/>
      <c r="VUU172" s="140"/>
      <c r="VUV172" s="140"/>
      <c r="VUW172" s="140"/>
      <c r="VUX172" s="140"/>
      <c r="VUY172" s="140"/>
      <c r="VUZ172" s="140"/>
      <c r="VVA172" s="140"/>
      <c r="VVB172" s="140"/>
      <c r="VVC172" s="140"/>
      <c r="VVD172" s="140"/>
      <c r="VVE172" s="140"/>
      <c r="VVF172" s="140"/>
      <c r="VVG172" s="140"/>
      <c r="VVH172" s="140"/>
      <c r="VVI172" s="140"/>
      <c r="VVJ172" s="140"/>
      <c r="VVK172" s="140"/>
      <c r="VVL172" s="140"/>
      <c r="VVM172" s="140"/>
      <c r="VVN172" s="140"/>
      <c r="VVO172" s="140"/>
      <c r="VVP172" s="140"/>
      <c r="VVQ172" s="140"/>
      <c r="VVR172" s="140"/>
      <c r="VVS172" s="140"/>
      <c r="VVT172" s="140"/>
      <c r="VVU172" s="140"/>
      <c r="VVV172" s="140"/>
      <c r="VVW172" s="140"/>
      <c r="VVX172" s="140"/>
      <c r="VVY172" s="140"/>
      <c r="VVZ172" s="140"/>
      <c r="VWA172" s="140"/>
      <c r="VWB172" s="140"/>
      <c r="VWC172" s="140"/>
      <c r="VWD172" s="140"/>
      <c r="VWE172" s="140"/>
      <c r="VWF172" s="140"/>
      <c r="VWG172" s="140"/>
      <c r="VWH172" s="140"/>
      <c r="VWI172" s="140"/>
      <c r="VWJ172" s="140"/>
      <c r="VWK172" s="140"/>
      <c r="VWL172" s="140"/>
      <c r="VWM172" s="140"/>
      <c r="VWN172" s="140"/>
      <c r="VWO172" s="140"/>
      <c r="VWP172" s="140"/>
      <c r="VWQ172" s="140"/>
      <c r="VWR172" s="140"/>
      <c r="VWS172" s="140"/>
      <c r="VWT172" s="140"/>
      <c r="VWU172" s="140"/>
      <c r="VWV172" s="140"/>
      <c r="VWW172" s="140"/>
      <c r="VWX172" s="140"/>
      <c r="VWY172" s="140"/>
      <c r="VWZ172" s="140"/>
      <c r="VXA172" s="140"/>
      <c r="VXB172" s="140"/>
      <c r="VXC172" s="140"/>
      <c r="VXD172" s="140"/>
      <c r="VXE172" s="140"/>
      <c r="VXF172" s="140"/>
      <c r="VXG172" s="140"/>
      <c r="VXH172" s="140"/>
      <c r="VXI172" s="140"/>
      <c r="VXJ172" s="140"/>
      <c r="VXK172" s="140"/>
      <c r="VXL172" s="140"/>
      <c r="VXM172" s="140"/>
      <c r="VXN172" s="140"/>
      <c r="VXO172" s="140"/>
      <c r="VXP172" s="140"/>
      <c r="VXQ172" s="140"/>
      <c r="VXR172" s="140"/>
      <c r="VXS172" s="140"/>
      <c r="VXT172" s="140"/>
      <c r="VXU172" s="140"/>
      <c r="VXV172" s="140"/>
      <c r="VXW172" s="140"/>
      <c r="VXX172" s="140"/>
      <c r="VXY172" s="140"/>
      <c r="VXZ172" s="140"/>
      <c r="VYA172" s="140"/>
      <c r="VYB172" s="140"/>
      <c r="VYC172" s="140"/>
      <c r="VYD172" s="140"/>
      <c r="VYE172" s="140"/>
      <c r="VYF172" s="140"/>
      <c r="VYG172" s="140"/>
      <c r="VYH172" s="140"/>
      <c r="VYI172" s="140"/>
      <c r="VYJ172" s="140"/>
      <c r="VYK172" s="140"/>
      <c r="VYL172" s="140"/>
      <c r="VYM172" s="140"/>
      <c r="VYN172" s="140"/>
      <c r="VYO172" s="140"/>
      <c r="VYP172" s="140"/>
      <c r="VYQ172" s="140"/>
      <c r="VYR172" s="140"/>
      <c r="VYS172" s="140"/>
      <c r="VYT172" s="140"/>
      <c r="VYU172" s="140"/>
      <c r="VYV172" s="140"/>
      <c r="VYW172" s="140"/>
      <c r="VYX172" s="140"/>
      <c r="VYY172" s="140"/>
      <c r="VYZ172" s="140"/>
      <c r="VZA172" s="140"/>
      <c r="VZB172" s="140"/>
      <c r="VZC172" s="140"/>
      <c r="VZD172" s="140"/>
      <c r="VZE172" s="140"/>
      <c r="VZF172" s="140"/>
      <c r="VZG172" s="140"/>
      <c r="VZH172" s="140"/>
      <c r="VZI172" s="140"/>
      <c r="VZJ172" s="140"/>
      <c r="VZK172" s="140"/>
      <c r="VZL172" s="140"/>
      <c r="VZM172" s="140"/>
      <c r="VZN172" s="140"/>
      <c r="VZO172" s="140"/>
      <c r="VZP172" s="140"/>
      <c r="VZQ172" s="140"/>
      <c r="VZR172" s="140"/>
      <c r="VZS172" s="140"/>
      <c r="VZT172" s="140"/>
      <c r="VZU172" s="140"/>
      <c r="VZV172" s="140"/>
      <c r="VZW172" s="140"/>
      <c r="VZX172" s="140"/>
      <c r="VZY172" s="140"/>
      <c r="VZZ172" s="140"/>
      <c r="WAA172" s="140"/>
      <c r="WAB172" s="140"/>
      <c r="WAC172" s="140"/>
      <c r="WAD172" s="140"/>
      <c r="WAE172" s="140"/>
      <c r="WAF172" s="140"/>
      <c r="WAG172" s="140"/>
      <c r="WAH172" s="140"/>
      <c r="WAI172" s="140"/>
      <c r="WAJ172" s="140"/>
      <c r="WAK172" s="140"/>
      <c r="WAL172" s="140"/>
      <c r="WAM172" s="140"/>
      <c r="WAN172" s="140"/>
      <c r="WAO172" s="140"/>
      <c r="WAP172" s="140"/>
      <c r="WAQ172" s="140"/>
      <c r="WAR172" s="140"/>
      <c r="WAS172" s="140"/>
      <c r="WAT172" s="140"/>
      <c r="WAU172" s="140"/>
      <c r="WAV172" s="140"/>
      <c r="WAW172" s="140"/>
      <c r="WAX172" s="140"/>
      <c r="WAY172" s="140"/>
      <c r="WAZ172" s="140"/>
      <c r="WBA172" s="140"/>
      <c r="WBB172" s="140"/>
      <c r="WBC172" s="140"/>
      <c r="WBD172" s="140"/>
      <c r="WBE172" s="140"/>
      <c r="WBF172" s="140"/>
      <c r="WBG172" s="140"/>
      <c r="WBH172" s="140"/>
      <c r="WBI172" s="140"/>
      <c r="WBJ172" s="140"/>
      <c r="WBK172" s="140"/>
      <c r="WBL172" s="140"/>
      <c r="WBM172" s="140"/>
      <c r="WBN172" s="140"/>
      <c r="WBO172" s="140"/>
      <c r="WBP172" s="140"/>
      <c r="WBQ172" s="140"/>
      <c r="WBR172" s="140"/>
      <c r="WBS172" s="140"/>
      <c r="WBT172" s="140"/>
      <c r="WBU172" s="140"/>
      <c r="WBV172" s="140"/>
      <c r="WBW172" s="140"/>
      <c r="WBX172" s="140"/>
      <c r="WBY172" s="140"/>
      <c r="WBZ172" s="140"/>
      <c r="WCA172" s="140"/>
      <c r="WCB172" s="140"/>
      <c r="WCC172" s="140"/>
      <c r="WCD172" s="140"/>
      <c r="WCE172" s="140"/>
      <c r="WCF172" s="140"/>
      <c r="WCG172" s="140"/>
      <c r="WCH172" s="140"/>
      <c r="WCI172" s="140"/>
      <c r="WCJ172" s="140"/>
      <c r="WCK172" s="140"/>
      <c r="WCL172" s="140"/>
      <c r="WCM172" s="140"/>
      <c r="WCN172" s="140"/>
      <c r="WCO172" s="140"/>
      <c r="WCP172" s="140"/>
      <c r="WCQ172" s="140"/>
      <c r="WCR172" s="140"/>
      <c r="WCS172" s="140"/>
      <c r="WCT172" s="140"/>
      <c r="WCU172" s="140"/>
      <c r="WCV172" s="140"/>
      <c r="WCW172" s="140"/>
      <c r="WCX172" s="140"/>
      <c r="WCY172" s="140"/>
      <c r="WCZ172" s="140"/>
      <c r="WDA172" s="140"/>
      <c r="WDB172" s="140"/>
      <c r="WDC172" s="140"/>
      <c r="WDD172" s="140"/>
      <c r="WDE172" s="140"/>
      <c r="WDF172" s="140"/>
      <c r="WDG172" s="140"/>
      <c r="WDH172" s="140"/>
      <c r="WDI172" s="140"/>
      <c r="WDJ172" s="140"/>
      <c r="WDK172" s="140"/>
      <c r="WDL172" s="140"/>
      <c r="WDM172" s="140"/>
      <c r="WDN172" s="140"/>
      <c r="WDO172" s="140"/>
      <c r="WDP172" s="140"/>
      <c r="WDQ172" s="140"/>
      <c r="WDR172" s="140"/>
      <c r="WDS172" s="140"/>
      <c r="WDT172" s="140"/>
      <c r="WDU172" s="140"/>
      <c r="WDV172" s="140"/>
      <c r="WDW172" s="140"/>
      <c r="WDX172" s="140"/>
      <c r="WDY172" s="140"/>
      <c r="WDZ172" s="140"/>
      <c r="WEA172" s="140"/>
      <c r="WEB172" s="140"/>
      <c r="WEC172" s="140"/>
      <c r="WED172" s="140"/>
      <c r="WEE172" s="140"/>
      <c r="WEF172" s="140"/>
      <c r="WEG172" s="140"/>
      <c r="WEH172" s="140"/>
      <c r="WEI172" s="140"/>
      <c r="WEJ172" s="140"/>
      <c r="WEK172" s="140"/>
      <c r="WEL172" s="140"/>
      <c r="WEM172" s="140"/>
      <c r="WEN172" s="140"/>
      <c r="WEO172" s="140"/>
      <c r="WEP172" s="140"/>
      <c r="WEQ172" s="140"/>
      <c r="WER172" s="140"/>
      <c r="WES172" s="140"/>
      <c r="WET172" s="140"/>
      <c r="WEU172" s="140"/>
      <c r="WEV172" s="140"/>
      <c r="WEW172" s="140"/>
      <c r="WEX172" s="140"/>
      <c r="WEY172" s="140"/>
      <c r="WEZ172" s="140"/>
      <c r="WFA172" s="140"/>
      <c r="WFB172" s="140"/>
      <c r="WFC172" s="140"/>
      <c r="WFD172" s="140"/>
      <c r="WFE172" s="140"/>
      <c r="WFF172" s="140"/>
      <c r="WFG172" s="140"/>
      <c r="WFH172" s="140"/>
      <c r="WFI172" s="140"/>
      <c r="WFJ172" s="140"/>
      <c r="WFK172" s="140"/>
      <c r="WFL172" s="140"/>
      <c r="WFM172" s="140"/>
      <c r="WFN172" s="140"/>
      <c r="WFO172" s="140"/>
      <c r="WFP172" s="140"/>
      <c r="WFQ172" s="140"/>
      <c r="WFR172" s="140"/>
      <c r="WFS172" s="140"/>
      <c r="WFT172" s="140"/>
      <c r="WFU172" s="140"/>
      <c r="WFV172" s="140"/>
      <c r="WFW172" s="140"/>
      <c r="WFX172" s="140"/>
      <c r="WFY172" s="140"/>
      <c r="WFZ172" s="140"/>
      <c r="WGA172" s="140"/>
      <c r="WGB172" s="140"/>
      <c r="WGC172" s="140"/>
      <c r="WGD172" s="140"/>
      <c r="WGE172" s="140"/>
      <c r="WGF172" s="140"/>
      <c r="WGG172" s="140"/>
      <c r="WGH172" s="140"/>
      <c r="WGI172" s="140"/>
      <c r="WGJ172" s="140"/>
      <c r="WGK172" s="140"/>
      <c r="WGL172" s="140"/>
      <c r="WGM172" s="140"/>
      <c r="WGN172" s="140"/>
      <c r="WGO172" s="140"/>
      <c r="WGP172" s="140"/>
      <c r="WGQ172" s="140"/>
      <c r="WGR172" s="140"/>
      <c r="WGS172" s="140"/>
      <c r="WGT172" s="140"/>
      <c r="WGU172" s="140"/>
      <c r="WGV172" s="140"/>
      <c r="WGW172" s="140"/>
      <c r="WGX172" s="140"/>
      <c r="WGY172" s="140"/>
      <c r="WGZ172" s="140"/>
      <c r="WHA172" s="140"/>
      <c r="WHB172" s="140"/>
      <c r="WHC172" s="140"/>
      <c r="WHD172" s="140"/>
      <c r="WHE172" s="140"/>
      <c r="WHF172" s="140"/>
      <c r="WHG172" s="140"/>
      <c r="WHH172" s="140"/>
      <c r="WHI172" s="140"/>
      <c r="WHJ172" s="140"/>
      <c r="WHK172" s="140"/>
      <c r="WHL172" s="140"/>
      <c r="WHM172" s="140"/>
      <c r="WHN172" s="140"/>
      <c r="WHO172" s="140"/>
      <c r="WHP172" s="140"/>
      <c r="WHQ172" s="140"/>
      <c r="WHR172" s="140"/>
      <c r="WHS172" s="140"/>
      <c r="WHT172" s="140"/>
      <c r="WHU172" s="140"/>
      <c r="WHV172" s="140"/>
      <c r="WHW172" s="140"/>
      <c r="WHX172" s="140"/>
      <c r="WHY172" s="140"/>
      <c r="WHZ172" s="140"/>
      <c r="WIA172" s="140"/>
      <c r="WIB172" s="140"/>
      <c r="WIC172" s="140"/>
      <c r="WID172" s="140"/>
      <c r="WIE172" s="140"/>
      <c r="WIF172" s="140"/>
      <c r="WIG172" s="140"/>
      <c r="WIH172" s="140"/>
      <c r="WII172" s="140"/>
      <c r="WIJ172" s="140"/>
      <c r="WIK172" s="140"/>
      <c r="WIL172" s="140"/>
      <c r="WIM172" s="140"/>
      <c r="WIN172" s="140"/>
      <c r="WIO172" s="140"/>
      <c r="WIP172" s="140"/>
      <c r="WIQ172" s="140"/>
      <c r="WIR172" s="140"/>
      <c r="WIS172" s="140"/>
      <c r="WIT172" s="140"/>
      <c r="WIU172" s="140"/>
      <c r="WIV172" s="140"/>
      <c r="WIW172" s="140"/>
      <c r="WIX172" s="140"/>
      <c r="WIY172" s="140"/>
      <c r="WIZ172" s="140"/>
      <c r="WJA172" s="140"/>
      <c r="WJB172" s="140"/>
      <c r="WJC172" s="140"/>
      <c r="WJD172" s="140"/>
      <c r="WJE172" s="140"/>
      <c r="WJF172" s="140"/>
      <c r="WJG172" s="140"/>
      <c r="WJH172" s="140"/>
      <c r="WJI172" s="140"/>
      <c r="WJJ172" s="140"/>
      <c r="WJK172" s="140"/>
      <c r="WJL172" s="140"/>
      <c r="WJM172" s="140"/>
      <c r="WJN172" s="140"/>
      <c r="WJO172" s="140"/>
      <c r="WJP172" s="140"/>
      <c r="WJQ172" s="140"/>
      <c r="WJR172" s="140"/>
      <c r="WJS172" s="140"/>
      <c r="WJT172" s="140"/>
      <c r="WJU172" s="140"/>
      <c r="WJV172" s="140"/>
      <c r="WJW172" s="140"/>
      <c r="WJX172" s="140"/>
      <c r="WJY172" s="140"/>
      <c r="WJZ172" s="140"/>
      <c r="WKA172" s="140"/>
      <c r="WKB172" s="140"/>
      <c r="WKC172" s="140"/>
      <c r="WKD172" s="140"/>
      <c r="WKE172" s="140"/>
      <c r="WKF172" s="140"/>
      <c r="WKG172" s="140"/>
      <c r="WKH172" s="140"/>
      <c r="WKI172" s="140"/>
      <c r="WKJ172" s="140"/>
      <c r="WKK172" s="140"/>
      <c r="WKL172" s="140"/>
      <c r="WKM172" s="140"/>
      <c r="WKN172" s="140"/>
      <c r="WKO172" s="140"/>
      <c r="WKP172" s="140"/>
      <c r="WKQ172" s="140"/>
      <c r="WKR172" s="140"/>
      <c r="WKS172" s="140"/>
      <c r="WKT172" s="140"/>
      <c r="WKU172" s="140"/>
      <c r="WKV172" s="140"/>
      <c r="WKW172" s="140"/>
      <c r="WKX172" s="140"/>
      <c r="WKY172" s="140"/>
      <c r="WKZ172" s="140"/>
      <c r="WLA172" s="140"/>
      <c r="WLB172" s="140"/>
      <c r="WLC172" s="140"/>
      <c r="WLD172" s="140"/>
      <c r="WLE172" s="140"/>
      <c r="WLF172" s="140"/>
      <c r="WLG172" s="140"/>
      <c r="WLH172" s="140"/>
      <c r="WLI172" s="140"/>
      <c r="WLJ172" s="140"/>
      <c r="WLK172" s="140"/>
      <c r="WLL172" s="140"/>
      <c r="WLM172" s="140"/>
      <c r="WLN172" s="140"/>
      <c r="WLO172" s="140"/>
      <c r="WLP172" s="140"/>
      <c r="WLQ172" s="140"/>
      <c r="WLR172" s="140"/>
      <c r="WLS172" s="140"/>
      <c r="WLT172" s="140"/>
      <c r="WLU172" s="140"/>
      <c r="WLV172" s="140"/>
      <c r="WLW172" s="140"/>
      <c r="WLX172" s="140"/>
      <c r="WLY172" s="140"/>
      <c r="WLZ172" s="140"/>
      <c r="WMA172" s="140"/>
      <c r="WMB172" s="140"/>
      <c r="WMC172" s="140"/>
      <c r="WMD172" s="140"/>
      <c r="WME172" s="140"/>
      <c r="WMF172" s="140"/>
      <c r="WMG172" s="140"/>
      <c r="WMH172" s="140"/>
      <c r="WMI172" s="140"/>
      <c r="WMJ172" s="140"/>
      <c r="WMK172" s="140"/>
      <c r="WML172" s="140"/>
      <c r="WMM172" s="140"/>
      <c r="WMN172" s="140"/>
      <c r="WMO172" s="140"/>
      <c r="WMP172" s="140"/>
      <c r="WMQ172" s="140"/>
      <c r="WMR172" s="140"/>
      <c r="WMS172" s="140"/>
      <c r="WMT172" s="140"/>
      <c r="WMU172" s="140"/>
      <c r="WMV172" s="140"/>
      <c r="WMW172" s="140"/>
      <c r="WMX172" s="140"/>
      <c r="WMY172" s="140"/>
      <c r="WMZ172" s="140"/>
      <c r="WNA172" s="140"/>
      <c r="WNB172" s="140"/>
      <c r="WNC172" s="140"/>
      <c r="WND172" s="140"/>
      <c r="WNE172" s="140"/>
      <c r="WNF172" s="140"/>
      <c r="WNG172" s="140"/>
      <c r="WNH172" s="140"/>
      <c r="WNI172" s="140"/>
      <c r="WNJ172" s="140"/>
      <c r="WNK172" s="140"/>
      <c r="WNL172" s="140"/>
      <c r="WNM172" s="140"/>
      <c r="WNN172" s="140"/>
      <c r="WNO172" s="140"/>
      <c r="WNP172" s="140"/>
      <c r="WNQ172" s="140"/>
      <c r="WNR172" s="140"/>
      <c r="WNS172" s="140"/>
      <c r="WNT172" s="140"/>
      <c r="WNU172" s="140"/>
      <c r="WNV172" s="140"/>
      <c r="WNW172" s="140"/>
      <c r="WNX172" s="140"/>
      <c r="WNY172" s="140"/>
      <c r="WNZ172" s="140"/>
      <c r="WOA172" s="140"/>
      <c r="WOB172" s="140"/>
      <c r="WOC172" s="140"/>
      <c r="WOD172" s="140"/>
      <c r="WOE172" s="140"/>
      <c r="WOF172" s="140"/>
      <c r="WOG172" s="140"/>
      <c r="WOH172" s="140"/>
      <c r="WOI172" s="140"/>
      <c r="WOJ172" s="140"/>
      <c r="WOK172" s="140"/>
      <c r="WOL172" s="140"/>
      <c r="WOM172" s="140"/>
      <c r="WON172" s="140"/>
      <c r="WOO172" s="140"/>
      <c r="WOP172" s="140"/>
      <c r="WOQ172" s="140"/>
      <c r="WOR172" s="140"/>
      <c r="WOS172" s="140"/>
      <c r="WOT172" s="140"/>
      <c r="WOU172" s="140"/>
      <c r="WOV172" s="140"/>
      <c r="WOW172" s="140"/>
      <c r="WOX172" s="140"/>
      <c r="WOY172" s="140"/>
      <c r="WOZ172" s="140"/>
      <c r="WPA172" s="140"/>
      <c r="WPB172" s="140"/>
      <c r="WPC172" s="140"/>
      <c r="WPD172" s="140"/>
      <c r="WPE172" s="140"/>
      <c r="WPF172" s="140"/>
      <c r="WPG172" s="140"/>
      <c r="WPH172" s="140"/>
      <c r="WPI172" s="140"/>
      <c r="WPJ172" s="140"/>
      <c r="WPK172" s="140"/>
      <c r="WPL172" s="140"/>
      <c r="WPM172" s="140"/>
      <c r="WPN172" s="140"/>
      <c r="WPO172" s="140"/>
      <c r="WPP172" s="140"/>
      <c r="WPQ172" s="140"/>
      <c r="WPR172" s="140"/>
      <c r="WPS172" s="140"/>
      <c r="WPT172" s="140"/>
      <c r="WPU172" s="140"/>
      <c r="WPV172" s="140"/>
      <c r="WPW172" s="140"/>
      <c r="WPX172" s="140"/>
      <c r="WPY172" s="140"/>
      <c r="WPZ172" s="140"/>
      <c r="WQA172" s="140"/>
      <c r="WQB172" s="140"/>
      <c r="WQC172" s="140"/>
      <c r="WQD172" s="140"/>
      <c r="WQE172" s="140"/>
      <c r="WQF172" s="140"/>
      <c r="WQG172" s="140"/>
      <c r="WQH172" s="140"/>
      <c r="WQI172" s="140"/>
      <c r="WQJ172" s="140"/>
      <c r="WQK172" s="140"/>
      <c r="WQL172" s="140"/>
      <c r="WQM172" s="140"/>
      <c r="WQN172" s="140"/>
      <c r="WQO172" s="140"/>
      <c r="WQP172" s="140"/>
      <c r="WQQ172" s="140"/>
      <c r="WQR172" s="140"/>
      <c r="WQS172" s="140"/>
      <c r="WQT172" s="140"/>
      <c r="WQU172" s="140"/>
      <c r="WQV172" s="140"/>
      <c r="WQW172" s="140"/>
      <c r="WQX172" s="140"/>
      <c r="WQY172" s="140"/>
      <c r="WQZ172" s="140"/>
      <c r="WRA172" s="140"/>
      <c r="WRB172" s="140"/>
      <c r="WRC172" s="140"/>
      <c r="WRD172" s="140"/>
      <c r="WRE172" s="140"/>
      <c r="WRF172" s="140"/>
      <c r="WRG172" s="140"/>
      <c r="WRH172" s="140"/>
      <c r="WRI172" s="140"/>
      <c r="WRJ172" s="140"/>
      <c r="WRK172" s="140"/>
      <c r="WRL172" s="140"/>
      <c r="WRM172" s="140"/>
      <c r="WRN172" s="140"/>
      <c r="WRO172" s="140"/>
      <c r="WRP172" s="140"/>
      <c r="WRQ172" s="140"/>
      <c r="WRR172" s="140"/>
      <c r="WRS172" s="140"/>
      <c r="WRT172" s="140"/>
      <c r="WRU172" s="140"/>
      <c r="WRV172" s="140"/>
      <c r="WRW172" s="140"/>
      <c r="WRX172" s="140"/>
      <c r="WRY172" s="140"/>
      <c r="WRZ172" s="140"/>
      <c r="WSA172" s="140"/>
      <c r="WSB172" s="140"/>
      <c r="WSC172" s="140"/>
      <c r="WSD172" s="140"/>
      <c r="WSE172" s="140"/>
      <c r="WSF172" s="140"/>
      <c r="WSG172" s="140"/>
      <c r="WSH172" s="140"/>
      <c r="WSI172" s="140"/>
      <c r="WSJ172" s="140"/>
      <c r="WSK172" s="140"/>
      <c r="WSL172" s="140"/>
      <c r="WSM172" s="140"/>
      <c r="WSN172" s="140"/>
      <c r="WSO172" s="140"/>
      <c r="WSP172" s="140"/>
      <c r="WSQ172" s="140"/>
      <c r="WSR172" s="140"/>
      <c r="WSS172" s="140"/>
      <c r="WST172" s="140"/>
      <c r="WSU172" s="140"/>
      <c r="WSV172" s="140"/>
      <c r="WSW172" s="140"/>
      <c r="WSX172" s="140"/>
      <c r="WSY172" s="140"/>
      <c r="WSZ172" s="140"/>
      <c r="WTA172" s="140"/>
      <c r="WTB172" s="140"/>
      <c r="WTC172" s="140"/>
      <c r="WTD172" s="140"/>
      <c r="WTE172" s="140"/>
      <c r="WTF172" s="140"/>
      <c r="WTG172" s="140"/>
      <c r="WTH172" s="140"/>
      <c r="WTI172" s="140"/>
      <c r="WTJ172" s="140"/>
      <c r="WTK172" s="140"/>
      <c r="WTL172" s="140"/>
      <c r="WTM172" s="140"/>
      <c r="WTN172" s="140"/>
      <c r="WTO172" s="140"/>
      <c r="WTP172" s="140"/>
      <c r="WTQ172" s="140"/>
      <c r="WTR172" s="140"/>
      <c r="WTS172" s="140"/>
      <c r="WTT172" s="140"/>
      <c r="WTU172" s="140"/>
      <c r="WTV172" s="140"/>
      <c r="WTW172" s="140"/>
      <c r="WTX172" s="140"/>
      <c r="WTY172" s="140"/>
      <c r="WTZ172" s="140"/>
      <c r="WUA172" s="140"/>
      <c r="WUB172" s="140"/>
      <c r="WUC172" s="140"/>
      <c r="WUD172" s="140"/>
      <c r="WUE172" s="140"/>
      <c r="WUF172" s="140"/>
      <c r="WUG172" s="140"/>
      <c r="WUH172" s="140"/>
      <c r="WUI172" s="140"/>
      <c r="WUJ172" s="140"/>
      <c r="WUK172" s="140"/>
      <c r="WUL172" s="140"/>
      <c r="WUM172" s="140"/>
      <c r="WUN172" s="140"/>
      <c r="WUO172" s="140"/>
      <c r="WUP172" s="140"/>
      <c r="WUQ172" s="140"/>
      <c r="WUR172" s="140"/>
      <c r="WUS172" s="140"/>
      <c r="WUT172" s="140"/>
      <c r="WUU172" s="140"/>
      <c r="WUV172" s="140"/>
      <c r="WUW172" s="140"/>
      <c r="WUX172" s="140"/>
      <c r="WUY172" s="140"/>
      <c r="WUZ172" s="140"/>
      <c r="WVA172" s="140"/>
      <c r="WVB172" s="140"/>
      <c r="WVC172" s="140"/>
      <c r="WVD172" s="140"/>
      <c r="WVE172" s="140"/>
      <c r="WVF172" s="140"/>
      <c r="WVG172" s="140"/>
      <c r="WVH172" s="140"/>
      <c r="WVI172" s="140"/>
      <c r="WVJ172" s="140"/>
    </row>
    <row r="173" spans="1:16130" ht="17.100000000000001" customHeight="1" x14ac:dyDescent="0.25">
      <c r="A173" s="127" t="s">
        <v>20</v>
      </c>
      <c r="B173" s="128" t="s">
        <v>375</v>
      </c>
      <c r="C173" s="127" t="s">
        <v>376</v>
      </c>
      <c r="D173" s="115">
        <v>318100</v>
      </c>
      <c r="E173" s="115"/>
    </row>
    <row r="174" spans="1:16130" ht="17.100000000000001" customHeight="1" x14ac:dyDescent="0.25">
      <c r="A174" s="127" t="s">
        <v>20</v>
      </c>
      <c r="B174" s="128" t="s">
        <v>378</v>
      </c>
      <c r="C174" s="127" t="s">
        <v>379</v>
      </c>
      <c r="D174" s="115">
        <v>2600000</v>
      </c>
      <c r="E174" s="115"/>
    </row>
    <row r="175" spans="1:16130" ht="17.100000000000001" customHeight="1" x14ac:dyDescent="0.25">
      <c r="A175" s="127" t="s">
        <v>20</v>
      </c>
      <c r="B175" s="128" t="s">
        <v>381</v>
      </c>
      <c r="C175" s="127" t="s">
        <v>382</v>
      </c>
      <c r="D175" s="115">
        <v>412500</v>
      </c>
      <c r="E175" s="115"/>
    </row>
    <row r="176" spans="1:16130" ht="17.100000000000001" customHeight="1" x14ac:dyDescent="0.25">
      <c r="A176" s="127" t="s">
        <v>20</v>
      </c>
      <c r="B176" s="128" t="s">
        <v>199</v>
      </c>
      <c r="C176" s="127" t="s">
        <v>382</v>
      </c>
      <c r="D176" s="115">
        <v>450000</v>
      </c>
      <c r="E176" s="115"/>
    </row>
    <row r="177" spans="1:5" ht="17.100000000000001" customHeight="1" x14ac:dyDescent="0.25">
      <c r="A177" s="127" t="s">
        <v>20</v>
      </c>
      <c r="B177" s="128" t="s">
        <v>385</v>
      </c>
      <c r="C177" s="127" t="s">
        <v>382</v>
      </c>
      <c r="D177" s="115">
        <v>1740500</v>
      </c>
      <c r="E177" s="115"/>
    </row>
    <row r="178" spans="1:5" ht="17.100000000000001" customHeight="1" x14ac:dyDescent="0.25">
      <c r="A178" s="127" t="s">
        <v>20</v>
      </c>
      <c r="B178" s="128" t="s">
        <v>180</v>
      </c>
      <c r="C178" s="127" t="s">
        <v>388</v>
      </c>
      <c r="D178" s="115">
        <v>193000</v>
      </c>
      <c r="E178" s="115"/>
    </row>
    <row r="179" spans="1:5" ht="17.100000000000001" customHeight="1" x14ac:dyDescent="0.25">
      <c r="A179" s="127" t="s">
        <v>20</v>
      </c>
      <c r="B179" s="128" t="s">
        <v>387</v>
      </c>
      <c r="C179" s="127" t="s">
        <v>388</v>
      </c>
      <c r="D179" s="115">
        <v>203000</v>
      </c>
      <c r="E179" s="115"/>
    </row>
    <row r="180" spans="1:5" ht="17.100000000000001" customHeight="1" x14ac:dyDescent="0.25">
      <c r="A180" s="127" t="s">
        <v>20</v>
      </c>
      <c r="B180" s="128" t="s">
        <v>390</v>
      </c>
      <c r="C180" s="127" t="s">
        <v>388</v>
      </c>
      <c r="D180" s="115">
        <v>104000</v>
      </c>
      <c r="E180" s="115"/>
    </row>
    <row r="181" spans="1:5" ht="17.100000000000001" customHeight="1" x14ac:dyDescent="0.25">
      <c r="A181" s="127" t="s">
        <v>20</v>
      </c>
      <c r="B181" s="128" t="s">
        <v>393</v>
      </c>
      <c r="C181" s="127" t="s">
        <v>394</v>
      </c>
      <c r="D181" s="115">
        <v>11880000</v>
      </c>
      <c r="E181" s="115"/>
    </row>
    <row r="182" spans="1:5" ht="17.100000000000001" customHeight="1" x14ac:dyDescent="0.25">
      <c r="A182" s="127" t="s">
        <v>20</v>
      </c>
      <c r="B182" s="128" t="s">
        <v>396</v>
      </c>
      <c r="C182" s="127" t="s">
        <v>397</v>
      </c>
      <c r="D182" s="115">
        <v>250000</v>
      </c>
      <c r="E182" s="115"/>
    </row>
    <row r="183" spans="1:5" ht="17.100000000000001" customHeight="1" x14ac:dyDescent="0.25">
      <c r="A183" s="127" t="s">
        <v>20</v>
      </c>
      <c r="B183" s="128" t="s">
        <v>399</v>
      </c>
      <c r="C183" s="127" t="s">
        <v>400</v>
      </c>
      <c r="D183" s="115">
        <v>1834000</v>
      </c>
      <c r="E183" s="115"/>
    </row>
    <row r="184" spans="1:5" ht="17.100000000000001" customHeight="1" x14ac:dyDescent="0.25">
      <c r="A184" s="127" t="s">
        <v>20</v>
      </c>
      <c r="B184" s="128" t="s">
        <v>402</v>
      </c>
      <c r="C184" s="127" t="s">
        <v>400</v>
      </c>
      <c r="D184" s="115">
        <v>902000</v>
      </c>
      <c r="E184" s="115"/>
    </row>
    <row r="185" spans="1:5" ht="17.100000000000001" customHeight="1" x14ac:dyDescent="0.25">
      <c r="A185" s="127" t="s">
        <v>20</v>
      </c>
      <c r="B185" s="128" t="s">
        <v>404</v>
      </c>
      <c r="C185" s="127" t="s">
        <v>405</v>
      </c>
      <c r="D185" s="115">
        <v>990000</v>
      </c>
      <c r="E185" s="115"/>
    </row>
    <row r="186" spans="1:5" ht="17.100000000000001" customHeight="1" x14ac:dyDescent="0.25">
      <c r="A186" s="127" t="s">
        <v>20</v>
      </c>
      <c r="B186" s="128" t="s">
        <v>407</v>
      </c>
      <c r="C186" s="127" t="s">
        <v>405</v>
      </c>
      <c r="D186" s="115">
        <v>1716000</v>
      </c>
      <c r="E186" s="115"/>
    </row>
    <row r="187" spans="1:5" ht="17.100000000000001" customHeight="1" x14ac:dyDescent="0.25">
      <c r="A187" s="127" t="s">
        <v>20</v>
      </c>
      <c r="B187" s="128" t="s">
        <v>411</v>
      </c>
      <c r="C187" s="127" t="s">
        <v>409</v>
      </c>
      <c r="D187" s="115">
        <v>3300000</v>
      </c>
      <c r="E187" s="115"/>
    </row>
    <row r="188" spans="1:5" ht="17.100000000000001" customHeight="1" x14ac:dyDescent="0.25">
      <c r="A188" s="127" t="s">
        <v>20</v>
      </c>
      <c r="B188" s="128" t="s">
        <v>410</v>
      </c>
      <c r="C188" s="127" t="s">
        <v>409</v>
      </c>
      <c r="D188" s="115">
        <v>8602000</v>
      </c>
      <c r="E188" s="115"/>
    </row>
    <row r="189" spans="1:5" ht="17.100000000000001" customHeight="1" x14ac:dyDescent="0.25">
      <c r="A189" s="127" t="s">
        <v>20</v>
      </c>
      <c r="B189" s="128" t="s">
        <v>410</v>
      </c>
      <c r="C189" s="127" t="s">
        <v>409</v>
      </c>
      <c r="D189" s="115">
        <v>1720400</v>
      </c>
      <c r="E189" s="115"/>
    </row>
    <row r="190" spans="1:5" ht="17.100000000000001" customHeight="1" x14ac:dyDescent="0.25">
      <c r="A190" s="127" t="s">
        <v>20</v>
      </c>
      <c r="B190" s="128" t="s">
        <v>410</v>
      </c>
      <c r="C190" s="127" t="s">
        <v>409</v>
      </c>
      <c r="D190" s="115">
        <v>2150500</v>
      </c>
      <c r="E190" s="115"/>
    </row>
    <row r="191" spans="1:5" ht="17.100000000000001" customHeight="1" x14ac:dyDescent="0.25">
      <c r="A191" s="127" t="s">
        <v>20</v>
      </c>
      <c r="B191" s="128" t="s">
        <v>410</v>
      </c>
      <c r="C191" s="127" t="s">
        <v>409</v>
      </c>
      <c r="D191" s="115">
        <v>430100</v>
      </c>
      <c r="E191" s="115"/>
    </row>
    <row r="192" spans="1:5" ht="17.100000000000001" customHeight="1" x14ac:dyDescent="0.25">
      <c r="A192" s="127" t="s">
        <v>20</v>
      </c>
      <c r="B192" s="128" t="s">
        <v>408</v>
      </c>
      <c r="C192" s="127" t="s">
        <v>409</v>
      </c>
      <c r="D192" s="115">
        <v>10562200</v>
      </c>
      <c r="E192" s="115"/>
    </row>
    <row r="193" spans="1:5" ht="17.100000000000001" customHeight="1" x14ac:dyDescent="0.25">
      <c r="A193" s="127" t="s">
        <v>20</v>
      </c>
      <c r="B193" s="128" t="s">
        <v>500</v>
      </c>
      <c r="C193" s="127" t="s">
        <v>409</v>
      </c>
      <c r="D193" s="115">
        <v>1920400</v>
      </c>
      <c r="E193" s="115"/>
    </row>
    <row r="194" spans="1:5" ht="17.100000000000001" customHeight="1" x14ac:dyDescent="0.25">
      <c r="A194" s="127" t="s">
        <v>20</v>
      </c>
      <c r="B194" s="128" t="s">
        <v>500</v>
      </c>
      <c r="C194" s="127" t="s">
        <v>409</v>
      </c>
      <c r="D194" s="115">
        <v>960200</v>
      </c>
      <c r="E194" s="115"/>
    </row>
    <row r="195" spans="1:5" ht="17.100000000000001" customHeight="1" x14ac:dyDescent="0.25">
      <c r="A195" s="127" t="s">
        <v>20</v>
      </c>
      <c r="B195" s="128" t="s">
        <v>413</v>
      </c>
      <c r="C195" s="127" t="s">
        <v>414</v>
      </c>
      <c r="D195" s="115">
        <v>2840000</v>
      </c>
      <c r="E195" s="115"/>
    </row>
    <row r="196" spans="1:5" ht="17.100000000000001" customHeight="1" x14ac:dyDescent="0.25">
      <c r="A196" s="127" t="s">
        <v>20</v>
      </c>
      <c r="B196" s="128" t="s">
        <v>416</v>
      </c>
      <c r="C196" s="127" t="s">
        <v>417</v>
      </c>
      <c r="D196" s="115">
        <v>902000</v>
      </c>
      <c r="E196" s="115"/>
    </row>
    <row r="197" spans="1:5" ht="17.100000000000001" customHeight="1" x14ac:dyDescent="0.25">
      <c r="A197" s="127" t="s">
        <v>20</v>
      </c>
      <c r="B197" s="128" t="s">
        <v>419</v>
      </c>
      <c r="C197" s="127" t="s">
        <v>420</v>
      </c>
      <c r="D197" s="115">
        <v>2851200</v>
      </c>
      <c r="E197" s="115"/>
    </row>
    <row r="198" spans="1:5" ht="17.100000000000001" customHeight="1" x14ac:dyDescent="0.25">
      <c r="A198" s="127" t="s">
        <v>20</v>
      </c>
      <c r="B198" s="128" t="s">
        <v>439</v>
      </c>
      <c r="C198" s="127" t="s">
        <v>423</v>
      </c>
      <c r="D198" s="115">
        <v>550000</v>
      </c>
      <c r="E198" s="115"/>
    </row>
    <row r="199" spans="1:5" ht="17.100000000000001" customHeight="1" x14ac:dyDescent="0.25">
      <c r="A199" s="127" t="s">
        <v>20</v>
      </c>
      <c r="B199" s="128" t="s">
        <v>431</v>
      </c>
      <c r="C199" s="127" t="s">
        <v>423</v>
      </c>
      <c r="D199" s="115">
        <v>385000</v>
      </c>
      <c r="E199" s="115"/>
    </row>
    <row r="200" spans="1:5" ht="17.100000000000001" customHeight="1" x14ac:dyDescent="0.25">
      <c r="A200" s="127" t="s">
        <v>20</v>
      </c>
      <c r="B200" s="128" t="s">
        <v>443</v>
      </c>
      <c r="C200" s="127" t="s">
        <v>423</v>
      </c>
      <c r="D200" s="115">
        <v>5000000</v>
      </c>
      <c r="E200" s="115"/>
    </row>
    <row r="201" spans="1:5" ht="17.100000000000001" customHeight="1" x14ac:dyDescent="0.25">
      <c r="A201" s="127" t="s">
        <v>20</v>
      </c>
      <c r="B201" s="128" t="s">
        <v>427</v>
      </c>
      <c r="C201" s="127" t="s">
        <v>423</v>
      </c>
      <c r="D201" s="115">
        <v>1540000</v>
      </c>
      <c r="E201" s="115"/>
    </row>
    <row r="202" spans="1:5" ht="17.100000000000001" customHeight="1" x14ac:dyDescent="0.25">
      <c r="A202" s="127" t="s">
        <v>20</v>
      </c>
      <c r="B202" s="128" t="s">
        <v>422</v>
      </c>
      <c r="C202" s="127" t="s">
        <v>423</v>
      </c>
      <c r="D202" s="115">
        <v>1760000</v>
      </c>
      <c r="E202" s="115"/>
    </row>
    <row r="203" spans="1:5" ht="17.100000000000001" customHeight="1" x14ac:dyDescent="0.25">
      <c r="A203" s="127" t="s">
        <v>20</v>
      </c>
      <c r="B203" s="128" t="s">
        <v>433</v>
      </c>
      <c r="C203" s="127" t="s">
        <v>423</v>
      </c>
      <c r="D203" s="115">
        <v>385000</v>
      </c>
      <c r="E203" s="115"/>
    </row>
    <row r="204" spans="1:5" ht="17.100000000000001" customHeight="1" x14ac:dyDescent="0.25">
      <c r="A204" s="127" t="s">
        <v>20</v>
      </c>
      <c r="B204" s="128" t="s">
        <v>429</v>
      </c>
      <c r="C204" s="127" t="s">
        <v>423</v>
      </c>
      <c r="D204" s="115">
        <v>1650000</v>
      </c>
      <c r="E204" s="115"/>
    </row>
    <row r="205" spans="1:5" ht="17.100000000000001" customHeight="1" x14ac:dyDescent="0.25">
      <c r="A205" s="127" t="s">
        <v>20</v>
      </c>
      <c r="B205" s="128" t="s">
        <v>437</v>
      </c>
      <c r="C205" s="127" t="s">
        <v>423</v>
      </c>
      <c r="D205" s="115">
        <v>385000</v>
      </c>
      <c r="E205" s="115"/>
    </row>
    <row r="206" spans="1:5" ht="17.100000000000001" customHeight="1" x14ac:dyDescent="0.25">
      <c r="A206" s="127" t="s">
        <v>20</v>
      </c>
      <c r="B206" s="128" t="s">
        <v>425</v>
      </c>
      <c r="C206" s="127" t="s">
        <v>423</v>
      </c>
      <c r="D206" s="115">
        <v>1078000</v>
      </c>
      <c r="E206" s="115"/>
    </row>
    <row r="207" spans="1:5" ht="17.100000000000001" customHeight="1" x14ac:dyDescent="0.25">
      <c r="A207" s="127" t="s">
        <v>20</v>
      </c>
      <c r="B207" s="128" t="s">
        <v>435</v>
      </c>
      <c r="C207" s="127" t="s">
        <v>423</v>
      </c>
      <c r="D207" s="115">
        <v>495000</v>
      </c>
      <c r="E207" s="115"/>
    </row>
    <row r="208" spans="1:5" ht="17.100000000000001" customHeight="1" x14ac:dyDescent="0.25">
      <c r="A208" s="127" t="s">
        <v>20</v>
      </c>
      <c r="B208" s="128" t="s">
        <v>441</v>
      </c>
      <c r="C208" s="127" t="s">
        <v>423</v>
      </c>
      <c r="D208" s="115">
        <v>2706000</v>
      </c>
      <c r="E208" s="115"/>
    </row>
    <row r="209" spans="1:16130" ht="17.100000000000001" customHeight="1" x14ac:dyDescent="0.25">
      <c r="A209" s="127" t="s">
        <v>20</v>
      </c>
      <c r="B209" s="128" t="s">
        <v>445</v>
      </c>
      <c r="C209" s="127" t="s">
        <v>446</v>
      </c>
      <c r="D209" s="115">
        <v>1900800</v>
      </c>
      <c r="E209" s="115"/>
    </row>
    <row r="210" spans="1:16130" ht="17.100000000000001" customHeight="1" x14ac:dyDescent="0.25">
      <c r="A210" s="127" t="s">
        <v>20</v>
      </c>
      <c r="B210" s="128" t="s">
        <v>451</v>
      </c>
      <c r="C210" s="127" t="s">
        <v>449</v>
      </c>
      <c r="D210" s="115">
        <v>1552000</v>
      </c>
      <c r="E210" s="115"/>
    </row>
    <row r="211" spans="1:16130" ht="17.100000000000001" customHeight="1" x14ac:dyDescent="0.25">
      <c r="A211" s="127" t="s">
        <v>20</v>
      </c>
      <c r="B211" s="128" t="s">
        <v>448</v>
      </c>
      <c r="C211" s="127" t="s">
        <v>449</v>
      </c>
      <c r="D211" s="115">
        <v>17166000</v>
      </c>
      <c r="E211" s="115"/>
    </row>
    <row r="212" spans="1:16130" ht="17.100000000000001" customHeight="1" x14ac:dyDescent="0.25">
      <c r="A212" s="127" t="s">
        <v>20</v>
      </c>
      <c r="B212" s="128" t="s">
        <v>461</v>
      </c>
      <c r="C212" s="127" t="s">
        <v>449</v>
      </c>
      <c r="D212" s="115">
        <v>6024000</v>
      </c>
      <c r="E212" s="115"/>
    </row>
    <row r="213" spans="1:16130" ht="17.100000000000001" customHeight="1" x14ac:dyDescent="0.25">
      <c r="A213" s="127" t="s">
        <v>20</v>
      </c>
      <c r="B213" s="128" t="s">
        <v>455</v>
      </c>
      <c r="C213" s="127" t="s">
        <v>449</v>
      </c>
      <c r="D213" s="115">
        <v>1649000</v>
      </c>
      <c r="E213" s="115"/>
    </row>
    <row r="214" spans="1:16130" ht="17.100000000000001" customHeight="1" x14ac:dyDescent="0.25">
      <c r="A214" s="127" t="s">
        <v>20</v>
      </c>
      <c r="B214" s="128" t="s">
        <v>453</v>
      </c>
      <c r="C214" s="127" t="s">
        <v>449</v>
      </c>
      <c r="D214" s="115">
        <v>1552000</v>
      </c>
      <c r="E214" s="115"/>
    </row>
    <row r="215" spans="1:16130" ht="17.100000000000001" customHeight="1" x14ac:dyDescent="0.25">
      <c r="A215" s="127" t="s">
        <v>20</v>
      </c>
      <c r="B215" s="128" t="s">
        <v>459</v>
      </c>
      <c r="C215" s="127" t="s">
        <v>449</v>
      </c>
      <c r="D215" s="115">
        <v>388000</v>
      </c>
      <c r="E215" s="115"/>
    </row>
    <row r="216" spans="1:16130" ht="17.100000000000001" customHeight="1" x14ac:dyDescent="0.25">
      <c r="A216" s="127" t="s">
        <v>20</v>
      </c>
      <c r="B216" s="128" t="s">
        <v>457</v>
      </c>
      <c r="C216" s="127" t="s">
        <v>449</v>
      </c>
      <c r="D216" s="115">
        <v>1649000</v>
      </c>
      <c r="E216" s="115"/>
    </row>
    <row r="217" spans="1:16130" ht="17.100000000000001" customHeight="1" x14ac:dyDescent="0.25">
      <c r="A217" s="127" t="s">
        <v>1045</v>
      </c>
      <c r="B217" s="136" t="s">
        <v>1052</v>
      </c>
      <c r="C217" s="127" t="s">
        <v>463</v>
      </c>
      <c r="D217" s="115">
        <v>1169300</v>
      </c>
      <c r="E217" s="115"/>
      <c r="F217" s="140"/>
      <c r="G217" s="140"/>
      <c r="H217" s="140"/>
      <c r="I217" s="140"/>
      <c r="J217" s="140"/>
      <c r="K217" s="140"/>
      <c r="L217" s="140"/>
      <c r="M217" s="140"/>
      <c r="N217" s="140"/>
      <c r="O217" s="140"/>
      <c r="P217" s="140"/>
      <c r="Q217" s="140"/>
      <c r="R217" s="140"/>
      <c r="S217" s="140"/>
      <c r="T217" s="140"/>
      <c r="U217" s="140"/>
      <c r="V217" s="140"/>
      <c r="W217" s="140"/>
      <c r="X217" s="140"/>
      <c r="Y217" s="140"/>
      <c r="Z217" s="140"/>
      <c r="AA217" s="140"/>
      <c r="AB217" s="140"/>
      <c r="AC217" s="140"/>
      <c r="AD217" s="140"/>
      <c r="AE217" s="140"/>
      <c r="AF217" s="140"/>
      <c r="AG217" s="140"/>
      <c r="AH217" s="140"/>
      <c r="AI217" s="140"/>
      <c r="AJ217" s="140"/>
      <c r="AK217" s="140"/>
      <c r="AL217" s="140"/>
      <c r="AM217" s="140"/>
      <c r="AN217" s="140"/>
      <c r="AO217" s="140"/>
      <c r="AP217" s="140"/>
      <c r="AQ217" s="140"/>
      <c r="AR217" s="140"/>
      <c r="AS217" s="140"/>
      <c r="AT217" s="140"/>
      <c r="AU217" s="140"/>
      <c r="AV217" s="140"/>
      <c r="AW217" s="140"/>
      <c r="AX217" s="140"/>
      <c r="AY217" s="140"/>
      <c r="AZ217" s="140"/>
      <c r="BA217" s="140"/>
      <c r="BB217" s="140"/>
      <c r="BC217" s="140"/>
      <c r="BD217" s="140"/>
      <c r="BE217" s="140"/>
      <c r="BF217" s="140"/>
      <c r="BG217" s="140"/>
      <c r="BH217" s="140"/>
      <c r="BI217" s="140"/>
      <c r="BJ217" s="140"/>
      <c r="BK217" s="140"/>
      <c r="BL217" s="140"/>
      <c r="BM217" s="140"/>
      <c r="BN217" s="140"/>
      <c r="BO217" s="140"/>
      <c r="BP217" s="140"/>
      <c r="BQ217" s="140"/>
      <c r="BR217" s="140"/>
      <c r="BS217" s="140"/>
      <c r="BT217" s="140"/>
      <c r="BU217" s="140"/>
      <c r="BV217" s="140"/>
      <c r="BW217" s="140"/>
      <c r="BX217" s="140"/>
      <c r="BY217" s="140"/>
      <c r="BZ217" s="140"/>
      <c r="CA217" s="140"/>
      <c r="CB217" s="140"/>
      <c r="CC217" s="140"/>
      <c r="CD217" s="140"/>
      <c r="CE217" s="140"/>
      <c r="CF217" s="140"/>
      <c r="CG217" s="140"/>
      <c r="CH217" s="140"/>
      <c r="CI217" s="140"/>
      <c r="CJ217" s="140"/>
      <c r="CK217" s="140"/>
      <c r="CL217" s="140"/>
      <c r="CM217" s="140"/>
      <c r="CN217" s="140"/>
      <c r="CO217" s="140"/>
      <c r="CP217" s="140"/>
      <c r="CQ217" s="140"/>
      <c r="CR217" s="140"/>
      <c r="CS217" s="140"/>
      <c r="CT217" s="140"/>
      <c r="CU217" s="140"/>
      <c r="CV217" s="140"/>
      <c r="CW217" s="140"/>
      <c r="CX217" s="140"/>
      <c r="CY217" s="140"/>
      <c r="CZ217" s="140"/>
      <c r="DA217" s="140"/>
      <c r="DB217" s="140"/>
      <c r="DC217" s="140"/>
      <c r="DD217" s="140"/>
      <c r="DE217" s="140"/>
      <c r="DF217" s="140"/>
      <c r="DG217" s="140"/>
      <c r="DH217" s="140"/>
      <c r="DI217" s="140"/>
      <c r="DJ217" s="140"/>
      <c r="DK217" s="140"/>
      <c r="DL217" s="140"/>
      <c r="DM217" s="140"/>
      <c r="DN217" s="140"/>
      <c r="DO217" s="140"/>
      <c r="DP217" s="140"/>
      <c r="DQ217" s="140"/>
      <c r="DR217" s="140"/>
      <c r="DS217" s="140"/>
      <c r="DT217" s="140"/>
      <c r="DU217" s="140"/>
      <c r="DV217" s="140"/>
      <c r="DW217" s="140"/>
      <c r="DX217" s="140"/>
      <c r="DY217" s="140"/>
      <c r="DZ217" s="140"/>
      <c r="EA217" s="140"/>
      <c r="EB217" s="140"/>
      <c r="EC217" s="140"/>
      <c r="ED217" s="140"/>
      <c r="EE217" s="140"/>
      <c r="EF217" s="140"/>
      <c r="EG217" s="140"/>
      <c r="EH217" s="140"/>
      <c r="EI217" s="140"/>
      <c r="EJ217" s="140"/>
      <c r="EK217" s="140"/>
      <c r="EL217" s="140"/>
      <c r="EM217" s="140"/>
      <c r="EN217" s="140"/>
      <c r="EO217" s="140"/>
      <c r="EP217" s="140"/>
      <c r="EQ217" s="140"/>
      <c r="ER217" s="140"/>
      <c r="ES217" s="140"/>
      <c r="ET217" s="140"/>
      <c r="EU217" s="140"/>
      <c r="EV217" s="140"/>
      <c r="EW217" s="140"/>
      <c r="EX217" s="140"/>
      <c r="EY217" s="140"/>
      <c r="EZ217" s="140"/>
      <c r="FA217" s="140"/>
      <c r="FB217" s="140"/>
      <c r="FC217" s="140"/>
      <c r="FD217" s="140"/>
      <c r="FE217" s="140"/>
      <c r="FF217" s="140"/>
      <c r="FG217" s="140"/>
      <c r="FH217" s="140"/>
      <c r="FI217" s="140"/>
      <c r="FJ217" s="140"/>
      <c r="FK217" s="140"/>
      <c r="FL217" s="140"/>
      <c r="FM217" s="140"/>
      <c r="FN217" s="140"/>
      <c r="FO217" s="140"/>
      <c r="FP217" s="140"/>
      <c r="FQ217" s="140"/>
      <c r="FR217" s="140"/>
      <c r="FS217" s="140"/>
      <c r="FT217" s="140"/>
      <c r="FU217" s="140"/>
      <c r="FV217" s="140"/>
      <c r="FW217" s="140"/>
      <c r="FX217" s="140"/>
      <c r="FY217" s="140"/>
      <c r="FZ217" s="140"/>
      <c r="GA217" s="140"/>
      <c r="GB217" s="140"/>
      <c r="GC217" s="140"/>
      <c r="GD217" s="140"/>
      <c r="GE217" s="140"/>
      <c r="GF217" s="140"/>
      <c r="GG217" s="140"/>
      <c r="GH217" s="140"/>
      <c r="GI217" s="140"/>
      <c r="GJ217" s="140"/>
      <c r="GK217" s="140"/>
      <c r="GL217" s="140"/>
      <c r="GM217" s="140"/>
      <c r="GN217" s="140"/>
      <c r="GO217" s="140"/>
      <c r="GP217" s="140"/>
      <c r="GQ217" s="140"/>
      <c r="GR217" s="140"/>
      <c r="GS217" s="140"/>
      <c r="GT217" s="140"/>
      <c r="GU217" s="140"/>
      <c r="GV217" s="140"/>
      <c r="GW217" s="140"/>
      <c r="GX217" s="140"/>
      <c r="GY217" s="140"/>
      <c r="GZ217" s="140"/>
      <c r="HA217" s="140"/>
      <c r="HB217" s="140"/>
      <c r="HC217" s="140"/>
      <c r="HD217" s="140"/>
      <c r="HE217" s="140"/>
      <c r="HF217" s="140"/>
      <c r="HG217" s="140"/>
      <c r="HH217" s="140"/>
      <c r="HI217" s="140"/>
      <c r="HJ217" s="140"/>
      <c r="HK217" s="140"/>
      <c r="HL217" s="140"/>
      <c r="HM217" s="140"/>
      <c r="HN217" s="140"/>
      <c r="HO217" s="140"/>
      <c r="HP217" s="140"/>
      <c r="HQ217" s="140"/>
      <c r="HR217" s="140"/>
      <c r="HS217" s="140"/>
      <c r="HT217" s="140"/>
      <c r="HU217" s="140"/>
      <c r="HV217" s="140"/>
      <c r="HW217" s="140"/>
      <c r="HX217" s="140"/>
      <c r="HY217" s="140"/>
      <c r="HZ217" s="140"/>
      <c r="IA217" s="140"/>
      <c r="IB217" s="140"/>
      <c r="IC217" s="140"/>
      <c r="ID217" s="140"/>
      <c r="IE217" s="140"/>
      <c r="IF217" s="140"/>
      <c r="IG217" s="140"/>
      <c r="IH217" s="140"/>
      <c r="II217" s="140"/>
      <c r="IJ217" s="140"/>
      <c r="IK217" s="140"/>
      <c r="IL217" s="140"/>
      <c r="IM217" s="140"/>
      <c r="IN217" s="140"/>
      <c r="IO217" s="140"/>
      <c r="IP217" s="140"/>
      <c r="IQ217" s="140"/>
      <c r="IR217" s="140"/>
      <c r="IS217" s="140"/>
      <c r="IT217" s="140"/>
      <c r="IU217" s="140"/>
      <c r="IV217" s="140"/>
      <c r="IW217" s="140"/>
      <c r="IX217" s="140"/>
      <c r="IY217" s="140"/>
      <c r="IZ217" s="140"/>
      <c r="JA217" s="140"/>
      <c r="JB217" s="140"/>
      <c r="JC217" s="140"/>
      <c r="JD217" s="140"/>
      <c r="JE217" s="140"/>
      <c r="JF217" s="140"/>
      <c r="JG217" s="140"/>
      <c r="JH217" s="140"/>
      <c r="JI217" s="140"/>
      <c r="JJ217" s="140"/>
      <c r="JK217" s="140"/>
      <c r="JL217" s="140"/>
      <c r="JM217" s="140"/>
      <c r="JN217" s="140"/>
      <c r="JO217" s="140"/>
      <c r="JP217" s="140"/>
      <c r="JQ217" s="140"/>
      <c r="JR217" s="140"/>
      <c r="JS217" s="140"/>
      <c r="JT217" s="140"/>
      <c r="JU217" s="140"/>
      <c r="JV217" s="140"/>
      <c r="JW217" s="140"/>
      <c r="JX217" s="140"/>
      <c r="JY217" s="140"/>
      <c r="JZ217" s="140"/>
      <c r="KA217" s="140"/>
      <c r="KB217" s="140"/>
      <c r="KC217" s="140"/>
      <c r="KD217" s="140"/>
      <c r="KE217" s="140"/>
      <c r="KF217" s="140"/>
      <c r="KG217" s="140"/>
      <c r="KH217" s="140"/>
      <c r="KI217" s="140"/>
      <c r="KJ217" s="140"/>
      <c r="KK217" s="140"/>
      <c r="KL217" s="140"/>
      <c r="KM217" s="140"/>
      <c r="KN217" s="140"/>
      <c r="KO217" s="140"/>
      <c r="KP217" s="140"/>
      <c r="KQ217" s="140"/>
      <c r="KR217" s="140"/>
      <c r="KS217" s="140"/>
      <c r="KT217" s="140"/>
      <c r="KU217" s="140"/>
      <c r="KV217" s="140"/>
      <c r="KW217" s="140"/>
      <c r="KX217" s="140"/>
      <c r="KY217" s="140"/>
      <c r="KZ217" s="140"/>
      <c r="LA217" s="140"/>
      <c r="LB217" s="140"/>
      <c r="LC217" s="140"/>
      <c r="LD217" s="140"/>
      <c r="LE217" s="140"/>
      <c r="LF217" s="140"/>
      <c r="LG217" s="140"/>
      <c r="LH217" s="140"/>
      <c r="LI217" s="140"/>
      <c r="LJ217" s="140"/>
      <c r="LK217" s="140"/>
      <c r="LL217" s="140"/>
      <c r="LM217" s="140"/>
      <c r="LN217" s="140"/>
      <c r="LO217" s="140"/>
      <c r="LP217" s="140"/>
      <c r="LQ217" s="140"/>
      <c r="LR217" s="140"/>
      <c r="LS217" s="140"/>
      <c r="LT217" s="140"/>
      <c r="LU217" s="140"/>
      <c r="LV217" s="140"/>
      <c r="LW217" s="140"/>
      <c r="LX217" s="140"/>
      <c r="LY217" s="140"/>
      <c r="LZ217" s="140"/>
      <c r="MA217" s="140"/>
      <c r="MB217" s="140"/>
      <c r="MC217" s="140"/>
      <c r="MD217" s="140"/>
      <c r="ME217" s="140"/>
      <c r="MF217" s="140"/>
      <c r="MG217" s="140"/>
      <c r="MH217" s="140"/>
      <c r="MI217" s="140"/>
      <c r="MJ217" s="140"/>
      <c r="MK217" s="140"/>
      <c r="ML217" s="140"/>
      <c r="MM217" s="140"/>
      <c r="MN217" s="140"/>
      <c r="MO217" s="140"/>
      <c r="MP217" s="140"/>
      <c r="MQ217" s="140"/>
      <c r="MR217" s="140"/>
      <c r="MS217" s="140"/>
      <c r="MT217" s="140"/>
      <c r="MU217" s="140"/>
      <c r="MV217" s="140"/>
      <c r="MW217" s="140"/>
      <c r="MX217" s="140"/>
      <c r="MY217" s="140"/>
      <c r="MZ217" s="140"/>
      <c r="NA217" s="140"/>
      <c r="NB217" s="140"/>
      <c r="NC217" s="140"/>
      <c r="ND217" s="140"/>
      <c r="NE217" s="140"/>
      <c r="NF217" s="140"/>
      <c r="NG217" s="140"/>
      <c r="NH217" s="140"/>
      <c r="NI217" s="140"/>
      <c r="NJ217" s="140"/>
      <c r="NK217" s="140"/>
      <c r="NL217" s="140"/>
      <c r="NM217" s="140"/>
      <c r="NN217" s="140"/>
      <c r="NO217" s="140"/>
      <c r="NP217" s="140"/>
      <c r="NQ217" s="140"/>
      <c r="NR217" s="140"/>
      <c r="NS217" s="140"/>
      <c r="NT217" s="140"/>
      <c r="NU217" s="140"/>
      <c r="NV217" s="140"/>
      <c r="NW217" s="140"/>
      <c r="NX217" s="140"/>
      <c r="NY217" s="140"/>
      <c r="NZ217" s="140"/>
      <c r="OA217" s="140"/>
      <c r="OB217" s="140"/>
      <c r="OC217" s="140"/>
      <c r="OD217" s="140"/>
      <c r="OE217" s="140"/>
      <c r="OF217" s="140"/>
      <c r="OG217" s="140"/>
      <c r="OH217" s="140"/>
      <c r="OI217" s="140"/>
      <c r="OJ217" s="140"/>
      <c r="OK217" s="140"/>
      <c r="OL217" s="140"/>
      <c r="OM217" s="140"/>
      <c r="ON217" s="140"/>
      <c r="OO217" s="140"/>
      <c r="OP217" s="140"/>
      <c r="OQ217" s="140"/>
      <c r="OR217" s="140"/>
      <c r="OS217" s="140"/>
      <c r="OT217" s="140"/>
      <c r="OU217" s="140"/>
      <c r="OV217" s="140"/>
      <c r="OW217" s="140"/>
      <c r="OX217" s="140"/>
      <c r="OY217" s="140"/>
      <c r="OZ217" s="140"/>
      <c r="PA217" s="140"/>
      <c r="PB217" s="140"/>
      <c r="PC217" s="140"/>
      <c r="PD217" s="140"/>
      <c r="PE217" s="140"/>
      <c r="PF217" s="140"/>
      <c r="PG217" s="140"/>
      <c r="PH217" s="140"/>
      <c r="PI217" s="140"/>
      <c r="PJ217" s="140"/>
      <c r="PK217" s="140"/>
      <c r="PL217" s="140"/>
      <c r="PM217" s="140"/>
      <c r="PN217" s="140"/>
      <c r="PO217" s="140"/>
      <c r="PP217" s="140"/>
      <c r="PQ217" s="140"/>
      <c r="PR217" s="140"/>
      <c r="PS217" s="140"/>
      <c r="PT217" s="140"/>
      <c r="PU217" s="140"/>
      <c r="PV217" s="140"/>
      <c r="PW217" s="140"/>
      <c r="PX217" s="140"/>
      <c r="PY217" s="140"/>
      <c r="PZ217" s="140"/>
      <c r="QA217" s="140"/>
      <c r="QB217" s="140"/>
      <c r="QC217" s="140"/>
      <c r="QD217" s="140"/>
      <c r="QE217" s="140"/>
      <c r="QF217" s="140"/>
      <c r="QG217" s="140"/>
      <c r="QH217" s="140"/>
      <c r="QI217" s="140"/>
      <c r="QJ217" s="140"/>
      <c r="QK217" s="140"/>
      <c r="QL217" s="140"/>
      <c r="QM217" s="140"/>
      <c r="QN217" s="140"/>
      <c r="QO217" s="140"/>
      <c r="QP217" s="140"/>
      <c r="QQ217" s="140"/>
      <c r="QR217" s="140"/>
      <c r="QS217" s="140"/>
      <c r="QT217" s="140"/>
      <c r="QU217" s="140"/>
      <c r="QV217" s="140"/>
      <c r="QW217" s="140"/>
      <c r="QX217" s="140"/>
      <c r="QY217" s="140"/>
      <c r="QZ217" s="140"/>
      <c r="RA217" s="140"/>
      <c r="RB217" s="140"/>
      <c r="RC217" s="140"/>
      <c r="RD217" s="140"/>
      <c r="RE217" s="140"/>
      <c r="RF217" s="140"/>
      <c r="RG217" s="140"/>
      <c r="RH217" s="140"/>
      <c r="RI217" s="140"/>
      <c r="RJ217" s="140"/>
      <c r="RK217" s="140"/>
      <c r="RL217" s="140"/>
      <c r="RM217" s="140"/>
      <c r="RN217" s="140"/>
      <c r="RO217" s="140"/>
      <c r="RP217" s="140"/>
      <c r="RQ217" s="140"/>
      <c r="RR217" s="140"/>
      <c r="RS217" s="140"/>
      <c r="RT217" s="140"/>
      <c r="RU217" s="140"/>
      <c r="RV217" s="140"/>
      <c r="RW217" s="140"/>
      <c r="RX217" s="140"/>
      <c r="RY217" s="140"/>
      <c r="RZ217" s="140"/>
      <c r="SA217" s="140"/>
      <c r="SB217" s="140"/>
      <c r="SC217" s="140"/>
      <c r="SD217" s="140"/>
      <c r="SE217" s="140"/>
      <c r="SF217" s="140"/>
      <c r="SG217" s="140"/>
      <c r="SH217" s="140"/>
      <c r="SI217" s="140"/>
      <c r="SJ217" s="140"/>
      <c r="SK217" s="140"/>
      <c r="SL217" s="140"/>
      <c r="SM217" s="140"/>
      <c r="SN217" s="140"/>
      <c r="SO217" s="140"/>
      <c r="SP217" s="140"/>
      <c r="SQ217" s="140"/>
      <c r="SR217" s="140"/>
      <c r="SS217" s="140"/>
      <c r="ST217" s="140"/>
      <c r="SU217" s="140"/>
      <c r="SV217" s="140"/>
      <c r="SW217" s="140"/>
      <c r="SX217" s="140"/>
      <c r="SY217" s="140"/>
      <c r="SZ217" s="140"/>
      <c r="TA217" s="140"/>
      <c r="TB217" s="140"/>
      <c r="TC217" s="140"/>
      <c r="TD217" s="140"/>
      <c r="TE217" s="140"/>
      <c r="TF217" s="140"/>
      <c r="TG217" s="140"/>
      <c r="TH217" s="140"/>
      <c r="TI217" s="140"/>
      <c r="TJ217" s="140"/>
      <c r="TK217" s="140"/>
      <c r="TL217" s="140"/>
      <c r="TM217" s="140"/>
      <c r="TN217" s="140"/>
      <c r="TO217" s="140"/>
      <c r="TP217" s="140"/>
      <c r="TQ217" s="140"/>
      <c r="TR217" s="140"/>
      <c r="TS217" s="140"/>
      <c r="TT217" s="140"/>
      <c r="TU217" s="140"/>
      <c r="TV217" s="140"/>
      <c r="TW217" s="140"/>
      <c r="TX217" s="140"/>
      <c r="TY217" s="140"/>
      <c r="TZ217" s="140"/>
      <c r="UA217" s="140"/>
      <c r="UB217" s="140"/>
      <c r="UC217" s="140"/>
      <c r="UD217" s="140"/>
      <c r="UE217" s="140"/>
      <c r="UF217" s="140"/>
      <c r="UG217" s="140"/>
      <c r="UH217" s="140"/>
      <c r="UI217" s="140"/>
      <c r="UJ217" s="140"/>
      <c r="UK217" s="140"/>
      <c r="UL217" s="140"/>
      <c r="UM217" s="140"/>
      <c r="UN217" s="140"/>
      <c r="UO217" s="140"/>
      <c r="UP217" s="140"/>
      <c r="UQ217" s="140"/>
      <c r="UR217" s="140"/>
      <c r="US217" s="140"/>
      <c r="UT217" s="140"/>
      <c r="UU217" s="140"/>
      <c r="UV217" s="140"/>
      <c r="UW217" s="140"/>
      <c r="UX217" s="140"/>
      <c r="UY217" s="140"/>
      <c r="UZ217" s="140"/>
      <c r="VA217" s="140"/>
      <c r="VB217" s="140"/>
      <c r="VC217" s="140"/>
      <c r="VD217" s="140"/>
      <c r="VE217" s="140"/>
      <c r="VF217" s="140"/>
      <c r="VG217" s="140"/>
      <c r="VH217" s="140"/>
      <c r="VI217" s="140"/>
      <c r="VJ217" s="140"/>
      <c r="VK217" s="140"/>
      <c r="VL217" s="140"/>
      <c r="VM217" s="140"/>
      <c r="VN217" s="140"/>
      <c r="VO217" s="140"/>
      <c r="VP217" s="140"/>
      <c r="VQ217" s="140"/>
      <c r="VR217" s="140"/>
      <c r="VS217" s="140"/>
      <c r="VT217" s="140"/>
      <c r="VU217" s="140"/>
      <c r="VV217" s="140"/>
      <c r="VW217" s="140"/>
      <c r="VX217" s="140"/>
      <c r="VY217" s="140"/>
      <c r="VZ217" s="140"/>
      <c r="WA217" s="140"/>
      <c r="WB217" s="140"/>
      <c r="WC217" s="140"/>
      <c r="WD217" s="140"/>
      <c r="WE217" s="140"/>
      <c r="WF217" s="140"/>
      <c r="WG217" s="140"/>
      <c r="WH217" s="140"/>
      <c r="WI217" s="140"/>
      <c r="WJ217" s="140"/>
      <c r="WK217" s="140"/>
      <c r="WL217" s="140"/>
      <c r="WM217" s="140"/>
      <c r="WN217" s="140"/>
      <c r="WO217" s="140"/>
      <c r="WP217" s="140"/>
      <c r="WQ217" s="140"/>
      <c r="WR217" s="140"/>
      <c r="WS217" s="140"/>
      <c r="WT217" s="140"/>
      <c r="WU217" s="140"/>
      <c r="WV217" s="140"/>
      <c r="WW217" s="140"/>
      <c r="WX217" s="140"/>
      <c r="WY217" s="140"/>
      <c r="WZ217" s="140"/>
      <c r="XA217" s="140"/>
      <c r="XB217" s="140"/>
      <c r="XC217" s="140"/>
      <c r="XD217" s="140"/>
      <c r="XE217" s="140"/>
      <c r="XF217" s="140"/>
      <c r="XG217" s="140"/>
      <c r="XH217" s="140"/>
      <c r="XI217" s="140"/>
      <c r="XJ217" s="140"/>
      <c r="XK217" s="140"/>
      <c r="XL217" s="140"/>
      <c r="XM217" s="140"/>
      <c r="XN217" s="140"/>
      <c r="XO217" s="140"/>
      <c r="XP217" s="140"/>
      <c r="XQ217" s="140"/>
      <c r="XR217" s="140"/>
      <c r="XS217" s="140"/>
      <c r="XT217" s="140"/>
      <c r="XU217" s="140"/>
      <c r="XV217" s="140"/>
      <c r="XW217" s="140"/>
      <c r="XX217" s="140"/>
      <c r="XY217" s="140"/>
      <c r="XZ217" s="140"/>
      <c r="YA217" s="140"/>
      <c r="YB217" s="140"/>
      <c r="YC217" s="140"/>
      <c r="YD217" s="140"/>
      <c r="YE217" s="140"/>
      <c r="YF217" s="140"/>
      <c r="YG217" s="140"/>
      <c r="YH217" s="140"/>
      <c r="YI217" s="140"/>
      <c r="YJ217" s="140"/>
      <c r="YK217" s="140"/>
      <c r="YL217" s="140"/>
      <c r="YM217" s="140"/>
      <c r="YN217" s="140"/>
      <c r="YO217" s="140"/>
      <c r="YP217" s="140"/>
      <c r="YQ217" s="140"/>
      <c r="YR217" s="140"/>
      <c r="YS217" s="140"/>
      <c r="YT217" s="140"/>
      <c r="YU217" s="140"/>
      <c r="YV217" s="140"/>
      <c r="YW217" s="140"/>
      <c r="YX217" s="140"/>
      <c r="YY217" s="140"/>
      <c r="YZ217" s="140"/>
      <c r="ZA217" s="140"/>
      <c r="ZB217" s="140"/>
      <c r="ZC217" s="140"/>
      <c r="ZD217" s="140"/>
      <c r="ZE217" s="140"/>
      <c r="ZF217" s="140"/>
      <c r="ZG217" s="140"/>
      <c r="ZH217" s="140"/>
      <c r="ZI217" s="140"/>
      <c r="ZJ217" s="140"/>
      <c r="ZK217" s="140"/>
      <c r="ZL217" s="140"/>
      <c r="ZM217" s="140"/>
      <c r="ZN217" s="140"/>
      <c r="ZO217" s="140"/>
      <c r="ZP217" s="140"/>
      <c r="ZQ217" s="140"/>
      <c r="ZR217" s="140"/>
      <c r="ZS217" s="140"/>
      <c r="ZT217" s="140"/>
      <c r="ZU217" s="140"/>
      <c r="ZV217" s="140"/>
      <c r="ZW217" s="140"/>
      <c r="ZX217" s="140"/>
      <c r="ZY217" s="140"/>
      <c r="ZZ217" s="140"/>
      <c r="AAA217" s="140"/>
      <c r="AAB217" s="140"/>
      <c r="AAC217" s="140"/>
      <c r="AAD217" s="140"/>
      <c r="AAE217" s="140"/>
      <c r="AAF217" s="140"/>
      <c r="AAG217" s="140"/>
      <c r="AAH217" s="140"/>
      <c r="AAI217" s="140"/>
      <c r="AAJ217" s="140"/>
      <c r="AAK217" s="140"/>
      <c r="AAL217" s="140"/>
      <c r="AAM217" s="140"/>
      <c r="AAN217" s="140"/>
      <c r="AAO217" s="140"/>
      <c r="AAP217" s="140"/>
      <c r="AAQ217" s="140"/>
      <c r="AAR217" s="140"/>
      <c r="AAS217" s="140"/>
      <c r="AAT217" s="140"/>
      <c r="AAU217" s="140"/>
      <c r="AAV217" s="140"/>
      <c r="AAW217" s="140"/>
      <c r="AAX217" s="140"/>
      <c r="AAY217" s="140"/>
      <c r="AAZ217" s="140"/>
      <c r="ABA217" s="140"/>
      <c r="ABB217" s="140"/>
      <c r="ABC217" s="140"/>
      <c r="ABD217" s="140"/>
      <c r="ABE217" s="140"/>
      <c r="ABF217" s="140"/>
      <c r="ABG217" s="140"/>
      <c r="ABH217" s="140"/>
      <c r="ABI217" s="140"/>
      <c r="ABJ217" s="140"/>
      <c r="ABK217" s="140"/>
      <c r="ABL217" s="140"/>
      <c r="ABM217" s="140"/>
      <c r="ABN217" s="140"/>
      <c r="ABO217" s="140"/>
      <c r="ABP217" s="140"/>
      <c r="ABQ217" s="140"/>
      <c r="ABR217" s="140"/>
      <c r="ABS217" s="140"/>
      <c r="ABT217" s="140"/>
      <c r="ABU217" s="140"/>
      <c r="ABV217" s="140"/>
      <c r="ABW217" s="140"/>
      <c r="ABX217" s="140"/>
      <c r="ABY217" s="140"/>
      <c r="ABZ217" s="140"/>
      <c r="ACA217" s="140"/>
      <c r="ACB217" s="140"/>
      <c r="ACC217" s="140"/>
      <c r="ACD217" s="140"/>
      <c r="ACE217" s="140"/>
      <c r="ACF217" s="140"/>
      <c r="ACG217" s="140"/>
      <c r="ACH217" s="140"/>
      <c r="ACI217" s="140"/>
      <c r="ACJ217" s="140"/>
      <c r="ACK217" s="140"/>
      <c r="ACL217" s="140"/>
      <c r="ACM217" s="140"/>
      <c r="ACN217" s="140"/>
      <c r="ACO217" s="140"/>
      <c r="ACP217" s="140"/>
      <c r="ACQ217" s="140"/>
      <c r="ACR217" s="140"/>
      <c r="ACS217" s="140"/>
      <c r="ACT217" s="140"/>
      <c r="ACU217" s="140"/>
      <c r="ACV217" s="140"/>
      <c r="ACW217" s="140"/>
      <c r="ACX217" s="140"/>
      <c r="ACY217" s="140"/>
      <c r="ACZ217" s="140"/>
      <c r="ADA217" s="140"/>
      <c r="ADB217" s="140"/>
      <c r="ADC217" s="140"/>
      <c r="ADD217" s="140"/>
      <c r="ADE217" s="140"/>
      <c r="ADF217" s="140"/>
      <c r="ADG217" s="140"/>
      <c r="ADH217" s="140"/>
      <c r="ADI217" s="140"/>
      <c r="ADJ217" s="140"/>
      <c r="ADK217" s="140"/>
      <c r="ADL217" s="140"/>
      <c r="ADM217" s="140"/>
      <c r="ADN217" s="140"/>
      <c r="ADO217" s="140"/>
      <c r="ADP217" s="140"/>
      <c r="ADQ217" s="140"/>
      <c r="ADR217" s="140"/>
      <c r="ADS217" s="140"/>
      <c r="ADT217" s="140"/>
      <c r="ADU217" s="140"/>
      <c r="ADV217" s="140"/>
      <c r="ADW217" s="140"/>
      <c r="ADX217" s="140"/>
      <c r="ADY217" s="140"/>
      <c r="ADZ217" s="140"/>
      <c r="AEA217" s="140"/>
      <c r="AEB217" s="140"/>
      <c r="AEC217" s="140"/>
      <c r="AED217" s="140"/>
      <c r="AEE217" s="140"/>
      <c r="AEF217" s="140"/>
      <c r="AEG217" s="140"/>
      <c r="AEH217" s="140"/>
      <c r="AEI217" s="140"/>
      <c r="AEJ217" s="140"/>
      <c r="AEK217" s="140"/>
      <c r="AEL217" s="140"/>
      <c r="AEM217" s="140"/>
      <c r="AEN217" s="140"/>
      <c r="AEO217" s="140"/>
      <c r="AEP217" s="140"/>
      <c r="AEQ217" s="140"/>
      <c r="AER217" s="140"/>
      <c r="AES217" s="140"/>
      <c r="AET217" s="140"/>
      <c r="AEU217" s="140"/>
      <c r="AEV217" s="140"/>
      <c r="AEW217" s="140"/>
      <c r="AEX217" s="140"/>
      <c r="AEY217" s="140"/>
      <c r="AEZ217" s="140"/>
      <c r="AFA217" s="140"/>
      <c r="AFB217" s="140"/>
      <c r="AFC217" s="140"/>
      <c r="AFD217" s="140"/>
      <c r="AFE217" s="140"/>
      <c r="AFF217" s="140"/>
      <c r="AFG217" s="140"/>
      <c r="AFH217" s="140"/>
      <c r="AFI217" s="140"/>
      <c r="AFJ217" s="140"/>
      <c r="AFK217" s="140"/>
      <c r="AFL217" s="140"/>
      <c r="AFM217" s="140"/>
      <c r="AFN217" s="140"/>
      <c r="AFO217" s="140"/>
      <c r="AFP217" s="140"/>
      <c r="AFQ217" s="140"/>
      <c r="AFR217" s="140"/>
      <c r="AFS217" s="140"/>
      <c r="AFT217" s="140"/>
      <c r="AFU217" s="140"/>
      <c r="AFV217" s="140"/>
      <c r="AFW217" s="140"/>
      <c r="AFX217" s="140"/>
      <c r="AFY217" s="140"/>
      <c r="AFZ217" s="140"/>
      <c r="AGA217" s="140"/>
      <c r="AGB217" s="140"/>
      <c r="AGC217" s="140"/>
      <c r="AGD217" s="140"/>
      <c r="AGE217" s="140"/>
      <c r="AGF217" s="140"/>
      <c r="AGG217" s="140"/>
      <c r="AGH217" s="140"/>
      <c r="AGI217" s="140"/>
      <c r="AGJ217" s="140"/>
      <c r="AGK217" s="140"/>
      <c r="AGL217" s="140"/>
      <c r="AGM217" s="140"/>
      <c r="AGN217" s="140"/>
      <c r="AGO217" s="140"/>
      <c r="AGP217" s="140"/>
      <c r="AGQ217" s="140"/>
      <c r="AGR217" s="140"/>
      <c r="AGS217" s="140"/>
      <c r="AGT217" s="140"/>
      <c r="AGU217" s="140"/>
      <c r="AGV217" s="140"/>
      <c r="AGW217" s="140"/>
      <c r="AGX217" s="140"/>
      <c r="AGY217" s="140"/>
      <c r="AGZ217" s="140"/>
      <c r="AHA217" s="140"/>
      <c r="AHB217" s="140"/>
      <c r="AHC217" s="140"/>
      <c r="AHD217" s="140"/>
      <c r="AHE217" s="140"/>
      <c r="AHF217" s="140"/>
      <c r="AHG217" s="140"/>
      <c r="AHH217" s="140"/>
      <c r="AHI217" s="140"/>
      <c r="AHJ217" s="140"/>
      <c r="AHK217" s="140"/>
      <c r="AHL217" s="140"/>
      <c r="AHM217" s="140"/>
      <c r="AHN217" s="140"/>
      <c r="AHO217" s="140"/>
      <c r="AHP217" s="140"/>
      <c r="AHQ217" s="140"/>
      <c r="AHR217" s="140"/>
      <c r="AHS217" s="140"/>
      <c r="AHT217" s="140"/>
      <c r="AHU217" s="140"/>
      <c r="AHV217" s="140"/>
      <c r="AHW217" s="140"/>
      <c r="AHX217" s="140"/>
      <c r="AHY217" s="140"/>
      <c r="AHZ217" s="140"/>
      <c r="AIA217" s="140"/>
      <c r="AIB217" s="140"/>
      <c r="AIC217" s="140"/>
      <c r="AID217" s="140"/>
      <c r="AIE217" s="140"/>
      <c r="AIF217" s="140"/>
      <c r="AIG217" s="140"/>
      <c r="AIH217" s="140"/>
      <c r="AII217" s="140"/>
      <c r="AIJ217" s="140"/>
      <c r="AIK217" s="140"/>
      <c r="AIL217" s="140"/>
      <c r="AIM217" s="140"/>
      <c r="AIN217" s="140"/>
      <c r="AIO217" s="140"/>
      <c r="AIP217" s="140"/>
      <c r="AIQ217" s="140"/>
      <c r="AIR217" s="140"/>
      <c r="AIS217" s="140"/>
      <c r="AIT217" s="140"/>
      <c r="AIU217" s="140"/>
      <c r="AIV217" s="140"/>
      <c r="AIW217" s="140"/>
      <c r="AIX217" s="140"/>
      <c r="AIY217" s="140"/>
      <c r="AIZ217" s="140"/>
      <c r="AJA217" s="140"/>
      <c r="AJB217" s="140"/>
      <c r="AJC217" s="140"/>
      <c r="AJD217" s="140"/>
      <c r="AJE217" s="140"/>
      <c r="AJF217" s="140"/>
      <c r="AJG217" s="140"/>
      <c r="AJH217" s="140"/>
      <c r="AJI217" s="140"/>
      <c r="AJJ217" s="140"/>
      <c r="AJK217" s="140"/>
      <c r="AJL217" s="140"/>
      <c r="AJM217" s="140"/>
      <c r="AJN217" s="140"/>
      <c r="AJO217" s="140"/>
      <c r="AJP217" s="140"/>
      <c r="AJQ217" s="140"/>
      <c r="AJR217" s="140"/>
      <c r="AJS217" s="140"/>
      <c r="AJT217" s="140"/>
      <c r="AJU217" s="140"/>
      <c r="AJV217" s="140"/>
      <c r="AJW217" s="140"/>
      <c r="AJX217" s="140"/>
      <c r="AJY217" s="140"/>
      <c r="AJZ217" s="140"/>
      <c r="AKA217" s="140"/>
      <c r="AKB217" s="140"/>
      <c r="AKC217" s="140"/>
      <c r="AKD217" s="140"/>
      <c r="AKE217" s="140"/>
      <c r="AKF217" s="140"/>
      <c r="AKG217" s="140"/>
      <c r="AKH217" s="140"/>
      <c r="AKI217" s="140"/>
      <c r="AKJ217" s="140"/>
      <c r="AKK217" s="140"/>
      <c r="AKL217" s="140"/>
      <c r="AKM217" s="140"/>
      <c r="AKN217" s="140"/>
      <c r="AKO217" s="140"/>
      <c r="AKP217" s="140"/>
      <c r="AKQ217" s="140"/>
      <c r="AKR217" s="140"/>
      <c r="AKS217" s="140"/>
      <c r="AKT217" s="140"/>
      <c r="AKU217" s="140"/>
      <c r="AKV217" s="140"/>
      <c r="AKW217" s="140"/>
      <c r="AKX217" s="140"/>
      <c r="AKY217" s="140"/>
      <c r="AKZ217" s="140"/>
      <c r="ALA217" s="140"/>
      <c r="ALB217" s="140"/>
      <c r="ALC217" s="140"/>
      <c r="ALD217" s="140"/>
      <c r="ALE217" s="140"/>
      <c r="ALF217" s="140"/>
      <c r="ALG217" s="140"/>
      <c r="ALH217" s="140"/>
      <c r="ALI217" s="140"/>
      <c r="ALJ217" s="140"/>
      <c r="ALK217" s="140"/>
      <c r="ALL217" s="140"/>
      <c r="ALM217" s="140"/>
      <c r="ALN217" s="140"/>
      <c r="ALO217" s="140"/>
      <c r="ALP217" s="140"/>
      <c r="ALQ217" s="140"/>
      <c r="ALR217" s="140"/>
      <c r="ALS217" s="140"/>
      <c r="ALT217" s="140"/>
      <c r="ALU217" s="140"/>
      <c r="ALV217" s="140"/>
      <c r="ALW217" s="140"/>
      <c r="ALX217" s="140"/>
      <c r="ALY217" s="140"/>
      <c r="ALZ217" s="140"/>
      <c r="AMA217" s="140"/>
      <c r="AMB217" s="140"/>
      <c r="AMC217" s="140"/>
      <c r="AMD217" s="140"/>
      <c r="AME217" s="140"/>
      <c r="AMF217" s="140"/>
      <c r="AMG217" s="140"/>
      <c r="AMH217" s="140"/>
      <c r="AMI217" s="140"/>
      <c r="AMJ217" s="140"/>
      <c r="AMK217" s="140"/>
      <c r="AML217" s="140"/>
      <c r="AMM217" s="140"/>
      <c r="AMN217" s="140"/>
      <c r="AMO217" s="140"/>
      <c r="AMP217" s="140"/>
      <c r="AMQ217" s="140"/>
      <c r="AMR217" s="140"/>
      <c r="AMS217" s="140"/>
      <c r="AMT217" s="140"/>
      <c r="AMU217" s="140"/>
      <c r="AMV217" s="140"/>
      <c r="AMW217" s="140"/>
      <c r="AMX217" s="140"/>
      <c r="AMY217" s="140"/>
      <c r="AMZ217" s="140"/>
      <c r="ANA217" s="140"/>
      <c r="ANB217" s="140"/>
      <c r="ANC217" s="140"/>
      <c r="AND217" s="140"/>
      <c r="ANE217" s="140"/>
      <c r="ANF217" s="140"/>
      <c r="ANG217" s="140"/>
      <c r="ANH217" s="140"/>
      <c r="ANI217" s="140"/>
      <c r="ANJ217" s="140"/>
      <c r="ANK217" s="140"/>
      <c r="ANL217" s="140"/>
      <c r="ANM217" s="140"/>
      <c r="ANN217" s="140"/>
      <c r="ANO217" s="140"/>
      <c r="ANP217" s="140"/>
      <c r="ANQ217" s="140"/>
      <c r="ANR217" s="140"/>
      <c r="ANS217" s="140"/>
      <c r="ANT217" s="140"/>
      <c r="ANU217" s="140"/>
      <c r="ANV217" s="140"/>
      <c r="ANW217" s="140"/>
      <c r="ANX217" s="140"/>
      <c r="ANY217" s="140"/>
      <c r="ANZ217" s="140"/>
      <c r="AOA217" s="140"/>
      <c r="AOB217" s="140"/>
      <c r="AOC217" s="140"/>
      <c r="AOD217" s="140"/>
      <c r="AOE217" s="140"/>
      <c r="AOF217" s="140"/>
      <c r="AOG217" s="140"/>
      <c r="AOH217" s="140"/>
      <c r="AOI217" s="140"/>
      <c r="AOJ217" s="140"/>
      <c r="AOK217" s="140"/>
      <c r="AOL217" s="140"/>
      <c r="AOM217" s="140"/>
      <c r="AON217" s="140"/>
      <c r="AOO217" s="140"/>
      <c r="AOP217" s="140"/>
      <c r="AOQ217" s="140"/>
      <c r="AOR217" s="140"/>
      <c r="AOS217" s="140"/>
      <c r="AOT217" s="140"/>
      <c r="AOU217" s="140"/>
      <c r="AOV217" s="140"/>
      <c r="AOW217" s="140"/>
      <c r="AOX217" s="140"/>
      <c r="AOY217" s="140"/>
      <c r="AOZ217" s="140"/>
      <c r="APA217" s="140"/>
      <c r="APB217" s="140"/>
      <c r="APC217" s="140"/>
      <c r="APD217" s="140"/>
      <c r="APE217" s="140"/>
      <c r="APF217" s="140"/>
      <c r="APG217" s="140"/>
      <c r="APH217" s="140"/>
      <c r="API217" s="140"/>
      <c r="APJ217" s="140"/>
      <c r="APK217" s="140"/>
      <c r="APL217" s="140"/>
      <c r="APM217" s="140"/>
      <c r="APN217" s="140"/>
      <c r="APO217" s="140"/>
      <c r="APP217" s="140"/>
      <c r="APQ217" s="140"/>
      <c r="APR217" s="140"/>
      <c r="APS217" s="140"/>
      <c r="APT217" s="140"/>
      <c r="APU217" s="140"/>
      <c r="APV217" s="140"/>
      <c r="APW217" s="140"/>
      <c r="APX217" s="140"/>
      <c r="APY217" s="140"/>
      <c r="APZ217" s="140"/>
      <c r="AQA217" s="140"/>
      <c r="AQB217" s="140"/>
      <c r="AQC217" s="140"/>
      <c r="AQD217" s="140"/>
      <c r="AQE217" s="140"/>
      <c r="AQF217" s="140"/>
      <c r="AQG217" s="140"/>
      <c r="AQH217" s="140"/>
      <c r="AQI217" s="140"/>
      <c r="AQJ217" s="140"/>
      <c r="AQK217" s="140"/>
      <c r="AQL217" s="140"/>
      <c r="AQM217" s="140"/>
      <c r="AQN217" s="140"/>
      <c r="AQO217" s="140"/>
      <c r="AQP217" s="140"/>
      <c r="AQQ217" s="140"/>
      <c r="AQR217" s="140"/>
      <c r="AQS217" s="140"/>
      <c r="AQT217" s="140"/>
      <c r="AQU217" s="140"/>
      <c r="AQV217" s="140"/>
      <c r="AQW217" s="140"/>
      <c r="AQX217" s="140"/>
      <c r="AQY217" s="140"/>
      <c r="AQZ217" s="140"/>
      <c r="ARA217" s="140"/>
      <c r="ARB217" s="140"/>
      <c r="ARC217" s="140"/>
      <c r="ARD217" s="140"/>
      <c r="ARE217" s="140"/>
      <c r="ARF217" s="140"/>
      <c r="ARG217" s="140"/>
      <c r="ARH217" s="140"/>
      <c r="ARI217" s="140"/>
      <c r="ARJ217" s="140"/>
      <c r="ARK217" s="140"/>
      <c r="ARL217" s="140"/>
      <c r="ARM217" s="140"/>
      <c r="ARN217" s="140"/>
      <c r="ARO217" s="140"/>
      <c r="ARP217" s="140"/>
      <c r="ARQ217" s="140"/>
      <c r="ARR217" s="140"/>
      <c r="ARS217" s="140"/>
      <c r="ART217" s="140"/>
      <c r="ARU217" s="140"/>
      <c r="ARV217" s="140"/>
      <c r="ARW217" s="140"/>
      <c r="ARX217" s="140"/>
      <c r="ARY217" s="140"/>
      <c r="ARZ217" s="140"/>
      <c r="ASA217" s="140"/>
      <c r="ASB217" s="140"/>
      <c r="ASC217" s="140"/>
      <c r="ASD217" s="140"/>
      <c r="ASE217" s="140"/>
      <c r="ASF217" s="140"/>
      <c r="ASG217" s="140"/>
      <c r="ASH217" s="140"/>
      <c r="ASI217" s="140"/>
      <c r="ASJ217" s="140"/>
      <c r="ASK217" s="140"/>
      <c r="ASL217" s="140"/>
      <c r="ASM217" s="140"/>
      <c r="ASN217" s="140"/>
      <c r="ASO217" s="140"/>
      <c r="ASP217" s="140"/>
      <c r="ASQ217" s="140"/>
      <c r="ASR217" s="140"/>
      <c r="ASS217" s="140"/>
      <c r="AST217" s="140"/>
      <c r="ASU217" s="140"/>
      <c r="ASV217" s="140"/>
      <c r="ASW217" s="140"/>
      <c r="ASX217" s="140"/>
      <c r="ASY217" s="140"/>
      <c r="ASZ217" s="140"/>
      <c r="ATA217" s="140"/>
      <c r="ATB217" s="140"/>
      <c r="ATC217" s="140"/>
      <c r="ATD217" s="140"/>
      <c r="ATE217" s="140"/>
      <c r="ATF217" s="140"/>
      <c r="ATG217" s="140"/>
      <c r="ATH217" s="140"/>
      <c r="ATI217" s="140"/>
      <c r="ATJ217" s="140"/>
      <c r="ATK217" s="140"/>
      <c r="ATL217" s="140"/>
      <c r="ATM217" s="140"/>
      <c r="ATN217" s="140"/>
      <c r="ATO217" s="140"/>
      <c r="ATP217" s="140"/>
      <c r="ATQ217" s="140"/>
      <c r="ATR217" s="140"/>
      <c r="ATS217" s="140"/>
      <c r="ATT217" s="140"/>
      <c r="ATU217" s="140"/>
      <c r="ATV217" s="140"/>
      <c r="ATW217" s="140"/>
      <c r="ATX217" s="140"/>
      <c r="ATY217" s="140"/>
      <c r="ATZ217" s="140"/>
      <c r="AUA217" s="140"/>
      <c r="AUB217" s="140"/>
      <c r="AUC217" s="140"/>
      <c r="AUD217" s="140"/>
      <c r="AUE217" s="140"/>
      <c r="AUF217" s="140"/>
      <c r="AUG217" s="140"/>
      <c r="AUH217" s="140"/>
      <c r="AUI217" s="140"/>
      <c r="AUJ217" s="140"/>
      <c r="AUK217" s="140"/>
      <c r="AUL217" s="140"/>
      <c r="AUM217" s="140"/>
      <c r="AUN217" s="140"/>
      <c r="AUO217" s="140"/>
      <c r="AUP217" s="140"/>
      <c r="AUQ217" s="140"/>
      <c r="AUR217" s="140"/>
      <c r="AUS217" s="140"/>
      <c r="AUT217" s="140"/>
      <c r="AUU217" s="140"/>
      <c r="AUV217" s="140"/>
      <c r="AUW217" s="140"/>
      <c r="AUX217" s="140"/>
      <c r="AUY217" s="140"/>
      <c r="AUZ217" s="140"/>
      <c r="AVA217" s="140"/>
      <c r="AVB217" s="140"/>
      <c r="AVC217" s="140"/>
      <c r="AVD217" s="140"/>
      <c r="AVE217" s="140"/>
      <c r="AVF217" s="140"/>
      <c r="AVG217" s="140"/>
      <c r="AVH217" s="140"/>
      <c r="AVI217" s="140"/>
      <c r="AVJ217" s="140"/>
      <c r="AVK217" s="140"/>
      <c r="AVL217" s="140"/>
      <c r="AVM217" s="140"/>
      <c r="AVN217" s="140"/>
      <c r="AVO217" s="140"/>
      <c r="AVP217" s="140"/>
      <c r="AVQ217" s="140"/>
      <c r="AVR217" s="140"/>
      <c r="AVS217" s="140"/>
      <c r="AVT217" s="140"/>
      <c r="AVU217" s="140"/>
      <c r="AVV217" s="140"/>
      <c r="AVW217" s="140"/>
      <c r="AVX217" s="140"/>
      <c r="AVY217" s="140"/>
      <c r="AVZ217" s="140"/>
      <c r="AWA217" s="140"/>
      <c r="AWB217" s="140"/>
      <c r="AWC217" s="140"/>
      <c r="AWD217" s="140"/>
      <c r="AWE217" s="140"/>
      <c r="AWF217" s="140"/>
      <c r="AWG217" s="140"/>
      <c r="AWH217" s="140"/>
      <c r="AWI217" s="140"/>
      <c r="AWJ217" s="140"/>
      <c r="AWK217" s="140"/>
      <c r="AWL217" s="140"/>
      <c r="AWM217" s="140"/>
      <c r="AWN217" s="140"/>
      <c r="AWO217" s="140"/>
      <c r="AWP217" s="140"/>
      <c r="AWQ217" s="140"/>
      <c r="AWR217" s="140"/>
      <c r="AWS217" s="140"/>
      <c r="AWT217" s="140"/>
      <c r="AWU217" s="140"/>
      <c r="AWV217" s="140"/>
      <c r="AWW217" s="140"/>
      <c r="AWX217" s="140"/>
      <c r="AWY217" s="140"/>
      <c r="AWZ217" s="140"/>
      <c r="AXA217" s="140"/>
      <c r="AXB217" s="140"/>
      <c r="AXC217" s="140"/>
      <c r="AXD217" s="140"/>
      <c r="AXE217" s="140"/>
      <c r="AXF217" s="140"/>
      <c r="AXG217" s="140"/>
      <c r="AXH217" s="140"/>
      <c r="AXI217" s="140"/>
      <c r="AXJ217" s="140"/>
      <c r="AXK217" s="140"/>
      <c r="AXL217" s="140"/>
      <c r="AXM217" s="140"/>
      <c r="AXN217" s="140"/>
      <c r="AXO217" s="140"/>
      <c r="AXP217" s="140"/>
      <c r="AXQ217" s="140"/>
      <c r="AXR217" s="140"/>
      <c r="AXS217" s="140"/>
      <c r="AXT217" s="140"/>
      <c r="AXU217" s="140"/>
      <c r="AXV217" s="140"/>
      <c r="AXW217" s="140"/>
      <c r="AXX217" s="140"/>
      <c r="AXY217" s="140"/>
      <c r="AXZ217" s="140"/>
      <c r="AYA217" s="140"/>
      <c r="AYB217" s="140"/>
      <c r="AYC217" s="140"/>
      <c r="AYD217" s="140"/>
      <c r="AYE217" s="140"/>
      <c r="AYF217" s="140"/>
      <c r="AYG217" s="140"/>
      <c r="AYH217" s="140"/>
      <c r="AYI217" s="140"/>
      <c r="AYJ217" s="140"/>
      <c r="AYK217" s="140"/>
      <c r="AYL217" s="140"/>
      <c r="AYM217" s="140"/>
      <c r="AYN217" s="140"/>
      <c r="AYO217" s="140"/>
      <c r="AYP217" s="140"/>
      <c r="AYQ217" s="140"/>
      <c r="AYR217" s="140"/>
      <c r="AYS217" s="140"/>
      <c r="AYT217" s="140"/>
      <c r="AYU217" s="140"/>
      <c r="AYV217" s="140"/>
      <c r="AYW217" s="140"/>
      <c r="AYX217" s="140"/>
      <c r="AYY217" s="140"/>
      <c r="AYZ217" s="140"/>
      <c r="AZA217" s="140"/>
      <c r="AZB217" s="140"/>
      <c r="AZC217" s="140"/>
      <c r="AZD217" s="140"/>
      <c r="AZE217" s="140"/>
      <c r="AZF217" s="140"/>
      <c r="AZG217" s="140"/>
      <c r="AZH217" s="140"/>
      <c r="AZI217" s="140"/>
      <c r="AZJ217" s="140"/>
      <c r="AZK217" s="140"/>
      <c r="AZL217" s="140"/>
      <c r="AZM217" s="140"/>
      <c r="AZN217" s="140"/>
      <c r="AZO217" s="140"/>
      <c r="AZP217" s="140"/>
      <c r="AZQ217" s="140"/>
      <c r="AZR217" s="140"/>
      <c r="AZS217" s="140"/>
      <c r="AZT217" s="140"/>
      <c r="AZU217" s="140"/>
      <c r="AZV217" s="140"/>
      <c r="AZW217" s="140"/>
      <c r="AZX217" s="140"/>
      <c r="AZY217" s="140"/>
      <c r="AZZ217" s="140"/>
      <c r="BAA217" s="140"/>
      <c r="BAB217" s="140"/>
      <c r="BAC217" s="140"/>
      <c r="BAD217" s="140"/>
      <c r="BAE217" s="140"/>
      <c r="BAF217" s="140"/>
      <c r="BAG217" s="140"/>
      <c r="BAH217" s="140"/>
      <c r="BAI217" s="140"/>
      <c r="BAJ217" s="140"/>
      <c r="BAK217" s="140"/>
      <c r="BAL217" s="140"/>
      <c r="BAM217" s="140"/>
      <c r="BAN217" s="140"/>
      <c r="BAO217" s="140"/>
      <c r="BAP217" s="140"/>
      <c r="BAQ217" s="140"/>
      <c r="BAR217" s="140"/>
      <c r="BAS217" s="140"/>
      <c r="BAT217" s="140"/>
      <c r="BAU217" s="140"/>
      <c r="BAV217" s="140"/>
      <c r="BAW217" s="140"/>
      <c r="BAX217" s="140"/>
      <c r="BAY217" s="140"/>
      <c r="BAZ217" s="140"/>
      <c r="BBA217" s="140"/>
      <c r="BBB217" s="140"/>
      <c r="BBC217" s="140"/>
      <c r="BBD217" s="140"/>
      <c r="BBE217" s="140"/>
      <c r="BBF217" s="140"/>
      <c r="BBG217" s="140"/>
      <c r="BBH217" s="140"/>
      <c r="BBI217" s="140"/>
      <c r="BBJ217" s="140"/>
      <c r="BBK217" s="140"/>
      <c r="BBL217" s="140"/>
      <c r="BBM217" s="140"/>
      <c r="BBN217" s="140"/>
      <c r="BBO217" s="140"/>
      <c r="BBP217" s="140"/>
      <c r="BBQ217" s="140"/>
      <c r="BBR217" s="140"/>
      <c r="BBS217" s="140"/>
      <c r="BBT217" s="140"/>
      <c r="BBU217" s="140"/>
      <c r="BBV217" s="140"/>
      <c r="BBW217" s="140"/>
      <c r="BBX217" s="140"/>
      <c r="BBY217" s="140"/>
      <c r="BBZ217" s="140"/>
      <c r="BCA217" s="140"/>
      <c r="BCB217" s="140"/>
      <c r="BCC217" s="140"/>
      <c r="BCD217" s="140"/>
      <c r="BCE217" s="140"/>
      <c r="BCF217" s="140"/>
      <c r="BCG217" s="140"/>
      <c r="BCH217" s="140"/>
      <c r="BCI217" s="140"/>
      <c r="BCJ217" s="140"/>
      <c r="BCK217" s="140"/>
      <c r="BCL217" s="140"/>
      <c r="BCM217" s="140"/>
      <c r="BCN217" s="140"/>
      <c r="BCO217" s="140"/>
      <c r="BCP217" s="140"/>
      <c r="BCQ217" s="140"/>
      <c r="BCR217" s="140"/>
      <c r="BCS217" s="140"/>
      <c r="BCT217" s="140"/>
      <c r="BCU217" s="140"/>
      <c r="BCV217" s="140"/>
      <c r="BCW217" s="140"/>
      <c r="BCX217" s="140"/>
      <c r="BCY217" s="140"/>
      <c r="BCZ217" s="140"/>
      <c r="BDA217" s="140"/>
      <c r="BDB217" s="140"/>
      <c r="BDC217" s="140"/>
      <c r="BDD217" s="140"/>
      <c r="BDE217" s="140"/>
      <c r="BDF217" s="140"/>
      <c r="BDG217" s="140"/>
      <c r="BDH217" s="140"/>
      <c r="BDI217" s="140"/>
      <c r="BDJ217" s="140"/>
      <c r="BDK217" s="140"/>
      <c r="BDL217" s="140"/>
      <c r="BDM217" s="140"/>
      <c r="BDN217" s="140"/>
      <c r="BDO217" s="140"/>
      <c r="BDP217" s="140"/>
      <c r="BDQ217" s="140"/>
      <c r="BDR217" s="140"/>
      <c r="BDS217" s="140"/>
      <c r="BDT217" s="140"/>
      <c r="BDU217" s="140"/>
      <c r="BDV217" s="140"/>
      <c r="BDW217" s="140"/>
      <c r="BDX217" s="140"/>
      <c r="BDY217" s="140"/>
      <c r="BDZ217" s="140"/>
      <c r="BEA217" s="140"/>
      <c r="BEB217" s="140"/>
      <c r="BEC217" s="140"/>
      <c r="BED217" s="140"/>
      <c r="BEE217" s="140"/>
      <c r="BEF217" s="140"/>
      <c r="BEG217" s="140"/>
      <c r="BEH217" s="140"/>
      <c r="BEI217" s="140"/>
      <c r="BEJ217" s="140"/>
      <c r="BEK217" s="140"/>
      <c r="BEL217" s="140"/>
      <c r="BEM217" s="140"/>
      <c r="BEN217" s="140"/>
      <c r="BEO217" s="140"/>
      <c r="BEP217" s="140"/>
      <c r="BEQ217" s="140"/>
      <c r="BER217" s="140"/>
      <c r="BES217" s="140"/>
      <c r="BET217" s="140"/>
      <c r="BEU217" s="140"/>
      <c r="BEV217" s="140"/>
      <c r="BEW217" s="140"/>
      <c r="BEX217" s="140"/>
      <c r="BEY217" s="140"/>
      <c r="BEZ217" s="140"/>
      <c r="BFA217" s="140"/>
      <c r="BFB217" s="140"/>
      <c r="BFC217" s="140"/>
      <c r="BFD217" s="140"/>
      <c r="BFE217" s="140"/>
      <c r="BFF217" s="140"/>
      <c r="BFG217" s="140"/>
      <c r="BFH217" s="140"/>
      <c r="BFI217" s="140"/>
      <c r="BFJ217" s="140"/>
      <c r="BFK217" s="140"/>
      <c r="BFL217" s="140"/>
      <c r="BFM217" s="140"/>
      <c r="BFN217" s="140"/>
      <c r="BFO217" s="140"/>
      <c r="BFP217" s="140"/>
      <c r="BFQ217" s="140"/>
      <c r="BFR217" s="140"/>
      <c r="BFS217" s="140"/>
      <c r="BFT217" s="140"/>
      <c r="BFU217" s="140"/>
      <c r="BFV217" s="140"/>
      <c r="BFW217" s="140"/>
      <c r="BFX217" s="140"/>
      <c r="BFY217" s="140"/>
      <c r="BFZ217" s="140"/>
      <c r="BGA217" s="140"/>
      <c r="BGB217" s="140"/>
      <c r="BGC217" s="140"/>
      <c r="BGD217" s="140"/>
      <c r="BGE217" s="140"/>
      <c r="BGF217" s="140"/>
      <c r="BGG217" s="140"/>
      <c r="BGH217" s="140"/>
      <c r="BGI217" s="140"/>
      <c r="BGJ217" s="140"/>
      <c r="BGK217" s="140"/>
      <c r="BGL217" s="140"/>
      <c r="BGM217" s="140"/>
      <c r="BGN217" s="140"/>
      <c r="BGO217" s="140"/>
      <c r="BGP217" s="140"/>
      <c r="BGQ217" s="140"/>
      <c r="BGR217" s="140"/>
      <c r="BGS217" s="140"/>
      <c r="BGT217" s="140"/>
      <c r="BGU217" s="140"/>
      <c r="BGV217" s="140"/>
      <c r="BGW217" s="140"/>
      <c r="BGX217" s="140"/>
      <c r="BGY217" s="140"/>
      <c r="BGZ217" s="140"/>
      <c r="BHA217" s="140"/>
      <c r="BHB217" s="140"/>
      <c r="BHC217" s="140"/>
      <c r="BHD217" s="140"/>
      <c r="BHE217" s="140"/>
      <c r="BHF217" s="140"/>
      <c r="BHG217" s="140"/>
      <c r="BHH217" s="140"/>
      <c r="BHI217" s="140"/>
      <c r="BHJ217" s="140"/>
      <c r="BHK217" s="140"/>
      <c r="BHL217" s="140"/>
      <c r="BHM217" s="140"/>
      <c r="BHN217" s="140"/>
      <c r="BHO217" s="140"/>
      <c r="BHP217" s="140"/>
      <c r="BHQ217" s="140"/>
      <c r="BHR217" s="140"/>
      <c r="BHS217" s="140"/>
      <c r="BHT217" s="140"/>
      <c r="BHU217" s="140"/>
      <c r="BHV217" s="140"/>
      <c r="BHW217" s="140"/>
      <c r="BHX217" s="140"/>
      <c r="BHY217" s="140"/>
      <c r="BHZ217" s="140"/>
      <c r="BIA217" s="140"/>
      <c r="BIB217" s="140"/>
      <c r="BIC217" s="140"/>
      <c r="BID217" s="140"/>
      <c r="BIE217" s="140"/>
      <c r="BIF217" s="140"/>
      <c r="BIG217" s="140"/>
      <c r="BIH217" s="140"/>
      <c r="BII217" s="140"/>
      <c r="BIJ217" s="140"/>
      <c r="BIK217" s="140"/>
      <c r="BIL217" s="140"/>
      <c r="BIM217" s="140"/>
      <c r="BIN217" s="140"/>
      <c r="BIO217" s="140"/>
      <c r="BIP217" s="140"/>
      <c r="BIQ217" s="140"/>
      <c r="BIR217" s="140"/>
      <c r="BIS217" s="140"/>
      <c r="BIT217" s="140"/>
      <c r="BIU217" s="140"/>
      <c r="BIV217" s="140"/>
      <c r="BIW217" s="140"/>
      <c r="BIX217" s="140"/>
      <c r="BIY217" s="140"/>
      <c r="BIZ217" s="140"/>
      <c r="BJA217" s="140"/>
      <c r="BJB217" s="140"/>
      <c r="BJC217" s="140"/>
      <c r="BJD217" s="140"/>
      <c r="BJE217" s="140"/>
      <c r="BJF217" s="140"/>
      <c r="BJG217" s="140"/>
      <c r="BJH217" s="140"/>
      <c r="BJI217" s="140"/>
      <c r="BJJ217" s="140"/>
      <c r="BJK217" s="140"/>
      <c r="BJL217" s="140"/>
      <c r="BJM217" s="140"/>
      <c r="BJN217" s="140"/>
      <c r="BJO217" s="140"/>
      <c r="BJP217" s="140"/>
      <c r="BJQ217" s="140"/>
      <c r="BJR217" s="140"/>
      <c r="BJS217" s="140"/>
      <c r="BJT217" s="140"/>
      <c r="BJU217" s="140"/>
      <c r="BJV217" s="140"/>
      <c r="BJW217" s="140"/>
      <c r="BJX217" s="140"/>
      <c r="BJY217" s="140"/>
      <c r="BJZ217" s="140"/>
      <c r="BKA217" s="140"/>
      <c r="BKB217" s="140"/>
      <c r="BKC217" s="140"/>
      <c r="BKD217" s="140"/>
      <c r="BKE217" s="140"/>
      <c r="BKF217" s="140"/>
      <c r="BKG217" s="140"/>
      <c r="BKH217" s="140"/>
      <c r="BKI217" s="140"/>
      <c r="BKJ217" s="140"/>
      <c r="BKK217" s="140"/>
      <c r="BKL217" s="140"/>
      <c r="BKM217" s="140"/>
      <c r="BKN217" s="140"/>
      <c r="BKO217" s="140"/>
      <c r="BKP217" s="140"/>
      <c r="BKQ217" s="140"/>
      <c r="BKR217" s="140"/>
      <c r="BKS217" s="140"/>
      <c r="BKT217" s="140"/>
      <c r="BKU217" s="140"/>
      <c r="BKV217" s="140"/>
      <c r="BKW217" s="140"/>
      <c r="BKX217" s="140"/>
      <c r="BKY217" s="140"/>
      <c r="BKZ217" s="140"/>
      <c r="BLA217" s="140"/>
      <c r="BLB217" s="140"/>
      <c r="BLC217" s="140"/>
      <c r="BLD217" s="140"/>
      <c r="BLE217" s="140"/>
      <c r="BLF217" s="140"/>
      <c r="BLG217" s="140"/>
      <c r="BLH217" s="140"/>
      <c r="BLI217" s="140"/>
      <c r="BLJ217" s="140"/>
      <c r="BLK217" s="140"/>
      <c r="BLL217" s="140"/>
      <c r="BLM217" s="140"/>
      <c r="BLN217" s="140"/>
      <c r="BLO217" s="140"/>
      <c r="BLP217" s="140"/>
      <c r="BLQ217" s="140"/>
      <c r="BLR217" s="140"/>
      <c r="BLS217" s="140"/>
      <c r="BLT217" s="140"/>
      <c r="BLU217" s="140"/>
      <c r="BLV217" s="140"/>
      <c r="BLW217" s="140"/>
      <c r="BLX217" s="140"/>
      <c r="BLY217" s="140"/>
      <c r="BLZ217" s="140"/>
      <c r="BMA217" s="140"/>
      <c r="BMB217" s="140"/>
      <c r="BMC217" s="140"/>
      <c r="BMD217" s="140"/>
      <c r="BME217" s="140"/>
      <c r="BMF217" s="140"/>
      <c r="BMG217" s="140"/>
      <c r="BMH217" s="140"/>
      <c r="BMI217" s="140"/>
      <c r="BMJ217" s="140"/>
      <c r="BMK217" s="140"/>
      <c r="BML217" s="140"/>
      <c r="BMM217" s="140"/>
      <c r="BMN217" s="140"/>
      <c r="BMO217" s="140"/>
      <c r="BMP217" s="140"/>
      <c r="BMQ217" s="140"/>
      <c r="BMR217" s="140"/>
      <c r="BMS217" s="140"/>
      <c r="BMT217" s="140"/>
      <c r="BMU217" s="140"/>
      <c r="BMV217" s="140"/>
      <c r="BMW217" s="140"/>
      <c r="BMX217" s="140"/>
      <c r="BMY217" s="140"/>
      <c r="BMZ217" s="140"/>
      <c r="BNA217" s="140"/>
      <c r="BNB217" s="140"/>
      <c r="BNC217" s="140"/>
      <c r="BND217" s="140"/>
      <c r="BNE217" s="140"/>
      <c r="BNF217" s="140"/>
      <c r="BNG217" s="140"/>
      <c r="BNH217" s="140"/>
      <c r="BNI217" s="140"/>
      <c r="BNJ217" s="140"/>
      <c r="BNK217" s="140"/>
      <c r="BNL217" s="140"/>
      <c r="BNM217" s="140"/>
      <c r="BNN217" s="140"/>
      <c r="BNO217" s="140"/>
      <c r="BNP217" s="140"/>
      <c r="BNQ217" s="140"/>
      <c r="BNR217" s="140"/>
      <c r="BNS217" s="140"/>
      <c r="BNT217" s="140"/>
      <c r="BNU217" s="140"/>
      <c r="BNV217" s="140"/>
      <c r="BNW217" s="140"/>
      <c r="BNX217" s="140"/>
      <c r="BNY217" s="140"/>
      <c r="BNZ217" s="140"/>
      <c r="BOA217" s="140"/>
      <c r="BOB217" s="140"/>
      <c r="BOC217" s="140"/>
      <c r="BOD217" s="140"/>
      <c r="BOE217" s="140"/>
      <c r="BOF217" s="140"/>
      <c r="BOG217" s="140"/>
      <c r="BOH217" s="140"/>
      <c r="BOI217" s="140"/>
      <c r="BOJ217" s="140"/>
      <c r="BOK217" s="140"/>
      <c r="BOL217" s="140"/>
      <c r="BOM217" s="140"/>
      <c r="BON217" s="140"/>
      <c r="BOO217" s="140"/>
      <c r="BOP217" s="140"/>
      <c r="BOQ217" s="140"/>
      <c r="BOR217" s="140"/>
      <c r="BOS217" s="140"/>
      <c r="BOT217" s="140"/>
      <c r="BOU217" s="140"/>
      <c r="BOV217" s="140"/>
      <c r="BOW217" s="140"/>
      <c r="BOX217" s="140"/>
      <c r="BOY217" s="140"/>
      <c r="BOZ217" s="140"/>
      <c r="BPA217" s="140"/>
      <c r="BPB217" s="140"/>
      <c r="BPC217" s="140"/>
      <c r="BPD217" s="140"/>
      <c r="BPE217" s="140"/>
      <c r="BPF217" s="140"/>
      <c r="BPG217" s="140"/>
      <c r="BPH217" s="140"/>
      <c r="BPI217" s="140"/>
      <c r="BPJ217" s="140"/>
      <c r="BPK217" s="140"/>
      <c r="BPL217" s="140"/>
      <c r="BPM217" s="140"/>
      <c r="BPN217" s="140"/>
      <c r="BPO217" s="140"/>
      <c r="BPP217" s="140"/>
      <c r="BPQ217" s="140"/>
      <c r="BPR217" s="140"/>
      <c r="BPS217" s="140"/>
      <c r="BPT217" s="140"/>
      <c r="BPU217" s="140"/>
      <c r="BPV217" s="140"/>
      <c r="BPW217" s="140"/>
      <c r="BPX217" s="140"/>
      <c r="BPY217" s="140"/>
      <c r="BPZ217" s="140"/>
      <c r="BQA217" s="140"/>
      <c r="BQB217" s="140"/>
      <c r="BQC217" s="140"/>
      <c r="BQD217" s="140"/>
      <c r="BQE217" s="140"/>
      <c r="BQF217" s="140"/>
      <c r="BQG217" s="140"/>
      <c r="BQH217" s="140"/>
      <c r="BQI217" s="140"/>
      <c r="BQJ217" s="140"/>
      <c r="BQK217" s="140"/>
      <c r="BQL217" s="140"/>
      <c r="BQM217" s="140"/>
      <c r="BQN217" s="140"/>
      <c r="BQO217" s="140"/>
      <c r="BQP217" s="140"/>
      <c r="BQQ217" s="140"/>
      <c r="BQR217" s="140"/>
      <c r="BQS217" s="140"/>
      <c r="BQT217" s="140"/>
      <c r="BQU217" s="140"/>
      <c r="BQV217" s="140"/>
      <c r="BQW217" s="140"/>
      <c r="BQX217" s="140"/>
      <c r="BQY217" s="140"/>
      <c r="BQZ217" s="140"/>
      <c r="BRA217" s="140"/>
      <c r="BRB217" s="140"/>
      <c r="BRC217" s="140"/>
      <c r="BRD217" s="140"/>
      <c r="BRE217" s="140"/>
      <c r="BRF217" s="140"/>
      <c r="BRG217" s="140"/>
      <c r="BRH217" s="140"/>
      <c r="BRI217" s="140"/>
      <c r="BRJ217" s="140"/>
      <c r="BRK217" s="140"/>
      <c r="BRL217" s="140"/>
      <c r="BRM217" s="140"/>
      <c r="BRN217" s="140"/>
      <c r="BRO217" s="140"/>
      <c r="BRP217" s="140"/>
      <c r="BRQ217" s="140"/>
      <c r="BRR217" s="140"/>
      <c r="BRS217" s="140"/>
      <c r="BRT217" s="140"/>
      <c r="BRU217" s="140"/>
      <c r="BRV217" s="140"/>
      <c r="BRW217" s="140"/>
      <c r="BRX217" s="140"/>
      <c r="BRY217" s="140"/>
      <c r="BRZ217" s="140"/>
      <c r="BSA217" s="140"/>
      <c r="BSB217" s="140"/>
      <c r="BSC217" s="140"/>
      <c r="BSD217" s="140"/>
      <c r="BSE217" s="140"/>
      <c r="BSF217" s="140"/>
      <c r="BSG217" s="140"/>
      <c r="BSH217" s="140"/>
      <c r="BSI217" s="140"/>
      <c r="BSJ217" s="140"/>
      <c r="BSK217" s="140"/>
      <c r="BSL217" s="140"/>
      <c r="BSM217" s="140"/>
      <c r="BSN217" s="140"/>
      <c r="BSO217" s="140"/>
      <c r="BSP217" s="140"/>
      <c r="BSQ217" s="140"/>
      <c r="BSR217" s="140"/>
      <c r="BSS217" s="140"/>
      <c r="BST217" s="140"/>
      <c r="BSU217" s="140"/>
      <c r="BSV217" s="140"/>
      <c r="BSW217" s="140"/>
      <c r="BSX217" s="140"/>
      <c r="BSY217" s="140"/>
      <c r="BSZ217" s="140"/>
      <c r="BTA217" s="140"/>
      <c r="BTB217" s="140"/>
      <c r="BTC217" s="140"/>
      <c r="BTD217" s="140"/>
      <c r="BTE217" s="140"/>
      <c r="BTF217" s="140"/>
      <c r="BTG217" s="140"/>
      <c r="BTH217" s="140"/>
      <c r="BTI217" s="140"/>
      <c r="BTJ217" s="140"/>
      <c r="BTK217" s="140"/>
      <c r="BTL217" s="140"/>
      <c r="BTM217" s="140"/>
      <c r="BTN217" s="140"/>
      <c r="BTO217" s="140"/>
      <c r="BTP217" s="140"/>
      <c r="BTQ217" s="140"/>
      <c r="BTR217" s="140"/>
      <c r="BTS217" s="140"/>
      <c r="BTT217" s="140"/>
      <c r="BTU217" s="140"/>
      <c r="BTV217" s="140"/>
      <c r="BTW217" s="140"/>
      <c r="BTX217" s="140"/>
      <c r="BTY217" s="140"/>
      <c r="BTZ217" s="140"/>
      <c r="BUA217" s="140"/>
      <c r="BUB217" s="140"/>
      <c r="BUC217" s="140"/>
      <c r="BUD217" s="140"/>
      <c r="BUE217" s="140"/>
      <c r="BUF217" s="140"/>
      <c r="BUG217" s="140"/>
      <c r="BUH217" s="140"/>
      <c r="BUI217" s="140"/>
      <c r="BUJ217" s="140"/>
      <c r="BUK217" s="140"/>
      <c r="BUL217" s="140"/>
      <c r="BUM217" s="140"/>
      <c r="BUN217" s="140"/>
      <c r="BUO217" s="140"/>
      <c r="BUP217" s="140"/>
      <c r="BUQ217" s="140"/>
      <c r="BUR217" s="140"/>
      <c r="BUS217" s="140"/>
      <c r="BUT217" s="140"/>
      <c r="BUU217" s="140"/>
      <c r="BUV217" s="140"/>
      <c r="BUW217" s="140"/>
      <c r="BUX217" s="140"/>
      <c r="BUY217" s="140"/>
      <c r="BUZ217" s="140"/>
      <c r="BVA217" s="140"/>
      <c r="BVB217" s="140"/>
      <c r="BVC217" s="140"/>
      <c r="BVD217" s="140"/>
      <c r="BVE217" s="140"/>
      <c r="BVF217" s="140"/>
      <c r="BVG217" s="140"/>
      <c r="BVH217" s="140"/>
      <c r="BVI217" s="140"/>
      <c r="BVJ217" s="140"/>
      <c r="BVK217" s="140"/>
      <c r="BVL217" s="140"/>
      <c r="BVM217" s="140"/>
      <c r="BVN217" s="140"/>
      <c r="BVO217" s="140"/>
      <c r="BVP217" s="140"/>
      <c r="BVQ217" s="140"/>
      <c r="BVR217" s="140"/>
      <c r="BVS217" s="140"/>
      <c r="BVT217" s="140"/>
      <c r="BVU217" s="140"/>
      <c r="BVV217" s="140"/>
      <c r="BVW217" s="140"/>
      <c r="BVX217" s="140"/>
      <c r="BVY217" s="140"/>
      <c r="BVZ217" s="140"/>
      <c r="BWA217" s="140"/>
      <c r="BWB217" s="140"/>
      <c r="BWC217" s="140"/>
      <c r="BWD217" s="140"/>
      <c r="BWE217" s="140"/>
      <c r="BWF217" s="140"/>
      <c r="BWG217" s="140"/>
      <c r="BWH217" s="140"/>
      <c r="BWI217" s="140"/>
      <c r="BWJ217" s="140"/>
      <c r="BWK217" s="140"/>
      <c r="BWL217" s="140"/>
      <c r="BWM217" s="140"/>
      <c r="BWN217" s="140"/>
      <c r="BWO217" s="140"/>
      <c r="BWP217" s="140"/>
      <c r="BWQ217" s="140"/>
      <c r="BWR217" s="140"/>
      <c r="BWS217" s="140"/>
      <c r="BWT217" s="140"/>
      <c r="BWU217" s="140"/>
      <c r="BWV217" s="140"/>
      <c r="BWW217" s="140"/>
      <c r="BWX217" s="140"/>
      <c r="BWY217" s="140"/>
      <c r="BWZ217" s="140"/>
      <c r="BXA217" s="140"/>
      <c r="BXB217" s="140"/>
      <c r="BXC217" s="140"/>
      <c r="BXD217" s="140"/>
      <c r="BXE217" s="140"/>
      <c r="BXF217" s="140"/>
      <c r="BXG217" s="140"/>
      <c r="BXH217" s="140"/>
      <c r="BXI217" s="140"/>
      <c r="BXJ217" s="140"/>
      <c r="BXK217" s="140"/>
      <c r="BXL217" s="140"/>
      <c r="BXM217" s="140"/>
      <c r="BXN217" s="140"/>
      <c r="BXO217" s="140"/>
      <c r="BXP217" s="140"/>
      <c r="BXQ217" s="140"/>
      <c r="BXR217" s="140"/>
      <c r="BXS217" s="140"/>
      <c r="BXT217" s="140"/>
      <c r="BXU217" s="140"/>
      <c r="BXV217" s="140"/>
      <c r="BXW217" s="140"/>
      <c r="BXX217" s="140"/>
      <c r="BXY217" s="140"/>
      <c r="BXZ217" s="140"/>
      <c r="BYA217" s="140"/>
      <c r="BYB217" s="140"/>
      <c r="BYC217" s="140"/>
      <c r="BYD217" s="140"/>
      <c r="BYE217" s="140"/>
      <c r="BYF217" s="140"/>
      <c r="BYG217" s="140"/>
      <c r="BYH217" s="140"/>
      <c r="BYI217" s="140"/>
      <c r="BYJ217" s="140"/>
      <c r="BYK217" s="140"/>
      <c r="BYL217" s="140"/>
      <c r="BYM217" s="140"/>
      <c r="BYN217" s="140"/>
      <c r="BYO217" s="140"/>
      <c r="BYP217" s="140"/>
      <c r="BYQ217" s="140"/>
      <c r="BYR217" s="140"/>
      <c r="BYS217" s="140"/>
      <c r="BYT217" s="140"/>
      <c r="BYU217" s="140"/>
      <c r="BYV217" s="140"/>
      <c r="BYW217" s="140"/>
      <c r="BYX217" s="140"/>
      <c r="BYY217" s="140"/>
      <c r="BYZ217" s="140"/>
      <c r="BZA217" s="140"/>
      <c r="BZB217" s="140"/>
      <c r="BZC217" s="140"/>
      <c r="BZD217" s="140"/>
      <c r="BZE217" s="140"/>
      <c r="BZF217" s="140"/>
      <c r="BZG217" s="140"/>
      <c r="BZH217" s="140"/>
      <c r="BZI217" s="140"/>
      <c r="BZJ217" s="140"/>
      <c r="BZK217" s="140"/>
      <c r="BZL217" s="140"/>
      <c r="BZM217" s="140"/>
      <c r="BZN217" s="140"/>
      <c r="BZO217" s="140"/>
      <c r="BZP217" s="140"/>
      <c r="BZQ217" s="140"/>
      <c r="BZR217" s="140"/>
      <c r="BZS217" s="140"/>
      <c r="BZT217" s="140"/>
      <c r="BZU217" s="140"/>
      <c r="BZV217" s="140"/>
      <c r="BZW217" s="140"/>
      <c r="BZX217" s="140"/>
      <c r="BZY217" s="140"/>
      <c r="BZZ217" s="140"/>
      <c r="CAA217" s="140"/>
      <c r="CAB217" s="140"/>
      <c r="CAC217" s="140"/>
      <c r="CAD217" s="140"/>
      <c r="CAE217" s="140"/>
      <c r="CAF217" s="140"/>
      <c r="CAG217" s="140"/>
      <c r="CAH217" s="140"/>
      <c r="CAI217" s="140"/>
      <c r="CAJ217" s="140"/>
      <c r="CAK217" s="140"/>
      <c r="CAL217" s="140"/>
      <c r="CAM217" s="140"/>
      <c r="CAN217" s="140"/>
      <c r="CAO217" s="140"/>
      <c r="CAP217" s="140"/>
      <c r="CAQ217" s="140"/>
      <c r="CAR217" s="140"/>
      <c r="CAS217" s="140"/>
      <c r="CAT217" s="140"/>
      <c r="CAU217" s="140"/>
      <c r="CAV217" s="140"/>
      <c r="CAW217" s="140"/>
      <c r="CAX217" s="140"/>
      <c r="CAY217" s="140"/>
      <c r="CAZ217" s="140"/>
      <c r="CBA217" s="140"/>
      <c r="CBB217" s="140"/>
      <c r="CBC217" s="140"/>
      <c r="CBD217" s="140"/>
      <c r="CBE217" s="140"/>
      <c r="CBF217" s="140"/>
      <c r="CBG217" s="140"/>
      <c r="CBH217" s="140"/>
      <c r="CBI217" s="140"/>
      <c r="CBJ217" s="140"/>
      <c r="CBK217" s="140"/>
      <c r="CBL217" s="140"/>
      <c r="CBM217" s="140"/>
      <c r="CBN217" s="140"/>
      <c r="CBO217" s="140"/>
      <c r="CBP217" s="140"/>
      <c r="CBQ217" s="140"/>
      <c r="CBR217" s="140"/>
      <c r="CBS217" s="140"/>
      <c r="CBT217" s="140"/>
      <c r="CBU217" s="140"/>
      <c r="CBV217" s="140"/>
      <c r="CBW217" s="140"/>
      <c r="CBX217" s="140"/>
      <c r="CBY217" s="140"/>
      <c r="CBZ217" s="140"/>
      <c r="CCA217" s="140"/>
      <c r="CCB217" s="140"/>
      <c r="CCC217" s="140"/>
      <c r="CCD217" s="140"/>
      <c r="CCE217" s="140"/>
      <c r="CCF217" s="140"/>
      <c r="CCG217" s="140"/>
      <c r="CCH217" s="140"/>
      <c r="CCI217" s="140"/>
      <c r="CCJ217" s="140"/>
      <c r="CCK217" s="140"/>
      <c r="CCL217" s="140"/>
      <c r="CCM217" s="140"/>
      <c r="CCN217" s="140"/>
      <c r="CCO217" s="140"/>
      <c r="CCP217" s="140"/>
      <c r="CCQ217" s="140"/>
      <c r="CCR217" s="140"/>
      <c r="CCS217" s="140"/>
      <c r="CCT217" s="140"/>
      <c r="CCU217" s="140"/>
      <c r="CCV217" s="140"/>
      <c r="CCW217" s="140"/>
      <c r="CCX217" s="140"/>
      <c r="CCY217" s="140"/>
      <c r="CCZ217" s="140"/>
      <c r="CDA217" s="140"/>
      <c r="CDB217" s="140"/>
      <c r="CDC217" s="140"/>
      <c r="CDD217" s="140"/>
      <c r="CDE217" s="140"/>
      <c r="CDF217" s="140"/>
      <c r="CDG217" s="140"/>
      <c r="CDH217" s="140"/>
      <c r="CDI217" s="140"/>
      <c r="CDJ217" s="140"/>
      <c r="CDK217" s="140"/>
      <c r="CDL217" s="140"/>
      <c r="CDM217" s="140"/>
      <c r="CDN217" s="140"/>
      <c r="CDO217" s="140"/>
      <c r="CDP217" s="140"/>
      <c r="CDQ217" s="140"/>
      <c r="CDR217" s="140"/>
      <c r="CDS217" s="140"/>
      <c r="CDT217" s="140"/>
      <c r="CDU217" s="140"/>
      <c r="CDV217" s="140"/>
      <c r="CDW217" s="140"/>
      <c r="CDX217" s="140"/>
      <c r="CDY217" s="140"/>
      <c r="CDZ217" s="140"/>
      <c r="CEA217" s="140"/>
      <c r="CEB217" s="140"/>
      <c r="CEC217" s="140"/>
      <c r="CED217" s="140"/>
      <c r="CEE217" s="140"/>
      <c r="CEF217" s="140"/>
      <c r="CEG217" s="140"/>
      <c r="CEH217" s="140"/>
      <c r="CEI217" s="140"/>
      <c r="CEJ217" s="140"/>
      <c r="CEK217" s="140"/>
      <c r="CEL217" s="140"/>
      <c r="CEM217" s="140"/>
      <c r="CEN217" s="140"/>
      <c r="CEO217" s="140"/>
      <c r="CEP217" s="140"/>
      <c r="CEQ217" s="140"/>
      <c r="CER217" s="140"/>
      <c r="CES217" s="140"/>
      <c r="CET217" s="140"/>
      <c r="CEU217" s="140"/>
      <c r="CEV217" s="140"/>
      <c r="CEW217" s="140"/>
      <c r="CEX217" s="140"/>
      <c r="CEY217" s="140"/>
      <c r="CEZ217" s="140"/>
      <c r="CFA217" s="140"/>
      <c r="CFB217" s="140"/>
      <c r="CFC217" s="140"/>
      <c r="CFD217" s="140"/>
      <c r="CFE217" s="140"/>
      <c r="CFF217" s="140"/>
      <c r="CFG217" s="140"/>
      <c r="CFH217" s="140"/>
      <c r="CFI217" s="140"/>
      <c r="CFJ217" s="140"/>
      <c r="CFK217" s="140"/>
      <c r="CFL217" s="140"/>
      <c r="CFM217" s="140"/>
      <c r="CFN217" s="140"/>
      <c r="CFO217" s="140"/>
      <c r="CFP217" s="140"/>
      <c r="CFQ217" s="140"/>
      <c r="CFR217" s="140"/>
      <c r="CFS217" s="140"/>
      <c r="CFT217" s="140"/>
      <c r="CFU217" s="140"/>
      <c r="CFV217" s="140"/>
      <c r="CFW217" s="140"/>
      <c r="CFX217" s="140"/>
      <c r="CFY217" s="140"/>
      <c r="CFZ217" s="140"/>
      <c r="CGA217" s="140"/>
      <c r="CGB217" s="140"/>
      <c r="CGC217" s="140"/>
      <c r="CGD217" s="140"/>
      <c r="CGE217" s="140"/>
      <c r="CGF217" s="140"/>
      <c r="CGG217" s="140"/>
      <c r="CGH217" s="140"/>
      <c r="CGI217" s="140"/>
      <c r="CGJ217" s="140"/>
      <c r="CGK217" s="140"/>
      <c r="CGL217" s="140"/>
      <c r="CGM217" s="140"/>
      <c r="CGN217" s="140"/>
      <c r="CGO217" s="140"/>
      <c r="CGP217" s="140"/>
      <c r="CGQ217" s="140"/>
      <c r="CGR217" s="140"/>
      <c r="CGS217" s="140"/>
      <c r="CGT217" s="140"/>
      <c r="CGU217" s="140"/>
      <c r="CGV217" s="140"/>
      <c r="CGW217" s="140"/>
      <c r="CGX217" s="140"/>
      <c r="CGY217" s="140"/>
      <c r="CGZ217" s="140"/>
      <c r="CHA217" s="140"/>
      <c r="CHB217" s="140"/>
      <c r="CHC217" s="140"/>
      <c r="CHD217" s="140"/>
      <c r="CHE217" s="140"/>
      <c r="CHF217" s="140"/>
      <c r="CHG217" s="140"/>
      <c r="CHH217" s="140"/>
      <c r="CHI217" s="140"/>
      <c r="CHJ217" s="140"/>
      <c r="CHK217" s="140"/>
      <c r="CHL217" s="140"/>
      <c r="CHM217" s="140"/>
      <c r="CHN217" s="140"/>
      <c r="CHO217" s="140"/>
      <c r="CHP217" s="140"/>
      <c r="CHQ217" s="140"/>
      <c r="CHR217" s="140"/>
      <c r="CHS217" s="140"/>
      <c r="CHT217" s="140"/>
      <c r="CHU217" s="140"/>
      <c r="CHV217" s="140"/>
      <c r="CHW217" s="140"/>
      <c r="CHX217" s="140"/>
      <c r="CHY217" s="140"/>
      <c r="CHZ217" s="140"/>
      <c r="CIA217" s="140"/>
      <c r="CIB217" s="140"/>
      <c r="CIC217" s="140"/>
      <c r="CID217" s="140"/>
      <c r="CIE217" s="140"/>
      <c r="CIF217" s="140"/>
      <c r="CIG217" s="140"/>
      <c r="CIH217" s="140"/>
      <c r="CII217" s="140"/>
      <c r="CIJ217" s="140"/>
      <c r="CIK217" s="140"/>
      <c r="CIL217" s="140"/>
      <c r="CIM217" s="140"/>
      <c r="CIN217" s="140"/>
      <c r="CIO217" s="140"/>
      <c r="CIP217" s="140"/>
      <c r="CIQ217" s="140"/>
      <c r="CIR217" s="140"/>
      <c r="CIS217" s="140"/>
      <c r="CIT217" s="140"/>
      <c r="CIU217" s="140"/>
      <c r="CIV217" s="140"/>
      <c r="CIW217" s="140"/>
      <c r="CIX217" s="140"/>
      <c r="CIY217" s="140"/>
      <c r="CIZ217" s="140"/>
      <c r="CJA217" s="140"/>
      <c r="CJB217" s="140"/>
      <c r="CJC217" s="140"/>
      <c r="CJD217" s="140"/>
      <c r="CJE217" s="140"/>
      <c r="CJF217" s="140"/>
      <c r="CJG217" s="140"/>
      <c r="CJH217" s="140"/>
      <c r="CJI217" s="140"/>
      <c r="CJJ217" s="140"/>
      <c r="CJK217" s="140"/>
      <c r="CJL217" s="140"/>
      <c r="CJM217" s="140"/>
      <c r="CJN217" s="140"/>
      <c r="CJO217" s="140"/>
      <c r="CJP217" s="140"/>
      <c r="CJQ217" s="140"/>
      <c r="CJR217" s="140"/>
      <c r="CJS217" s="140"/>
      <c r="CJT217" s="140"/>
      <c r="CJU217" s="140"/>
      <c r="CJV217" s="140"/>
      <c r="CJW217" s="140"/>
      <c r="CJX217" s="140"/>
      <c r="CJY217" s="140"/>
      <c r="CJZ217" s="140"/>
      <c r="CKA217" s="140"/>
      <c r="CKB217" s="140"/>
      <c r="CKC217" s="140"/>
      <c r="CKD217" s="140"/>
      <c r="CKE217" s="140"/>
      <c r="CKF217" s="140"/>
      <c r="CKG217" s="140"/>
      <c r="CKH217" s="140"/>
      <c r="CKI217" s="140"/>
      <c r="CKJ217" s="140"/>
      <c r="CKK217" s="140"/>
      <c r="CKL217" s="140"/>
      <c r="CKM217" s="140"/>
      <c r="CKN217" s="140"/>
      <c r="CKO217" s="140"/>
      <c r="CKP217" s="140"/>
      <c r="CKQ217" s="140"/>
      <c r="CKR217" s="140"/>
      <c r="CKS217" s="140"/>
      <c r="CKT217" s="140"/>
      <c r="CKU217" s="140"/>
      <c r="CKV217" s="140"/>
      <c r="CKW217" s="140"/>
      <c r="CKX217" s="140"/>
      <c r="CKY217" s="140"/>
      <c r="CKZ217" s="140"/>
      <c r="CLA217" s="140"/>
      <c r="CLB217" s="140"/>
      <c r="CLC217" s="140"/>
      <c r="CLD217" s="140"/>
      <c r="CLE217" s="140"/>
      <c r="CLF217" s="140"/>
      <c r="CLG217" s="140"/>
      <c r="CLH217" s="140"/>
      <c r="CLI217" s="140"/>
      <c r="CLJ217" s="140"/>
      <c r="CLK217" s="140"/>
      <c r="CLL217" s="140"/>
      <c r="CLM217" s="140"/>
      <c r="CLN217" s="140"/>
      <c r="CLO217" s="140"/>
      <c r="CLP217" s="140"/>
      <c r="CLQ217" s="140"/>
      <c r="CLR217" s="140"/>
      <c r="CLS217" s="140"/>
      <c r="CLT217" s="140"/>
      <c r="CLU217" s="140"/>
      <c r="CLV217" s="140"/>
      <c r="CLW217" s="140"/>
      <c r="CLX217" s="140"/>
      <c r="CLY217" s="140"/>
      <c r="CLZ217" s="140"/>
      <c r="CMA217" s="140"/>
      <c r="CMB217" s="140"/>
      <c r="CMC217" s="140"/>
      <c r="CMD217" s="140"/>
      <c r="CME217" s="140"/>
      <c r="CMF217" s="140"/>
      <c r="CMG217" s="140"/>
      <c r="CMH217" s="140"/>
      <c r="CMI217" s="140"/>
      <c r="CMJ217" s="140"/>
      <c r="CMK217" s="140"/>
      <c r="CML217" s="140"/>
      <c r="CMM217" s="140"/>
      <c r="CMN217" s="140"/>
      <c r="CMO217" s="140"/>
      <c r="CMP217" s="140"/>
      <c r="CMQ217" s="140"/>
      <c r="CMR217" s="140"/>
      <c r="CMS217" s="140"/>
      <c r="CMT217" s="140"/>
      <c r="CMU217" s="140"/>
      <c r="CMV217" s="140"/>
      <c r="CMW217" s="140"/>
      <c r="CMX217" s="140"/>
      <c r="CMY217" s="140"/>
      <c r="CMZ217" s="140"/>
      <c r="CNA217" s="140"/>
      <c r="CNB217" s="140"/>
      <c r="CNC217" s="140"/>
      <c r="CND217" s="140"/>
      <c r="CNE217" s="140"/>
      <c r="CNF217" s="140"/>
      <c r="CNG217" s="140"/>
      <c r="CNH217" s="140"/>
      <c r="CNI217" s="140"/>
      <c r="CNJ217" s="140"/>
      <c r="CNK217" s="140"/>
      <c r="CNL217" s="140"/>
      <c r="CNM217" s="140"/>
      <c r="CNN217" s="140"/>
      <c r="CNO217" s="140"/>
      <c r="CNP217" s="140"/>
      <c r="CNQ217" s="140"/>
      <c r="CNR217" s="140"/>
      <c r="CNS217" s="140"/>
      <c r="CNT217" s="140"/>
      <c r="CNU217" s="140"/>
      <c r="CNV217" s="140"/>
      <c r="CNW217" s="140"/>
      <c r="CNX217" s="140"/>
      <c r="CNY217" s="140"/>
      <c r="CNZ217" s="140"/>
      <c r="COA217" s="140"/>
      <c r="COB217" s="140"/>
      <c r="COC217" s="140"/>
      <c r="COD217" s="140"/>
      <c r="COE217" s="140"/>
      <c r="COF217" s="140"/>
      <c r="COG217" s="140"/>
      <c r="COH217" s="140"/>
      <c r="COI217" s="140"/>
      <c r="COJ217" s="140"/>
      <c r="COK217" s="140"/>
      <c r="COL217" s="140"/>
      <c r="COM217" s="140"/>
      <c r="CON217" s="140"/>
      <c r="COO217" s="140"/>
      <c r="COP217" s="140"/>
      <c r="COQ217" s="140"/>
      <c r="COR217" s="140"/>
      <c r="COS217" s="140"/>
      <c r="COT217" s="140"/>
      <c r="COU217" s="140"/>
      <c r="COV217" s="140"/>
      <c r="COW217" s="140"/>
      <c r="COX217" s="140"/>
      <c r="COY217" s="140"/>
      <c r="COZ217" s="140"/>
      <c r="CPA217" s="140"/>
      <c r="CPB217" s="140"/>
      <c r="CPC217" s="140"/>
      <c r="CPD217" s="140"/>
      <c r="CPE217" s="140"/>
      <c r="CPF217" s="140"/>
      <c r="CPG217" s="140"/>
      <c r="CPH217" s="140"/>
      <c r="CPI217" s="140"/>
      <c r="CPJ217" s="140"/>
      <c r="CPK217" s="140"/>
      <c r="CPL217" s="140"/>
      <c r="CPM217" s="140"/>
      <c r="CPN217" s="140"/>
      <c r="CPO217" s="140"/>
      <c r="CPP217" s="140"/>
      <c r="CPQ217" s="140"/>
      <c r="CPR217" s="140"/>
      <c r="CPS217" s="140"/>
      <c r="CPT217" s="140"/>
      <c r="CPU217" s="140"/>
      <c r="CPV217" s="140"/>
      <c r="CPW217" s="140"/>
      <c r="CPX217" s="140"/>
      <c r="CPY217" s="140"/>
      <c r="CPZ217" s="140"/>
      <c r="CQA217" s="140"/>
      <c r="CQB217" s="140"/>
      <c r="CQC217" s="140"/>
      <c r="CQD217" s="140"/>
      <c r="CQE217" s="140"/>
      <c r="CQF217" s="140"/>
      <c r="CQG217" s="140"/>
      <c r="CQH217" s="140"/>
      <c r="CQI217" s="140"/>
      <c r="CQJ217" s="140"/>
      <c r="CQK217" s="140"/>
      <c r="CQL217" s="140"/>
      <c r="CQM217" s="140"/>
      <c r="CQN217" s="140"/>
      <c r="CQO217" s="140"/>
      <c r="CQP217" s="140"/>
      <c r="CQQ217" s="140"/>
      <c r="CQR217" s="140"/>
      <c r="CQS217" s="140"/>
      <c r="CQT217" s="140"/>
      <c r="CQU217" s="140"/>
      <c r="CQV217" s="140"/>
      <c r="CQW217" s="140"/>
      <c r="CQX217" s="140"/>
      <c r="CQY217" s="140"/>
      <c r="CQZ217" s="140"/>
      <c r="CRA217" s="140"/>
      <c r="CRB217" s="140"/>
      <c r="CRC217" s="140"/>
      <c r="CRD217" s="140"/>
      <c r="CRE217" s="140"/>
      <c r="CRF217" s="140"/>
      <c r="CRG217" s="140"/>
      <c r="CRH217" s="140"/>
      <c r="CRI217" s="140"/>
      <c r="CRJ217" s="140"/>
      <c r="CRK217" s="140"/>
      <c r="CRL217" s="140"/>
      <c r="CRM217" s="140"/>
      <c r="CRN217" s="140"/>
      <c r="CRO217" s="140"/>
      <c r="CRP217" s="140"/>
      <c r="CRQ217" s="140"/>
      <c r="CRR217" s="140"/>
      <c r="CRS217" s="140"/>
      <c r="CRT217" s="140"/>
      <c r="CRU217" s="140"/>
      <c r="CRV217" s="140"/>
      <c r="CRW217" s="140"/>
      <c r="CRX217" s="140"/>
      <c r="CRY217" s="140"/>
      <c r="CRZ217" s="140"/>
      <c r="CSA217" s="140"/>
      <c r="CSB217" s="140"/>
      <c r="CSC217" s="140"/>
      <c r="CSD217" s="140"/>
      <c r="CSE217" s="140"/>
      <c r="CSF217" s="140"/>
      <c r="CSG217" s="140"/>
      <c r="CSH217" s="140"/>
      <c r="CSI217" s="140"/>
      <c r="CSJ217" s="140"/>
      <c r="CSK217" s="140"/>
      <c r="CSL217" s="140"/>
      <c r="CSM217" s="140"/>
      <c r="CSN217" s="140"/>
      <c r="CSO217" s="140"/>
      <c r="CSP217" s="140"/>
      <c r="CSQ217" s="140"/>
      <c r="CSR217" s="140"/>
      <c r="CSS217" s="140"/>
      <c r="CST217" s="140"/>
      <c r="CSU217" s="140"/>
      <c r="CSV217" s="140"/>
      <c r="CSW217" s="140"/>
      <c r="CSX217" s="140"/>
      <c r="CSY217" s="140"/>
      <c r="CSZ217" s="140"/>
      <c r="CTA217" s="140"/>
      <c r="CTB217" s="140"/>
      <c r="CTC217" s="140"/>
      <c r="CTD217" s="140"/>
      <c r="CTE217" s="140"/>
      <c r="CTF217" s="140"/>
      <c r="CTG217" s="140"/>
      <c r="CTH217" s="140"/>
      <c r="CTI217" s="140"/>
      <c r="CTJ217" s="140"/>
      <c r="CTK217" s="140"/>
      <c r="CTL217" s="140"/>
      <c r="CTM217" s="140"/>
      <c r="CTN217" s="140"/>
      <c r="CTO217" s="140"/>
      <c r="CTP217" s="140"/>
      <c r="CTQ217" s="140"/>
      <c r="CTR217" s="140"/>
      <c r="CTS217" s="140"/>
      <c r="CTT217" s="140"/>
      <c r="CTU217" s="140"/>
      <c r="CTV217" s="140"/>
      <c r="CTW217" s="140"/>
      <c r="CTX217" s="140"/>
      <c r="CTY217" s="140"/>
      <c r="CTZ217" s="140"/>
      <c r="CUA217" s="140"/>
      <c r="CUB217" s="140"/>
      <c r="CUC217" s="140"/>
      <c r="CUD217" s="140"/>
      <c r="CUE217" s="140"/>
      <c r="CUF217" s="140"/>
      <c r="CUG217" s="140"/>
      <c r="CUH217" s="140"/>
      <c r="CUI217" s="140"/>
      <c r="CUJ217" s="140"/>
      <c r="CUK217" s="140"/>
      <c r="CUL217" s="140"/>
      <c r="CUM217" s="140"/>
      <c r="CUN217" s="140"/>
      <c r="CUO217" s="140"/>
      <c r="CUP217" s="140"/>
      <c r="CUQ217" s="140"/>
      <c r="CUR217" s="140"/>
      <c r="CUS217" s="140"/>
      <c r="CUT217" s="140"/>
      <c r="CUU217" s="140"/>
      <c r="CUV217" s="140"/>
      <c r="CUW217" s="140"/>
      <c r="CUX217" s="140"/>
      <c r="CUY217" s="140"/>
      <c r="CUZ217" s="140"/>
      <c r="CVA217" s="140"/>
      <c r="CVB217" s="140"/>
      <c r="CVC217" s="140"/>
      <c r="CVD217" s="140"/>
      <c r="CVE217" s="140"/>
      <c r="CVF217" s="140"/>
      <c r="CVG217" s="140"/>
      <c r="CVH217" s="140"/>
      <c r="CVI217" s="140"/>
      <c r="CVJ217" s="140"/>
      <c r="CVK217" s="140"/>
      <c r="CVL217" s="140"/>
      <c r="CVM217" s="140"/>
      <c r="CVN217" s="140"/>
      <c r="CVO217" s="140"/>
      <c r="CVP217" s="140"/>
      <c r="CVQ217" s="140"/>
      <c r="CVR217" s="140"/>
      <c r="CVS217" s="140"/>
      <c r="CVT217" s="140"/>
      <c r="CVU217" s="140"/>
      <c r="CVV217" s="140"/>
      <c r="CVW217" s="140"/>
      <c r="CVX217" s="140"/>
      <c r="CVY217" s="140"/>
      <c r="CVZ217" s="140"/>
      <c r="CWA217" s="140"/>
      <c r="CWB217" s="140"/>
      <c r="CWC217" s="140"/>
      <c r="CWD217" s="140"/>
      <c r="CWE217" s="140"/>
      <c r="CWF217" s="140"/>
      <c r="CWG217" s="140"/>
      <c r="CWH217" s="140"/>
      <c r="CWI217" s="140"/>
      <c r="CWJ217" s="140"/>
      <c r="CWK217" s="140"/>
      <c r="CWL217" s="140"/>
      <c r="CWM217" s="140"/>
      <c r="CWN217" s="140"/>
      <c r="CWO217" s="140"/>
      <c r="CWP217" s="140"/>
      <c r="CWQ217" s="140"/>
      <c r="CWR217" s="140"/>
      <c r="CWS217" s="140"/>
      <c r="CWT217" s="140"/>
      <c r="CWU217" s="140"/>
      <c r="CWV217" s="140"/>
      <c r="CWW217" s="140"/>
      <c r="CWX217" s="140"/>
      <c r="CWY217" s="140"/>
      <c r="CWZ217" s="140"/>
      <c r="CXA217" s="140"/>
      <c r="CXB217" s="140"/>
      <c r="CXC217" s="140"/>
      <c r="CXD217" s="140"/>
      <c r="CXE217" s="140"/>
      <c r="CXF217" s="140"/>
      <c r="CXG217" s="140"/>
      <c r="CXH217" s="140"/>
      <c r="CXI217" s="140"/>
      <c r="CXJ217" s="140"/>
      <c r="CXK217" s="140"/>
      <c r="CXL217" s="140"/>
      <c r="CXM217" s="140"/>
      <c r="CXN217" s="140"/>
      <c r="CXO217" s="140"/>
      <c r="CXP217" s="140"/>
      <c r="CXQ217" s="140"/>
      <c r="CXR217" s="140"/>
      <c r="CXS217" s="140"/>
      <c r="CXT217" s="140"/>
      <c r="CXU217" s="140"/>
      <c r="CXV217" s="140"/>
      <c r="CXW217" s="140"/>
      <c r="CXX217" s="140"/>
      <c r="CXY217" s="140"/>
      <c r="CXZ217" s="140"/>
      <c r="CYA217" s="140"/>
      <c r="CYB217" s="140"/>
      <c r="CYC217" s="140"/>
      <c r="CYD217" s="140"/>
      <c r="CYE217" s="140"/>
      <c r="CYF217" s="140"/>
      <c r="CYG217" s="140"/>
      <c r="CYH217" s="140"/>
      <c r="CYI217" s="140"/>
      <c r="CYJ217" s="140"/>
      <c r="CYK217" s="140"/>
      <c r="CYL217" s="140"/>
      <c r="CYM217" s="140"/>
      <c r="CYN217" s="140"/>
      <c r="CYO217" s="140"/>
      <c r="CYP217" s="140"/>
      <c r="CYQ217" s="140"/>
      <c r="CYR217" s="140"/>
      <c r="CYS217" s="140"/>
      <c r="CYT217" s="140"/>
      <c r="CYU217" s="140"/>
      <c r="CYV217" s="140"/>
      <c r="CYW217" s="140"/>
      <c r="CYX217" s="140"/>
      <c r="CYY217" s="140"/>
      <c r="CYZ217" s="140"/>
      <c r="CZA217" s="140"/>
      <c r="CZB217" s="140"/>
      <c r="CZC217" s="140"/>
      <c r="CZD217" s="140"/>
      <c r="CZE217" s="140"/>
      <c r="CZF217" s="140"/>
      <c r="CZG217" s="140"/>
      <c r="CZH217" s="140"/>
      <c r="CZI217" s="140"/>
      <c r="CZJ217" s="140"/>
      <c r="CZK217" s="140"/>
      <c r="CZL217" s="140"/>
      <c r="CZM217" s="140"/>
      <c r="CZN217" s="140"/>
      <c r="CZO217" s="140"/>
      <c r="CZP217" s="140"/>
      <c r="CZQ217" s="140"/>
      <c r="CZR217" s="140"/>
      <c r="CZS217" s="140"/>
      <c r="CZT217" s="140"/>
      <c r="CZU217" s="140"/>
      <c r="CZV217" s="140"/>
      <c r="CZW217" s="140"/>
      <c r="CZX217" s="140"/>
      <c r="CZY217" s="140"/>
      <c r="CZZ217" s="140"/>
      <c r="DAA217" s="140"/>
      <c r="DAB217" s="140"/>
      <c r="DAC217" s="140"/>
      <c r="DAD217" s="140"/>
      <c r="DAE217" s="140"/>
      <c r="DAF217" s="140"/>
      <c r="DAG217" s="140"/>
      <c r="DAH217" s="140"/>
      <c r="DAI217" s="140"/>
      <c r="DAJ217" s="140"/>
      <c r="DAK217" s="140"/>
      <c r="DAL217" s="140"/>
      <c r="DAM217" s="140"/>
      <c r="DAN217" s="140"/>
      <c r="DAO217" s="140"/>
      <c r="DAP217" s="140"/>
      <c r="DAQ217" s="140"/>
      <c r="DAR217" s="140"/>
      <c r="DAS217" s="140"/>
      <c r="DAT217" s="140"/>
      <c r="DAU217" s="140"/>
      <c r="DAV217" s="140"/>
      <c r="DAW217" s="140"/>
      <c r="DAX217" s="140"/>
      <c r="DAY217" s="140"/>
      <c r="DAZ217" s="140"/>
      <c r="DBA217" s="140"/>
      <c r="DBB217" s="140"/>
      <c r="DBC217" s="140"/>
      <c r="DBD217" s="140"/>
      <c r="DBE217" s="140"/>
      <c r="DBF217" s="140"/>
      <c r="DBG217" s="140"/>
      <c r="DBH217" s="140"/>
      <c r="DBI217" s="140"/>
      <c r="DBJ217" s="140"/>
      <c r="DBK217" s="140"/>
      <c r="DBL217" s="140"/>
      <c r="DBM217" s="140"/>
      <c r="DBN217" s="140"/>
      <c r="DBO217" s="140"/>
      <c r="DBP217" s="140"/>
      <c r="DBQ217" s="140"/>
      <c r="DBR217" s="140"/>
      <c r="DBS217" s="140"/>
      <c r="DBT217" s="140"/>
      <c r="DBU217" s="140"/>
      <c r="DBV217" s="140"/>
      <c r="DBW217" s="140"/>
      <c r="DBX217" s="140"/>
      <c r="DBY217" s="140"/>
      <c r="DBZ217" s="140"/>
      <c r="DCA217" s="140"/>
      <c r="DCB217" s="140"/>
      <c r="DCC217" s="140"/>
      <c r="DCD217" s="140"/>
      <c r="DCE217" s="140"/>
      <c r="DCF217" s="140"/>
      <c r="DCG217" s="140"/>
      <c r="DCH217" s="140"/>
      <c r="DCI217" s="140"/>
      <c r="DCJ217" s="140"/>
      <c r="DCK217" s="140"/>
      <c r="DCL217" s="140"/>
      <c r="DCM217" s="140"/>
      <c r="DCN217" s="140"/>
      <c r="DCO217" s="140"/>
      <c r="DCP217" s="140"/>
      <c r="DCQ217" s="140"/>
      <c r="DCR217" s="140"/>
      <c r="DCS217" s="140"/>
      <c r="DCT217" s="140"/>
      <c r="DCU217" s="140"/>
      <c r="DCV217" s="140"/>
      <c r="DCW217" s="140"/>
      <c r="DCX217" s="140"/>
      <c r="DCY217" s="140"/>
      <c r="DCZ217" s="140"/>
      <c r="DDA217" s="140"/>
      <c r="DDB217" s="140"/>
      <c r="DDC217" s="140"/>
      <c r="DDD217" s="140"/>
      <c r="DDE217" s="140"/>
      <c r="DDF217" s="140"/>
      <c r="DDG217" s="140"/>
      <c r="DDH217" s="140"/>
      <c r="DDI217" s="140"/>
      <c r="DDJ217" s="140"/>
      <c r="DDK217" s="140"/>
      <c r="DDL217" s="140"/>
      <c r="DDM217" s="140"/>
      <c r="DDN217" s="140"/>
      <c r="DDO217" s="140"/>
      <c r="DDP217" s="140"/>
      <c r="DDQ217" s="140"/>
      <c r="DDR217" s="140"/>
      <c r="DDS217" s="140"/>
      <c r="DDT217" s="140"/>
      <c r="DDU217" s="140"/>
      <c r="DDV217" s="140"/>
      <c r="DDW217" s="140"/>
      <c r="DDX217" s="140"/>
      <c r="DDY217" s="140"/>
      <c r="DDZ217" s="140"/>
      <c r="DEA217" s="140"/>
      <c r="DEB217" s="140"/>
      <c r="DEC217" s="140"/>
      <c r="DED217" s="140"/>
      <c r="DEE217" s="140"/>
      <c r="DEF217" s="140"/>
      <c r="DEG217" s="140"/>
      <c r="DEH217" s="140"/>
      <c r="DEI217" s="140"/>
      <c r="DEJ217" s="140"/>
      <c r="DEK217" s="140"/>
      <c r="DEL217" s="140"/>
      <c r="DEM217" s="140"/>
      <c r="DEN217" s="140"/>
      <c r="DEO217" s="140"/>
      <c r="DEP217" s="140"/>
      <c r="DEQ217" s="140"/>
      <c r="DER217" s="140"/>
      <c r="DES217" s="140"/>
      <c r="DET217" s="140"/>
      <c r="DEU217" s="140"/>
      <c r="DEV217" s="140"/>
      <c r="DEW217" s="140"/>
      <c r="DEX217" s="140"/>
      <c r="DEY217" s="140"/>
      <c r="DEZ217" s="140"/>
      <c r="DFA217" s="140"/>
      <c r="DFB217" s="140"/>
      <c r="DFC217" s="140"/>
      <c r="DFD217" s="140"/>
      <c r="DFE217" s="140"/>
      <c r="DFF217" s="140"/>
      <c r="DFG217" s="140"/>
      <c r="DFH217" s="140"/>
      <c r="DFI217" s="140"/>
      <c r="DFJ217" s="140"/>
      <c r="DFK217" s="140"/>
      <c r="DFL217" s="140"/>
      <c r="DFM217" s="140"/>
      <c r="DFN217" s="140"/>
      <c r="DFO217" s="140"/>
      <c r="DFP217" s="140"/>
      <c r="DFQ217" s="140"/>
      <c r="DFR217" s="140"/>
      <c r="DFS217" s="140"/>
      <c r="DFT217" s="140"/>
      <c r="DFU217" s="140"/>
      <c r="DFV217" s="140"/>
      <c r="DFW217" s="140"/>
      <c r="DFX217" s="140"/>
      <c r="DFY217" s="140"/>
      <c r="DFZ217" s="140"/>
      <c r="DGA217" s="140"/>
      <c r="DGB217" s="140"/>
      <c r="DGC217" s="140"/>
      <c r="DGD217" s="140"/>
      <c r="DGE217" s="140"/>
      <c r="DGF217" s="140"/>
      <c r="DGG217" s="140"/>
      <c r="DGH217" s="140"/>
      <c r="DGI217" s="140"/>
      <c r="DGJ217" s="140"/>
      <c r="DGK217" s="140"/>
      <c r="DGL217" s="140"/>
      <c r="DGM217" s="140"/>
      <c r="DGN217" s="140"/>
      <c r="DGO217" s="140"/>
      <c r="DGP217" s="140"/>
      <c r="DGQ217" s="140"/>
      <c r="DGR217" s="140"/>
      <c r="DGS217" s="140"/>
      <c r="DGT217" s="140"/>
      <c r="DGU217" s="140"/>
      <c r="DGV217" s="140"/>
      <c r="DGW217" s="140"/>
      <c r="DGX217" s="140"/>
      <c r="DGY217" s="140"/>
      <c r="DGZ217" s="140"/>
      <c r="DHA217" s="140"/>
      <c r="DHB217" s="140"/>
      <c r="DHC217" s="140"/>
      <c r="DHD217" s="140"/>
      <c r="DHE217" s="140"/>
      <c r="DHF217" s="140"/>
      <c r="DHG217" s="140"/>
      <c r="DHH217" s="140"/>
      <c r="DHI217" s="140"/>
      <c r="DHJ217" s="140"/>
      <c r="DHK217" s="140"/>
      <c r="DHL217" s="140"/>
      <c r="DHM217" s="140"/>
      <c r="DHN217" s="140"/>
      <c r="DHO217" s="140"/>
      <c r="DHP217" s="140"/>
      <c r="DHQ217" s="140"/>
      <c r="DHR217" s="140"/>
      <c r="DHS217" s="140"/>
      <c r="DHT217" s="140"/>
      <c r="DHU217" s="140"/>
      <c r="DHV217" s="140"/>
      <c r="DHW217" s="140"/>
      <c r="DHX217" s="140"/>
      <c r="DHY217" s="140"/>
      <c r="DHZ217" s="140"/>
      <c r="DIA217" s="140"/>
      <c r="DIB217" s="140"/>
      <c r="DIC217" s="140"/>
      <c r="DID217" s="140"/>
      <c r="DIE217" s="140"/>
      <c r="DIF217" s="140"/>
      <c r="DIG217" s="140"/>
      <c r="DIH217" s="140"/>
      <c r="DII217" s="140"/>
      <c r="DIJ217" s="140"/>
      <c r="DIK217" s="140"/>
      <c r="DIL217" s="140"/>
      <c r="DIM217" s="140"/>
      <c r="DIN217" s="140"/>
      <c r="DIO217" s="140"/>
      <c r="DIP217" s="140"/>
      <c r="DIQ217" s="140"/>
      <c r="DIR217" s="140"/>
      <c r="DIS217" s="140"/>
      <c r="DIT217" s="140"/>
      <c r="DIU217" s="140"/>
      <c r="DIV217" s="140"/>
      <c r="DIW217" s="140"/>
      <c r="DIX217" s="140"/>
      <c r="DIY217" s="140"/>
      <c r="DIZ217" s="140"/>
      <c r="DJA217" s="140"/>
      <c r="DJB217" s="140"/>
      <c r="DJC217" s="140"/>
      <c r="DJD217" s="140"/>
      <c r="DJE217" s="140"/>
      <c r="DJF217" s="140"/>
      <c r="DJG217" s="140"/>
      <c r="DJH217" s="140"/>
      <c r="DJI217" s="140"/>
      <c r="DJJ217" s="140"/>
      <c r="DJK217" s="140"/>
      <c r="DJL217" s="140"/>
      <c r="DJM217" s="140"/>
      <c r="DJN217" s="140"/>
      <c r="DJO217" s="140"/>
      <c r="DJP217" s="140"/>
      <c r="DJQ217" s="140"/>
      <c r="DJR217" s="140"/>
      <c r="DJS217" s="140"/>
      <c r="DJT217" s="140"/>
      <c r="DJU217" s="140"/>
      <c r="DJV217" s="140"/>
      <c r="DJW217" s="140"/>
      <c r="DJX217" s="140"/>
      <c r="DJY217" s="140"/>
      <c r="DJZ217" s="140"/>
      <c r="DKA217" s="140"/>
      <c r="DKB217" s="140"/>
      <c r="DKC217" s="140"/>
      <c r="DKD217" s="140"/>
      <c r="DKE217" s="140"/>
      <c r="DKF217" s="140"/>
      <c r="DKG217" s="140"/>
      <c r="DKH217" s="140"/>
      <c r="DKI217" s="140"/>
      <c r="DKJ217" s="140"/>
      <c r="DKK217" s="140"/>
      <c r="DKL217" s="140"/>
      <c r="DKM217" s="140"/>
      <c r="DKN217" s="140"/>
      <c r="DKO217" s="140"/>
      <c r="DKP217" s="140"/>
      <c r="DKQ217" s="140"/>
      <c r="DKR217" s="140"/>
      <c r="DKS217" s="140"/>
      <c r="DKT217" s="140"/>
      <c r="DKU217" s="140"/>
      <c r="DKV217" s="140"/>
      <c r="DKW217" s="140"/>
      <c r="DKX217" s="140"/>
      <c r="DKY217" s="140"/>
      <c r="DKZ217" s="140"/>
      <c r="DLA217" s="140"/>
      <c r="DLB217" s="140"/>
      <c r="DLC217" s="140"/>
      <c r="DLD217" s="140"/>
      <c r="DLE217" s="140"/>
      <c r="DLF217" s="140"/>
      <c r="DLG217" s="140"/>
      <c r="DLH217" s="140"/>
      <c r="DLI217" s="140"/>
      <c r="DLJ217" s="140"/>
      <c r="DLK217" s="140"/>
      <c r="DLL217" s="140"/>
      <c r="DLM217" s="140"/>
      <c r="DLN217" s="140"/>
      <c r="DLO217" s="140"/>
      <c r="DLP217" s="140"/>
      <c r="DLQ217" s="140"/>
      <c r="DLR217" s="140"/>
      <c r="DLS217" s="140"/>
      <c r="DLT217" s="140"/>
      <c r="DLU217" s="140"/>
      <c r="DLV217" s="140"/>
      <c r="DLW217" s="140"/>
      <c r="DLX217" s="140"/>
      <c r="DLY217" s="140"/>
      <c r="DLZ217" s="140"/>
      <c r="DMA217" s="140"/>
      <c r="DMB217" s="140"/>
      <c r="DMC217" s="140"/>
      <c r="DMD217" s="140"/>
      <c r="DME217" s="140"/>
      <c r="DMF217" s="140"/>
      <c r="DMG217" s="140"/>
      <c r="DMH217" s="140"/>
      <c r="DMI217" s="140"/>
      <c r="DMJ217" s="140"/>
      <c r="DMK217" s="140"/>
      <c r="DML217" s="140"/>
      <c r="DMM217" s="140"/>
      <c r="DMN217" s="140"/>
      <c r="DMO217" s="140"/>
      <c r="DMP217" s="140"/>
      <c r="DMQ217" s="140"/>
      <c r="DMR217" s="140"/>
      <c r="DMS217" s="140"/>
      <c r="DMT217" s="140"/>
      <c r="DMU217" s="140"/>
      <c r="DMV217" s="140"/>
      <c r="DMW217" s="140"/>
      <c r="DMX217" s="140"/>
      <c r="DMY217" s="140"/>
      <c r="DMZ217" s="140"/>
      <c r="DNA217" s="140"/>
      <c r="DNB217" s="140"/>
      <c r="DNC217" s="140"/>
      <c r="DND217" s="140"/>
      <c r="DNE217" s="140"/>
      <c r="DNF217" s="140"/>
      <c r="DNG217" s="140"/>
      <c r="DNH217" s="140"/>
      <c r="DNI217" s="140"/>
      <c r="DNJ217" s="140"/>
      <c r="DNK217" s="140"/>
      <c r="DNL217" s="140"/>
      <c r="DNM217" s="140"/>
      <c r="DNN217" s="140"/>
      <c r="DNO217" s="140"/>
      <c r="DNP217" s="140"/>
      <c r="DNQ217" s="140"/>
      <c r="DNR217" s="140"/>
      <c r="DNS217" s="140"/>
      <c r="DNT217" s="140"/>
      <c r="DNU217" s="140"/>
      <c r="DNV217" s="140"/>
      <c r="DNW217" s="140"/>
      <c r="DNX217" s="140"/>
      <c r="DNY217" s="140"/>
      <c r="DNZ217" s="140"/>
      <c r="DOA217" s="140"/>
      <c r="DOB217" s="140"/>
      <c r="DOC217" s="140"/>
      <c r="DOD217" s="140"/>
      <c r="DOE217" s="140"/>
      <c r="DOF217" s="140"/>
      <c r="DOG217" s="140"/>
      <c r="DOH217" s="140"/>
      <c r="DOI217" s="140"/>
      <c r="DOJ217" s="140"/>
      <c r="DOK217" s="140"/>
      <c r="DOL217" s="140"/>
      <c r="DOM217" s="140"/>
      <c r="DON217" s="140"/>
      <c r="DOO217" s="140"/>
      <c r="DOP217" s="140"/>
      <c r="DOQ217" s="140"/>
      <c r="DOR217" s="140"/>
      <c r="DOS217" s="140"/>
      <c r="DOT217" s="140"/>
      <c r="DOU217" s="140"/>
      <c r="DOV217" s="140"/>
      <c r="DOW217" s="140"/>
      <c r="DOX217" s="140"/>
      <c r="DOY217" s="140"/>
      <c r="DOZ217" s="140"/>
      <c r="DPA217" s="140"/>
      <c r="DPB217" s="140"/>
      <c r="DPC217" s="140"/>
      <c r="DPD217" s="140"/>
      <c r="DPE217" s="140"/>
      <c r="DPF217" s="140"/>
      <c r="DPG217" s="140"/>
      <c r="DPH217" s="140"/>
      <c r="DPI217" s="140"/>
      <c r="DPJ217" s="140"/>
      <c r="DPK217" s="140"/>
      <c r="DPL217" s="140"/>
      <c r="DPM217" s="140"/>
      <c r="DPN217" s="140"/>
      <c r="DPO217" s="140"/>
      <c r="DPP217" s="140"/>
      <c r="DPQ217" s="140"/>
      <c r="DPR217" s="140"/>
      <c r="DPS217" s="140"/>
      <c r="DPT217" s="140"/>
      <c r="DPU217" s="140"/>
      <c r="DPV217" s="140"/>
      <c r="DPW217" s="140"/>
      <c r="DPX217" s="140"/>
      <c r="DPY217" s="140"/>
      <c r="DPZ217" s="140"/>
      <c r="DQA217" s="140"/>
      <c r="DQB217" s="140"/>
      <c r="DQC217" s="140"/>
      <c r="DQD217" s="140"/>
      <c r="DQE217" s="140"/>
      <c r="DQF217" s="140"/>
      <c r="DQG217" s="140"/>
      <c r="DQH217" s="140"/>
      <c r="DQI217" s="140"/>
      <c r="DQJ217" s="140"/>
      <c r="DQK217" s="140"/>
      <c r="DQL217" s="140"/>
      <c r="DQM217" s="140"/>
      <c r="DQN217" s="140"/>
      <c r="DQO217" s="140"/>
      <c r="DQP217" s="140"/>
      <c r="DQQ217" s="140"/>
      <c r="DQR217" s="140"/>
      <c r="DQS217" s="140"/>
      <c r="DQT217" s="140"/>
      <c r="DQU217" s="140"/>
      <c r="DQV217" s="140"/>
      <c r="DQW217" s="140"/>
      <c r="DQX217" s="140"/>
      <c r="DQY217" s="140"/>
      <c r="DQZ217" s="140"/>
      <c r="DRA217" s="140"/>
      <c r="DRB217" s="140"/>
      <c r="DRC217" s="140"/>
      <c r="DRD217" s="140"/>
      <c r="DRE217" s="140"/>
      <c r="DRF217" s="140"/>
      <c r="DRG217" s="140"/>
      <c r="DRH217" s="140"/>
      <c r="DRI217" s="140"/>
      <c r="DRJ217" s="140"/>
      <c r="DRK217" s="140"/>
      <c r="DRL217" s="140"/>
      <c r="DRM217" s="140"/>
      <c r="DRN217" s="140"/>
      <c r="DRO217" s="140"/>
      <c r="DRP217" s="140"/>
      <c r="DRQ217" s="140"/>
      <c r="DRR217" s="140"/>
      <c r="DRS217" s="140"/>
      <c r="DRT217" s="140"/>
      <c r="DRU217" s="140"/>
      <c r="DRV217" s="140"/>
      <c r="DRW217" s="140"/>
      <c r="DRX217" s="140"/>
      <c r="DRY217" s="140"/>
      <c r="DRZ217" s="140"/>
      <c r="DSA217" s="140"/>
      <c r="DSB217" s="140"/>
      <c r="DSC217" s="140"/>
      <c r="DSD217" s="140"/>
      <c r="DSE217" s="140"/>
      <c r="DSF217" s="140"/>
      <c r="DSG217" s="140"/>
      <c r="DSH217" s="140"/>
      <c r="DSI217" s="140"/>
      <c r="DSJ217" s="140"/>
      <c r="DSK217" s="140"/>
      <c r="DSL217" s="140"/>
      <c r="DSM217" s="140"/>
      <c r="DSN217" s="140"/>
      <c r="DSO217" s="140"/>
      <c r="DSP217" s="140"/>
      <c r="DSQ217" s="140"/>
      <c r="DSR217" s="140"/>
      <c r="DSS217" s="140"/>
      <c r="DST217" s="140"/>
      <c r="DSU217" s="140"/>
      <c r="DSV217" s="140"/>
      <c r="DSW217" s="140"/>
      <c r="DSX217" s="140"/>
      <c r="DSY217" s="140"/>
      <c r="DSZ217" s="140"/>
      <c r="DTA217" s="140"/>
      <c r="DTB217" s="140"/>
      <c r="DTC217" s="140"/>
      <c r="DTD217" s="140"/>
      <c r="DTE217" s="140"/>
      <c r="DTF217" s="140"/>
      <c r="DTG217" s="140"/>
      <c r="DTH217" s="140"/>
      <c r="DTI217" s="140"/>
      <c r="DTJ217" s="140"/>
      <c r="DTK217" s="140"/>
      <c r="DTL217" s="140"/>
      <c r="DTM217" s="140"/>
      <c r="DTN217" s="140"/>
      <c r="DTO217" s="140"/>
      <c r="DTP217" s="140"/>
      <c r="DTQ217" s="140"/>
      <c r="DTR217" s="140"/>
      <c r="DTS217" s="140"/>
      <c r="DTT217" s="140"/>
      <c r="DTU217" s="140"/>
      <c r="DTV217" s="140"/>
      <c r="DTW217" s="140"/>
      <c r="DTX217" s="140"/>
      <c r="DTY217" s="140"/>
      <c r="DTZ217" s="140"/>
      <c r="DUA217" s="140"/>
      <c r="DUB217" s="140"/>
      <c r="DUC217" s="140"/>
      <c r="DUD217" s="140"/>
      <c r="DUE217" s="140"/>
      <c r="DUF217" s="140"/>
      <c r="DUG217" s="140"/>
      <c r="DUH217" s="140"/>
      <c r="DUI217" s="140"/>
      <c r="DUJ217" s="140"/>
      <c r="DUK217" s="140"/>
      <c r="DUL217" s="140"/>
      <c r="DUM217" s="140"/>
      <c r="DUN217" s="140"/>
      <c r="DUO217" s="140"/>
      <c r="DUP217" s="140"/>
      <c r="DUQ217" s="140"/>
      <c r="DUR217" s="140"/>
      <c r="DUS217" s="140"/>
      <c r="DUT217" s="140"/>
      <c r="DUU217" s="140"/>
      <c r="DUV217" s="140"/>
      <c r="DUW217" s="140"/>
      <c r="DUX217" s="140"/>
      <c r="DUY217" s="140"/>
      <c r="DUZ217" s="140"/>
      <c r="DVA217" s="140"/>
      <c r="DVB217" s="140"/>
      <c r="DVC217" s="140"/>
      <c r="DVD217" s="140"/>
      <c r="DVE217" s="140"/>
      <c r="DVF217" s="140"/>
      <c r="DVG217" s="140"/>
      <c r="DVH217" s="140"/>
      <c r="DVI217" s="140"/>
      <c r="DVJ217" s="140"/>
      <c r="DVK217" s="140"/>
      <c r="DVL217" s="140"/>
      <c r="DVM217" s="140"/>
      <c r="DVN217" s="140"/>
      <c r="DVO217" s="140"/>
      <c r="DVP217" s="140"/>
      <c r="DVQ217" s="140"/>
      <c r="DVR217" s="140"/>
      <c r="DVS217" s="140"/>
      <c r="DVT217" s="140"/>
      <c r="DVU217" s="140"/>
      <c r="DVV217" s="140"/>
      <c r="DVW217" s="140"/>
      <c r="DVX217" s="140"/>
      <c r="DVY217" s="140"/>
      <c r="DVZ217" s="140"/>
      <c r="DWA217" s="140"/>
      <c r="DWB217" s="140"/>
      <c r="DWC217" s="140"/>
      <c r="DWD217" s="140"/>
      <c r="DWE217" s="140"/>
      <c r="DWF217" s="140"/>
      <c r="DWG217" s="140"/>
      <c r="DWH217" s="140"/>
      <c r="DWI217" s="140"/>
      <c r="DWJ217" s="140"/>
      <c r="DWK217" s="140"/>
      <c r="DWL217" s="140"/>
      <c r="DWM217" s="140"/>
      <c r="DWN217" s="140"/>
      <c r="DWO217" s="140"/>
      <c r="DWP217" s="140"/>
      <c r="DWQ217" s="140"/>
      <c r="DWR217" s="140"/>
      <c r="DWS217" s="140"/>
      <c r="DWT217" s="140"/>
      <c r="DWU217" s="140"/>
      <c r="DWV217" s="140"/>
      <c r="DWW217" s="140"/>
      <c r="DWX217" s="140"/>
      <c r="DWY217" s="140"/>
      <c r="DWZ217" s="140"/>
      <c r="DXA217" s="140"/>
      <c r="DXB217" s="140"/>
      <c r="DXC217" s="140"/>
      <c r="DXD217" s="140"/>
      <c r="DXE217" s="140"/>
      <c r="DXF217" s="140"/>
      <c r="DXG217" s="140"/>
      <c r="DXH217" s="140"/>
      <c r="DXI217" s="140"/>
      <c r="DXJ217" s="140"/>
      <c r="DXK217" s="140"/>
      <c r="DXL217" s="140"/>
      <c r="DXM217" s="140"/>
      <c r="DXN217" s="140"/>
      <c r="DXO217" s="140"/>
      <c r="DXP217" s="140"/>
      <c r="DXQ217" s="140"/>
      <c r="DXR217" s="140"/>
      <c r="DXS217" s="140"/>
      <c r="DXT217" s="140"/>
      <c r="DXU217" s="140"/>
      <c r="DXV217" s="140"/>
      <c r="DXW217" s="140"/>
      <c r="DXX217" s="140"/>
      <c r="DXY217" s="140"/>
      <c r="DXZ217" s="140"/>
      <c r="DYA217" s="140"/>
      <c r="DYB217" s="140"/>
      <c r="DYC217" s="140"/>
      <c r="DYD217" s="140"/>
      <c r="DYE217" s="140"/>
      <c r="DYF217" s="140"/>
      <c r="DYG217" s="140"/>
      <c r="DYH217" s="140"/>
      <c r="DYI217" s="140"/>
      <c r="DYJ217" s="140"/>
      <c r="DYK217" s="140"/>
      <c r="DYL217" s="140"/>
      <c r="DYM217" s="140"/>
      <c r="DYN217" s="140"/>
      <c r="DYO217" s="140"/>
      <c r="DYP217" s="140"/>
      <c r="DYQ217" s="140"/>
      <c r="DYR217" s="140"/>
      <c r="DYS217" s="140"/>
      <c r="DYT217" s="140"/>
      <c r="DYU217" s="140"/>
      <c r="DYV217" s="140"/>
      <c r="DYW217" s="140"/>
      <c r="DYX217" s="140"/>
      <c r="DYY217" s="140"/>
      <c r="DYZ217" s="140"/>
      <c r="DZA217" s="140"/>
      <c r="DZB217" s="140"/>
      <c r="DZC217" s="140"/>
      <c r="DZD217" s="140"/>
      <c r="DZE217" s="140"/>
      <c r="DZF217" s="140"/>
      <c r="DZG217" s="140"/>
      <c r="DZH217" s="140"/>
      <c r="DZI217" s="140"/>
      <c r="DZJ217" s="140"/>
      <c r="DZK217" s="140"/>
      <c r="DZL217" s="140"/>
      <c r="DZM217" s="140"/>
      <c r="DZN217" s="140"/>
      <c r="DZO217" s="140"/>
      <c r="DZP217" s="140"/>
      <c r="DZQ217" s="140"/>
      <c r="DZR217" s="140"/>
      <c r="DZS217" s="140"/>
      <c r="DZT217" s="140"/>
      <c r="DZU217" s="140"/>
      <c r="DZV217" s="140"/>
      <c r="DZW217" s="140"/>
      <c r="DZX217" s="140"/>
      <c r="DZY217" s="140"/>
      <c r="DZZ217" s="140"/>
      <c r="EAA217" s="140"/>
      <c r="EAB217" s="140"/>
      <c r="EAC217" s="140"/>
      <c r="EAD217" s="140"/>
      <c r="EAE217" s="140"/>
      <c r="EAF217" s="140"/>
      <c r="EAG217" s="140"/>
      <c r="EAH217" s="140"/>
      <c r="EAI217" s="140"/>
      <c r="EAJ217" s="140"/>
      <c r="EAK217" s="140"/>
      <c r="EAL217" s="140"/>
      <c r="EAM217" s="140"/>
      <c r="EAN217" s="140"/>
      <c r="EAO217" s="140"/>
      <c r="EAP217" s="140"/>
      <c r="EAQ217" s="140"/>
      <c r="EAR217" s="140"/>
      <c r="EAS217" s="140"/>
      <c r="EAT217" s="140"/>
      <c r="EAU217" s="140"/>
      <c r="EAV217" s="140"/>
      <c r="EAW217" s="140"/>
      <c r="EAX217" s="140"/>
      <c r="EAY217" s="140"/>
      <c r="EAZ217" s="140"/>
      <c r="EBA217" s="140"/>
      <c r="EBB217" s="140"/>
      <c r="EBC217" s="140"/>
      <c r="EBD217" s="140"/>
      <c r="EBE217" s="140"/>
      <c r="EBF217" s="140"/>
      <c r="EBG217" s="140"/>
      <c r="EBH217" s="140"/>
      <c r="EBI217" s="140"/>
      <c r="EBJ217" s="140"/>
      <c r="EBK217" s="140"/>
      <c r="EBL217" s="140"/>
      <c r="EBM217" s="140"/>
      <c r="EBN217" s="140"/>
      <c r="EBO217" s="140"/>
      <c r="EBP217" s="140"/>
      <c r="EBQ217" s="140"/>
      <c r="EBR217" s="140"/>
      <c r="EBS217" s="140"/>
      <c r="EBT217" s="140"/>
      <c r="EBU217" s="140"/>
      <c r="EBV217" s="140"/>
      <c r="EBW217" s="140"/>
      <c r="EBX217" s="140"/>
      <c r="EBY217" s="140"/>
      <c r="EBZ217" s="140"/>
      <c r="ECA217" s="140"/>
      <c r="ECB217" s="140"/>
      <c r="ECC217" s="140"/>
      <c r="ECD217" s="140"/>
      <c r="ECE217" s="140"/>
      <c r="ECF217" s="140"/>
      <c r="ECG217" s="140"/>
      <c r="ECH217" s="140"/>
      <c r="ECI217" s="140"/>
      <c r="ECJ217" s="140"/>
      <c r="ECK217" s="140"/>
      <c r="ECL217" s="140"/>
      <c r="ECM217" s="140"/>
      <c r="ECN217" s="140"/>
      <c r="ECO217" s="140"/>
      <c r="ECP217" s="140"/>
      <c r="ECQ217" s="140"/>
      <c r="ECR217" s="140"/>
      <c r="ECS217" s="140"/>
      <c r="ECT217" s="140"/>
      <c r="ECU217" s="140"/>
      <c r="ECV217" s="140"/>
      <c r="ECW217" s="140"/>
      <c r="ECX217" s="140"/>
      <c r="ECY217" s="140"/>
      <c r="ECZ217" s="140"/>
      <c r="EDA217" s="140"/>
      <c r="EDB217" s="140"/>
      <c r="EDC217" s="140"/>
      <c r="EDD217" s="140"/>
      <c r="EDE217" s="140"/>
      <c r="EDF217" s="140"/>
      <c r="EDG217" s="140"/>
      <c r="EDH217" s="140"/>
      <c r="EDI217" s="140"/>
      <c r="EDJ217" s="140"/>
      <c r="EDK217" s="140"/>
      <c r="EDL217" s="140"/>
      <c r="EDM217" s="140"/>
      <c r="EDN217" s="140"/>
      <c r="EDO217" s="140"/>
      <c r="EDP217" s="140"/>
      <c r="EDQ217" s="140"/>
      <c r="EDR217" s="140"/>
      <c r="EDS217" s="140"/>
      <c r="EDT217" s="140"/>
      <c r="EDU217" s="140"/>
      <c r="EDV217" s="140"/>
      <c r="EDW217" s="140"/>
      <c r="EDX217" s="140"/>
      <c r="EDY217" s="140"/>
      <c r="EDZ217" s="140"/>
      <c r="EEA217" s="140"/>
      <c r="EEB217" s="140"/>
      <c r="EEC217" s="140"/>
      <c r="EED217" s="140"/>
      <c r="EEE217" s="140"/>
      <c r="EEF217" s="140"/>
      <c r="EEG217" s="140"/>
      <c r="EEH217" s="140"/>
      <c r="EEI217" s="140"/>
      <c r="EEJ217" s="140"/>
      <c r="EEK217" s="140"/>
      <c r="EEL217" s="140"/>
      <c r="EEM217" s="140"/>
      <c r="EEN217" s="140"/>
      <c r="EEO217" s="140"/>
      <c r="EEP217" s="140"/>
      <c r="EEQ217" s="140"/>
      <c r="EER217" s="140"/>
      <c r="EES217" s="140"/>
      <c r="EET217" s="140"/>
      <c r="EEU217" s="140"/>
      <c r="EEV217" s="140"/>
      <c r="EEW217" s="140"/>
      <c r="EEX217" s="140"/>
      <c r="EEY217" s="140"/>
      <c r="EEZ217" s="140"/>
      <c r="EFA217" s="140"/>
      <c r="EFB217" s="140"/>
      <c r="EFC217" s="140"/>
      <c r="EFD217" s="140"/>
      <c r="EFE217" s="140"/>
      <c r="EFF217" s="140"/>
      <c r="EFG217" s="140"/>
      <c r="EFH217" s="140"/>
      <c r="EFI217" s="140"/>
      <c r="EFJ217" s="140"/>
      <c r="EFK217" s="140"/>
      <c r="EFL217" s="140"/>
      <c r="EFM217" s="140"/>
      <c r="EFN217" s="140"/>
      <c r="EFO217" s="140"/>
      <c r="EFP217" s="140"/>
      <c r="EFQ217" s="140"/>
      <c r="EFR217" s="140"/>
      <c r="EFS217" s="140"/>
      <c r="EFT217" s="140"/>
      <c r="EFU217" s="140"/>
      <c r="EFV217" s="140"/>
      <c r="EFW217" s="140"/>
      <c r="EFX217" s="140"/>
      <c r="EFY217" s="140"/>
      <c r="EFZ217" s="140"/>
      <c r="EGA217" s="140"/>
      <c r="EGB217" s="140"/>
      <c r="EGC217" s="140"/>
      <c r="EGD217" s="140"/>
      <c r="EGE217" s="140"/>
      <c r="EGF217" s="140"/>
      <c r="EGG217" s="140"/>
      <c r="EGH217" s="140"/>
      <c r="EGI217" s="140"/>
      <c r="EGJ217" s="140"/>
      <c r="EGK217" s="140"/>
      <c r="EGL217" s="140"/>
      <c r="EGM217" s="140"/>
      <c r="EGN217" s="140"/>
      <c r="EGO217" s="140"/>
      <c r="EGP217" s="140"/>
      <c r="EGQ217" s="140"/>
      <c r="EGR217" s="140"/>
      <c r="EGS217" s="140"/>
      <c r="EGT217" s="140"/>
      <c r="EGU217" s="140"/>
      <c r="EGV217" s="140"/>
      <c r="EGW217" s="140"/>
      <c r="EGX217" s="140"/>
      <c r="EGY217" s="140"/>
      <c r="EGZ217" s="140"/>
      <c r="EHA217" s="140"/>
      <c r="EHB217" s="140"/>
      <c r="EHC217" s="140"/>
      <c r="EHD217" s="140"/>
      <c r="EHE217" s="140"/>
      <c r="EHF217" s="140"/>
      <c r="EHG217" s="140"/>
      <c r="EHH217" s="140"/>
      <c r="EHI217" s="140"/>
      <c r="EHJ217" s="140"/>
      <c r="EHK217" s="140"/>
      <c r="EHL217" s="140"/>
      <c r="EHM217" s="140"/>
      <c r="EHN217" s="140"/>
      <c r="EHO217" s="140"/>
      <c r="EHP217" s="140"/>
      <c r="EHQ217" s="140"/>
      <c r="EHR217" s="140"/>
      <c r="EHS217" s="140"/>
      <c r="EHT217" s="140"/>
      <c r="EHU217" s="140"/>
      <c r="EHV217" s="140"/>
      <c r="EHW217" s="140"/>
      <c r="EHX217" s="140"/>
      <c r="EHY217" s="140"/>
      <c r="EHZ217" s="140"/>
      <c r="EIA217" s="140"/>
      <c r="EIB217" s="140"/>
      <c r="EIC217" s="140"/>
      <c r="EID217" s="140"/>
      <c r="EIE217" s="140"/>
      <c r="EIF217" s="140"/>
      <c r="EIG217" s="140"/>
      <c r="EIH217" s="140"/>
      <c r="EII217" s="140"/>
      <c r="EIJ217" s="140"/>
      <c r="EIK217" s="140"/>
      <c r="EIL217" s="140"/>
      <c r="EIM217" s="140"/>
      <c r="EIN217" s="140"/>
      <c r="EIO217" s="140"/>
      <c r="EIP217" s="140"/>
      <c r="EIQ217" s="140"/>
      <c r="EIR217" s="140"/>
      <c r="EIS217" s="140"/>
      <c r="EIT217" s="140"/>
      <c r="EIU217" s="140"/>
      <c r="EIV217" s="140"/>
      <c r="EIW217" s="140"/>
      <c r="EIX217" s="140"/>
      <c r="EIY217" s="140"/>
      <c r="EIZ217" s="140"/>
      <c r="EJA217" s="140"/>
      <c r="EJB217" s="140"/>
      <c r="EJC217" s="140"/>
      <c r="EJD217" s="140"/>
      <c r="EJE217" s="140"/>
      <c r="EJF217" s="140"/>
      <c r="EJG217" s="140"/>
      <c r="EJH217" s="140"/>
      <c r="EJI217" s="140"/>
      <c r="EJJ217" s="140"/>
      <c r="EJK217" s="140"/>
      <c r="EJL217" s="140"/>
      <c r="EJM217" s="140"/>
      <c r="EJN217" s="140"/>
      <c r="EJO217" s="140"/>
      <c r="EJP217" s="140"/>
      <c r="EJQ217" s="140"/>
      <c r="EJR217" s="140"/>
      <c r="EJS217" s="140"/>
      <c r="EJT217" s="140"/>
      <c r="EJU217" s="140"/>
      <c r="EJV217" s="140"/>
      <c r="EJW217" s="140"/>
      <c r="EJX217" s="140"/>
      <c r="EJY217" s="140"/>
      <c r="EJZ217" s="140"/>
      <c r="EKA217" s="140"/>
      <c r="EKB217" s="140"/>
      <c r="EKC217" s="140"/>
      <c r="EKD217" s="140"/>
      <c r="EKE217" s="140"/>
      <c r="EKF217" s="140"/>
      <c r="EKG217" s="140"/>
      <c r="EKH217" s="140"/>
      <c r="EKI217" s="140"/>
      <c r="EKJ217" s="140"/>
      <c r="EKK217" s="140"/>
      <c r="EKL217" s="140"/>
      <c r="EKM217" s="140"/>
      <c r="EKN217" s="140"/>
      <c r="EKO217" s="140"/>
      <c r="EKP217" s="140"/>
      <c r="EKQ217" s="140"/>
      <c r="EKR217" s="140"/>
      <c r="EKS217" s="140"/>
      <c r="EKT217" s="140"/>
      <c r="EKU217" s="140"/>
      <c r="EKV217" s="140"/>
      <c r="EKW217" s="140"/>
      <c r="EKX217" s="140"/>
      <c r="EKY217" s="140"/>
      <c r="EKZ217" s="140"/>
      <c r="ELA217" s="140"/>
      <c r="ELB217" s="140"/>
      <c r="ELC217" s="140"/>
      <c r="ELD217" s="140"/>
      <c r="ELE217" s="140"/>
      <c r="ELF217" s="140"/>
      <c r="ELG217" s="140"/>
      <c r="ELH217" s="140"/>
      <c r="ELI217" s="140"/>
      <c r="ELJ217" s="140"/>
      <c r="ELK217" s="140"/>
      <c r="ELL217" s="140"/>
      <c r="ELM217" s="140"/>
      <c r="ELN217" s="140"/>
      <c r="ELO217" s="140"/>
      <c r="ELP217" s="140"/>
      <c r="ELQ217" s="140"/>
      <c r="ELR217" s="140"/>
      <c r="ELS217" s="140"/>
      <c r="ELT217" s="140"/>
      <c r="ELU217" s="140"/>
      <c r="ELV217" s="140"/>
      <c r="ELW217" s="140"/>
      <c r="ELX217" s="140"/>
      <c r="ELY217" s="140"/>
      <c r="ELZ217" s="140"/>
      <c r="EMA217" s="140"/>
      <c r="EMB217" s="140"/>
      <c r="EMC217" s="140"/>
      <c r="EMD217" s="140"/>
      <c r="EME217" s="140"/>
      <c r="EMF217" s="140"/>
      <c r="EMG217" s="140"/>
      <c r="EMH217" s="140"/>
      <c r="EMI217" s="140"/>
      <c r="EMJ217" s="140"/>
      <c r="EMK217" s="140"/>
      <c r="EML217" s="140"/>
      <c r="EMM217" s="140"/>
      <c r="EMN217" s="140"/>
      <c r="EMO217" s="140"/>
      <c r="EMP217" s="140"/>
      <c r="EMQ217" s="140"/>
      <c r="EMR217" s="140"/>
      <c r="EMS217" s="140"/>
      <c r="EMT217" s="140"/>
      <c r="EMU217" s="140"/>
      <c r="EMV217" s="140"/>
      <c r="EMW217" s="140"/>
      <c r="EMX217" s="140"/>
      <c r="EMY217" s="140"/>
      <c r="EMZ217" s="140"/>
      <c r="ENA217" s="140"/>
      <c r="ENB217" s="140"/>
      <c r="ENC217" s="140"/>
      <c r="END217" s="140"/>
      <c r="ENE217" s="140"/>
      <c r="ENF217" s="140"/>
      <c r="ENG217" s="140"/>
      <c r="ENH217" s="140"/>
      <c r="ENI217" s="140"/>
      <c r="ENJ217" s="140"/>
      <c r="ENK217" s="140"/>
      <c r="ENL217" s="140"/>
      <c r="ENM217" s="140"/>
      <c r="ENN217" s="140"/>
      <c r="ENO217" s="140"/>
      <c r="ENP217" s="140"/>
      <c r="ENQ217" s="140"/>
      <c r="ENR217" s="140"/>
      <c r="ENS217" s="140"/>
      <c r="ENT217" s="140"/>
      <c r="ENU217" s="140"/>
      <c r="ENV217" s="140"/>
      <c r="ENW217" s="140"/>
      <c r="ENX217" s="140"/>
      <c r="ENY217" s="140"/>
      <c r="ENZ217" s="140"/>
      <c r="EOA217" s="140"/>
      <c r="EOB217" s="140"/>
      <c r="EOC217" s="140"/>
      <c r="EOD217" s="140"/>
      <c r="EOE217" s="140"/>
      <c r="EOF217" s="140"/>
      <c r="EOG217" s="140"/>
      <c r="EOH217" s="140"/>
      <c r="EOI217" s="140"/>
      <c r="EOJ217" s="140"/>
      <c r="EOK217" s="140"/>
      <c r="EOL217" s="140"/>
      <c r="EOM217" s="140"/>
      <c r="EON217" s="140"/>
      <c r="EOO217" s="140"/>
      <c r="EOP217" s="140"/>
      <c r="EOQ217" s="140"/>
      <c r="EOR217" s="140"/>
      <c r="EOS217" s="140"/>
      <c r="EOT217" s="140"/>
      <c r="EOU217" s="140"/>
      <c r="EOV217" s="140"/>
      <c r="EOW217" s="140"/>
      <c r="EOX217" s="140"/>
      <c r="EOY217" s="140"/>
      <c r="EOZ217" s="140"/>
      <c r="EPA217" s="140"/>
      <c r="EPB217" s="140"/>
      <c r="EPC217" s="140"/>
      <c r="EPD217" s="140"/>
      <c r="EPE217" s="140"/>
      <c r="EPF217" s="140"/>
      <c r="EPG217" s="140"/>
      <c r="EPH217" s="140"/>
      <c r="EPI217" s="140"/>
      <c r="EPJ217" s="140"/>
      <c r="EPK217" s="140"/>
      <c r="EPL217" s="140"/>
      <c r="EPM217" s="140"/>
      <c r="EPN217" s="140"/>
      <c r="EPO217" s="140"/>
      <c r="EPP217" s="140"/>
      <c r="EPQ217" s="140"/>
      <c r="EPR217" s="140"/>
      <c r="EPS217" s="140"/>
      <c r="EPT217" s="140"/>
      <c r="EPU217" s="140"/>
      <c r="EPV217" s="140"/>
      <c r="EPW217" s="140"/>
      <c r="EPX217" s="140"/>
      <c r="EPY217" s="140"/>
      <c r="EPZ217" s="140"/>
      <c r="EQA217" s="140"/>
      <c r="EQB217" s="140"/>
      <c r="EQC217" s="140"/>
      <c r="EQD217" s="140"/>
      <c r="EQE217" s="140"/>
      <c r="EQF217" s="140"/>
      <c r="EQG217" s="140"/>
      <c r="EQH217" s="140"/>
      <c r="EQI217" s="140"/>
      <c r="EQJ217" s="140"/>
      <c r="EQK217" s="140"/>
      <c r="EQL217" s="140"/>
      <c r="EQM217" s="140"/>
      <c r="EQN217" s="140"/>
      <c r="EQO217" s="140"/>
      <c r="EQP217" s="140"/>
      <c r="EQQ217" s="140"/>
      <c r="EQR217" s="140"/>
      <c r="EQS217" s="140"/>
      <c r="EQT217" s="140"/>
      <c r="EQU217" s="140"/>
      <c r="EQV217" s="140"/>
      <c r="EQW217" s="140"/>
      <c r="EQX217" s="140"/>
      <c r="EQY217" s="140"/>
      <c r="EQZ217" s="140"/>
      <c r="ERA217" s="140"/>
      <c r="ERB217" s="140"/>
      <c r="ERC217" s="140"/>
      <c r="ERD217" s="140"/>
      <c r="ERE217" s="140"/>
      <c r="ERF217" s="140"/>
      <c r="ERG217" s="140"/>
      <c r="ERH217" s="140"/>
      <c r="ERI217" s="140"/>
      <c r="ERJ217" s="140"/>
      <c r="ERK217" s="140"/>
      <c r="ERL217" s="140"/>
      <c r="ERM217" s="140"/>
      <c r="ERN217" s="140"/>
      <c r="ERO217" s="140"/>
      <c r="ERP217" s="140"/>
      <c r="ERQ217" s="140"/>
      <c r="ERR217" s="140"/>
      <c r="ERS217" s="140"/>
      <c r="ERT217" s="140"/>
      <c r="ERU217" s="140"/>
      <c r="ERV217" s="140"/>
      <c r="ERW217" s="140"/>
      <c r="ERX217" s="140"/>
      <c r="ERY217" s="140"/>
      <c r="ERZ217" s="140"/>
      <c r="ESA217" s="140"/>
      <c r="ESB217" s="140"/>
      <c r="ESC217" s="140"/>
      <c r="ESD217" s="140"/>
      <c r="ESE217" s="140"/>
      <c r="ESF217" s="140"/>
      <c r="ESG217" s="140"/>
      <c r="ESH217" s="140"/>
      <c r="ESI217" s="140"/>
      <c r="ESJ217" s="140"/>
      <c r="ESK217" s="140"/>
      <c r="ESL217" s="140"/>
      <c r="ESM217" s="140"/>
      <c r="ESN217" s="140"/>
      <c r="ESO217" s="140"/>
      <c r="ESP217" s="140"/>
      <c r="ESQ217" s="140"/>
      <c r="ESR217" s="140"/>
      <c r="ESS217" s="140"/>
      <c r="EST217" s="140"/>
      <c r="ESU217" s="140"/>
      <c r="ESV217" s="140"/>
      <c r="ESW217" s="140"/>
      <c r="ESX217" s="140"/>
      <c r="ESY217" s="140"/>
      <c r="ESZ217" s="140"/>
      <c r="ETA217" s="140"/>
      <c r="ETB217" s="140"/>
      <c r="ETC217" s="140"/>
      <c r="ETD217" s="140"/>
      <c r="ETE217" s="140"/>
      <c r="ETF217" s="140"/>
      <c r="ETG217" s="140"/>
      <c r="ETH217" s="140"/>
      <c r="ETI217" s="140"/>
      <c r="ETJ217" s="140"/>
      <c r="ETK217" s="140"/>
      <c r="ETL217" s="140"/>
      <c r="ETM217" s="140"/>
      <c r="ETN217" s="140"/>
      <c r="ETO217" s="140"/>
      <c r="ETP217" s="140"/>
      <c r="ETQ217" s="140"/>
      <c r="ETR217" s="140"/>
      <c r="ETS217" s="140"/>
      <c r="ETT217" s="140"/>
      <c r="ETU217" s="140"/>
      <c r="ETV217" s="140"/>
      <c r="ETW217" s="140"/>
      <c r="ETX217" s="140"/>
      <c r="ETY217" s="140"/>
      <c r="ETZ217" s="140"/>
      <c r="EUA217" s="140"/>
      <c r="EUB217" s="140"/>
      <c r="EUC217" s="140"/>
      <c r="EUD217" s="140"/>
      <c r="EUE217" s="140"/>
      <c r="EUF217" s="140"/>
      <c r="EUG217" s="140"/>
      <c r="EUH217" s="140"/>
      <c r="EUI217" s="140"/>
      <c r="EUJ217" s="140"/>
      <c r="EUK217" s="140"/>
      <c r="EUL217" s="140"/>
      <c r="EUM217" s="140"/>
      <c r="EUN217" s="140"/>
      <c r="EUO217" s="140"/>
      <c r="EUP217" s="140"/>
      <c r="EUQ217" s="140"/>
      <c r="EUR217" s="140"/>
      <c r="EUS217" s="140"/>
      <c r="EUT217" s="140"/>
      <c r="EUU217" s="140"/>
      <c r="EUV217" s="140"/>
      <c r="EUW217" s="140"/>
      <c r="EUX217" s="140"/>
      <c r="EUY217" s="140"/>
      <c r="EUZ217" s="140"/>
      <c r="EVA217" s="140"/>
      <c r="EVB217" s="140"/>
      <c r="EVC217" s="140"/>
      <c r="EVD217" s="140"/>
      <c r="EVE217" s="140"/>
      <c r="EVF217" s="140"/>
      <c r="EVG217" s="140"/>
      <c r="EVH217" s="140"/>
      <c r="EVI217" s="140"/>
      <c r="EVJ217" s="140"/>
      <c r="EVK217" s="140"/>
      <c r="EVL217" s="140"/>
      <c r="EVM217" s="140"/>
      <c r="EVN217" s="140"/>
      <c r="EVO217" s="140"/>
      <c r="EVP217" s="140"/>
      <c r="EVQ217" s="140"/>
      <c r="EVR217" s="140"/>
      <c r="EVS217" s="140"/>
      <c r="EVT217" s="140"/>
      <c r="EVU217" s="140"/>
      <c r="EVV217" s="140"/>
      <c r="EVW217" s="140"/>
      <c r="EVX217" s="140"/>
      <c r="EVY217" s="140"/>
      <c r="EVZ217" s="140"/>
      <c r="EWA217" s="140"/>
      <c r="EWB217" s="140"/>
      <c r="EWC217" s="140"/>
      <c r="EWD217" s="140"/>
      <c r="EWE217" s="140"/>
      <c r="EWF217" s="140"/>
      <c r="EWG217" s="140"/>
      <c r="EWH217" s="140"/>
      <c r="EWI217" s="140"/>
      <c r="EWJ217" s="140"/>
      <c r="EWK217" s="140"/>
      <c r="EWL217" s="140"/>
      <c r="EWM217" s="140"/>
      <c r="EWN217" s="140"/>
      <c r="EWO217" s="140"/>
      <c r="EWP217" s="140"/>
      <c r="EWQ217" s="140"/>
      <c r="EWR217" s="140"/>
      <c r="EWS217" s="140"/>
      <c r="EWT217" s="140"/>
      <c r="EWU217" s="140"/>
      <c r="EWV217" s="140"/>
      <c r="EWW217" s="140"/>
      <c r="EWX217" s="140"/>
      <c r="EWY217" s="140"/>
      <c r="EWZ217" s="140"/>
      <c r="EXA217" s="140"/>
      <c r="EXB217" s="140"/>
      <c r="EXC217" s="140"/>
      <c r="EXD217" s="140"/>
      <c r="EXE217" s="140"/>
      <c r="EXF217" s="140"/>
      <c r="EXG217" s="140"/>
      <c r="EXH217" s="140"/>
      <c r="EXI217" s="140"/>
      <c r="EXJ217" s="140"/>
      <c r="EXK217" s="140"/>
      <c r="EXL217" s="140"/>
      <c r="EXM217" s="140"/>
      <c r="EXN217" s="140"/>
      <c r="EXO217" s="140"/>
      <c r="EXP217" s="140"/>
      <c r="EXQ217" s="140"/>
      <c r="EXR217" s="140"/>
      <c r="EXS217" s="140"/>
      <c r="EXT217" s="140"/>
      <c r="EXU217" s="140"/>
      <c r="EXV217" s="140"/>
      <c r="EXW217" s="140"/>
      <c r="EXX217" s="140"/>
      <c r="EXY217" s="140"/>
      <c r="EXZ217" s="140"/>
      <c r="EYA217" s="140"/>
      <c r="EYB217" s="140"/>
      <c r="EYC217" s="140"/>
      <c r="EYD217" s="140"/>
      <c r="EYE217" s="140"/>
      <c r="EYF217" s="140"/>
      <c r="EYG217" s="140"/>
      <c r="EYH217" s="140"/>
      <c r="EYI217" s="140"/>
      <c r="EYJ217" s="140"/>
      <c r="EYK217" s="140"/>
      <c r="EYL217" s="140"/>
      <c r="EYM217" s="140"/>
      <c r="EYN217" s="140"/>
      <c r="EYO217" s="140"/>
      <c r="EYP217" s="140"/>
      <c r="EYQ217" s="140"/>
      <c r="EYR217" s="140"/>
      <c r="EYS217" s="140"/>
      <c r="EYT217" s="140"/>
      <c r="EYU217" s="140"/>
      <c r="EYV217" s="140"/>
      <c r="EYW217" s="140"/>
      <c r="EYX217" s="140"/>
      <c r="EYY217" s="140"/>
      <c r="EYZ217" s="140"/>
      <c r="EZA217" s="140"/>
      <c r="EZB217" s="140"/>
      <c r="EZC217" s="140"/>
      <c r="EZD217" s="140"/>
      <c r="EZE217" s="140"/>
      <c r="EZF217" s="140"/>
      <c r="EZG217" s="140"/>
      <c r="EZH217" s="140"/>
      <c r="EZI217" s="140"/>
      <c r="EZJ217" s="140"/>
      <c r="EZK217" s="140"/>
      <c r="EZL217" s="140"/>
      <c r="EZM217" s="140"/>
      <c r="EZN217" s="140"/>
      <c r="EZO217" s="140"/>
      <c r="EZP217" s="140"/>
      <c r="EZQ217" s="140"/>
      <c r="EZR217" s="140"/>
      <c r="EZS217" s="140"/>
      <c r="EZT217" s="140"/>
      <c r="EZU217" s="140"/>
      <c r="EZV217" s="140"/>
      <c r="EZW217" s="140"/>
      <c r="EZX217" s="140"/>
      <c r="EZY217" s="140"/>
      <c r="EZZ217" s="140"/>
      <c r="FAA217" s="140"/>
      <c r="FAB217" s="140"/>
      <c r="FAC217" s="140"/>
      <c r="FAD217" s="140"/>
      <c r="FAE217" s="140"/>
      <c r="FAF217" s="140"/>
      <c r="FAG217" s="140"/>
      <c r="FAH217" s="140"/>
      <c r="FAI217" s="140"/>
      <c r="FAJ217" s="140"/>
      <c r="FAK217" s="140"/>
      <c r="FAL217" s="140"/>
      <c r="FAM217" s="140"/>
      <c r="FAN217" s="140"/>
      <c r="FAO217" s="140"/>
      <c r="FAP217" s="140"/>
      <c r="FAQ217" s="140"/>
      <c r="FAR217" s="140"/>
      <c r="FAS217" s="140"/>
      <c r="FAT217" s="140"/>
      <c r="FAU217" s="140"/>
      <c r="FAV217" s="140"/>
      <c r="FAW217" s="140"/>
      <c r="FAX217" s="140"/>
      <c r="FAY217" s="140"/>
      <c r="FAZ217" s="140"/>
      <c r="FBA217" s="140"/>
      <c r="FBB217" s="140"/>
      <c r="FBC217" s="140"/>
      <c r="FBD217" s="140"/>
      <c r="FBE217" s="140"/>
      <c r="FBF217" s="140"/>
      <c r="FBG217" s="140"/>
      <c r="FBH217" s="140"/>
      <c r="FBI217" s="140"/>
      <c r="FBJ217" s="140"/>
      <c r="FBK217" s="140"/>
      <c r="FBL217" s="140"/>
      <c r="FBM217" s="140"/>
      <c r="FBN217" s="140"/>
      <c r="FBO217" s="140"/>
      <c r="FBP217" s="140"/>
      <c r="FBQ217" s="140"/>
      <c r="FBR217" s="140"/>
      <c r="FBS217" s="140"/>
      <c r="FBT217" s="140"/>
      <c r="FBU217" s="140"/>
      <c r="FBV217" s="140"/>
      <c r="FBW217" s="140"/>
      <c r="FBX217" s="140"/>
      <c r="FBY217" s="140"/>
      <c r="FBZ217" s="140"/>
      <c r="FCA217" s="140"/>
      <c r="FCB217" s="140"/>
      <c r="FCC217" s="140"/>
      <c r="FCD217" s="140"/>
      <c r="FCE217" s="140"/>
      <c r="FCF217" s="140"/>
      <c r="FCG217" s="140"/>
      <c r="FCH217" s="140"/>
      <c r="FCI217" s="140"/>
      <c r="FCJ217" s="140"/>
      <c r="FCK217" s="140"/>
      <c r="FCL217" s="140"/>
      <c r="FCM217" s="140"/>
      <c r="FCN217" s="140"/>
      <c r="FCO217" s="140"/>
      <c r="FCP217" s="140"/>
      <c r="FCQ217" s="140"/>
      <c r="FCR217" s="140"/>
      <c r="FCS217" s="140"/>
      <c r="FCT217" s="140"/>
      <c r="FCU217" s="140"/>
      <c r="FCV217" s="140"/>
      <c r="FCW217" s="140"/>
      <c r="FCX217" s="140"/>
      <c r="FCY217" s="140"/>
      <c r="FCZ217" s="140"/>
      <c r="FDA217" s="140"/>
      <c r="FDB217" s="140"/>
      <c r="FDC217" s="140"/>
      <c r="FDD217" s="140"/>
      <c r="FDE217" s="140"/>
      <c r="FDF217" s="140"/>
      <c r="FDG217" s="140"/>
      <c r="FDH217" s="140"/>
      <c r="FDI217" s="140"/>
      <c r="FDJ217" s="140"/>
      <c r="FDK217" s="140"/>
      <c r="FDL217" s="140"/>
      <c r="FDM217" s="140"/>
      <c r="FDN217" s="140"/>
      <c r="FDO217" s="140"/>
      <c r="FDP217" s="140"/>
      <c r="FDQ217" s="140"/>
      <c r="FDR217" s="140"/>
      <c r="FDS217" s="140"/>
      <c r="FDT217" s="140"/>
      <c r="FDU217" s="140"/>
      <c r="FDV217" s="140"/>
      <c r="FDW217" s="140"/>
      <c r="FDX217" s="140"/>
      <c r="FDY217" s="140"/>
      <c r="FDZ217" s="140"/>
      <c r="FEA217" s="140"/>
      <c r="FEB217" s="140"/>
      <c r="FEC217" s="140"/>
      <c r="FED217" s="140"/>
      <c r="FEE217" s="140"/>
      <c r="FEF217" s="140"/>
      <c r="FEG217" s="140"/>
      <c r="FEH217" s="140"/>
      <c r="FEI217" s="140"/>
      <c r="FEJ217" s="140"/>
      <c r="FEK217" s="140"/>
      <c r="FEL217" s="140"/>
      <c r="FEM217" s="140"/>
      <c r="FEN217" s="140"/>
      <c r="FEO217" s="140"/>
      <c r="FEP217" s="140"/>
      <c r="FEQ217" s="140"/>
      <c r="FER217" s="140"/>
      <c r="FES217" s="140"/>
      <c r="FET217" s="140"/>
      <c r="FEU217" s="140"/>
      <c r="FEV217" s="140"/>
      <c r="FEW217" s="140"/>
      <c r="FEX217" s="140"/>
      <c r="FEY217" s="140"/>
      <c r="FEZ217" s="140"/>
      <c r="FFA217" s="140"/>
      <c r="FFB217" s="140"/>
      <c r="FFC217" s="140"/>
      <c r="FFD217" s="140"/>
      <c r="FFE217" s="140"/>
      <c r="FFF217" s="140"/>
      <c r="FFG217" s="140"/>
      <c r="FFH217" s="140"/>
      <c r="FFI217" s="140"/>
      <c r="FFJ217" s="140"/>
      <c r="FFK217" s="140"/>
      <c r="FFL217" s="140"/>
      <c r="FFM217" s="140"/>
      <c r="FFN217" s="140"/>
      <c r="FFO217" s="140"/>
      <c r="FFP217" s="140"/>
      <c r="FFQ217" s="140"/>
      <c r="FFR217" s="140"/>
      <c r="FFS217" s="140"/>
      <c r="FFT217" s="140"/>
      <c r="FFU217" s="140"/>
      <c r="FFV217" s="140"/>
      <c r="FFW217" s="140"/>
      <c r="FFX217" s="140"/>
      <c r="FFY217" s="140"/>
      <c r="FFZ217" s="140"/>
      <c r="FGA217" s="140"/>
      <c r="FGB217" s="140"/>
      <c r="FGC217" s="140"/>
      <c r="FGD217" s="140"/>
      <c r="FGE217" s="140"/>
      <c r="FGF217" s="140"/>
      <c r="FGG217" s="140"/>
      <c r="FGH217" s="140"/>
      <c r="FGI217" s="140"/>
      <c r="FGJ217" s="140"/>
      <c r="FGK217" s="140"/>
      <c r="FGL217" s="140"/>
      <c r="FGM217" s="140"/>
      <c r="FGN217" s="140"/>
      <c r="FGO217" s="140"/>
      <c r="FGP217" s="140"/>
      <c r="FGQ217" s="140"/>
      <c r="FGR217" s="140"/>
      <c r="FGS217" s="140"/>
      <c r="FGT217" s="140"/>
      <c r="FGU217" s="140"/>
      <c r="FGV217" s="140"/>
      <c r="FGW217" s="140"/>
      <c r="FGX217" s="140"/>
      <c r="FGY217" s="140"/>
      <c r="FGZ217" s="140"/>
      <c r="FHA217" s="140"/>
      <c r="FHB217" s="140"/>
      <c r="FHC217" s="140"/>
      <c r="FHD217" s="140"/>
      <c r="FHE217" s="140"/>
      <c r="FHF217" s="140"/>
      <c r="FHG217" s="140"/>
      <c r="FHH217" s="140"/>
      <c r="FHI217" s="140"/>
      <c r="FHJ217" s="140"/>
      <c r="FHK217" s="140"/>
      <c r="FHL217" s="140"/>
      <c r="FHM217" s="140"/>
      <c r="FHN217" s="140"/>
      <c r="FHO217" s="140"/>
      <c r="FHP217" s="140"/>
      <c r="FHQ217" s="140"/>
      <c r="FHR217" s="140"/>
      <c r="FHS217" s="140"/>
      <c r="FHT217" s="140"/>
      <c r="FHU217" s="140"/>
      <c r="FHV217" s="140"/>
      <c r="FHW217" s="140"/>
      <c r="FHX217" s="140"/>
      <c r="FHY217" s="140"/>
      <c r="FHZ217" s="140"/>
      <c r="FIA217" s="140"/>
      <c r="FIB217" s="140"/>
      <c r="FIC217" s="140"/>
      <c r="FID217" s="140"/>
      <c r="FIE217" s="140"/>
      <c r="FIF217" s="140"/>
      <c r="FIG217" s="140"/>
      <c r="FIH217" s="140"/>
      <c r="FII217" s="140"/>
      <c r="FIJ217" s="140"/>
      <c r="FIK217" s="140"/>
      <c r="FIL217" s="140"/>
      <c r="FIM217" s="140"/>
      <c r="FIN217" s="140"/>
      <c r="FIO217" s="140"/>
      <c r="FIP217" s="140"/>
      <c r="FIQ217" s="140"/>
      <c r="FIR217" s="140"/>
      <c r="FIS217" s="140"/>
      <c r="FIT217" s="140"/>
      <c r="FIU217" s="140"/>
      <c r="FIV217" s="140"/>
      <c r="FIW217" s="140"/>
      <c r="FIX217" s="140"/>
      <c r="FIY217" s="140"/>
      <c r="FIZ217" s="140"/>
      <c r="FJA217" s="140"/>
      <c r="FJB217" s="140"/>
      <c r="FJC217" s="140"/>
      <c r="FJD217" s="140"/>
      <c r="FJE217" s="140"/>
      <c r="FJF217" s="140"/>
      <c r="FJG217" s="140"/>
      <c r="FJH217" s="140"/>
      <c r="FJI217" s="140"/>
      <c r="FJJ217" s="140"/>
      <c r="FJK217" s="140"/>
      <c r="FJL217" s="140"/>
      <c r="FJM217" s="140"/>
      <c r="FJN217" s="140"/>
      <c r="FJO217" s="140"/>
      <c r="FJP217" s="140"/>
      <c r="FJQ217" s="140"/>
      <c r="FJR217" s="140"/>
      <c r="FJS217" s="140"/>
      <c r="FJT217" s="140"/>
      <c r="FJU217" s="140"/>
      <c r="FJV217" s="140"/>
      <c r="FJW217" s="140"/>
      <c r="FJX217" s="140"/>
      <c r="FJY217" s="140"/>
      <c r="FJZ217" s="140"/>
      <c r="FKA217" s="140"/>
      <c r="FKB217" s="140"/>
      <c r="FKC217" s="140"/>
      <c r="FKD217" s="140"/>
      <c r="FKE217" s="140"/>
      <c r="FKF217" s="140"/>
      <c r="FKG217" s="140"/>
      <c r="FKH217" s="140"/>
      <c r="FKI217" s="140"/>
      <c r="FKJ217" s="140"/>
      <c r="FKK217" s="140"/>
      <c r="FKL217" s="140"/>
      <c r="FKM217" s="140"/>
      <c r="FKN217" s="140"/>
      <c r="FKO217" s="140"/>
      <c r="FKP217" s="140"/>
      <c r="FKQ217" s="140"/>
      <c r="FKR217" s="140"/>
      <c r="FKS217" s="140"/>
      <c r="FKT217" s="140"/>
      <c r="FKU217" s="140"/>
      <c r="FKV217" s="140"/>
      <c r="FKW217" s="140"/>
      <c r="FKX217" s="140"/>
      <c r="FKY217" s="140"/>
      <c r="FKZ217" s="140"/>
      <c r="FLA217" s="140"/>
      <c r="FLB217" s="140"/>
      <c r="FLC217" s="140"/>
      <c r="FLD217" s="140"/>
      <c r="FLE217" s="140"/>
      <c r="FLF217" s="140"/>
      <c r="FLG217" s="140"/>
      <c r="FLH217" s="140"/>
      <c r="FLI217" s="140"/>
      <c r="FLJ217" s="140"/>
      <c r="FLK217" s="140"/>
      <c r="FLL217" s="140"/>
      <c r="FLM217" s="140"/>
      <c r="FLN217" s="140"/>
      <c r="FLO217" s="140"/>
      <c r="FLP217" s="140"/>
      <c r="FLQ217" s="140"/>
      <c r="FLR217" s="140"/>
      <c r="FLS217" s="140"/>
      <c r="FLT217" s="140"/>
      <c r="FLU217" s="140"/>
      <c r="FLV217" s="140"/>
      <c r="FLW217" s="140"/>
      <c r="FLX217" s="140"/>
      <c r="FLY217" s="140"/>
      <c r="FLZ217" s="140"/>
      <c r="FMA217" s="140"/>
      <c r="FMB217" s="140"/>
      <c r="FMC217" s="140"/>
      <c r="FMD217" s="140"/>
      <c r="FME217" s="140"/>
      <c r="FMF217" s="140"/>
      <c r="FMG217" s="140"/>
      <c r="FMH217" s="140"/>
      <c r="FMI217" s="140"/>
      <c r="FMJ217" s="140"/>
      <c r="FMK217" s="140"/>
      <c r="FML217" s="140"/>
      <c r="FMM217" s="140"/>
      <c r="FMN217" s="140"/>
      <c r="FMO217" s="140"/>
      <c r="FMP217" s="140"/>
      <c r="FMQ217" s="140"/>
      <c r="FMR217" s="140"/>
      <c r="FMS217" s="140"/>
      <c r="FMT217" s="140"/>
      <c r="FMU217" s="140"/>
      <c r="FMV217" s="140"/>
      <c r="FMW217" s="140"/>
      <c r="FMX217" s="140"/>
      <c r="FMY217" s="140"/>
      <c r="FMZ217" s="140"/>
      <c r="FNA217" s="140"/>
      <c r="FNB217" s="140"/>
      <c r="FNC217" s="140"/>
      <c r="FND217" s="140"/>
      <c r="FNE217" s="140"/>
      <c r="FNF217" s="140"/>
      <c r="FNG217" s="140"/>
      <c r="FNH217" s="140"/>
      <c r="FNI217" s="140"/>
      <c r="FNJ217" s="140"/>
      <c r="FNK217" s="140"/>
      <c r="FNL217" s="140"/>
      <c r="FNM217" s="140"/>
      <c r="FNN217" s="140"/>
      <c r="FNO217" s="140"/>
      <c r="FNP217" s="140"/>
      <c r="FNQ217" s="140"/>
      <c r="FNR217" s="140"/>
      <c r="FNS217" s="140"/>
      <c r="FNT217" s="140"/>
      <c r="FNU217" s="140"/>
      <c r="FNV217" s="140"/>
      <c r="FNW217" s="140"/>
      <c r="FNX217" s="140"/>
      <c r="FNY217" s="140"/>
      <c r="FNZ217" s="140"/>
      <c r="FOA217" s="140"/>
      <c r="FOB217" s="140"/>
      <c r="FOC217" s="140"/>
      <c r="FOD217" s="140"/>
      <c r="FOE217" s="140"/>
      <c r="FOF217" s="140"/>
      <c r="FOG217" s="140"/>
      <c r="FOH217" s="140"/>
      <c r="FOI217" s="140"/>
      <c r="FOJ217" s="140"/>
      <c r="FOK217" s="140"/>
      <c r="FOL217" s="140"/>
      <c r="FOM217" s="140"/>
      <c r="FON217" s="140"/>
      <c r="FOO217" s="140"/>
      <c r="FOP217" s="140"/>
      <c r="FOQ217" s="140"/>
      <c r="FOR217" s="140"/>
      <c r="FOS217" s="140"/>
      <c r="FOT217" s="140"/>
      <c r="FOU217" s="140"/>
      <c r="FOV217" s="140"/>
      <c r="FOW217" s="140"/>
      <c r="FOX217" s="140"/>
      <c r="FOY217" s="140"/>
      <c r="FOZ217" s="140"/>
      <c r="FPA217" s="140"/>
      <c r="FPB217" s="140"/>
      <c r="FPC217" s="140"/>
      <c r="FPD217" s="140"/>
      <c r="FPE217" s="140"/>
      <c r="FPF217" s="140"/>
      <c r="FPG217" s="140"/>
      <c r="FPH217" s="140"/>
      <c r="FPI217" s="140"/>
      <c r="FPJ217" s="140"/>
      <c r="FPK217" s="140"/>
      <c r="FPL217" s="140"/>
      <c r="FPM217" s="140"/>
      <c r="FPN217" s="140"/>
      <c r="FPO217" s="140"/>
      <c r="FPP217" s="140"/>
      <c r="FPQ217" s="140"/>
      <c r="FPR217" s="140"/>
      <c r="FPS217" s="140"/>
      <c r="FPT217" s="140"/>
      <c r="FPU217" s="140"/>
      <c r="FPV217" s="140"/>
      <c r="FPW217" s="140"/>
      <c r="FPX217" s="140"/>
      <c r="FPY217" s="140"/>
      <c r="FPZ217" s="140"/>
      <c r="FQA217" s="140"/>
      <c r="FQB217" s="140"/>
      <c r="FQC217" s="140"/>
      <c r="FQD217" s="140"/>
      <c r="FQE217" s="140"/>
      <c r="FQF217" s="140"/>
      <c r="FQG217" s="140"/>
      <c r="FQH217" s="140"/>
      <c r="FQI217" s="140"/>
      <c r="FQJ217" s="140"/>
      <c r="FQK217" s="140"/>
      <c r="FQL217" s="140"/>
      <c r="FQM217" s="140"/>
      <c r="FQN217" s="140"/>
      <c r="FQO217" s="140"/>
      <c r="FQP217" s="140"/>
      <c r="FQQ217" s="140"/>
      <c r="FQR217" s="140"/>
      <c r="FQS217" s="140"/>
      <c r="FQT217" s="140"/>
      <c r="FQU217" s="140"/>
      <c r="FQV217" s="140"/>
      <c r="FQW217" s="140"/>
      <c r="FQX217" s="140"/>
      <c r="FQY217" s="140"/>
      <c r="FQZ217" s="140"/>
      <c r="FRA217" s="140"/>
      <c r="FRB217" s="140"/>
      <c r="FRC217" s="140"/>
      <c r="FRD217" s="140"/>
      <c r="FRE217" s="140"/>
      <c r="FRF217" s="140"/>
      <c r="FRG217" s="140"/>
      <c r="FRH217" s="140"/>
      <c r="FRI217" s="140"/>
      <c r="FRJ217" s="140"/>
      <c r="FRK217" s="140"/>
      <c r="FRL217" s="140"/>
      <c r="FRM217" s="140"/>
      <c r="FRN217" s="140"/>
      <c r="FRO217" s="140"/>
      <c r="FRP217" s="140"/>
      <c r="FRQ217" s="140"/>
      <c r="FRR217" s="140"/>
      <c r="FRS217" s="140"/>
      <c r="FRT217" s="140"/>
      <c r="FRU217" s="140"/>
      <c r="FRV217" s="140"/>
      <c r="FRW217" s="140"/>
      <c r="FRX217" s="140"/>
      <c r="FRY217" s="140"/>
      <c r="FRZ217" s="140"/>
      <c r="FSA217" s="140"/>
      <c r="FSB217" s="140"/>
      <c r="FSC217" s="140"/>
      <c r="FSD217" s="140"/>
      <c r="FSE217" s="140"/>
      <c r="FSF217" s="140"/>
      <c r="FSG217" s="140"/>
      <c r="FSH217" s="140"/>
      <c r="FSI217" s="140"/>
      <c r="FSJ217" s="140"/>
      <c r="FSK217" s="140"/>
      <c r="FSL217" s="140"/>
      <c r="FSM217" s="140"/>
      <c r="FSN217" s="140"/>
      <c r="FSO217" s="140"/>
      <c r="FSP217" s="140"/>
      <c r="FSQ217" s="140"/>
      <c r="FSR217" s="140"/>
      <c r="FSS217" s="140"/>
      <c r="FST217" s="140"/>
      <c r="FSU217" s="140"/>
      <c r="FSV217" s="140"/>
      <c r="FSW217" s="140"/>
      <c r="FSX217" s="140"/>
      <c r="FSY217" s="140"/>
      <c r="FSZ217" s="140"/>
      <c r="FTA217" s="140"/>
      <c r="FTB217" s="140"/>
      <c r="FTC217" s="140"/>
      <c r="FTD217" s="140"/>
      <c r="FTE217" s="140"/>
      <c r="FTF217" s="140"/>
      <c r="FTG217" s="140"/>
      <c r="FTH217" s="140"/>
      <c r="FTI217" s="140"/>
      <c r="FTJ217" s="140"/>
      <c r="FTK217" s="140"/>
      <c r="FTL217" s="140"/>
      <c r="FTM217" s="140"/>
      <c r="FTN217" s="140"/>
      <c r="FTO217" s="140"/>
      <c r="FTP217" s="140"/>
      <c r="FTQ217" s="140"/>
      <c r="FTR217" s="140"/>
      <c r="FTS217" s="140"/>
      <c r="FTT217" s="140"/>
      <c r="FTU217" s="140"/>
      <c r="FTV217" s="140"/>
      <c r="FTW217" s="140"/>
      <c r="FTX217" s="140"/>
      <c r="FTY217" s="140"/>
      <c r="FTZ217" s="140"/>
      <c r="FUA217" s="140"/>
      <c r="FUB217" s="140"/>
      <c r="FUC217" s="140"/>
      <c r="FUD217" s="140"/>
      <c r="FUE217" s="140"/>
      <c r="FUF217" s="140"/>
      <c r="FUG217" s="140"/>
      <c r="FUH217" s="140"/>
      <c r="FUI217" s="140"/>
      <c r="FUJ217" s="140"/>
      <c r="FUK217" s="140"/>
      <c r="FUL217" s="140"/>
      <c r="FUM217" s="140"/>
      <c r="FUN217" s="140"/>
      <c r="FUO217" s="140"/>
      <c r="FUP217" s="140"/>
      <c r="FUQ217" s="140"/>
      <c r="FUR217" s="140"/>
      <c r="FUS217" s="140"/>
      <c r="FUT217" s="140"/>
      <c r="FUU217" s="140"/>
      <c r="FUV217" s="140"/>
      <c r="FUW217" s="140"/>
      <c r="FUX217" s="140"/>
      <c r="FUY217" s="140"/>
      <c r="FUZ217" s="140"/>
      <c r="FVA217" s="140"/>
      <c r="FVB217" s="140"/>
      <c r="FVC217" s="140"/>
      <c r="FVD217" s="140"/>
      <c r="FVE217" s="140"/>
      <c r="FVF217" s="140"/>
      <c r="FVG217" s="140"/>
      <c r="FVH217" s="140"/>
      <c r="FVI217" s="140"/>
      <c r="FVJ217" s="140"/>
      <c r="FVK217" s="140"/>
      <c r="FVL217" s="140"/>
      <c r="FVM217" s="140"/>
      <c r="FVN217" s="140"/>
      <c r="FVO217" s="140"/>
      <c r="FVP217" s="140"/>
      <c r="FVQ217" s="140"/>
      <c r="FVR217" s="140"/>
      <c r="FVS217" s="140"/>
      <c r="FVT217" s="140"/>
      <c r="FVU217" s="140"/>
      <c r="FVV217" s="140"/>
      <c r="FVW217" s="140"/>
      <c r="FVX217" s="140"/>
      <c r="FVY217" s="140"/>
      <c r="FVZ217" s="140"/>
      <c r="FWA217" s="140"/>
      <c r="FWB217" s="140"/>
      <c r="FWC217" s="140"/>
      <c r="FWD217" s="140"/>
      <c r="FWE217" s="140"/>
      <c r="FWF217" s="140"/>
      <c r="FWG217" s="140"/>
      <c r="FWH217" s="140"/>
      <c r="FWI217" s="140"/>
      <c r="FWJ217" s="140"/>
      <c r="FWK217" s="140"/>
      <c r="FWL217" s="140"/>
      <c r="FWM217" s="140"/>
      <c r="FWN217" s="140"/>
      <c r="FWO217" s="140"/>
      <c r="FWP217" s="140"/>
      <c r="FWQ217" s="140"/>
      <c r="FWR217" s="140"/>
      <c r="FWS217" s="140"/>
      <c r="FWT217" s="140"/>
      <c r="FWU217" s="140"/>
      <c r="FWV217" s="140"/>
      <c r="FWW217" s="140"/>
      <c r="FWX217" s="140"/>
      <c r="FWY217" s="140"/>
      <c r="FWZ217" s="140"/>
      <c r="FXA217" s="140"/>
      <c r="FXB217" s="140"/>
      <c r="FXC217" s="140"/>
      <c r="FXD217" s="140"/>
      <c r="FXE217" s="140"/>
      <c r="FXF217" s="140"/>
      <c r="FXG217" s="140"/>
      <c r="FXH217" s="140"/>
      <c r="FXI217" s="140"/>
      <c r="FXJ217" s="140"/>
      <c r="FXK217" s="140"/>
      <c r="FXL217" s="140"/>
      <c r="FXM217" s="140"/>
      <c r="FXN217" s="140"/>
      <c r="FXO217" s="140"/>
      <c r="FXP217" s="140"/>
      <c r="FXQ217" s="140"/>
      <c r="FXR217" s="140"/>
      <c r="FXS217" s="140"/>
      <c r="FXT217" s="140"/>
      <c r="FXU217" s="140"/>
      <c r="FXV217" s="140"/>
      <c r="FXW217" s="140"/>
      <c r="FXX217" s="140"/>
      <c r="FXY217" s="140"/>
      <c r="FXZ217" s="140"/>
      <c r="FYA217" s="140"/>
      <c r="FYB217" s="140"/>
      <c r="FYC217" s="140"/>
      <c r="FYD217" s="140"/>
      <c r="FYE217" s="140"/>
      <c r="FYF217" s="140"/>
      <c r="FYG217" s="140"/>
      <c r="FYH217" s="140"/>
      <c r="FYI217" s="140"/>
      <c r="FYJ217" s="140"/>
      <c r="FYK217" s="140"/>
      <c r="FYL217" s="140"/>
      <c r="FYM217" s="140"/>
      <c r="FYN217" s="140"/>
      <c r="FYO217" s="140"/>
      <c r="FYP217" s="140"/>
      <c r="FYQ217" s="140"/>
      <c r="FYR217" s="140"/>
      <c r="FYS217" s="140"/>
      <c r="FYT217" s="140"/>
      <c r="FYU217" s="140"/>
      <c r="FYV217" s="140"/>
      <c r="FYW217" s="140"/>
      <c r="FYX217" s="140"/>
      <c r="FYY217" s="140"/>
      <c r="FYZ217" s="140"/>
      <c r="FZA217" s="140"/>
      <c r="FZB217" s="140"/>
      <c r="FZC217" s="140"/>
      <c r="FZD217" s="140"/>
      <c r="FZE217" s="140"/>
      <c r="FZF217" s="140"/>
      <c r="FZG217" s="140"/>
      <c r="FZH217" s="140"/>
      <c r="FZI217" s="140"/>
      <c r="FZJ217" s="140"/>
      <c r="FZK217" s="140"/>
      <c r="FZL217" s="140"/>
      <c r="FZM217" s="140"/>
      <c r="FZN217" s="140"/>
      <c r="FZO217" s="140"/>
      <c r="FZP217" s="140"/>
      <c r="FZQ217" s="140"/>
      <c r="FZR217" s="140"/>
      <c r="FZS217" s="140"/>
      <c r="FZT217" s="140"/>
      <c r="FZU217" s="140"/>
      <c r="FZV217" s="140"/>
      <c r="FZW217" s="140"/>
      <c r="FZX217" s="140"/>
      <c r="FZY217" s="140"/>
      <c r="FZZ217" s="140"/>
      <c r="GAA217" s="140"/>
      <c r="GAB217" s="140"/>
      <c r="GAC217" s="140"/>
      <c r="GAD217" s="140"/>
      <c r="GAE217" s="140"/>
      <c r="GAF217" s="140"/>
      <c r="GAG217" s="140"/>
      <c r="GAH217" s="140"/>
      <c r="GAI217" s="140"/>
      <c r="GAJ217" s="140"/>
      <c r="GAK217" s="140"/>
      <c r="GAL217" s="140"/>
      <c r="GAM217" s="140"/>
      <c r="GAN217" s="140"/>
      <c r="GAO217" s="140"/>
      <c r="GAP217" s="140"/>
      <c r="GAQ217" s="140"/>
      <c r="GAR217" s="140"/>
      <c r="GAS217" s="140"/>
      <c r="GAT217" s="140"/>
      <c r="GAU217" s="140"/>
      <c r="GAV217" s="140"/>
      <c r="GAW217" s="140"/>
      <c r="GAX217" s="140"/>
      <c r="GAY217" s="140"/>
      <c r="GAZ217" s="140"/>
      <c r="GBA217" s="140"/>
      <c r="GBB217" s="140"/>
      <c r="GBC217" s="140"/>
      <c r="GBD217" s="140"/>
      <c r="GBE217" s="140"/>
      <c r="GBF217" s="140"/>
      <c r="GBG217" s="140"/>
      <c r="GBH217" s="140"/>
      <c r="GBI217" s="140"/>
      <c r="GBJ217" s="140"/>
      <c r="GBK217" s="140"/>
      <c r="GBL217" s="140"/>
      <c r="GBM217" s="140"/>
      <c r="GBN217" s="140"/>
      <c r="GBO217" s="140"/>
      <c r="GBP217" s="140"/>
      <c r="GBQ217" s="140"/>
      <c r="GBR217" s="140"/>
      <c r="GBS217" s="140"/>
      <c r="GBT217" s="140"/>
      <c r="GBU217" s="140"/>
      <c r="GBV217" s="140"/>
      <c r="GBW217" s="140"/>
      <c r="GBX217" s="140"/>
      <c r="GBY217" s="140"/>
      <c r="GBZ217" s="140"/>
      <c r="GCA217" s="140"/>
      <c r="GCB217" s="140"/>
      <c r="GCC217" s="140"/>
      <c r="GCD217" s="140"/>
      <c r="GCE217" s="140"/>
      <c r="GCF217" s="140"/>
      <c r="GCG217" s="140"/>
      <c r="GCH217" s="140"/>
      <c r="GCI217" s="140"/>
      <c r="GCJ217" s="140"/>
      <c r="GCK217" s="140"/>
      <c r="GCL217" s="140"/>
      <c r="GCM217" s="140"/>
      <c r="GCN217" s="140"/>
      <c r="GCO217" s="140"/>
      <c r="GCP217" s="140"/>
      <c r="GCQ217" s="140"/>
      <c r="GCR217" s="140"/>
      <c r="GCS217" s="140"/>
      <c r="GCT217" s="140"/>
      <c r="GCU217" s="140"/>
      <c r="GCV217" s="140"/>
      <c r="GCW217" s="140"/>
      <c r="GCX217" s="140"/>
      <c r="GCY217" s="140"/>
      <c r="GCZ217" s="140"/>
      <c r="GDA217" s="140"/>
      <c r="GDB217" s="140"/>
      <c r="GDC217" s="140"/>
      <c r="GDD217" s="140"/>
      <c r="GDE217" s="140"/>
      <c r="GDF217" s="140"/>
      <c r="GDG217" s="140"/>
      <c r="GDH217" s="140"/>
      <c r="GDI217" s="140"/>
      <c r="GDJ217" s="140"/>
      <c r="GDK217" s="140"/>
      <c r="GDL217" s="140"/>
      <c r="GDM217" s="140"/>
      <c r="GDN217" s="140"/>
      <c r="GDO217" s="140"/>
      <c r="GDP217" s="140"/>
      <c r="GDQ217" s="140"/>
      <c r="GDR217" s="140"/>
      <c r="GDS217" s="140"/>
      <c r="GDT217" s="140"/>
      <c r="GDU217" s="140"/>
      <c r="GDV217" s="140"/>
      <c r="GDW217" s="140"/>
      <c r="GDX217" s="140"/>
      <c r="GDY217" s="140"/>
      <c r="GDZ217" s="140"/>
      <c r="GEA217" s="140"/>
      <c r="GEB217" s="140"/>
      <c r="GEC217" s="140"/>
      <c r="GED217" s="140"/>
      <c r="GEE217" s="140"/>
      <c r="GEF217" s="140"/>
      <c r="GEG217" s="140"/>
      <c r="GEH217" s="140"/>
      <c r="GEI217" s="140"/>
      <c r="GEJ217" s="140"/>
      <c r="GEK217" s="140"/>
      <c r="GEL217" s="140"/>
      <c r="GEM217" s="140"/>
      <c r="GEN217" s="140"/>
      <c r="GEO217" s="140"/>
      <c r="GEP217" s="140"/>
      <c r="GEQ217" s="140"/>
      <c r="GER217" s="140"/>
      <c r="GES217" s="140"/>
      <c r="GET217" s="140"/>
      <c r="GEU217" s="140"/>
      <c r="GEV217" s="140"/>
      <c r="GEW217" s="140"/>
      <c r="GEX217" s="140"/>
      <c r="GEY217" s="140"/>
      <c r="GEZ217" s="140"/>
      <c r="GFA217" s="140"/>
      <c r="GFB217" s="140"/>
      <c r="GFC217" s="140"/>
      <c r="GFD217" s="140"/>
      <c r="GFE217" s="140"/>
      <c r="GFF217" s="140"/>
      <c r="GFG217" s="140"/>
      <c r="GFH217" s="140"/>
      <c r="GFI217" s="140"/>
      <c r="GFJ217" s="140"/>
      <c r="GFK217" s="140"/>
      <c r="GFL217" s="140"/>
      <c r="GFM217" s="140"/>
      <c r="GFN217" s="140"/>
      <c r="GFO217" s="140"/>
      <c r="GFP217" s="140"/>
      <c r="GFQ217" s="140"/>
      <c r="GFR217" s="140"/>
      <c r="GFS217" s="140"/>
      <c r="GFT217" s="140"/>
      <c r="GFU217" s="140"/>
      <c r="GFV217" s="140"/>
      <c r="GFW217" s="140"/>
      <c r="GFX217" s="140"/>
      <c r="GFY217" s="140"/>
      <c r="GFZ217" s="140"/>
      <c r="GGA217" s="140"/>
      <c r="GGB217" s="140"/>
      <c r="GGC217" s="140"/>
      <c r="GGD217" s="140"/>
      <c r="GGE217" s="140"/>
      <c r="GGF217" s="140"/>
      <c r="GGG217" s="140"/>
      <c r="GGH217" s="140"/>
      <c r="GGI217" s="140"/>
      <c r="GGJ217" s="140"/>
      <c r="GGK217" s="140"/>
      <c r="GGL217" s="140"/>
      <c r="GGM217" s="140"/>
      <c r="GGN217" s="140"/>
      <c r="GGO217" s="140"/>
      <c r="GGP217" s="140"/>
      <c r="GGQ217" s="140"/>
      <c r="GGR217" s="140"/>
      <c r="GGS217" s="140"/>
      <c r="GGT217" s="140"/>
      <c r="GGU217" s="140"/>
      <c r="GGV217" s="140"/>
      <c r="GGW217" s="140"/>
      <c r="GGX217" s="140"/>
      <c r="GGY217" s="140"/>
      <c r="GGZ217" s="140"/>
      <c r="GHA217" s="140"/>
      <c r="GHB217" s="140"/>
      <c r="GHC217" s="140"/>
      <c r="GHD217" s="140"/>
      <c r="GHE217" s="140"/>
      <c r="GHF217" s="140"/>
      <c r="GHG217" s="140"/>
      <c r="GHH217" s="140"/>
      <c r="GHI217" s="140"/>
      <c r="GHJ217" s="140"/>
      <c r="GHK217" s="140"/>
      <c r="GHL217" s="140"/>
      <c r="GHM217" s="140"/>
      <c r="GHN217" s="140"/>
      <c r="GHO217" s="140"/>
      <c r="GHP217" s="140"/>
      <c r="GHQ217" s="140"/>
      <c r="GHR217" s="140"/>
      <c r="GHS217" s="140"/>
      <c r="GHT217" s="140"/>
      <c r="GHU217" s="140"/>
      <c r="GHV217" s="140"/>
      <c r="GHW217" s="140"/>
      <c r="GHX217" s="140"/>
      <c r="GHY217" s="140"/>
      <c r="GHZ217" s="140"/>
      <c r="GIA217" s="140"/>
      <c r="GIB217" s="140"/>
      <c r="GIC217" s="140"/>
      <c r="GID217" s="140"/>
      <c r="GIE217" s="140"/>
      <c r="GIF217" s="140"/>
      <c r="GIG217" s="140"/>
      <c r="GIH217" s="140"/>
      <c r="GII217" s="140"/>
      <c r="GIJ217" s="140"/>
      <c r="GIK217" s="140"/>
      <c r="GIL217" s="140"/>
      <c r="GIM217" s="140"/>
      <c r="GIN217" s="140"/>
      <c r="GIO217" s="140"/>
      <c r="GIP217" s="140"/>
      <c r="GIQ217" s="140"/>
      <c r="GIR217" s="140"/>
      <c r="GIS217" s="140"/>
      <c r="GIT217" s="140"/>
      <c r="GIU217" s="140"/>
      <c r="GIV217" s="140"/>
      <c r="GIW217" s="140"/>
      <c r="GIX217" s="140"/>
      <c r="GIY217" s="140"/>
      <c r="GIZ217" s="140"/>
      <c r="GJA217" s="140"/>
      <c r="GJB217" s="140"/>
      <c r="GJC217" s="140"/>
      <c r="GJD217" s="140"/>
      <c r="GJE217" s="140"/>
      <c r="GJF217" s="140"/>
      <c r="GJG217" s="140"/>
      <c r="GJH217" s="140"/>
      <c r="GJI217" s="140"/>
      <c r="GJJ217" s="140"/>
      <c r="GJK217" s="140"/>
      <c r="GJL217" s="140"/>
      <c r="GJM217" s="140"/>
      <c r="GJN217" s="140"/>
      <c r="GJO217" s="140"/>
      <c r="GJP217" s="140"/>
      <c r="GJQ217" s="140"/>
      <c r="GJR217" s="140"/>
      <c r="GJS217" s="140"/>
      <c r="GJT217" s="140"/>
      <c r="GJU217" s="140"/>
      <c r="GJV217" s="140"/>
      <c r="GJW217" s="140"/>
      <c r="GJX217" s="140"/>
      <c r="GJY217" s="140"/>
      <c r="GJZ217" s="140"/>
      <c r="GKA217" s="140"/>
      <c r="GKB217" s="140"/>
      <c r="GKC217" s="140"/>
      <c r="GKD217" s="140"/>
      <c r="GKE217" s="140"/>
      <c r="GKF217" s="140"/>
      <c r="GKG217" s="140"/>
      <c r="GKH217" s="140"/>
      <c r="GKI217" s="140"/>
      <c r="GKJ217" s="140"/>
      <c r="GKK217" s="140"/>
      <c r="GKL217" s="140"/>
      <c r="GKM217" s="140"/>
      <c r="GKN217" s="140"/>
      <c r="GKO217" s="140"/>
      <c r="GKP217" s="140"/>
      <c r="GKQ217" s="140"/>
      <c r="GKR217" s="140"/>
      <c r="GKS217" s="140"/>
      <c r="GKT217" s="140"/>
      <c r="GKU217" s="140"/>
      <c r="GKV217" s="140"/>
      <c r="GKW217" s="140"/>
      <c r="GKX217" s="140"/>
      <c r="GKY217" s="140"/>
      <c r="GKZ217" s="140"/>
      <c r="GLA217" s="140"/>
      <c r="GLB217" s="140"/>
      <c r="GLC217" s="140"/>
      <c r="GLD217" s="140"/>
      <c r="GLE217" s="140"/>
      <c r="GLF217" s="140"/>
      <c r="GLG217" s="140"/>
      <c r="GLH217" s="140"/>
      <c r="GLI217" s="140"/>
      <c r="GLJ217" s="140"/>
      <c r="GLK217" s="140"/>
      <c r="GLL217" s="140"/>
      <c r="GLM217" s="140"/>
      <c r="GLN217" s="140"/>
      <c r="GLO217" s="140"/>
      <c r="GLP217" s="140"/>
      <c r="GLQ217" s="140"/>
      <c r="GLR217" s="140"/>
      <c r="GLS217" s="140"/>
      <c r="GLT217" s="140"/>
      <c r="GLU217" s="140"/>
      <c r="GLV217" s="140"/>
      <c r="GLW217" s="140"/>
      <c r="GLX217" s="140"/>
      <c r="GLY217" s="140"/>
      <c r="GLZ217" s="140"/>
      <c r="GMA217" s="140"/>
      <c r="GMB217" s="140"/>
      <c r="GMC217" s="140"/>
      <c r="GMD217" s="140"/>
      <c r="GME217" s="140"/>
      <c r="GMF217" s="140"/>
      <c r="GMG217" s="140"/>
      <c r="GMH217" s="140"/>
      <c r="GMI217" s="140"/>
      <c r="GMJ217" s="140"/>
      <c r="GMK217" s="140"/>
      <c r="GML217" s="140"/>
      <c r="GMM217" s="140"/>
      <c r="GMN217" s="140"/>
      <c r="GMO217" s="140"/>
      <c r="GMP217" s="140"/>
      <c r="GMQ217" s="140"/>
      <c r="GMR217" s="140"/>
      <c r="GMS217" s="140"/>
      <c r="GMT217" s="140"/>
      <c r="GMU217" s="140"/>
      <c r="GMV217" s="140"/>
      <c r="GMW217" s="140"/>
      <c r="GMX217" s="140"/>
      <c r="GMY217" s="140"/>
      <c r="GMZ217" s="140"/>
      <c r="GNA217" s="140"/>
      <c r="GNB217" s="140"/>
      <c r="GNC217" s="140"/>
      <c r="GND217" s="140"/>
      <c r="GNE217" s="140"/>
      <c r="GNF217" s="140"/>
      <c r="GNG217" s="140"/>
      <c r="GNH217" s="140"/>
      <c r="GNI217" s="140"/>
      <c r="GNJ217" s="140"/>
      <c r="GNK217" s="140"/>
      <c r="GNL217" s="140"/>
      <c r="GNM217" s="140"/>
      <c r="GNN217" s="140"/>
      <c r="GNO217" s="140"/>
      <c r="GNP217" s="140"/>
      <c r="GNQ217" s="140"/>
      <c r="GNR217" s="140"/>
      <c r="GNS217" s="140"/>
      <c r="GNT217" s="140"/>
      <c r="GNU217" s="140"/>
      <c r="GNV217" s="140"/>
      <c r="GNW217" s="140"/>
      <c r="GNX217" s="140"/>
      <c r="GNY217" s="140"/>
      <c r="GNZ217" s="140"/>
      <c r="GOA217" s="140"/>
      <c r="GOB217" s="140"/>
      <c r="GOC217" s="140"/>
      <c r="GOD217" s="140"/>
      <c r="GOE217" s="140"/>
      <c r="GOF217" s="140"/>
      <c r="GOG217" s="140"/>
      <c r="GOH217" s="140"/>
      <c r="GOI217" s="140"/>
      <c r="GOJ217" s="140"/>
      <c r="GOK217" s="140"/>
      <c r="GOL217" s="140"/>
      <c r="GOM217" s="140"/>
      <c r="GON217" s="140"/>
      <c r="GOO217" s="140"/>
      <c r="GOP217" s="140"/>
      <c r="GOQ217" s="140"/>
      <c r="GOR217" s="140"/>
      <c r="GOS217" s="140"/>
      <c r="GOT217" s="140"/>
      <c r="GOU217" s="140"/>
      <c r="GOV217" s="140"/>
      <c r="GOW217" s="140"/>
      <c r="GOX217" s="140"/>
      <c r="GOY217" s="140"/>
      <c r="GOZ217" s="140"/>
      <c r="GPA217" s="140"/>
      <c r="GPB217" s="140"/>
      <c r="GPC217" s="140"/>
      <c r="GPD217" s="140"/>
      <c r="GPE217" s="140"/>
      <c r="GPF217" s="140"/>
      <c r="GPG217" s="140"/>
      <c r="GPH217" s="140"/>
      <c r="GPI217" s="140"/>
      <c r="GPJ217" s="140"/>
      <c r="GPK217" s="140"/>
      <c r="GPL217" s="140"/>
      <c r="GPM217" s="140"/>
      <c r="GPN217" s="140"/>
      <c r="GPO217" s="140"/>
      <c r="GPP217" s="140"/>
      <c r="GPQ217" s="140"/>
      <c r="GPR217" s="140"/>
      <c r="GPS217" s="140"/>
      <c r="GPT217" s="140"/>
      <c r="GPU217" s="140"/>
      <c r="GPV217" s="140"/>
      <c r="GPW217" s="140"/>
      <c r="GPX217" s="140"/>
      <c r="GPY217" s="140"/>
      <c r="GPZ217" s="140"/>
      <c r="GQA217" s="140"/>
      <c r="GQB217" s="140"/>
      <c r="GQC217" s="140"/>
      <c r="GQD217" s="140"/>
      <c r="GQE217" s="140"/>
      <c r="GQF217" s="140"/>
      <c r="GQG217" s="140"/>
      <c r="GQH217" s="140"/>
      <c r="GQI217" s="140"/>
      <c r="GQJ217" s="140"/>
      <c r="GQK217" s="140"/>
      <c r="GQL217" s="140"/>
      <c r="GQM217" s="140"/>
      <c r="GQN217" s="140"/>
      <c r="GQO217" s="140"/>
      <c r="GQP217" s="140"/>
      <c r="GQQ217" s="140"/>
      <c r="GQR217" s="140"/>
      <c r="GQS217" s="140"/>
      <c r="GQT217" s="140"/>
      <c r="GQU217" s="140"/>
      <c r="GQV217" s="140"/>
      <c r="GQW217" s="140"/>
      <c r="GQX217" s="140"/>
      <c r="GQY217" s="140"/>
      <c r="GQZ217" s="140"/>
      <c r="GRA217" s="140"/>
      <c r="GRB217" s="140"/>
      <c r="GRC217" s="140"/>
      <c r="GRD217" s="140"/>
      <c r="GRE217" s="140"/>
      <c r="GRF217" s="140"/>
      <c r="GRG217" s="140"/>
      <c r="GRH217" s="140"/>
      <c r="GRI217" s="140"/>
      <c r="GRJ217" s="140"/>
      <c r="GRK217" s="140"/>
      <c r="GRL217" s="140"/>
      <c r="GRM217" s="140"/>
      <c r="GRN217" s="140"/>
      <c r="GRO217" s="140"/>
      <c r="GRP217" s="140"/>
      <c r="GRQ217" s="140"/>
      <c r="GRR217" s="140"/>
      <c r="GRS217" s="140"/>
      <c r="GRT217" s="140"/>
      <c r="GRU217" s="140"/>
      <c r="GRV217" s="140"/>
      <c r="GRW217" s="140"/>
      <c r="GRX217" s="140"/>
      <c r="GRY217" s="140"/>
      <c r="GRZ217" s="140"/>
      <c r="GSA217" s="140"/>
      <c r="GSB217" s="140"/>
      <c r="GSC217" s="140"/>
      <c r="GSD217" s="140"/>
      <c r="GSE217" s="140"/>
      <c r="GSF217" s="140"/>
      <c r="GSG217" s="140"/>
      <c r="GSH217" s="140"/>
      <c r="GSI217" s="140"/>
      <c r="GSJ217" s="140"/>
      <c r="GSK217" s="140"/>
      <c r="GSL217" s="140"/>
      <c r="GSM217" s="140"/>
      <c r="GSN217" s="140"/>
      <c r="GSO217" s="140"/>
      <c r="GSP217" s="140"/>
      <c r="GSQ217" s="140"/>
      <c r="GSR217" s="140"/>
      <c r="GSS217" s="140"/>
      <c r="GST217" s="140"/>
      <c r="GSU217" s="140"/>
      <c r="GSV217" s="140"/>
      <c r="GSW217" s="140"/>
      <c r="GSX217" s="140"/>
      <c r="GSY217" s="140"/>
      <c r="GSZ217" s="140"/>
      <c r="GTA217" s="140"/>
      <c r="GTB217" s="140"/>
      <c r="GTC217" s="140"/>
      <c r="GTD217" s="140"/>
      <c r="GTE217" s="140"/>
      <c r="GTF217" s="140"/>
      <c r="GTG217" s="140"/>
      <c r="GTH217" s="140"/>
      <c r="GTI217" s="140"/>
      <c r="GTJ217" s="140"/>
      <c r="GTK217" s="140"/>
      <c r="GTL217" s="140"/>
      <c r="GTM217" s="140"/>
      <c r="GTN217" s="140"/>
      <c r="GTO217" s="140"/>
      <c r="GTP217" s="140"/>
      <c r="GTQ217" s="140"/>
      <c r="GTR217" s="140"/>
      <c r="GTS217" s="140"/>
      <c r="GTT217" s="140"/>
      <c r="GTU217" s="140"/>
      <c r="GTV217" s="140"/>
      <c r="GTW217" s="140"/>
      <c r="GTX217" s="140"/>
      <c r="GTY217" s="140"/>
      <c r="GTZ217" s="140"/>
      <c r="GUA217" s="140"/>
      <c r="GUB217" s="140"/>
      <c r="GUC217" s="140"/>
      <c r="GUD217" s="140"/>
      <c r="GUE217" s="140"/>
      <c r="GUF217" s="140"/>
      <c r="GUG217" s="140"/>
      <c r="GUH217" s="140"/>
      <c r="GUI217" s="140"/>
      <c r="GUJ217" s="140"/>
      <c r="GUK217" s="140"/>
      <c r="GUL217" s="140"/>
      <c r="GUM217" s="140"/>
      <c r="GUN217" s="140"/>
      <c r="GUO217" s="140"/>
      <c r="GUP217" s="140"/>
      <c r="GUQ217" s="140"/>
      <c r="GUR217" s="140"/>
      <c r="GUS217" s="140"/>
      <c r="GUT217" s="140"/>
      <c r="GUU217" s="140"/>
      <c r="GUV217" s="140"/>
      <c r="GUW217" s="140"/>
      <c r="GUX217" s="140"/>
      <c r="GUY217" s="140"/>
      <c r="GUZ217" s="140"/>
      <c r="GVA217" s="140"/>
      <c r="GVB217" s="140"/>
      <c r="GVC217" s="140"/>
      <c r="GVD217" s="140"/>
      <c r="GVE217" s="140"/>
      <c r="GVF217" s="140"/>
      <c r="GVG217" s="140"/>
      <c r="GVH217" s="140"/>
      <c r="GVI217" s="140"/>
      <c r="GVJ217" s="140"/>
      <c r="GVK217" s="140"/>
      <c r="GVL217" s="140"/>
      <c r="GVM217" s="140"/>
      <c r="GVN217" s="140"/>
      <c r="GVO217" s="140"/>
      <c r="GVP217" s="140"/>
      <c r="GVQ217" s="140"/>
      <c r="GVR217" s="140"/>
      <c r="GVS217" s="140"/>
      <c r="GVT217" s="140"/>
      <c r="GVU217" s="140"/>
      <c r="GVV217" s="140"/>
      <c r="GVW217" s="140"/>
      <c r="GVX217" s="140"/>
      <c r="GVY217" s="140"/>
      <c r="GVZ217" s="140"/>
      <c r="GWA217" s="140"/>
      <c r="GWB217" s="140"/>
      <c r="GWC217" s="140"/>
      <c r="GWD217" s="140"/>
      <c r="GWE217" s="140"/>
      <c r="GWF217" s="140"/>
      <c r="GWG217" s="140"/>
      <c r="GWH217" s="140"/>
      <c r="GWI217" s="140"/>
      <c r="GWJ217" s="140"/>
      <c r="GWK217" s="140"/>
      <c r="GWL217" s="140"/>
      <c r="GWM217" s="140"/>
      <c r="GWN217" s="140"/>
      <c r="GWO217" s="140"/>
      <c r="GWP217" s="140"/>
      <c r="GWQ217" s="140"/>
      <c r="GWR217" s="140"/>
      <c r="GWS217" s="140"/>
      <c r="GWT217" s="140"/>
      <c r="GWU217" s="140"/>
      <c r="GWV217" s="140"/>
      <c r="GWW217" s="140"/>
      <c r="GWX217" s="140"/>
      <c r="GWY217" s="140"/>
      <c r="GWZ217" s="140"/>
      <c r="GXA217" s="140"/>
      <c r="GXB217" s="140"/>
      <c r="GXC217" s="140"/>
      <c r="GXD217" s="140"/>
      <c r="GXE217" s="140"/>
      <c r="GXF217" s="140"/>
      <c r="GXG217" s="140"/>
      <c r="GXH217" s="140"/>
      <c r="GXI217" s="140"/>
      <c r="GXJ217" s="140"/>
      <c r="GXK217" s="140"/>
      <c r="GXL217" s="140"/>
      <c r="GXM217" s="140"/>
      <c r="GXN217" s="140"/>
      <c r="GXO217" s="140"/>
      <c r="GXP217" s="140"/>
      <c r="GXQ217" s="140"/>
      <c r="GXR217" s="140"/>
      <c r="GXS217" s="140"/>
      <c r="GXT217" s="140"/>
      <c r="GXU217" s="140"/>
      <c r="GXV217" s="140"/>
      <c r="GXW217" s="140"/>
      <c r="GXX217" s="140"/>
      <c r="GXY217" s="140"/>
      <c r="GXZ217" s="140"/>
      <c r="GYA217" s="140"/>
      <c r="GYB217" s="140"/>
      <c r="GYC217" s="140"/>
      <c r="GYD217" s="140"/>
      <c r="GYE217" s="140"/>
      <c r="GYF217" s="140"/>
      <c r="GYG217" s="140"/>
      <c r="GYH217" s="140"/>
      <c r="GYI217" s="140"/>
      <c r="GYJ217" s="140"/>
      <c r="GYK217" s="140"/>
      <c r="GYL217" s="140"/>
      <c r="GYM217" s="140"/>
      <c r="GYN217" s="140"/>
      <c r="GYO217" s="140"/>
      <c r="GYP217" s="140"/>
      <c r="GYQ217" s="140"/>
      <c r="GYR217" s="140"/>
      <c r="GYS217" s="140"/>
      <c r="GYT217" s="140"/>
      <c r="GYU217" s="140"/>
      <c r="GYV217" s="140"/>
      <c r="GYW217" s="140"/>
      <c r="GYX217" s="140"/>
      <c r="GYY217" s="140"/>
      <c r="GYZ217" s="140"/>
      <c r="GZA217" s="140"/>
      <c r="GZB217" s="140"/>
      <c r="GZC217" s="140"/>
      <c r="GZD217" s="140"/>
      <c r="GZE217" s="140"/>
      <c r="GZF217" s="140"/>
      <c r="GZG217" s="140"/>
      <c r="GZH217" s="140"/>
      <c r="GZI217" s="140"/>
      <c r="GZJ217" s="140"/>
      <c r="GZK217" s="140"/>
      <c r="GZL217" s="140"/>
      <c r="GZM217" s="140"/>
      <c r="GZN217" s="140"/>
      <c r="GZO217" s="140"/>
      <c r="GZP217" s="140"/>
      <c r="GZQ217" s="140"/>
      <c r="GZR217" s="140"/>
      <c r="GZS217" s="140"/>
      <c r="GZT217" s="140"/>
      <c r="GZU217" s="140"/>
      <c r="GZV217" s="140"/>
      <c r="GZW217" s="140"/>
      <c r="GZX217" s="140"/>
      <c r="GZY217" s="140"/>
      <c r="GZZ217" s="140"/>
      <c r="HAA217" s="140"/>
      <c r="HAB217" s="140"/>
      <c r="HAC217" s="140"/>
      <c r="HAD217" s="140"/>
      <c r="HAE217" s="140"/>
      <c r="HAF217" s="140"/>
      <c r="HAG217" s="140"/>
      <c r="HAH217" s="140"/>
      <c r="HAI217" s="140"/>
      <c r="HAJ217" s="140"/>
      <c r="HAK217" s="140"/>
      <c r="HAL217" s="140"/>
      <c r="HAM217" s="140"/>
      <c r="HAN217" s="140"/>
      <c r="HAO217" s="140"/>
      <c r="HAP217" s="140"/>
      <c r="HAQ217" s="140"/>
      <c r="HAR217" s="140"/>
      <c r="HAS217" s="140"/>
      <c r="HAT217" s="140"/>
      <c r="HAU217" s="140"/>
      <c r="HAV217" s="140"/>
      <c r="HAW217" s="140"/>
      <c r="HAX217" s="140"/>
      <c r="HAY217" s="140"/>
      <c r="HAZ217" s="140"/>
      <c r="HBA217" s="140"/>
      <c r="HBB217" s="140"/>
      <c r="HBC217" s="140"/>
      <c r="HBD217" s="140"/>
      <c r="HBE217" s="140"/>
      <c r="HBF217" s="140"/>
      <c r="HBG217" s="140"/>
      <c r="HBH217" s="140"/>
      <c r="HBI217" s="140"/>
      <c r="HBJ217" s="140"/>
      <c r="HBK217" s="140"/>
      <c r="HBL217" s="140"/>
      <c r="HBM217" s="140"/>
      <c r="HBN217" s="140"/>
      <c r="HBO217" s="140"/>
      <c r="HBP217" s="140"/>
      <c r="HBQ217" s="140"/>
      <c r="HBR217" s="140"/>
      <c r="HBS217" s="140"/>
      <c r="HBT217" s="140"/>
      <c r="HBU217" s="140"/>
      <c r="HBV217" s="140"/>
      <c r="HBW217" s="140"/>
      <c r="HBX217" s="140"/>
      <c r="HBY217" s="140"/>
      <c r="HBZ217" s="140"/>
      <c r="HCA217" s="140"/>
      <c r="HCB217" s="140"/>
      <c r="HCC217" s="140"/>
      <c r="HCD217" s="140"/>
      <c r="HCE217" s="140"/>
      <c r="HCF217" s="140"/>
      <c r="HCG217" s="140"/>
      <c r="HCH217" s="140"/>
      <c r="HCI217" s="140"/>
      <c r="HCJ217" s="140"/>
      <c r="HCK217" s="140"/>
      <c r="HCL217" s="140"/>
      <c r="HCM217" s="140"/>
      <c r="HCN217" s="140"/>
      <c r="HCO217" s="140"/>
      <c r="HCP217" s="140"/>
      <c r="HCQ217" s="140"/>
      <c r="HCR217" s="140"/>
      <c r="HCS217" s="140"/>
      <c r="HCT217" s="140"/>
      <c r="HCU217" s="140"/>
      <c r="HCV217" s="140"/>
      <c r="HCW217" s="140"/>
      <c r="HCX217" s="140"/>
      <c r="HCY217" s="140"/>
      <c r="HCZ217" s="140"/>
      <c r="HDA217" s="140"/>
      <c r="HDB217" s="140"/>
      <c r="HDC217" s="140"/>
      <c r="HDD217" s="140"/>
      <c r="HDE217" s="140"/>
      <c r="HDF217" s="140"/>
      <c r="HDG217" s="140"/>
      <c r="HDH217" s="140"/>
      <c r="HDI217" s="140"/>
      <c r="HDJ217" s="140"/>
      <c r="HDK217" s="140"/>
      <c r="HDL217" s="140"/>
      <c r="HDM217" s="140"/>
      <c r="HDN217" s="140"/>
      <c r="HDO217" s="140"/>
      <c r="HDP217" s="140"/>
      <c r="HDQ217" s="140"/>
      <c r="HDR217" s="140"/>
      <c r="HDS217" s="140"/>
      <c r="HDT217" s="140"/>
      <c r="HDU217" s="140"/>
      <c r="HDV217" s="140"/>
      <c r="HDW217" s="140"/>
      <c r="HDX217" s="140"/>
      <c r="HDY217" s="140"/>
      <c r="HDZ217" s="140"/>
      <c r="HEA217" s="140"/>
      <c r="HEB217" s="140"/>
      <c r="HEC217" s="140"/>
      <c r="HED217" s="140"/>
      <c r="HEE217" s="140"/>
      <c r="HEF217" s="140"/>
      <c r="HEG217" s="140"/>
      <c r="HEH217" s="140"/>
      <c r="HEI217" s="140"/>
      <c r="HEJ217" s="140"/>
      <c r="HEK217" s="140"/>
      <c r="HEL217" s="140"/>
      <c r="HEM217" s="140"/>
      <c r="HEN217" s="140"/>
      <c r="HEO217" s="140"/>
      <c r="HEP217" s="140"/>
      <c r="HEQ217" s="140"/>
      <c r="HER217" s="140"/>
      <c r="HES217" s="140"/>
      <c r="HET217" s="140"/>
      <c r="HEU217" s="140"/>
      <c r="HEV217" s="140"/>
      <c r="HEW217" s="140"/>
      <c r="HEX217" s="140"/>
      <c r="HEY217" s="140"/>
      <c r="HEZ217" s="140"/>
      <c r="HFA217" s="140"/>
      <c r="HFB217" s="140"/>
      <c r="HFC217" s="140"/>
      <c r="HFD217" s="140"/>
      <c r="HFE217" s="140"/>
      <c r="HFF217" s="140"/>
      <c r="HFG217" s="140"/>
      <c r="HFH217" s="140"/>
      <c r="HFI217" s="140"/>
      <c r="HFJ217" s="140"/>
      <c r="HFK217" s="140"/>
      <c r="HFL217" s="140"/>
      <c r="HFM217" s="140"/>
      <c r="HFN217" s="140"/>
      <c r="HFO217" s="140"/>
      <c r="HFP217" s="140"/>
      <c r="HFQ217" s="140"/>
      <c r="HFR217" s="140"/>
      <c r="HFS217" s="140"/>
      <c r="HFT217" s="140"/>
      <c r="HFU217" s="140"/>
      <c r="HFV217" s="140"/>
      <c r="HFW217" s="140"/>
      <c r="HFX217" s="140"/>
      <c r="HFY217" s="140"/>
      <c r="HFZ217" s="140"/>
      <c r="HGA217" s="140"/>
      <c r="HGB217" s="140"/>
      <c r="HGC217" s="140"/>
      <c r="HGD217" s="140"/>
      <c r="HGE217" s="140"/>
      <c r="HGF217" s="140"/>
      <c r="HGG217" s="140"/>
      <c r="HGH217" s="140"/>
      <c r="HGI217" s="140"/>
      <c r="HGJ217" s="140"/>
      <c r="HGK217" s="140"/>
      <c r="HGL217" s="140"/>
      <c r="HGM217" s="140"/>
      <c r="HGN217" s="140"/>
      <c r="HGO217" s="140"/>
      <c r="HGP217" s="140"/>
      <c r="HGQ217" s="140"/>
      <c r="HGR217" s="140"/>
      <c r="HGS217" s="140"/>
      <c r="HGT217" s="140"/>
      <c r="HGU217" s="140"/>
      <c r="HGV217" s="140"/>
      <c r="HGW217" s="140"/>
      <c r="HGX217" s="140"/>
      <c r="HGY217" s="140"/>
      <c r="HGZ217" s="140"/>
      <c r="HHA217" s="140"/>
      <c r="HHB217" s="140"/>
      <c r="HHC217" s="140"/>
      <c r="HHD217" s="140"/>
      <c r="HHE217" s="140"/>
      <c r="HHF217" s="140"/>
      <c r="HHG217" s="140"/>
      <c r="HHH217" s="140"/>
      <c r="HHI217" s="140"/>
      <c r="HHJ217" s="140"/>
      <c r="HHK217" s="140"/>
      <c r="HHL217" s="140"/>
      <c r="HHM217" s="140"/>
      <c r="HHN217" s="140"/>
      <c r="HHO217" s="140"/>
      <c r="HHP217" s="140"/>
      <c r="HHQ217" s="140"/>
      <c r="HHR217" s="140"/>
      <c r="HHS217" s="140"/>
      <c r="HHT217" s="140"/>
      <c r="HHU217" s="140"/>
      <c r="HHV217" s="140"/>
      <c r="HHW217" s="140"/>
      <c r="HHX217" s="140"/>
      <c r="HHY217" s="140"/>
      <c r="HHZ217" s="140"/>
      <c r="HIA217" s="140"/>
      <c r="HIB217" s="140"/>
      <c r="HIC217" s="140"/>
      <c r="HID217" s="140"/>
      <c r="HIE217" s="140"/>
      <c r="HIF217" s="140"/>
      <c r="HIG217" s="140"/>
      <c r="HIH217" s="140"/>
      <c r="HII217" s="140"/>
      <c r="HIJ217" s="140"/>
      <c r="HIK217" s="140"/>
      <c r="HIL217" s="140"/>
      <c r="HIM217" s="140"/>
      <c r="HIN217" s="140"/>
      <c r="HIO217" s="140"/>
      <c r="HIP217" s="140"/>
      <c r="HIQ217" s="140"/>
      <c r="HIR217" s="140"/>
      <c r="HIS217" s="140"/>
      <c r="HIT217" s="140"/>
      <c r="HIU217" s="140"/>
      <c r="HIV217" s="140"/>
      <c r="HIW217" s="140"/>
      <c r="HIX217" s="140"/>
      <c r="HIY217" s="140"/>
      <c r="HIZ217" s="140"/>
      <c r="HJA217" s="140"/>
      <c r="HJB217" s="140"/>
      <c r="HJC217" s="140"/>
      <c r="HJD217" s="140"/>
      <c r="HJE217" s="140"/>
      <c r="HJF217" s="140"/>
      <c r="HJG217" s="140"/>
      <c r="HJH217" s="140"/>
      <c r="HJI217" s="140"/>
      <c r="HJJ217" s="140"/>
      <c r="HJK217" s="140"/>
      <c r="HJL217" s="140"/>
      <c r="HJM217" s="140"/>
      <c r="HJN217" s="140"/>
      <c r="HJO217" s="140"/>
      <c r="HJP217" s="140"/>
      <c r="HJQ217" s="140"/>
      <c r="HJR217" s="140"/>
      <c r="HJS217" s="140"/>
      <c r="HJT217" s="140"/>
      <c r="HJU217" s="140"/>
      <c r="HJV217" s="140"/>
      <c r="HJW217" s="140"/>
      <c r="HJX217" s="140"/>
      <c r="HJY217" s="140"/>
      <c r="HJZ217" s="140"/>
      <c r="HKA217" s="140"/>
      <c r="HKB217" s="140"/>
      <c r="HKC217" s="140"/>
      <c r="HKD217" s="140"/>
      <c r="HKE217" s="140"/>
      <c r="HKF217" s="140"/>
      <c r="HKG217" s="140"/>
      <c r="HKH217" s="140"/>
      <c r="HKI217" s="140"/>
      <c r="HKJ217" s="140"/>
      <c r="HKK217" s="140"/>
      <c r="HKL217" s="140"/>
      <c r="HKM217" s="140"/>
      <c r="HKN217" s="140"/>
      <c r="HKO217" s="140"/>
      <c r="HKP217" s="140"/>
      <c r="HKQ217" s="140"/>
      <c r="HKR217" s="140"/>
      <c r="HKS217" s="140"/>
      <c r="HKT217" s="140"/>
      <c r="HKU217" s="140"/>
      <c r="HKV217" s="140"/>
      <c r="HKW217" s="140"/>
      <c r="HKX217" s="140"/>
      <c r="HKY217" s="140"/>
      <c r="HKZ217" s="140"/>
      <c r="HLA217" s="140"/>
      <c r="HLB217" s="140"/>
      <c r="HLC217" s="140"/>
      <c r="HLD217" s="140"/>
      <c r="HLE217" s="140"/>
      <c r="HLF217" s="140"/>
      <c r="HLG217" s="140"/>
      <c r="HLH217" s="140"/>
      <c r="HLI217" s="140"/>
      <c r="HLJ217" s="140"/>
      <c r="HLK217" s="140"/>
      <c r="HLL217" s="140"/>
      <c r="HLM217" s="140"/>
      <c r="HLN217" s="140"/>
      <c r="HLO217" s="140"/>
      <c r="HLP217" s="140"/>
      <c r="HLQ217" s="140"/>
      <c r="HLR217" s="140"/>
      <c r="HLS217" s="140"/>
      <c r="HLT217" s="140"/>
      <c r="HLU217" s="140"/>
      <c r="HLV217" s="140"/>
      <c r="HLW217" s="140"/>
      <c r="HLX217" s="140"/>
      <c r="HLY217" s="140"/>
      <c r="HLZ217" s="140"/>
      <c r="HMA217" s="140"/>
      <c r="HMB217" s="140"/>
      <c r="HMC217" s="140"/>
      <c r="HMD217" s="140"/>
      <c r="HME217" s="140"/>
      <c r="HMF217" s="140"/>
      <c r="HMG217" s="140"/>
      <c r="HMH217" s="140"/>
      <c r="HMI217" s="140"/>
      <c r="HMJ217" s="140"/>
      <c r="HMK217" s="140"/>
      <c r="HML217" s="140"/>
      <c r="HMM217" s="140"/>
      <c r="HMN217" s="140"/>
      <c r="HMO217" s="140"/>
      <c r="HMP217" s="140"/>
      <c r="HMQ217" s="140"/>
      <c r="HMR217" s="140"/>
      <c r="HMS217" s="140"/>
      <c r="HMT217" s="140"/>
      <c r="HMU217" s="140"/>
      <c r="HMV217" s="140"/>
      <c r="HMW217" s="140"/>
      <c r="HMX217" s="140"/>
      <c r="HMY217" s="140"/>
      <c r="HMZ217" s="140"/>
      <c r="HNA217" s="140"/>
      <c r="HNB217" s="140"/>
      <c r="HNC217" s="140"/>
      <c r="HND217" s="140"/>
      <c r="HNE217" s="140"/>
      <c r="HNF217" s="140"/>
      <c r="HNG217" s="140"/>
      <c r="HNH217" s="140"/>
      <c r="HNI217" s="140"/>
      <c r="HNJ217" s="140"/>
      <c r="HNK217" s="140"/>
      <c r="HNL217" s="140"/>
      <c r="HNM217" s="140"/>
      <c r="HNN217" s="140"/>
      <c r="HNO217" s="140"/>
      <c r="HNP217" s="140"/>
      <c r="HNQ217" s="140"/>
      <c r="HNR217" s="140"/>
      <c r="HNS217" s="140"/>
      <c r="HNT217" s="140"/>
      <c r="HNU217" s="140"/>
      <c r="HNV217" s="140"/>
      <c r="HNW217" s="140"/>
      <c r="HNX217" s="140"/>
      <c r="HNY217" s="140"/>
      <c r="HNZ217" s="140"/>
      <c r="HOA217" s="140"/>
      <c r="HOB217" s="140"/>
      <c r="HOC217" s="140"/>
      <c r="HOD217" s="140"/>
      <c r="HOE217" s="140"/>
      <c r="HOF217" s="140"/>
      <c r="HOG217" s="140"/>
      <c r="HOH217" s="140"/>
      <c r="HOI217" s="140"/>
      <c r="HOJ217" s="140"/>
      <c r="HOK217" s="140"/>
      <c r="HOL217" s="140"/>
      <c r="HOM217" s="140"/>
      <c r="HON217" s="140"/>
      <c r="HOO217" s="140"/>
      <c r="HOP217" s="140"/>
      <c r="HOQ217" s="140"/>
      <c r="HOR217" s="140"/>
      <c r="HOS217" s="140"/>
      <c r="HOT217" s="140"/>
      <c r="HOU217" s="140"/>
      <c r="HOV217" s="140"/>
      <c r="HOW217" s="140"/>
      <c r="HOX217" s="140"/>
      <c r="HOY217" s="140"/>
      <c r="HOZ217" s="140"/>
      <c r="HPA217" s="140"/>
      <c r="HPB217" s="140"/>
      <c r="HPC217" s="140"/>
      <c r="HPD217" s="140"/>
      <c r="HPE217" s="140"/>
      <c r="HPF217" s="140"/>
      <c r="HPG217" s="140"/>
      <c r="HPH217" s="140"/>
      <c r="HPI217" s="140"/>
      <c r="HPJ217" s="140"/>
      <c r="HPK217" s="140"/>
      <c r="HPL217" s="140"/>
      <c r="HPM217" s="140"/>
      <c r="HPN217" s="140"/>
      <c r="HPO217" s="140"/>
      <c r="HPP217" s="140"/>
      <c r="HPQ217" s="140"/>
      <c r="HPR217" s="140"/>
      <c r="HPS217" s="140"/>
      <c r="HPT217" s="140"/>
      <c r="HPU217" s="140"/>
      <c r="HPV217" s="140"/>
      <c r="HPW217" s="140"/>
      <c r="HPX217" s="140"/>
      <c r="HPY217" s="140"/>
      <c r="HPZ217" s="140"/>
      <c r="HQA217" s="140"/>
      <c r="HQB217" s="140"/>
      <c r="HQC217" s="140"/>
      <c r="HQD217" s="140"/>
      <c r="HQE217" s="140"/>
      <c r="HQF217" s="140"/>
      <c r="HQG217" s="140"/>
      <c r="HQH217" s="140"/>
      <c r="HQI217" s="140"/>
      <c r="HQJ217" s="140"/>
      <c r="HQK217" s="140"/>
      <c r="HQL217" s="140"/>
      <c r="HQM217" s="140"/>
      <c r="HQN217" s="140"/>
      <c r="HQO217" s="140"/>
      <c r="HQP217" s="140"/>
      <c r="HQQ217" s="140"/>
      <c r="HQR217" s="140"/>
      <c r="HQS217" s="140"/>
      <c r="HQT217" s="140"/>
      <c r="HQU217" s="140"/>
      <c r="HQV217" s="140"/>
      <c r="HQW217" s="140"/>
      <c r="HQX217" s="140"/>
      <c r="HQY217" s="140"/>
      <c r="HQZ217" s="140"/>
      <c r="HRA217" s="140"/>
      <c r="HRB217" s="140"/>
      <c r="HRC217" s="140"/>
      <c r="HRD217" s="140"/>
      <c r="HRE217" s="140"/>
      <c r="HRF217" s="140"/>
      <c r="HRG217" s="140"/>
      <c r="HRH217" s="140"/>
      <c r="HRI217" s="140"/>
      <c r="HRJ217" s="140"/>
      <c r="HRK217" s="140"/>
      <c r="HRL217" s="140"/>
      <c r="HRM217" s="140"/>
      <c r="HRN217" s="140"/>
      <c r="HRO217" s="140"/>
      <c r="HRP217" s="140"/>
      <c r="HRQ217" s="140"/>
      <c r="HRR217" s="140"/>
      <c r="HRS217" s="140"/>
      <c r="HRT217" s="140"/>
      <c r="HRU217" s="140"/>
      <c r="HRV217" s="140"/>
      <c r="HRW217" s="140"/>
      <c r="HRX217" s="140"/>
      <c r="HRY217" s="140"/>
      <c r="HRZ217" s="140"/>
      <c r="HSA217" s="140"/>
      <c r="HSB217" s="140"/>
      <c r="HSC217" s="140"/>
      <c r="HSD217" s="140"/>
      <c r="HSE217" s="140"/>
      <c r="HSF217" s="140"/>
      <c r="HSG217" s="140"/>
      <c r="HSH217" s="140"/>
      <c r="HSI217" s="140"/>
      <c r="HSJ217" s="140"/>
      <c r="HSK217" s="140"/>
      <c r="HSL217" s="140"/>
      <c r="HSM217" s="140"/>
      <c r="HSN217" s="140"/>
      <c r="HSO217" s="140"/>
      <c r="HSP217" s="140"/>
      <c r="HSQ217" s="140"/>
      <c r="HSR217" s="140"/>
      <c r="HSS217" s="140"/>
      <c r="HST217" s="140"/>
      <c r="HSU217" s="140"/>
      <c r="HSV217" s="140"/>
      <c r="HSW217" s="140"/>
      <c r="HSX217" s="140"/>
      <c r="HSY217" s="140"/>
      <c r="HSZ217" s="140"/>
      <c r="HTA217" s="140"/>
      <c r="HTB217" s="140"/>
      <c r="HTC217" s="140"/>
      <c r="HTD217" s="140"/>
      <c r="HTE217" s="140"/>
      <c r="HTF217" s="140"/>
      <c r="HTG217" s="140"/>
      <c r="HTH217" s="140"/>
      <c r="HTI217" s="140"/>
      <c r="HTJ217" s="140"/>
      <c r="HTK217" s="140"/>
      <c r="HTL217" s="140"/>
      <c r="HTM217" s="140"/>
      <c r="HTN217" s="140"/>
      <c r="HTO217" s="140"/>
      <c r="HTP217" s="140"/>
      <c r="HTQ217" s="140"/>
      <c r="HTR217" s="140"/>
      <c r="HTS217" s="140"/>
      <c r="HTT217" s="140"/>
      <c r="HTU217" s="140"/>
      <c r="HTV217" s="140"/>
      <c r="HTW217" s="140"/>
      <c r="HTX217" s="140"/>
      <c r="HTY217" s="140"/>
      <c r="HTZ217" s="140"/>
      <c r="HUA217" s="140"/>
      <c r="HUB217" s="140"/>
      <c r="HUC217" s="140"/>
      <c r="HUD217" s="140"/>
      <c r="HUE217" s="140"/>
      <c r="HUF217" s="140"/>
      <c r="HUG217" s="140"/>
      <c r="HUH217" s="140"/>
      <c r="HUI217" s="140"/>
      <c r="HUJ217" s="140"/>
      <c r="HUK217" s="140"/>
      <c r="HUL217" s="140"/>
      <c r="HUM217" s="140"/>
      <c r="HUN217" s="140"/>
      <c r="HUO217" s="140"/>
      <c r="HUP217" s="140"/>
      <c r="HUQ217" s="140"/>
      <c r="HUR217" s="140"/>
      <c r="HUS217" s="140"/>
      <c r="HUT217" s="140"/>
      <c r="HUU217" s="140"/>
      <c r="HUV217" s="140"/>
      <c r="HUW217" s="140"/>
      <c r="HUX217" s="140"/>
      <c r="HUY217" s="140"/>
      <c r="HUZ217" s="140"/>
      <c r="HVA217" s="140"/>
      <c r="HVB217" s="140"/>
      <c r="HVC217" s="140"/>
      <c r="HVD217" s="140"/>
      <c r="HVE217" s="140"/>
      <c r="HVF217" s="140"/>
      <c r="HVG217" s="140"/>
      <c r="HVH217" s="140"/>
      <c r="HVI217" s="140"/>
      <c r="HVJ217" s="140"/>
      <c r="HVK217" s="140"/>
      <c r="HVL217" s="140"/>
      <c r="HVM217" s="140"/>
      <c r="HVN217" s="140"/>
      <c r="HVO217" s="140"/>
      <c r="HVP217" s="140"/>
      <c r="HVQ217" s="140"/>
      <c r="HVR217" s="140"/>
      <c r="HVS217" s="140"/>
      <c r="HVT217" s="140"/>
      <c r="HVU217" s="140"/>
      <c r="HVV217" s="140"/>
      <c r="HVW217" s="140"/>
      <c r="HVX217" s="140"/>
      <c r="HVY217" s="140"/>
      <c r="HVZ217" s="140"/>
      <c r="HWA217" s="140"/>
      <c r="HWB217" s="140"/>
      <c r="HWC217" s="140"/>
      <c r="HWD217" s="140"/>
      <c r="HWE217" s="140"/>
      <c r="HWF217" s="140"/>
      <c r="HWG217" s="140"/>
      <c r="HWH217" s="140"/>
      <c r="HWI217" s="140"/>
      <c r="HWJ217" s="140"/>
      <c r="HWK217" s="140"/>
      <c r="HWL217" s="140"/>
      <c r="HWM217" s="140"/>
      <c r="HWN217" s="140"/>
      <c r="HWO217" s="140"/>
      <c r="HWP217" s="140"/>
      <c r="HWQ217" s="140"/>
      <c r="HWR217" s="140"/>
      <c r="HWS217" s="140"/>
      <c r="HWT217" s="140"/>
      <c r="HWU217" s="140"/>
      <c r="HWV217" s="140"/>
      <c r="HWW217" s="140"/>
      <c r="HWX217" s="140"/>
      <c r="HWY217" s="140"/>
      <c r="HWZ217" s="140"/>
      <c r="HXA217" s="140"/>
      <c r="HXB217" s="140"/>
      <c r="HXC217" s="140"/>
      <c r="HXD217" s="140"/>
      <c r="HXE217" s="140"/>
      <c r="HXF217" s="140"/>
      <c r="HXG217" s="140"/>
      <c r="HXH217" s="140"/>
      <c r="HXI217" s="140"/>
      <c r="HXJ217" s="140"/>
      <c r="HXK217" s="140"/>
      <c r="HXL217" s="140"/>
      <c r="HXM217" s="140"/>
      <c r="HXN217" s="140"/>
      <c r="HXO217" s="140"/>
      <c r="HXP217" s="140"/>
      <c r="HXQ217" s="140"/>
      <c r="HXR217" s="140"/>
      <c r="HXS217" s="140"/>
      <c r="HXT217" s="140"/>
      <c r="HXU217" s="140"/>
      <c r="HXV217" s="140"/>
      <c r="HXW217" s="140"/>
      <c r="HXX217" s="140"/>
      <c r="HXY217" s="140"/>
      <c r="HXZ217" s="140"/>
      <c r="HYA217" s="140"/>
      <c r="HYB217" s="140"/>
      <c r="HYC217" s="140"/>
      <c r="HYD217" s="140"/>
      <c r="HYE217" s="140"/>
      <c r="HYF217" s="140"/>
      <c r="HYG217" s="140"/>
      <c r="HYH217" s="140"/>
      <c r="HYI217" s="140"/>
      <c r="HYJ217" s="140"/>
      <c r="HYK217" s="140"/>
      <c r="HYL217" s="140"/>
      <c r="HYM217" s="140"/>
      <c r="HYN217" s="140"/>
      <c r="HYO217" s="140"/>
      <c r="HYP217" s="140"/>
      <c r="HYQ217" s="140"/>
      <c r="HYR217" s="140"/>
      <c r="HYS217" s="140"/>
      <c r="HYT217" s="140"/>
      <c r="HYU217" s="140"/>
      <c r="HYV217" s="140"/>
      <c r="HYW217" s="140"/>
      <c r="HYX217" s="140"/>
      <c r="HYY217" s="140"/>
      <c r="HYZ217" s="140"/>
      <c r="HZA217" s="140"/>
      <c r="HZB217" s="140"/>
      <c r="HZC217" s="140"/>
      <c r="HZD217" s="140"/>
      <c r="HZE217" s="140"/>
      <c r="HZF217" s="140"/>
      <c r="HZG217" s="140"/>
      <c r="HZH217" s="140"/>
      <c r="HZI217" s="140"/>
      <c r="HZJ217" s="140"/>
      <c r="HZK217" s="140"/>
      <c r="HZL217" s="140"/>
      <c r="HZM217" s="140"/>
      <c r="HZN217" s="140"/>
      <c r="HZO217" s="140"/>
      <c r="HZP217" s="140"/>
      <c r="HZQ217" s="140"/>
      <c r="HZR217" s="140"/>
      <c r="HZS217" s="140"/>
      <c r="HZT217" s="140"/>
      <c r="HZU217" s="140"/>
      <c r="HZV217" s="140"/>
      <c r="HZW217" s="140"/>
      <c r="HZX217" s="140"/>
      <c r="HZY217" s="140"/>
      <c r="HZZ217" s="140"/>
      <c r="IAA217" s="140"/>
      <c r="IAB217" s="140"/>
      <c r="IAC217" s="140"/>
      <c r="IAD217" s="140"/>
      <c r="IAE217" s="140"/>
      <c r="IAF217" s="140"/>
      <c r="IAG217" s="140"/>
      <c r="IAH217" s="140"/>
      <c r="IAI217" s="140"/>
      <c r="IAJ217" s="140"/>
      <c r="IAK217" s="140"/>
      <c r="IAL217" s="140"/>
      <c r="IAM217" s="140"/>
      <c r="IAN217" s="140"/>
      <c r="IAO217" s="140"/>
      <c r="IAP217" s="140"/>
      <c r="IAQ217" s="140"/>
      <c r="IAR217" s="140"/>
      <c r="IAS217" s="140"/>
      <c r="IAT217" s="140"/>
      <c r="IAU217" s="140"/>
      <c r="IAV217" s="140"/>
      <c r="IAW217" s="140"/>
      <c r="IAX217" s="140"/>
      <c r="IAY217" s="140"/>
      <c r="IAZ217" s="140"/>
      <c r="IBA217" s="140"/>
      <c r="IBB217" s="140"/>
      <c r="IBC217" s="140"/>
      <c r="IBD217" s="140"/>
      <c r="IBE217" s="140"/>
      <c r="IBF217" s="140"/>
      <c r="IBG217" s="140"/>
      <c r="IBH217" s="140"/>
      <c r="IBI217" s="140"/>
      <c r="IBJ217" s="140"/>
      <c r="IBK217" s="140"/>
      <c r="IBL217" s="140"/>
      <c r="IBM217" s="140"/>
      <c r="IBN217" s="140"/>
      <c r="IBO217" s="140"/>
      <c r="IBP217" s="140"/>
      <c r="IBQ217" s="140"/>
      <c r="IBR217" s="140"/>
      <c r="IBS217" s="140"/>
      <c r="IBT217" s="140"/>
      <c r="IBU217" s="140"/>
      <c r="IBV217" s="140"/>
      <c r="IBW217" s="140"/>
      <c r="IBX217" s="140"/>
      <c r="IBY217" s="140"/>
      <c r="IBZ217" s="140"/>
      <c r="ICA217" s="140"/>
      <c r="ICB217" s="140"/>
      <c r="ICC217" s="140"/>
      <c r="ICD217" s="140"/>
      <c r="ICE217" s="140"/>
      <c r="ICF217" s="140"/>
      <c r="ICG217" s="140"/>
      <c r="ICH217" s="140"/>
      <c r="ICI217" s="140"/>
      <c r="ICJ217" s="140"/>
      <c r="ICK217" s="140"/>
      <c r="ICL217" s="140"/>
      <c r="ICM217" s="140"/>
      <c r="ICN217" s="140"/>
      <c r="ICO217" s="140"/>
      <c r="ICP217" s="140"/>
      <c r="ICQ217" s="140"/>
      <c r="ICR217" s="140"/>
      <c r="ICS217" s="140"/>
      <c r="ICT217" s="140"/>
      <c r="ICU217" s="140"/>
      <c r="ICV217" s="140"/>
      <c r="ICW217" s="140"/>
      <c r="ICX217" s="140"/>
      <c r="ICY217" s="140"/>
      <c r="ICZ217" s="140"/>
      <c r="IDA217" s="140"/>
      <c r="IDB217" s="140"/>
      <c r="IDC217" s="140"/>
      <c r="IDD217" s="140"/>
      <c r="IDE217" s="140"/>
      <c r="IDF217" s="140"/>
      <c r="IDG217" s="140"/>
      <c r="IDH217" s="140"/>
      <c r="IDI217" s="140"/>
      <c r="IDJ217" s="140"/>
      <c r="IDK217" s="140"/>
      <c r="IDL217" s="140"/>
      <c r="IDM217" s="140"/>
      <c r="IDN217" s="140"/>
      <c r="IDO217" s="140"/>
      <c r="IDP217" s="140"/>
      <c r="IDQ217" s="140"/>
      <c r="IDR217" s="140"/>
      <c r="IDS217" s="140"/>
      <c r="IDT217" s="140"/>
      <c r="IDU217" s="140"/>
      <c r="IDV217" s="140"/>
      <c r="IDW217" s="140"/>
      <c r="IDX217" s="140"/>
      <c r="IDY217" s="140"/>
      <c r="IDZ217" s="140"/>
      <c r="IEA217" s="140"/>
      <c r="IEB217" s="140"/>
      <c r="IEC217" s="140"/>
      <c r="IED217" s="140"/>
      <c r="IEE217" s="140"/>
      <c r="IEF217" s="140"/>
      <c r="IEG217" s="140"/>
      <c r="IEH217" s="140"/>
      <c r="IEI217" s="140"/>
      <c r="IEJ217" s="140"/>
      <c r="IEK217" s="140"/>
      <c r="IEL217" s="140"/>
      <c r="IEM217" s="140"/>
      <c r="IEN217" s="140"/>
      <c r="IEO217" s="140"/>
      <c r="IEP217" s="140"/>
      <c r="IEQ217" s="140"/>
      <c r="IER217" s="140"/>
      <c r="IES217" s="140"/>
      <c r="IET217" s="140"/>
      <c r="IEU217" s="140"/>
      <c r="IEV217" s="140"/>
      <c r="IEW217" s="140"/>
      <c r="IEX217" s="140"/>
      <c r="IEY217" s="140"/>
      <c r="IEZ217" s="140"/>
      <c r="IFA217" s="140"/>
      <c r="IFB217" s="140"/>
      <c r="IFC217" s="140"/>
      <c r="IFD217" s="140"/>
      <c r="IFE217" s="140"/>
      <c r="IFF217" s="140"/>
      <c r="IFG217" s="140"/>
      <c r="IFH217" s="140"/>
      <c r="IFI217" s="140"/>
      <c r="IFJ217" s="140"/>
      <c r="IFK217" s="140"/>
      <c r="IFL217" s="140"/>
      <c r="IFM217" s="140"/>
      <c r="IFN217" s="140"/>
      <c r="IFO217" s="140"/>
      <c r="IFP217" s="140"/>
      <c r="IFQ217" s="140"/>
      <c r="IFR217" s="140"/>
      <c r="IFS217" s="140"/>
      <c r="IFT217" s="140"/>
      <c r="IFU217" s="140"/>
      <c r="IFV217" s="140"/>
      <c r="IFW217" s="140"/>
      <c r="IFX217" s="140"/>
      <c r="IFY217" s="140"/>
      <c r="IFZ217" s="140"/>
      <c r="IGA217" s="140"/>
      <c r="IGB217" s="140"/>
      <c r="IGC217" s="140"/>
      <c r="IGD217" s="140"/>
      <c r="IGE217" s="140"/>
      <c r="IGF217" s="140"/>
      <c r="IGG217" s="140"/>
      <c r="IGH217" s="140"/>
      <c r="IGI217" s="140"/>
      <c r="IGJ217" s="140"/>
      <c r="IGK217" s="140"/>
      <c r="IGL217" s="140"/>
      <c r="IGM217" s="140"/>
      <c r="IGN217" s="140"/>
      <c r="IGO217" s="140"/>
      <c r="IGP217" s="140"/>
      <c r="IGQ217" s="140"/>
      <c r="IGR217" s="140"/>
      <c r="IGS217" s="140"/>
      <c r="IGT217" s="140"/>
      <c r="IGU217" s="140"/>
      <c r="IGV217" s="140"/>
      <c r="IGW217" s="140"/>
      <c r="IGX217" s="140"/>
      <c r="IGY217" s="140"/>
      <c r="IGZ217" s="140"/>
      <c r="IHA217" s="140"/>
      <c r="IHB217" s="140"/>
      <c r="IHC217" s="140"/>
      <c r="IHD217" s="140"/>
      <c r="IHE217" s="140"/>
      <c r="IHF217" s="140"/>
      <c r="IHG217" s="140"/>
      <c r="IHH217" s="140"/>
      <c r="IHI217" s="140"/>
      <c r="IHJ217" s="140"/>
      <c r="IHK217" s="140"/>
      <c r="IHL217" s="140"/>
      <c r="IHM217" s="140"/>
      <c r="IHN217" s="140"/>
      <c r="IHO217" s="140"/>
      <c r="IHP217" s="140"/>
      <c r="IHQ217" s="140"/>
      <c r="IHR217" s="140"/>
      <c r="IHS217" s="140"/>
      <c r="IHT217" s="140"/>
      <c r="IHU217" s="140"/>
      <c r="IHV217" s="140"/>
      <c r="IHW217" s="140"/>
      <c r="IHX217" s="140"/>
      <c r="IHY217" s="140"/>
      <c r="IHZ217" s="140"/>
      <c r="IIA217" s="140"/>
      <c r="IIB217" s="140"/>
      <c r="IIC217" s="140"/>
      <c r="IID217" s="140"/>
      <c r="IIE217" s="140"/>
      <c r="IIF217" s="140"/>
      <c r="IIG217" s="140"/>
      <c r="IIH217" s="140"/>
      <c r="III217" s="140"/>
      <c r="IIJ217" s="140"/>
      <c r="IIK217" s="140"/>
      <c r="IIL217" s="140"/>
      <c r="IIM217" s="140"/>
      <c r="IIN217" s="140"/>
      <c r="IIO217" s="140"/>
      <c r="IIP217" s="140"/>
      <c r="IIQ217" s="140"/>
      <c r="IIR217" s="140"/>
      <c r="IIS217" s="140"/>
      <c r="IIT217" s="140"/>
      <c r="IIU217" s="140"/>
      <c r="IIV217" s="140"/>
      <c r="IIW217" s="140"/>
      <c r="IIX217" s="140"/>
      <c r="IIY217" s="140"/>
      <c r="IIZ217" s="140"/>
      <c r="IJA217" s="140"/>
      <c r="IJB217" s="140"/>
      <c r="IJC217" s="140"/>
      <c r="IJD217" s="140"/>
      <c r="IJE217" s="140"/>
      <c r="IJF217" s="140"/>
      <c r="IJG217" s="140"/>
      <c r="IJH217" s="140"/>
      <c r="IJI217" s="140"/>
      <c r="IJJ217" s="140"/>
      <c r="IJK217" s="140"/>
      <c r="IJL217" s="140"/>
      <c r="IJM217" s="140"/>
      <c r="IJN217" s="140"/>
      <c r="IJO217" s="140"/>
      <c r="IJP217" s="140"/>
      <c r="IJQ217" s="140"/>
      <c r="IJR217" s="140"/>
      <c r="IJS217" s="140"/>
      <c r="IJT217" s="140"/>
      <c r="IJU217" s="140"/>
      <c r="IJV217" s="140"/>
      <c r="IJW217" s="140"/>
      <c r="IJX217" s="140"/>
      <c r="IJY217" s="140"/>
      <c r="IJZ217" s="140"/>
      <c r="IKA217" s="140"/>
      <c r="IKB217" s="140"/>
      <c r="IKC217" s="140"/>
      <c r="IKD217" s="140"/>
      <c r="IKE217" s="140"/>
      <c r="IKF217" s="140"/>
      <c r="IKG217" s="140"/>
      <c r="IKH217" s="140"/>
      <c r="IKI217" s="140"/>
      <c r="IKJ217" s="140"/>
      <c r="IKK217" s="140"/>
      <c r="IKL217" s="140"/>
      <c r="IKM217" s="140"/>
      <c r="IKN217" s="140"/>
      <c r="IKO217" s="140"/>
      <c r="IKP217" s="140"/>
      <c r="IKQ217" s="140"/>
      <c r="IKR217" s="140"/>
      <c r="IKS217" s="140"/>
      <c r="IKT217" s="140"/>
      <c r="IKU217" s="140"/>
      <c r="IKV217" s="140"/>
      <c r="IKW217" s="140"/>
      <c r="IKX217" s="140"/>
      <c r="IKY217" s="140"/>
      <c r="IKZ217" s="140"/>
      <c r="ILA217" s="140"/>
      <c r="ILB217" s="140"/>
      <c r="ILC217" s="140"/>
      <c r="ILD217" s="140"/>
      <c r="ILE217" s="140"/>
      <c r="ILF217" s="140"/>
      <c r="ILG217" s="140"/>
      <c r="ILH217" s="140"/>
      <c r="ILI217" s="140"/>
      <c r="ILJ217" s="140"/>
      <c r="ILK217" s="140"/>
      <c r="ILL217" s="140"/>
      <c r="ILM217" s="140"/>
      <c r="ILN217" s="140"/>
      <c r="ILO217" s="140"/>
      <c r="ILP217" s="140"/>
      <c r="ILQ217" s="140"/>
      <c r="ILR217" s="140"/>
      <c r="ILS217" s="140"/>
      <c r="ILT217" s="140"/>
      <c r="ILU217" s="140"/>
      <c r="ILV217" s="140"/>
      <c r="ILW217" s="140"/>
      <c r="ILX217" s="140"/>
      <c r="ILY217" s="140"/>
      <c r="ILZ217" s="140"/>
      <c r="IMA217" s="140"/>
      <c r="IMB217" s="140"/>
      <c r="IMC217" s="140"/>
      <c r="IMD217" s="140"/>
      <c r="IME217" s="140"/>
      <c r="IMF217" s="140"/>
      <c r="IMG217" s="140"/>
      <c r="IMH217" s="140"/>
      <c r="IMI217" s="140"/>
      <c r="IMJ217" s="140"/>
      <c r="IMK217" s="140"/>
      <c r="IML217" s="140"/>
      <c r="IMM217" s="140"/>
      <c r="IMN217" s="140"/>
      <c r="IMO217" s="140"/>
      <c r="IMP217" s="140"/>
      <c r="IMQ217" s="140"/>
      <c r="IMR217" s="140"/>
      <c r="IMS217" s="140"/>
      <c r="IMT217" s="140"/>
      <c r="IMU217" s="140"/>
      <c r="IMV217" s="140"/>
      <c r="IMW217" s="140"/>
      <c r="IMX217" s="140"/>
      <c r="IMY217" s="140"/>
      <c r="IMZ217" s="140"/>
      <c r="INA217" s="140"/>
      <c r="INB217" s="140"/>
      <c r="INC217" s="140"/>
      <c r="IND217" s="140"/>
      <c r="INE217" s="140"/>
      <c r="INF217" s="140"/>
      <c r="ING217" s="140"/>
      <c r="INH217" s="140"/>
      <c r="INI217" s="140"/>
      <c r="INJ217" s="140"/>
      <c r="INK217" s="140"/>
      <c r="INL217" s="140"/>
      <c r="INM217" s="140"/>
      <c r="INN217" s="140"/>
      <c r="INO217" s="140"/>
      <c r="INP217" s="140"/>
      <c r="INQ217" s="140"/>
      <c r="INR217" s="140"/>
      <c r="INS217" s="140"/>
      <c r="INT217" s="140"/>
      <c r="INU217" s="140"/>
      <c r="INV217" s="140"/>
      <c r="INW217" s="140"/>
      <c r="INX217" s="140"/>
      <c r="INY217" s="140"/>
      <c r="INZ217" s="140"/>
      <c r="IOA217" s="140"/>
      <c r="IOB217" s="140"/>
      <c r="IOC217" s="140"/>
      <c r="IOD217" s="140"/>
      <c r="IOE217" s="140"/>
      <c r="IOF217" s="140"/>
      <c r="IOG217" s="140"/>
      <c r="IOH217" s="140"/>
      <c r="IOI217" s="140"/>
      <c r="IOJ217" s="140"/>
      <c r="IOK217" s="140"/>
      <c r="IOL217" s="140"/>
      <c r="IOM217" s="140"/>
      <c r="ION217" s="140"/>
      <c r="IOO217" s="140"/>
      <c r="IOP217" s="140"/>
      <c r="IOQ217" s="140"/>
      <c r="IOR217" s="140"/>
      <c r="IOS217" s="140"/>
      <c r="IOT217" s="140"/>
      <c r="IOU217" s="140"/>
      <c r="IOV217" s="140"/>
      <c r="IOW217" s="140"/>
      <c r="IOX217" s="140"/>
      <c r="IOY217" s="140"/>
      <c r="IOZ217" s="140"/>
      <c r="IPA217" s="140"/>
      <c r="IPB217" s="140"/>
      <c r="IPC217" s="140"/>
      <c r="IPD217" s="140"/>
      <c r="IPE217" s="140"/>
      <c r="IPF217" s="140"/>
      <c r="IPG217" s="140"/>
      <c r="IPH217" s="140"/>
      <c r="IPI217" s="140"/>
      <c r="IPJ217" s="140"/>
      <c r="IPK217" s="140"/>
      <c r="IPL217" s="140"/>
      <c r="IPM217" s="140"/>
      <c r="IPN217" s="140"/>
      <c r="IPO217" s="140"/>
      <c r="IPP217" s="140"/>
      <c r="IPQ217" s="140"/>
      <c r="IPR217" s="140"/>
      <c r="IPS217" s="140"/>
      <c r="IPT217" s="140"/>
      <c r="IPU217" s="140"/>
      <c r="IPV217" s="140"/>
      <c r="IPW217" s="140"/>
      <c r="IPX217" s="140"/>
      <c r="IPY217" s="140"/>
      <c r="IPZ217" s="140"/>
      <c r="IQA217" s="140"/>
      <c r="IQB217" s="140"/>
      <c r="IQC217" s="140"/>
      <c r="IQD217" s="140"/>
      <c r="IQE217" s="140"/>
      <c r="IQF217" s="140"/>
      <c r="IQG217" s="140"/>
      <c r="IQH217" s="140"/>
      <c r="IQI217" s="140"/>
      <c r="IQJ217" s="140"/>
      <c r="IQK217" s="140"/>
      <c r="IQL217" s="140"/>
      <c r="IQM217" s="140"/>
      <c r="IQN217" s="140"/>
      <c r="IQO217" s="140"/>
      <c r="IQP217" s="140"/>
      <c r="IQQ217" s="140"/>
      <c r="IQR217" s="140"/>
      <c r="IQS217" s="140"/>
      <c r="IQT217" s="140"/>
      <c r="IQU217" s="140"/>
      <c r="IQV217" s="140"/>
      <c r="IQW217" s="140"/>
      <c r="IQX217" s="140"/>
      <c r="IQY217" s="140"/>
      <c r="IQZ217" s="140"/>
      <c r="IRA217" s="140"/>
      <c r="IRB217" s="140"/>
      <c r="IRC217" s="140"/>
      <c r="IRD217" s="140"/>
      <c r="IRE217" s="140"/>
      <c r="IRF217" s="140"/>
      <c r="IRG217" s="140"/>
      <c r="IRH217" s="140"/>
      <c r="IRI217" s="140"/>
      <c r="IRJ217" s="140"/>
      <c r="IRK217" s="140"/>
      <c r="IRL217" s="140"/>
      <c r="IRM217" s="140"/>
      <c r="IRN217" s="140"/>
      <c r="IRO217" s="140"/>
      <c r="IRP217" s="140"/>
      <c r="IRQ217" s="140"/>
      <c r="IRR217" s="140"/>
      <c r="IRS217" s="140"/>
      <c r="IRT217" s="140"/>
      <c r="IRU217" s="140"/>
      <c r="IRV217" s="140"/>
      <c r="IRW217" s="140"/>
      <c r="IRX217" s="140"/>
      <c r="IRY217" s="140"/>
      <c r="IRZ217" s="140"/>
      <c r="ISA217" s="140"/>
      <c r="ISB217" s="140"/>
      <c r="ISC217" s="140"/>
      <c r="ISD217" s="140"/>
      <c r="ISE217" s="140"/>
      <c r="ISF217" s="140"/>
      <c r="ISG217" s="140"/>
      <c r="ISH217" s="140"/>
      <c r="ISI217" s="140"/>
      <c r="ISJ217" s="140"/>
      <c r="ISK217" s="140"/>
      <c r="ISL217" s="140"/>
      <c r="ISM217" s="140"/>
      <c r="ISN217" s="140"/>
      <c r="ISO217" s="140"/>
      <c r="ISP217" s="140"/>
      <c r="ISQ217" s="140"/>
      <c r="ISR217" s="140"/>
      <c r="ISS217" s="140"/>
      <c r="IST217" s="140"/>
      <c r="ISU217" s="140"/>
      <c r="ISV217" s="140"/>
      <c r="ISW217" s="140"/>
      <c r="ISX217" s="140"/>
      <c r="ISY217" s="140"/>
      <c r="ISZ217" s="140"/>
      <c r="ITA217" s="140"/>
      <c r="ITB217" s="140"/>
      <c r="ITC217" s="140"/>
      <c r="ITD217" s="140"/>
      <c r="ITE217" s="140"/>
      <c r="ITF217" s="140"/>
      <c r="ITG217" s="140"/>
      <c r="ITH217" s="140"/>
      <c r="ITI217" s="140"/>
      <c r="ITJ217" s="140"/>
      <c r="ITK217" s="140"/>
      <c r="ITL217" s="140"/>
      <c r="ITM217" s="140"/>
      <c r="ITN217" s="140"/>
      <c r="ITO217" s="140"/>
      <c r="ITP217" s="140"/>
      <c r="ITQ217" s="140"/>
      <c r="ITR217" s="140"/>
      <c r="ITS217" s="140"/>
      <c r="ITT217" s="140"/>
      <c r="ITU217" s="140"/>
      <c r="ITV217" s="140"/>
      <c r="ITW217" s="140"/>
      <c r="ITX217" s="140"/>
      <c r="ITY217" s="140"/>
      <c r="ITZ217" s="140"/>
      <c r="IUA217" s="140"/>
      <c r="IUB217" s="140"/>
      <c r="IUC217" s="140"/>
      <c r="IUD217" s="140"/>
      <c r="IUE217" s="140"/>
      <c r="IUF217" s="140"/>
      <c r="IUG217" s="140"/>
      <c r="IUH217" s="140"/>
      <c r="IUI217" s="140"/>
      <c r="IUJ217" s="140"/>
      <c r="IUK217" s="140"/>
      <c r="IUL217" s="140"/>
      <c r="IUM217" s="140"/>
      <c r="IUN217" s="140"/>
      <c r="IUO217" s="140"/>
      <c r="IUP217" s="140"/>
      <c r="IUQ217" s="140"/>
      <c r="IUR217" s="140"/>
      <c r="IUS217" s="140"/>
      <c r="IUT217" s="140"/>
      <c r="IUU217" s="140"/>
      <c r="IUV217" s="140"/>
      <c r="IUW217" s="140"/>
      <c r="IUX217" s="140"/>
      <c r="IUY217" s="140"/>
      <c r="IUZ217" s="140"/>
      <c r="IVA217" s="140"/>
      <c r="IVB217" s="140"/>
      <c r="IVC217" s="140"/>
      <c r="IVD217" s="140"/>
      <c r="IVE217" s="140"/>
      <c r="IVF217" s="140"/>
      <c r="IVG217" s="140"/>
      <c r="IVH217" s="140"/>
      <c r="IVI217" s="140"/>
      <c r="IVJ217" s="140"/>
      <c r="IVK217" s="140"/>
      <c r="IVL217" s="140"/>
      <c r="IVM217" s="140"/>
      <c r="IVN217" s="140"/>
      <c r="IVO217" s="140"/>
      <c r="IVP217" s="140"/>
      <c r="IVQ217" s="140"/>
      <c r="IVR217" s="140"/>
      <c r="IVS217" s="140"/>
      <c r="IVT217" s="140"/>
      <c r="IVU217" s="140"/>
      <c r="IVV217" s="140"/>
      <c r="IVW217" s="140"/>
      <c r="IVX217" s="140"/>
      <c r="IVY217" s="140"/>
      <c r="IVZ217" s="140"/>
      <c r="IWA217" s="140"/>
      <c r="IWB217" s="140"/>
      <c r="IWC217" s="140"/>
      <c r="IWD217" s="140"/>
      <c r="IWE217" s="140"/>
      <c r="IWF217" s="140"/>
      <c r="IWG217" s="140"/>
      <c r="IWH217" s="140"/>
      <c r="IWI217" s="140"/>
      <c r="IWJ217" s="140"/>
      <c r="IWK217" s="140"/>
      <c r="IWL217" s="140"/>
      <c r="IWM217" s="140"/>
      <c r="IWN217" s="140"/>
      <c r="IWO217" s="140"/>
      <c r="IWP217" s="140"/>
      <c r="IWQ217" s="140"/>
      <c r="IWR217" s="140"/>
      <c r="IWS217" s="140"/>
      <c r="IWT217" s="140"/>
      <c r="IWU217" s="140"/>
      <c r="IWV217" s="140"/>
      <c r="IWW217" s="140"/>
      <c r="IWX217" s="140"/>
      <c r="IWY217" s="140"/>
      <c r="IWZ217" s="140"/>
      <c r="IXA217" s="140"/>
      <c r="IXB217" s="140"/>
      <c r="IXC217" s="140"/>
      <c r="IXD217" s="140"/>
      <c r="IXE217" s="140"/>
      <c r="IXF217" s="140"/>
      <c r="IXG217" s="140"/>
      <c r="IXH217" s="140"/>
      <c r="IXI217" s="140"/>
      <c r="IXJ217" s="140"/>
      <c r="IXK217" s="140"/>
      <c r="IXL217" s="140"/>
      <c r="IXM217" s="140"/>
      <c r="IXN217" s="140"/>
      <c r="IXO217" s="140"/>
      <c r="IXP217" s="140"/>
      <c r="IXQ217" s="140"/>
      <c r="IXR217" s="140"/>
      <c r="IXS217" s="140"/>
      <c r="IXT217" s="140"/>
      <c r="IXU217" s="140"/>
      <c r="IXV217" s="140"/>
      <c r="IXW217" s="140"/>
      <c r="IXX217" s="140"/>
      <c r="IXY217" s="140"/>
      <c r="IXZ217" s="140"/>
      <c r="IYA217" s="140"/>
      <c r="IYB217" s="140"/>
      <c r="IYC217" s="140"/>
      <c r="IYD217" s="140"/>
      <c r="IYE217" s="140"/>
      <c r="IYF217" s="140"/>
      <c r="IYG217" s="140"/>
      <c r="IYH217" s="140"/>
      <c r="IYI217" s="140"/>
      <c r="IYJ217" s="140"/>
      <c r="IYK217" s="140"/>
      <c r="IYL217" s="140"/>
      <c r="IYM217" s="140"/>
      <c r="IYN217" s="140"/>
      <c r="IYO217" s="140"/>
      <c r="IYP217" s="140"/>
      <c r="IYQ217" s="140"/>
      <c r="IYR217" s="140"/>
      <c r="IYS217" s="140"/>
      <c r="IYT217" s="140"/>
      <c r="IYU217" s="140"/>
      <c r="IYV217" s="140"/>
      <c r="IYW217" s="140"/>
      <c r="IYX217" s="140"/>
      <c r="IYY217" s="140"/>
      <c r="IYZ217" s="140"/>
      <c r="IZA217" s="140"/>
      <c r="IZB217" s="140"/>
      <c r="IZC217" s="140"/>
      <c r="IZD217" s="140"/>
      <c r="IZE217" s="140"/>
      <c r="IZF217" s="140"/>
      <c r="IZG217" s="140"/>
      <c r="IZH217" s="140"/>
      <c r="IZI217" s="140"/>
      <c r="IZJ217" s="140"/>
      <c r="IZK217" s="140"/>
      <c r="IZL217" s="140"/>
      <c r="IZM217" s="140"/>
      <c r="IZN217" s="140"/>
      <c r="IZO217" s="140"/>
      <c r="IZP217" s="140"/>
      <c r="IZQ217" s="140"/>
      <c r="IZR217" s="140"/>
      <c r="IZS217" s="140"/>
      <c r="IZT217" s="140"/>
      <c r="IZU217" s="140"/>
      <c r="IZV217" s="140"/>
      <c r="IZW217" s="140"/>
      <c r="IZX217" s="140"/>
      <c r="IZY217" s="140"/>
      <c r="IZZ217" s="140"/>
      <c r="JAA217" s="140"/>
      <c r="JAB217" s="140"/>
      <c r="JAC217" s="140"/>
      <c r="JAD217" s="140"/>
      <c r="JAE217" s="140"/>
      <c r="JAF217" s="140"/>
      <c r="JAG217" s="140"/>
      <c r="JAH217" s="140"/>
      <c r="JAI217" s="140"/>
      <c r="JAJ217" s="140"/>
      <c r="JAK217" s="140"/>
      <c r="JAL217" s="140"/>
      <c r="JAM217" s="140"/>
      <c r="JAN217" s="140"/>
      <c r="JAO217" s="140"/>
      <c r="JAP217" s="140"/>
      <c r="JAQ217" s="140"/>
      <c r="JAR217" s="140"/>
      <c r="JAS217" s="140"/>
      <c r="JAT217" s="140"/>
      <c r="JAU217" s="140"/>
      <c r="JAV217" s="140"/>
      <c r="JAW217" s="140"/>
      <c r="JAX217" s="140"/>
      <c r="JAY217" s="140"/>
      <c r="JAZ217" s="140"/>
      <c r="JBA217" s="140"/>
      <c r="JBB217" s="140"/>
      <c r="JBC217" s="140"/>
      <c r="JBD217" s="140"/>
      <c r="JBE217" s="140"/>
      <c r="JBF217" s="140"/>
      <c r="JBG217" s="140"/>
      <c r="JBH217" s="140"/>
      <c r="JBI217" s="140"/>
      <c r="JBJ217" s="140"/>
      <c r="JBK217" s="140"/>
      <c r="JBL217" s="140"/>
      <c r="JBM217" s="140"/>
      <c r="JBN217" s="140"/>
      <c r="JBO217" s="140"/>
      <c r="JBP217" s="140"/>
      <c r="JBQ217" s="140"/>
      <c r="JBR217" s="140"/>
      <c r="JBS217" s="140"/>
      <c r="JBT217" s="140"/>
      <c r="JBU217" s="140"/>
      <c r="JBV217" s="140"/>
      <c r="JBW217" s="140"/>
      <c r="JBX217" s="140"/>
      <c r="JBY217" s="140"/>
      <c r="JBZ217" s="140"/>
      <c r="JCA217" s="140"/>
      <c r="JCB217" s="140"/>
      <c r="JCC217" s="140"/>
      <c r="JCD217" s="140"/>
      <c r="JCE217" s="140"/>
      <c r="JCF217" s="140"/>
      <c r="JCG217" s="140"/>
      <c r="JCH217" s="140"/>
      <c r="JCI217" s="140"/>
      <c r="JCJ217" s="140"/>
      <c r="JCK217" s="140"/>
      <c r="JCL217" s="140"/>
      <c r="JCM217" s="140"/>
      <c r="JCN217" s="140"/>
      <c r="JCO217" s="140"/>
      <c r="JCP217" s="140"/>
      <c r="JCQ217" s="140"/>
      <c r="JCR217" s="140"/>
      <c r="JCS217" s="140"/>
      <c r="JCT217" s="140"/>
      <c r="JCU217" s="140"/>
      <c r="JCV217" s="140"/>
      <c r="JCW217" s="140"/>
      <c r="JCX217" s="140"/>
      <c r="JCY217" s="140"/>
      <c r="JCZ217" s="140"/>
      <c r="JDA217" s="140"/>
      <c r="JDB217" s="140"/>
      <c r="JDC217" s="140"/>
      <c r="JDD217" s="140"/>
      <c r="JDE217" s="140"/>
      <c r="JDF217" s="140"/>
      <c r="JDG217" s="140"/>
      <c r="JDH217" s="140"/>
      <c r="JDI217" s="140"/>
      <c r="JDJ217" s="140"/>
      <c r="JDK217" s="140"/>
      <c r="JDL217" s="140"/>
      <c r="JDM217" s="140"/>
      <c r="JDN217" s="140"/>
      <c r="JDO217" s="140"/>
      <c r="JDP217" s="140"/>
      <c r="JDQ217" s="140"/>
      <c r="JDR217" s="140"/>
      <c r="JDS217" s="140"/>
      <c r="JDT217" s="140"/>
      <c r="JDU217" s="140"/>
      <c r="JDV217" s="140"/>
      <c r="JDW217" s="140"/>
      <c r="JDX217" s="140"/>
      <c r="JDY217" s="140"/>
      <c r="JDZ217" s="140"/>
      <c r="JEA217" s="140"/>
      <c r="JEB217" s="140"/>
      <c r="JEC217" s="140"/>
      <c r="JED217" s="140"/>
      <c r="JEE217" s="140"/>
      <c r="JEF217" s="140"/>
      <c r="JEG217" s="140"/>
      <c r="JEH217" s="140"/>
      <c r="JEI217" s="140"/>
      <c r="JEJ217" s="140"/>
      <c r="JEK217" s="140"/>
      <c r="JEL217" s="140"/>
      <c r="JEM217" s="140"/>
      <c r="JEN217" s="140"/>
      <c r="JEO217" s="140"/>
      <c r="JEP217" s="140"/>
      <c r="JEQ217" s="140"/>
      <c r="JER217" s="140"/>
      <c r="JES217" s="140"/>
      <c r="JET217" s="140"/>
      <c r="JEU217" s="140"/>
      <c r="JEV217" s="140"/>
      <c r="JEW217" s="140"/>
      <c r="JEX217" s="140"/>
      <c r="JEY217" s="140"/>
      <c r="JEZ217" s="140"/>
      <c r="JFA217" s="140"/>
      <c r="JFB217" s="140"/>
      <c r="JFC217" s="140"/>
      <c r="JFD217" s="140"/>
      <c r="JFE217" s="140"/>
      <c r="JFF217" s="140"/>
      <c r="JFG217" s="140"/>
      <c r="JFH217" s="140"/>
      <c r="JFI217" s="140"/>
      <c r="JFJ217" s="140"/>
      <c r="JFK217" s="140"/>
      <c r="JFL217" s="140"/>
      <c r="JFM217" s="140"/>
      <c r="JFN217" s="140"/>
      <c r="JFO217" s="140"/>
      <c r="JFP217" s="140"/>
      <c r="JFQ217" s="140"/>
      <c r="JFR217" s="140"/>
      <c r="JFS217" s="140"/>
      <c r="JFT217" s="140"/>
      <c r="JFU217" s="140"/>
      <c r="JFV217" s="140"/>
      <c r="JFW217" s="140"/>
      <c r="JFX217" s="140"/>
      <c r="JFY217" s="140"/>
      <c r="JFZ217" s="140"/>
      <c r="JGA217" s="140"/>
      <c r="JGB217" s="140"/>
      <c r="JGC217" s="140"/>
      <c r="JGD217" s="140"/>
      <c r="JGE217" s="140"/>
      <c r="JGF217" s="140"/>
      <c r="JGG217" s="140"/>
      <c r="JGH217" s="140"/>
      <c r="JGI217" s="140"/>
      <c r="JGJ217" s="140"/>
      <c r="JGK217" s="140"/>
      <c r="JGL217" s="140"/>
      <c r="JGM217" s="140"/>
      <c r="JGN217" s="140"/>
      <c r="JGO217" s="140"/>
      <c r="JGP217" s="140"/>
      <c r="JGQ217" s="140"/>
      <c r="JGR217" s="140"/>
      <c r="JGS217" s="140"/>
      <c r="JGT217" s="140"/>
      <c r="JGU217" s="140"/>
      <c r="JGV217" s="140"/>
      <c r="JGW217" s="140"/>
      <c r="JGX217" s="140"/>
      <c r="JGY217" s="140"/>
      <c r="JGZ217" s="140"/>
      <c r="JHA217" s="140"/>
      <c r="JHB217" s="140"/>
      <c r="JHC217" s="140"/>
      <c r="JHD217" s="140"/>
      <c r="JHE217" s="140"/>
      <c r="JHF217" s="140"/>
      <c r="JHG217" s="140"/>
      <c r="JHH217" s="140"/>
      <c r="JHI217" s="140"/>
      <c r="JHJ217" s="140"/>
      <c r="JHK217" s="140"/>
      <c r="JHL217" s="140"/>
      <c r="JHM217" s="140"/>
      <c r="JHN217" s="140"/>
      <c r="JHO217" s="140"/>
      <c r="JHP217" s="140"/>
      <c r="JHQ217" s="140"/>
      <c r="JHR217" s="140"/>
      <c r="JHS217" s="140"/>
      <c r="JHT217" s="140"/>
      <c r="JHU217" s="140"/>
      <c r="JHV217" s="140"/>
      <c r="JHW217" s="140"/>
      <c r="JHX217" s="140"/>
      <c r="JHY217" s="140"/>
      <c r="JHZ217" s="140"/>
      <c r="JIA217" s="140"/>
      <c r="JIB217" s="140"/>
      <c r="JIC217" s="140"/>
      <c r="JID217" s="140"/>
      <c r="JIE217" s="140"/>
      <c r="JIF217" s="140"/>
      <c r="JIG217" s="140"/>
      <c r="JIH217" s="140"/>
      <c r="JII217" s="140"/>
      <c r="JIJ217" s="140"/>
      <c r="JIK217" s="140"/>
      <c r="JIL217" s="140"/>
      <c r="JIM217" s="140"/>
      <c r="JIN217" s="140"/>
      <c r="JIO217" s="140"/>
      <c r="JIP217" s="140"/>
      <c r="JIQ217" s="140"/>
      <c r="JIR217" s="140"/>
      <c r="JIS217" s="140"/>
      <c r="JIT217" s="140"/>
      <c r="JIU217" s="140"/>
      <c r="JIV217" s="140"/>
      <c r="JIW217" s="140"/>
      <c r="JIX217" s="140"/>
      <c r="JIY217" s="140"/>
      <c r="JIZ217" s="140"/>
      <c r="JJA217" s="140"/>
      <c r="JJB217" s="140"/>
      <c r="JJC217" s="140"/>
      <c r="JJD217" s="140"/>
      <c r="JJE217" s="140"/>
      <c r="JJF217" s="140"/>
      <c r="JJG217" s="140"/>
      <c r="JJH217" s="140"/>
      <c r="JJI217" s="140"/>
      <c r="JJJ217" s="140"/>
      <c r="JJK217" s="140"/>
      <c r="JJL217" s="140"/>
      <c r="JJM217" s="140"/>
      <c r="JJN217" s="140"/>
      <c r="JJO217" s="140"/>
      <c r="JJP217" s="140"/>
      <c r="JJQ217" s="140"/>
      <c r="JJR217" s="140"/>
      <c r="JJS217" s="140"/>
      <c r="JJT217" s="140"/>
      <c r="JJU217" s="140"/>
      <c r="JJV217" s="140"/>
      <c r="JJW217" s="140"/>
      <c r="JJX217" s="140"/>
      <c r="JJY217" s="140"/>
      <c r="JJZ217" s="140"/>
      <c r="JKA217" s="140"/>
      <c r="JKB217" s="140"/>
      <c r="JKC217" s="140"/>
      <c r="JKD217" s="140"/>
      <c r="JKE217" s="140"/>
      <c r="JKF217" s="140"/>
      <c r="JKG217" s="140"/>
      <c r="JKH217" s="140"/>
      <c r="JKI217" s="140"/>
      <c r="JKJ217" s="140"/>
      <c r="JKK217" s="140"/>
      <c r="JKL217" s="140"/>
      <c r="JKM217" s="140"/>
      <c r="JKN217" s="140"/>
      <c r="JKO217" s="140"/>
      <c r="JKP217" s="140"/>
      <c r="JKQ217" s="140"/>
      <c r="JKR217" s="140"/>
      <c r="JKS217" s="140"/>
      <c r="JKT217" s="140"/>
      <c r="JKU217" s="140"/>
      <c r="JKV217" s="140"/>
      <c r="JKW217" s="140"/>
      <c r="JKX217" s="140"/>
      <c r="JKY217" s="140"/>
      <c r="JKZ217" s="140"/>
      <c r="JLA217" s="140"/>
      <c r="JLB217" s="140"/>
      <c r="JLC217" s="140"/>
      <c r="JLD217" s="140"/>
      <c r="JLE217" s="140"/>
      <c r="JLF217" s="140"/>
      <c r="JLG217" s="140"/>
      <c r="JLH217" s="140"/>
      <c r="JLI217" s="140"/>
      <c r="JLJ217" s="140"/>
      <c r="JLK217" s="140"/>
      <c r="JLL217" s="140"/>
      <c r="JLM217" s="140"/>
      <c r="JLN217" s="140"/>
      <c r="JLO217" s="140"/>
      <c r="JLP217" s="140"/>
      <c r="JLQ217" s="140"/>
      <c r="JLR217" s="140"/>
      <c r="JLS217" s="140"/>
      <c r="JLT217" s="140"/>
      <c r="JLU217" s="140"/>
      <c r="JLV217" s="140"/>
      <c r="JLW217" s="140"/>
      <c r="JLX217" s="140"/>
      <c r="JLY217" s="140"/>
      <c r="JLZ217" s="140"/>
      <c r="JMA217" s="140"/>
      <c r="JMB217" s="140"/>
      <c r="JMC217" s="140"/>
      <c r="JMD217" s="140"/>
      <c r="JME217" s="140"/>
      <c r="JMF217" s="140"/>
      <c r="JMG217" s="140"/>
      <c r="JMH217" s="140"/>
      <c r="JMI217" s="140"/>
      <c r="JMJ217" s="140"/>
      <c r="JMK217" s="140"/>
      <c r="JML217" s="140"/>
      <c r="JMM217" s="140"/>
      <c r="JMN217" s="140"/>
      <c r="JMO217" s="140"/>
      <c r="JMP217" s="140"/>
      <c r="JMQ217" s="140"/>
      <c r="JMR217" s="140"/>
      <c r="JMS217" s="140"/>
      <c r="JMT217" s="140"/>
      <c r="JMU217" s="140"/>
      <c r="JMV217" s="140"/>
      <c r="JMW217" s="140"/>
      <c r="JMX217" s="140"/>
      <c r="JMY217" s="140"/>
      <c r="JMZ217" s="140"/>
      <c r="JNA217" s="140"/>
      <c r="JNB217" s="140"/>
      <c r="JNC217" s="140"/>
      <c r="JND217" s="140"/>
      <c r="JNE217" s="140"/>
      <c r="JNF217" s="140"/>
      <c r="JNG217" s="140"/>
      <c r="JNH217" s="140"/>
      <c r="JNI217" s="140"/>
      <c r="JNJ217" s="140"/>
      <c r="JNK217" s="140"/>
      <c r="JNL217" s="140"/>
      <c r="JNM217" s="140"/>
      <c r="JNN217" s="140"/>
      <c r="JNO217" s="140"/>
      <c r="JNP217" s="140"/>
      <c r="JNQ217" s="140"/>
      <c r="JNR217" s="140"/>
      <c r="JNS217" s="140"/>
      <c r="JNT217" s="140"/>
      <c r="JNU217" s="140"/>
      <c r="JNV217" s="140"/>
      <c r="JNW217" s="140"/>
      <c r="JNX217" s="140"/>
      <c r="JNY217" s="140"/>
      <c r="JNZ217" s="140"/>
      <c r="JOA217" s="140"/>
      <c r="JOB217" s="140"/>
      <c r="JOC217" s="140"/>
      <c r="JOD217" s="140"/>
      <c r="JOE217" s="140"/>
      <c r="JOF217" s="140"/>
      <c r="JOG217" s="140"/>
      <c r="JOH217" s="140"/>
      <c r="JOI217" s="140"/>
      <c r="JOJ217" s="140"/>
      <c r="JOK217" s="140"/>
      <c r="JOL217" s="140"/>
      <c r="JOM217" s="140"/>
      <c r="JON217" s="140"/>
      <c r="JOO217" s="140"/>
      <c r="JOP217" s="140"/>
      <c r="JOQ217" s="140"/>
      <c r="JOR217" s="140"/>
      <c r="JOS217" s="140"/>
      <c r="JOT217" s="140"/>
      <c r="JOU217" s="140"/>
      <c r="JOV217" s="140"/>
      <c r="JOW217" s="140"/>
      <c r="JOX217" s="140"/>
      <c r="JOY217" s="140"/>
      <c r="JOZ217" s="140"/>
      <c r="JPA217" s="140"/>
      <c r="JPB217" s="140"/>
      <c r="JPC217" s="140"/>
      <c r="JPD217" s="140"/>
      <c r="JPE217" s="140"/>
      <c r="JPF217" s="140"/>
      <c r="JPG217" s="140"/>
      <c r="JPH217" s="140"/>
      <c r="JPI217" s="140"/>
      <c r="JPJ217" s="140"/>
      <c r="JPK217" s="140"/>
      <c r="JPL217" s="140"/>
      <c r="JPM217" s="140"/>
      <c r="JPN217" s="140"/>
      <c r="JPO217" s="140"/>
      <c r="JPP217" s="140"/>
      <c r="JPQ217" s="140"/>
      <c r="JPR217" s="140"/>
      <c r="JPS217" s="140"/>
      <c r="JPT217" s="140"/>
      <c r="JPU217" s="140"/>
      <c r="JPV217" s="140"/>
      <c r="JPW217" s="140"/>
      <c r="JPX217" s="140"/>
      <c r="JPY217" s="140"/>
      <c r="JPZ217" s="140"/>
      <c r="JQA217" s="140"/>
      <c r="JQB217" s="140"/>
      <c r="JQC217" s="140"/>
      <c r="JQD217" s="140"/>
      <c r="JQE217" s="140"/>
      <c r="JQF217" s="140"/>
      <c r="JQG217" s="140"/>
      <c r="JQH217" s="140"/>
      <c r="JQI217" s="140"/>
      <c r="JQJ217" s="140"/>
      <c r="JQK217" s="140"/>
      <c r="JQL217" s="140"/>
      <c r="JQM217" s="140"/>
      <c r="JQN217" s="140"/>
      <c r="JQO217" s="140"/>
      <c r="JQP217" s="140"/>
      <c r="JQQ217" s="140"/>
      <c r="JQR217" s="140"/>
      <c r="JQS217" s="140"/>
      <c r="JQT217" s="140"/>
      <c r="JQU217" s="140"/>
      <c r="JQV217" s="140"/>
      <c r="JQW217" s="140"/>
      <c r="JQX217" s="140"/>
      <c r="JQY217" s="140"/>
      <c r="JQZ217" s="140"/>
      <c r="JRA217" s="140"/>
      <c r="JRB217" s="140"/>
      <c r="JRC217" s="140"/>
      <c r="JRD217" s="140"/>
      <c r="JRE217" s="140"/>
      <c r="JRF217" s="140"/>
      <c r="JRG217" s="140"/>
      <c r="JRH217" s="140"/>
      <c r="JRI217" s="140"/>
      <c r="JRJ217" s="140"/>
      <c r="JRK217" s="140"/>
      <c r="JRL217" s="140"/>
      <c r="JRM217" s="140"/>
      <c r="JRN217" s="140"/>
      <c r="JRO217" s="140"/>
      <c r="JRP217" s="140"/>
      <c r="JRQ217" s="140"/>
      <c r="JRR217" s="140"/>
      <c r="JRS217" s="140"/>
      <c r="JRT217" s="140"/>
      <c r="JRU217" s="140"/>
      <c r="JRV217" s="140"/>
      <c r="JRW217" s="140"/>
      <c r="JRX217" s="140"/>
      <c r="JRY217" s="140"/>
      <c r="JRZ217" s="140"/>
      <c r="JSA217" s="140"/>
      <c r="JSB217" s="140"/>
      <c r="JSC217" s="140"/>
      <c r="JSD217" s="140"/>
      <c r="JSE217" s="140"/>
      <c r="JSF217" s="140"/>
      <c r="JSG217" s="140"/>
      <c r="JSH217" s="140"/>
      <c r="JSI217" s="140"/>
      <c r="JSJ217" s="140"/>
      <c r="JSK217" s="140"/>
      <c r="JSL217" s="140"/>
      <c r="JSM217" s="140"/>
      <c r="JSN217" s="140"/>
      <c r="JSO217" s="140"/>
      <c r="JSP217" s="140"/>
      <c r="JSQ217" s="140"/>
      <c r="JSR217" s="140"/>
      <c r="JSS217" s="140"/>
      <c r="JST217" s="140"/>
      <c r="JSU217" s="140"/>
      <c r="JSV217" s="140"/>
      <c r="JSW217" s="140"/>
      <c r="JSX217" s="140"/>
      <c r="JSY217" s="140"/>
      <c r="JSZ217" s="140"/>
      <c r="JTA217" s="140"/>
      <c r="JTB217" s="140"/>
      <c r="JTC217" s="140"/>
      <c r="JTD217" s="140"/>
      <c r="JTE217" s="140"/>
      <c r="JTF217" s="140"/>
      <c r="JTG217" s="140"/>
      <c r="JTH217" s="140"/>
      <c r="JTI217" s="140"/>
      <c r="JTJ217" s="140"/>
      <c r="JTK217" s="140"/>
      <c r="JTL217" s="140"/>
      <c r="JTM217" s="140"/>
      <c r="JTN217" s="140"/>
      <c r="JTO217" s="140"/>
      <c r="JTP217" s="140"/>
      <c r="JTQ217" s="140"/>
      <c r="JTR217" s="140"/>
      <c r="JTS217" s="140"/>
      <c r="JTT217" s="140"/>
      <c r="JTU217" s="140"/>
      <c r="JTV217" s="140"/>
      <c r="JTW217" s="140"/>
      <c r="JTX217" s="140"/>
      <c r="JTY217" s="140"/>
      <c r="JTZ217" s="140"/>
      <c r="JUA217" s="140"/>
      <c r="JUB217" s="140"/>
      <c r="JUC217" s="140"/>
      <c r="JUD217" s="140"/>
      <c r="JUE217" s="140"/>
      <c r="JUF217" s="140"/>
      <c r="JUG217" s="140"/>
      <c r="JUH217" s="140"/>
      <c r="JUI217" s="140"/>
      <c r="JUJ217" s="140"/>
      <c r="JUK217" s="140"/>
      <c r="JUL217" s="140"/>
      <c r="JUM217" s="140"/>
      <c r="JUN217" s="140"/>
      <c r="JUO217" s="140"/>
      <c r="JUP217" s="140"/>
      <c r="JUQ217" s="140"/>
      <c r="JUR217" s="140"/>
      <c r="JUS217" s="140"/>
      <c r="JUT217" s="140"/>
      <c r="JUU217" s="140"/>
      <c r="JUV217" s="140"/>
      <c r="JUW217" s="140"/>
      <c r="JUX217" s="140"/>
      <c r="JUY217" s="140"/>
      <c r="JUZ217" s="140"/>
      <c r="JVA217" s="140"/>
      <c r="JVB217" s="140"/>
      <c r="JVC217" s="140"/>
      <c r="JVD217" s="140"/>
      <c r="JVE217" s="140"/>
      <c r="JVF217" s="140"/>
      <c r="JVG217" s="140"/>
      <c r="JVH217" s="140"/>
      <c r="JVI217" s="140"/>
      <c r="JVJ217" s="140"/>
      <c r="JVK217" s="140"/>
      <c r="JVL217" s="140"/>
      <c r="JVM217" s="140"/>
      <c r="JVN217" s="140"/>
      <c r="JVO217" s="140"/>
      <c r="JVP217" s="140"/>
      <c r="JVQ217" s="140"/>
      <c r="JVR217" s="140"/>
      <c r="JVS217" s="140"/>
      <c r="JVT217" s="140"/>
      <c r="JVU217" s="140"/>
      <c r="JVV217" s="140"/>
      <c r="JVW217" s="140"/>
      <c r="JVX217" s="140"/>
      <c r="JVY217" s="140"/>
      <c r="JVZ217" s="140"/>
      <c r="JWA217" s="140"/>
      <c r="JWB217" s="140"/>
      <c r="JWC217" s="140"/>
      <c r="JWD217" s="140"/>
      <c r="JWE217" s="140"/>
      <c r="JWF217" s="140"/>
      <c r="JWG217" s="140"/>
      <c r="JWH217" s="140"/>
      <c r="JWI217" s="140"/>
      <c r="JWJ217" s="140"/>
      <c r="JWK217" s="140"/>
      <c r="JWL217" s="140"/>
      <c r="JWM217" s="140"/>
      <c r="JWN217" s="140"/>
      <c r="JWO217" s="140"/>
      <c r="JWP217" s="140"/>
      <c r="JWQ217" s="140"/>
      <c r="JWR217" s="140"/>
      <c r="JWS217" s="140"/>
      <c r="JWT217" s="140"/>
      <c r="JWU217" s="140"/>
      <c r="JWV217" s="140"/>
      <c r="JWW217" s="140"/>
      <c r="JWX217" s="140"/>
      <c r="JWY217" s="140"/>
      <c r="JWZ217" s="140"/>
      <c r="JXA217" s="140"/>
      <c r="JXB217" s="140"/>
      <c r="JXC217" s="140"/>
      <c r="JXD217" s="140"/>
      <c r="JXE217" s="140"/>
      <c r="JXF217" s="140"/>
      <c r="JXG217" s="140"/>
      <c r="JXH217" s="140"/>
      <c r="JXI217" s="140"/>
      <c r="JXJ217" s="140"/>
      <c r="JXK217" s="140"/>
      <c r="JXL217" s="140"/>
      <c r="JXM217" s="140"/>
      <c r="JXN217" s="140"/>
      <c r="JXO217" s="140"/>
      <c r="JXP217" s="140"/>
      <c r="JXQ217" s="140"/>
      <c r="JXR217" s="140"/>
      <c r="JXS217" s="140"/>
      <c r="JXT217" s="140"/>
      <c r="JXU217" s="140"/>
      <c r="JXV217" s="140"/>
      <c r="JXW217" s="140"/>
      <c r="JXX217" s="140"/>
      <c r="JXY217" s="140"/>
      <c r="JXZ217" s="140"/>
      <c r="JYA217" s="140"/>
      <c r="JYB217" s="140"/>
      <c r="JYC217" s="140"/>
      <c r="JYD217" s="140"/>
      <c r="JYE217" s="140"/>
      <c r="JYF217" s="140"/>
      <c r="JYG217" s="140"/>
      <c r="JYH217" s="140"/>
      <c r="JYI217" s="140"/>
      <c r="JYJ217" s="140"/>
      <c r="JYK217" s="140"/>
      <c r="JYL217" s="140"/>
      <c r="JYM217" s="140"/>
      <c r="JYN217" s="140"/>
      <c r="JYO217" s="140"/>
      <c r="JYP217" s="140"/>
      <c r="JYQ217" s="140"/>
      <c r="JYR217" s="140"/>
      <c r="JYS217" s="140"/>
      <c r="JYT217" s="140"/>
      <c r="JYU217" s="140"/>
      <c r="JYV217" s="140"/>
      <c r="JYW217" s="140"/>
      <c r="JYX217" s="140"/>
      <c r="JYY217" s="140"/>
      <c r="JYZ217" s="140"/>
      <c r="JZA217" s="140"/>
      <c r="JZB217" s="140"/>
      <c r="JZC217" s="140"/>
      <c r="JZD217" s="140"/>
      <c r="JZE217" s="140"/>
      <c r="JZF217" s="140"/>
      <c r="JZG217" s="140"/>
      <c r="JZH217" s="140"/>
      <c r="JZI217" s="140"/>
      <c r="JZJ217" s="140"/>
      <c r="JZK217" s="140"/>
      <c r="JZL217" s="140"/>
      <c r="JZM217" s="140"/>
      <c r="JZN217" s="140"/>
      <c r="JZO217" s="140"/>
      <c r="JZP217" s="140"/>
      <c r="JZQ217" s="140"/>
      <c r="JZR217" s="140"/>
      <c r="JZS217" s="140"/>
      <c r="JZT217" s="140"/>
      <c r="JZU217" s="140"/>
      <c r="JZV217" s="140"/>
      <c r="JZW217" s="140"/>
      <c r="JZX217" s="140"/>
      <c r="JZY217" s="140"/>
      <c r="JZZ217" s="140"/>
      <c r="KAA217" s="140"/>
      <c r="KAB217" s="140"/>
      <c r="KAC217" s="140"/>
      <c r="KAD217" s="140"/>
      <c r="KAE217" s="140"/>
      <c r="KAF217" s="140"/>
      <c r="KAG217" s="140"/>
      <c r="KAH217" s="140"/>
      <c r="KAI217" s="140"/>
      <c r="KAJ217" s="140"/>
      <c r="KAK217" s="140"/>
      <c r="KAL217" s="140"/>
      <c r="KAM217" s="140"/>
      <c r="KAN217" s="140"/>
      <c r="KAO217" s="140"/>
      <c r="KAP217" s="140"/>
      <c r="KAQ217" s="140"/>
      <c r="KAR217" s="140"/>
      <c r="KAS217" s="140"/>
      <c r="KAT217" s="140"/>
      <c r="KAU217" s="140"/>
      <c r="KAV217" s="140"/>
      <c r="KAW217" s="140"/>
      <c r="KAX217" s="140"/>
      <c r="KAY217" s="140"/>
      <c r="KAZ217" s="140"/>
      <c r="KBA217" s="140"/>
      <c r="KBB217" s="140"/>
      <c r="KBC217" s="140"/>
      <c r="KBD217" s="140"/>
      <c r="KBE217" s="140"/>
      <c r="KBF217" s="140"/>
      <c r="KBG217" s="140"/>
      <c r="KBH217" s="140"/>
      <c r="KBI217" s="140"/>
      <c r="KBJ217" s="140"/>
      <c r="KBK217" s="140"/>
      <c r="KBL217" s="140"/>
      <c r="KBM217" s="140"/>
      <c r="KBN217" s="140"/>
      <c r="KBO217" s="140"/>
      <c r="KBP217" s="140"/>
      <c r="KBQ217" s="140"/>
      <c r="KBR217" s="140"/>
      <c r="KBS217" s="140"/>
      <c r="KBT217" s="140"/>
      <c r="KBU217" s="140"/>
      <c r="KBV217" s="140"/>
      <c r="KBW217" s="140"/>
      <c r="KBX217" s="140"/>
      <c r="KBY217" s="140"/>
      <c r="KBZ217" s="140"/>
      <c r="KCA217" s="140"/>
      <c r="KCB217" s="140"/>
      <c r="KCC217" s="140"/>
      <c r="KCD217" s="140"/>
      <c r="KCE217" s="140"/>
      <c r="KCF217" s="140"/>
      <c r="KCG217" s="140"/>
      <c r="KCH217" s="140"/>
      <c r="KCI217" s="140"/>
      <c r="KCJ217" s="140"/>
      <c r="KCK217" s="140"/>
      <c r="KCL217" s="140"/>
      <c r="KCM217" s="140"/>
      <c r="KCN217" s="140"/>
      <c r="KCO217" s="140"/>
      <c r="KCP217" s="140"/>
      <c r="KCQ217" s="140"/>
      <c r="KCR217" s="140"/>
      <c r="KCS217" s="140"/>
      <c r="KCT217" s="140"/>
      <c r="KCU217" s="140"/>
      <c r="KCV217" s="140"/>
      <c r="KCW217" s="140"/>
      <c r="KCX217" s="140"/>
      <c r="KCY217" s="140"/>
      <c r="KCZ217" s="140"/>
      <c r="KDA217" s="140"/>
      <c r="KDB217" s="140"/>
      <c r="KDC217" s="140"/>
      <c r="KDD217" s="140"/>
      <c r="KDE217" s="140"/>
      <c r="KDF217" s="140"/>
      <c r="KDG217" s="140"/>
      <c r="KDH217" s="140"/>
      <c r="KDI217" s="140"/>
      <c r="KDJ217" s="140"/>
      <c r="KDK217" s="140"/>
      <c r="KDL217" s="140"/>
      <c r="KDM217" s="140"/>
      <c r="KDN217" s="140"/>
      <c r="KDO217" s="140"/>
      <c r="KDP217" s="140"/>
      <c r="KDQ217" s="140"/>
      <c r="KDR217" s="140"/>
      <c r="KDS217" s="140"/>
      <c r="KDT217" s="140"/>
      <c r="KDU217" s="140"/>
      <c r="KDV217" s="140"/>
      <c r="KDW217" s="140"/>
      <c r="KDX217" s="140"/>
      <c r="KDY217" s="140"/>
      <c r="KDZ217" s="140"/>
      <c r="KEA217" s="140"/>
      <c r="KEB217" s="140"/>
      <c r="KEC217" s="140"/>
      <c r="KED217" s="140"/>
      <c r="KEE217" s="140"/>
      <c r="KEF217" s="140"/>
      <c r="KEG217" s="140"/>
      <c r="KEH217" s="140"/>
      <c r="KEI217" s="140"/>
      <c r="KEJ217" s="140"/>
      <c r="KEK217" s="140"/>
      <c r="KEL217" s="140"/>
      <c r="KEM217" s="140"/>
      <c r="KEN217" s="140"/>
      <c r="KEO217" s="140"/>
      <c r="KEP217" s="140"/>
      <c r="KEQ217" s="140"/>
      <c r="KER217" s="140"/>
      <c r="KES217" s="140"/>
      <c r="KET217" s="140"/>
      <c r="KEU217" s="140"/>
      <c r="KEV217" s="140"/>
      <c r="KEW217" s="140"/>
      <c r="KEX217" s="140"/>
      <c r="KEY217" s="140"/>
      <c r="KEZ217" s="140"/>
      <c r="KFA217" s="140"/>
      <c r="KFB217" s="140"/>
      <c r="KFC217" s="140"/>
      <c r="KFD217" s="140"/>
      <c r="KFE217" s="140"/>
      <c r="KFF217" s="140"/>
      <c r="KFG217" s="140"/>
      <c r="KFH217" s="140"/>
      <c r="KFI217" s="140"/>
      <c r="KFJ217" s="140"/>
      <c r="KFK217" s="140"/>
      <c r="KFL217" s="140"/>
      <c r="KFM217" s="140"/>
      <c r="KFN217" s="140"/>
      <c r="KFO217" s="140"/>
      <c r="KFP217" s="140"/>
      <c r="KFQ217" s="140"/>
      <c r="KFR217" s="140"/>
      <c r="KFS217" s="140"/>
      <c r="KFT217" s="140"/>
      <c r="KFU217" s="140"/>
      <c r="KFV217" s="140"/>
      <c r="KFW217" s="140"/>
      <c r="KFX217" s="140"/>
      <c r="KFY217" s="140"/>
      <c r="KFZ217" s="140"/>
      <c r="KGA217" s="140"/>
      <c r="KGB217" s="140"/>
      <c r="KGC217" s="140"/>
      <c r="KGD217" s="140"/>
      <c r="KGE217" s="140"/>
      <c r="KGF217" s="140"/>
      <c r="KGG217" s="140"/>
      <c r="KGH217" s="140"/>
      <c r="KGI217" s="140"/>
      <c r="KGJ217" s="140"/>
      <c r="KGK217" s="140"/>
      <c r="KGL217" s="140"/>
      <c r="KGM217" s="140"/>
      <c r="KGN217" s="140"/>
      <c r="KGO217" s="140"/>
      <c r="KGP217" s="140"/>
      <c r="KGQ217" s="140"/>
      <c r="KGR217" s="140"/>
      <c r="KGS217" s="140"/>
      <c r="KGT217" s="140"/>
      <c r="KGU217" s="140"/>
      <c r="KGV217" s="140"/>
      <c r="KGW217" s="140"/>
      <c r="KGX217" s="140"/>
      <c r="KGY217" s="140"/>
      <c r="KGZ217" s="140"/>
      <c r="KHA217" s="140"/>
      <c r="KHB217" s="140"/>
      <c r="KHC217" s="140"/>
      <c r="KHD217" s="140"/>
      <c r="KHE217" s="140"/>
      <c r="KHF217" s="140"/>
      <c r="KHG217" s="140"/>
      <c r="KHH217" s="140"/>
      <c r="KHI217" s="140"/>
      <c r="KHJ217" s="140"/>
      <c r="KHK217" s="140"/>
      <c r="KHL217" s="140"/>
      <c r="KHM217" s="140"/>
      <c r="KHN217" s="140"/>
      <c r="KHO217" s="140"/>
      <c r="KHP217" s="140"/>
      <c r="KHQ217" s="140"/>
      <c r="KHR217" s="140"/>
      <c r="KHS217" s="140"/>
      <c r="KHT217" s="140"/>
      <c r="KHU217" s="140"/>
      <c r="KHV217" s="140"/>
      <c r="KHW217" s="140"/>
      <c r="KHX217" s="140"/>
      <c r="KHY217" s="140"/>
      <c r="KHZ217" s="140"/>
      <c r="KIA217" s="140"/>
      <c r="KIB217" s="140"/>
      <c r="KIC217" s="140"/>
      <c r="KID217" s="140"/>
      <c r="KIE217" s="140"/>
      <c r="KIF217" s="140"/>
      <c r="KIG217" s="140"/>
      <c r="KIH217" s="140"/>
      <c r="KII217" s="140"/>
      <c r="KIJ217" s="140"/>
      <c r="KIK217" s="140"/>
      <c r="KIL217" s="140"/>
      <c r="KIM217" s="140"/>
      <c r="KIN217" s="140"/>
      <c r="KIO217" s="140"/>
      <c r="KIP217" s="140"/>
      <c r="KIQ217" s="140"/>
      <c r="KIR217" s="140"/>
      <c r="KIS217" s="140"/>
      <c r="KIT217" s="140"/>
      <c r="KIU217" s="140"/>
      <c r="KIV217" s="140"/>
      <c r="KIW217" s="140"/>
      <c r="KIX217" s="140"/>
      <c r="KIY217" s="140"/>
      <c r="KIZ217" s="140"/>
      <c r="KJA217" s="140"/>
      <c r="KJB217" s="140"/>
      <c r="KJC217" s="140"/>
      <c r="KJD217" s="140"/>
      <c r="KJE217" s="140"/>
      <c r="KJF217" s="140"/>
      <c r="KJG217" s="140"/>
      <c r="KJH217" s="140"/>
      <c r="KJI217" s="140"/>
      <c r="KJJ217" s="140"/>
      <c r="KJK217" s="140"/>
      <c r="KJL217" s="140"/>
      <c r="KJM217" s="140"/>
      <c r="KJN217" s="140"/>
      <c r="KJO217" s="140"/>
      <c r="KJP217" s="140"/>
      <c r="KJQ217" s="140"/>
      <c r="KJR217" s="140"/>
      <c r="KJS217" s="140"/>
      <c r="KJT217" s="140"/>
      <c r="KJU217" s="140"/>
      <c r="KJV217" s="140"/>
      <c r="KJW217" s="140"/>
      <c r="KJX217" s="140"/>
      <c r="KJY217" s="140"/>
      <c r="KJZ217" s="140"/>
      <c r="KKA217" s="140"/>
      <c r="KKB217" s="140"/>
      <c r="KKC217" s="140"/>
      <c r="KKD217" s="140"/>
      <c r="KKE217" s="140"/>
      <c r="KKF217" s="140"/>
      <c r="KKG217" s="140"/>
      <c r="KKH217" s="140"/>
      <c r="KKI217" s="140"/>
      <c r="KKJ217" s="140"/>
      <c r="KKK217" s="140"/>
      <c r="KKL217" s="140"/>
      <c r="KKM217" s="140"/>
      <c r="KKN217" s="140"/>
      <c r="KKO217" s="140"/>
      <c r="KKP217" s="140"/>
      <c r="KKQ217" s="140"/>
      <c r="KKR217" s="140"/>
      <c r="KKS217" s="140"/>
      <c r="KKT217" s="140"/>
      <c r="KKU217" s="140"/>
      <c r="KKV217" s="140"/>
      <c r="KKW217" s="140"/>
      <c r="KKX217" s="140"/>
      <c r="KKY217" s="140"/>
      <c r="KKZ217" s="140"/>
      <c r="KLA217" s="140"/>
      <c r="KLB217" s="140"/>
      <c r="KLC217" s="140"/>
      <c r="KLD217" s="140"/>
      <c r="KLE217" s="140"/>
      <c r="KLF217" s="140"/>
      <c r="KLG217" s="140"/>
      <c r="KLH217" s="140"/>
      <c r="KLI217" s="140"/>
      <c r="KLJ217" s="140"/>
      <c r="KLK217" s="140"/>
      <c r="KLL217" s="140"/>
      <c r="KLM217" s="140"/>
      <c r="KLN217" s="140"/>
      <c r="KLO217" s="140"/>
      <c r="KLP217" s="140"/>
      <c r="KLQ217" s="140"/>
      <c r="KLR217" s="140"/>
      <c r="KLS217" s="140"/>
      <c r="KLT217" s="140"/>
      <c r="KLU217" s="140"/>
      <c r="KLV217" s="140"/>
      <c r="KLW217" s="140"/>
      <c r="KLX217" s="140"/>
      <c r="KLY217" s="140"/>
      <c r="KLZ217" s="140"/>
      <c r="KMA217" s="140"/>
      <c r="KMB217" s="140"/>
      <c r="KMC217" s="140"/>
      <c r="KMD217" s="140"/>
      <c r="KME217" s="140"/>
      <c r="KMF217" s="140"/>
      <c r="KMG217" s="140"/>
      <c r="KMH217" s="140"/>
      <c r="KMI217" s="140"/>
      <c r="KMJ217" s="140"/>
      <c r="KMK217" s="140"/>
      <c r="KML217" s="140"/>
      <c r="KMM217" s="140"/>
      <c r="KMN217" s="140"/>
      <c r="KMO217" s="140"/>
      <c r="KMP217" s="140"/>
      <c r="KMQ217" s="140"/>
      <c r="KMR217" s="140"/>
      <c r="KMS217" s="140"/>
      <c r="KMT217" s="140"/>
      <c r="KMU217" s="140"/>
      <c r="KMV217" s="140"/>
      <c r="KMW217" s="140"/>
      <c r="KMX217" s="140"/>
      <c r="KMY217" s="140"/>
      <c r="KMZ217" s="140"/>
      <c r="KNA217" s="140"/>
      <c r="KNB217" s="140"/>
      <c r="KNC217" s="140"/>
      <c r="KND217" s="140"/>
      <c r="KNE217" s="140"/>
      <c r="KNF217" s="140"/>
      <c r="KNG217" s="140"/>
      <c r="KNH217" s="140"/>
      <c r="KNI217" s="140"/>
      <c r="KNJ217" s="140"/>
      <c r="KNK217" s="140"/>
      <c r="KNL217" s="140"/>
      <c r="KNM217" s="140"/>
      <c r="KNN217" s="140"/>
      <c r="KNO217" s="140"/>
      <c r="KNP217" s="140"/>
      <c r="KNQ217" s="140"/>
      <c r="KNR217" s="140"/>
      <c r="KNS217" s="140"/>
      <c r="KNT217" s="140"/>
      <c r="KNU217" s="140"/>
      <c r="KNV217" s="140"/>
      <c r="KNW217" s="140"/>
      <c r="KNX217" s="140"/>
      <c r="KNY217" s="140"/>
      <c r="KNZ217" s="140"/>
      <c r="KOA217" s="140"/>
      <c r="KOB217" s="140"/>
      <c r="KOC217" s="140"/>
      <c r="KOD217" s="140"/>
      <c r="KOE217" s="140"/>
      <c r="KOF217" s="140"/>
      <c r="KOG217" s="140"/>
      <c r="KOH217" s="140"/>
      <c r="KOI217" s="140"/>
      <c r="KOJ217" s="140"/>
      <c r="KOK217" s="140"/>
      <c r="KOL217" s="140"/>
      <c r="KOM217" s="140"/>
      <c r="KON217" s="140"/>
      <c r="KOO217" s="140"/>
      <c r="KOP217" s="140"/>
      <c r="KOQ217" s="140"/>
      <c r="KOR217" s="140"/>
      <c r="KOS217" s="140"/>
      <c r="KOT217" s="140"/>
      <c r="KOU217" s="140"/>
      <c r="KOV217" s="140"/>
      <c r="KOW217" s="140"/>
      <c r="KOX217" s="140"/>
      <c r="KOY217" s="140"/>
      <c r="KOZ217" s="140"/>
      <c r="KPA217" s="140"/>
      <c r="KPB217" s="140"/>
      <c r="KPC217" s="140"/>
      <c r="KPD217" s="140"/>
      <c r="KPE217" s="140"/>
      <c r="KPF217" s="140"/>
      <c r="KPG217" s="140"/>
      <c r="KPH217" s="140"/>
      <c r="KPI217" s="140"/>
      <c r="KPJ217" s="140"/>
      <c r="KPK217" s="140"/>
      <c r="KPL217" s="140"/>
      <c r="KPM217" s="140"/>
      <c r="KPN217" s="140"/>
      <c r="KPO217" s="140"/>
      <c r="KPP217" s="140"/>
      <c r="KPQ217" s="140"/>
      <c r="KPR217" s="140"/>
      <c r="KPS217" s="140"/>
      <c r="KPT217" s="140"/>
      <c r="KPU217" s="140"/>
      <c r="KPV217" s="140"/>
      <c r="KPW217" s="140"/>
      <c r="KPX217" s="140"/>
      <c r="KPY217" s="140"/>
      <c r="KPZ217" s="140"/>
      <c r="KQA217" s="140"/>
      <c r="KQB217" s="140"/>
      <c r="KQC217" s="140"/>
      <c r="KQD217" s="140"/>
      <c r="KQE217" s="140"/>
      <c r="KQF217" s="140"/>
      <c r="KQG217" s="140"/>
      <c r="KQH217" s="140"/>
      <c r="KQI217" s="140"/>
      <c r="KQJ217" s="140"/>
      <c r="KQK217" s="140"/>
      <c r="KQL217" s="140"/>
      <c r="KQM217" s="140"/>
      <c r="KQN217" s="140"/>
      <c r="KQO217" s="140"/>
      <c r="KQP217" s="140"/>
      <c r="KQQ217" s="140"/>
      <c r="KQR217" s="140"/>
      <c r="KQS217" s="140"/>
      <c r="KQT217" s="140"/>
      <c r="KQU217" s="140"/>
      <c r="KQV217" s="140"/>
      <c r="KQW217" s="140"/>
      <c r="KQX217" s="140"/>
      <c r="KQY217" s="140"/>
      <c r="KQZ217" s="140"/>
      <c r="KRA217" s="140"/>
      <c r="KRB217" s="140"/>
      <c r="KRC217" s="140"/>
      <c r="KRD217" s="140"/>
      <c r="KRE217" s="140"/>
      <c r="KRF217" s="140"/>
      <c r="KRG217" s="140"/>
      <c r="KRH217" s="140"/>
      <c r="KRI217" s="140"/>
      <c r="KRJ217" s="140"/>
      <c r="KRK217" s="140"/>
      <c r="KRL217" s="140"/>
      <c r="KRM217" s="140"/>
      <c r="KRN217" s="140"/>
      <c r="KRO217" s="140"/>
      <c r="KRP217" s="140"/>
      <c r="KRQ217" s="140"/>
      <c r="KRR217" s="140"/>
      <c r="KRS217" s="140"/>
      <c r="KRT217" s="140"/>
      <c r="KRU217" s="140"/>
      <c r="KRV217" s="140"/>
      <c r="KRW217" s="140"/>
      <c r="KRX217" s="140"/>
      <c r="KRY217" s="140"/>
      <c r="KRZ217" s="140"/>
      <c r="KSA217" s="140"/>
      <c r="KSB217" s="140"/>
      <c r="KSC217" s="140"/>
      <c r="KSD217" s="140"/>
      <c r="KSE217" s="140"/>
      <c r="KSF217" s="140"/>
      <c r="KSG217" s="140"/>
      <c r="KSH217" s="140"/>
      <c r="KSI217" s="140"/>
      <c r="KSJ217" s="140"/>
      <c r="KSK217" s="140"/>
      <c r="KSL217" s="140"/>
      <c r="KSM217" s="140"/>
      <c r="KSN217" s="140"/>
      <c r="KSO217" s="140"/>
      <c r="KSP217" s="140"/>
      <c r="KSQ217" s="140"/>
      <c r="KSR217" s="140"/>
      <c r="KSS217" s="140"/>
      <c r="KST217" s="140"/>
      <c r="KSU217" s="140"/>
      <c r="KSV217" s="140"/>
      <c r="KSW217" s="140"/>
      <c r="KSX217" s="140"/>
      <c r="KSY217" s="140"/>
      <c r="KSZ217" s="140"/>
      <c r="KTA217" s="140"/>
      <c r="KTB217" s="140"/>
      <c r="KTC217" s="140"/>
      <c r="KTD217" s="140"/>
      <c r="KTE217" s="140"/>
      <c r="KTF217" s="140"/>
      <c r="KTG217" s="140"/>
      <c r="KTH217" s="140"/>
      <c r="KTI217" s="140"/>
      <c r="KTJ217" s="140"/>
      <c r="KTK217" s="140"/>
      <c r="KTL217" s="140"/>
      <c r="KTM217" s="140"/>
      <c r="KTN217" s="140"/>
      <c r="KTO217" s="140"/>
      <c r="KTP217" s="140"/>
      <c r="KTQ217" s="140"/>
      <c r="KTR217" s="140"/>
      <c r="KTS217" s="140"/>
      <c r="KTT217" s="140"/>
      <c r="KTU217" s="140"/>
      <c r="KTV217" s="140"/>
      <c r="KTW217" s="140"/>
      <c r="KTX217" s="140"/>
      <c r="KTY217" s="140"/>
      <c r="KTZ217" s="140"/>
      <c r="KUA217" s="140"/>
      <c r="KUB217" s="140"/>
      <c r="KUC217" s="140"/>
      <c r="KUD217" s="140"/>
      <c r="KUE217" s="140"/>
      <c r="KUF217" s="140"/>
      <c r="KUG217" s="140"/>
      <c r="KUH217" s="140"/>
      <c r="KUI217" s="140"/>
      <c r="KUJ217" s="140"/>
      <c r="KUK217" s="140"/>
      <c r="KUL217" s="140"/>
      <c r="KUM217" s="140"/>
      <c r="KUN217" s="140"/>
      <c r="KUO217" s="140"/>
      <c r="KUP217" s="140"/>
      <c r="KUQ217" s="140"/>
      <c r="KUR217" s="140"/>
      <c r="KUS217" s="140"/>
      <c r="KUT217" s="140"/>
      <c r="KUU217" s="140"/>
      <c r="KUV217" s="140"/>
      <c r="KUW217" s="140"/>
      <c r="KUX217" s="140"/>
      <c r="KUY217" s="140"/>
      <c r="KUZ217" s="140"/>
      <c r="KVA217" s="140"/>
      <c r="KVB217" s="140"/>
      <c r="KVC217" s="140"/>
      <c r="KVD217" s="140"/>
      <c r="KVE217" s="140"/>
      <c r="KVF217" s="140"/>
      <c r="KVG217" s="140"/>
      <c r="KVH217" s="140"/>
      <c r="KVI217" s="140"/>
      <c r="KVJ217" s="140"/>
      <c r="KVK217" s="140"/>
      <c r="KVL217" s="140"/>
      <c r="KVM217" s="140"/>
      <c r="KVN217" s="140"/>
      <c r="KVO217" s="140"/>
      <c r="KVP217" s="140"/>
      <c r="KVQ217" s="140"/>
      <c r="KVR217" s="140"/>
      <c r="KVS217" s="140"/>
      <c r="KVT217" s="140"/>
      <c r="KVU217" s="140"/>
      <c r="KVV217" s="140"/>
      <c r="KVW217" s="140"/>
      <c r="KVX217" s="140"/>
      <c r="KVY217" s="140"/>
      <c r="KVZ217" s="140"/>
      <c r="KWA217" s="140"/>
      <c r="KWB217" s="140"/>
      <c r="KWC217" s="140"/>
      <c r="KWD217" s="140"/>
      <c r="KWE217" s="140"/>
      <c r="KWF217" s="140"/>
      <c r="KWG217" s="140"/>
      <c r="KWH217" s="140"/>
      <c r="KWI217" s="140"/>
      <c r="KWJ217" s="140"/>
      <c r="KWK217" s="140"/>
      <c r="KWL217" s="140"/>
      <c r="KWM217" s="140"/>
      <c r="KWN217" s="140"/>
      <c r="KWO217" s="140"/>
      <c r="KWP217" s="140"/>
      <c r="KWQ217" s="140"/>
      <c r="KWR217" s="140"/>
      <c r="KWS217" s="140"/>
      <c r="KWT217" s="140"/>
      <c r="KWU217" s="140"/>
      <c r="KWV217" s="140"/>
      <c r="KWW217" s="140"/>
      <c r="KWX217" s="140"/>
      <c r="KWY217" s="140"/>
      <c r="KWZ217" s="140"/>
      <c r="KXA217" s="140"/>
      <c r="KXB217" s="140"/>
      <c r="KXC217" s="140"/>
      <c r="KXD217" s="140"/>
      <c r="KXE217" s="140"/>
      <c r="KXF217" s="140"/>
      <c r="KXG217" s="140"/>
      <c r="KXH217" s="140"/>
      <c r="KXI217" s="140"/>
      <c r="KXJ217" s="140"/>
      <c r="KXK217" s="140"/>
      <c r="KXL217" s="140"/>
      <c r="KXM217" s="140"/>
      <c r="KXN217" s="140"/>
      <c r="KXO217" s="140"/>
      <c r="KXP217" s="140"/>
      <c r="KXQ217" s="140"/>
      <c r="KXR217" s="140"/>
      <c r="KXS217" s="140"/>
      <c r="KXT217" s="140"/>
      <c r="KXU217" s="140"/>
      <c r="KXV217" s="140"/>
      <c r="KXW217" s="140"/>
      <c r="KXX217" s="140"/>
      <c r="KXY217" s="140"/>
      <c r="KXZ217" s="140"/>
      <c r="KYA217" s="140"/>
      <c r="KYB217" s="140"/>
      <c r="KYC217" s="140"/>
      <c r="KYD217" s="140"/>
      <c r="KYE217" s="140"/>
      <c r="KYF217" s="140"/>
      <c r="KYG217" s="140"/>
      <c r="KYH217" s="140"/>
      <c r="KYI217" s="140"/>
      <c r="KYJ217" s="140"/>
      <c r="KYK217" s="140"/>
      <c r="KYL217" s="140"/>
      <c r="KYM217" s="140"/>
      <c r="KYN217" s="140"/>
      <c r="KYO217" s="140"/>
      <c r="KYP217" s="140"/>
      <c r="KYQ217" s="140"/>
      <c r="KYR217" s="140"/>
      <c r="KYS217" s="140"/>
      <c r="KYT217" s="140"/>
      <c r="KYU217" s="140"/>
      <c r="KYV217" s="140"/>
      <c r="KYW217" s="140"/>
      <c r="KYX217" s="140"/>
      <c r="KYY217" s="140"/>
      <c r="KYZ217" s="140"/>
      <c r="KZA217" s="140"/>
      <c r="KZB217" s="140"/>
      <c r="KZC217" s="140"/>
      <c r="KZD217" s="140"/>
      <c r="KZE217" s="140"/>
      <c r="KZF217" s="140"/>
      <c r="KZG217" s="140"/>
      <c r="KZH217" s="140"/>
      <c r="KZI217" s="140"/>
      <c r="KZJ217" s="140"/>
      <c r="KZK217" s="140"/>
      <c r="KZL217" s="140"/>
      <c r="KZM217" s="140"/>
      <c r="KZN217" s="140"/>
      <c r="KZO217" s="140"/>
      <c r="KZP217" s="140"/>
      <c r="KZQ217" s="140"/>
      <c r="KZR217" s="140"/>
      <c r="KZS217" s="140"/>
      <c r="KZT217" s="140"/>
      <c r="KZU217" s="140"/>
      <c r="KZV217" s="140"/>
      <c r="KZW217" s="140"/>
      <c r="KZX217" s="140"/>
      <c r="KZY217" s="140"/>
      <c r="KZZ217" s="140"/>
      <c r="LAA217" s="140"/>
      <c r="LAB217" s="140"/>
      <c r="LAC217" s="140"/>
      <c r="LAD217" s="140"/>
      <c r="LAE217" s="140"/>
      <c r="LAF217" s="140"/>
      <c r="LAG217" s="140"/>
      <c r="LAH217" s="140"/>
      <c r="LAI217" s="140"/>
      <c r="LAJ217" s="140"/>
      <c r="LAK217" s="140"/>
      <c r="LAL217" s="140"/>
      <c r="LAM217" s="140"/>
      <c r="LAN217" s="140"/>
      <c r="LAO217" s="140"/>
      <c r="LAP217" s="140"/>
      <c r="LAQ217" s="140"/>
      <c r="LAR217" s="140"/>
      <c r="LAS217" s="140"/>
      <c r="LAT217" s="140"/>
      <c r="LAU217" s="140"/>
      <c r="LAV217" s="140"/>
      <c r="LAW217" s="140"/>
      <c r="LAX217" s="140"/>
      <c r="LAY217" s="140"/>
      <c r="LAZ217" s="140"/>
      <c r="LBA217" s="140"/>
      <c r="LBB217" s="140"/>
      <c r="LBC217" s="140"/>
      <c r="LBD217" s="140"/>
      <c r="LBE217" s="140"/>
      <c r="LBF217" s="140"/>
      <c r="LBG217" s="140"/>
      <c r="LBH217" s="140"/>
      <c r="LBI217" s="140"/>
      <c r="LBJ217" s="140"/>
      <c r="LBK217" s="140"/>
      <c r="LBL217" s="140"/>
      <c r="LBM217" s="140"/>
      <c r="LBN217" s="140"/>
      <c r="LBO217" s="140"/>
      <c r="LBP217" s="140"/>
      <c r="LBQ217" s="140"/>
      <c r="LBR217" s="140"/>
      <c r="LBS217" s="140"/>
      <c r="LBT217" s="140"/>
      <c r="LBU217" s="140"/>
      <c r="LBV217" s="140"/>
      <c r="LBW217" s="140"/>
      <c r="LBX217" s="140"/>
      <c r="LBY217" s="140"/>
      <c r="LBZ217" s="140"/>
      <c r="LCA217" s="140"/>
      <c r="LCB217" s="140"/>
      <c r="LCC217" s="140"/>
      <c r="LCD217" s="140"/>
      <c r="LCE217" s="140"/>
      <c r="LCF217" s="140"/>
      <c r="LCG217" s="140"/>
      <c r="LCH217" s="140"/>
      <c r="LCI217" s="140"/>
      <c r="LCJ217" s="140"/>
      <c r="LCK217" s="140"/>
      <c r="LCL217" s="140"/>
      <c r="LCM217" s="140"/>
      <c r="LCN217" s="140"/>
      <c r="LCO217" s="140"/>
      <c r="LCP217" s="140"/>
      <c r="LCQ217" s="140"/>
      <c r="LCR217" s="140"/>
      <c r="LCS217" s="140"/>
      <c r="LCT217" s="140"/>
      <c r="LCU217" s="140"/>
      <c r="LCV217" s="140"/>
      <c r="LCW217" s="140"/>
      <c r="LCX217" s="140"/>
      <c r="LCY217" s="140"/>
      <c r="LCZ217" s="140"/>
      <c r="LDA217" s="140"/>
      <c r="LDB217" s="140"/>
      <c r="LDC217" s="140"/>
      <c r="LDD217" s="140"/>
      <c r="LDE217" s="140"/>
      <c r="LDF217" s="140"/>
      <c r="LDG217" s="140"/>
      <c r="LDH217" s="140"/>
      <c r="LDI217" s="140"/>
      <c r="LDJ217" s="140"/>
      <c r="LDK217" s="140"/>
      <c r="LDL217" s="140"/>
      <c r="LDM217" s="140"/>
      <c r="LDN217" s="140"/>
      <c r="LDO217" s="140"/>
      <c r="LDP217" s="140"/>
      <c r="LDQ217" s="140"/>
      <c r="LDR217" s="140"/>
      <c r="LDS217" s="140"/>
      <c r="LDT217" s="140"/>
      <c r="LDU217" s="140"/>
      <c r="LDV217" s="140"/>
      <c r="LDW217" s="140"/>
      <c r="LDX217" s="140"/>
      <c r="LDY217" s="140"/>
      <c r="LDZ217" s="140"/>
      <c r="LEA217" s="140"/>
      <c r="LEB217" s="140"/>
      <c r="LEC217" s="140"/>
      <c r="LED217" s="140"/>
      <c r="LEE217" s="140"/>
      <c r="LEF217" s="140"/>
      <c r="LEG217" s="140"/>
      <c r="LEH217" s="140"/>
      <c r="LEI217" s="140"/>
      <c r="LEJ217" s="140"/>
      <c r="LEK217" s="140"/>
      <c r="LEL217" s="140"/>
      <c r="LEM217" s="140"/>
      <c r="LEN217" s="140"/>
      <c r="LEO217" s="140"/>
      <c r="LEP217" s="140"/>
      <c r="LEQ217" s="140"/>
      <c r="LER217" s="140"/>
      <c r="LES217" s="140"/>
      <c r="LET217" s="140"/>
      <c r="LEU217" s="140"/>
      <c r="LEV217" s="140"/>
      <c r="LEW217" s="140"/>
      <c r="LEX217" s="140"/>
      <c r="LEY217" s="140"/>
      <c r="LEZ217" s="140"/>
      <c r="LFA217" s="140"/>
      <c r="LFB217" s="140"/>
      <c r="LFC217" s="140"/>
      <c r="LFD217" s="140"/>
      <c r="LFE217" s="140"/>
      <c r="LFF217" s="140"/>
      <c r="LFG217" s="140"/>
      <c r="LFH217" s="140"/>
      <c r="LFI217" s="140"/>
      <c r="LFJ217" s="140"/>
      <c r="LFK217" s="140"/>
      <c r="LFL217" s="140"/>
      <c r="LFM217" s="140"/>
      <c r="LFN217" s="140"/>
      <c r="LFO217" s="140"/>
      <c r="LFP217" s="140"/>
      <c r="LFQ217" s="140"/>
      <c r="LFR217" s="140"/>
      <c r="LFS217" s="140"/>
      <c r="LFT217" s="140"/>
      <c r="LFU217" s="140"/>
      <c r="LFV217" s="140"/>
      <c r="LFW217" s="140"/>
      <c r="LFX217" s="140"/>
      <c r="LFY217" s="140"/>
      <c r="LFZ217" s="140"/>
      <c r="LGA217" s="140"/>
      <c r="LGB217" s="140"/>
      <c r="LGC217" s="140"/>
      <c r="LGD217" s="140"/>
      <c r="LGE217" s="140"/>
      <c r="LGF217" s="140"/>
      <c r="LGG217" s="140"/>
      <c r="LGH217" s="140"/>
      <c r="LGI217" s="140"/>
      <c r="LGJ217" s="140"/>
      <c r="LGK217" s="140"/>
      <c r="LGL217" s="140"/>
      <c r="LGM217" s="140"/>
      <c r="LGN217" s="140"/>
      <c r="LGO217" s="140"/>
      <c r="LGP217" s="140"/>
      <c r="LGQ217" s="140"/>
      <c r="LGR217" s="140"/>
      <c r="LGS217" s="140"/>
      <c r="LGT217" s="140"/>
      <c r="LGU217" s="140"/>
      <c r="LGV217" s="140"/>
      <c r="LGW217" s="140"/>
      <c r="LGX217" s="140"/>
      <c r="LGY217" s="140"/>
      <c r="LGZ217" s="140"/>
      <c r="LHA217" s="140"/>
      <c r="LHB217" s="140"/>
      <c r="LHC217" s="140"/>
      <c r="LHD217" s="140"/>
      <c r="LHE217" s="140"/>
      <c r="LHF217" s="140"/>
      <c r="LHG217" s="140"/>
      <c r="LHH217" s="140"/>
      <c r="LHI217" s="140"/>
      <c r="LHJ217" s="140"/>
      <c r="LHK217" s="140"/>
      <c r="LHL217" s="140"/>
      <c r="LHM217" s="140"/>
      <c r="LHN217" s="140"/>
      <c r="LHO217" s="140"/>
      <c r="LHP217" s="140"/>
      <c r="LHQ217" s="140"/>
      <c r="LHR217" s="140"/>
      <c r="LHS217" s="140"/>
      <c r="LHT217" s="140"/>
      <c r="LHU217" s="140"/>
      <c r="LHV217" s="140"/>
      <c r="LHW217" s="140"/>
      <c r="LHX217" s="140"/>
      <c r="LHY217" s="140"/>
      <c r="LHZ217" s="140"/>
      <c r="LIA217" s="140"/>
      <c r="LIB217" s="140"/>
      <c r="LIC217" s="140"/>
      <c r="LID217" s="140"/>
      <c r="LIE217" s="140"/>
      <c r="LIF217" s="140"/>
      <c r="LIG217" s="140"/>
      <c r="LIH217" s="140"/>
      <c r="LII217" s="140"/>
      <c r="LIJ217" s="140"/>
      <c r="LIK217" s="140"/>
      <c r="LIL217" s="140"/>
      <c r="LIM217" s="140"/>
      <c r="LIN217" s="140"/>
      <c r="LIO217" s="140"/>
      <c r="LIP217" s="140"/>
      <c r="LIQ217" s="140"/>
      <c r="LIR217" s="140"/>
      <c r="LIS217" s="140"/>
      <c r="LIT217" s="140"/>
      <c r="LIU217" s="140"/>
      <c r="LIV217" s="140"/>
      <c r="LIW217" s="140"/>
      <c r="LIX217" s="140"/>
      <c r="LIY217" s="140"/>
      <c r="LIZ217" s="140"/>
      <c r="LJA217" s="140"/>
      <c r="LJB217" s="140"/>
      <c r="LJC217" s="140"/>
      <c r="LJD217" s="140"/>
      <c r="LJE217" s="140"/>
      <c r="LJF217" s="140"/>
      <c r="LJG217" s="140"/>
      <c r="LJH217" s="140"/>
      <c r="LJI217" s="140"/>
      <c r="LJJ217" s="140"/>
      <c r="LJK217" s="140"/>
      <c r="LJL217" s="140"/>
      <c r="LJM217" s="140"/>
      <c r="LJN217" s="140"/>
      <c r="LJO217" s="140"/>
      <c r="LJP217" s="140"/>
      <c r="LJQ217" s="140"/>
      <c r="LJR217" s="140"/>
      <c r="LJS217" s="140"/>
      <c r="LJT217" s="140"/>
      <c r="LJU217" s="140"/>
      <c r="LJV217" s="140"/>
      <c r="LJW217" s="140"/>
      <c r="LJX217" s="140"/>
      <c r="LJY217" s="140"/>
      <c r="LJZ217" s="140"/>
      <c r="LKA217" s="140"/>
      <c r="LKB217" s="140"/>
      <c r="LKC217" s="140"/>
      <c r="LKD217" s="140"/>
      <c r="LKE217" s="140"/>
      <c r="LKF217" s="140"/>
      <c r="LKG217" s="140"/>
      <c r="LKH217" s="140"/>
      <c r="LKI217" s="140"/>
      <c r="LKJ217" s="140"/>
      <c r="LKK217" s="140"/>
      <c r="LKL217" s="140"/>
      <c r="LKM217" s="140"/>
      <c r="LKN217" s="140"/>
      <c r="LKO217" s="140"/>
      <c r="LKP217" s="140"/>
      <c r="LKQ217" s="140"/>
      <c r="LKR217" s="140"/>
      <c r="LKS217" s="140"/>
      <c r="LKT217" s="140"/>
      <c r="LKU217" s="140"/>
      <c r="LKV217" s="140"/>
      <c r="LKW217" s="140"/>
      <c r="LKX217" s="140"/>
      <c r="LKY217" s="140"/>
      <c r="LKZ217" s="140"/>
      <c r="LLA217" s="140"/>
      <c r="LLB217" s="140"/>
      <c r="LLC217" s="140"/>
      <c r="LLD217" s="140"/>
      <c r="LLE217" s="140"/>
      <c r="LLF217" s="140"/>
      <c r="LLG217" s="140"/>
      <c r="LLH217" s="140"/>
      <c r="LLI217" s="140"/>
      <c r="LLJ217" s="140"/>
      <c r="LLK217" s="140"/>
      <c r="LLL217" s="140"/>
      <c r="LLM217" s="140"/>
      <c r="LLN217" s="140"/>
      <c r="LLO217" s="140"/>
      <c r="LLP217" s="140"/>
      <c r="LLQ217" s="140"/>
      <c r="LLR217" s="140"/>
      <c r="LLS217" s="140"/>
      <c r="LLT217" s="140"/>
      <c r="LLU217" s="140"/>
      <c r="LLV217" s="140"/>
      <c r="LLW217" s="140"/>
      <c r="LLX217" s="140"/>
      <c r="LLY217" s="140"/>
      <c r="LLZ217" s="140"/>
      <c r="LMA217" s="140"/>
      <c r="LMB217" s="140"/>
      <c r="LMC217" s="140"/>
      <c r="LMD217" s="140"/>
      <c r="LME217" s="140"/>
      <c r="LMF217" s="140"/>
      <c r="LMG217" s="140"/>
      <c r="LMH217" s="140"/>
      <c r="LMI217" s="140"/>
      <c r="LMJ217" s="140"/>
      <c r="LMK217" s="140"/>
      <c r="LML217" s="140"/>
      <c r="LMM217" s="140"/>
      <c r="LMN217" s="140"/>
      <c r="LMO217" s="140"/>
      <c r="LMP217" s="140"/>
      <c r="LMQ217" s="140"/>
      <c r="LMR217" s="140"/>
      <c r="LMS217" s="140"/>
      <c r="LMT217" s="140"/>
      <c r="LMU217" s="140"/>
      <c r="LMV217" s="140"/>
      <c r="LMW217" s="140"/>
      <c r="LMX217" s="140"/>
      <c r="LMY217" s="140"/>
      <c r="LMZ217" s="140"/>
      <c r="LNA217" s="140"/>
      <c r="LNB217" s="140"/>
      <c r="LNC217" s="140"/>
      <c r="LND217" s="140"/>
      <c r="LNE217" s="140"/>
      <c r="LNF217" s="140"/>
      <c r="LNG217" s="140"/>
      <c r="LNH217" s="140"/>
      <c r="LNI217" s="140"/>
      <c r="LNJ217" s="140"/>
      <c r="LNK217" s="140"/>
      <c r="LNL217" s="140"/>
      <c r="LNM217" s="140"/>
      <c r="LNN217" s="140"/>
      <c r="LNO217" s="140"/>
      <c r="LNP217" s="140"/>
      <c r="LNQ217" s="140"/>
      <c r="LNR217" s="140"/>
      <c r="LNS217" s="140"/>
      <c r="LNT217" s="140"/>
      <c r="LNU217" s="140"/>
      <c r="LNV217" s="140"/>
      <c r="LNW217" s="140"/>
      <c r="LNX217" s="140"/>
      <c r="LNY217" s="140"/>
      <c r="LNZ217" s="140"/>
      <c r="LOA217" s="140"/>
      <c r="LOB217" s="140"/>
      <c r="LOC217" s="140"/>
      <c r="LOD217" s="140"/>
      <c r="LOE217" s="140"/>
      <c r="LOF217" s="140"/>
      <c r="LOG217" s="140"/>
      <c r="LOH217" s="140"/>
      <c r="LOI217" s="140"/>
      <c r="LOJ217" s="140"/>
      <c r="LOK217" s="140"/>
      <c r="LOL217" s="140"/>
      <c r="LOM217" s="140"/>
      <c r="LON217" s="140"/>
      <c r="LOO217" s="140"/>
      <c r="LOP217" s="140"/>
      <c r="LOQ217" s="140"/>
      <c r="LOR217" s="140"/>
      <c r="LOS217" s="140"/>
      <c r="LOT217" s="140"/>
      <c r="LOU217" s="140"/>
      <c r="LOV217" s="140"/>
      <c r="LOW217" s="140"/>
      <c r="LOX217" s="140"/>
      <c r="LOY217" s="140"/>
      <c r="LOZ217" s="140"/>
      <c r="LPA217" s="140"/>
      <c r="LPB217" s="140"/>
      <c r="LPC217" s="140"/>
      <c r="LPD217" s="140"/>
      <c r="LPE217" s="140"/>
      <c r="LPF217" s="140"/>
      <c r="LPG217" s="140"/>
      <c r="LPH217" s="140"/>
      <c r="LPI217" s="140"/>
      <c r="LPJ217" s="140"/>
      <c r="LPK217" s="140"/>
      <c r="LPL217" s="140"/>
      <c r="LPM217" s="140"/>
      <c r="LPN217" s="140"/>
      <c r="LPO217" s="140"/>
      <c r="LPP217" s="140"/>
      <c r="LPQ217" s="140"/>
      <c r="LPR217" s="140"/>
      <c r="LPS217" s="140"/>
      <c r="LPT217" s="140"/>
      <c r="LPU217" s="140"/>
      <c r="LPV217" s="140"/>
      <c r="LPW217" s="140"/>
      <c r="LPX217" s="140"/>
      <c r="LPY217" s="140"/>
      <c r="LPZ217" s="140"/>
      <c r="LQA217" s="140"/>
      <c r="LQB217" s="140"/>
      <c r="LQC217" s="140"/>
      <c r="LQD217" s="140"/>
      <c r="LQE217" s="140"/>
      <c r="LQF217" s="140"/>
      <c r="LQG217" s="140"/>
      <c r="LQH217" s="140"/>
      <c r="LQI217" s="140"/>
      <c r="LQJ217" s="140"/>
      <c r="LQK217" s="140"/>
      <c r="LQL217" s="140"/>
      <c r="LQM217" s="140"/>
      <c r="LQN217" s="140"/>
      <c r="LQO217" s="140"/>
      <c r="LQP217" s="140"/>
      <c r="LQQ217" s="140"/>
      <c r="LQR217" s="140"/>
      <c r="LQS217" s="140"/>
      <c r="LQT217" s="140"/>
      <c r="LQU217" s="140"/>
      <c r="LQV217" s="140"/>
      <c r="LQW217" s="140"/>
      <c r="LQX217" s="140"/>
      <c r="LQY217" s="140"/>
      <c r="LQZ217" s="140"/>
      <c r="LRA217" s="140"/>
      <c r="LRB217" s="140"/>
      <c r="LRC217" s="140"/>
      <c r="LRD217" s="140"/>
      <c r="LRE217" s="140"/>
      <c r="LRF217" s="140"/>
      <c r="LRG217" s="140"/>
      <c r="LRH217" s="140"/>
      <c r="LRI217" s="140"/>
      <c r="LRJ217" s="140"/>
      <c r="LRK217" s="140"/>
      <c r="LRL217" s="140"/>
      <c r="LRM217" s="140"/>
      <c r="LRN217" s="140"/>
      <c r="LRO217" s="140"/>
      <c r="LRP217" s="140"/>
      <c r="LRQ217" s="140"/>
      <c r="LRR217" s="140"/>
      <c r="LRS217" s="140"/>
      <c r="LRT217" s="140"/>
      <c r="LRU217" s="140"/>
      <c r="LRV217" s="140"/>
      <c r="LRW217" s="140"/>
      <c r="LRX217" s="140"/>
      <c r="LRY217" s="140"/>
      <c r="LRZ217" s="140"/>
      <c r="LSA217" s="140"/>
      <c r="LSB217" s="140"/>
      <c r="LSC217" s="140"/>
      <c r="LSD217" s="140"/>
      <c r="LSE217" s="140"/>
      <c r="LSF217" s="140"/>
      <c r="LSG217" s="140"/>
      <c r="LSH217" s="140"/>
      <c r="LSI217" s="140"/>
      <c r="LSJ217" s="140"/>
      <c r="LSK217" s="140"/>
      <c r="LSL217" s="140"/>
      <c r="LSM217" s="140"/>
      <c r="LSN217" s="140"/>
      <c r="LSO217" s="140"/>
      <c r="LSP217" s="140"/>
      <c r="LSQ217" s="140"/>
      <c r="LSR217" s="140"/>
      <c r="LSS217" s="140"/>
      <c r="LST217" s="140"/>
      <c r="LSU217" s="140"/>
      <c r="LSV217" s="140"/>
      <c r="LSW217" s="140"/>
      <c r="LSX217" s="140"/>
      <c r="LSY217" s="140"/>
      <c r="LSZ217" s="140"/>
      <c r="LTA217" s="140"/>
      <c r="LTB217" s="140"/>
      <c r="LTC217" s="140"/>
      <c r="LTD217" s="140"/>
      <c r="LTE217" s="140"/>
      <c r="LTF217" s="140"/>
      <c r="LTG217" s="140"/>
      <c r="LTH217" s="140"/>
      <c r="LTI217" s="140"/>
      <c r="LTJ217" s="140"/>
      <c r="LTK217" s="140"/>
      <c r="LTL217" s="140"/>
      <c r="LTM217" s="140"/>
      <c r="LTN217" s="140"/>
      <c r="LTO217" s="140"/>
      <c r="LTP217" s="140"/>
      <c r="LTQ217" s="140"/>
      <c r="LTR217" s="140"/>
      <c r="LTS217" s="140"/>
      <c r="LTT217" s="140"/>
      <c r="LTU217" s="140"/>
      <c r="LTV217" s="140"/>
      <c r="LTW217" s="140"/>
      <c r="LTX217" s="140"/>
      <c r="LTY217" s="140"/>
      <c r="LTZ217" s="140"/>
      <c r="LUA217" s="140"/>
      <c r="LUB217" s="140"/>
      <c r="LUC217" s="140"/>
      <c r="LUD217" s="140"/>
      <c r="LUE217" s="140"/>
      <c r="LUF217" s="140"/>
      <c r="LUG217" s="140"/>
      <c r="LUH217" s="140"/>
      <c r="LUI217" s="140"/>
      <c r="LUJ217" s="140"/>
      <c r="LUK217" s="140"/>
      <c r="LUL217" s="140"/>
      <c r="LUM217" s="140"/>
      <c r="LUN217" s="140"/>
      <c r="LUO217" s="140"/>
      <c r="LUP217" s="140"/>
      <c r="LUQ217" s="140"/>
      <c r="LUR217" s="140"/>
      <c r="LUS217" s="140"/>
      <c r="LUT217" s="140"/>
      <c r="LUU217" s="140"/>
      <c r="LUV217" s="140"/>
      <c r="LUW217" s="140"/>
      <c r="LUX217" s="140"/>
      <c r="LUY217" s="140"/>
      <c r="LUZ217" s="140"/>
      <c r="LVA217" s="140"/>
      <c r="LVB217" s="140"/>
      <c r="LVC217" s="140"/>
      <c r="LVD217" s="140"/>
      <c r="LVE217" s="140"/>
      <c r="LVF217" s="140"/>
      <c r="LVG217" s="140"/>
      <c r="LVH217" s="140"/>
      <c r="LVI217" s="140"/>
      <c r="LVJ217" s="140"/>
      <c r="LVK217" s="140"/>
      <c r="LVL217" s="140"/>
      <c r="LVM217" s="140"/>
      <c r="LVN217" s="140"/>
      <c r="LVO217" s="140"/>
      <c r="LVP217" s="140"/>
      <c r="LVQ217" s="140"/>
      <c r="LVR217" s="140"/>
      <c r="LVS217" s="140"/>
      <c r="LVT217" s="140"/>
      <c r="LVU217" s="140"/>
      <c r="LVV217" s="140"/>
      <c r="LVW217" s="140"/>
      <c r="LVX217" s="140"/>
      <c r="LVY217" s="140"/>
      <c r="LVZ217" s="140"/>
      <c r="LWA217" s="140"/>
      <c r="LWB217" s="140"/>
      <c r="LWC217" s="140"/>
      <c r="LWD217" s="140"/>
      <c r="LWE217" s="140"/>
      <c r="LWF217" s="140"/>
      <c r="LWG217" s="140"/>
      <c r="LWH217" s="140"/>
      <c r="LWI217" s="140"/>
      <c r="LWJ217" s="140"/>
      <c r="LWK217" s="140"/>
      <c r="LWL217" s="140"/>
      <c r="LWM217" s="140"/>
      <c r="LWN217" s="140"/>
      <c r="LWO217" s="140"/>
      <c r="LWP217" s="140"/>
      <c r="LWQ217" s="140"/>
      <c r="LWR217" s="140"/>
      <c r="LWS217" s="140"/>
      <c r="LWT217" s="140"/>
      <c r="LWU217" s="140"/>
      <c r="LWV217" s="140"/>
      <c r="LWW217" s="140"/>
      <c r="LWX217" s="140"/>
      <c r="LWY217" s="140"/>
      <c r="LWZ217" s="140"/>
      <c r="LXA217" s="140"/>
      <c r="LXB217" s="140"/>
      <c r="LXC217" s="140"/>
      <c r="LXD217" s="140"/>
      <c r="LXE217" s="140"/>
      <c r="LXF217" s="140"/>
      <c r="LXG217" s="140"/>
      <c r="LXH217" s="140"/>
      <c r="LXI217" s="140"/>
      <c r="LXJ217" s="140"/>
      <c r="LXK217" s="140"/>
      <c r="LXL217" s="140"/>
      <c r="LXM217" s="140"/>
      <c r="LXN217" s="140"/>
      <c r="LXO217" s="140"/>
      <c r="LXP217" s="140"/>
      <c r="LXQ217" s="140"/>
      <c r="LXR217" s="140"/>
      <c r="LXS217" s="140"/>
      <c r="LXT217" s="140"/>
      <c r="LXU217" s="140"/>
      <c r="LXV217" s="140"/>
      <c r="LXW217" s="140"/>
      <c r="LXX217" s="140"/>
      <c r="LXY217" s="140"/>
      <c r="LXZ217" s="140"/>
      <c r="LYA217" s="140"/>
      <c r="LYB217" s="140"/>
      <c r="LYC217" s="140"/>
      <c r="LYD217" s="140"/>
      <c r="LYE217" s="140"/>
      <c r="LYF217" s="140"/>
      <c r="LYG217" s="140"/>
      <c r="LYH217" s="140"/>
      <c r="LYI217" s="140"/>
      <c r="LYJ217" s="140"/>
      <c r="LYK217" s="140"/>
      <c r="LYL217" s="140"/>
      <c r="LYM217" s="140"/>
      <c r="LYN217" s="140"/>
      <c r="LYO217" s="140"/>
      <c r="LYP217" s="140"/>
      <c r="LYQ217" s="140"/>
      <c r="LYR217" s="140"/>
      <c r="LYS217" s="140"/>
      <c r="LYT217" s="140"/>
      <c r="LYU217" s="140"/>
      <c r="LYV217" s="140"/>
      <c r="LYW217" s="140"/>
      <c r="LYX217" s="140"/>
      <c r="LYY217" s="140"/>
      <c r="LYZ217" s="140"/>
      <c r="LZA217" s="140"/>
      <c r="LZB217" s="140"/>
      <c r="LZC217" s="140"/>
      <c r="LZD217" s="140"/>
      <c r="LZE217" s="140"/>
      <c r="LZF217" s="140"/>
      <c r="LZG217" s="140"/>
      <c r="LZH217" s="140"/>
      <c r="LZI217" s="140"/>
      <c r="LZJ217" s="140"/>
      <c r="LZK217" s="140"/>
      <c r="LZL217" s="140"/>
      <c r="LZM217" s="140"/>
      <c r="LZN217" s="140"/>
      <c r="LZO217" s="140"/>
      <c r="LZP217" s="140"/>
      <c r="LZQ217" s="140"/>
      <c r="LZR217" s="140"/>
      <c r="LZS217" s="140"/>
      <c r="LZT217" s="140"/>
      <c r="LZU217" s="140"/>
      <c r="LZV217" s="140"/>
      <c r="LZW217" s="140"/>
      <c r="LZX217" s="140"/>
      <c r="LZY217" s="140"/>
      <c r="LZZ217" s="140"/>
      <c r="MAA217" s="140"/>
      <c r="MAB217" s="140"/>
      <c r="MAC217" s="140"/>
      <c r="MAD217" s="140"/>
      <c r="MAE217" s="140"/>
      <c r="MAF217" s="140"/>
      <c r="MAG217" s="140"/>
      <c r="MAH217" s="140"/>
      <c r="MAI217" s="140"/>
      <c r="MAJ217" s="140"/>
      <c r="MAK217" s="140"/>
      <c r="MAL217" s="140"/>
      <c r="MAM217" s="140"/>
      <c r="MAN217" s="140"/>
      <c r="MAO217" s="140"/>
      <c r="MAP217" s="140"/>
      <c r="MAQ217" s="140"/>
      <c r="MAR217" s="140"/>
      <c r="MAS217" s="140"/>
      <c r="MAT217" s="140"/>
      <c r="MAU217" s="140"/>
      <c r="MAV217" s="140"/>
      <c r="MAW217" s="140"/>
      <c r="MAX217" s="140"/>
      <c r="MAY217" s="140"/>
      <c r="MAZ217" s="140"/>
      <c r="MBA217" s="140"/>
      <c r="MBB217" s="140"/>
      <c r="MBC217" s="140"/>
      <c r="MBD217" s="140"/>
      <c r="MBE217" s="140"/>
      <c r="MBF217" s="140"/>
      <c r="MBG217" s="140"/>
      <c r="MBH217" s="140"/>
      <c r="MBI217" s="140"/>
      <c r="MBJ217" s="140"/>
      <c r="MBK217" s="140"/>
      <c r="MBL217" s="140"/>
      <c r="MBM217" s="140"/>
      <c r="MBN217" s="140"/>
      <c r="MBO217" s="140"/>
      <c r="MBP217" s="140"/>
      <c r="MBQ217" s="140"/>
      <c r="MBR217" s="140"/>
      <c r="MBS217" s="140"/>
      <c r="MBT217" s="140"/>
      <c r="MBU217" s="140"/>
      <c r="MBV217" s="140"/>
      <c r="MBW217" s="140"/>
      <c r="MBX217" s="140"/>
      <c r="MBY217" s="140"/>
      <c r="MBZ217" s="140"/>
      <c r="MCA217" s="140"/>
      <c r="MCB217" s="140"/>
      <c r="MCC217" s="140"/>
      <c r="MCD217" s="140"/>
      <c r="MCE217" s="140"/>
      <c r="MCF217" s="140"/>
      <c r="MCG217" s="140"/>
      <c r="MCH217" s="140"/>
      <c r="MCI217" s="140"/>
      <c r="MCJ217" s="140"/>
      <c r="MCK217" s="140"/>
      <c r="MCL217" s="140"/>
      <c r="MCM217" s="140"/>
      <c r="MCN217" s="140"/>
      <c r="MCO217" s="140"/>
      <c r="MCP217" s="140"/>
      <c r="MCQ217" s="140"/>
      <c r="MCR217" s="140"/>
      <c r="MCS217" s="140"/>
      <c r="MCT217" s="140"/>
      <c r="MCU217" s="140"/>
      <c r="MCV217" s="140"/>
      <c r="MCW217" s="140"/>
      <c r="MCX217" s="140"/>
      <c r="MCY217" s="140"/>
      <c r="MCZ217" s="140"/>
      <c r="MDA217" s="140"/>
      <c r="MDB217" s="140"/>
      <c r="MDC217" s="140"/>
      <c r="MDD217" s="140"/>
      <c r="MDE217" s="140"/>
      <c r="MDF217" s="140"/>
      <c r="MDG217" s="140"/>
      <c r="MDH217" s="140"/>
      <c r="MDI217" s="140"/>
      <c r="MDJ217" s="140"/>
      <c r="MDK217" s="140"/>
      <c r="MDL217" s="140"/>
      <c r="MDM217" s="140"/>
      <c r="MDN217" s="140"/>
      <c r="MDO217" s="140"/>
      <c r="MDP217" s="140"/>
      <c r="MDQ217" s="140"/>
      <c r="MDR217" s="140"/>
      <c r="MDS217" s="140"/>
      <c r="MDT217" s="140"/>
      <c r="MDU217" s="140"/>
      <c r="MDV217" s="140"/>
      <c r="MDW217" s="140"/>
      <c r="MDX217" s="140"/>
      <c r="MDY217" s="140"/>
      <c r="MDZ217" s="140"/>
      <c r="MEA217" s="140"/>
      <c r="MEB217" s="140"/>
      <c r="MEC217" s="140"/>
      <c r="MED217" s="140"/>
      <c r="MEE217" s="140"/>
      <c r="MEF217" s="140"/>
      <c r="MEG217" s="140"/>
      <c r="MEH217" s="140"/>
      <c r="MEI217" s="140"/>
      <c r="MEJ217" s="140"/>
      <c r="MEK217" s="140"/>
      <c r="MEL217" s="140"/>
      <c r="MEM217" s="140"/>
      <c r="MEN217" s="140"/>
      <c r="MEO217" s="140"/>
      <c r="MEP217" s="140"/>
      <c r="MEQ217" s="140"/>
      <c r="MER217" s="140"/>
      <c r="MES217" s="140"/>
      <c r="MET217" s="140"/>
      <c r="MEU217" s="140"/>
      <c r="MEV217" s="140"/>
      <c r="MEW217" s="140"/>
      <c r="MEX217" s="140"/>
      <c r="MEY217" s="140"/>
      <c r="MEZ217" s="140"/>
      <c r="MFA217" s="140"/>
      <c r="MFB217" s="140"/>
      <c r="MFC217" s="140"/>
      <c r="MFD217" s="140"/>
      <c r="MFE217" s="140"/>
      <c r="MFF217" s="140"/>
      <c r="MFG217" s="140"/>
      <c r="MFH217" s="140"/>
      <c r="MFI217" s="140"/>
      <c r="MFJ217" s="140"/>
      <c r="MFK217" s="140"/>
      <c r="MFL217" s="140"/>
      <c r="MFM217" s="140"/>
      <c r="MFN217" s="140"/>
      <c r="MFO217" s="140"/>
      <c r="MFP217" s="140"/>
      <c r="MFQ217" s="140"/>
      <c r="MFR217" s="140"/>
      <c r="MFS217" s="140"/>
      <c r="MFT217" s="140"/>
      <c r="MFU217" s="140"/>
      <c r="MFV217" s="140"/>
      <c r="MFW217" s="140"/>
      <c r="MFX217" s="140"/>
      <c r="MFY217" s="140"/>
      <c r="MFZ217" s="140"/>
      <c r="MGA217" s="140"/>
      <c r="MGB217" s="140"/>
      <c r="MGC217" s="140"/>
      <c r="MGD217" s="140"/>
      <c r="MGE217" s="140"/>
      <c r="MGF217" s="140"/>
      <c r="MGG217" s="140"/>
      <c r="MGH217" s="140"/>
      <c r="MGI217" s="140"/>
      <c r="MGJ217" s="140"/>
      <c r="MGK217" s="140"/>
      <c r="MGL217" s="140"/>
      <c r="MGM217" s="140"/>
      <c r="MGN217" s="140"/>
      <c r="MGO217" s="140"/>
      <c r="MGP217" s="140"/>
      <c r="MGQ217" s="140"/>
      <c r="MGR217" s="140"/>
      <c r="MGS217" s="140"/>
      <c r="MGT217" s="140"/>
      <c r="MGU217" s="140"/>
      <c r="MGV217" s="140"/>
      <c r="MGW217" s="140"/>
      <c r="MGX217" s="140"/>
      <c r="MGY217" s="140"/>
      <c r="MGZ217" s="140"/>
      <c r="MHA217" s="140"/>
      <c r="MHB217" s="140"/>
      <c r="MHC217" s="140"/>
      <c r="MHD217" s="140"/>
      <c r="MHE217" s="140"/>
      <c r="MHF217" s="140"/>
      <c r="MHG217" s="140"/>
      <c r="MHH217" s="140"/>
      <c r="MHI217" s="140"/>
      <c r="MHJ217" s="140"/>
      <c r="MHK217" s="140"/>
      <c r="MHL217" s="140"/>
      <c r="MHM217" s="140"/>
      <c r="MHN217" s="140"/>
      <c r="MHO217" s="140"/>
      <c r="MHP217" s="140"/>
      <c r="MHQ217" s="140"/>
      <c r="MHR217" s="140"/>
      <c r="MHS217" s="140"/>
      <c r="MHT217" s="140"/>
      <c r="MHU217" s="140"/>
      <c r="MHV217" s="140"/>
      <c r="MHW217" s="140"/>
      <c r="MHX217" s="140"/>
      <c r="MHY217" s="140"/>
      <c r="MHZ217" s="140"/>
      <c r="MIA217" s="140"/>
      <c r="MIB217" s="140"/>
      <c r="MIC217" s="140"/>
      <c r="MID217" s="140"/>
      <c r="MIE217" s="140"/>
      <c r="MIF217" s="140"/>
      <c r="MIG217" s="140"/>
      <c r="MIH217" s="140"/>
      <c r="MII217" s="140"/>
      <c r="MIJ217" s="140"/>
      <c r="MIK217" s="140"/>
      <c r="MIL217" s="140"/>
      <c r="MIM217" s="140"/>
      <c r="MIN217" s="140"/>
      <c r="MIO217" s="140"/>
      <c r="MIP217" s="140"/>
      <c r="MIQ217" s="140"/>
      <c r="MIR217" s="140"/>
      <c r="MIS217" s="140"/>
      <c r="MIT217" s="140"/>
      <c r="MIU217" s="140"/>
      <c r="MIV217" s="140"/>
      <c r="MIW217" s="140"/>
      <c r="MIX217" s="140"/>
      <c r="MIY217" s="140"/>
      <c r="MIZ217" s="140"/>
      <c r="MJA217" s="140"/>
      <c r="MJB217" s="140"/>
      <c r="MJC217" s="140"/>
      <c r="MJD217" s="140"/>
      <c r="MJE217" s="140"/>
      <c r="MJF217" s="140"/>
      <c r="MJG217" s="140"/>
      <c r="MJH217" s="140"/>
      <c r="MJI217" s="140"/>
      <c r="MJJ217" s="140"/>
      <c r="MJK217" s="140"/>
      <c r="MJL217" s="140"/>
      <c r="MJM217" s="140"/>
      <c r="MJN217" s="140"/>
      <c r="MJO217" s="140"/>
      <c r="MJP217" s="140"/>
      <c r="MJQ217" s="140"/>
      <c r="MJR217" s="140"/>
      <c r="MJS217" s="140"/>
      <c r="MJT217" s="140"/>
      <c r="MJU217" s="140"/>
      <c r="MJV217" s="140"/>
      <c r="MJW217" s="140"/>
      <c r="MJX217" s="140"/>
      <c r="MJY217" s="140"/>
      <c r="MJZ217" s="140"/>
      <c r="MKA217" s="140"/>
      <c r="MKB217" s="140"/>
      <c r="MKC217" s="140"/>
      <c r="MKD217" s="140"/>
      <c r="MKE217" s="140"/>
      <c r="MKF217" s="140"/>
      <c r="MKG217" s="140"/>
      <c r="MKH217" s="140"/>
      <c r="MKI217" s="140"/>
      <c r="MKJ217" s="140"/>
      <c r="MKK217" s="140"/>
      <c r="MKL217" s="140"/>
      <c r="MKM217" s="140"/>
      <c r="MKN217" s="140"/>
      <c r="MKO217" s="140"/>
      <c r="MKP217" s="140"/>
      <c r="MKQ217" s="140"/>
      <c r="MKR217" s="140"/>
      <c r="MKS217" s="140"/>
      <c r="MKT217" s="140"/>
      <c r="MKU217" s="140"/>
      <c r="MKV217" s="140"/>
      <c r="MKW217" s="140"/>
      <c r="MKX217" s="140"/>
      <c r="MKY217" s="140"/>
      <c r="MKZ217" s="140"/>
      <c r="MLA217" s="140"/>
      <c r="MLB217" s="140"/>
      <c r="MLC217" s="140"/>
      <c r="MLD217" s="140"/>
      <c r="MLE217" s="140"/>
      <c r="MLF217" s="140"/>
      <c r="MLG217" s="140"/>
      <c r="MLH217" s="140"/>
      <c r="MLI217" s="140"/>
      <c r="MLJ217" s="140"/>
      <c r="MLK217" s="140"/>
      <c r="MLL217" s="140"/>
      <c r="MLM217" s="140"/>
      <c r="MLN217" s="140"/>
      <c r="MLO217" s="140"/>
      <c r="MLP217" s="140"/>
      <c r="MLQ217" s="140"/>
      <c r="MLR217" s="140"/>
      <c r="MLS217" s="140"/>
      <c r="MLT217" s="140"/>
      <c r="MLU217" s="140"/>
      <c r="MLV217" s="140"/>
      <c r="MLW217" s="140"/>
      <c r="MLX217" s="140"/>
      <c r="MLY217" s="140"/>
      <c r="MLZ217" s="140"/>
      <c r="MMA217" s="140"/>
      <c r="MMB217" s="140"/>
      <c r="MMC217" s="140"/>
      <c r="MMD217" s="140"/>
      <c r="MME217" s="140"/>
      <c r="MMF217" s="140"/>
      <c r="MMG217" s="140"/>
      <c r="MMH217" s="140"/>
      <c r="MMI217" s="140"/>
      <c r="MMJ217" s="140"/>
      <c r="MMK217" s="140"/>
      <c r="MML217" s="140"/>
      <c r="MMM217" s="140"/>
      <c r="MMN217" s="140"/>
      <c r="MMO217" s="140"/>
      <c r="MMP217" s="140"/>
      <c r="MMQ217" s="140"/>
      <c r="MMR217" s="140"/>
      <c r="MMS217" s="140"/>
      <c r="MMT217" s="140"/>
      <c r="MMU217" s="140"/>
      <c r="MMV217" s="140"/>
      <c r="MMW217" s="140"/>
      <c r="MMX217" s="140"/>
      <c r="MMY217" s="140"/>
      <c r="MMZ217" s="140"/>
      <c r="MNA217" s="140"/>
      <c r="MNB217" s="140"/>
      <c r="MNC217" s="140"/>
      <c r="MND217" s="140"/>
      <c r="MNE217" s="140"/>
      <c r="MNF217" s="140"/>
      <c r="MNG217" s="140"/>
      <c r="MNH217" s="140"/>
      <c r="MNI217" s="140"/>
      <c r="MNJ217" s="140"/>
      <c r="MNK217" s="140"/>
      <c r="MNL217" s="140"/>
      <c r="MNM217" s="140"/>
      <c r="MNN217" s="140"/>
      <c r="MNO217" s="140"/>
      <c r="MNP217" s="140"/>
      <c r="MNQ217" s="140"/>
      <c r="MNR217" s="140"/>
      <c r="MNS217" s="140"/>
      <c r="MNT217" s="140"/>
      <c r="MNU217" s="140"/>
      <c r="MNV217" s="140"/>
      <c r="MNW217" s="140"/>
      <c r="MNX217" s="140"/>
      <c r="MNY217" s="140"/>
      <c r="MNZ217" s="140"/>
      <c r="MOA217" s="140"/>
      <c r="MOB217" s="140"/>
      <c r="MOC217" s="140"/>
      <c r="MOD217" s="140"/>
      <c r="MOE217" s="140"/>
      <c r="MOF217" s="140"/>
      <c r="MOG217" s="140"/>
      <c r="MOH217" s="140"/>
      <c r="MOI217" s="140"/>
      <c r="MOJ217" s="140"/>
      <c r="MOK217" s="140"/>
      <c r="MOL217" s="140"/>
      <c r="MOM217" s="140"/>
      <c r="MON217" s="140"/>
      <c r="MOO217" s="140"/>
      <c r="MOP217" s="140"/>
      <c r="MOQ217" s="140"/>
      <c r="MOR217" s="140"/>
      <c r="MOS217" s="140"/>
      <c r="MOT217" s="140"/>
      <c r="MOU217" s="140"/>
      <c r="MOV217" s="140"/>
      <c r="MOW217" s="140"/>
      <c r="MOX217" s="140"/>
      <c r="MOY217" s="140"/>
      <c r="MOZ217" s="140"/>
      <c r="MPA217" s="140"/>
      <c r="MPB217" s="140"/>
      <c r="MPC217" s="140"/>
      <c r="MPD217" s="140"/>
      <c r="MPE217" s="140"/>
      <c r="MPF217" s="140"/>
      <c r="MPG217" s="140"/>
      <c r="MPH217" s="140"/>
      <c r="MPI217" s="140"/>
      <c r="MPJ217" s="140"/>
      <c r="MPK217" s="140"/>
      <c r="MPL217" s="140"/>
      <c r="MPM217" s="140"/>
      <c r="MPN217" s="140"/>
      <c r="MPO217" s="140"/>
      <c r="MPP217" s="140"/>
      <c r="MPQ217" s="140"/>
      <c r="MPR217" s="140"/>
      <c r="MPS217" s="140"/>
      <c r="MPT217" s="140"/>
      <c r="MPU217" s="140"/>
      <c r="MPV217" s="140"/>
      <c r="MPW217" s="140"/>
      <c r="MPX217" s="140"/>
      <c r="MPY217" s="140"/>
      <c r="MPZ217" s="140"/>
      <c r="MQA217" s="140"/>
      <c r="MQB217" s="140"/>
      <c r="MQC217" s="140"/>
      <c r="MQD217" s="140"/>
      <c r="MQE217" s="140"/>
      <c r="MQF217" s="140"/>
      <c r="MQG217" s="140"/>
      <c r="MQH217" s="140"/>
      <c r="MQI217" s="140"/>
      <c r="MQJ217" s="140"/>
      <c r="MQK217" s="140"/>
      <c r="MQL217" s="140"/>
      <c r="MQM217" s="140"/>
      <c r="MQN217" s="140"/>
      <c r="MQO217" s="140"/>
      <c r="MQP217" s="140"/>
      <c r="MQQ217" s="140"/>
      <c r="MQR217" s="140"/>
      <c r="MQS217" s="140"/>
      <c r="MQT217" s="140"/>
      <c r="MQU217" s="140"/>
      <c r="MQV217" s="140"/>
      <c r="MQW217" s="140"/>
      <c r="MQX217" s="140"/>
      <c r="MQY217" s="140"/>
      <c r="MQZ217" s="140"/>
      <c r="MRA217" s="140"/>
      <c r="MRB217" s="140"/>
      <c r="MRC217" s="140"/>
      <c r="MRD217" s="140"/>
      <c r="MRE217" s="140"/>
      <c r="MRF217" s="140"/>
      <c r="MRG217" s="140"/>
      <c r="MRH217" s="140"/>
      <c r="MRI217" s="140"/>
      <c r="MRJ217" s="140"/>
      <c r="MRK217" s="140"/>
      <c r="MRL217" s="140"/>
      <c r="MRM217" s="140"/>
      <c r="MRN217" s="140"/>
      <c r="MRO217" s="140"/>
      <c r="MRP217" s="140"/>
      <c r="MRQ217" s="140"/>
      <c r="MRR217" s="140"/>
      <c r="MRS217" s="140"/>
      <c r="MRT217" s="140"/>
      <c r="MRU217" s="140"/>
      <c r="MRV217" s="140"/>
      <c r="MRW217" s="140"/>
      <c r="MRX217" s="140"/>
      <c r="MRY217" s="140"/>
      <c r="MRZ217" s="140"/>
      <c r="MSA217" s="140"/>
      <c r="MSB217" s="140"/>
      <c r="MSC217" s="140"/>
      <c r="MSD217" s="140"/>
      <c r="MSE217" s="140"/>
      <c r="MSF217" s="140"/>
      <c r="MSG217" s="140"/>
      <c r="MSH217" s="140"/>
      <c r="MSI217" s="140"/>
      <c r="MSJ217" s="140"/>
      <c r="MSK217" s="140"/>
      <c r="MSL217" s="140"/>
      <c r="MSM217" s="140"/>
      <c r="MSN217" s="140"/>
      <c r="MSO217" s="140"/>
      <c r="MSP217" s="140"/>
      <c r="MSQ217" s="140"/>
      <c r="MSR217" s="140"/>
      <c r="MSS217" s="140"/>
      <c r="MST217" s="140"/>
      <c r="MSU217" s="140"/>
      <c r="MSV217" s="140"/>
      <c r="MSW217" s="140"/>
      <c r="MSX217" s="140"/>
      <c r="MSY217" s="140"/>
      <c r="MSZ217" s="140"/>
      <c r="MTA217" s="140"/>
      <c r="MTB217" s="140"/>
      <c r="MTC217" s="140"/>
      <c r="MTD217" s="140"/>
      <c r="MTE217" s="140"/>
      <c r="MTF217" s="140"/>
      <c r="MTG217" s="140"/>
      <c r="MTH217" s="140"/>
      <c r="MTI217" s="140"/>
      <c r="MTJ217" s="140"/>
      <c r="MTK217" s="140"/>
      <c r="MTL217" s="140"/>
      <c r="MTM217" s="140"/>
      <c r="MTN217" s="140"/>
      <c r="MTO217" s="140"/>
      <c r="MTP217" s="140"/>
      <c r="MTQ217" s="140"/>
      <c r="MTR217" s="140"/>
      <c r="MTS217" s="140"/>
      <c r="MTT217" s="140"/>
      <c r="MTU217" s="140"/>
      <c r="MTV217" s="140"/>
      <c r="MTW217" s="140"/>
      <c r="MTX217" s="140"/>
      <c r="MTY217" s="140"/>
      <c r="MTZ217" s="140"/>
      <c r="MUA217" s="140"/>
      <c r="MUB217" s="140"/>
      <c r="MUC217" s="140"/>
      <c r="MUD217" s="140"/>
      <c r="MUE217" s="140"/>
      <c r="MUF217" s="140"/>
      <c r="MUG217" s="140"/>
      <c r="MUH217" s="140"/>
      <c r="MUI217" s="140"/>
      <c r="MUJ217" s="140"/>
      <c r="MUK217" s="140"/>
      <c r="MUL217" s="140"/>
      <c r="MUM217" s="140"/>
      <c r="MUN217" s="140"/>
      <c r="MUO217" s="140"/>
      <c r="MUP217" s="140"/>
      <c r="MUQ217" s="140"/>
      <c r="MUR217" s="140"/>
      <c r="MUS217" s="140"/>
      <c r="MUT217" s="140"/>
      <c r="MUU217" s="140"/>
      <c r="MUV217" s="140"/>
      <c r="MUW217" s="140"/>
      <c r="MUX217" s="140"/>
      <c r="MUY217" s="140"/>
      <c r="MUZ217" s="140"/>
      <c r="MVA217" s="140"/>
      <c r="MVB217" s="140"/>
      <c r="MVC217" s="140"/>
      <c r="MVD217" s="140"/>
      <c r="MVE217" s="140"/>
      <c r="MVF217" s="140"/>
      <c r="MVG217" s="140"/>
      <c r="MVH217" s="140"/>
      <c r="MVI217" s="140"/>
      <c r="MVJ217" s="140"/>
      <c r="MVK217" s="140"/>
      <c r="MVL217" s="140"/>
      <c r="MVM217" s="140"/>
      <c r="MVN217" s="140"/>
      <c r="MVO217" s="140"/>
      <c r="MVP217" s="140"/>
      <c r="MVQ217" s="140"/>
      <c r="MVR217" s="140"/>
      <c r="MVS217" s="140"/>
      <c r="MVT217" s="140"/>
      <c r="MVU217" s="140"/>
      <c r="MVV217" s="140"/>
      <c r="MVW217" s="140"/>
      <c r="MVX217" s="140"/>
      <c r="MVY217" s="140"/>
      <c r="MVZ217" s="140"/>
      <c r="MWA217" s="140"/>
      <c r="MWB217" s="140"/>
      <c r="MWC217" s="140"/>
      <c r="MWD217" s="140"/>
      <c r="MWE217" s="140"/>
      <c r="MWF217" s="140"/>
      <c r="MWG217" s="140"/>
      <c r="MWH217" s="140"/>
      <c r="MWI217" s="140"/>
      <c r="MWJ217" s="140"/>
      <c r="MWK217" s="140"/>
      <c r="MWL217" s="140"/>
      <c r="MWM217" s="140"/>
      <c r="MWN217" s="140"/>
      <c r="MWO217" s="140"/>
      <c r="MWP217" s="140"/>
      <c r="MWQ217" s="140"/>
      <c r="MWR217" s="140"/>
      <c r="MWS217" s="140"/>
      <c r="MWT217" s="140"/>
      <c r="MWU217" s="140"/>
      <c r="MWV217" s="140"/>
      <c r="MWW217" s="140"/>
      <c r="MWX217" s="140"/>
      <c r="MWY217" s="140"/>
      <c r="MWZ217" s="140"/>
      <c r="MXA217" s="140"/>
      <c r="MXB217" s="140"/>
      <c r="MXC217" s="140"/>
      <c r="MXD217" s="140"/>
      <c r="MXE217" s="140"/>
      <c r="MXF217" s="140"/>
      <c r="MXG217" s="140"/>
      <c r="MXH217" s="140"/>
      <c r="MXI217" s="140"/>
      <c r="MXJ217" s="140"/>
      <c r="MXK217" s="140"/>
      <c r="MXL217" s="140"/>
      <c r="MXM217" s="140"/>
      <c r="MXN217" s="140"/>
      <c r="MXO217" s="140"/>
      <c r="MXP217" s="140"/>
      <c r="MXQ217" s="140"/>
      <c r="MXR217" s="140"/>
      <c r="MXS217" s="140"/>
      <c r="MXT217" s="140"/>
      <c r="MXU217" s="140"/>
      <c r="MXV217" s="140"/>
      <c r="MXW217" s="140"/>
      <c r="MXX217" s="140"/>
      <c r="MXY217" s="140"/>
      <c r="MXZ217" s="140"/>
      <c r="MYA217" s="140"/>
      <c r="MYB217" s="140"/>
      <c r="MYC217" s="140"/>
      <c r="MYD217" s="140"/>
      <c r="MYE217" s="140"/>
      <c r="MYF217" s="140"/>
      <c r="MYG217" s="140"/>
      <c r="MYH217" s="140"/>
      <c r="MYI217" s="140"/>
      <c r="MYJ217" s="140"/>
      <c r="MYK217" s="140"/>
      <c r="MYL217" s="140"/>
      <c r="MYM217" s="140"/>
      <c r="MYN217" s="140"/>
      <c r="MYO217" s="140"/>
      <c r="MYP217" s="140"/>
      <c r="MYQ217" s="140"/>
      <c r="MYR217" s="140"/>
      <c r="MYS217" s="140"/>
      <c r="MYT217" s="140"/>
      <c r="MYU217" s="140"/>
      <c r="MYV217" s="140"/>
      <c r="MYW217" s="140"/>
      <c r="MYX217" s="140"/>
      <c r="MYY217" s="140"/>
      <c r="MYZ217" s="140"/>
      <c r="MZA217" s="140"/>
      <c r="MZB217" s="140"/>
      <c r="MZC217" s="140"/>
      <c r="MZD217" s="140"/>
      <c r="MZE217" s="140"/>
      <c r="MZF217" s="140"/>
      <c r="MZG217" s="140"/>
      <c r="MZH217" s="140"/>
      <c r="MZI217" s="140"/>
      <c r="MZJ217" s="140"/>
      <c r="MZK217" s="140"/>
      <c r="MZL217" s="140"/>
      <c r="MZM217" s="140"/>
      <c r="MZN217" s="140"/>
      <c r="MZO217" s="140"/>
      <c r="MZP217" s="140"/>
      <c r="MZQ217" s="140"/>
      <c r="MZR217" s="140"/>
      <c r="MZS217" s="140"/>
      <c r="MZT217" s="140"/>
      <c r="MZU217" s="140"/>
      <c r="MZV217" s="140"/>
      <c r="MZW217" s="140"/>
      <c r="MZX217" s="140"/>
      <c r="MZY217" s="140"/>
      <c r="MZZ217" s="140"/>
      <c r="NAA217" s="140"/>
      <c r="NAB217" s="140"/>
      <c r="NAC217" s="140"/>
      <c r="NAD217" s="140"/>
      <c r="NAE217" s="140"/>
      <c r="NAF217" s="140"/>
      <c r="NAG217" s="140"/>
      <c r="NAH217" s="140"/>
      <c r="NAI217" s="140"/>
      <c r="NAJ217" s="140"/>
      <c r="NAK217" s="140"/>
      <c r="NAL217" s="140"/>
      <c r="NAM217" s="140"/>
      <c r="NAN217" s="140"/>
      <c r="NAO217" s="140"/>
      <c r="NAP217" s="140"/>
      <c r="NAQ217" s="140"/>
      <c r="NAR217" s="140"/>
      <c r="NAS217" s="140"/>
      <c r="NAT217" s="140"/>
      <c r="NAU217" s="140"/>
      <c r="NAV217" s="140"/>
      <c r="NAW217" s="140"/>
      <c r="NAX217" s="140"/>
      <c r="NAY217" s="140"/>
      <c r="NAZ217" s="140"/>
      <c r="NBA217" s="140"/>
      <c r="NBB217" s="140"/>
      <c r="NBC217" s="140"/>
      <c r="NBD217" s="140"/>
      <c r="NBE217" s="140"/>
      <c r="NBF217" s="140"/>
      <c r="NBG217" s="140"/>
      <c r="NBH217" s="140"/>
      <c r="NBI217" s="140"/>
      <c r="NBJ217" s="140"/>
      <c r="NBK217" s="140"/>
      <c r="NBL217" s="140"/>
      <c r="NBM217" s="140"/>
      <c r="NBN217" s="140"/>
      <c r="NBO217" s="140"/>
      <c r="NBP217" s="140"/>
      <c r="NBQ217" s="140"/>
      <c r="NBR217" s="140"/>
      <c r="NBS217" s="140"/>
      <c r="NBT217" s="140"/>
      <c r="NBU217" s="140"/>
      <c r="NBV217" s="140"/>
      <c r="NBW217" s="140"/>
      <c r="NBX217" s="140"/>
      <c r="NBY217" s="140"/>
      <c r="NBZ217" s="140"/>
      <c r="NCA217" s="140"/>
      <c r="NCB217" s="140"/>
      <c r="NCC217" s="140"/>
      <c r="NCD217" s="140"/>
      <c r="NCE217" s="140"/>
      <c r="NCF217" s="140"/>
      <c r="NCG217" s="140"/>
      <c r="NCH217" s="140"/>
      <c r="NCI217" s="140"/>
      <c r="NCJ217" s="140"/>
      <c r="NCK217" s="140"/>
      <c r="NCL217" s="140"/>
      <c r="NCM217" s="140"/>
      <c r="NCN217" s="140"/>
      <c r="NCO217" s="140"/>
      <c r="NCP217" s="140"/>
      <c r="NCQ217" s="140"/>
      <c r="NCR217" s="140"/>
      <c r="NCS217" s="140"/>
      <c r="NCT217" s="140"/>
      <c r="NCU217" s="140"/>
      <c r="NCV217" s="140"/>
      <c r="NCW217" s="140"/>
      <c r="NCX217" s="140"/>
      <c r="NCY217" s="140"/>
      <c r="NCZ217" s="140"/>
      <c r="NDA217" s="140"/>
      <c r="NDB217" s="140"/>
      <c r="NDC217" s="140"/>
      <c r="NDD217" s="140"/>
      <c r="NDE217" s="140"/>
      <c r="NDF217" s="140"/>
      <c r="NDG217" s="140"/>
      <c r="NDH217" s="140"/>
      <c r="NDI217" s="140"/>
      <c r="NDJ217" s="140"/>
      <c r="NDK217" s="140"/>
      <c r="NDL217" s="140"/>
      <c r="NDM217" s="140"/>
      <c r="NDN217" s="140"/>
      <c r="NDO217" s="140"/>
      <c r="NDP217" s="140"/>
      <c r="NDQ217" s="140"/>
      <c r="NDR217" s="140"/>
      <c r="NDS217" s="140"/>
      <c r="NDT217" s="140"/>
      <c r="NDU217" s="140"/>
      <c r="NDV217" s="140"/>
      <c r="NDW217" s="140"/>
      <c r="NDX217" s="140"/>
      <c r="NDY217" s="140"/>
      <c r="NDZ217" s="140"/>
      <c r="NEA217" s="140"/>
      <c r="NEB217" s="140"/>
      <c r="NEC217" s="140"/>
      <c r="NED217" s="140"/>
      <c r="NEE217" s="140"/>
      <c r="NEF217" s="140"/>
      <c r="NEG217" s="140"/>
      <c r="NEH217" s="140"/>
      <c r="NEI217" s="140"/>
      <c r="NEJ217" s="140"/>
      <c r="NEK217" s="140"/>
      <c r="NEL217" s="140"/>
      <c r="NEM217" s="140"/>
      <c r="NEN217" s="140"/>
      <c r="NEO217" s="140"/>
      <c r="NEP217" s="140"/>
      <c r="NEQ217" s="140"/>
      <c r="NER217" s="140"/>
      <c r="NES217" s="140"/>
      <c r="NET217" s="140"/>
      <c r="NEU217" s="140"/>
      <c r="NEV217" s="140"/>
      <c r="NEW217" s="140"/>
      <c r="NEX217" s="140"/>
      <c r="NEY217" s="140"/>
      <c r="NEZ217" s="140"/>
      <c r="NFA217" s="140"/>
      <c r="NFB217" s="140"/>
      <c r="NFC217" s="140"/>
      <c r="NFD217" s="140"/>
      <c r="NFE217" s="140"/>
      <c r="NFF217" s="140"/>
      <c r="NFG217" s="140"/>
      <c r="NFH217" s="140"/>
      <c r="NFI217" s="140"/>
      <c r="NFJ217" s="140"/>
      <c r="NFK217" s="140"/>
      <c r="NFL217" s="140"/>
      <c r="NFM217" s="140"/>
      <c r="NFN217" s="140"/>
      <c r="NFO217" s="140"/>
      <c r="NFP217" s="140"/>
      <c r="NFQ217" s="140"/>
      <c r="NFR217" s="140"/>
      <c r="NFS217" s="140"/>
      <c r="NFT217" s="140"/>
      <c r="NFU217" s="140"/>
      <c r="NFV217" s="140"/>
      <c r="NFW217" s="140"/>
      <c r="NFX217" s="140"/>
      <c r="NFY217" s="140"/>
      <c r="NFZ217" s="140"/>
      <c r="NGA217" s="140"/>
      <c r="NGB217" s="140"/>
      <c r="NGC217" s="140"/>
      <c r="NGD217" s="140"/>
      <c r="NGE217" s="140"/>
      <c r="NGF217" s="140"/>
      <c r="NGG217" s="140"/>
      <c r="NGH217" s="140"/>
      <c r="NGI217" s="140"/>
      <c r="NGJ217" s="140"/>
      <c r="NGK217" s="140"/>
      <c r="NGL217" s="140"/>
      <c r="NGM217" s="140"/>
      <c r="NGN217" s="140"/>
      <c r="NGO217" s="140"/>
      <c r="NGP217" s="140"/>
      <c r="NGQ217" s="140"/>
      <c r="NGR217" s="140"/>
      <c r="NGS217" s="140"/>
      <c r="NGT217" s="140"/>
      <c r="NGU217" s="140"/>
      <c r="NGV217" s="140"/>
      <c r="NGW217" s="140"/>
      <c r="NGX217" s="140"/>
      <c r="NGY217" s="140"/>
      <c r="NGZ217" s="140"/>
      <c r="NHA217" s="140"/>
      <c r="NHB217" s="140"/>
      <c r="NHC217" s="140"/>
      <c r="NHD217" s="140"/>
      <c r="NHE217" s="140"/>
      <c r="NHF217" s="140"/>
      <c r="NHG217" s="140"/>
      <c r="NHH217" s="140"/>
      <c r="NHI217" s="140"/>
      <c r="NHJ217" s="140"/>
      <c r="NHK217" s="140"/>
      <c r="NHL217" s="140"/>
      <c r="NHM217" s="140"/>
      <c r="NHN217" s="140"/>
      <c r="NHO217" s="140"/>
      <c r="NHP217" s="140"/>
      <c r="NHQ217" s="140"/>
      <c r="NHR217" s="140"/>
      <c r="NHS217" s="140"/>
      <c r="NHT217" s="140"/>
      <c r="NHU217" s="140"/>
      <c r="NHV217" s="140"/>
      <c r="NHW217" s="140"/>
      <c r="NHX217" s="140"/>
      <c r="NHY217" s="140"/>
      <c r="NHZ217" s="140"/>
      <c r="NIA217" s="140"/>
      <c r="NIB217" s="140"/>
      <c r="NIC217" s="140"/>
      <c r="NID217" s="140"/>
      <c r="NIE217" s="140"/>
      <c r="NIF217" s="140"/>
      <c r="NIG217" s="140"/>
      <c r="NIH217" s="140"/>
      <c r="NII217" s="140"/>
      <c r="NIJ217" s="140"/>
      <c r="NIK217" s="140"/>
      <c r="NIL217" s="140"/>
      <c r="NIM217" s="140"/>
      <c r="NIN217" s="140"/>
      <c r="NIO217" s="140"/>
      <c r="NIP217" s="140"/>
      <c r="NIQ217" s="140"/>
      <c r="NIR217" s="140"/>
      <c r="NIS217" s="140"/>
      <c r="NIT217" s="140"/>
      <c r="NIU217" s="140"/>
      <c r="NIV217" s="140"/>
      <c r="NIW217" s="140"/>
      <c r="NIX217" s="140"/>
      <c r="NIY217" s="140"/>
      <c r="NIZ217" s="140"/>
      <c r="NJA217" s="140"/>
      <c r="NJB217" s="140"/>
      <c r="NJC217" s="140"/>
      <c r="NJD217" s="140"/>
      <c r="NJE217" s="140"/>
      <c r="NJF217" s="140"/>
      <c r="NJG217" s="140"/>
      <c r="NJH217" s="140"/>
      <c r="NJI217" s="140"/>
      <c r="NJJ217" s="140"/>
      <c r="NJK217" s="140"/>
      <c r="NJL217" s="140"/>
      <c r="NJM217" s="140"/>
      <c r="NJN217" s="140"/>
      <c r="NJO217" s="140"/>
      <c r="NJP217" s="140"/>
      <c r="NJQ217" s="140"/>
      <c r="NJR217" s="140"/>
      <c r="NJS217" s="140"/>
      <c r="NJT217" s="140"/>
      <c r="NJU217" s="140"/>
      <c r="NJV217" s="140"/>
      <c r="NJW217" s="140"/>
      <c r="NJX217" s="140"/>
      <c r="NJY217" s="140"/>
      <c r="NJZ217" s="140"/>
      <c r="NKA217" s="140"/>
      <c r="NKB217" s="140"/>
      <c r="NKC217" s="140"/>
      <c r="NKD217" s="140"/>
      <c r="NKE217" s="140"/>
      <c r="NKF217" s="140"/>
      <c r="NKG217" s="140"/>
      <c r="NKH217" s="140"/>
      <c r="NKI217" s="140"/>
      <c r="NKJ217" s="140"/>
      <c r="NKK217" s="140"/>
      <c r="NKL217" s="140"/>
      <c r="NKM217" s="140"/>
      <c r="NKN217" s="140"/>
      <c r="NKO217" s="140"/>
      <c r="NKP217" s="140"/>
      <c r="NKQ217" s="140"/>
      <c r="NKR217" s="140"/>
      <c r="NKS217" s="140"/>
      <c r="NKT217" s="140"/>
      <c r="NKU217" s="140"/>
      <c r="NKV217" s="140"/>
      <c r="NKW217" s="140"/>
      <c r="NKX217" s="140"/>
      <c r="NKY217" s="140"/>
      <c r="NKZ217" s="140"/>
      <c r="NLA217" s="140"/>
      <c r="NLB217" s="140"/>
      <c r="NLC217" s="140"/>
      <c r="NLD217" s="140"/>
      <c r="NLE217" s="140"/>
      <c r="NLF217" s="140"/>
      <c r="NLG217" s="140"/>
      <c r="NLH217" s="140"/>
      <c r="NLI217" s="140"/>
      <c r="NLJ217" s="140"/>
      <c r="NLK217" s="140"/>
      <c r="NLL217" s="140"/>
      <c r="NLM217" s="140"/>
      <c r="NLN217" s="140"/>
      <c r="NLO217" s="140"/>
      <c r="NLP217" s="140"/>
      <c r="NLQ217" s="140"/>
      <c r="NLR217" s="140"/>
      <c r="NLS217" s="140"/>
      <c r="NLT217" s="140"/>
      <c r="NLU217" s="140"/>
      <c r="NLV217" s="140"/>
      <c r="NLW217" s="140"/>
      <c r="NLX217" s="140"/>
      <c r="NLY217" s="140"/>
      <c r="NLZ217" s="140"/>
      <c r="NMA217" s="140"/>
      <c r="NMB217" s="140"/>
      <c r="NMC217" s="140"/>
      <c r="NMD217" s="140"/>
      <c r="NME217" s="140"/>
      <c r="NMF217" s="140"/>
      <c r="NMG217" s="140"/>
      <c r="NMH217" s="140"/>
      <c r="NMI217" s="140"/>
      <c r="NMJ217" s="140"/>
      <c r="NMK217" s="140"/>
      <c r="NML217" s="140"/>
      <c r="NMM217" s="140"/>
      <c r="NMN217" s="140"/>
      <c r="NMO217" s="140"/>
      <c r="NMP217" s="140"/>
      <c r="NMQ217" s="140"/>
      <c r="NMR217" s="140"/>
      <c r="NMS217" s="140"/>
      <c r="NMT217" s="140"/>
      <c r="NMU217" s="140"/>
      <c r="NMV217" s="140"/>
      <c r="NMW217" s="140"/>
      <c r="NMX217" s="140"/>
      <c r="NMY217" s="140"/>
      <c r="NMZ217" s="140"/>
      <c r="NNA217" s="140"/>
      <c r="NNB217" s="140"/>
      <c r="NNC217" s="140"/>
      <c r="NND217" s="140"/>
      <c r="NNE217" s="140"/>
      <c r="NNF217" s="140"/>
      <c r="NNG217" s="140"/>
      <c r="NNH217" s="140"/>
      <c r="NNI217" s="140"/>
      <c r="NNJ217" s="140"/>
      <c r="NNK217" s="140"/>
      <c r="NNL217" s="140"/>
      <c r="NNM217" s="140"/>
      <c r="NNN217" s="140"/>
      <c r="NNO217" s="140"/>
      <c r="NNP217" s="140"/>
      <c r="NNQ217" s="140"/>
      <c r="NNR217" s="140"/>
      <c r="NNS217" s="140"/>
      <c r="NNT217" s="140"/>
      <c r="NNU217" s="140"/>
      <c r="NNV217" s="140"/>
      <c r="NNW217" s="140"/>
      <c r="NNX217" s="140"/>
      <c r="NNY217" s="140"/>
      <c r="NNZ217" s="140"/>
      <c r="NOA217" s="140"/>
      <c r="NOB217" s="140"/>
      <c r="NOC217" s="140"/>
      <c r="NOD217" s="140"/>
      <c r="NOE217" s="140"/>
      <c r="NOF217" s="140"/>
      <c r="NOG217" s="140"/>
      <c r="NOH217" s="140"/>
      <c r="NOI217" s="140"/>
      <c r="NOJ217" s="140"/>
      <c r="NOK217" s="140"/>
      <c r="NOL217" s="140"/>
      <c r="NOM217" s="140"/>
      <c r="NON217" s="140"/>
      <c r="NOO217" s="140"/>
      <c r="NOP217" s="140"/>
      <c r="NOQ217" s="140"/>
      <c r="NOR217" s="140"/>
      <c r="NOS217" s="140"/>
      <c r="NOT217" s="140"/>
      <c r="NOU217" s="140"/>
      <c r="NOV217" s="140"/>
      <c r="NOW217" s="140"/>
      <c r="NOX217" s="140"/>
      <c r="NOY217" s="140"/>
      <c r="NOZ217" s="140"/>
      <c r="NPA217" s="140"/>
      <c r="NPB217" s="140"/>
      <c r="NPC217" s="140"/>
      <c r="NPD217" s="140"/>
      <c r="NPE217" s="140"/>
      <c r="NPF217" s="140"/>
      <c r="NPG217" s="140"/>
      <c r="NPH217" s="140"/>
      <c r="NPI217" s="140"/>
      <c r="NPJ217" s="140"/>
      <c r="NPK217" s="140"/>
      <c r="NPL217" s="140"/>
      <c r="NPM217" s="140"/>
      <c r="NPN217" s="140"/>
      <c r="NPO217" s="140"/>
      <c r="NPP217" s="140"/>
      <c r="NPQ217" s="140"/>
      <c r="NPR217" s="140"/>
      <c r="NPS217" s="140"/>
      <c r="NPT217" s="140"/>
      <c r="NPU217" s="140"/>
      <c r="NPV217" s="140"/>
      <c r="NPW217" s="140"/>
      <c r="NPX217" s="140"/>
      <c r="NPY217" s="140"/>
      <c r="NPZ217" s="140"/>
      <c r="NQA217" s="140"/>
      <c r="NQB217" s="140"/>
      <c r="NQC217" s="140"/>
      <c r="NQD217" s="140"/>
      <c r="NQE217" s="140"/>
      <c r="NQF217" s="140"/>
      <c r="NQG217" s="140"/>
      <c r="NQH217" s="140"/>
      <c r="NQI217" s="140"/>
      <c r="NQJ217" s="140"/>
      <c r="NQK217" s="140"/>
      <c r="NQL217" s="140"/>
      <c r="NQM217" s="140"/>
      <c r="NQN217" s="140"/>
      <c r="NQO217" s="140"/>
      <c r="NQP217" s="140"/>
      <c r="NQQ217" s="140"/>
      <c r="NQR217" s="140"/>
      <c r="NQS217" s="140"/>
      <c r="NQT217" s="140"/>
      <c r="NQU217" s="140"/>
      <c r="NQV217" s="140"/>
      <c r="NQW217" s="140"/>
      <c r="NQX217" s="140"/>
      <c r="NQY217" s="140"/>
      <c r="NQZ217" s="140"/>
      <c r="NRA217" s="140"/>
      <c r="NRB217" s="140"/>
      <c r="NRC217" s="140"/>
      <c r="NRD217" s="140"/>
      <c r="NRE217" s="140"/>
      <c r="NRF217" s="140"/>
      <c r="NRG217" s="140"/>
      <c r="NRH217" s="140"/>
      <c r="NRI217" s="140"/>
      <c r="NRJ217" s="140"/>
      <c r="NRK217" s="140"/>
      <c r="NRL217" s="140"/>
      <c r="NRM217" s="140"/>
      <c r="NRN217" s="140"/>
      <c r="NRO217" s="140"/>
      <c r="NRP217" s="140"/>
      <c r="NRQ217" s="140"/>
      <c r="NRR217" s="140"/>
      <c r="NRS217" s="140"/>
      <c r="NRT217" s="140"/>
      <c r="NRU217" s="140"/>
      <c r="NRV217" s="140"/>
      <c r="NRW217" s="140"/>
      <c r="NRX217" s="140"/>
      <c r="NRY217" s="140"/>
      <c r="NRZ217" s="140"/>
      <c r="NSA217" s="140"/>
      <c r="NSB217" s="140"/>
      <c r="NSC217" s="140"/>
      <c r="NSD217" s="140"/>
      <c r="NSE217" s="140"/>
      <c r="NSF217" s="140"/>
      <c r="NSG217" s="140"/>
      <c r="NSH217" s="140"/>
      <c r="NSI217" s="140"/>
      <c r="NSJ217" s="140"/>
      <c r="NSK217" s="140"/>
      <c r="NSL217" s="140"/>
      <c r="NSM217" s="140"/>
      <c r="NSN217" s="140"/>
      <c r="NSO217" s="140"/>
      <c r="NSP217" s="140"/>
      <c r="NSQ217" s="140"/>
      <c r="NSR217" s="140"/>
      <c r="NSS217" s="140"/>
      <c r="NST217" s="140"/>
      <c r="NSU217" s="140"/>
      <c r="NSV217" s="140"/>
      <c r="NSW217" s="140"/>
      <c r="NSX217" s="140"/>
      <c r="NSY217" s="140"/>
      <c r="NSZ217" s="140"/>
      <c r="NTA217" s="140"/>
      <c r="NTB217" s="140"/>
      <c r="NTC217" s="140"/>
      <c r="NTD217" s="140"/>
      <c r="NTE217" s="140"/>
      <c r="NTF217" s="140"/>
      <c r="NTG217" s="140"/>
      <c r="NTH217" s="140"/>
      <c r="NTI217" s="140"/>
      <c r="NTJ217" s="140"/>
      <c r="NTK217" s="140"/>
      <c r="NTL217" s="140"/>
      <c r="NTM217" s="140"/>
      <c r="NTN217" s="140"/>
      <c r="NTO217" s="140"/>
      <c r="NTP217" s="140"/>
      <c r="NTQ217" s="140"/>
      <c r="NTR217" s="140"/>
      <c r="NTS217" s="140"/>
      <c r="NTT217" s="140"/>
      <c r="NTU217" s="140"/>
      <c r="NTV217" s="140"/>
      <c r="NTW217" s="140"/>
      <c r="NTX217" s="140"/>
      <c r="NTY217" s="140"/>
      <c r="NTZ217" s="140"/>
      <c r="NUA217" s="140"/>
      <c r="NUB217" s="140"/>
      <c r="NUC217" s="140"/>
      <c r="NUD217" s="140"/>
      <c r="NUE217" s="140"/>
      <c r="NUF217" s="140"/>
      <c r="NUG217" s="140"/>
      <c r="NUH217" s="140"/>
      <c r="NUI217" s="140"/>
      <c r="NUJ217" s="140"/>
      <c r="NUK217" s="140"/>
      <c r="NUL217" s="140"/>
      <c r="NUM217" s="140"/>
      <c r="NUN217" s="140"/>
      <c r="NUO217" s="140"/>
      <c r="NUP217" s="140"/>
      <c r="NUQ217" s="140"/>
      <c r="NUR217" s="140"/>
      <c r="NUS217" s="140"/>
      <c r="NUT217" s="140"/>
      <c r="NUU217" s="140"/>
      <c r="NUV217" s="140"/>
      <c r="NUW217" s="140"/>
      <c r="NUX217" s="140"/>
      <c r="NUY217" s="140"/>
      <c r="NUZ217" s="140"/>
      <c r="NVA217" s="140"/>
      <c r="NVB217" s="140"/>
      <c r="NVC217" s="140"/>
      <c r="NVD217" s="140"/>
      <c r="NVE217" s="140"/>
      <c r="NVF217" s="140"/>
      <c r="NVG217" s="140"/>
      <c r="NVH217" s="140"/>
      <c r="NVI217" s="140"/>
      <c r="NVJ217" s="140"/>
      <c r="NVK217" s="140"/>
      <c r="NVL217" s="140"/>
      <c r="NVM217" s="140"/>
      <c r="NVN217" s="140"/>
      <c r="NVO217" s="140"/>
      <c r="NVP217" s="140"/>
      <c r="NVQ217" s="140"/>
      <c r="NVR217" s="140"/>
      <c r="NVS217" s="140"/>
      <c r="NVT217" s="140"/>
      <c r="NVU217" s="140"/>
      <c r="NVV217" s="140"/>
      <c r="NVW217" s="140"/>
      <c r="NVX217" s="140"/>
      <c r="NVY217" s="140"/>
      <c r="NVZ217" s="140"/>
      <c r="NWA217" s="140"/>
      <c r="NWB217" s="140"/>
      <c r="NWC217" s="140"/>
      <c r="NWD217" s="140"/>
      <c r="NWE217" s="140"/>
      <c r="NWF217" s="140"/>
      <c r="NWG217" s="140"/>
      <c r="NWH217" s="140"/>
      <c r="NWI217" s="140"/>
      <c r="NWJ217" s="140"/>
      <c r="NWK217" s="140"/>
      <c r="NWL217" s="140"/>
      <c r="NWM217" s="140"/>
      <c r="NWN217" s="140"/>
      <c r="NWO217" s="140"/>
      <c r="NWP217" s="140"/>
      <c r="NWQ217" s="140"/>
      <c r="NWR217" s="140"/>
      <c r="NWS217" s="140"/>
      <c r="NWT217" s="140"/>
      <c r="NWU217" s="140"/>
      <c r="NWV217" s="140"/>
      <c r="NWW217" s="140"/>
      <c r="NWX217" s="140"/>
      <c r="NWY217" s="140"/>
      <c r="NWZ217" s="140"/>
      <c r="NXA217" s="140"/>
      <c r="NXB217" s="140"/>
      <c r="NXC217" s="140"/>
      <c r="NXD217" s="140"/>
      <c r="NXE217" s="140"/>
      <c r="NXF217" s="140"/>
      <c r="NXG217" s="140"/>
      <c r="NXH217" s="140"/>
      <c r="NXI217" s="140"/>
      <c r="NXJ217" s="140"/>
      <c r="NXK217" s="140"/>
      <c r="NXL217" s="140"/>
      <c r="NXM217" s="140"/>
      <c r="NXN217" s="140"/>
      <c r="NXO217" s="140"/>
      <c r="NXP217" s="140"/>
      <c r="NXQ217" s="140"/>
      <c r="NXR217" s="140"/>
      <c r="NXS217" s="140"/>
      <c r="NXT217" s="140"/>
      <c r="NXU217" s="140"/>
      <c r="NXV217" s="140"/>
      <c r="NXW217" s="140"/>
      <c r="NXX217" s="140"/>
      <c r="NXY217" s="140"/>
      <c r="NXZ217" s="140"/>
      <c r="NYA217" s="140"/>
      <c r="NYB217" s="140"/>
      <c r="NYC217" s="140"/>
      <c r="NYD217" s="140"/>
      <c r="NYE217" s="140"/>
      <c r="NYF217" s="140"/>
      <c r="NYG217" s="140"/>
      <c r="NYH217" s="140"/>
      <c r="NYI217" s="140"/>
      <c r="NYJ217" s="140"/>
      <c r="NYK217" s="140"/>
      <c r="NYL217" s="140"/>
      <c r="NYM217" s="140"/>
      <c r="NYN217" s="140"/>
      <c r="NYO217" s="140"/>
      <c r="NYP217" s="140"/>
      <c r="NYQ217" s="140"/>
      <c r="NYR217" s="140"/>
      <c r="NYS217" s="140"/>
      <c r="NYT217" s="140"/>
      <c r="NYU217" s="140"/>
      <c r="NYV217" s="140"/>
      <c r="NYW217" s="140"/>
      <c r="NYX217" s="140"/>
      <c r="NYY217" s="140"/>
      <c r="NYZ217" s="140"/>
      <c r="NZA217" s="140"/>
      <c r="NZB217" s="140"/>
      <c r="NZC217" s="140"/>
      <c r="NZD217" s="140"/>
      <c r="NZE217" s="140"/>
      <c r="NZF217" s="140"/>
      <c r="NZG217" s="140"/>
      <c r="NZH217" s="140"/>
      <c r="NZI217" s="140"/>
      <c r="NZJ217" s="140"/>
      <c r="NZK217" s="140"/>
      <c r="NZL217" s="140"/>
      <c r="NZM217" s="140"/>
      <c r="NZN217" s="140"/>
      <c r="NZO217" s="140"/>
      <c r="NZP217" s="140"/>
      <c r="NZQ217" s="140"/>
      <c r="NZR217" s="140"/>
      <c r="NZS217" s="140"/>
      <c r="NZT217" s="140"/>
      <c r="NZU217" s="140"/>
      <c r="NZV217" s="140"/>
      <c r="NZW217" s="140"/>
      <c r="NZX217" s="140"/>
      <c r="NZY217" s="140"/>
      <c r="NZZ217" s="140"/>
      <c r="OAA217" s="140"/>
      <c r="OAB217" s="140"/>
      <c r="OAC217" s="140"/>
      <c r="OAD217" s="140"/>
      <c r="OAE217" s="140"/>
      <c r="OAF217" s="140"/>
      <c r="OAG217" s="140"/>
      <c r="OAH217" s="140"/>
      <c r="OAI217" s="140"/>
      <c r="OAJ217" s="140"/>
      <c r="OAK217" s="140"/>
      <c r="OAL217" s="140"/>
      <c r="OAM217" s="140"/>
      <c r="OAN217" s="140"/>
      <c r="OAO217" s="140"/>
      <c r="OAP217" s="140"/>
      <c r="OAQ217" s="140"/>
      <c r="OAR217" s="140"/>
      <c r="OAS217" s="140"/>
      <c r="OAT217" s="140"/>
      <c r="OAU217" s="140"/>
      <c r="OAV217" s="140"/>
      <c r="OAW217" s="140"/>
      <c r="OAX217" s="140"/>
      <c r="OAY217" s="140"/>
      <c r="OAZ217" s="140"/>
      <c r="OBA217" s="140"/>
      <c r="OBB217" s="140"/>
      <c r="OBC217" s="140"/>
      <c r="OBD217" s="140"/>
      <c r="OBE217" s="140"/>
      <c r="OBF217" s="140"/>
      <c r="OBG217" s="140"/>
      <c r="OBH217" s="140"/>
      <c r="OBI217" s="140"/>
      <c r="OBJ217" s="140"/>
      <c r="OBK217" s="140"/>
      <c r="OBL217" s="140"/>
      <c r="OBM217" s="140"/>
      <c r="OBN217" s="140"/>
      <c r="OBO217" s="140"/>
      <c r="OBP217" s="140"/>
      <c r="OBQ217" s="140"/>
      <c r="OBR217" s="140"/>
      <c r="OBS217" s="140"/>
      <c r="OBT217" s="140"/>
      <c r="OBU217" s="140"/>
      <c r="OBV217" s="140"/>
      <c r="OBW217" s="140"/>
      <c r="OBX217" s="140"/>
      <c r="OBY217" s="140"/>
      <c r="OBZ217" s="140"/>
      <c r="OCA217" s="140"/>
      <c r="OCB217" s="140"/>
      <c r="OCC217" s="140"/>
      <c r="OCD217" s="140"/>
      <c r="OCE217" s="140"/>
      <c r="OCF217" s="140"/>
      <c r="OCG217" s="140"/>
      <c r="OCH217" s="140"/>
      <c r="OCI217" s="140"/>
      <c r="OCJ217" s="140"/>
      <c r="OCK217" s="140"/>
      <c r="OCL217" s="140"/>
      <c r="OCM217" s="140"/>
      <c r="OCN217" s="140"/>
      <c r="OCO217" s="140"/>
      <c r="OCP217" s="140"/>
      <c r="OCQ217" s="140"/>
      <c r="OCR217" s="140"/>
      <c r="OCS217" s="140"/>
      <c r="OCT217" s="140"/>
      <c r="OCU217" s="140"/>
      <c r="OCV217" s="140"/>
      <c r="OCW217" s="140"/>
      <c r="OCX217" s="140"/>
      <c r="OCY217" s="140"/>
      <c r="OCZ217" s="140"/>
      <c r="ODA217" s="140"/>
      <c r="ODB217" s="140"/>
      <c r="ODC217" s="140"/>
      <c r="ODD217" s="140"/>
      <c r="ODE217" s="140"/>
      <c r="ODF217" s="140"/>
      <c r="ODG217" s="140"/>
      <c r="ODH217" s="140"/>
      <c r="ODI217" s="140"/>
      <c r="ODJ217" s="140"/>
      <c r="ODK217" s="140"/>
      <c r="ODL217" s="140"/>
      <c r="ODM217" s="140"/>
      <c r="ODN217" s="140"/>
      <c r="ODO217" s="140"/>
      <c r="ODP217" s="140"/>
      <c r="ODQ217" s="140"/>
      <c r="ODR217" s="140"/>
      <c r="ODS217" s="140"/>
      <c r="ODT217" s="140"/>
      <c r="ODU217" s="140"/>
      <c r="ODV217" s="140"/>
      <c r="ODW217" s="140"/>
      <c r="ODX217" s="140"/>
      <c r="ODY217" s="140"/>
      <c r="ODZ217" s="140"/>
      <c r="OEA217" s="140"/>
      <c r="OEB217" s="140"/>
      <c r="OEC217" s="140"/>
      <c r="OED217" s="140"/>
      <c r="OEE217" s="140"/>
      <c r="OEF217" s="140"/>
      <c r="OEG217" s="140"/>
      <c r="OEH217" s="140"/>
      <c r="OEI217" s="140"/>
      <c r="OEJ217" s="140"/>
      <c r="OEK217" s="140"/>
      <c r="OEL217" s="140"/>
      <c r="OEM217" s="140"/>
      <c r="OEN217" s="140"/>
      <c r="OEO217" s="140"/>
      <c r="OEP217" s="140"/>
      <c r="OEQ217" s="140"/>
      <c r="OER217" s="140"/>
      <c r="OES217" s="140"/>
      <c r="OET217" s="140"/>
      <c r="OEU217" s="140"/>
      <c r="OEV217" s="140"/>
      <c r="OEW217" s="140"/>
      <c r="OEX217" s="140"/>
      <c r="OEY217" s="140"/>
      <c r="OEZ217" s="140"/>
      <c r="OFA217" s="140"/>
      <c r="OFB217" s="140"/>
      <c r="OFC217" s="140"/>
      <c r="OFD217" s="140"/>
      <c r="OFE217" s="140"/>
      <c r="OFF217" s="140"/>
      <c r="OFG217" s="140"/>
      <c r="OFH217" s="140"/>
      <c r="OFI217" s="140"/>
      <c r="OFJ217" s="140"/>
      <c r="OFK217" s="140"/>
      <c r="OFL217" s="140"/>
      <c r="OFM217" s="140"/>
      <c r="OFN217" s="140"/>
      <c r="OFO217" s="140"/>
      <c r="OFP217" s="140"/>
      <c r="OFQ217" s="140"/>
      <c r="OFR217" s="140"/>
      <c r="OFS217" s="140"/>
      <c r="OFT217" s="140"/>
      <c r="OFU217" s="140"/>
      <c r="OFV217" s="140"/>
      <c r="OFW217" s="140"/>
      <c r="OFX217" s="140"/>
      <c r="OFY217" s="140"/>
      <c r="OFZ217" s="140"/>
      <c r="OGA217" s="140"/>
      <c r="OGB217" s="140"/>
      <c r="OGC217" s="140"/>
      <c r="OGD217" s="140"/>
      <c r="OGE217" s="140"/>
      <c r="OGF217" s="140"/>
      <c r="OGG217" s="140"/>
      <c r="OGH217" s="140"/>
      <c r="OGI217" s="140"/>
      <c r="OGJ217" s="140"/>
      <c r="OGK217" s="140"/>
      <c r="OGL217" s="140"/>
      <c r="OGM217" s="140"/>
      <c r="OGN217" s="140"/>
      <c r="OGO217" s="140"/>
      <c r="OGP217" s="140"/>
      <c r="OGQ217" s="140"/>
      <c r="OGR217" s="140"/>
      <c r="OGS217" s="140"/>
      <c r="OGT217" s="140"/>
      <c r="OGU217" s="140"/>
      <c r="OGV217" s="140"/>
      <c r="OGW217" s="140"/>
      <c r="OGX217" s="140"/>
      <c r="OGY217" s="140"/>
      <c r="OGZ217" s="140"/>
      <c r="OHA217" s="140"/>
      <c r="OHB217" s="140"/>
      <c r="OHC217" s="140"/>
      <c r="OHD217" s="140"/>
      <c r="OHE217" s="140"/>
      <c r="OHF217" s="140"/>
      <c r="OHG217" s="140"/>
      <c r="OHH217" s="140"/>
      <c r="OHI217" s="140"/>
      <c r="OHJ217" s="140"/>
      <c r="OHK217" s="140"/>
      <c r="OHL217" s="140"/>
      <c r="OHM217" s="140"/>
      <c r="OHN217" s="140"/>
      <c r="OHO217" s="140"/>
      <c r="OHP217" s="140"/>
      <c r="OHQ217" s="140"/>
      <c r="OHR217" s="140"/>
      <c r="OHS217" s="140"/>
      <c r="OHT217" s="140"/>
      <c r="OHU217" s="140"/>
      <c r="OHV217" s="140"/>
      <c r="OHW217" s="140"/>
      <c r="OHX217" s="140"/>
      <c r="OHY217" s="140"/>
      <c r="OHZ217" s="140"/>
      <c r="OIA217" s="140"/>
      <c r="OIB217" s="140"/>
      <c r="OIC217" s="140"/>
      <c r="OID217" s="140"/>
      <c r="OIE217" s="140"/>
      <c r="OIF217" s="140"/>
      <c r="OIG217" s="140"/>
      <c r="OIH217" s="140"/>
      <c r="OII217" s="140"/>
      <c r="OIJ217" s="140"/>
      <c r="OIK217" s="140"/>
      <c r="OIL217" s="140"/>
      <c r="OIM217" s="140"/>
      <c r="OIN217" s="140"/>
      <c r="OIO217" s="140"/>
      <c r="OIP217" s="140"/>
      <c r="OIQ217" s="140"/>
      <c r="OIR217" s="140"/>
      <c r="OIS217" s="140"/>
      <c r="OIT217" s="140"/>
      <c r="OIU217" s="140"/>
      <c r="OIV217" s="140"/>
      <c r="OIW217" s="140"/>
      <c r="OIX217" s="140"/>
      <c r="OIY217" s="140"/>
      <c r="OIZ217" s="140"/>
      <c r="OJA217" s="140"/>
      <c r="OJB217" s="140"/>
      <c r="OJC217" s="140"/>
      <c r="OJD217" s="140"/>
      <c r="OJE217" s="140"/>
      <c r="OJF217" s="140"/>
      <c r="OJG217" s="140"/>
      <c r="OJH217" s="140"/>
      <c r="OJI217" s="140"/>
      <c r="OJJ217" s="140"/>
      <c r="OJK217" s="140"/>
      <c r="OJL217" s="140"/>
      <c r="OJM217" s="140"/>
      <c r="OJN217" s="140"/>
      <c r="OJO217" s="140"/>
      <c r="OJP217" s="140"/>
      <c r="OJQ217" s="140"/>
      <c r="OJR217" s="140"/>
      <c r="OJS217" s="140"/>
      <c r="OJT217" s="140"/>
      <c r="OJU217" s="140"/>
      <c r="OJV217" s="140"/>
      <c r="OJW217" s="140"/>
      <c r="OJX217" s="140"/>
      <c r="OJY217" s="140"/>
      <c r="OJZ217" s="140"/>
      <c r="OKA217" s="140"/>
      <c r="OKB217" s="140"/>
      <c r="OKC217" s="140"/>
      <c r="OKD217" s="140"/>
      <c r="OKE217" s="140"/>
      <c r="OKF217" s="140"/>
      <c r="OKG217" s="140"/>
      <c r="OKH217" s="140"/>
      <c r="OKI217" s="140"/>
      <c r="OKJ217" s="140"/>
      <c r="OKK217" s="140"/>
      <c r="OKL217" s="140"/>
      <c r="OKM217" s="140"/>
      <c r="OKN217" s="140"/>
      <c r="OKO217" s="140"/>
      <c r="OKP217" s="140"/>
      <c r="OKQ217" s="140"/>
      <c r="OKR217" s="140"/>
      <c r="OKS217" s="140"/>
      <c r="OKT217" s="140"/>
      <c r="OKU217" s="140"/>
      <c r="OKV217" s="140"/>
      <c r="OKW217" s="140"/>
      <c r="OKX217" s="140"/>
      <c r="OKY217" s="140"/>
      <c r="OKZ217" s="140"/>
      <c r="OLA217" s="140"/>
      <c r="OLB217" s="140"/>
      <c r="OLC217" s="140"/>
      <c r="OLD217" s="140"/>
      <c r="OLE217" s="140"/>
      <c r="OLF217" s="140"/>
      <c r="OLG217" s="140"/>
      <c r="OLH217" s="140"/>
      <c r="OLI217" s="140"/>
      <c r="OLJ217" s="140"/>
      <c r="OLK217" s="140"/>
      <c r="OLL217" s="140"/>
      <c r="OLM217" s="140"/>
      <c r="OLN217" s="140"/>
      <c r="OLO217" s="140"/>
      <c r="OLP217" s="140"/>
      <c r="OLQ217" s="140"/>
      <c r="OLR217" s="140"/>
      <c r="OLS217" s="140"/>
      <c r="OLT217" s="140"/>
      <c r="OLU217" s="140"/>
      <c r="OLV217" s="140"/>
      <c r="OLW217" s="140"/>
      <c r="OLX217" s="140"/>
      <c r="OLY217" s="140"/>
      <c r="OLZ217" s="140"/>
      <c r="OMA217" s="140"/>
      <c r="OMB217" s="140"/>
      <c r="OMC217" s="140"/>
      <c r="OMD217" s="140"/>
      <c r="OME217" s="140"/>
      <c r="OMF217" s="140"/>
      <c r="OMG217" s="140"/>
      <c r="OMH217" s="140"/>
      <c r="OMI217" s="140"/>
      <c r="OMJ217" s="140"/>
      <c r="OMK217" s="140"/>
      <c r="OML217" s="140"/>
      <c r="OMM217" s="140"/>
      <c r="OMN217" s="140"/>
      <c r="OMO217" s="140"/>
      <c r="OMP217" s="140"/>
      <c r="OMQ217" s="140"/>
      <c r="OMR217" s="140"/>
      <c r="OMS217" s="140"/>
      <c r="OMT217" s="140"/>
      <c r="OMU217" s="140"/>
      <c r="OMV217" s="140"/>
      <c r="OMW217" s="140"/>
      <c r="OMX217" s="140"/>
      <c r="OMY217" s="140"/>
      <c r="OMZ217" s="140"/>
      <c r="ONA217" s="140"/>
      <c r="ONB217" s="140"/>
      <c r="ONC217" s="140"/>
      <c r="OND217" s="140"/>
      <c r="ONE217" s="140"/>
      <c r="ONF217" s="140"/>
      <c r="ONG217" s="140"/>
      <c r="ONH217" s="140"/>
      <c r="ONI217" s="140"/>
      <c r="ONJ217" s="140"/>
      <c r="ONK217" s="140"/>
      <c r="ONL217" s="140"/>
      <c r="ONM217" s="140"/>
      <c r="ONN217" s="140"/>
      <c r="ONO217" s="140"/>
      <c r="ONP217" s="140"/>
      <c r="ONQ217" s="140"/>
      <c r="ONR217" s="140"/>
      <c r="ONS217" s="140"/>
      <c r="ONT217" s="140"/>
      <c r="ONU217" s="140"/>
      <c r="ONV217" s="140"/>
      <c r="ONW217" s="140"/>
      <c r="ONX217" s="140"/>
      <c r="ONY217" s="140"/>
      <c r="ONZ217" s="140"/>
      <c r="OOA217" s="140"/>
      <c r="OOB217" s="140"/>
      <c r="OOC217" s="140"/>
      <c r="OOD217" s="140"/>
      <c r="OOE217" s="140"/>
      <c r="OOF217" s="140"/>
      <c r="OOG217" s="140"/>
      <c r="OOH217" s="140"/>
      <c r="OOI217" s="140"/>
      <c r="OOJ217" s="140"/>
      <c r="OOK217" s="140"/>
      <c r="OOL217" s="140"/>
      <c r="OOM217" s="140"/>
      <c r="OON217" s="140"/>
      <c r="OOO217" s="140"/>
      <c r="OOP217" s="140"/>
      <c r="OOQ217" s="140"/>
      <c r="OOR217" s="140"/>
      <c r="OOS217" s="140"/>
      <c r="OOT217" s="140"/>
      <c r="OOU217" s="140"/>
      <c r="OOV217" s="140"/>
      <c r="OOW217" s="140"/>
      <c r="OOX217" s="140"/>
      <c r="OOY217" s="140"/>
      <c r="OOZ217" s="140"/>
      <c r="OPA217" s="140"/>
      <c r="OPB217" s="140"/>
      <c r="OPC217" s="140"/>
      <c r="OPD217" s="140"/>
      <c r="OPE217" s="140"/>
      <c r="OPF217" s="140"/>
      <c r="OPG217" s="140"/>
      <c r="OPH217" s="140"/>
      <c r="OPI217" s="140"/>
      <c r="OPJ217" s="140"/>
      <c r="OPK217" s="140"/>
      <c r="OPL217" s="140"/>
      <c r="OPM217" s="140"/>
      <c r="OPN217" s="140"/>
      <c r="OPO217" s="140"/>
      <c r="OPP217" s="140"/>
      <c r="OPQ217" s="140"/>
      <c r="OPR217" s="140"/>
      <c r="OPS217" s="140"/>
      <c r="OPT217" s="140"/>
      <c r="OPU217" s="140"/>
      <c r="OPV217" s="140"/>
      <c r="OPW217" s="140"/>
      <c r="OPX217" s="140"/>
      <c r="OPY217" s="140"/>
      <c r="OPZ217" s="140"/>
      <c r="OQA217" s="140"/>
      <c r="OQB217" s="140"/>
      <c r="OQC217" s="140"/>
      <c r="OQD217" s="140"/>
      <c r="OQE217" s="140"/>
      <c r="OQF217" s="140"/>
      <c r="OQG217" s="140"/>
      <c r="OQH217" s="140"/>
      <c r="OQI217" s="140"/>
      <c r="OQJ217" s="140"/>
      <c r="OQK217" s="140"/>
      <c r="OQL217" s="140"/>
      <c r="OQM217" s="140"/>
      <c r="OQN217" s="140"/>
      <c r="OQO217" s="140"/>
      <c r="OQP217" s="140"/>
      <c r="OQQ217" s="140"/>
      <c r="OQR217" s="140"/>
      <c r="OQS217" s="140"/>
      <c r="OQT217" s="140"/>
      <c r="OQU217" s="140"/>
      <c r="OQV217" s="140"/>
      <c r="OQW217" s="140"/>
      <c r="OQX217" s="140"/>
      <c r="OQY217" s="140"/>
      <c r="OQZ217" s="140"/>
      <c r="ORA217" s="140"/>
      <c r="ORB217" s="140"/>
      <c r="ORC217" s="140"/>
      <c r="ORD217" s="140"/>
      <c r="ORE217" s="140"/>
      <c r="ORF217" s="140"/>
      <c r="ORG217" s="140"/>
      <c r="ORH217" s="140"/>
      <c r="ORI217" s="140"/>
      <c r="ORJ217" s="140"/>
      <c r="ORK217" s="140"/>
      <c r="ORL217" s="140"/>
      <c r="ORM217" s="140"/>
      <c r="ORN217" s="140"/>
      <c r="ORO217" s="140"/>
      <c r="ORP217" s="140"/>
      <c r="ORQ217" s="140"/>
      <c r="ORR217" s="140"/>
      <c r="ORS217" s="140"/>
      <c r="ORT217" s="140"/>
      <c r="ORU217" s="140"/>
      <c r="ORV217" s="140"/>
      <c r="ORW217" s="140"/>
      <c r="ORX217" s="140"/>
      <c r="ORY217" s="140"/>
      <c r="ORZ217" s="140"/>
      <c r="OSA217" s="140"/>
      <c r="OSB217" s="140"/>
      <c r="OSC217" s="140"/>
      <c r="OSD217" s="140"/>
      <c r="OSE217" s="140"/>
      <c r="OSF217" s="140"/>
      <c r="OSG217" s="140"/>
      <c r="OSH217" s="140"/>
      <c r="OSI217" s="140"/>
      <c r="OSJ217" s="140"/>
      <c r="OSK217" s="140"/>
      <c r="OSL217" s="140"/>
      <c r="OSM217" s="140"/>
      <c r="OSN217" s="140"/>
      <c r="OSO217" s="140"/>
      <c r="OSP217" s="140"/>
      <c r="OSQ217" s="140"/>
      <c r="OSR217" s="140"/>
      <c r="OSS217" s="140"/>
      <c r="OST217" s="140"/>
      <c r="OSU217" s="140"/>
      <c r="OSV217" s="140"/>
      <c r="OSW217" s="140"/>
      <c r="OSX217" s="140"/>
      <c r="OSY217" s="140"/>
      <c r="OSZ217" s="140"/>
      <c r="OTA217" s="140"/>
      <c r="OTB217" s="140"/>
      <c r="OTC217" s="140"/>
      <c r="OTD217" s="140"/>
      <c r="OTE217" s="140"/>
      <c r="OTF217" s="140"/>
      <c r="OTG217" s="140"/>
      <c r="OTH217" s="140"/>
      <c r="OTI217" s="140"/>
      <c r="OTJ217" s="140"/>
      <c r="OTK217" s="140"/>
      <c r="OTL217" s="140"/>
      <c r="OTM217" s="140"/>
      <c r="OTN217" s="140"/>
      <c r="OTO217" s="140"/>
      <c r="OTP217" s="140"/>
      <c r="OTQ217" s="140"/>
      <c r="OTR217" s="140"/>
      <c r="OTS217" s="140"/>
      <c r="OTT217" s="140"/>
      <c r="OTU217" s="140"/>
      <c r="OTV217" s="140"/>
      <c r="OTW217" s="140"/>
      <c r="OTX217" s="140"/>
      <c r="OTY217" s="140"/>
      <c r="OTZ217" s="140"/>
      <c r="OUA217" s="140"/>
      <c r="OUB217" s="140"/>
      <c r="OUC217" s="140"/>
      <c r="OUD217" s="140"/>
      <c r="OUE217" s="140"/>
      <c r="OUF217" s="140"/>
      <c r="OUG217" s="140"/>
      <c r="OUH217" s="140"/>
      <c r="OUI217" s="140"/>
      <c r="OUJ217" s="140"/>
      <c r="OUK217" s="140"/>
      <c r="OUL217" s="140"/>
      <c r="OUM217" s="140"/>
      <c r="OUN217" s="140"/>
      <c r="OUO217" s="140"/>
      <c r="OUP217" s="140"/>
      <c r="OUQ217" s="140"/>
      <c r="OUR217" s="140"/>
      <c r="OUS217" s="140"/>
      <c r="OUT217" s="140"/>
      <c r="OUU217" s="140"/>
      <c r="OUV217" s="140"/>
      <c r="OUW217" s="140"/>
      <c r="OUX217" s="140"/>
      <c r="OUY217" s="140"/>
      <c r="OUZ217" s="140"/>
      <c r="OVA217" s="140"/>
      <c r="OVB217" s="140"/>
      <c r="OVC217" s="140"/>
      <c r="OVD217" s="140"/>
      <c r="OVE217" s="140"/>
      <c r="OVF217" s="140"/>
      <c r="OVG217" s="140"/>
      <c r="OVH217" s="140"/>
      <c r="OVI217" s="140"/>
      <c r="OVJ217" s="140"/>
      <c r="OVK217" s="140"/>
      <c r="OVL217" s="140"/>
      <c r="OVM217" s="140"/>
      <c r="OVN217" s="140"/>
      <c r="OVO217" s="140"/>
      <c r="OVP217" s="140"/>
      <c r="OVQ217" s="140"/>
      <c r="OVR217" s="140"/>
      <c r="OVS217" s="140"/>
      <c r="OVT217" s="140"/>
      <c r="OVU217" s="140"/>
      <c r="OVV217" s="140"/>
      <c r="OVW217" s="140"/>
      <c r="OVX217" s="140"/>
      <c r="OVY217" s="140"/>
      <c r="OVZ217" s="140"/>
      <c r="OWA217" s="140"/>
      <c r="OWB217" s="140"/>
      <c r="OWC217" s="140"/>
      <c r="OWD217" s="140"/>
      <c r="OWE217" s="140"/>
      <c r="OWF217" s="140"/>
      <c r="OWG217" s="140"/>
      <c r="OWH217" s="140"/>
      <c r="OWI217" s="140"/>
      <c r="OWJ217" s="140"/>
      <c r="OWK217" s="140"/>
      <c r="OWL217" s="140"/>
      <c r="OWM217" s="140"/>
      <c r="OWN217" s="140"/>
      <c r="OWO217" s="140"/>
      <c r="OWP217" s="140"/>
      <c r="OWQ217" s="140"/>
      <c r="OWR217" s="140"/>
      <c r="OWS217" s="140"/>
      <c r="OWT217" s="140"/>
      <c r="OWU217" s="140"/>
      <c r="OWV217" s="140"/>
      <c r="OWW217" s="140"/>
      <c r="OWX217" s="140"/>
      <c r="OWY217" s="140"/>
      <c r="OWZ217" s="140"/>
      <c r="OXA217" s="140"/>
      <c r="OXB217" s="140"/>
      <c r="OXC217" s="140"/>
      <c r="OXD217" s="140"/>
      <c r="OXE217" s="140"/>
      <c r="OXF217" s="140"/>
      <c r="OXG217" s="140"/>
      <c r="OXH217" s="140"/>
      <c r="OXI217" s="140"/>
      <c r="OXJ217" s="140"/>
      <c r="OXK217" s="140"/>
      <c r="OXL217" s="140"/>
      <c r="OXM217" s="140"/>
      <c r="OXN217" s="140"/>
      <c r="OXO217" s="140"/>
      <c r="OXP217" s="140"/>
      <c r="OXQ217" s="140"/>
      <c r="OXR217" s="140"/>
      <c r="OXS217" s="140"/>
      <c r="OXT217" s="140"/>
      <c r="OXU217" s="140"/>
      <c r="OXV217" s="140"/>
      <c r="OXW217" s="140"/>
      <c r="OXX217" s="140"/>
      <c r="OXY217" s="140"/>
      <c r="OXZ217" s="140"/>
      <c r="OYA217" s="140"/>
      <c r="OYB217" s="140"/>
      <c r="OYC217" s="140"/>
      <c r="OYD217" s="140"/>
      <c r="OYE217" s="140"/>
      <c r="OYF217" s="140"/>
      <c r="OYG217" s="140"/>
      <c r="OYH217" s="140"/>
      <c r="OYI217" s="140"/>
      <c r="OYJ217" s="140"/>
      <c r="OYK217" s="140"/>
      <c r="OYL217" s="140"/>
      <c r="OYM217" s="140"/>
      <c r="OYN217" s="140"/>
      <c r="OYO217" s="140"/>
      <c r="OYP217" s="140"/>
      <c r="OYQ217" s="140"/>
      <c r="OYR217" s="140"/>
      <c r="OYS217" s="140"/>
      <c r="OYT217" s="140"/>
      <c r="OYU217" s="140"/>
      <c r="OYV217" s="140"/>
      <c r="OYW217" s="140"/>
      <c r="OYX217" s="140"/>
      <c r="OYY217" s="140"/>
      <c r="OYZ217" s="140"/>
      <c r="OZA217" s="140"/>
      <c r="OZB217" s="140"/>
      <c r="OZC217" s="140"/>
      <c r="OZD217" s="140"/>
      <c r="OZE217" s="140"/>
      <c r="OZF217" s="140"/>
      <c r="OZG217" s="140"/>
      <c r="OZH217" s="140"/>
      <c r="OZI217" s="140"/>
      <c r="OZJ217" s="140"/>
      <c r="OZK217" s="140"/>
      <c r="OZL217" s="140"/>
      <c r="OZM217" s="140"/>
      <c r="OZN217" s="140"/>
      <c r="OZO217" s="140"/>
      <c r="OZP217" s="140"/>
      <c r="OZQ217" s="140"/>
      <c r="OZR217" s="140"/>
      <c r="OZS217" s="140"/>
      <c r="OZT217" s="140"/>
      <c r="OZU217" s="140"/>
      <c r="OZV217" s="140"/>
      <c r="OZW217" s="140"/>
      <c r="OZX217" s="140"/>
      <c r="OZY217" s="140"/>
      <c r="OZZ217" s="140"/>
      <c r="PAA217" s="140"/>
      <c r="PAB217" s="140"/>
      <c r="PAC217" s="140"/>
      <c r="PAD217" s="140"/>
      <c r="PAE217" s="140"/>
      <c r="PAF217" s="140"/>
      <c r="PAG217" s="140"/>
      <c r="PAH217" s="140"/>
      <c r="PAI217" s="140"/>
      <c r="PAJ217" s="140"/>
      <c r="PAK217" s="140"/>
      <c r="PAL217" s="140"/>
      <c r="PAM217" s="140"/>
      <c r="PAN217" s="140"/>
      <c r="PAO217" s="140"/>
      <c r="PAP217" s="140"/>
      <c r="PAQ217" s="140"/>
      <c r="PAR217" s="140"/>
      <c r="PAS217" s="140"/>
      <c r="PAT217" s="140"/>
      <c r="PAU217" s="140"/>
      <c r="PAV217" s="140"/>
      <c r="PAW217" s="140"/>
      <c r="PAX217" s="140"/>
      <c r="PAY217" s="140"/>
      <c r="PAZ217" s="140"/>
      <c r="PBA217" s="140"/>
      <c r="PBB217" s="140"/>
      <c r="PBC217" s="140"/>
      <c r="PBD217" s="140"/>
      <c r="PBE217" s="140"/>
      <c r="PBF217" s="140"/>
      <c r="PBG217" s="140"/>
      <c r="PBH217" s="140"/>
      <c r="PBI217" s="140"/>
      <c r="PBJ217" s="140"/>
      <c r="PBK217" s="140"/>
      <c r="PBL217" s="140"/>
      <c r="PBM217" s="140"/>
      <c r="PBN217" s="140"/>
      <c r="PBO217" s="140"/>
      <c r="PBP217" s="140"/>
      <c r="PBQ217" s="140"/>
      <c r="PBR217" s="140"/>
      <c r="PBS217" s="140"/>
      <c r="PBT217" s="140"/>
      <c r="PBU217" s="140"/>
      <c r="PBV217" s="140"/>
      <c r="PBW217" s="140"/>
      <c r="PBX217" s="140"/>
      <c r="PBY217" s="140"/>
      <c r="PBZ217" s="140"/>
      <c r="PCA217" s="140"/>
      <c r="PCB217" s="140"/>
      <c r="PCC217" s="140"/>
      <c r="PCD217" s="140"/>
      <c r="PCE217" s="140"/>
      <c r="PCF217" s="140"/>
      <c r="PCG217" s="140"/>
      <c r="PCH217" s="140"/>
      <c r="PCI217" s="140"/>
      <c r="PCJ217" s="140"/>
      <c r="PCK217" s="140"/>
      <c r="PCL217" s="140"/>
      <c r="PCM217" s="140"/>
      <c r="PCN217" s="140"/>
      <c r="PCO217" s="140"/>
      <c r="PCP217" s="140"/>
      <c r="PCQ217" s="140"/>
      <c r="PCR217" s="140"/>
      <c r="PCS217" s="140"/>
      <c r="PCT217" s="140"/>
      <c r="PCU217" s="140"/>
      <c r="PCV217" s="140"/>
      <c r="PCW217" s="140"/>
      <c r="PCX217" s="140"/>
      <c r="PCY217" s="140"/>
      <c r="PCZ217" s="140"/>
      <c r="PDA217" s="140"/>
      <c r="PDB217" s="140"/>
      <c r="PDC217" s="140"/>
      <c r="PDD217" s="140"/>
      <c r="PDE217" s="140"/>
      <c r="PDF217" s="140"/>
      <c r="PDG217" s="140"/>
      <c r="PDH217" s="140"/>
      <c r="PDI217" s="140"/>
      <c r="PDJ217" s="140"/>
      <c r="PDK217" s="140"/>
      <c r="PDL217" s="140"/>
      <c r="PDM217" s="140"/>
      <c r="PDN217" s="140"/>
      <c r="PDO217" s="140"/>
      <c r="PDP217" s="140"/>
      <c r="PDQ217" s="140"/>
      <c r="PDR217" s="140"/>
      <c r="PDS217" s="140"/>
      <c r="PDT217" s="140"/>
      <c r="PDU217" s="140"/>
      <c r="PDV217" s="140"/>
      <c r="PDW217" s="140"/>
      <c r="PDX217" s="140"/>
      <c r="PDY217" s="140"/>
      <c r="PDZ217" s="140"/>
      <c r="PEA217" s="140"/>
      <c r="PEB217" s="140"/>
      <c r="PEC217" s="140"/>
      <c r="PED217" s="140"/>
      <c r="PEE217" s="140"/>
      <c r="PEF217" s="140"/>
      <c r="PEG217" s="140"/>
      <c r="PEH217" s="140"/>
      <c r="PEI217" s="140"/>
      <c r="PEJ217" s="140"/>
      <c r="PEK217" s="140"/>
      <c r="PEL217" s="140"/>
      <c r="PEM217" s="140"/>
      <c r="PEN217" s="140"/>
      <c r="PEO217" s="140"/>
      <c r="PEP217" s="140"/>
      <c r="PEQ217" s="140"/>
      <c r="PER217" s="140"/>
      <c r="PES217" s="140"/>
      <c r="PET217" s="140"/>
      <c r="PEU217" s="140"/>
      <c r="PEV217" s="140"/>
      <c r="PEW217" s="140"/>
      <c r="PEX217" s="140"/>
      <c r="PEY217" s="140"/>
      <c r="PEZ217" s="140"/>
      <c r="PFA217" s="140"/>
      <c r="PFB217" s="140"/>
      <c r="PFC217" s="140"/>
      <c r="PFD217" s="140"/>
      <c r="PFE217" s="140"/>
      <c r="PFF217" s="140"/>
      <c r="PFG217" s="140"/>
      <c r="PFH217" s="140"/>
      <c r="PFI217" s="140"/>
      <c r="PFJ217" s="140"/>
      <c r="PFK217" s="140"/>
      <c r="PFL217" s="140"/>
      <c r="PFM217" s="140"/>
      <c r="PFN217" s="140"/>
      <c r="PFO217" s="140"/>
      <c r="PFP217" s="140"/>
      <c r="PFQ217" s="140"/>
      <c r="PFR217" s="140"/>
      <c r="PFS217" s="140"/>
      <c r="PFT217" s="140"/>
      <c r="PFU217" s="140"/>
      <c r="PFV217" s="140"/>
      <c r="PFW217" s="140"/>
      <c r="PFX217" s="140"/>
      <c r="PFY217" s="140"/>
      <c r="PFZ217" s="140"/>
      <c r="PGA217" s="140"/>
      <c r="PGB217" s="140"/>
      <c r="PGC217" s="140"/>
      <c r="PGD217" s="140"/>
      <c r="PGE217" s="140"/>
      <c r="PGF217" s="140"/>
      <c r="PGG217" s="140"/>
      <c r="PGH217" s="140"/>
      <c r="PGI217" s="140"/>
      <c r="PGJ217" s="140"/>
      <c r="PGK217" s="140"/>
      <c r="PGL217" s="140"/>
      <c r="PGM217" s="140"/>
      <c r="PGN217" s="140"/>
      <c r="PGO217" s="140"/>
      <c r="PGP217" s="140"/>
      <c r="PGQ217" s="140"/>
      <c r="PGR217" s="140"/>
      <c r="PGS217" s="140"/>
      <c r="PGT217" s="140"/>
      <c r="PGU217" s="140"/>
      <c r="PGV217" s="140"/>
      <c r="PGW217" s="140"/>
      <c r="PGX217" s="140"/>
      <c r="PGY217" s="140"/>
      <c r="PGZ217" s="140"/>
      <c r="PHA217" s="140"/>
      <c r="PHB217" s="140"/>
      <c r="PHC217" s="140"/>
      <c r="PHD217" s="140"/>
      <c r="PHE217" s="140"/>
      <c r="PHF217" s="140"/>
      <c r="PHG217" s="140"/>
      <c r="PHH217" s="140"/>
      <c r="PHI217" s="140"/>
      <c r="PHJ217" s="140"/>
      <c r="PHK217" s="140"/>
      <c r="PHL217" s="140"/>
      <c r="PHM217" s="140"/>
      <c r="PHN217" s="140"/>
      <c r="PHO217" s="140"/>
      <c r="PHP217" s="140"/>
      <c r="PHQ217" s="140"/>
      <c r="PHR217" s="140"/>
      <c r="PHS217" s="140"/>
      <c r="PHT217" s="140"/>
      <c r="PHU217" s="140"/>
      <c r="PHV217" s="140"/>
      <c r="PHW217" s="140"/>
      <c r="PHX217" s="140"/>
      <c r="PHY217" s="140"/>
      <c r="PHZ217" s="140"/>
      <c r="PIA217" s="140"/>
      <c r="PIB217" s="140"/>
      <c r="PIC217" s="140"/>
      <c r="PID217" s="140"/>
      <c r="PIE217" s="140"/>
      <c r="PIF217" s="140"/>
      <c r="PIG217" s="140"/>
      <c r="PIH217" s="140"/>
      <c r="PII217" s="140"/>
      <c r="PIJ217" s="140"/>
      <c r="PIK217" s="140"/>
      <c r="PIL217" s="140"/>
      <c r="PIM217" s="140"/>
      <c r="PIN217" s="140"/>
      <c r="PIO217" s="140"/>
      <c r="PIP217" s="140"/>
      <c r="PIQ217" s="140"/>
      <c r="PIR217" s="140"/>
      <c r="PIS217" s="140"/>
      <c r="PIT217" s="140"/>
      <c r="PIU217" s="140"/>
      <c r="PIV217" s="140"/>
      <c r="PIW217" s="140"/>
      <c r="PIX217" s="140"/>
      <c r="PIY217" s="140"/>
      <c r="PIZ217" s="140"/>
      <c r="PJA217" s="140"/>
      <c r="PJB217" s="140"/>
      <c r="PJC217" s="140"/>
      <c r="PJD217" s="140"/>
      <c r="PJE217" s="140"/>
      <c r="PJF217" s="140"/>
      <c r="PJG217" s="140"/>
      <c r="PJH217" s="140"/>
      <c r="PJI217" s="140"/>
      <c r="PJJ217" s="140"/>
      <c r="PJK217" s="140"/>
      <c r="PJL217" s="140"/>
      <c r="PJM217" s="140"/>
      <c r="PJN217" s="140"/>
      <c r="PJO217" s="140"/>
      <c r="PJP217" s="140"/>
      <c r="PJQ217" s="140"/>
      <c r="PJR217" s="140"/>
      <c r="PJS217" s="140"/>
      <c r="PJT217" s="140"/>
      <c r="PJU217" s="140"/>
      <c r="PJV217" s="140"/>
      <c r="PJW217" s="140"/>
      <c r="PJX217" s="140"/>
      <c r="PJY217" s="140"/>
      <c r="PJZ217" s="140"/>
      <c r="PKA217" s="140"/>
      <c r="PKB217" s="140"/>
      <c r="PKC217" s="140"/>
      <c r="PKD217" s="140"/>
      <c r="PKE217" s="140"/>
      <c r="PKF217" s="140"/>
      <c r="PKG217" s="140"/>
      <c r="PKH217" s="140"/>
      <c r="PKI217" s="140"/>
      <c r="PKJ217" s="140"/>
      <c r="PKK217" s="140"/>
      <c r="PKL217" s="140"/>
      <c r="PKM217" s="140"/>
      <c r="PKN217" s="140"/>
      <c r="PKO217" s="140"/>
      <c r="PKP217" s="140"/>
      <c r="PKQ217" s="140"/>
      <c r="PKR217" s="140"/>
      <c r="PKS217" s="140"/>
      <c r="PKT217" s="140"/>
      <c r="PKU217" s="140"/>
      <c r="PKV217" s="140"/>
      <c r="PKW217" s="140"/>
      <c r="PKX217" s="140"/>
      <c r="PKY217" s="140"/>
      <c r="PKZ217" s="140"/>
      <c r="PLA217" s="140"/>
      <c r="PLB217" s="140"/>
      <c r="PLC217" s="140"/>
      <c r="PLD217" s="140"/>
      <c r="PLE217" s="140"/>
      <c r="PLF217" s="140"/>
      <c r="PLG217" s="140"/>
      <c r="PLH217" s="140"/>
      <c r="PLI217" s="140"/>
      <c r="PLJ217" s="140"/>
      <c r="PLK217" s="140"/>
      <c r="PLL217" s="140"/>
      <c r="PLM217" s="140"/>
      <c r="PLN217" s="140"/>
      <c r="PLO217" s="140"/>
      <c r="PLP217" s="140"/>
      <c r="PLQ217" s="140"/>
      <c r="PLR217" s="140"/>
      <c r="PLS217" s="140"/>
      <c r="PLT217" s="140"/>
      <c r="PLU217" s="140"/>
      <c r="PLV217" s="140"/>
      <c r="PLW217" s="140"/>
      <c r="PLX217" s="140"/>
      <c r="PLY217" s="140"/>
      <c r="PLZ217" s="140"/>
      <c r="PMA217" s="140"/>
      <c r="PMB217" s="140"/>
      <c r="PMC217" s="140"/>
      <c r="PMD217" s="140"/>
      <c r="PME217" s="140"/>
      <c r="PMF217" s="140"/>
      <c r="PMG217" s="140"/>
      <c r="PMH217" s="140"/>
      <c r="PMI217" s="140"/>
      <c r="PMJ217" s="140"/>
      <c r="PMK217" s="140"/>
      <c r="PML217" s="140"/>
      <c r="PMM217" s="140"/>
      <c r="PMN217" s="140"/>
      <c r="PMO217" s="140"/>
      <c r="PMP217" s="140"/>
      <c r="PMQ217" s="140"/>
      <c r="PMR217" s="140"/>
      <c r="PMS217" s="140"/>
      <c r="PMT217" s="140"/>
      <c r="PMU217" s="140"/>
      <c r="PMV217" s="140"/>
      <c r="PMW217" s="140"/>
      <c r="PMX217" s="140"/>
      <c r="PMY217" s="140"/>
      <c r="PMZ217" s="140"/>
      <c r="PNA217" s="140"/>
      <c r="PNB217" s="140"/>
      <c r="PNC217" s="140"/>
      <c r="PND217" s="140"/>
      <c r="PNE217" s="140"/>
      <c r="PNF217" s="140"/>
      <c r="PNG217" s="140"/>
      <c r="PNH217" s="140"/>
      <c r="PNI217" s="140"/>
      <c r="PNJ217" s="140"/>
      <c r="PNK217" s="140"/>
      <c r="PNL217" s="140"/>
      <c r="PNM217" s="140"/>
      <c r="PNN217" s="140"/>
      <c r="PNO217" s="140"/>
      <c r="PNP217" s="140"/>
      <c r="PNQ217" s="140"/>
      <c r="PNR217" s="140"/>
      <c r="PNS217" s="140"/>
      <c r="PNT217" s="140"/>
      <c r="PNU217" s="140"/>
      <c r="PNV217" s="140"/>
      <c r="PNW217" s="140"/>
      <c r="PNX217" s="140"/>
      <c r="PNY217" s="140"/>
      <c r="PNZ217" s="140"/>
      <c r="POA217" s="140"/>
      <c r="POB217" s="140"/>
      <c r="POC217" s="140"/>
      <c r="POD217" s="140"/>
      <c r="POE217" s="140"/>
      <c r="POF217" s="140"/>
      <c r="POG217" s="140"/>
      <c r="POH217" s="140"/>
      <c r="POI217" s="140"/>
      <c r="POJ217" s="140"/>
      <c r="POK217" s="140"/>
      <c r="POL217" s="140"/>
      <c r="POM217" s="140"/>
      <c r="PON217" s="140"/>
      <c r="POO217" s="140"/>
      <c r="POP217" s="140"/>
      <c r="POQ217" s="140"/>
      <c r="POR217" s="140"/>
      <c r="POS217" s="140"/>
      <c r="POT217" s="140"/>
      <c r="POU217" s="140"/>
      <c r="POV217" s="140"/>
      <c r="POW217" s="140"/>
      <c r="POX217" s="140"/>
      <c r="POY217" s="140"/>
      <c r="POZ217" s="140"/>
      <c r="PPA217" s="140"/>
      <c r="PPB217" s="140"/>
      <c r="PPC217" s="140"/>
      <c r="PPD217" s="140"/>
      <c r="PPE217" s="140"/>
      <c r="PPF217" s="140"/>
      <c r="PPG217" s="140"/>
      <c r="PPH217" s="140"/>
      <c r="PPI217" s="140"/>
      <c r="PPJ217" s="140"/>
      <c r="PPK217" s="140"/>
      <c r="PPL217" s="140"/>
      <c r="PPM217" s="140"/>
      <c r="PPN217" s="140"/>
      <c r="PPO217" s="140"/>
      <c r="PPP217" s="140"/>
      <c r="PPQ217" s="140"/>
      <c r="PPR217" s="140"/>
      <c r="PPS217" s="140"/>
      <c r="PPT217" s="140"/>
      <c r="PPU217" s="140"/>
      <c r="PPV217" s="140"/>
      <c r="PPW217" s="140"/>
      <c r="PPX217" s="140"/>
      <c r="PPY217" s="140"/>
      <c r="PPZ217" s="140"/>
      <c r="PQA217" s="140"/>
      <c r="PQB217" s="140"/>
      <c r="PQC217" s="140"/>
      <c r="PQD217" s="140"/>
      <c r="PQE217" s="140"/>
      <c r="PQF217" s="140"/>
      <c r="PQG217" s="140"/>
      <c r="PQH217" s="140"/>
      <c r="PQI217" s="140"/>
      <c r="PQJ217" s="140"/>
      <c r="PQK217" s="140"/>
      <c r="PQL217" s="140"/>
      <c r="PQM217" s="140"/>
      <c r="PQN217" s="140"/>
      <c r="PQO217" s="140"/>
      <c r="PQP217" s="140"/>
      <c r="PQQ217" s="140"/>
      <c r="PQR217" s="140"/>
      <c r="PQS217" s="140"/>
      <c r="PQT217" s="140"/>
      <c r="PQU217" s="140"/>
      <c r="PQV217" s="140"/>
      <c r="PQW217" s="140"/>
      <c r="PQX217" s="140"/>
      <c r="PQY217" s="140"/>
      <c r="PQZ217" s="140"/>
      <c r="PRA217" s="140"/>
      <c r="PRB217" s="140"/>
      <c r="PRC217" s="140"/>
      <c r="PRD217" s="140"/>
      <c r="PRE217" s="140"/>
      <c r="PRF217" s="140"/>
      <c r="PRG217" s="140"/>
      <c r="PRH217" s="140"/>
      <c r="PRI217" s="140"/>
      <c r="PRJ217" s="140"/>
      <c r="PRK217" s="140"/>
      <c r="PRL217" s="140"/>
      <c r="PRM217" s="140"/>
      <c r="PRN217" s="140"/>
      <c r="PRO217" s="140"/>
      <c r="PRP217" s="140"/>
      <c r="PRQ217" s="140"/>
      <c r="PRR217" s="140"/>
      <c r="PRS217" s="140"/>
      <c r="PRT217" s="140"/>
      <c r="PRU217" s="140"/>
      <c r="PRV217" s="140"/>
      <c r="PRW217" s="140"/>
      <c r="PRX217" s="140"/>
      <c r="PRY217" s="140"/>
      <c r="PRZ217" s="140"/>
      <c r="PSA217" s="140"/>
      <c r="PSB217" s="140"/>
      <c r="PSC217" s="140"/>
      <c r="PSD217" s="140"/>
      <c r="PSE217" s="140"/>
      <c r="PSF217" s="140"/>
      <c r="PSG217" s="140"/>
      <c r="PSH217" s="140"/>
      <c r="PSI217" s="140"/>
      <c r="PSJ217" s="140"/>
      <c r="PSK217" s="140"/>
      <c r="PSL217" s="140"/>
      <c r="PSM217" s="140"/>
      <c r="PSN217" s="140"/>
      <c r="PSO217" s="140"/>
      <c r="PSP217" s="140"/>
      <c r="PSQ217" s="140"/>
      <c r="PSR217" s="140"/>
      <c r="PSS217" s="140"/>
      <c r="PST217" s="140"/>
      <c r="PSU217" s="140"/>
      <c r="PSV217" s="140"/>
      <c r="PSW217" s="140"/>
      <c r="PSX217" s="140"/>
      <c r="PSY217" s="140"/>
      <c r="PSZ217" s="140"/>
      <c r="PTA217" s="140"/>
      <c r="PTB217" s="140"/>
      <c r="PTC217" s="140"/>
      <c r="PTD217" s="140"/>
      <c r="PTE217" s="140"/>
      <c r="PTF217" s="140"/>
      <c r="PTG217" s="140"/>
      <c r="PTH217" s="140"/>
      <c r="PTI217" s="140"/>
      <c r="PTJ217" s="140"/>
      <c r="PTK217" s="140"/>
      <c r="PTL217" s="140"/>
      <c r="PTM217" s="140"/>
      <c r="PTN217" s="140"/>
      <c r="PTO217" s="140"/>
      <c r="PTP217" s="140"/>
      <c r="PTQ217" s="140"/>
      <c r="PTR217" s="140"/>
      <c r="PTS217" s="140"/>
      <c r="PTT217" s="140"/>
      <c r="PTU217" s="140"/>
      <c r="PTV217" s="140"/>
      <c r="PTW217" s="140"/>
      <c r="PTX217" s="140"/>
      <c r="PTY217" s="140"/>
      <c r="PTZ217" s="140"/>
      <c r="PUA217" s="140"/>
      <c r="PUB217" s="140"/>
      <c r="PUC217" s="140"/>
      <c r="PUD217" s="140"/>
      <c r="PUE217" s="140"/>
      <c r="PUF217" s="140"/>
      <c r="PUG217" s="140"/>
      <c r="PUH217" s="140"/>
      <c r="PUI217" s="140"/>
      <c r="PUJ217" s="140"/>
      <c r="PUK217" s="140"/>
      <c r="PUL217" s="140"/>
      <c r="PUM217" s="140"/>
      <c r="PUN217" s="140"/>
      <c r="PUO217" s="140"/>
      <c r="PUP217" s="140"/>
      <c r="PUQ217" s="140"/>
      <c r="PUR217" s="140"/>
      <c r="PUS217" s="140"/>
      <c r="PUT217" s="140"/>
      <c r="PUU217" s="140"/>
      <c r="PUV217" s="140"/>
      <c r="PUW217" s="140"/>
      <c r="PUX217" s="140"/>
      <c r="PUY217" s="140"/>
      <c r="PUZ217" s="140"/>
      <c r="PVA217" s="140"/>
      <c r="PVB217" s="140"/>
      <c r="PVC217" s="140"/>
      <c r="PVD217" s="140"/>
      <c r="PVE217" s="140"/>
      <c r="PVF217" s="140"/>
      <c r="PVG217" s="140"/>
      <c r="PVH217" s="140"/>
      <c r="PVI217" s="140"/>
      <c r="PVJ217" s="140"/>
      <c r="PVK217" s="140"/>
      <c r="PVL217" s="140"/>
      <c r="PVM217" s="140"/>
      <c r="PVN217" s="140"/>
      <c r="PVO217" s="140"/>
      <c r="PVP217" s="140"/>
      <c r="PVQ217" s="140"/>
      <c r="PVR217" s="140"/>
      <c r="PVS217" s="140"/>
      <c r="PVT217" s="140"/>
      <c r="PVU217" s="140"/>
      <c r="PVV217" s="140"/>
      <c r="PVW217" s="140"/>
      <c r="PVX217" s="140"/>
      <c r="PVY217" s="140"/>
      <c r="PVZ217" s="140"/>
      <c r="PWA217" s="140"/>
      <c r="PWB217" s="140"/>
      <c r="PWC217" s="140"/>
      <c r="PWD217" s="140"/>
      <c r="PWE217" s="140"/>
      <c r="PWF217" s="140"/>
      <c r="PWG217" s="140"/>
      <c r="PWH217" s="140"/>
      <c r="PWI217" s="140"/>
      <c r="PWJ217" s="140"/>
      <c r="PWK217" s="140"/>
      <c r="PWL217" s="140"/>
      <c r="PWM217" s="140"/>
      <c r="PWN217" s="140"/>
      <c r="PWO217" s="140"/>
      <c r="PWP217" s="140"/>
      <c r="PWQ217" s="140"/>
      <c r="PWR217" s="140"/>
      <c r="PWS217" s="140"/>
      <c r="PWT217" s="140"/>
      <c r="PWU217" s="140"/>
      <c r="PWV217" s="140"/>
      <c r="PWW217" s="140"/>
      <c r="PWX217" s="140"/>
      <c r="PWY217" s="140"/>
      <c r="PWZ217" s="140"/>
      <c r="PXA217" s="140"/>
      <c r="PXB217" s="140"/>
      <c r="PXC217" s="140"/>
      <c r="PXD217" s="140"/>
      <c r="PXE217" s="140"/>
      <c r="PXF217" s="140"/>
      <c r="PXG217" s="140"/>
      <c r="PXH217" s="140"/>
      <c r="PXI217" s="140"/>
      <c r="PXJ217" s="140"/>
      <c r="PXK217" s="140"/>
      <c r="PXL217" s="140"/>
      <c r="PXM217" s="140"/>
      <c r="PXN217" s="140"/>
      <c r="PXO217" s="140"/>
      <c r="PXP217" s="140"/>
      <c r="PXQ217" s="140"/>
      <c r="PXR217" s="140"/>
      <c r="PXS217" s="140"/>
      <c r="PXT217" s="140"/>
      <c r="PXU217" s="140"/>
      <c r="PXV217" s="140"/>
      <c r="PXW217" s="140"/>
      <c r="PXX217" s="140"/>
      <c r="PXY217" s="140"/>
      <c r="PXZ217" s="140"/>
      <c r="PYA217" s="140"/>
      <c r="PYB217" s="140"/>
      <c r="PYC217" s="140"/>
      <c r="PYD217" s="140"/>
      <c r="PYE217" s="140"/>
      <c r="PYF217" s="140"/>
      <c r="PYG217" s="140"/>
      <c r="PYH217" s="140"/>
      <c r="PYI217" s="140"/>
      <c r="PYJ217" s="140"/>
      <c r="PYK217" s="140"/>
      <c r="PYL217" s="140"/>
      <c r="PYM217" s="140"/>
      <c r="PYN217" s="140"/>
      <c r="PYO217" s="140"/>
      <c r="PYP217" s="140"/>
      <c r="PYQ217" s="140"/>
      <c r="PYR217" s="140"/>
      <c r="PYS217" s="140"/>
      <c r="PYT217" s="140"/>
      <c r="PYU217" s="140"/>
      <c r="PYV217" s="140"/>
      <c r="PYW217" s="140"/>
      <c r="PYX217" s="140"/>
      <c r="PYY217" s="140"/>
      <c r="PYZ217" s="140"/>
      <c r="PZA217" s="140"/>
      <c r="PZB217" s="140"/>
      <c r="PZC217" s="140"/>
      <c r="PZD217" s="140"/>
      <c r="PZE217" s="140"/>
      <c r="PZF217" s="140"/>
      <c r="PZG217" s="140"/>
      <c r="PZH217" s="140"/>
      <c r="PZI217" s="140"/>
      <c r="PZJ217" s="140"/>
      <c r="PZK217" s="140"/>
      <c r="PZL217" s="140"/>
      <c r="PZM217" s="140"/>
      <c r="PZN217" s="140"/>
      <c r="PZO217" s="140"/>
      <c r="PZP217" s="140"/>
      <c r="PZQ217" s="140"/>
      <c r="PZR217" s="140"/>
      <c r="PZS217" s="140"/>
      <c r="PZT217" s="140"/>
      <c r="PZU217" s="140"/>
      <c r="PZV217" s="140"/>
      <c r="PZW217" s="140"/>
      <c r="PZX217" s="140"/>
      <c r="PZY217" s="140"/>
      <c r="PZZ217" s="140"/>
      <c r="QAA217" s="140"/>
      <c r="QAB217" s="140"/>
      <c r="QAC217" s="140"/>
      <c r="QAD217" s="140"/>
      <c r="QAE217" s="140"/>
      <c r="QAF217" s="140"/>
      <c r="QAG217" s="140"/>
      <c r="QAH217" s="140"/>
      <c r="QAI217" s="140"/>
      <c r="QAJ217" s="140"/>
      <c r="QAK217" s="140"/>
      <c r="QAL217" s="140"/>
      <c r="QAM217" s="140"/>
      <c r="QAN217" s="140"/>
      <c r="QAO217" s="140"/>
      <c r="QAP217" s="140"/>
      <c r="QAQ217" s="140"/>
      <c r="QAR217" s="140"/>
      <c r="QAS217" s="140"/>
      <c r="QAT217" s="140"/>
      <c r="QAU217" s="140"/>
      <c r="QAV217" s="140"/>
      <c r="QAW217" s="140"/>
      <c r="QAX217" s="140"/>
      <c r="QAY217" s="140"/>
      <c r="QAZ217" s="140"/>
      <c r="QBA217" s="140"/>
      <c r="QBB217" s="140"/>
      <c r="QBC217" s="140"/>
      <c r="QBD217" s="140"/>
      <c r="QBE217" s="140"/>
      <c r="QBF217" s="140"/>
      <c r="QBG217" s="140"/>
      <c r="QBH217" s="140"/>
      <c r="QBI217" s="140"/>
      <c r="QBJ217" s="140"/>
      <c r="QBK217" s="140"/>
      <c r="QBL217" s="140"/>
      <c r="QBM217" s="140"/>
      <c r="QBN217" s="140"/>
      <c r="QBO217" s="140"/>
      <c r="QBP217" s="140"/>
      <c r="QBQ217" s="140"/>
      <c r="QBR217" s="140"/>
      <c r="QBS217" s="140"/>
      <c r="QBT217" s="140"/>
      <c r="QBU217" s="140"/>
      <c r="QBV217" s="140"/>
      <c r="QBW217" s="140"/>
      <c r="QBX217" s="140"/>
      <c r="QBY217" s="140"/>
      <c r="QBZ217" s="140"/>
      <c r="QCA217" s="140"/>
      <c r="QCB217" s="140"/>
      <c r="QCC217" s="140"/>
      <c r="QCD217" s="140"/>
      <c r="QCE217" s="140"/>
      <c r="QCF217" s="140"/>
      <c r="QCG217" s="140"/>
      <c r="QCH217" s="140"/>
      <c r="QCI217" s="140"/>
      <c r="QCJ217" s="140"/>
      <c r="QCK217" s="140"/>
      <c r="QCL217" s="140"/>
      <c r="QCM217" s="140"/>
      <c r="QCN217" s="140"/>
      <c r="QCO217" s="140"/>
      <c r="QCP217" s="140"/>
      <c r="QCQ217" s="140"/>
      <c r="QCR217" s="140"/>
      <c r="QCS217" s="140"/>
      <c r="QCT217" s="140"/>
      <c r="QCU217" s="140"/>
      <c r="QCV217" s="140"/>
      <c r="QCW217" s="140"/>
      <c r="QCX217" s="140"/>
      <c r="QCY217" s="140"/>
      <c r="QCZ217" s="140"/>
      <c r="QDA217" s="140"/>
      <c r="QDB217" s="140"/>
      <c r="QDC217" s="140"/>
      <c r="QDD217" s="140"/>
      <c r="QDE217" s="140"/>
      <c r="QDF217" s="140"/>
      <c r="QDG217" s="140"/>
      <c r="QDH217" s="140"/>
      <c r="QDI217" s="140"/>
      <c r="QDJ217" s="140"/>
      <c r="QDK217" s="140"/>
      <c r="QDL217" s="140"/>
      <c r="QDM217" s="140"/>
      <c r="QDN217" s="140"/>
      <c r="QDO217" s="140"/>
      <c r="QDP217" s="140"/>
      <c r="QDQ217" s="140"/>
      <c r="QDR217" s="140"/>
      <c r="QDS217" s="140"/>
      <c r="QDT217" s="140"/>
      <c r="QDU217" s="140"/>
      <c r="QDV217" s="140"/>
      <c r="QDW217" s="140"/>
      <c r="QDX217" s="140"/>
      <c r="QDY217" s="140"/>
      <c r="QDZ217" s="140"/>
      <c r="QEA217" s="140"/>
      <c r="QEB217" s="140"/>
      <c r="QEC217" s="140"/>
      <c r="QED217" s="140"/>
      <c r="QEE217" s="140"/>
      <c r="QEF217" s="140"/>
      <c r="QEG217" s="140"/>
      <c r="QEH217" s="140"/>
      <c r="QEI217" s="140"/>
      <c r="QEJ217" s="140"/>
      <c r="QEK217" s="140"/>
      <c r="QEL217" s="140"/>
      <c r="QEM217" s="140"/>
      <c r="QEN217" s="140"/>
      <c r="QEO217" s="140"/>
      <c r="QEP217" s="140"/>
      <c r="QEQ217" s="140"/>
      <c r="QER217" s="140"/>
      <c r="QES217" s="140"/>
      <c r="QET217" s="140"/>
      <c r="QEU217" s="140"/>
      <c r="QEV217" s="140"/>
      <c r="QEW217" s="140"/>
      <c r="QEX217" s="140"/>
      <c r="QEY217" s="140"/>
      <c r="QEZ217" s="140"/>
      <c r="QFA217" s="140"/>
      <c r="QFB217" s="140"/>
      <c r="QFC217" s="140"/>
      <c r="QFD217" s="140"/>
      <c r="QFE217" s="140"/>
      <c r="QFF217" s="140"/>
      <c r="QFG217" s="140"/>
      <c r="QFH217" s="140"/>
      <c r="QFI217" s="140"/>
      <c r="QFJ217" s="140"/>
      <c r="QFK217" s="140"/>
      <c r="QFL217" s="140"/>
      <c r="QFM217" s="140"/>
      <c r="QFN217" s="140"/>
      <c r="QFO217" s="140"/>
      <c r="QFP217" s="140"/>
      <c r="QFQ217" s="140"/>
      <c r="QFR217" s="140"/>
      <c r="QFS217" s="140"/>
      <c r="QFT217" s="140"/>
      <c r="QFU217" s="140"/>
      <c r="QFV217" s="140"/>
      <c r="QFW217" s="140"/>
      <c r="QFX217" s="140"/>
      <c r="QFY217" s="140"/>
      <c r="QFZ217" s="140"/>
      <c r="QGA217" s="140"/>
      <c r="QGB217" s="140"/>
      <c r="QGC217" s="140"/>
      <c r="QGD217" s="140"/>
      <c r="QGE217" s="140"/>
      <c r="QGF217" s="140"/>
      <c r="QGG217" s="140"/>
      <c r="QGH217" s="140"/>
      <c r="QGI217" s="140"/>
      <c r="QGJ217" s="140"/>
      <c r="QGK217" s="140"/>
      <c r="QGL217" s="140"/>
      <c r="QGM217" s="140"/>
      <c r="QGN217" s="140"/>
      <c r="QGO217" s="140"/>
      <c r="QGP217" s="140"/>
      <c r="QGQ217" s="140"/>
      <c r="QGR217" s="140"/>
      <c r="QGS217" s="140"/>
      <c r="QGT217" s="140"/>
      <c r="QGU217" s="140"/>
      <c r="QGV217" s="140"/>
      <c r="QGW217" s="140"/>
      <c r="QGX217" s="140"/>
      <c r="QGY217" s="140"/>
      <c r="QGZ217" s="140"/>
      <c r="QHA217" s="140"/>
      <c r="QHB217" s="140"/>
      <c r="QHC217" s="140"/>
      <c r="QHD217" s="140"/>
      <c r="QHE217" s="140"/>
      <c r="QHF217" s="140"/>
      <c r="QHG217" s="140"/>
      <c r="QHH217" s="140"/>
      <c r="QHI217" s="140"/>
      <c r="QHJ217" s="140"/>
      <c r="QHK217" s="140"/>
      <c r="QHL217" s="140"/>
      <c r="QHM217" s="140"/>
      <c r="QHN217" s="140"/>
      <c r="QHO217" s="140"/>
      <c r="QHP217" s="140"/>
      <c r="QHQ217" s="140"/>
      <c r="QHR217" s="140"/>
      <c r="QHS217" s="140"/>
      <c r="QHT217" s="140"/>
      <c r="QHU217" s="140"/>
      <c r="QHV217" s="140"/>
      <c r="QHW217" s="140"/>
      <c r="QHX217" s="140"/>
      <c r="QHY217" s="140"/>
      <c r="QHZ217" s="140"/>
      <c r="QIA217" s="140"/>
      <c r="QIB217" s="140"/>
      <c r="QIC217" s="140"/>
      <c r="QID217" s="140"/>
      <c r="QIE217" s="140"/>
      <c r="QIF217" s="140"/>
      <c r="QIG217" s="140"/>
      <c r="QIH217" s="140"/>
      <c r="QII217" s="140"/>
      <c r="QIJ217" s="140"/>
      <c r="QIK217" s="140"/>
      <c r="QIL217" s="140"/>
      <c r="QIM217" s="140"/>
      <c r="QIN217" s="140"/>
      <c r="QIO217" s="140"/>
      <c r="QIP217" s="140"/>
      <c r="QIQ217" s="140"/>
      <c r="QIR217" s="140"/>
      <c r="QIS217" s="140"/>
      <c r="QIT217" s="140"/>
      <c r="QIU217" s="140"/>
      <c r="QIV217" s="140"/>
      <c r="QIW217" s="140"/>
      <c r="QIX217" s="140"/>
      <c r="QIY217" s="140"/>
      <c r="QIZ217" s="140"/>
      <c r="QJA217" s="140"/>
      <c r="QJB217" s="140"/>
      <c r="QJC217" s="140"/>
      <c r="QJD217" s="140"/>
      <c r="QJE217" s="140"/>
      <c r="QJF217" s="140"/>
      <c r="QJG217" s="140"/>
      <c r="QJH217" s="140"/>
      <c r="QJI217" s="140"/>
      <c r="QJJ217" s="140"/>
      <c r="QJK217" s="140"/>
      <c r="QJL217" s="140"/>
      <c r="QJM217" s="140"/>
      <c r="QJN217" s="140"/>
      <c r="QJO217" s="140"/>
      <c r="QJP217" s="140"/>
      <c r="QJQ217" s="140"/>
      <c r="QJR217" s="140"/>
      <c r="QJS217" s="140"/>
      <c r="QJT217" s="140"/>
      <c r="QJU217" s="140"/>
      <c r="QJV217" s="140"/>
      <c r="QJW217" s="140"/>
      <c r="QJX217" s="140"/>
      <c r="QJY217" s="140"/>
      <c r="QJZ217" s="140"/>
      <c r="QKA217" s="140"/>
      <c r="QKB217" s="140"/>
      <c r="QKC217" s="140"/>
      <c r="QKD217" s="140"/>
      <c r="QKE217" s="140"/>
      <c r="QKF217" s="140"/>
      <c r="QKG217" s="140"/>
      <c r="QKH217" s="140"/>
      <c r="QKI217" s="140"/>
      <c r="QKJ217" s="140"/>
      <c r="QKK217" s="140"/>
      <c r="QKL217" s="140"/>
      <c r="QKM217" s="140"/>
      <c r="QKN217" s="140"/>
      <c r="QKO217" s="140"/>
      <c r="QKP217" s="140"/>
      <c r="QKQ217" s="140"/>
      <c r="QKR217" s="140"/>
      <c r="QKS217" s="140"/>
      <c r="QKT217" s="140"/>
      <c r="QKU217" s="140"/>
      <c r="QKV217" s="140"/>
      <c r="QKW217" s="140"/>
      <c r="QKX217" s="140"/>
      <c r="QKY217" s="140"/>
      <c r="QKZ217" s="140"/>
      <c r="QLA217" s="140"/>
      <c r="QLB217" s="140"/>
      <c r="QLC217" s="140"/>
      <c r="QLD217" s="140"/>
      <c r="QLE217" s="140"/>
      <c r="QLF217" s="140"/>
      <c r="QLG217" s="140"/>
      <c r="QLH217" s="140"/>
      <c r="QLI217" s="140"/>
      <c r="QLJ217" s="140"/>
      <c r="QLK217" s="140"/>
      <c r="QLL217" s="140"/>
      <c r="QLM217" s="140"/>
      <c r="QLN217" s="140"/>
      <c r="QLO217" s="140"/>
      <c r="QLP217" s="140"/>
      <c r="QLQ217" s="140"/>
      <c r="QLR217" s="140"/>
      <c r="QLS217" s="140"/>
      <c r="QLT217" s="140"/>
      <c r="QLU217" s="140"/>
      <c r="QLV217" s="140"/>
      <c r="QLW217" s="140"/>
      <c r="QLX217" s="140"/>
      <c r="QLY217" s="140"/>
      <c r="QLZ217" s="140"/>
      <c r="QMA217" s="140"/>
      <c r="QMB217" s="140"/>
      <c r="QMC217" s="140"/>
      <c r="QMD217" s="140"/>
      <c r="QME217" s="140"/>
      <c r="QMF217" s="140"/>
      <c r="QMG217" s="140"/>
      <c r="QMH217" s="140"/>
      <c r="QMI217" s="140"/>
      <c r="QMJ217" s="140"/>
      <c r="QMK217" s="140"/>
      <c r="QML217" s="140"/>
      <c r="QMM217" s="140"/>
      <c r="QMN217" s="140"/>
      <c r="QMO217" s="140"/>
      <c r="QMP217" s="140"/>
      <c r="QMQ217" s="140"/>
      <c r="QMR217" s="140"/>
      <c r="QMS217" s="140"/>
      <c r="QMT217" s="140"/>
      <c r="QMU217" s="140"/>
      <c r="QMV217" s="140"/>
      <c r="QMW217" s="140"/>
      <c r="QMX217" s="140"/>
      <c r="QMY217" s="140"/>
      <c r="QMZ217" s="140"/>
      <c r="QNA217" s="140"/>
      <c r="QNB217" s="140"/>
      <c r="QNC217" s="140"/>
      <c r="QND217" s="140"/>
      <c r="QNE217" s="140"/>
      <c r="QNF217" s="140"/>
      <c r="QNG217" s="140"/>
      <c r="QNH217" s="140"/>
      <c r="QNI217" s="140"/>
      <c r="QNJ217" s="140"/>
      <c r="QNK217" s="140"/>
      <c r="QNL217" s="140"/>
      <c r="QNM217" s="140"/>
      <c r="QNN217" s="140"/>
      <c r="QNO217" s="140"/>
      <c r="QNP217" s="140"/>
      <c r="QNQ217" s="140"/>
      <c r="QNR217" s="140"/>
      <c r="QNS217" s="140"/>
      <c r="QNT217" s="140"/>
      <c r="QNU217" s="140"/>
      <c r="QNV217" s="140"/>
      <c r="QNW217" s="140"/>
      <c r="QNX217" s="140"/>
      <c r="QNY217" s="140"/>
      <c r="QNZ217" s="140"/>
      <c r="QOA217" s="140"/>
      <c r="QOB217" s="140"/>
      <c r="QOC217" s="140"/>
      <c r="QOD217" s="140"/>
      <c r="QOE217" s="140"/>
      <c r="QOF217" s="140"/>
      <c r="QOG217" s="140"/>
      <c r="QOH217" s="140"/>
      <c r="QOI217" s="140"/>
      <c r="QOJ217" s="140"/>
      <c r="QOK217" s="140"/>
      <c r="QOL217" s="140"/>
      <c r="QOM217" s="140"/>
      <c r="QON217" s="140"/>
      <c r="QOO217" s="140"/>
      <c r="QOP217" s="140"/>
      <c r="QOQ217" s="140"/>
      <c r="QOR217" s="140"/>
      <c r="QOS217" s="140"/>
      <c r="QOT217" s="140"/>
      <c r="QOU217" s="140"/>
      <c r="QOV217" s="140"/>
      <c r="QOW217" s="140"/>
      <c r="QOX217" s="140"/>
      <c r="QOY217" s="140"/>
      <c r="QOZ217" s="140"/>
      <c r="QPA217" s="140"/>
      <c r="QPB217" s="140"/>
      <c r="QPC217" s="140"/>
      <c r="QPD217" s="140"/>
      <c r="QPE217" s="140"/>
      <c r="QPF217" s="140"/>
      <c r="QPG217" s="140"/>
      <c r="QPH217" s="140"/>
      <c r="QPI217" s="140"/>
      <c r="QPJ217" s="140"/>
      <c r="QPK217" s="140"/>
      <c r="QPL217" s="140"/>
      <c r="QPM217" s="140"/>
      <c r="QPN217" s="140"/>
      <c r="QPO217" s="140"/>
      <c r="QPP217" s="140"/>
      <c r="QPQ217" s="140"/>
      <c r="QPR217" s="140"/>
      <c r="QPS217" s="140"/>
      <c r="QPT217" s="140"/>
      <c r="QPU217" s="140"/>
      <c r="QPV217" s="140"/>
      <c r="QPW217" s="140"/>
      <c r="QPX217" s="140"/>
      <c r="QPY217" s="140"/>
      <c r="QPZ217" s="140"/>
      <c r="QQA217" s="140"/>
      <c r="QQB217" s="140"/>
      <c r="QQC217" s="140"/>
      <c r="QQD217" s="140"/>
      <c r="QQE217" s="140"/>
      <c r="QQF217" s="140"/>
      <c r="QQG217" s="140"/>
      <c r="QQH217" s="140"/>
      <c r="QQI217" s="140"/>
      <c r="QQJ217" s="140"/>
      <c r="QQK217" s="140"/>
      <c r="QQL217" s="140"/>
      <c r="QQM217" s="140"/>
      <c r="QQN217" s="140"/>
      <c r="QQO217" s="140"/>
      <c r="QQP217" s="140"/>
      <c r="QQQ217" s="140"/>
      <c r="QQR217" s="140"/>
      <c r="QQS217" s="140"/>
      <c r="QQT217" s="140"/>
      <c r="QQU217" s="140"/>
      <c r="QQV217" s="140"/>
      <c r="QQW217" s="140"/>
      <c r="QQX217" s="140"/>
      <c r="QQY217" s="140"/>
      <c r="QQZ217" s="140"/>
      <c r="QRA217" s="140"/>
      <c r="QRB217" s="140"/>
      <c r="QRC217" s="140"/>
      <c r="QRD217" s="140"/>
      <c r="QRE217" s="140"/>
      <c r="QRF217" s="140"/>
      <c r="QRG217" s="140"/>
      <c r="QRH217" s="140"/>
      <c r="QRI217" s="140"/>
      <c r="QRJ217" s="140"/>
      <c r="QRK217" s="140"/>
      <c r="QRL217" s="140"/>
      <c r="QRM217" s="140"/>
      <c r="QRN217" s="140"/>
      <c r="QRO217" s="140"/>
      <c r="QRP217" s="140"/>
      <c r="QRQ217" s="140"/>
      <c r="QRR217" s="140"/>
      <c r="QRS217" s="140"/>
      <c r="QRT217" s="140"/>
      <c r="QRU217" s="140"/>
      <c r="QRV217" s="140"/>
      <c r="QRW217" s="140"/>
      <c r="QRX217" s="140"/>
      <c r="QRY217" s="140"/>
      <c r="QRZ217" s="140"/>
      <c r="QSA217" s="140"/>
      <c r="QSB217" s="140"/>
      <c r="QSC217" s="140"/>
      <c r="QSD217" s="140"/>
      <c r="QSE217" s="140"/>
      <c r="QSF217" s="140"/>
      <c r="QSG217" s="140"/>
      <c r="QSH217" s="140"/>
      <c r="QSI217" s="140"/>
      <c r="QSJ217" s="140"/>
      <c r="QSK217" s="140"/>
      <c r="QSL217" s="140"/>
      <c r="QSM217" s="140"/>
      <c r="QSN217" s="140"/>
      <c r="QSO217" s="140"/>
      <c r="QSP217" s="140"/>
      <c r="QSQ217" s="140"/>
      <c r="QSR217" s="140"/>
      <c r="QSS217" s="140"/>
      <c r="QST217" s="140"/>
      <c r="QSU217" s="140"/>
      <c r="QSV217" s="140"/>
      <c r="QSW217" s="140"/>
      <c r="QSX217" s="140"/>
      <c r="QSY217" s="140"/>
      <c r="QSZ217" s="140"/>
      <c r="QTA217" s="140"/>
      <c r="QTB217" s="140"/>
      <c r="QTC217" s="140"/>
      <c r="QTD217" s="140"/>
      <c r="QTE217" s="140"/>
      <c r="QTF217" s="140"/>
      <c r="QTG217" s="140"/>
      <c r="QTH217" s="140"/>
      <c r="QTI217" s="140"/>
      <c r="QTJ217" s="140"/>
      <c r="QTK217" s="140"/>
      <c r="QTL217" s="140"/>
      <c r="QTM217" s="140"/>
      <c r="QTN217" s="140"/>
      <c r="QTO217" s="140"/>
      <c r="QTP217" s="140"/>
      <c r="QTQ217" s="140"/>
      <c r="QTR217" s="140"/>
      <c r="QTS217" s="140"/>
      <c r="QTT217" s="140"/>
      <c r="QTU217" s="140"/>
      <c r="QTV217" s="140"/>
      <c r="QTW217" s="140"/>
      <c r="QTX217" s="140"/>
      <c r="QTY217" s="140"/>
      <c r="QTZ217" s="140"/>
      <c r="QUA217" s="140"/>
      <c r="QUB217" s="140"/>
      <c r="QUC217" s="140"/>
      <c r="QUD217" s="140"/>
      <c r="QUE217" s="140"/>
      <c r="QUF217" s="140"/>
      <c r="QUG217" s="140"/>
      <c r="QUH217" s="140"/>
      <c r="QUI217" s="140"/>
      <c r="QUJ217" s="140"/>
      <c r="QUK217" s="140"/>
      <c r="QUL217" s="140"/>
      <c r="QUM217" s="140"/>
      <c r="QUN217" s="140"/>
      <c r="QUO217" s="140"/>
      <c r="QUP217" s="140"/>
      <c r="QUQ217" s="140"/>
      <c r="QUR217" s="140"/>
      <c r="QUS217" s="140"/>
      <c r="QUT217" s="140"/>
      <c r="QUU217" s="140"/>
      <c r="QUV217" s="140"/>
      <c r="QUW217" s="140"/>
      <c r="QUX217" s="140"/>
      <c r="QUY217" s="140"/>
      <c r="QUZ217" s="140"/>
      <c r="QVA217" s="140"/>
      <c r="QVB217" s="140"/>
      <c r="QVC217" s="140"/>
      <c r="QVD217" s="140"/>
      <c r="QVE217" s="140"/>
      <c r="QVF217" s="140"/>
      <c r="QVG217" s="140"/>
      <c r="QVH217" s="140"/>
      <c r="QVI217" s="140"/>
      <c r="QVJ217" s="140"/>
      <c r="QVK217" s="140"/>
      <c r="QVL217" s="140"/>
      <c r="QVM217" s="140"/>
      <c r="QVN217" s="140"/>
      <c r="QVO217" s="140"/>
      <c r="QVP217" s="140"/>
      <c r="QVQ217" s="140"/>
      <c r="QVR217" s="140"/>
      <c r="QVS217" s="140"/>
      <c r="QVT217" s="140"/>
      <c r="QVU217" s="140"/>
      <c r="QVV217" s="140"/>
      <c r="QVW217" s="140"/>
      <c r="QVX217" s="140"/>
      <c r="QVY217" s="140"/>
      <c r="QVZ217" s="140"/>
      <c r="QWA217" s="140"/>
      <c r="QWB217" s="140"/>
      <c r="QWC217" s="140"/>
      <c r="QWD217" s="140"/>
      <c r="QWE217" s="140"/>
      <c r="QWF217" s="140"/>
      <c r="QWG217" s="140"/>
      <c r="QWH217" s="140"/>
      <c r="QWI217" s="140"/>
      <c r="QWJ217" s="140"/>
      <c r="QWK217" s="140"/>
      <c r="QWL217" s="140"/>
      <c r="QWM217" s="140"/>
      <c r="QWN217" s="140"/>
      <c r="QWO217" s="140"/>
      <c r="QWP217" s="140"/>
      <c r="QWQ217" s="140"/>
      <c r="QWR217" s="140"/>
      <c r="QWS217" s="140"/>
      <c r="QWT217" s="140"/>
      <c r="QWU217" s="140"/>
      <c r="QWV217" s="140"/>
      <c r="QWW217" s="140"/>
      <c r="QWX217" s="140"/>
      <c r="QWY217" s="140"/>
      <c r="QWZ217" s="140"/>
      <c r="QXA217" s="140"/>
      <c r="QXB217" s="140"/>
      <c r="QXC217" s="140"/>
      <c r="QXD217" s="140"/>
      <c r="QXE217" s="140"/>
      <c r="QXF217" s="140"/>
      <c r="QXG217" s="140"/>
      <c r="QXH217" s="140"/>
      <c r="QXI217" s="140"/>
      <c r="QXJ217" s="140"/>
      <c r="QXK217" s="140"/>
      <c r="QXL217" s="140"/>
      <c r="QXM217" s="140"/>
      <c r="QXN217" s="140"/>
      <c r="QXO217" s="140"/>
      <c r="QXP217" s="140"/>
      <c r="QXQ217" s="140"/>
      <c r="QXR217" s="140"/>
      <c r="QXS217" s="140"/>
      <c r="QXT217" s="140"/>
      <c r="QXU217" s="140"/>
      <c r="QXV217" s="140"/>
      <c r="QXW217" s="140"/>
      <c r="QXX217" s="140"/>
      <c r="QXY217" s="140"/>
      <c r="QXZ217" s="140"/>
      <c r="QYA217" s="140"/>
      <c r="QYB217" s="140"/>
      <c r="QYC217" s="140"/>
      <c r="QYD217" s="140"/>
      <c r="QYE217" s="140"/>
      <c r="QYF217" s="140"/>
      <c r="QYG217" s="140"/>
      <c r="QYH217" s="140"/>
      <c r="QYI217" s="140"/>
      <c r="QYJ217" s="140"/>
      <c r="QYK217" s="140"/>
      <c r="QYL217" s="140"/>
      <c r="QYM217" s="140"/>
      <c r="QYN217" s="140"/>
      <c r="QYO217" s="140"/>
      <c r="QYP217" s="140"/>
      <c r="QYQ217" s="140"/>
      <c r="QYR217" s="140"/>
      <c r="QYS217" s="140"/>
      <c r="QYT217" s="140"/>
      <c r="QYU217" s="140"/>
      <c r="QYV217" s="140"/>
      <c r="QYW217" s="140"/>
      <c r="QYX217" s="140"/>
      <c r="QYY217" s="140"/>
      <c r="QYZ217" s="140"/>
      <c r="QZA217" s="140"/>
      <c r="QZB217" s="140"/>
      <c r="QZC217" s="140"/>
      <c r="QZD217" s="140"/>
      <c r="QZE217" s="140"/>
      <c r="QZF217" s="140"/>
      <c r="QZG217" s="140"/>
      <c r="QZH217" s="140"/>
      <c r="QZI217" s="140"/>
      <c r="QZJ217" s="140"/>
      <c r="QZK217" s="140"/>
      <c r="QZL217" s="140"/>
      <c r="QZM217" s="140"/>
      <c r="QZN217" s="140"/>
      <c r="QZO217" s="140"/>
      <c r="QZP217" s="140"/>
      <c r="QZQ217" s="140"/>
      <c r="QZR217" s="140"/>
      <c r="QZS217" s="140"/>
      <c r="QZT217" s="140"/>
      <c r="QZU217" s="140"/>
      <c r="QZV217" s="140"/>
      <c r="QZW217" s="140"/>
      <c r="QZX217" s="140"/>
      <c r="QZY217" s="140"/>
      <c r="QZZ217" s="140"/>
      <c r="RAA217" s="140"/>
      <c r="RAB217" s="140"/>
      <c r="RAC217" s="140"/>
      <c r="RAD217" s="140"/>
      <c r="RAE217" s="140"/>
      <c r="RAF217" s="140"/>
      <c r="RAG217" s="140"/>
      <c r="RAH217" s="140"/>
      <c r="RAI217" s="140"/>
      <c r="RAJ217" s="140"/>
      <c r="RAK217" s="140"/>
      <c r="RAL217" s="140"/>
      <c r="RAM217" s="140"/>
      <c r="RAN217" s="140"/>
      <c r="RAO217" s="140"/>
      <c r="RAP217" s="140"/>
      <c r="RAQ217" s="140"/>
      <c r="RAR217" s="140"/>
      <c r="RAS217" s="140"/>
      <c r="RAT217" s="140"/>
      <c r="RAU217" s="140"/>
      <c r="RAV217" s="140"/>
      <c r="RAW217" s="140"/>
      <c r="RAX217" s="140"/>
      <c r="RAY217" s="140"/>
      <c r="RAZ217" s="140"/>
      <c r="RBA217" s="140"/>
      <c r="RBB217" s="140"/>
      <c r="RBC217" s="140"/>
      <c r="RBD217" s="140"/>
      <c r="RBE217" s="140"/>
      <c r="RBF217" s="140"/>
      <c r="RBG217" s="140"/>
      <c r="RBH217" s="140"/>
      <c r="RBI217" s="140"/>
      <c r="RBJ217" s="140"/>
      <c r="RBK217" s="140"/>
      <c r="RBL217" s="140"/>
      <c r="RBM217" s="140"/>
      <c r="RBN217" s="140"/>
      <c r="RBO217" s="140"/>
      <c r="RBP217" s="140"/>
      <c r="RBQ217" s="140"/>
      <c r="RBR217" s="140"/>
      <c r="RBS217" s="140"/>
      <c r="RBT217" s="140"/>
      <c r="RBU217" s="140"/>
      <c r="RBV217" s="140"/>
      <c r="RBW217" s="140"/>
      <c r="RBX217" s="140"/>
      <c r="RBY217" s="140"/>
      <c r="RBZ217" s="140"/>
      <c r="RCA217" s="140"/>
      <c r="RCB217" s="140"/>
      <c r="RCC217" s="140"/>
      <c r="RCD217" s="140"/>
      <c r="RCE217" s="140"/>
      <c r="RCF217" s="140"/>
      <c r="RCG217" s="140"/>
      <c r="RCH217" s="140"/>
      <c r="RCI217" s="140"/>
      <c r="RCJ217" s="140"/>
      <c r="RCK217" s="140"/>
      <c r="RCL217" s="140"/>
      <c r="RCM217" s="140"/>
      <c r="RCN217" s="140"/>
      <c r="RCO217" s="140"/>
      <c r="RCP217" s="140"/>
      <c r="RCQ217" s="140"/>
      <c r="RCR217" s="140"/>
      <c r="RCS217" s="140"/>
      <c r="RCT217" s="140"/>
      <c r="RCU217" s="140"/>
      <c r="RCV217" s="140"/>
      <c r="RCW217" s="140"/>
      <c r="RCX217" s="140"/>
      <c r="RCY217" s="140"/>
      <c r="RCZ217" s="140"/>
      <c r="RDA217" s="140"/>
      <c r="RDB217" s="140"/>
      <c r="RDC217" s="140"/>
      <c r="RDD217" s="140"/>
      <c r="RDE217" s="140"/>
      <c r="RDF217" s="140"/>
      <c r="RDG217" s="140"/>
      <c r="RDH217" s="140"/>
      <c r="RDI217" s="140"/>
      <c r="RDJ217" s="140"/>
      <c r="RDK217" s="140"/>
      <c r="RDL217" s="140"/>
      <c r="RDM217" s="140"/>
      <c r="RDN217" s="140"/>
      <c r="RDO217" s="140"/>
      <c r="RDP217" s="140"/>
      <c r="RDQ217" s="140"/>
      <c r="RDR217" s="140"/>
      <c r="RDS217" s="140"/>
      <c r="RDT217" s="140"/>
      <c r="RDU217" s="140"/>
      <c r="RDV217" s="140"/>
      <c r="RDW217" s="140"/>
      <c r="RDX217" s="140"/>
      <c r="RDY217" s="140"/>
      <c r="RDZ217" s="140"/>
      <c r="REA217" s="140"/>
      <c r="REB217" s="140"/>
      <c r="REC217" s="140"/>
      <c r="RED217" s="140"/>
      <c r="REE217" s="140"/>
      <c r="REF217" s="140"/>
      <c r="REG217" s="140"/>
      <c r="REH217" s="140"/>
      <c r="REI217" s="140"/>
      <c r="REJ217" s="140"/>
      <c r="REK217" s="140"/>
      <c r="REL217" s="140"/>
      <c r="REM217" s="140"/>
      <c r="REN217" s="140"/>
      <c r="REO217" s="140"/>
      <c r="REP217" s="140"/>
      <c r="REQ217" s="140"/>
      <c r="RER217" s="140"/>
      <c r="RES217" s="140"/>
      <c r="RET217" s="140"/>
      <c r="REU217" s="140"/>
      <c r="REV217" s="140"/>
      <c r="REW217" s="140"/>
      <c r="REX217" s="140"/>
      <c r="REY217" s="140"/>
      <c r="REZ217" s="140"/>
      <c r="RFA217" s="140"/>
      <c r="RFB217" s="140"/>
      <c r="RFC217" s="140"/>
      <c r="RFD217" s="140"/>
      <c r="RFE217" s="140"/>
      <c r="RFF217" s="140"/>
      <c r="RFG217" s="140"/>
      <c r="RFH217" s="140"/>
      <c r="RFI217" s="140"/>
      <c r="RFJ217" s="140"/>
      <c r="RFK217" s="140"/>
      <c r="RFL217" s="140"/>
      <c r="RFM217" s="140"/>
      <c r="RFN217" s="140"/>
      <c r="RFO217" s="140"/>
      <c r="RFP217" s="140"/>
      <c r="RFQ217" s="140"/>
      <c r="RFR217" s="140"/>
      <c r="RFS217" s="140"/>
      <c r="RFT217" s="140"/>
      <c r="RFU217" s="140"/>
      <c r="RFV217" s="140"/>
      <c r="RFW217" s="140"/>
      <c r="RFX217" s="140"/>
      <c r="RFY217" s="140"/>
      <c r="RFZ217" s="140"/>
      <c r="RGA217" s="140"/>
      <c r="RGB217" s="140"/>
      <c r="RGC217" s="140"/>
      <c r="RGD217" s="140"/>
      <c r="RGE217" s="140"/>
      <c r="RGF217" s="140"/>
      <c r="RGG217" s="140"/>
      <c r="RGH217" s="140"/>
      <c r="RGI217" s="140"/>
      <c r="RGJ217" s="140"/>
      <c r="RGK217" s="140"/>
      <c r="RGL217" s="140"/>
      <c r="RGM217" s="140"/>
      <c r="RGN217" s="140"/>
      <c r="RGO217" s="140"/>
      <c r="RGP217" s="140"/>
      <c r="RGQ217" s="140"/>
      <c r="RGR217" s="140"/>
      <c r="RGS217" s="140"/>
      <c r="RGT217" s="140"/>
      <c r="RGU217" s="140"/>
      <c r="RGV217" s="140"/>
      <c r="RGW217" s="140"/>
      <c r="RGX217" s="140"/>
      <c r="RGY217" s="140"/>
      <c r="RGZ217" s="140"/>
      <c r="RHA217" s="140"/>
      <c r="RHB217" s="140"/>
      <c r="RHC217" s="140"/>
      <c r="RHD217" s="140"/>
      <c r="RHE217" s="140"/>
      <c r="RHF217" s="140"/>
      <c r="RHG217" s="140"/>
      <c r="RHH217" s="140"/>
      <c r="RHI217" s="140"/>
      <c r="RHJ217" s="140"/>
      <c r="RHK217" s="140"/>
      <c r="RHL217" s="140"/>
      <c r="RHM217" s="140"/>
      <c r="RHN217" s="140"/>
      <c r="RHO217" s="140"/>
      <c r="RHP217" s="140"/>
      <c r="RHQ217" s="140"/>
      <c r="RHR217" s="140"/>
      <c r="RHS217" s="140"/>
      <c r="RHT217" s="140"/>
      <c r="RHU217" s="140"/>
      <c r="RHV217" s="140"/>
      <c r="RHW217" s="140"/>
      <c r="RHX217" s="140"/>
      <c r="RHY217" s="140"/>
      <c r="RHZ217" s="140"/>
      <c r="RIA217" s="140"/>
      <c r="RIB217" s="140"/>
      <c r="RIC217" s="140"/>
      <c r="RID217" s="140"/>
      <c r="RIE217" s="140"/>
      <c r="RIF217" s="140"/>
      <c r="RIG217" s="140"/>
      <c r="RIH217" s="140"/>
      <c r="RII217" s="140"/>
      <c r="RIJ217" s="140"/>
      <c r="RIK217" s="140"/>
      <c r="RIL217" s="140"/>
      <c r="RIM217" s="140"/>
      <c r="RIN217" s="140"/>
      <c r="RIO217" s="140"/>
      <c r="RIP217" s="140"/>
      <c r="RIQ217" s="140"/>
      <c r="RIR217" s="140"/>
      <c r="RIS217" s="140"/>
      <c r="RIT217" s="140"/>
      <c r="RIU217" s="140"/>
      <c r="RIV217" s="140"/>
      <c r="RIW217" s="140"/>
      <c r="RIX217" s="140"/>
      <c r="RIY217" s="140"/>
      <c r="RIZ217" s="140"/>
      <c r="RJA217" s="140"/>
      <c r="RJB217" s="140"/>
      <c r="RJC217" s="140"/>
      <c r="RJD217" s="140"/>
      <c r="RJE217" s="140"/>
      <c r="RJF217" s="140"/>
      <c r="RJG217" s="140"/>
      <c r="RJH217" s="140"/>
      <c r="RJI217" s="140"/>
      <c r="RJJ217" s="140"/>
      <c r="RJK217" s="140"/>
      <c r="RJL217" s="140"/>
      <c r="RJM217" s="140"/>
      <c r="RJN217" s="140"/>
      <c r="RJO217" s="140"/>
      <c r="RJP217" s="140"/>
      <c r="RJQ217" s="140"/>
      <c r="RJR217" s="140"/>
      <c r="RJS217" s="140"/>
      <c r="RJT217" s="140"/>
      <c r="RJU217" s="140"/>
      <c r="RJV217" s="140"/>
      <c r="RJW217" s="140"/>
      <c r="RJX217" s="140"/>
      <c r="RJY217" s="140"/>
      <c r="RJZ217" s="140"/>
      <c r="RKA217" s="140"/>
      <c r="RKB217" s="140"/>
      <c r="RKC217" s="140"/>
      <c r="RKD217" s="140"/>
      <c r="RKE217" s="140"/>
      <c r="RKF217" s="140"/>
      <c r="RKG217" s="140"/>
      <c r="RKH217" s="140"/>
      <c r="RKI217" s="140"/>
      <c r="RKJ217" s="140"/>
      <c r="RKK217" s="140"/>
      <c r="RKL217" s="140"/>
      <c r="RKM217" s="140"/>
      <c r="RKN217" s="140"/>
      <c r="RKO217" s="140"/>
      <c r="RKP217" s="140"/>
      <c r="RKQ217" s="140"/>
      <c r="RKR217" s="140"/>
      <c r="RKS217" s="140"/>
      <c r="RKT217" s="140"/>
      <c r="RKU217" s="140"/>
      <c r="RKV217" s="140"/>
      <c r="RKW217" s="140"/>
      <c r="RKX217" s="140"/>
      <c r="RKY217" s="140"/>
      <c r="RKZ217" s="140"/>
      <c r="RLA217" s="140"/>
      <c r="RLB217" s="140"/>
      <c r="RLC217" s="140"/>
      <c r="RLD217" s="140"/>
      <c r="RLE217" s="140"/>
      <c r="RLF217" s="140"/>
      <c r="RLG217" s="140"/>
      <c r="RLH217" s="140"/>
      <c r="RLI217" s="140"/>
      <c r="RLJ217" s="140"/>
      <c r="RLK217" s="140"/>
      <c r="RLL217" s="140"/>
      <c r="RLM217" s="140"/>
      <c r="RLN217" s="140"/>
      <c r="RLO217" s="140"/>
      <c r="RLP217" s="140"/>
      <c r="RLQ217" s="140"/>
      <c r="RLR217" s="140"/>
      <c r="RLS217" s="140"/>
      <c r="RLT217" s="140"/>
      <c r="RLU217" s="140"/>
      <c r="RLV217" s="140"/>
      <c r="RLW217" s="140"/>
      <c r="RLX217" s="140"/>
      <c r="RLY217" s="140"/>
      <c r="RLZ217" s="140"/>
      <c r="RMA217" s="140"/>
      <c r="RMB217" s="140"/>
      <c r="RMC217" s="140"/>
      <c r="RMD217" s="140"/>
      <c r="RME217" s="140"/>
      <c r="RMF217" s="140"/>
      <c r="RMG217" s="140"/>
      <c r="RMH217" s="140"/>
      <c r="RMI217" s="140"/>
      <c r="RMJ217" s="140"/>
      <c r="RMK217" s="140"/>
      <c r="RML217" s="140"/>
      <c r="RMM217" s="140"/>
      <c r="RMN217" s="140"/>
      <c r="RMO217" s="140"/>
      <c r="RMP217" s="140"/>
      <c r="RMQ217" s="140"/>
      <c r="RMR217" s="140"/>
      <c r="RMS217" s="140"/>
      <c r="RMT217" s="140"/>
      <c r="RMU217" s="140"/>
      <c r="RMV217" s="140"/>
      <c r="RMW217" s="140"/>
      <c r="RMX217" s="140"/>
      <c r="RMY217" s="140"/>
      <c r="RMZ217" s="140"/>
      <c r="RNA217" s="140"/>
      <c r="RNB217" s="140"/>
      <c r="RNC217" s="140"/>
      <c r="RND217" s="140"/>
      <c r="RNE217" s="140"/>
      <c r="RNF217" s="140"/>
      <c r="RNG217" s="140"/>
      <c r="RNH217" s="140"/>
      <c r="RNI217" s="140"/>
      <c r="RNJ217" s="140"/>
      <c r="RNK217" s="140"/>
      <c r="RNL217" s="140"/>
      <c r="RNM217" s="140"/>
      <c r="RNN217" s="140"/>
      <c r="RNO217" s="140"/>
      <c r="RNP217" s="140"/>
      <c r="RNQ217" s="140"/>
      <c r="RNR217" s="140"/>
      <c r="RNS217" s="140"/>
      <c r="RNT217" s="140"/>
      <c r="RNU217" s="140"/>
      <c r="RNV217" s="140"/>
      <c r="RNW217" s="140"/>
      <c r="RNX217" s="140"/>
      <c r="RNY217" s="140"/>
      <c r="RNZ217" s="140"/>
      <c r="ROA217" s="140"/>
      <c r="ROB217" s="140"/>
      <c r="ROC217" s="140"/>
      <c r="ROD217" s="140"/>
      <c r="ROE217" s="140"/>
      <c r="ROF217" s="140"/>
      <c r="ROG217" s="140"/>
      <c r="ROH217" s="140"/>
      <c r="ROI217" s="140"/>
      <c r="ROJ217" s="140"/>
      <c r="ROK217" s="140"/>
      <c r="ROL217" s="140"/>
      <c r="ROM217" s="140"/>
      <c r="RON217" s="140"/>
      <c r="ROO217" s="140"/>
      <c r="ROP217" s="140"/>
      <c r="ROQ217" s="140"/>
      <c r="ROR217" s="140"/>
      <c r="ROS217" s="140"/>
      <c r="ROT217" s="140"/>
      <c r="ROU217" s="140"/>
      <c r="ROV217" s="140"/>
      <c r="ROW217" s="140"/>
      <c r="ROX217" s="140"/>
      <c r="ROY217" s="140"/>
      <c r="ROZ217" s="140"/>
      <c r="RPA217" s="140"/>
      <c r="RPB217" s="140"/>
      <c r="RPC217" s="140"/>
      <c r="RPD217" s="140"/>
      <c r="RPE217" s="140"/>
      <c r="RPF217" s="140"/>
      <c r="RPG217" s="140"/>
      <c r="RPH217" s="140"/>
      <c r="RPI217" s="140"/>
      <c r="RPJ217" s="140"/>
      <c r="RPK217" s="140"/>
      <c r="RPL217" s="140"/>
      <c r="RPM217" s="140"/>
      <c r="RPN217" s="140"/>
      <c r="RPO217" s="140"/>
      <c r="RPP217" s="140"/>
      <c r="RPQ217" s="140"/>
      <c r="RPR217" s="140"/>
      <c r="RPS217" s="140"/>
      <c r="RPT217" s="140"/>
      <c r="RPU217" s="140"/>
      <c r="RPV217" s="140"/>
      <c r="RPW217" s="140"/>
      <c r="RPX217" s="140"/>
      <c r="RPY217" s="140"/>
      <c r="RPZ217" s="140"/>
      <c r="RQA217" s="140"/>
      <c r="RQB217" s="140"/>
      <c r="RQC217" s="140"/>
      <c r="RQD217" s="140"/>
      <c r="RQE217" s="140"/>
      <c r="RQF217" s="140"/>
      <c r="RQG217" s="140"/>
      <c r="RQH217" s="140"/>
      <c r="RQI217" s="140"/>
      <c r="RQJ217" s="140"/>
      <c r="RQK217" s="140"/>
      <c r="RQL217" s="140"/>
      <c r="RQM217" s="140"/>
      <c r="RQN217" s="140"/>
      <c r="RQO217" s="140"/>
      <c r="RQP217" s="140"/>
      <c r="RQQ217" s="140"/>
      <c r="RQR217" s="140"/>
      <c r="RQS217" s="140"/>
      <c r="RQT217" s="140"/>
      <c r="RQU217" s="140"/>
      <c r="RQV217" s="140"/>
      <c r="RQW217" s="140"/>
      <c r="RQX217" s="140"/>
      <c r="RQY217" s="140"/>
      <c r="RQZ217" s="140"/>
      <c r="RRA217" s="140"/>
      <c r="RRB217" s="140"/>
      <c r="RRC217" s="140"/>
      <c r="RRD217" s="140"/>
      <c r="RRE217" s="140"/>
      <c r="RRF217" s="140"/>
      <c r="RRG217" s="140"/>
      <c r="RRH217" s="140"/>
      <c r="RRI217" s="140"/>
      <c r="RRJ217" s="140"/>
      <c r="RRK217" s="140"/>
      <c r="RRL217" s="140"/>
      <c r="RRM217" s="140"/>
      <c r="RRN217" s="140"/>
      <c r="RRO217" s="140"/>
      <c r="RRP217" s="140"/>
      <c r="RRQ217" s="140"/>
      <c r="RRR217" s="140"/>
      <c r="RRS217" s="140"/>
      <c r="RRT217" s="140"/>
      <c r="RRU217" s="140"/>
      <c r="RRV217" s="140"/>
      <c r="RRW217" s="140"/>
      <c r="RRX217" s="140"/>
      <c r="RRY217" s="140"/>
      <c r="RRZ217" s="140"/>
      <c r="RSA217" s="140"/>
      <c r="RSB217" s="140"/>
      <c r="RSC217" s="140"/>
      <c r="RSD217" s="140"/>
      <c r="RSE217" s="140"/>
      <c r="RSF217" s="140"/>
      <c r="RSG217" s="140"/>
      <c r="RSH217" s="140"/>
      <c r="RSI217" s="140"/>
      <c r="RSJ217" s="140"/>
      <c r="RSK217" s="140"/>
      <c r="RSL217" s="140"/>
      <c r="RSM217" s="140"/>
      <c r="RSN217" s="140"/>
      <c r="RSO217" s="140"/>
      <c r="RSP217" s="140"/>
      <c r="RSQ217" s="140"/>
      <c r="RSR217" s="140"/>
      <c r="RSS217" s="140"/>
      <c r="RST217" s="140"/>
      <c r="RSU217" s="140"/>
      <c r="RSV217" s="140"/>
      <c r="RSW217" s="140"/>
      <c r="RSX217" s="140"/>
      <c r="RSY217" s="140"/>
      <c r="RSZ217" s="140"/>
      <c r="RTA217" s="140"/>
      <c r="RTB217" s="140"/>
      <c r="RTC217" s="140"/>
      <c r="RTD217" s="140"/>
      <c r="RTE217" s="140"/>
      <c r="RTF217" s="140"/>
      <c r="RTG217" s="140"/>
      <c r="RTH217" s="140"/>
      <c r="RTI217" s="140"/>
      <c r="RTJ217" s="140"/>
      <c r="RTK217" s="140"/>
      <c r="RTL217" s="140"/>
      <c r="RTM217" s="140"/>
      <c r="RTN217" s="140"/>
      <c r="RTO217" s="140"/>
      <c r="RTP217" s="140"/>
      <c r="RTQ217" s="140"/>
      <c r="RTR217" s="140"/>
      <c r="RTS217" s="140"/>
      <c r="RTT217" s="140"/>
      <c r="RTU217" s="140"/>
      <c r="RTV217" s="140"/>
      <c r="RTW217" s="140"/>
      <c r="RTX217" s="140"/>
      <c r="RTY217" s="140"/>
      <c r="RTZ217" s="140"/>
      <c r="RUA217" s="140"/>
      <c r="RUB217" s="140"/>
      <c r="RUC217" s="140"/>
      <c r="RUD217" s="140"/>
      <c r="RUE217" s="140"/>
      <c r="RUF217" s="140"/>
      <c r="RUG217" s="140"/>
      <c r="RUH217" s="140"/>
      <c r="RUI217" s="140"/>
      <c r="RUJ217" s="140"/>
      <c r="RUK217" s="140"/>
      <c r="RUL217" s="140"/>
      <c r="RUM217" s="140"/>
      <c r="RUN217" s="140"/>
      <c r="RUO217" s="140"/>
      <c r="RUP217" s="140"/>
      <c r="RUQ217" s="140"/>
      <c r="RUR217" s="140"/>
      <c r="RUS217" s="140"/>
      <c r="RUT217" s="140"/>
      <c r="RUU217" s="140"/>
      <c r="RUV217" s="140"/>
      <c r="RUW217" s="140"/>
      <c r="RUX217" s="140"/>
      <c r="RUY217" s="140"/>
      <c r="RUZ217" s="140"/>
      <c r="RVA217" s="140"/>
      <c r="RVB217" s="140"/>
      <c r="RVC217" s="140"/>
      <c r="RVD217" s="140"/>
      <c r="RVE217" s="140"/>
      <c r="RVF217" s="140"/>
      <c r="RVG217" s="140"/>
      <c r="RVH217" s="140"/>
      <c r="RVI217" s="140"/>
      <c r="RVJ217" s="140"/>
      <c r="RVK217" s="140"/>
      <c r="RVL217" s="140"/>
      <c r="RVM217" s="140"/>
      <c r="RVN217" s="140"/>
      <c r="RVO217" s="140"/>
      <c r="RVP217" s="140"/>
      <c r="RVQ217" s="140"/>
      <c r="RVR217" s="140"/>
      <c r="RVS217" s="140"/>
      <c r="RVT217" s="140"/>
      <c r="RVU217" s="140"/>
      <c r="RVV217" s="140"/>
      <c r="RVW217" s="140"/>
      <c r="RVX217" s="140"/>
      <c r="RVY217" s="140"/>
      <c r="RVZ217" s="140"/>
      <c r="RWA217" s="140"/>
      <c r="RWB217" s="140"/>
      <c r="RWC217" s="140"/>
      <c r="RWD217" s="140"/>
      <c r="RWE217" s="140"/>
      <c r="RWF217" s="140"/>
      <c r="RWG217" s="140"/>
      <c r="RWH217" s="140"/>
      <c r="RWI217" s="140"/>
      <c r="RWJ217" s="140"/>
      <c r="RWK217" s="140"/>
      <c r="RWL217" s="140"/>
      <c r="RWM217" s="140"/>
      <c r="RWN217" s="140"/>
      <c r="RWO217" s="140"/>
      <c r="RWP217" s="140"/>
      <c r="RWQ217" s="140"/>
      <c r="RWR217" s="140"/>
      <c r="RWS217" s="140"/>
      <c r="RWT217" s="140"/>
      <c r="RWU217" s="140"/>
      <c r="RWV217" s="140"/>
      <c r="RWW217" s="140"/>
      <c r="RWX217" s="140"/>
      <c r="RWY217" s="140"/>
      <c r="RWZ217" s="140"/>
      <c r="RXA217" s="140"/>
      <c r="RXB217" s="140"/>
      <c r="RXC217" s="140"/>
      <c r="RXD217" s="140"/>
      <c r="RXE217" s="140"/>
      <c r="RXF217" s="140"/>
      <c r="RXG217" s="140"/>
      <c r="RXH217" s="140"/>
      <c r="RXI217" s="140"/>
      <c r="RXJ217" s="140"/>
      <c r="RXK217" s="140"/>
      <c r="RXL217" s="140"/>
      <c r="RXM217" s="140"/>
      <c r="RXN217" s="140"/>
      <c r="RXO217" s="140"/>
      <c r="RXP217" s="140"/>
      <c r="RXQ217" s="140"/>
      <c r="RXR217" s="140"/>
      <c r="RXS217" s="140"/>
      <c r="RXT217" s="140"/>
      <c r="RXU217" s="140"/>
      <c r="RXV217" s="140"/>
      <c r="RXW217" s="140"/>
      <c r="RXX217" s="140"/>
      <c r="RXY217" s="140"/>
      <c r="RXZ217" s="140"/>
      <c r="RYA217" s="140"/>
      <c r="RYB217" s="140"/>
      <c r="RYC217" s="140"/>
      <c r="RYD217" s="140"/>
      <c r="RYE217" s="140"/>
      <c r="RYF217" s="140"/>
      <c r="RYG217" s="140"/>
      <c r="RYH217" s="140"/>
      <c r="RYI217" s="140"/>
      <c r="RYJ217" s="140"/>
      <c r="RYK217" s="140"/>
      <c r="RYL217" s="140"/>
      <c r="RYM217" s="140"/>
      <c r="RYN217" s="140"/>
      <c r="RYO217" s="140"/>
      <c r="RYP217" s="140"/>
      <c r="RYQ217" s="140"/>
      <c r="RYR217" s="140"/>
      <c r="RYS217" s="140"/>
      <c r="RYT217" s="140"/>
      <c r="RYU217" s="140"/>
      <c r="RYV217" s="140"/>
      <c r="RYW217" s="140"/>
      <c r="RYX217" s="140"/>
      <c r="RYY217" s="140"/>
      <c r="RYZ217" s="140"/>
      <c r="RZA217" s="140"/>
      <c r="RZB217" s="140"/>
      <c r="RZC217" s="140"/>
      <c r="RZD217" s="140"/>
      <c r="RZE217" s="140"/>
      <c r="RZF217" s="140"/>
      <c r="RZG217" s="140"/>
      <c r="RZH217" s="140"/>
      <c r="RZI217" s="140"/>
      <c r="RZJ217" s="140"/>
      <c r="RZK217" s="140"/>
      <c r="RZL217" s="140"/>
      <c r="RZM217" s="140"/>
      <c r="RZN217" s="140"/>
      <c r="RZO217" s="140"/>
      <c r="RZP217" s="140"/>
      <c r="RZQ217" s="140"/>
      <c r="RZR217" s="140"/>
      <c r="RZS217" s="140"/>
      <c r="RZT217" s="140"/>
      <c r="RZU217" s="140"/>
      <c r="RZV217" s="140"/>
      <c r="RZW217" s="140"/>
      <c r="RZX217" s="140"/>
      <c r="RZY217" s="140"/>
      <c r="RZZ217" s="140"/>
      <c r="SAA217" s="140"/>
      <c r="SAB217" s="140"/>
      <c r="SAC217" s="140"/>
      <c r="SAD217" s="140"/>
      <c r="SAE217" s="140"/>
      <c r="SAF217" s="140"/>
      <c r="SAG217" s="140"/>
      <c r="SAH217" s="140"/>
      <c r="SAI217" s="140"/>
      <c r="SAJ217" s="140"/>
      <c r="SAK217" s="140"/>
      <c r="SAL217" s="140"/>
      <c r="SAM217" s="140"/>
      <c r="SAN217" s="140"/>
      <c r="SAO217" s="140"/>
      <c r="SAP217" s="140"/>
      <c r="SAQ217" s="140"/>
      <c r="SAR217" s="140"/>
      <c r="SAS217" s="140"/>
      <c r="SAT217" s="140"/>
      <c r="SAU217" s="140"/>
      <c r="SAV217" s="140"/>
      <c r="SAW217" s="140"/>
      <c r="SAX217" s="140"/>
      <c r="SAY217" s="140"/>
      <c r="SAZ217" s="140"/>
      <c r="SBA217" s="140"/>
      <c r="SBB217" s="140"/>
      <c r="SBC217" s="140"/>
      <c r="SBD217" s="140"/>
      <c r="SBE217" s="140"/>
      <c r="SBF217" s="140"/>
      <c r="SBG217" s="140"/>
      <c r="SBH217" s="140"/>
      <c r="SBI217" s="140"/>
      <c r="SBJ217" s="140"/>
      <c r="SBK217" s="140"/>
      <c r="SBL217" s="140"/>
      <c r="SBM217" s="140"/>
      <c r="SBN217" s="140"/>
      <c r="SBO217" s="140"/>
      <c r="SBP217" s="140"/>
      <c r="SBQ217" s="140"/>
      <c r="SBR217" s="140"/>
      <c r="SBS217" s="140"/>
      <c r="SBT217" s="140"/>
      <c r="SBU217" s="140"/>
      <c r="SBV217" s="140"/>
      <c r="SBW217" s="140"/>
      <c r="SBX217" s="140"/>
      <c r="SBY217" s="140"/>
      <c r="SBZ217" s="140"/>
      <c r="SCA217" s="140"/>
      <c r="SCB217" s="140"/>
      <c r="SCC217" s="140"/>
      <c r="SCD217" s="140"/>
      <c r="SCE217" s="140"/>
      <c r="SCF217" s="140"/>
      <c r="SCG217" s="140"/>
      <c r="SCH217" s="140"/>
      <c r="SCI217" s="140"/>
      <c r="SCJ217" s="140"/>
      <c r="SCK217" s="140"/>
      <c r="SCL217" s="140"/>
      <c r="SCM217" s="140"/>
      <c r="SCN217" s="140"/>
      <c r="SCO217" s="140"/>
      <c r="SCP217" s="140"/>
      <c r="SCQ217" s="140"/>
      <c r="SCR217" s="140"/>
      <c r="SCS217" s="140"/>
      <c r="SCT217" s="140"/>
      <c r="SCU217" s="140"/>
      <c r="SCV217" s="140"/>
      <c r="SCW217" s="140"/>
      <c r="SCX217" s="140"/>
      <c r="SCY217" s="140"/>
      <c r="SCZ217" s="140"/>
      <c r="SDA217" s="140"/>
      <c r="SDB217" s="140"/>
      <c r="SDC217" s="140"/>
      <c r="SDD217" s="140"/>
      <c r="SDE217" s="140"/>
      <c r="SDF217" s="140"/>
      <c r="SDG217" s="140"/>
      <c r="SDH217" s="140"/>
      <c r="SDI217" s="140"/>
      <c r="SDJ217" s="140"/>
      <c r="SDK217" s="140"/>
      <c r="SDL217" s="140"/>
      <c r="SDM217" s="140"/>
      <c r="SDN217" s="140"/>
      <c r="SDO217" s="140"/>
      <c r="SDP217" s="140"/>
      <c r="SDQ217" s="140"/>
      <c r="SDR217" s="140"/>
      <c r="SDS217" s="140"/>
      <c r="SDT217" s="140"/>
      <c r="SDU217" s="140"/>
      <c r="SDV217" s="140"/>
      <c r="SDW217" s="140"/>
      <c r="SDX217" s="140"/>
      <c r="SDY217" s="140"/>
      <c r="SDZ217" s="140"/>
      <c r="SEA217" s="140"/>
      <c r="SEB217" s="140"/>
      <c r="SEC217" s="140"/>
      <c r="SED217" s="140"/>
      <c r="SEE217" s="140"/>
      <c r="SEF217" s="140"/>
      <c r="SEG217" s="140"/>
      <c r="SEH217" s="140"/>
      <c r="SEI217" s="140"/>
      <c r="SEJ217" s="140"/>
      <c r="SEK217" s="140"/>
      <c r="SEL217" s="140"/>
      <c r="SEM217" s="140"/>
      <c r="SEN217" s="140"/>
      <c r="SEO217" s="140"/>
      <c r="SEP217" s="140"/>
      <c r="SEQ217" s="140"/>
      <c r="SER217" s="140"/>
      <c r="SES217" s="140"/>
      <c r="SET217" s="140"/>
      <c r="SEU217" s="140"/>
      <c r="SEV217" s="140"/>
      <c r="SEW217" s="140"/>
      <c r="SEX217" s="140"/>
      <c r="SEY217" s="140"/>
      <c r="SEZ217" s="140"/>
      <c r="SFA217" s="140"/>
      <c r="SFB217" s="140"/>
      <c r="SFC217" s="140"/>
      <c r="SFD217" s="140"/>
      <c r="SFE217" s="140"/>
      <c r="SFF217" s="140"/>
      <c r="SFG217" s="140"/>
      <c r="SFH217" s="140"/>
      <c r="SFI217" s="140"/>
      <c r="SFJ217" s="140"/>
      <c r="SFK217" s="140"/>
      <c r="SFL217" s="140"/>
      <c r="SFM217" s="140"/>
      <c r="SFN217" s="140"/>
      <c r="SFO217" s="140"/>
      <c r="SFP217" s="140"/>
      <c r="SFQ217" s="140"/>
      <c r="SFR217" s="140"/>
      <c r="SFS217" s="140"/>
      <c r="SFT217" s="140"/>
      <c r="SFU217" s="140"/>
      <c r="SFV217" s="140"/>
      <c r="SFW217" s="140"/>
      <c r="SFX217" s="140"/>
      <c r="SFY217" s="140"/>
      <c r="SFZ217" s="140"/>
      <c r="SGA217" s="140"/>
      <c r="SGB217" s="140"/>
      <c r="SGC217" s="140"/>
      <c r="SGD217" s="140"/>
      <c r="SGE217" s="140"/>
      <c r="SGF217" s="140"/>
      <c r="SGG217" s="140"/>
      <c r="SGH217" s="140"/>
      <c r="SGI217" s="140"/>
      <c r="SGJ217" s="140"/>
      <c r="SGK217" s="140"/>
      <c r="SGL217" s="140"/>
      <c r="SGM217" s="140"/>
      <c r="SGN217" s="140"/>
      <c r="SGO217" s="140"/>
      <c r="SGP217" s="140"/>
      <c r="SGQ217" s="140"/>
      <c r="SGR217" s="140"/>
      <c r="SGS217" s="140"/>
      <c r="SGT217" s="140"/>
      <c r="SGU217" s="140"/>
      <c r="SGV217" s="140"/>
      <c r="SGW217" s="140"/>
      <c r="SGX217" s="140"/>
      <c r="SGY217" s="140"/>
      <c r="SGZ217" s="140"/>
      <c r="SHA217" s="140"/>
      <c r="SHB217" s="140"/>
      <c r="SHC217" s="140"/>
      <c r="SHD217" s="140"/>
      <c r="SHE217" s="140"/>
      <c r="SHF217" s="140"/>
      <c r="SHG217" s="140"/>
      <c r="SHH217" s="140"/>
      <c r="SHI217" s="140"/>
      <c r="SHJ217" s="140"/>
      <c r="SHK217" s="140"/>
      <c r="SHL217" s="140"/>
      <c r="SHM217" s="140"/>
      <c r="SHN217" s="140"/>
      <c r="SHO217" s="140"/>
      <c r="SHP217" s="140"/>
      <c r="SHQ217" s="140"/>
      <c r="SHR217" s="140"/>
      <c r="SHS217" s="140"/>
      <c r="SHT217" s="140"/>
      <c r="SHU217" s="140"/>
      <c r="SHV217" s="140"/>
      <c r="SHW217" s="140"/>
      <c r="SHX217" s="140"/>
      <c r="SHY217" s="140"/>
      <c r="SHZ217" s="140"/>
      <c r="SIA217" s="140"/>
      <c r="SIB217" s="140"/>
      <c r="SIC217" s="140"/>
      <c r="SID217" s="140"/>
      <c r="SIE217" s="140"/>
      <c r="SIF217" s="140"/>
      <c r="SIG217" s="140"/>
      <c r="SIH217" s="140"/>
      <c r="SII217" s="140"/>
      <c r="SIJ217" s="140"/>
      <c r="SIK217" s="140"/>
      <c r="SIL217" s="140"/>
      <c r="SIM217" s="140"/>
      <c r="SIN217" s="140"/>
      <c r="SIO217" s="140"/>
      <c r="SIP217" s="140"/>
      <c r="SIQ217" s="140"/>
      <c r="SIR217" s="140"/>
      <c r="SIS217" s="140"/>
      <c r="SIT217" s="140"/>
      <c r="SIU217" s="140"/>
      <c r="SIV217" s="140"/>
      <c r="SIW217" s="140"/>
      <c r="SIX217" s="140"/>
      <c r="SIY217" s="140"/>
      <c r="SIZ217" s="140"/>
      <c r="SJA217" s="140"/>
      <c r="SJB217" s="140"/>
      <c r="SJC217" s="140"/>
      <c r="SJD217" s="140"/>
      <c r="SJE217" s="140"/>
      <c r="SJF217" s="140"/>
      <c r="SJG217" s="140"/>
      <c r="SJH217" s="140"/>
      <c r="SJI217" s="140"/>
      <c r="SJJ217" s="140"/>
      <c r="SJK217" s="140"/>
      <c r="SJL217" s="140"/>
      <c r="SJM217" s="140"/>
      <c r="SJN217" s="140"/>
      <c r="SJO217" s="140"/>
      <c r="SJP217" s="140"/>
      <c r="SJQ217" s="140"/>
      <c r="SJR217" s="140"/>
      <c r="SJS217" s="140"/>
      <c r="SJT217" s="140"/>
      <c r="SJU217" s="140"/>
      <c r="SJV217" s="140"/>
      <c r="SJW217" s="140"/>
      <c r="SJX217" s="140"/>
      <c r="SJY217" s="140"/>
      <c r="SJZ217" s="140"/>
      <c r="SKA217" s="140"/>
      <c r="SKB217" s="140"/>
      <c r="SKC217" s="140"/>
      <c r="SKD217" s="140"/>
      <c r="SKE217" s="140"/>
      <c r="SKF217" s="140"/>
      <c r="SKG217" s="140"/>
      <c r="SKH217" s="140"/>
      <c r="SKI217" s="140"/>
      <c r="SKJ217" s="140"/>
      <c r="SKK217" s="140"/>
      <c r="SKL217" s="140"/>
      <c r="SKM217" s="140"/>
      <c r="SKN217" s="140"/>
      <c r="SKO217" s="140"/>
      <c r="SKP217" s="140"/>
      <c r="SKQ217" s="140"/>
      <c r="SKR217" s="140"/>
      <c r="SKS217" s="140"/>
      <c r="SKT217" s="140"/>
      <c r="SKU217" s="140"/>
      <c r="SKV217" s="140"/>
      <c r="SKW217" s="140"/>
      <c r="SKX217" s="140"/>
      <c r="SKY217" s="140"/>
      <c r="SKZ217" s="140"/>
      <c r="SLA217" s="140"/>
      <c r="SLB217" s="140"/>
      <c r="SLC217" s="140"/>
      <c r="SLD217" s="140"/>
      <c r="SLE217" s="140"/>
      <c r="SLF217" s="140"/>
      <c r="SLG217" s="140"/>
      <c r="SLH217" s="140"/>
      <c r="SLI217" s="140"/>
      <c r="SLJ217" s="140"/>
      <c r="SLK217" s="140"/>
      <c r="SLL217" s="140"/>
      <c r="SLM217" s="140"/>
      <c r="SLN217" s="140"/>
      <c r="SLO217" s="140"/>
      <c r="SLP217" s="140"/>
      <c r="SLQ217" s="140"/>
      <c r="SLR217" s="140"/>
      <c r="SLS217" s="140"/>
      <c r="SLT217" s="140"/>
      <c r="SLU217" s="140"/>
      <c r="SLV217" s="140"/>
      <c r="SLW217" s="140"/>
      <c r="SLX217" s="140"/>
      <c r="SLY217" s="140"/>
      <c r="SLZ217" s="140"/>
      <c r="SMA217" s="140"/>
      <c r="SMB217" s="140"/>
      <c r="SMC217" s="140"/>
      <c r="SMD217" s="140"/>
      <c r="SME217" s="140"/>
      <c r="SMF217" s="140"/>
      <c r="SMG217" s="140"/>
      <c r="SMH217" s="140"/>
      <c r="SMI217" s="140"/>
      <c r="SMJ217" s="140"/>
      <c r="SMK217" s="140"/>
      <c r="SML217" s="140"/>
      <c r="SMM217" s="140"/>
      <c r="SMN217" s="140"/>
      <c r="SMO217" s="140"/>
      <c r="SMP217" s="140"/>
      <c r="SMQ217" s="140"/>
      <c r="SMR217" s="140"/>
      <c r="SMS217" s="140"/>
      <c r="SMT217" s="140"/>
      <c r="SMU217" s="140"/>
      <c r="SMV217" s="140"/>
      <c r="SMW217" s="140"/>
      <c r="SMX217" s="140"/>
      <c r="SMY217" s="140"/>
      <c r="SMZ217" s="140"/>
      <c r="SNA217" s="140"/>
      <c r="SNB217" s="140"/>
      <c r="SNC217" s="140"/>
      <c r="SND217" s="140"/>
      <c r="SNE217" s="140"/>
      <c r="SNF217" s="140"/>
      <c r="SNG217" s="140"/>
      <c r="SNH217" s="140"/>
      <c r="SNI217" s="140"/>
      <c r="SNJ217" s="140"/>
      <c r="SNK217" s="140"/>
      <c r="SNL217" s="140"/>
      <c r="SNM217" s="140"/>
      <c r="SNN217" s="140"/>
      <c r="SNO217" s="140"/>
      <c r="SNP217" s="140"/>
      <c r="SNQ217" s="140"/>
      <c r="SNR217" s="140"/>
      <c r="SNS217" s="140"/>
      <c r="SNT217" s="140"/>
      <c r="SNU217" s="140"/>
      <c r="SNV217" s="140"/>
      <c r="SNW217" s="140"/>
      <c r="SNX217" s="140"/>
      <c r="SNY217" s="140"/>
      <c r="SNZ217" s="140"/>
      <c r="SOA217" s="140"/>
      <c r="SOB217" s="140"/>
      <c r="SOC217" s="140"/>
      <c r="SOD217" s="140"/>
      <c r="SOE217" s="140"/>
      <c r="SOF217" s="140"/>
      <c r="SOG217" s="140"/>
      <c r="SOH217" s="140"/>
      <c r="SOI217" s="140"/>
      <c r="SOJ217" s="140"/>
      <c r="SOK217" s="140"/>
      <c r="SOL217" s="140"/>
      <c r="SOM217" s="140"/>
      <c r="SON217" s="140"/>
      <c r="SOO217" s="140"/>
      <c r="SOP217" s="140"/>
      <c r="SOQ217" s="140"/>
      <c r="SOR217" s="140"/>
      <c r="SOS217" s="140"/>
      <c r="SOT217" s="140"/>
      <c r="SOU217" s="140"/>
      <c r="SOV217" s="140"/>
      <c r="SOW217" s="140"/>
      <c r="SOX217" s="140"/>
      <c r="SOY217" s="140"/>
      <c r="SOZ217" s="140"/>
      <c r="SPA217" s="140"/>
      <c r="SPB217" s="140"/>
      <c r="SPC217" s="140"/>
      <c r="SPD217" s="140"/>
      <c r="SPE217" s="140"/>
      <c r="SPF217" s="140"/>
      <c r="SPG217" s="140"/>
      <c r="SPH217" s="140"/>
      <c r="SPI217" s="140"/>
      <c r="SPJ217" s="140"/>
      <c r="SPK217" s="140"/>
      <c r="SPL217" s="140"/>
      <c r="SPM217" s="140"/>
      <c r="SPN217" s="140"/>
      <c r="SPO217" s="140"/>
      <c r="SPP217" s="140"/>
      <c r="SPQ217" s="140"/>
      <c r="SPR217" s="140"/>
      <c r="SPS217" s="140"/>
      <c r="SPT217" s="140"/>
      <c r="SPU217" s="140"/>
      <c r="SPV217" s="140"/>
      <c r="SPW217" s="140"/>
      <c r="SPX217" s="140"/>
      <c r="SPY217" s="140"/>
      <c r="SPZ217" s="140"/>
      <c r="SQA217" s="140"/>
      <c r="SQB217" s="140"/>
      <c r="SQC217" s="140"/>
      <c r="SQD217" s="140"/>
      <c r="SQE217" s="140"/>
      <c r="SQF217" s="140"/>
      <c r="SQG217" s="140"/>
      <c r="SQH217" s="140"/>
      <c r="SQI217" s="140"/>
      <c r="SQJ217" s="140"/>
      <c r="SQK217" s="140"/>
      <c r="SQL217" s="140"/>
      <c r="SQM217" s="140"/>
      <c r="SQN217" s="140"/>
      <c r="SQO217" s="140"/>
      <c r="SQP217" s="140"/>
      <c r="SQQ217" s="140"/>
      <c r="SQR217" s="140"/>
      <c r="SQS217" s="140"/>
      <c r="SQT217" s="140"/>
      <c r="SQU217" s="140"/>
      <c r="SQV217" s="140"/>
      <c r="SQW217" s="140"/>
      <c r="SQX217" s="140"/>
      <c r="SQY217" s="140"/>
      <c r="SQZ217" s="140"/>
      <c r="SRA217" s="140"/>
      <c r="SRB217" s="140"/>
      <c r="SRC217" s="140"/>
      <c r="SRD217" s="140"/>
      <c r="SRE217" s="140"/>
      <c r="SRF217" s="140"/>
      <c r="SRG217" s="140"/>
      <c r="SRH217" s="140"/>
      <c r="SRI217" s="140"/>
      <c r="SRJ217" s="140"/>
      <c r="SRK217" s="140"/>
      <c r="SRL217" s="140"/>
      <c r="SRM217" s="140"/>
      <c r="SRN217" s="140"/>
      <c r="SRO217" s="140"/>
      <c r="SRP217" s="140"/>
      <c r="SRQ217" s="140"/>
      <c r="SRR217" s="140"/>
      <c r="SRS217" s="140"/>
      <c r="SRT217" s="140"/>
      <c r="SRU217" s="140"/>
      <c r="SRV217" s="140"/>
      <c r="SRW217" s="140"/>
      <c r="SRX217" s="140"/>
      <c r="SRY217" s="140"/>
      <c r="SRZ217" s="140"/>
      <c r="SSA217" s="140"/>
      <c r="SSB217" s="140"/>
      <c r="SSC217" s="140"/>
      <c r="SSD217" s="140"/>
      <c r="SSE217" s="140"/>
      <c r="SSF217" s="140"/>
      <c r="SSG217" s="140"/>
      <c r="SSH217" s="140"/>
      <c r="SSI217" s="140"/>
      <c r="SSJ217" s="140"/>
      <c r="SSK217" s="140"/>
      <c r="SSL217" s="140"/>
      <c r="SSM217" s="140"/>
      <c r="SSN217" s="140"/>
      <c r="SSO217" s="140"/>
      <c r="SSP217" s="140"/>
      <c r="SSQ217" s="140"/>
      <c r="SSR217" s="140"/>
      <c r="SSS217" s="140"/>
      <c r="SST217" s="140"/>
      <c r="SSU217" s="140"/>
      <c r="SSV217" s="140"/>
      <c r="SSW217" s="140"/>
      <c r="SSX217" s="140"/>
      <c r="SSY217" s="140"/>
      <c r="SSZ217" s="140"/>
      <c r="STA217" s="140"/>
      <c r="STB217" s="140"/>
      <c r="STC217" s="140"/>
      <c r="STD217" s="140"/>
      <c r="STE217" s="140"/>
      <c r="STF217" s="140"/>
      <c r="STG217" s="140"/>
      <c r="STH217" s="140"/>
      <c r="STI217" s="140"/>
      <c r="STJ217" s="140"/>
      <c r="STK217" s="140"/>
      <c r="STL217" s="140"/>
      <c r="STM217" s="140"/>
      <c r="STN217" s="140"/>
      <c r="STO217" s="140"/>
      <c r="STP217" s="140"/>
      <c r="STQ217" s="140"/>
      <c r="STR217" s="140"/>
      <c r="STS217" s="140"/>
      <c r="STT217" s="140"/>
      <c r="STU217" s="140"/>
      <c r="STV217" s="140"/>
      <c r="STW217" s="140"/>
      <c r="STX217" s="140"/>
      <c r="STY217" s="140"/>
      <c r="STZ217" s="140"/>
      <c r="SUA217" s="140"/>
      <c r="SUB217" s="140"/>
      <c r="SUC217" s="140"/>
      <c r="SUD217" s="140"/>
      <c r="SUE217" s="140"/>
      <c r="SUF217" s="140"/>
      <c r="SUG217" s="140"/>
      <c r="SUH217" s="140"/>
      <c r="SUI217" s="140"/>
      <c r="SUJ217" s="140"/>
      <c r="SUK217" s="140"/>
      <c r="SUL217" s="140"/>
      <c r="SUM217" s="140"/>
      <c r="SUN217" s="140"/>
      <c r="SUO217" s="140"/>
      <c r="SUP217" s="140"/>
      <c r="SUQ217" s="140"/>
      <c r="SUR217" s="140"/>
      <c r="SUS217" s="140"/>
      <c r="SUT217" s="140"/>
      <c r="SUU217" s="140"/>
      <c r="SUV217" s="140"/>
      <c r="SUW217" s="140"/>
      <c r="SUX217" s="140"/>
      <c r="SUY217" s="140"/>
      <c r="SUZ217" s="140"/>
      <c r="SVA217" s="140"/>
      <c r="SVB217" s="140"/>
      <c r="SVC217" s="140"/>
      <c r="SVD217" s="140"/>
      <c r="SVE217" s="140"/>
      <c r="SVF217" s="140"/>
      <c r="SVG217" s="140"/>
      <c r="SVH217" s="140"/>
      <c r="SVI217" s="140"/>
      <c r="SVJ217" s="140"/>
      <c r="SVK217" s="140"/>
      <c r="SVL217" s="140"/>
      <c r="SVM217" s="140"/>
      <c r="SVN217" s="140"/>
      <c r="SVO217" s="140"/>
      <c r="SVP217" s="140"/>
      <c r="SVQ217" s="140"/>
      <c r="SVR217" s="140"/>
      <c r="SVS217" s="140"/>
      <c r="SVT217" s="140"/>
      <c r="SVU217" s="140"/>
      <c r="SVV217" s="140"/>
      <c r="SVW217" s="140"/>
      <c r="SVX217" s="140"/>
      <c r="SVY217" s="140"/>
      <c r="SVZ217" s="140"/>
      <c r="SWA217" s="140"/>
      <c r="SWB217" s="140"/>
      <c r="SWC217" s="140"/>
      <c r="SWD217" s="140"/>
      <c r="SWE217" s="140"/>
      <c r="SWF217" s="140"/>
      <c r="SWG217" s="140"/>
      <c r="SWH217" s="140"/>
      <c r="SWI217" s="140"/>
      <c r="SWJ217" s="140"/>
      <c r="SWK217" s="140"/>
      <c r="SWL217" s="140"/>
      <c r="SWM217" s="140"/>
      <c r="SWN217" s="140"/>
      <c r="SWO217" s="140"/>
      <c r="SWP217" s="140"/>
      <c r="SWQ217" s="140"/>
      <c r="SWR217" s="140"/>
      <c r="SWS217" s="140"/>
      <c r="SWT217" s="140"/>
      <c r="SWU217" s="140"/>
      <c r="SWV217" s="140"/>
      <c r="SWW217" s="140"/>
      <c r="SWX217" s="140"/>
      <c r="SWY217" s="140"/>
      <c r="SWZ217" s="140"/>
      <c r="SXA217" s="140"/>
      <c r="SXB217" s="140"/>
      <c r="SXC217" s="140"/>
      <c r="SXD217" s="140"/>
      <c r="SXE217" s="140"/>
      <c r="SXF217" s="140"/>
      <c r="SXG217" s="140"/>
      <c r="SXH217" s="140"/>
      <c r="SXI217" s="140"/>
      <c r="SXJ217" s="140"/>
      <c r="SXK217" s="140"/>
      <c r="SXL217" s="140"/>
      <c r="SXM217" s="140"/>
      <c r="SXN217" s="140"/>
      <c r="SXO217" s="140"/>
      <c r="SXP217" s="140"/>
      <c r="SXQ217" s="140"/>
      <c r="SXR217" s="140"/>
      <c r="SXS217" s="140"/>
      <c r="SXT217" s="140"/>
      <c r="SXU217" s="140"/>
      <c r="SXV217" s="140"/>
      <c r="SXW217" s="140"/>
      <c r="SXX217" s="140"/>
      <c r="SXY217" s="140"/>
      <c r="SXZ217" s="140"/>
      <c r="SYA217" s="140"/>
      <c r="SYB217" s="140"/>
      <c r="SYC217" s="140"/>
      <c r="SYD217" s="140"/>
      <c r="SYE217" s="140"/>
      <c r="SYF217" s="140"/>
      <c r="SYG217" s="140"/>
      <c r="SYH217" s="140"/>
      <c r="SYI217" s="140"/>
      <c r="SYJ217" s="140"/>
      <c r="SYK217" s="140"/>
      <c r="SYL217" s="140"/>
      <c r="SYM217" s="140"/>
      <c r="SYN217" s="140"/>
      <c r="SYO217" s="140"/>
      <c r="SYP217" s="140"/>
      <c r="SYQ217" s="140"/>
      <c r="SYR217" s="140"/>
      <c r="SYS217" s="140"/>
      <c r="SYT217" s="140"/>
      <c r="SYU217" s="140"/>
      <c r="SYV217" s="140"/>
      <c r="SYW217" s="140"/>
      <c r="SYX217" s="140"/>
      <c r="SYY217" s="140"/>
      <c r="SYZ217" s="140"/>
      <c r="SZA217" s="140"/>
      <c r="SZB217" s="140"/>
      <c r="SZC217" s="140"/>
      <c r="SZD217" s="140"/>
      <c r="SZE217" s="140"/>
      <c r="SZF217" s="140"/>
      <c r="SZG217" s="140"/>
      <c r="SZH217" s="140"/>
      <c r="SZI217" s="140"/>
      <c r="SZJ217" s="140"/>
      <c r="SZK217" s="140"/>
      <c r="SZL217" s="140"/>
      <c r="SZM217" s="140"/>
      <c r="SZN217" s="140"/>
      <c r="SZO217" s="140"/>
      <c r="SZP217" s="140"/>
      <c r="SZQ217" s="140"/>
      <c r="SZR217" s="140"/>
      <c r="SZS217" s="140"/>
      <c r="SZT217" s="140"/>
      <c r="SZU217" s="140"/>
      <c r="SZV217" s="140"/>
      <c r="SZW217" s="140"/>
      <c r="SZX217" s="140"/>
      <c r="SZY217" s="140"/>
      <c r="SZZ217" s="140"/>
      <c r="TAA217" s="140"/>
      <c r="TAB217" s="140"/>
      <c r="TAC217" s="140"/>
      <c r="TAD217" s="140"/>
      <c r="TAE217" s="140"/>
      <c r="TAF217" s="140"/>
      <c r="TAG217" s="140"/>
      <c r="TAH217" s="140"/>
      <c r="TAI217" s="140"/>
      <c r="TAJ217" s="140"/>
      <c r="TAK217" s="140"/>
      <c r="TAL217" s="140"/>
      <c r="TAM217" s="140"/>
      <c r="TAN217" s="140"/>
      <c r="TAO217" s="140"/>
      <c r="TAP217" s="140"/>
      <c r="TAQ217" s="140"/>
      <c r="TAR217" s="140"/>
      <c r="TAS217" s="140"/>
      <c r="TAT217" s="140"/>
      <c r="TAU217" s="140"/>
      <c r="TAV217" s="140"/>
      <c r="TAW217" s="140"/>
      <c r="TAX217" s="140"/>
      <c r="TAY217" s="140"/>
      <c r="TAZ217" s="140"/>
      <c r="TBA217" s="140"/>
      <c r="TBB217" s="140"/>
      <c r="TBC217" s="140"/>
      <c r="TBD217" s="140"/>
      <c r="TBE217" s="140"/>
      <c r="TBF217" s="140"/>
      <c r="TBG217" s="140"/>
      <c r="TBH217" s="140"/>
      <c r="TBI217" s="140"/>
      <c r="TBJ217" s="140"/>
      <c r="TBK217" s="140"/>
      <c r="TBL217" s="140"/>
      <c r="TBM217" s="140"/>
      <c r="TBN217" s="140"/>
      <c r="TBO217" s="140"/>
      <c r="TBP217" s="140"/>
      <c r="TBQ217" s="140"/>
      <c r="TBR217" s="140"/>
      <c r="TBS217" s="140"/>
      <c r="TBT217" s="140"/>
      <c r="TBU217" s="140"/>
      <c r="TBV217" s="140"/>
      <c r="TBW217" s="140"/>
      <c r="TBX217" s="140"/>
      <c r="TBY217" s="140"/>
      <c r="TBZ217" s="140"/>
      <c r="TCA217" s="140"/>
      <c r="TCB217" s="140"/>
      <c r="TCC217" s="140"/>
      <c r="TCD217" s="140"/>
      <c r="TCE217" s="140"/>
      <c r="TCF217" s="140"/>
      <c r="TCG217" s="140"/>
      <c r="TCH217" s="140"/>
      <c r="TCI217" s="140"/>
      <c r="TCJ217" s="140"/>
      <c r="TCK217" s="140"/>
      <c r="TCL217" s="140"/>
      <c r="TCM217" s="140"/>
      <c r="TCN217" s="140"/>
      <c r="TCO217" s="140"/>
      <c r="TCP217" s="140"/>
      <c r="TCQ217" s="140"/>
      <c r="TCR217" s="140"/>
      <c r="TCS217" s="140"/>
      <c r="TCT217" s="140"/>
      <c r="TCU217" s="140"/>
      <c r="TCV217" s="140"/>
      <c r="TCW217" s="140"/>
      <c r="TCX217" s="140"/>
      <c r="TCY217" s="140"/>
      <c r="TCZ217" s="140"/>
      <c r="TDA217" s="140"/>
      <c r="TDB217" s="140"/>
      <c r="TDC217" s="140"/>
      <c r="TDD217" s="140"/>
      <c r="TDE217" s="140"/>
      <c r="TDF217" s="140"/>
      <c r="TDG217" s="140"/>
      <c r="TDH217" s="140"/>
      <c r="TDI217" s="140"/>
      <c r="TDJ217" s="140"/>
      <c r="TDK217" s="140"/>
      <c r="TDL217" s="140"/>
      <c r="TDM217" s="140"/>
      <c r="TDN217" s="140"/>
      <c r="TDO217" s="140"/>
      <c r="TDP217" s="140"/>
      <c r="TDQ217" s="140"/>
      <c r="TDR217" s="140"/>
      <c r="TDS217" s="140"/>
      <c r="TDT217" s="140"/>
      <c r="TDU217" s="140"/>
      <c r="TDV217" s="140"/>
      <c r="TDW217" s="140"/>
      <c r="TDX217" s="140"/>
      <c r="TDY217" s="140"/>
      <c r="TDZ217" s="140"/>
      <c r="TEA217" s="140"/>
      <c r="TEB217" s="140"/>
      <c r="TEC217" s="140"/>
      <c r="TED217" s="140"/>
      <c r="TEE217" s="140"/>
      <c r="TEF217" s="140"/>
      <c r="TEG217" s="140"/>
      <c r="TEH217" s="140"/>
      <c r="TEI217" s="140"/>
      <c r="TEJ217" s="140"/>
      <c r="TEK217" s="140"/>
      <c r="TEL217" s="140"/>
      <c r="TEM217" s="140"/>
      <c r="TEN217" s="140"/>
      <c r="TEO217" s="140"/>
      <c r="TEP217" s="140"/>
      <c r="TEQ217" s="140"/>
      <c r="TER217" s="140"/>
      <c r="TES217" s="140"/>
      <c r="TET217" s="140"/>
      <c r="TEU217" s="140"/>
      <c r="TEV217" s="140"/>
      <c r="TEW217" s="140"/>
      <c r="TEX217" s="140"/>
      <c r="TEY217" s="140"/>
      <c r="TEZ217" s="140"/>
      <c r="TFA217" s="140"/>
      <c r="TFB217" s="140"/>
      <c r="TFC217" s="140"/>
      <c r="TFD217" s="140"/>
      <c r="TFE217" s="140"/>
      <c r="TFF217" s="140"/>
      <c r="TFG217" s="140"/>
      <c r="TFH217" s="140"/>
      <c r="TFI217" s="140"/>
      <c r="TFJ217" s="140"/>
      <c r="TFK217" s="140"/>
      <c r="TFL217" s="140"/>
      <c r="TFM217" s="140"/>
      <c r="TFN217" s="140"/>
      <c r="TFO217" s="140"/>
      <c r="TFP217" s="140"/>
      <c r="TFQ217" s="140"/>
      <c r="TFR217" s="140"/>
      <c r="TFS217" s="140"/>
      <c r="TFT217" s="140"/>
      <c r="TFU217" s="140"/>
      <c r="TFV217" s="140"/>
      <c r="TFW217" s="140"/>
      <c r="TFX217" s="140"/>
      <c r="TFY217" s="140"/>
      <c r="TFZ217" s="140"/>
      <c r="TGA217" s="140"/>
      <c r="TGB217" s="140"/>
      <c r="TGC217" s="140"/>
      <c r="TGD217" s="140"/>
      <c r="TGE217" s="140"/>
      <c r="TGF217" s="140"/>
      <c r="TGG217" s="140"/>
      <c r="TGH217" s="140"/>
      <c r="TGI217" s="140"/>
      <c r="TGJ217" s="140"/>
      <c r="TGK217" s="140"/>
      <c r="TGL217" s="140"/>
      <c r="TGM217" s="140"/>
      <c r="TGN217" s="140"/>
      <c r="TGO217" s="140"/>
      <c r="TGP217" s="140"/>
      <c r="TGQ217" s="140"/>
      <c r="TGR217" s="140"/>
      <c r="TGS217" s="140"/>
      <c r="TGT217" s="140"/>
      <c r="TGU217" s="140"/>
      <c r="TGV217" s="140"/>
      <c r="TGW217" s="140"/>
      <c r="TGX217" s="140"/>
      <c r="TGY217" s="140"/>
      <c r="TGZ217" s="140"/>
      <c r="THA217" s="140"/>
      <c r="THB217" s="140"/>
      <c r="THC217" s="140"/>
      <c r="THD217" s="140"/>
      <c r="THE217" s="140"/>
      <c r="THF217" s="140"/>
      <c r="THG217" s="140"/>
      <c r="THH217" s="140"/>
      <c r="THI217" s="140"/>
      <c r="THJ217" s="140"/>
      <c r="THK217" s="140"/>
      <c r="THL217" s="140"/>
      <c r="THM217" s="140"/>
      <c r="THN217" s="140"/>
      <c r="THO217" s="140"/>
      <c r="THP217" s="140"/>
      <c r="THQ217" s="140"/>
      <c r="THR217" s="140"/>
      <c r="THS217" s="140"/>
      <c r="THT217" s="140"/>
      <c r="THU217" s="140"/>
      <c r="THV217" s="140"/>
      <c r="THW217" s="140"/>
      <c r="THX217" s="140"/>
      <c r="THY217" s="140"/>
      <c r="THZ217" s="140"/>
      <c r="TIA217" s="140"/>
      <c r="TIB217" s="140"/>
      <c r="TIC217" s="140"/>
      <c r="TID217" s="140"/>
      <c r="TIE217" s="140"/>
      <c r="TIF217" s="140"/>
      <c r="TIG217" s="140"/>
      <c r="TIH217" s="140"/>
      <c r="TII217" s="140"/>
      <c r="TIJ217" s="140"/>
      <c r="TIK217" s="140"/>
      <c r="TIL217" s="140"/>
      <c r="TIM217" s="140"/>
      <c r="TIN217" s="140"/>
      <c r="TIO217" s="140"/>
      <c r="TIP217" s="140"/>
      <c r="TIQ217" s="140"/>
      <c r="TIR217" s="140"/>
      <c r="TIS217" s="140"/>
      <c r="TIT217" s="140"/>
      <c r="TIU217" s="140"/>
      <c r="TIV217" s="140"/>
      <c r="TIW217" s="140"/>
      <c r="TIX217" s="140"/>
      <c r="TIY217" s="140"/>
      <c r="TIZ217" s="140"/>
      <c r="TJA217" s="140"/>
      <c r="TJB217" s="140"/>
      <c r="TJC217" s="140"/>
      <c r="TJD217" s="140"/>
      <c r="TJE217" s="140"/>
      <c r="TJF217" s="140"/>
      <c r="TJG217" s="140"/>
      <c r="TJH217" s="140"/>
      <c r="TJI217" s="140"/>
      <c r="TJJ217" s="140"/>
      <c r="TJK217" s="140"/>
      <c r="TJL217" s="140"/>
      <c r="TJM217" s="140"/>
      <c r="TJN217" s="140"/>
      <c r="TJO217" s="140"/>
      <c r="TJP217" s="140"/>
      <c r="TJQ217" s="140"/>
      <c r="TJR217" s="140"/>
      <c r="TJS217" s="140"/>
      <c r="TJT217" s="140"/>
      <c r="TJU217" s="140"/>
      <c r="TJV217" s="140"/>
      <c r="TJW217" s="140"/>
      <c r="TJX217" s="140"/>
      <c r="TJY217" s="140"/>
      <c r="TJZ217" s="140"/>
      <c r="TKA217" s="140"/>
      <c r="TKB217" s="140"/>
      <c r="TKC217" s="140"/>
      <c r="TKD217" s="140"/>
      <c r="TKE217" s="140"/>
      <c r="TKF217" s="140"/>
      <c r="TKG217" s="140"/>
      <c r="TKH217" s="140"/>
      <c r="TKI217" s="140"/>
      <c r="TKJ217" s="140"/>
      <c r="TKK217" s="140"/>
      <c r="TKL217" s="140"/>
      <c r="TKM217" s="140"/>
      <c r="TKN217" s="140"/>
      <c r="TKO217" s="140"/>
      <c r="TKP217" s="140"/>
      <c r="TKQ217" s="140"/>
      <c r="TKR217" s="140"/>
      <c r="TKS217" s="140"/>
      <c r="TKT217" s="140"/>
      <c r="TKU217" s="140"/>
      <c r="TKV217" s="140"/>
      <c r="TKW217" s="140"/>
      <c r="TKX217" s="140"/>
      <c r="TKY217" s="140"/>
      <c r="TKZ217" s="140"/>
      <c r="TLA217" s="140"/>
      <c r="TLB217" s="140"/>
      <c r="TLC217" s="140"/>
      <c r="TLD217" s="140"/>
      <c r="TLE217" s="140"/>
      <c r="TLF217" s="140"/>
      <c r="TLG217" s="140"/>
      <c r="TLH217" s="140"/>
      <c r="TLI217" s="140"/>
      <c r="TLJ217" s="140"/>
      <c r="TLK217" s="140"/>
      <c r="TLL217" s="140"/>
      <c r="TLM217" s="140"/>
      <c r="TLN217" s="140"/>
      <c r="TLO217" s="140"/>
      <c r="TLP217" s="140"/>
      <c r="TLQ217" s="140"/>
      <c r="TLR217" s="140"/>
      <c r="TLS217" s="140"/>
      <c r="TLT217" s="140"/>
      <c r="TLU217" s="140"/>
      <c r="TLV217" s="140"/>
      <c r="TLW217" s="140"/>
      <c r="TLX217" s="140"/>
      <c r="TLY217" s="140"/>
      <c r="TLZ217" s="140"/>
      <c r="TMA217" s="140"/>
      <c r="TMB217" s="140"/>
      <c r="TMC217" s="140"/>
      <c r="TMD217" s="140"/>
      <c r="TME217" s="140"/>
      <c r="TMF217" s="140"/>
      <c r="TMG217" s="140"/>
      <c r="TMH217" s="140"/>
      <c r="TMI217" s="140"/>
      <c r="TMJ217" s="140"/>
      <c r="TMK217" s="140"/>
      <c r="TML217" s="140"/>
      <c r="TMM217" s="140"/>
      <c r="TMN217" s="140"/>
      <c r="TMO217" s="140"/>
      <c r="TMP217" s="140"/>
      <c r="TMQ217" s="140"/>
      <c r="TMR217" s="140"/>
      <c r="TMS217" s="140"/>
      <c r="TMT217" s="140"/>
      <c r="TMU217" s="140"/>
      <c r="TMV217" s="140"/>
      <c r="TMW217" s="140"/>
      <c r="TMX217" s="140"/>
      <c r="TMY217" s="140"/>
      <c r="TMZ217" s="140"/>
      <c r="TNA217" s="140"/>
      <c r="TNB217" s="140"/>
      <c r="TNC217" s="140"/>
      <c r="TND217" s="140"/>
      <c r="TNE217" s="140"/>
      <c r="TNF217" s="140"/>
      <c r="TNG217" s="140"/>
      <c r="TNH217" s="140"/>
      <c r="TNI217" s="140"/>
      <c r="TNJ217" s="140"/>
      <c r="TNK217" s="140"/>
      <c r="TNL217" s="140"/>
      <c r="TNM217" s="140"/>
      <c r="TNN217" s="140"/>
      <c r="TNO217" s="140"/>
      <c r="TNP217" s="140"/>
      <c r="TNQ217" s="140"/>
      <c r="TNR217" s="140"/>
      <c r="TNS217" s="140"/>
      <c r="TNT217" s="140"/>
      <c r="TNU217" s="140"/>
      <c r="TNV217" s="140"/>
      <c r="TNW217" s="140"/>
      <c r="TNX217" s="140"/>
      <c r="TNY217" s="140"/>
      <c r="TNZ217" s="140"/>
      <c r="TOA217" s="140"/>
      <c r="TOB217" s="140"/>
      <c r="TOC217" s="140"/>
      <c r="TOD217" s="140"/>
      <c r="TOE217" s="140"/>
      <c r="TOF217" s="140"/>
      <c r="TOG217" s="140"/>
      <c r="TOH217" s="140"/>
      <c r="TOI217" s="140"/>
      <c r="TOJ217" s="140"/>
      <c r="TOK217" s="140"/>
      <c r="TOL217" s="140"/>
      <c r="TOM217" s="140"/>
      <c r="TON217" s="140"/>
      <c r="TOO217" s="140"/>
      <c r="TOP217" s="140"/>
      <c r="TOQ217" s="140"/>
      <c r="TOR217" s="140"/>
      <c r="TOS217" s="140"/>
      <c r="TOT217" s="140"/>
      <c r="TOU217" s="140"/>
      <c r="TOV217" s="140"/>
      <c r="TOW217" s="140"/>
      <c r="TOX217" s="140"/>
      <c r="TOY217" s="140"/>
      <c r="TOZ217" s="140"/>
      <c r="TPA217" s="140"/>
      <c r="TPB217" s="140"/>
      <c r="TPC217" s="140"/>
      <c r="TPD217" s="140"/>
      <c r="TPE217" s="140"/>
      <c r="TPF217" s="140"/>
      <c r="TPG217" s="140"/>
      <c r="TPH217" s="140"/>
      <c r="TPI217" s="140"/>
      <c r="TPJ217" s="140"/>
      <c r="TPK217" s="140"/>
      <c r="TPL217" s="140"/>
      <c r="TPM217" s="140"/>
      <c r="TPN217" s="140"/>
      <c r="TPO217" s="140"/>
      <c r="TPP217" s="140"/>
      <c r="TPQ217" s="140"/>
      <c r="TPR217" s="140"/>
      <c r="TPS217" s="140"/>
      <c r="TPT217" s="140"/>
      <c r="TPU217" s="140"/>
      <c r="TPV217" s="140"/>
      <c r="TPW217" s="140"/>
      <c r="TPX217" s="140"/>
      <c r="TPY217" s="140"/>
      <c r="TPZ217" s="140"/>
      <c r="TQA217" s="140"/>
      <c r="TQB217" s="140"/>
      <c r="TQC217" s="140"/>
      <c r="TQD217" s="140"/>
      <c r="TQE217" s="140"/>
      <c r="TQF217" s="140"/>
      <c r="TQG217" s="140"/>
      <c r="TQH217" s="140"/>
      <c r="TQI217" s="140"/>
      <c r="TQJ217" s="140"/>
      <c r="TQK217" s="140"/>
      <c r="TQL217" s="140"/>
      <c r="TQM217" s="140"/>
      <c r="TQN217" s="140"/>
      <c r="TQO217" s="140"/>
      <c r="TQP217" s="140"/>
      <c r="TQQ217" s="140"/>
      <c r="TQR217" s="140"/>
      <c r="TQS217" s="140"/>
      <c r="TQT217" s="140"/>
      <c r="TQU217" s="140"/>
      <c r="TQV217" s="140"/>
      <c r="TQW217" s="140"/>
      <c r="TQX217" s="140"/>
      <c r="TQY217" s="140"/>
      <c r="TQZ217" s="140"/>
      <c r="TRA217" s="140"/>
      <c r="TRB217" s="140"/>
      <c r="TRC217" s="140"/>
      <c r="TRD217" s="140"/>
      <c r="TRE217" s="140"/>
      <c r="TRF217" s="140"/>
      <c r="TRG217" s="140"/>
      <c r="TRH217" s="140"/>
      <c r="TRI217" s="140"/>
      <c r="TRJ217" s="140"/>
      <c r="TRK217" s="140"/>
      <c r="TRL217" s="140"/>
      <c r="TRM217" s="140"/>
      <c r="TRN217" s="140"/>
      <c r="TRO217" s="140"/>
      <c r="TRP217" s="140"/>
      <c r="TRQ217" s="140"/>
      <c r="TRR217" s="140"/>
      <c r="TRS217" s="140"/>
      <c r="TRT217" s="140"/>
      <c r="TRU217" s="140"/>
      <c r="TRV217" s="140"/>
      <c r="TRW217" s="140"/>
      <c r="TRX217" s="140"/>
      <c r="TRY217" s="140"/>
      <c r="TRZ217" s="140"/>
      <c r="TSA217" s="140"/>
      <c r="TSB217" s="140"/>
      <c r="TSC217" s="140"/>
      <c r="TSD217" s="140"/>
      <c r="TSE217" s="140"/>
      <c r="TSF217" s="140"/>
      <c r="TSG217" s="140"/>
      <c r="TSH217" s="140"/>
      <c r="TSI217" s="140"/>
      <c r="TSJ217" s="140"/>
      <c r="TSK217" s="140"/>
      <c r="TSL217" s="140"/>
      <c r="TSM217" s="140"/>
      <c r="TSN217" s="140"/>
      <c r="TSO217" s="140"/>
      <c r="TSP217" s="140"/>
      <c r="TSQ217" s="140"/>
      <c r="TSR217" s="140"/>
      <c r="TSS217" s="140"/>
      <c r="TST217" s="140"/>
      <c r="TSU217" s="140"/>
      <c r="TSV217" s="140"/>
      <c r="TSW217" s="140"/>
      <c r="TSX217" s="140"/>
      <c r="TSY217" s="140"/>
      <c r="TSZ217" s="140"/>
      <c r="TTA217" s="140"/>
      <c r="TTB217" s="140"/>
      <c r="TTC217" s="140"/>
      <c r="TTD217" s="140"/>
      <c r="TTE217" s="140"/>
      <c r="TTF217" s="140"/>
      <c r="TTG217" s="140"/>
      <c r="TTH217" s="140"/>
      <c r="TTI217" s="140"/>
      <c r="TTJ217" s="140"/>
      <c r="TTK217" s="140"/>
      <c r="TTL217" s="140"/>
      <c r="TTM217" s="140"/>
      <c r="TTN217" s="140"/>
      <c r="TTO217" s="140"/>
      <c r="TTP217" s="140"/>
      <c r="TTQ217" s="140"/>
      <c r="TTR217" s="140"/>
      <c r="TTS217" s="140"/>
      <c r="TTT217" s="140"/>
      <c r="TTU217" s="140"/>
      <c r="TTV217" s="140"/>
      <c r="TTW217" s="140"/>
      <c r="TTX217" s="140"/>
      <c r="TTY217" s="140"/>
      <c r="TTZ217" s="140"/>
      <c r="TUA217" s="140"/>
      <c r="TUB217" s="140"/>
      <c r="TUC217" s="140"/>
      <c r="TUD217" s="140"/>
      <c r="TUE217" s="140"/>
      <c r="TUF217" s="140"/>
      <c r="TUG217" s="140"/>
      <c r="TUH217" s="140"/>
      <c r="TUI217" s="140"/>
      <c r="TUJ217" s="140"/>
      <c r="TUK217" s="140"/>
      <c r="TUL217" s="140"/>
      <c r="TUM217" s="140"/>
      <c r="TUN217" s="140"/>
      <c r="TUO217" s="140"/>
      <c r="TUP217" s="140"/>
      <c r="TUQ217" s="140"/>
      <c r="TUR217" s="140"/>
      <c r="TUS217" s="140"/>
      <c r="TUT217" s="140"/>
      <c r="TUU217" s="140"/>
      <c r="TUV217" s="140"/>
      <c r="TUW217" s="140"/>
      <c r="TUX217" s="140"/>
      <c r="TUY217" s="140"/>
      <c r="TUZ217" s="140"/>
      <c r="TVA217" s="140"/>
      <c r="TVB217" s="140"/>
      <c r="TVC217" s="140"/>
      <c r="TVD217" s="140"/>
      <c r="TVE217" s="140"/>
      <c r="TVF217" s="140"/>
      <c r="TVG217" s="140"/>
      <c r="TVH217" s="140"/>
      <c r="TVI217" s="140"/>
      <c r="TVJ217" s="140"/>
      <c r="TVK217" s="140"/>
      <c r="TVL217" s="140"/>
      <c r="TVM217" s="140"/>
      <c r="TVN217" s="140"/>
      <c r="TVO217" s="140"/>
      <c r="TVP217" s="140"/>
      <c r="TVQ217" s="140"/>
      <c r="TVR217" s="140"/>
      <c r="TVS217" s="140"/>
      <c r="TVT217" s="140"/>
      <c r="TVU217" s="140"/>
      <c r="TVV217" s="140"/>
      <c r="TVW217" s="140"/>
      <c r="TVX217" s="140"/>
      <c r="TVY217" s="140"/>
      <c r="TVZ217" s="140"/>
      <c r="TWA217" s="140"/>
      <c r="TWB217" s="140"/>
      <c r="TWC217" s="140"/>
      <c r="TWD217" s="140"/>
      <c r="TWE217" s="140"/>
      <c r="TWF217" s="140"/>
      <c r="TWG217" s="140"/>
      <c r="TWH217" s="140"/>
      <c r="TWI217" s="140"/>
      <c r="TWJ217" s="140"/>
      <c r="TWK217" s="140"/>
      <c r="TWL217" s="140"/>
      <c r="TWM217" s="140"/>
      <c r="TWN217" s="140"/>
      <c r="TWO217" s="140"/>
      <c r="TWP217" s="140"/>
      <c r="TWQ217" s="140"/>
      <c r="TWR217" s="140"/>
      <c r="TWS217" s="140"/>
      <c r="TWT217" s="140"/>
      <c r="TWU217" s="140"/>
      <c r="TWV217" s="140"/>
      <c r="TWW217" s="140"/>
      <c r="TWX217" s="140"/>
      <c r="TWY217" s="140"/>
      <c r="TWZ217" s="140"/>
      <c r="TXA217" s="140"/>
      <c r="TXB217" s="140"/>
      <c r="TXC217" s="140"/>
      <c r="TXD217" s="140"/>
      <c r="TXE217" s="140"/>
      <c r="TXF217" s="140"/>
      <c r="TXG217" s="140"/>
      <c r="TXH217" s="140"/>
      <c r="TXI217" s="140"/>
      <c r="TXJ217" s="140"/>
      <c r="TXK217" s="140"/>
      <c r="TXL217" s="140"/>
      <c r="TXM217" s="140"/>
      <c r="TXN217" s="140"/>
      <c r="TXO217" s="140"/>
      <c r="TXP217" s="140"/>
      <c r="TXQ217" s="140"/>
      <c r="TXR217" s="140"/>
      <c r="TXS217" s="140"/>
      <c r="TXT217" s="140"/>
      <c r="TXU217" s="140"/>
      <c r="TXV217" s="140"/>
      <c r="TXW217" s="140"/>
      <c r="TXX217" s="140"/>
      <c r="TXY217" s="140"/>
      <c r="TXZ217" s="140"/>
      <c r="TYA217" s="140"/>
      <c r="TYB217" s="140"/>
      <c r="TYC217" s="140"/>
      <c r="TYD217" s="140"/>
      <c r="TYE217" s="140"/>
      <c r="TYF217" s="140"/>
      <c r="TYG217" s="140"/>
      <c r="TYH217" s="140"/>
      <c r="TYI217" s="140"/>
      <c r="TYJ217" s="140"/>
      <c r="TYK217" s="140"/>
      <c r="TYL217" s="140"/>
      <c r="TYM217" s="140"/>
      <c r="TYN217" s="140"/>
      <c r="TYO217" s="140"/>
      <c r="TYP217" s="140"/>
      <c r="TYQ217" s="140"/>
      <c r="TYR217" s="140"/>
      <c r="TYS217" s="140"/>
      <c r="TYT217" s="140"/>
      <c r="TYU217" s="140"/>
      <c r="TYV217" s="140"/>
      <c r="TYW217" s="140"/>
      <c r="TYX217" s="140"/>
      <c r="TYY217" s="140"/>
      <c r="TYZ217" s="140"/>
      <c r="TZA217" s="140"/>
      <c r="TZB217" s="140"/>
      <c r="TZC217" s="140"/>
      <c r="TZD217" s="140"/>
      <c r="TZE217" s="140"/>
      <c r="TZF217" s="140"/>
      <c r="TZG217" s="140"/>
      <c r="TZH217" s="140"/>
      <c r="TZI217" s="140"/>
      <c r="TZJ217" s="140"/>
      <c r="TZK217" s="140"/>
      <c r="TZL217" s="140"/>
      <c r="TZM217" s="140"/>
      <c r="TZN217" s="140"/>
      <c r="TZO217" s="140"/>
      <c r="TZP217" s="140"/>
      <c r="TZQ217" s="140"/>
      <c r="TZR217" s="140"/>
      <c r="TZS217" s="140"/>
      <c r="TZT217" s="140"/>
      <c r="TZU217" s="140"/>
      <c r="TZV217" s="140"/>
      <c r="TZW217" s="140"/>
      <c r="TZX217" s="140"/>
      <c r="TZY217" s="140"/>
      <c r="TZZ217" s="140"/>
      <c r="UAA217" s="140"/>
      <c r="UAB217" s="140"/>
      <c r="UAC217" s="140"/>
      <c r="UAD217" s="140"/>
      <c r="UAE217" s="140"/>
      <c r="UAF217" s="140"/>
      <c r="UAG217" s="140"/>
      <c r="UAH217" s="140"/>
      <c r="UAI217" s="140"/>
      <c r="UAJ217" s="140"/>
      <c r="UAK217" s="140"/>
      <c r="UAL217" s="140"/>
      <c r="UAM217" s="140"/>
      <c r="UAN217" s="140"/>
      <c r="UAO217" s="140"/>
      <c r="UAP217" s="140"/>
      <c r="UAQ217" s="140"/>
      <c r="UAR217" s="140"/>
      <c r="UAS217" s="140"/>
      <c r="UAT217" s="140"/>
      <c r="UAU217" s="140"/>
      <c r="UAV217" s="140"/>
      <c r="UAW217" s="140"/>
      <c r="UAX217" s="140"/>
      <c r="UAY217" s="140"/>
      <c r="UAZ217" s="140"/>
      <c r="UBA217" s="140"/>
      <c r="UBB217" s="140"/>
      <c r="UBC217" s="140"/>
      <c r="UBD217" s="140"/>
      <c r="UBE217" s="140"/>
      <c r="UBF217" s="140"/>
      <c r="UBG217" s="140"/>
      <c r="UBH217" s="140"/>
      <c r="UBI217" s="140"/>
      <c r="UBJ217" s="140"/>
      <c r="UBK217" s="140"/>
      <c r="UBL217" s="140"/>
      <c r="UBM217" s="140"/>
      <c r="UBN217" s="140"/>
      <c r="UBO217" s="140"/>
      <c r="UBP217" s="140"/>
      <c r="UBQ217" s="140"/>
      <c r="UBR217" s="140"/>
      <c r="UBS217" s="140"/>
      <c r="UBT217" s="140"/>
      <c r="UBU217" s="140"/>
      <c r="UBV217" s="140"/>
      <c r="UBW217" s="140"/>
      <c r="UBX217" s="140"/>
      <c r="UBY217" s="140"/>
      <c r="UBZ217" s="140"/>
      <c r="UCA217" s="140"/>
      <c r="UCB217" s="140"/>
      <c r="UCC217" s="140"/>
      <c r="UCD217" s="140"/>
      <c r="UCE217" s="140"/>
      <c r="UCF217" s="140"/>
      <c r="UCG217" s="140"/>
      <c r="UCH217" s="140"/>
      <c r="UCI217" s="140"/>
      <c r="UCJ217" s="140"/>
      <c r="UCK217" s="140"/>
      <c r="UCL217" s="140"/>
      <c r="UCM217" s="140"/>
      <c r="UCN217" s="140"/>
      <c r="UCO217" s="140"/>
      <c r="UCP217" s="140"/>
      <c r="UCQ217" s="140"/>
      <c r="UCR217" s="140"/>
      <c r="UCS217" s="140"/>
      <c r="UCT217" s="140"/>
      <c r="UCU217" s="140"/>
      <c r="UCV217" s="140"/>
      <c r="UCW217" s="140"/>
      <c r="UCX217" s="140"/>
      <c r="UCY217" s="140"/>
      <c r="UCZ217" s="140"/>
      <c r="UDA217" s="140"/>
      <c r="UDB217" s="140"/>
      <c r="UDC217" s="140"/>
      <c r="UDD217" s="140"/>
      <c r="UDE217" s="140"/>
      <c r="UDF217" s="140"/>
      <c r="UDG217" s="140"/>
      <c r="UDH217" s="140"/>
      <c r="UDI217" s="140"/>
      <c r="UDJ217" s="140"/>
      <c r="UDK217" s="140"/>
      <c r="UDL217" s="140"/>
      <c r="UDM217" s="140"/>
      <c r="UDN217" s="140"/>
      <c r="UDO217" s="140"/>
      <c r="UDP217" s="140"/>
      <c r="UDQ217" s="140"/>
      <c r="UDR217" s="140"/>
      <c r="UDS217" s="140"/>
      <c r="UDT217" s="140"/>
      <c r="UDU217" s="140"/>
      <c r="UDV217" s="140"/>
      <c r="UDW217" s="140"/>
      <c r="UDX217" s="140"/>
      <c r="UDY217" s="140"/>
      <c r="UDZ217" s="140"/>
      <c r="UEA217" s="140"/>
      <c r="UEB217" s="140"/>
      <c r="UEC217" s="140"/>
      <c r="UED217" s="140"/>
      <c r="UEE217" s="140"/>
      <c r="UEF217" s="140"/>
      <c r="UEG217" s="140"/>
      <c r="UEH217" s="140"/>
      <c r="UEI217" s="140"/>
      <c r="UEJ217" s="140"/>
      <c r="UEK217" s="140"/>
      <c r="UEL217" s="140"/>
      <c r="UEM217" s="140"/>
      <c r="UEN217" s="140"/>
      <c r="UEO217" s="140"/>
      <c r="UEP217" s="140"/>
      <c r="UEQ217" s="140"/>
      <c r="UER217" s="140"/>
      <c r="UES217" s="140"/>
      <c r="UET217" s="140"/>
      <c r="UEU217" s="140"/>
      <c r="UEV217" s="140"/>
      <c r="UEW217" s="140"/>
      <c r="UEX217" s="140"/>
      <c r="UEY217" s="140"/>
      <c r="UEZ217" s="140"/>
      <c r="UFA217" s="140"/>
      <c r="UFB217" s="140"/>
      <c r="UFC217" s="140"/>
      <c r="UFD217" s="140"/>
      <c r="UFE217" s="140"/>
      <c r="UFF217" s="140"/>
      <c r="UFG217" s="140"/>
      <c r="UFH217" s="140"/>
      <c r="UFI217" s="140"/>
      <c r="UFJ217" s="140"/>
      <c r="UFK217" s="140"/>
      <c r="UFL217" s="140"/>
      <c r="UFM217" s="140"/>
      <c r="UFN217" s="140"/>
      <c r="UFO217" s="140"/>
      <c r="UFP217" s="140"/>
      <c r="UFQ217" s="140"/>
      <c r="UFR217" s="140"/>
      <c r="UFS217" s="140"/>
      <c r="UFT217" s="140"/>
      <c r="UFU217" s="140"/>
      <c r="UFV217" s="140"/>
      <c r="UFW217" s="140"/>
      <c r="UFX217" s="140"/>
      <c r="UFY217" s="140"/>
      <c r="UFZ217" s="140"/>
      <c r="UGA217" s="140"/>
      <c r="UGB217" s="140"/>
      <c r="UGC217" s="140"/>
      <c r="UGD217" s="140"/>
      <c r="UGE217" s="140"/>
      <c r="UGF217" s="140"/>
      <c r="UGG217" s="140"/>
      <c r="UGH217" s="140"/>
      <c r="UGI217" s="140"/>
      <c r="UGJ217" s="140"/>
      <c r="UGK217" s="140"/>
      <c r="UGL217" s="140"/>
      <c r="UGM217" s="140"/>
      <c r="UGN217" s="140"/>
      <c r="UGO217" s="140"/>
      <c r="UGP217" s="140"/>
      <c r="UGQ217" s="140"/>
      <c r="UGR217" s="140"/>
      <c r="UGS217" s="140"/>
      <c r="UGT217" s="140"/>
      <c r="UGU217" s="140"/>
      <c r="UGV217" s="140"/>
      <c r="UGW217" s="140"/>
      <c r="UGX217" s="140"/>
      <c r="UGY217" s="140"/>
      <c r="UGZ217" s="140"/>
      <c r="UHA217" s="140"/>
      <c r="UHB217" s="140"/>
      <c r="UHC217" s="140"/>
      <c r="UHD217" s="140"/>
      <c r="UHE217" s="140"/>
      <c r="UHF217" s="140"/>
      <c r="UHG217" s="140"/>
      <c r="UHH217" s="140"/>
      <c r="UHI217" s="140"/>
      <c r="UHJ217" s="140"/>
      <c r="UHK217" s="140"/>
      <c r="UHL217" s="140"/>
      <c r="UHM217" s="140"/>
      <c r="UHN217" s="140"/>
      <c r="UHO217" s="140"/>
      <c r="UHP217" s="140"/>
      <c r="UHQ217" s="140"/>
      <c r="UHR217" s="140"/>
      <c r="UHS217" s="140"/>
      <c r="UHT217" s="140"/>
      <c r="UHU217" s="140"/>
      <c r="UHV217" s="140"/>
      <c r="UHW217" s="140"/>
      <c r="UHX217" s="140"/>
      <c r="UHY217" s="140"/>
      <c r="UHZ217" s="140"/>
      <c r="UIA217" s="140"/>
      <c r="UIB217" s="140"/>
      <c r="UIC217" s="140"/>
      <c r="UID217" s="140"/>
      <c r="UIE217" s="140"/>
      <c r="UIF217" s="140"/>
      <c r="UIG217" s="140"/>
      <c r="UIH217" s="140"/>
      <c r="UII217" s="140"/>
      <c r="UIJ217" s="140"/>
      <c r="UIK217" s="140"/>
      <c r="UIL217" s="140"/>
      <c r="UIM217" s="140"/>
      <c r="UIN217" s="140"/>
      <c r="UIO217" s="140"/>
      <c r="UIP217" s="140"/>
      <c r="UIQ217" s="140"/>
      <c r="UIR217" s="140"/>
      <c r="UIS217" s="140"/>
      <c r="UIT217" s="140"/>
      <c r="UIU217" s="140"/>
      <c r="UIV217" s="140"/>
      <c r="UIW217" s="140"/>
      <c r="UIX217" s="140"/>
      <c r="UIY217" s="140"/>
      <c r="UIZ217" s="140"/>
      <c r="UJA217" s="140"/>
      <c r="UJB217" s="140"/>
      <c r="UJC217" s="140"/>
      <c r="UJD217" s="140"/>
      <c r="UJE217" s="140"/>
      <c r="UJF217" s="140"/>
      <c r="UJG217" s="140"/>
      <c r="UJH217" s="140"/>
      <c r="UJI217" s="140"/>
      <c r="UJJ217" s="140"/>
      <c r="UJK217" s="140"/>
      <c r="UJL217" s="140"/>
      <c r="UJM217" s="140"/>
      <c r="UJN217" s="140"/>
      <c r="UJO217" s="140"/>
      <c r="UJP217" s="140"/>
      <c r="UJQ217" s="140"/>
      <c r="UJR217" s="140"/>
      <c r="UJS217" s="140"/>
      <c r="UJT217" s="140"/>
      <c r="UJU217" s="140"/>
      <c r="UJV217" s="140"/>
      <c r="UJW217" s="140"/>
      <c r="UJX217" s="140"/>
      <c r="UJY217" s="140"/>
      <c r="UJZ217" s="140"/>
      <c r="UKA217" s="140"/>
      <c r="UKB217" s="140"/>
      <c r="UKC217" s="140"/>
      <c r="UKD217" s="140"/>
      <c r="UKE217" s="140"/>
      <c r="UKF217" s="140"/>
      <c r="UKG217" s="140"/>
      <c r="UKH217" s="140"/>
      <c r="UKI217" s="140"/>
      <c r="UKJ217" s="140"/>
      <c r="UKK217" s="140"/>
      <c r="UKL217" s="140"/>
      <c r="UKM217" s="140"/>
      <c r="UKN217" s="140"/>
      <c r="UKO217" s="140"/>
      <c r="UKP217" s="140"/>
      <c r="UKQ217" s="140"/>
      <c r="UKR217" s="140"/>
      <c r="UKS217" s="140"/>
      <c r="UKT217" s="140"/>
      <c r="UKU217" s="140"/>
      <c r="UKV217" s="140"/>
      <c r="UKW217" s="140"/>
      <c r="UKX217" s="140"/>
      <c r="UKY217" s="140"/>
      <c r="UKZ217" s="140"/>
      <c r="ULA217" s="140"/>
      <c r="ULB217" s="140"/>
      <c r="ULC217" s="140"/>
      <c r="ULD217" s="140"/>
      <c r="ULE217" s="140"/>
      <c r="ULF217" s="140"/>
      <c r="ULG217" s="140"/>
      <c r="ULH217" s="140"/>
      <c r="ULI217" s="140"/>
      <c r="ULJ217" s="140"/>
      <c r="ULK217" s="140"/>
      <c r="ULL217" s="140"/>
      <c r="ULM217" s="140"/>
      <c r="ULN217" s="140"/>
      <c r="ULO217" s="140"/>
      <c r="ULP217" s="140"/>
      <c r="ULQ217" s="140"/>
      <c r="ULR217" s="140"/>
      <c r="ULS217" s="140"/>
      <c r="ULT217" s="140"/>
      <c r="ULU217" s="140"/>
      <c r="ULV217" s="140"/>
      <c r="ULW217" s="140"/>
      <c r="ULX217" s="140"/>
      <c r="ULY217" s="140"/>
      <c r="ULZ217" s="140"/>
      <c r="UMA217" s="140"/>
      <c r="UMB217" s="140"/>
      <c r="UMC217" s="140"/>
      <c r="UMD217" s="140"/>
      <c r="UME217" s="140"/>
      <c r="UMF217" s="140"/>
      <c r="UMG217" s="140"/>
      <c r="UMH217" s="140"/>
      <c r="UMI217" s="140"/>
      <c r="UMJ217" s="140"/>
      <c r="UMK217" s="140"/>
      <c r="UML217" s="140"/>
      <c r="UMM217" s="140"/>
      <c r="UMN217" s="140"/>
      <c r="UMO217" s="140"/>
      <c r="UMP217" s="140"/>
      <c r="UMQ217" s="140"/>
      <c r="UMR217" s="140"/>
      <c r="UMS217" s="140"/>
      <c r="UMT217" s="140"/>
      <c r="UMU217" s="140"/>
      <c r="UMV217" s="140"/>
      <c r="UMW217" s="140"/>
      <c r="UMX217" s="140"/>
      <c r="UMY217" s="140"/>
      <c r="UMZ217" s="140"/>
      <c r="UNA217" s="140"/>
      <c r="UNB217" s="140"/>
      <c r="UNC217" s="140"/>
      <c r="UND217" s="140"/>
      <c r="UNE217" s="140"/>
      <c r="UNF217" s="140"/>
      <c r="UNG217" s="140"/>
      <c r="UNH217" s="140"/>
      <c r="UNI217" s="140"/>
      <c r="UNJ217" s="140"/>
      <c r="UNK217" s="140"/>
      <c r="UNL217" s="140"/>
      <c r="UNM217" s="140"/>
      <c r="UNN217" s="140"/>
      <c r="UNO217" s="140"/>
      <c r="UNP217" s="140"/>
      <c r="UNQ217" s="140"/>
      <c r="UNR217" s="140"/>
      <c r="UNS217" s="140"/>
      <c r="UNT217" s="140"/>
      <c r="UNU217" s="140"/>
      <c r="UNV217" s="140"/>
      <c r="UNW217" s="140"/>
      <c r="UNX217" s="140"/>
      <c r="UNY217" s="140"/>
      <c r="UNZ217" s="140"/>
      <c r="UOA217" s="140"/>
      <c r="UOB217" s="140"/>
      <c r="UOC217" s="140"/>
      <c r="UOD217" s="140"/>
      <c r="UOE217" s="140"/>
      <c r="UOF217" s="140"/>
      <c r="UOG217" s="140"/>
      <c r="UOH217" s="140"/>
      <c r="UOI217" s="140"/>
      <c r="UOJ217" s="140"/>
      <c r="UOK217" s="140"/>
      <c r="UOL217" s="140"/>
      <c r="UOM217" s="140"/>
      <c r="UON217" s="140"/>
      <c r="UOO217" s="140"/>
      <c r="UOP217" s="140"/>
      <c r="UOQ217" s="140"/>
      <c r="UOR217" s="140"/>
      <c r="UOS217" s="140"/>
      <c r="UOT217" s="140"/>
      <c r="UOU217" s="140"/>
      <c r="UOV217" s="140"/>
      <c r="UOW217" s="140"/>
      <c r="UOX217" s="140"/>
      <c r="UOY217" s="140"/>
      <c r="UOZ217" s="140"/>
      <c r="UPA217" s="140"/>
      <c r="UPB217" s="140"/>
      <c r="UPC217" s="140"/>
      <c r="UPD217" s="140"/>
      <c r="UPE217" s="140"/>
      <c r="UPF217" s="140"/>
      <c r="UPG217" s="140"/>
      <c r="UPH217" s="140"/>
      <c r="UPI217" s="140"/>
      <c r="UPJ217" s="140"/>
      <c r="UPK217" s="140"/>
      <c r="UPL217" s="140"/>
      <c r="UPM217" s="140"/>
      <c r="UPN217" s="140"/>
      <c r="UPO217" s="140"/>
      <c r="UPP217" s="140"/>
      <c r="UPQ217" s="140"/>
      <c r="UPR217" s="140"/>
      <c r="UPS217" s="140"/>
      <c r="UPT217" s="140"/>
      <c r="UPU217" s="140"/>
      <c r="UPV217" s="140"/>
      <c r="UPW217" s="140"/>
      <c r="UPX217" s="140"/>
      <c r="UPY217" s="140"/>
      <c r="UPZ217" s="140"/>
      <c r="UQA217" s="140"/>
      <c r="UQB217" s="140"/>
      <c r="UQC217" s="140"/>
      <c r="UQD217" s="140"/>
      <c r="UQE217" s="140"/>
      <c r="UQF217" s="140"/>
      <c r="UQG217" s="140"/>
      <c r="UQH217" s="140"/>
      <c r="UQI217" s="140"/>
      <c r="UQJ217" s="140"/>
      <c r="UQK217" s="140"/>
      <c r="UQL217" s="140"/>
      <c r="UQM217" s="140"/>
      <c r="UQN217" s="140"/>
      <c r="UQO217" s="140"/>
      <c r="UQP217" s="140"/>
      <c r="UQQ217" s="140"/>
      <c r="UQR217" s="140"/>
      <c r="UQS217" s="140"/>
      <c r="UQT217" s="140"/>
      <c r="UQU217" s="140"/>
      <c r="UQV217" s="140"/>
      <c r="UQW217" s="140"/>
      <c r="UQX217" s="140"/>
      <c r="UQY217" s="140"/>
      <c r="UQZ217" s="140"/>
      <c r="URA217" s="140"/>
      <c r="URB217" s="140"/>
      <c r="URC217" s="140"/>
      <c r="URD217" s="140"/>
      <c r="URE217" s="140"/>
      <c r="URF217" s="140"/>
      <c r="URG217" s="140"/>
      <c r="URH217" s="140"/>
      <c r="URI217" s="140"/>
      <c r="URJ217" s="140"/>
      <c r="URK217" s="140"/>
      <c r="URL217" s="140"/>
      <c r="URM217" s="140"/>
      <c r="URN217" s="140"/>
      <c r="URO217" s="140"/>
      <c r="URP217" s="140"/>
      <c r="URQ217" s="140"/>
      <c r="URR217" s="140"/>
      <c r="URS217" s="140"/>
      <c r="URT217" s="140"/>
      <c r="URU217" s="140"/>
      <c r="URV217" s="140"/>
      <c r="URW217" s="140"/>
      <c r="URX217" s="140"/>
      <c r="URY217" s="140"/>
      <c r="URZ217" s="140"/>
      <c r="USA217" s="140"/>
      <c r="USB217" s="140"/>
      <c r="USC217" s="140"/>
      <c r="USD217" s="140"/>
      <c r="USE217" s="140"/>
      <c r="USF217" s="140"/>
      <c r="USG217" s="140"/>
      <c r="USH217" s="140"/>
      <c r="USI217" s="140"/>
      <c r="USJ217" s="140"/>
      <c r="USK217" s="140"/>
      <c r="USL217" s="140"/>
      <c r="USM217" s="140"/>
      <c r="USN217" s="140"/>
      <c r="USO217" s="140"/>
      <c r="USP217" s="140"/>
      <c r="USQ217" s="140"/>
      <c r="USR217" s="140"/>
      <c r="USS217" s="140"/>
      <c r="UST217" s="140"/>
      <c r="USU217" s="140"/>
      <c r="USV217" s="140"/>
      <c r="USW217" s="140"/>
      <c r="USX217" s="140"/>
      <c r="USY217" s="140"/>
      <c r="USZ217" s="140"/>
      <c r="UTA217" s="140"/>
      <c r="UTB217" s="140"/>
      <c r="UTC217" s="140"/>
      <c r="UTD217" s="140"/>
      <c r="UTE217" s="140"/>
      <c r="UTF217" s="140"/>
      <c r="UTG217" s="140"/>
      <c r="UTH217" s="140"/>
      <c r="UTI217" s="140"/>
      <c r="UTJ217" s="140"/>
      <c r="UTK217" s="140"/>
      <c r="UTL217" s="140"/>
      <c r="UTM217" s="140"/>
      <c r="UTN217" s="140"/>
      <c r="UTO217" s="140"/>
      <c r="UTP217" s="140"/>
      <c r="UTQ217" s="140"/>
      <c r="UTR217" s="140"/>
      <c r="UTS217" s="140"/>
      <c r="UTT217" s="140"/>
      <c r="UTU217" s="140"/>
      <c r="UTV217" s="140"/>
      <c r="UTW217" s="140"/>
      <c r="UTX217" s="140"/>
      <c r="UTY217" s="140"/>
      <c r="UTZ217" s="140"/>
      <c r="UUA217" s="140"/>
      <c r="UUB217" s="140"/>
      <c r="UUC217" s="140"/>
      <c r="UUD217" s="140"/>
      <c r="UUE217" s="140"/>
      <c r="UUF217" s="140"/>
      <c r="UUG217" s="140"/>
      <c r="UUH217" s="140"/>
      <c r="UUI217" s="140"/>
      <c r="UUJ217" s="140"/>
      <c r="UUK217" s="140"/>
      <c r="UUL217" s="140"/>
      <c r="UUM217" s="140"/>
      <c r="UUN217" s="140"/>
      <c r="UUO217" s="140"/>
      <c r="UUP217" s="140"/>
      <c r="UUQ217" s="140"/>
      <c r="UUR217" s="140"/>
      <c r="UUS217" s="140"/>
      <c r="UUT217" s="140"/>
      <c r="UUU217" s="140"/>
      <c r="UUV217" s="140"/>
      <c r="UUW217" s="140"/>
      <c r="UUX217" s="140"/>
      <c r="UUY217" s="140"/>
      <c r="UUZ217" s="140"/>
      <c r="UVA217" s="140"/>
      <c r="UVB217" s="140"/>
      <c r="UVC217" s="140"/>
      <c r="UVD217" s="140"/>
      <c r="UVE217" s="140"/>
      <c r="UVF217" s="140"/>
      <c r="UVG217" s="140"/>
      <c r="UVH217" s="140"/>
      <c r="UVI217" s="140"/>
      <c r="UVJ217" s="140"/>
      <c r="UVK217" s="140"/>
      <c r="UVL217" s="140"/>
      <c r="UVM217" s="140"/>
      <c r="UVN217" s="140"/>
      <c r="UVO217" s="140"/>
      <c r="UVP217" s="140"/>
      <c r="UVQ217" s="140"/>
      <c r="UVR217" s="140"/>
      <c r="UVS217" s="140"/>
      <c r="UVT217" s="140"/>
      <c r="UVU217" s="140"/>
      <c r="UVV217" s="140"/>
      <c r="UVW217" s="140"/>
      <c r="UVX217" s="140"/>
      <c r="UVY217" s="140"/>
      <c r="UVZ217" s="140"/>
      <c r="UWA217" s="140"/>
      <c r="UWB217" s="140"/>
      <c r="UWC217" s="140"/>
      <c r="UWD217" s="140"/>
      <c r="UWE217" s="140"/>
      <c r="UWF217" s="140"/>
      <c r="UWG217" s="140"/>
      <c r="UWH217" s="140"/>
      <c r="UWI217" s="140"/>
      <c r="UWJ217" s="140"/>
      <c r="UWK217" s="140"/>
      <c r="UWL217" s="140"/>
      <c r="UWM217" s="140"/>
      <c r="UWN217" s="140"/>
      <c r="UWO217" s="140"/>
      <c r="UWP217" s="140"/>
      <c r="UWQ217" s="140"/>
      <c r="UWR217" s="140"/>
      <c r="UWS217" s="140"/>
      <c r="UWT217" s="140"/>
      <c r="UWU217" s="140"/>
      <c r="UWV217" s="140"/>
      <c r="UWW217" s="140"/>
      <c r="UWX217" s="140"/>
      <c r="UWY217" s="140"/>
      <c r="UWZ217" s="140"/>
      <c r="UXA217" s="140"/>
      <c r="UXB217" s="140"/>
      <c r="UXC217" s="140"/>
      <c r="UXD217" s="140"/>
      <c r="UXE217" s="140"/>
      <c r="UXF217" s="140"/>
      <c r="UXG217" s="140"/>
      <c r="UXH217" s="140"/>
      <c r="UXI217" s="140"/>
      <c r="UXJ217" s="140"/>
      <c r="UXK217" s="140"/>
      <c r="UXL217" s="140"/>
      <c r="UXM217" s="140"/>
      <c r="UXN217" s="140"/>
      <c r="UXO217" s="140"/>
      <c r="UXP217" s="140"/>
      <c r="UXQ217" s="140"/>
      <c r="UXR217" s="140"/>
      <c r="UXS217" s="140"/>
      <c r="UXT217" s="140"/>
      <c r="UXU217" s="140"/>
      <c r="UXV217" s="140"/>
      <c r="UXW217" s="140"/>
      <c r="UXX217" s="140"/>
      <c r="UXY217" s="140"/>
      <c r="UXZ217" s="140"/>
      <c r="UYA217" s="140"/>
      <c r="UYB217" s="140"/>
      <c r="UYC217" s="140"/>
      <c r="UYD217" s="140"/>
      <c r="UYE217" s="140"/>
      <c r="UYF217" s="140"/>
      <c r="UYG217" s="140"/>
      <c r="UYH217" s="140"/>
      <c r="UYI217" s="140"/>
      <c r="UYJ217" s="140"/>
      <c r="UYK217" s="140"/>
      <c r="UYL217" s="140"/>
      <c r="UYM217" s="140"/>
      <c r="UYN217" s="140"/>
      <c r="UYO217" s="140"/>
      <c r="UYP217" s="140"/>
      <c r="UYQ217" s="140"/>
      <c r="UYR217" s="140"/>
      <c r="UYS217" s="140"/>
      <c r="UYT217" s="140"/>
      <c r="UYU217" s="140"/>
      <c r="UYV217" s="140"/>
      <c r="UYW217" s="140"/>
      <c r="UYX217" s="140"/>
      <c r="UYY217" s="140"/>
      <c r="UYZ217" s="140"/>
      <c r="UZA217" s="140"/>
      <c r="UZB217" s="140"/>
      <c r="UZC217" s="140"/>
      <c r="UZD217" s="140"/>
      <c r="UZE217" s="140"/>
      <c r="UZF217" s="140"/>
      <c r="UZG217" s="140"/>
      <c r="UZH217" s="140"/>
      <c r="UZI217" s="140"/>
      <c r="UZJ217" s="140"/>
      <c r="UZK217" s="140"/>
      <c r="UZL217" s="140"/>
      <c r="UZM217" s="140"/>
      <c r="UZN217" s="140"/>
      <c r="UZO217" s="140"/>
      <c r="UZP217" s="140"/>
      <c r="UZQ217" s="140"/>
      <c r="UZR217" s="140"/>
      <c r="UZS217" s="140"/>
      <c r="UZT217" s="140"/>
      <c r="UZU217" s="140"/>
      <c r="UZV217" s="140"/>
      <c r="UZW217" s="140"/>
      <c r="UZX217" s="140"/>
      <c r="UZY217" s="140"/>
      <c r="UZZ217" s="140"/>
      <c r="VAA217" s="140"/>
      <c r="VAB217" s="140"/>
      <c r="VAC217" s="140"/>
      <c r="VAD217" s="140"/>
      <c r="VAE217" s="140"/>
      <c r="VAF217" s="140"/>
      <c r="VAG217" s="140"/>
      <c r="VAH217" s="140"/>
      <c r="VAI217" s="140"/>
      <c r="VAJ217" s="140"/>
      <c r="VAK217" s="140"/>
      <c r="VAL217" s="140"/>
      <c r="VAM217" s="140"/>
      <c r="VAN217" s="140"/>
      <c r="VAO217" s="140"/>
      <c r="VAP217" s="140"/>
      <c r="VAQ217" s="140"/>
      <c r="VAR217" s="140"/>
      <c r="VAS217" s="140"/>
      <c r="VAT217" s="140"/>
      <c r="VAU217" s="140"/>
      <c r="VAV217" s="140"/>
      <c r="VAW217" s="140"/>
      <c r="VAX217" s="140"/>
      <c r="VAY217" s="140"/>
      <c r="VAZ217" s="140"/>
      <c r="VBA217" s="140"/>
      <c r="VBB217" s="140"/>
      <c r="VBC217" s="140"/>
      <c r="VBD217" s="140"/>
      <c r="VBE217" s="140"/>
      <c r="VBF217" s="140"/>
      <c r="VBG217" s="140"/>
      <c r="VBH217" s="140"/>
      <c r="VBI217" s="140"/>
      <c r="VBJ217" s="140"/>
      <c r="VBK217" s="140"/>
      <c r="VBL217" s="140"/>
      <c r="VBM217" s="140"/>
      <c r="VBN217" s="140"/>
      <c r="VBO217" s="140"/>
      <c r="VBP217" s="140"/>
      <c r="VBQ217" s="140"/>
      <c r="VBR217" s="140"/>
      <c r="VBS217" s="140"/>
      <c r="VBT217" s="140"/>
      <c r="VBU217" s="140"/>
      <c r="VBV217" s="140"/>
      <c r="VBW217" s="140"/>
      <c r="VBX217" s="140"/>
      <c r="VBY217" s="140"/>
      <c r="VBZ217" s="140"/>
      <c r="VCA217" s="140"/>
      <c r="VCB217" s="140"/>
      <c r="VCC217" s="140"/>
      <c r="VCD217" s="140"/>
      <c r="VCE217" s="140"/>
      <c r="VCF217" s="140"/>
      <c r="VCG217" s="140"/>
      <c r="VCH217" s="140"/>
      <c r="VCI217" s="140"/>
      <c r="VCJ217" s="140"/>
      <c r="VCK217" s="140"/>
      <c r="VCL217" s="140"/>
      <c r="VCM217" s="140"/>
      <c r="VCN217" s="140"/>
      <c r="VCO217" s="140"/>
      <c r="VCP217" s="140"/>
      <c r="VCQ217" s="140"/>
      <c r="VCR217" s="140"/>
      <c r="VCS217" s="140"/>
      <c r="VCT217" s="140"/>
      <c r="VCU217" s="140"/>
      <c r="VCV217" s="140"/>
      <c r="VCW217" s="140"/>
      <c r="VCX217" s="140"/>
      <c r="VCY217" s="140"/>
      <c r="VCZ217" s="140"/>
      <c r="VDA217" s="140"/>
      <c r="VDB217" s="140"/>
      <c r="VDC217" s="140"/>
      <c r="VDD217" s="140"/>
      <c r="VDE217" s="140"/>
      <c r="VDF217" s="140"/>
      <c r="VDG217" s="140"/>
      <c r="VDH217" s="140"/>
      <c r="VDI217" s="140"/>
      <c r="VDJ217" s="140"/>
      <c r="VDK217" s="140"/>
      <c r="VDL217" s="140"/>
      <c r="VDM217" s="140"/>
      <c r="VDN217" s="140"/>
      <c r="VDO217" s="140"/>
      <c r="VDP217" s="140"/>
      <c r="VDQ217" s="140"/>
      <c r="VDR217" s="140"/>
      <c r="VDS217" s="140"/>
      <c r="VDT217" s="140"/>
      <c r="VDU217" s="140"/>
      <c r="VDV217" s="140"/>
      <c r="VDW217" s="140"/>
      <c r="VDX217" s="140"/>
      <c r="VDY217" s="140"/>
      <c r="VDZ217" s="140"/>
      <c r="VEA217" s="140"/>
      <c r="VEB217" s="140"/>
      <c r="VEC217" s="140"/>
      <c r="VED217" s="140"/>
      <c r="VEE217" s="140"/>
      <c r="VEF217" s="140"/>
      <c r="VEG217" s="140"/>
      <c r="VEH217" s="140"/>
      <c r="VEI217" s="140"/>
      <c r="VEJ217" s="140"/>
      <c r="VEK217" s="140"/>
      <c r="VEL217" s="140"/>
      <c r="VEM217" s="140"/>
      <c r="VEN217" s="140"/>
      <c r="VEO217" s="140"/>
      <c r="VEP217" s="140"/>
      <c r="VEQ217" s="140"/>
      <c r="VER217" s="140"/>
      <c r="VES217" s="140"/>
      <c r="VET217" s="140"/>
      <c r="VEU217" s="140"/>
      <c r="VEV217" s="140"/>
      <c r="VEW217" s="140"/>
      <c r="VEX217" s="140"/>
      <c r="VEY217" s="140"/>
      <c r="VEZ217" s="140"/>
      <c r="VFA217" s="140"/>
      <c r="VFB217" s="140"/>
      <c r="VFC217" s="140"/>
      <c r="VFD217" s="140"/>
      <c r="VFE217" s="140"/>
      <c r="VFF217" s="140"/>
      <c r="VFG217" s="140"/>
      <c r="VFH217" s="140"/>
      <c r="VFI217" s="140"/>
      <c r="VFJ217" s="140"/>
      <c r="VFK217" s="140"/>
      <c r="VFL217" s="140"/>
      <c r="VFM217" s="140"/>
      <c r="VFN217" s="140"/>
      <c r="VFO217" s="140"/>
      <c r="VFP217" s="140"/>
      <c r="VFQ217" s="140"/>
      <c r="VFR217" s="140"/>
      <c r="VFS217" s="140"/>
      <c r="VFT217" s="140"/>
      <c r="VFU217" s="140"/>
      <c r="VFV217" s="140"/>
      <c r="VFW217" s="140"/>
      <c r="VFX217" s="140"/>
      <c r="VFY217" s="140"/>
      <c r="VFZ217" s="140"/>
      <c r="VGA217" s="140"/>
      <c r="VGB217" s="140"/>
      <c r="VGC217" s="140"/>
      <c r="VGD217" s="140"/>
      <c r="VGE217" s="140"/>
      <c r="VGF217" s="140"/>
      <c r="VGG217" s="140"/>
      <c r="VGH217" s="140"/>
      <c r="VGI217" s="140"/>
      <c r="VGJ217" s="140"/>
      <c r="VGK217" s="140"/>
      <c r="VGL217" s="140"/>
      <c r="VGM217" s="140"/>
      <c r="VGN217" s="140"/>
      <c r="VGO217" s="140"/>
      <c r="VGP217" s="140"/>
      <c r="VGQ217" s="140"/>
      <c r="VGR217" s="140"/>
      <c r="VGS217" s="140"/>
      <c r="VGT217" s="140"/>
      <c r="VGU217" s="140"/>
      <c r="VGV217" s="140"/>
      <c r="VGW217" s="140"/>
      <c r="VGX217" s="140"/>
      <c r="VGY217" s="140"/>
      <c r="VGZ217" s="140"/>
      <c r="VHA217" s="140"/>
      <c r="VHB217" s="140"/>
      <c r="VHC217" s="140"/>
      <c r="VHD217" s="140"/>
      <c r="VHE217" s="140"/>
      <c r="VHF217" s="140"/>
      <c r="VHG217" s="140"/>
      <c r="VHH217" s="140"/>
      <c r="VHI217" s="140"/>
      <c r="VHJ217" s="140"/>
      <c r="VHK217" s="140"/>
      <c r="VHL217" s="140"/>
      <c r="VHM217" s="140"/>
      <c r="VHN217" s="140"/>
      <c r="VHO217" s="140"/>
      <c r="VHP217" s="140"/>
      <c r="VHQ217" s="140"/>
      <c r="VHR217" s="140"/>
      <c r="VHS217" s="140"/>
      <c r="VHT217" s="140"/>
      <c r="VHU217" s="140"/>
      <c r="VHV217" s="140"/>
      <c r="VHW217" s="140"/>
      <c r="VHX217" s="140"/>
      <c r="VHY217" s="140"/>
      <c r="VHZ217" s="140"/>
      <c r="VIA217" s="140"/>
      <c r="VIB217" s="140"/>
      <c r="VIC217" s="140"/>
      <c r="VID217" s="140"/>
      <c r="VIE217" s="140"/>
      <c r="VIF217" s="140"/>
      <c r="VIG217" s="140"/>
      <c r="VIH217" s="140"/>
      <c r="VII217" s="140"/>
      <c r="VIJ217" s="140"/>
      <c r="VIK217" s="140"/>
      <c r="VIL217" s="140"/>
      <c r="VIM217" s="140"/>
      <c r="VIN217" s="140"/>
      <c r="VIO217" s="140"/>
      <c r="VIP217" s="140"/>
      <c r="VIQ217" s="140"/>
      <c r="VIR217" s="140"/>
      <c r="VIS217" s="140"/>
      <c r="VIT217" s="140"/>
      <c r="VIU217" s="140"/>
      <c r="VIV217" s="140"/>
      <c r="VIW217" s="140"/>
      <c r="VIX217" s="140"/>
      <c r="VIY217" s="140"/>
      <c r="VIZ217" s="140"/>
      <c r="VJA217" s="140"/>
      <c r="VJB217" s="140"/>
      <c r="VJC217" s="140"/>
      <c r="VJD217" s="140"/>
      <c r="VJE217" s="140"/>
      <c r="VJF217" s="140"/>
      <c r="VJG217" s="140"/>
      <c r="VJH217" s="140"/>
      <c r="VJI217" s="140"/>
      <c r="VJJ217" s="140"/>
      <c r="VJK217" s="140"/>
      <c r="VJL217" s="140"/>
      <c r="VJM217" s="140"/>
      <c r="VJN217" s="140"/>
      <c r="VJO217" s="140"/>
      <c r="VJP217" s="140"/>
      <c r="VJQ217" s="140"/>
      <c r="VJR217" s="140"/>
      <c r="VJS217" s="140"/>
      <c r="VJT217" s="140"/>
      <c r="VJU217" s="140"/>
      <c r="VJV217" s="140"/>
      <c r="VJW217" s="140"/>
      <c r="VJX217" s="140"/>
      <c r="VJY217" s="140"/>
      <c r="VJZ217" s="140"/>
      <c r="VKA217" s="140"/>
      <c r="VKB217" s="140"/>
      <c r="VKC217" s="140"/>
      <c r="VKD217" s="140"/>
      <c r="VKE217" s="140"/>
      <c r="VKF217" s="140"/>
      <c r="VKG217" s="140"/>
      <c r="VKH217" s="140"/>
      <c r="VKI217" s="140"/>
      <c r="VKJ217" s="140"/>
      <c r="VKK217" s="140"/>
      <c r="VKL217" s="140"/>
      <c r="VKM217" s="140"/>
      <c r="VKN217" s="140"/>
      <c r="VKO217" s="140"/>
      <c r="VKP217" s="140"/>
      <c r="VKQ217" s="140"/>
      <c r="VKR217" s="140"/>
      <c r="VKS217" s="140"/>
      <c r="VKT217" s="140"/>
      <c r="VKU217" s="140"/>
      <c r="VKV217" s="140"/>
      <c r="VKW217" s="140"/>
      <c r="VKX217" s="140"/>
      <c r="VKY217" s="140"/>
      <c r="VKZ217" s="140"/>
      <c r="VLA217" s="140"/>
      <c r="VLB217" s="140"/>
      <c r="VLC217" s="140"/>
      <c r="VLD217" s="140"/>
      <c r="VLE217" s="140"/>
      <c r="VLF217" s="140"/>
      <c r="VLG217" s="140"/>
      <c r="VLH217" s="140"/>
      <c r="VLI217" s="140"/>
      <c r="VLJ217" s="140"/>
      <c r="VLK217" s="140"/>
      <c r="VLL217" s="140"/>
      <c r="VLM217" s="140"/>
      <c r="VLN217" s="140"/>
      <c r="VLO217" s="140"/>
      <c r="VLP217" s="140"/>
      <c r="VLQ217" s="140"/>
      <c r="VLR217" s="140"/>
      <c r="VLS217" s="140"/>
      <c r="VLT217" s="140"/>
      <c r="VLU217" s="140"/>
      <c r="VLV217" s="140"/>
      <c r="VLW217" s="140"/>
      <c r="VLX217" s="140"/>
      <c r="VLY217" s="140"/>
      <c r="VLZ217" s="140"/>
      <c r="VMA217" s="140"/>
      <c r="VMB217" s="140"/>
      <c r="VMC217" s="140"/>
      <c r="VMD217" s="140"/>
      <c r="VME217" s="140"/>
      <c r="VMF217" s="140"/>
      <c r="VMG217" s="140"/>
      <c r="VMH217" s="140"/>
      <c r="VMI217" s="140"/>
      <c r="VMJ217" s="140"/>
      <c r="VMK217" s="140"/>
      <c r="VML217" s="140"/>
      <c r="VMM217" s="140"/>
      <c r="VMN217" s="140"/>
      <c r="VMO217" s="140"/>
      <c r="VMP217" s="140"/>
      <c r="VMQ217" s="140"/>
      <c r="VMR217" s="140"/>
      <c r="VMS217" s="140"/>
      <c r="VMT217" s="140"/>
      <c r="VMU217" s="140"/>
      <c r="VMV217" s="140"/>
      <c r="VMW217" s="140"/>
      <c r="VMX217" s="140"/>
      <c r="VMY217" s="140"/>
      <c r="VMZ217" s="140"/>
      <c r="VNA217" s="140"/>
      <c r="VNB217" s="140"/>
      <c r="VNC217" s="140"/>
      <c r="VND217" s="140"/>
      <c r="VNE217" s="140"/>
      <c r="VNF217" s="140"/>
      <c r="VNG217" s="140"/>
      <c r="VNH217" s="140"/>
      <c r="VNI217" s="140"/>
      <c r="VNJ217" s="140"/>
      <c r="VNK217" s="140"/>
      <c r="VNL217" s="140"/>
      <c r="VNM217" s="140"/>
      <c r="VNN217" s="140"/>
      <c r="VNO217" s="140"/>
      <c r="VNP217" s="140"/>
      <c r="VNQ217" s="140"/>
      <c r="VNR217" s="140"/>
      <c r="VNS217" s="140"/>
      <c r="VNT217" s="140"/>
      <c r="VNU217" s="140"/>
      <c r="VNV217" s="140"/>
      <c r="VNW217" s="140"/>
      <c r="VNX217" s="140"/>
      <c r="VNY217" s="140"/>
      <c r="VNZ217" s="140"/>
      <c r="VOA217" s="140"/>
      <c r="VOB217" s="140"/>
      <c r="VOC217" s="140"/>
      <c r="VOD217" s="140"/>
      <c r="VOE217" s="140"/>
      <c r="VOF217" s="140"/>
      <c r="VOG217" s="140"/>
      <c r="VOH217" s="140"/>
      <c r="VOI217" s="140"/>
      <c r="VOJ217" s="140"/>
      <c r="VOK217" s="140"/>
      <c r="VOL217" s="140"/>
      <c r="VOM217" s="140"/>
      <c r="VON217" s="140"/>
      <c r="VOO217" s="140"/>
      <c r="VOP217" s="140"/>
      <c r="VOQ217" s="140"/>
      <c r="VOR217" s="140"/>
      <c r="VOS217" s="140"/>
      <c r="VOT217" s="140"/>
      <c r="VOU217" s="140"/>
      <c r="VOV217" s="140"/>
      <c r="VOW217" s="140"/>
      <c r="VOX217" s="140"/>
      <c r="VOY217" s="140"/>
      <c r="VOZ217" s="140"/>
      <c r="VPA217" s="140"/>
      <c r="VPB217" s="140"/>
      <c r="VPC217" s="140"/>
      <c r="VPD217" s="140"/>
      <c r="VPE217" s="140"/>
      <c r="VPF217" s="140"/>
      <c r="VPG217" s="140"/>
      <c r="VPH217" s="140"/>
      <c r="VPI217" s="140"/>
      <c r="VPJ217" s="140"/>
      <c r="VPK217" s="140"/>
      <c r="VPL217" s="140"/>
      <c r="VPM217" s="140"/>
      <c r="VPN217" s="140"/>
      <c r="VPO217" s="140"/>
      <c r="VPP217" s="140"/>
      <c r="VPQ217" s="140"/>
      <c r="VPR217" s="140"/>
      <c r="VPS217" s="140"/>
      <c r="VPT217" s="140"/>
      <c r="VPU217" s="140"/>
      <c r="VPV217" s="140"/>
      <c r="VPW217" s="140"/>
      <c r="VPX217" s="140"/>
      <c r="VPY217" s="140"/>
      <c r="VPZ217" s="140"/>
      <c r="VQA217" s="140"/>
      <c r="VQB217" s="140"/>
      <c r="VQC217" s="140"/>
      <c r="VQD217" s="140"/>
      <c r="VQE217" s="140"/>
      <c r="VQF217" s="140"/>
      <c r="VQG217" s="140"/>
      <c r="VQH217" s="140"/>
      <c r="VQI217" s="140"/>
      <c r="VQJ217" s="140"/>
      <c r="VQK217" s="140"/>
      <c r="VQL217" s="140"/>
      <c r="VQM217" s="140"/>
      <c r="VQN217" s="140"/>
      <c r="VQO217" s="140"/>
      <c r="VQP217" s="140"/>
      <c r="VQQ217" s="140"/>
      <c r="VQR217" s="140"/>
      <c r="VQS217" s="140"/>
      <c r="VQT217" s="140"/>
      <c r="VQU217" s="140"/>
      <c r="VQV217" s="140"/>
      <c r="VQW217" s="140"/>
      <c r="VQX217" s="140"/>
      <c r="VQY217" s="140"/>
      <c r="VQZ217" s="140"/>
      <c r="VRA217" s="140"/>
      <c r="VRB217" s="140"/>
      <c r="VRC217" s="140"/>
      <c r="VRD217" s="140"/>
      <c r="VRE217" s="140"/>
      <c r="VRF217" s="140"/>
      <c r="VRG217" s="140"/>
      <c r="VRH217" s="140"/>
      <c r="VRI217" s="140"/>
      <c r="VRJ217" s="140"/>
      <c r="VRK217" s="140"/>
      <c r="VRL217" s="140"/>
      <c r="VRM217" s="140"/>
      <c r="VRN217" s="140"/>
      <c r="VRO217" s="140"/>
      <c r="VRP217" s="140"/>
      <c r="VRQ217" s="140"/>
      <c r="VRR217" s="140"/>
      <c r="VRS217" s="140"/>
      <c r="VRT217" s="140"/>
      <c r="VRU217" s="140"/>
      <c r="VRV217" s="140"/>
      <c r="VRW217" s="140"/>
      <c r="VRX217" s="140"/>
      <c r="VRY217" s="140"/>
      <c r="VRZ217" s="140"/>
      <c r="VSA217" s="140"/>
      <c r="VSB217" s="140"/>
      <c r="VSC217" s="140"/>
      <c r="VSD217" s="140"/>
      <c r="VSE217" s="140"/>
      <c r="VSF217" s="140"/>
      <c r="VSG217" s="140"/>
      <c r="VSH217" s="140"/>
      <c r="VSI217" s="140"/>
      <c r="VSJ217" s="140"/>
      <c r="VSK217" s="140"/>
      <c r="VSL217" s="140"/>
      <c r="VSM217" s="140"/>
      <c r="VSN217" s="140"/>
      <c r="VSO217" s="140"/>
      <c r="VSP217" s="140"/>
      <c r="VSQ217" s="140"/>
      <c r="VSR217" s="140"/>
      <c r="VSS217" s="140"/>
      <c r="VST217" s="140"/>
      <c r="VSU217" s="140"/>
      <c r="VSV217" s="140"/>
      <c r="VSW217" s="140"/>
      <c r="VSX217" s="140"/>
      <c r="VSY217" s="140"/>
      <c r="VSZ217" s="140"/>
      <c r="VTA217" s="140"/>
      <c r="VTB217" s="140"/>
      <c r="VTC217" s="140"/>
      <c r="VTD217" s="140"/>
      <c r="VTE217" s="140"/>
      <c r="VTF217" s="140"/>
      <c r="VTG217" s="140"/>
      <c r="VTH217" s="140"/>
      <c r="VTI217" s="140"/>
      <c r="VTJ217" s="140"/>
      <c r="VTK217" s="140"/>
      <c r="VTL217" s="140"/>
      <c r="VTM217" s="140"/>
      <c r="VTN217" s="140"/>
      <c r="VTO217" s="140"/>
      <c r="VTP217" s="140"/>
      <c r="VTQ217" s="140"/>
      <c r="VTR217" s="140"/>
      <c r="VTS217" s="140"/>
      <c r="VTT217" s="140"/>
      <c r="VTU217" s="140"/>
      <c r="VTV217" s="140"/>
      <c r="VTW217" s="140"/>
      <c r="VTX217" s="140"/>
      <c r="VTY217" s="140"/>
      <c r="VTZ217" s="140"/>
      <c r="VUA217" s="140"/>
      <c r="VUB217" s="140"/>
      <c r="VUC217" s="140"/>
      <c r="VUD217" s="140"/>
      <c r="VUE217" s="140"/>
      <c r="VUF217" s="140"/>
      <c r="VUG217" s="140"/>
      <c r="VUH217" s="140"/>
      <c r="VUI217" s="140"/>
      <c r="VUJ217" s="140"/>
      <c r="VUK217" s="140"/>
      <c r="VUL217" s="140"/>
      <c r="VUM217" s="140"/>
      <c r="VUN217" s="140"/>
      <c r="VUO217" s="140"/>
      <c r="VUP217" s="140"/>
      <c r="VUQ217" s="140"/>
      <c r="VUR217" s="140"/>
      <c r="VUS217" s="140"/>
      <c r="VUT217" s="140"/>
      <c r="VUU217" s="140"/>
      <c r="VUV217" s="140"/>
      <c r="VUW217" s="140"/>
      <c r="VUX217" s="140"/>
      <c r="VUY217" s="140"/>
      <c r="VUZ217" s="140"/>
      <c r="VVA217" s="140"/>
      <c r="VVB217" s="140"/>
      <c r="VVC217" s="140"/>
      <c r="VVD217" s="140"/>
      <c r="VVE217" s="140"/>
      <c r="VVF217" s="140"/>
      <c r="VVG217" s="140"/>
      <c r="VVH217" s="140"/>
      <c r="VVI217" s="140"/>
      <c r="VVJ217" s="140"/>
      <c r="VVK217" s="140"/>
      <c r="VVL217" s="140"/>
      <c r="VVM217" s="140"/>
      <c r="VVN217" s="140"/>
      <c r="VVO217" s="140"/>
      <c r="VVP217" s="140"/>
      <c r="VVQ217" s="140"/>
      <c r="VVR217" s="140"/>
      <c r="VVS217" s="140"/>
      <c r="VVT217" s="140"/>
      <c r="VVU217" s="140"/>
      <c r="VVV217" s="140"/>
      <c r="VVW217" s="140"/>
      <c r="VVX217" s="140"/>
      <c r="VVY217" s="140"/>
      <c r="VVZ217" s="140"/>
      <c r="VWA217" s="140"/>
      <c r="VWB217" s="140"/>
      <c r="VWC217" s="140"/>
      <c r="VWD217" s="140"/>
      <c r="VWE217" s="140"/>
      <c r="VWF217" s="140"/>
      <c r="VWG217" s="140"/>
      <c r="VWH217" s="140"/>
      <c r="VWI217" s="140"/>
      <c r="VWJ217" s="140"/>
      <c r="VWK217" s="140"/>
      <c r="VWL217" s="140"/>
      <c r="VWM217" s="140"/>
      <c r="VWN217" s="140"/>
      <c r="VWO217" s="140"/>
      <c r="VWP217" s="140"/>
      <c r="VWQ217" s="140"/>
      <c r="VWR217" s="140"/>
      <c r="VWS217" s="140"/>
      <c r="VWT217" s="140"/>
      <c r="VWU217" s="140"/>
      <c r="VWV217" s="140"/>
      <c r="VWW217" s="140"/>
      <c r="VWX217" s="140"/>
      <c r="VWY217" s="140"/>
      <c r="VWZ217" s="140"/>
      <c r="VXA217" s="140"/>
      <c r="VXB217" s="140"/>
      <c r="VXC217" s="140"/>
      <c r="VXD217" s="140"/>
      <c r="VXE217" s="140"/>
      <c r="VXF217" s="140"/>
      <c r="VXG217" s="140"/>
      <c r="VXH217" s="140"/>
      <c r="VXI217" s="140"/>
      <c r="VXJ217" s="140"/>
      <c r="VXK217" s="140"/>
      <c r="VXL217" s="140"/>
      <c r="VXM217" s="140"/>
      <c r="VXN217" s="140"/>
      <c r="VXO217" s="140"/>
      <c r="VXP217" s="140"/>
      <c r="VXQ217" s="140"/>
      <c r="VXR217" s="140"/>
      <c r="VXS217" s="140"/>
      <c r="VXT217" s="140"/>
      <c r="VXU217" s="140"/>
      <c r="VXV217" s="140"/>
      <c r="VXW217" s="140"/>
      <c r="VXX217" s="140"/>
      <c r="VXY217" s="140"/>
      <c r="VXZ217" s="140"/>
      <c r="VYA217" s="140"/>
      <c r="VYB217" s="140"/>
      <c r="VYC217" s="140"/>
      <c r="VYD217" s="140"/>
      <c r="VYE217" s="140"/>
      <c r="VYF217" s="140"/>
      <c r="VYG217" s="140"/>
      <c r="VYH217" s="140"/>
      <c r="VYI217" s="140"/>
      <c r="VYJ217" s="140"/>
      <c r="VYK217" s="140"/>
      <c r="VYL217" s="140"/>
      <c r="VYM217" s="140"/>
      <c r="VYN217" s="140"/>
      <c r="VYO217" s="140"/>
      <c r="VYP217" s="140"/>
      <c r="VYQ217" s="140"/>
      <c r="VYR217" s="140"/>
      <c r="VYS217" s="140"/>
      <c r="VYT217" s="140"/>
      <c r="VYU217" s="140"/>
      <c r="VYV217" s="140"/>
      <c r="VYW217" s="140"/>
      <c r="VYX217" s="140"/>
      <c r="VYY217" s="140"/>
      <c r="VYZ217" s="140"/>
      <c r="VZA217" s="140"/>
      <c r="VZB217" s="140"/>
      <c r="VZC217" s="140"/>
      <c r="VZD217" s="140"/>
      <c r="VZE217" s="140"/>
      <c r="VZF217" s="140"/>
      <c r="VZG217" s="140"/>
      <c r="VZH217" s="140"/>
      <c r="VZI217" s="140"/>
      <c r="VZJ217" s="140"/>
      <c r="VZK217" s="140"/>
      <c r="VZL217" s="140"/>
      <c r="VZM217" s="140"/>
      <c r="VZN217" s="140"/>
      <c r="VZO217" s="140"/>
      <c r="VZP217" s="140"/>
      <c r="VZQ217" s="140"/>
      <c r="VZR217" s="140"/>
      <c r="VZS217" s="140"/>
      <c r="VZT217" s="140"/>
      <c r="VZU217" s="140"/>
      <c r="VZV217" s="140"/>
      <c r="VZW217" s="140"/>
      <c r="VZX217" s="140"/>
      <c r="VZY217" s="140"/>
      <c r="VZZ217" s="140"/>
      <c r="WAA217" s="140"/>
      <c r="WAB217" s="140"/>
      <c r="WAC217" s="140"/>
      <c r="WAD217" s="140"/>
      <c r="WAE217" s="140"/>
      <c r="WAF217" s="140"/>
      <c r="WAG217" s="140"/>
      <c r="WAH217" s="140"/>
      <c r="WAI217" s="140"/>
      <c r="WAJ217" s="140"/>
      <c r="WAK217" s="140"/>
      <c r="WAL217" s="140"/>
      <c r="WAM217" s="140"/>
      <c r="WAN217" s="140"/>
      <c r="WAO217" s="140"/>
      <c r="WAP217" s="140"/>
      <c r="WAQ217" s="140"/>
      <c r="WAR217" s="140"/>
      <c r="WAS217" s="140"/>
      <c r="WAT217" s="140"/>
      <c r="WAU217" s="140"/>
      <c r="WAV217" s="140"/>
      <c r="WAW217" s="140"/>
      <c r="WAX217" s="140"/>
      <c r="WAY217" s="140"/>
      <c r="WAZ217" s="140"/>
      <c r="WBA217" s="140"/>
      <c r="WBB217" s="140"/>
      <c r="WBC217" s="140"/>
      <c r="WBD217" s="140"/>
      <c r="WBE217" s="140"/>
      <c r="WBF217" s="140"/>
      <c r="WBG217" s="140"/>
      <c r="WBH217" s="140"/>
      <c r="WBI217" s="140"/>
      <c r="WBJ217" s="140"/>
      <c r="WBK217" s="140"/>
      <c r="WBL217" s="140"/>
      <c r="WBM217" s="140"/>
      <c r="WBN217" s="140"/>
      <c r="WBO217" s="140"/>
      <c r="WBP217" s="140"/>
      <c r="WBQ217" s="140"/>
      <c r="WBR217" s="140"/>
      <c r="WBS217" s="140"/>
      <c r="WBT217" s="140"/>
      <c r="WBU217" s="140"/>
      <c r="WBV217" s="140"/>
      <c r="WBW217" s="140"/>
      <c r="WBX217" s="140"/>
      <c r="WBY217" s="140"/>
      <c r="WBZ217" s="140"/>
      <c r="WCA217" s="140"/>
      <c r="WCB217" s="140"/>
      <c r="WCC217" s="140"/>
      <c r="WCD217" s="140"/>
      <c r="WCE217" s="140"/>
      <c r="WCF217" s="140"/>
      <c r="WCG217" s="140"/>
      <c r="WCH217" s="140"/>
      <c r="WCI217" s="140"/>
      <c r="WCJ217" s="140"/>
      <c r="WCK217" s="140"/>
      <c r="WCL217" s="140"/>
      <c r="WCM217" s="140"/>
      <c r="WCN217" s="140"/>
      <c r="WCO217" s="140"/>
      <c r="WCP217" s="140"/>
      <c r="WCQ217" s="140"/>
      <c r="WCR217" s="140"/>
      <c r="WCS217" s="140"/>
      <c r="WCT217" s="140"/>
      <c r="WCU217" s="140"/>
      <c r="WCV217" s="140"/>
      <c r="WCW217" s="140"/>
      <c r="WCX217" s="140"/>
      <c r="WCY217" s="140"/>
      <c r="WCZ217" s="140"/>
      <c r="WDA217" s="140"/>
      <c r="WDB217" s="140"/>
      <c r="WDC217" s="140"/>
      <c r="WDD217" s="140"/>
      <c r="WDE217" s="140"/>
      <c r="WDF217" s="140"/>
      <c r="WDG217" s="140"/>
      <c r="WDH217" s="140"/>
      <c r="WDI217" s="140"/>
      <c r="WDJ217" s="140"/>
      <c r="WDK217" s="140"/>
      <c r="WDL217" s="140"/>
      <c r="WDM217" s="140"/>
      <c r="WDN217" s="140"/>
      <c r="WDO217" s="140"/>
      <c r="WDP217" s="140"/>
      <c r="WDQ217" s="140"/>
      <c r="WDR217" s="140"/>
      <c r="WDS217" s="140"/>
      <c r="WDT217" s="140"/>
      <c r="WDU217" s="140"/>
      <c r="WDV217" s="140"/>
      <c r="WDW217" s="140"/>
      <c r="WDX217" s="140"/>
      <c r="WDY217" s="140"/>
      <c r="WDZ217" s="140"/>
      <c r="WEA217" s="140"/>
      <c r="WEB217" s="140"/>
      <c r="WEC217" s="140"/>
      <c r="WED217" s="140"/>
      <c r="WEE217" s="140"/>
      <c r="WEF217" s="140"/>
      <c r="WEG217" s="140"/>
      <c r="WEH217" s="140"/>
      <c r="WEI217" s="140"/>
      <c r="WEJ217" s="140"/>
      <c r="WEK217" s="140"/>
      <c r="WEL217" s="140"/>
      <c r="WEM217" s="140"/>
      <c r="WEN217" s="140"/>
      <c r="WEO217" s="140"/>
      <c r="WEP217" s="140"/>
      <c r="WEQ217" s="140"/>
      <c r="WER217" s="140"/>
      <c r="WES217" s="140"/>
      <c r="WET217" s="140"/>
      <c r="WEU217" s="140"/>
      <c r="WEV217" s="140"/>
      <c r="WEW217" s="140"/>
      <c r="WEX217" s="140"/>
      <c r="WEY217" s="140"/>
      <c r="WEZ217" s="140"/>
      <c r="WFA217" s="140"/>
      <c r="WFB217" s="140"/>
      <c r="WFC217" s="140"/>
      <c r="WFD217" s="140"/>
      <c r="WFE217" s="140"/>
      <c r="WFF217" s="140"/>
      <c r="WFG217" s="140"/>
      <c r="WFH217" s="140"/>
      <c r="WFI217" s="140"/>
      <c r="WFJ217" s="140"/>
      <c r="WFK217" s="140"/>
      <c r="WFL217" s="140"/>
      <c r="WFM217" s="140"/>
      <c r="WFN217" s="140"/>
      <c r="WFO217" s="140"/>
      <c r="WFP217" s="140"/>
      <c r="WFQ217" s="140"/>
      <c r="WFR217" s="140"/>
      <c r="WFS217" s="140"/>
      <c r="WFT217" s="140"/>
      <c r="WFU217" s="140"/>
      <c r="WFV217" s="140"/>
      <c r="WFW217" s="140"/>
      <c r="WFX217" s="140"/>
      <c r="WFY217" s="140"/>
      <c r="WFZ217" s="140"/>
      <c r="WGA217" s="140"/>
      <c r="WGB217" s="140"/>
      <c r="WGC217" s="140"/>
      <c r="WGD217" s="140"/>
      <c r="WGE217" s="140"/>
      <c r="WGF217" s="140"/>
      <c r="WGG217" s="140"/>
      <c r="WGH217" s="140"/>
      <c r="WGI217" s="140"/>
      <c r="WGJ217" s="140"/>
      <c r="WGK217" s="140"/>
      <c r="WGL217" s="140"/>
      <c r="WGM217" s="140"/>
      <c r="WGN217" s="140"/>
      <c r="WGO217" s="140"/>
      <c r="WGP217" s="140"/>
      <c r="WGQ217" s="140"/>
      <c r="WGR217" s="140"/>
      <c r="WGS217" s="140"/>
      <c r="WGT217" s="140"/>
      <c r="WGU217" s="140"/>
      <c r="WGV217" s="140"/>
      <c r="WGW217" s="140"/>
      <c r="WGX217" s="140"/>
      <c r="WGY217" s="140"/>
      <c r="WGZ217" s="140"/>
      <c r="WHA217" s="140"/>
      <c r="WHB217" s="140"/>
      <c r="WHC217" s="140"/>
      <c r="WHD217" s="140"/>
      <c r="WHE217" s="140"/>
      <c r="WHF217" s="140"/>
      <c r="WHG217" s="140"/>
      <c r="WHH217" s="140"/>
      <c r="WHI217" s="140"/>
      <c r="WHJ217" s="140"/>
      <c r="WHK217" s="140"/>
      <c r="WHL217" s="140"/>
      <c r="WHM217" s="140"/>
      <c r="WHN217" s="140"/>
      <c r="WHO217" s="140"/>
      <c r="WHP217" s="140"/>
      <c r="WHQ217" s="140"/>
      <c r="WHR217" s="140"/>
      <c r="WHS217" s="140"/>
      <c r="WHT217" s="140"/>
      <c r="WHU217" s="140"/>
      <c r="WHV217" s="140"/>
      <c r="WHW217" s="140"/>
      <c r="WHX217" s="140"/>
      <c r="WHY217" s="140"/>
      <c r="WHZ217" s="140"/>
      <c r="WIA217" s="140"/>
      <c r="WIB217" s="140"/>
      <c r="WIC217" s="140"/>
      <c r="WID217" s="140"/>
      <c r="WIE217" s="140"/>
      <c r="WIF217" s="140"/>
      <c r="WIG217" s="140"/>
      <c r="WIH217" s="140"/>
      <c r="WII217" s="140"/>
      <c r="WIJ217" s="140"/>
      <c r="WIK217" s="140"/>
      <c r="WIL217" s="140"/>
      <c r="WIM217" s="140"/>
      <c r="WIN217" s="140"/>
      <c r="WIO217" s="140"/>
      <c r="WIP217" s="140"/>
      <c r="WIQ217" s="140"/>
      <c r="WIR217" s="140"/>
      <c r="WIS217" s="140"/>
      <c r="WIT217" s="140"/>
      <c r="WIU217" s="140"/>
      <c r="WIV217" s="140"/>
      <c r="WIW217" s="140"/>
      <c r="WIX217" s="140"/>
      <c r="WIY217" s="140"/>
      <c r="WIZ217" s="140"/>
      <c r="WJA217" s="140"/>
      <c r="WJB217" s="140"/>
      <c r="WJC217" s="140"/>
      <c r="WJD217" s="140"/>
      <c r="WJE217" s="140"/>
      <c r="WJF217" s="140"/>
      <c r="WJG217" s="140"/>
      <c r="WJH217" s="140"/>
      <c r="WJI217" s="140"/>
      <c r="WJJ217" s="140"/>
      <c r="WJK217" s="140"/>
      <c r="WJL217" s="140"/>
      <c r="WJM217" s="140"/>
      <c r="WJN217" s="140"/>
      <c r="WJO217" s="140"/>
      <c r="WJP217" s="140"/>
      <c r="WJQ217" s="140"/>
      <c r="WJR217" s="140"/>
      <c r="WJS217" s="140"/>
      <c r="WJT217" s="140"/>
      <c r="WJU217" s="140"/>
      <c r="WJV217" s="140"/>
      <c r="WJW217" s="140"/>
      <c r="WJX217" s="140"/>
      <c r="WJY217" s="140"/>
      <c r="WJZ217" s="140"/>
      <c r="WKA217" s="140"/>
      <c r="WKB217" s="140"/>
      <c r="WKC217" s="140"/>
      <c r="WKD217" s="140"/>
      <c r="WKE217" s="140"/>
      <c r="WKF217" s="140"/>
      <c r="WKG217" s="140"/>
      <c r="WKH217" s="140"/>
      <c r="WKI217" s="140"/>
      <c r="WKJ217" s="140"/>
      <c r="WKK217" s="140"/>
      <c r="WKL217" s="140"/>
      <c r="WKM217" s="140"/>
      <c r="WKN217" s="140"/>
      <c r="WKO217" s="140"/>
      <c r="WKP217" s="140"/>
      <c r="WKQ217" s="140"/>
      <c r="WKR217" s="140"/>
      <c r="WKS217" s="140"/>
      <c r="WKT217" s="140"/>
      <c r="WKU217" s="140"/>
      <c r="WKV217" s="140"/>
      <c r="WKW217" s="140"/>
      <c r="WKX217" s="140"/>
      <c r="WKY217" s="140"/>
      <c r="WKZ217" s="140"/>
      <c r="WLA217" s="140"/>
      <c r="WLB217" s="140"/>
      <c r="WLC217" s="140"/>
      <c r="WLD217" s="140"/>
      <c r="WLE217" s="140"/>
      <c r="WLF217" s="140"/>
      <c r="WLG217" s="140"/>
      <c r="WLH217" s="140"/>
      <c r="WLI217" s="140"/>
      <c r="WLJ217" s="140"/>
      <c r="WLK217" s="140"/>
      <c r="WLL217" s="140"/>
      <c r="WLM217" s="140"/>
      <c r="WLN217" s="140"/>
      <c r="WLO217" s="140"/>
      <c r="WLP217" s="140"/>
      <c r="WLQ217" s="140"/>
      <c r="WLR217" s="140"/>
      <c r="WLS217" s="140"/>
      <c r="WLT217" s="140"/>
      <c r="WLU217" s="140"/>
      <c r="WLV217" s="140"/>
      <c r="WLW217" s="140"/>
      <c r="WLX217" s="140"/>
      <c r="WLY217" s="140"/>
      <c r="WLZ217" s="140"/>
      <c r="WMA217" s="140"/>
      <c r="WMB217" s="140"/>
      <c r="WMC217" s="140"/>
      <c r="WMD217" s="140"/>
      <c r="WME217" s="140"/>
      <c r="WMF217" s="140"/>
      <c r="WMG217" s="140"/>
      <c r="WMH217" s="140"/>
      <c r="WMI217" s="140"/>
      <c r="WMJ217" s="140"/>
      <c r="WMK217" s="140"/>
      <c r="WML217" s="140"/>
      <c r="WMM217" s="140"/>
      <c r="WMN217" s="140"/>
      <c r="WMO217" s="140"/>
      <c r="WMP217" s="140"/>
      <c r="WMQ217" s="140"/>
      <c r="WMR217" s="140"/>
      <c r="WMS217" s="140"/>
      <c r="WMT217" s="140"/>
      <c r="WMU217" s="140"/>
      <c r="WMV217" s="140"/>
      <c r="WMW217" s="140"/>
      <c r="WMX217" s="140"/>
      <c r="WMY217" s="140"/>
      <c r="WMZ217" s="140"/>
      <c r="WNA217" s="140"/>
      <c r="WNB217" s="140"/>
      <c r="WNC217" s="140"/>
      <c r="WND217" s="140"/>
      <c r="WNE217" s="140"/>
      <c r="WNF217" s="140"/>
      <c r="WNG217" s="140"/>
      <c r="WNH217" s="140"/>
      <c r="WNI217" s="140"/>
      <c r="WNJ217" s="140"/>
      <c r="WNK217" s="140"/>
      <c r="WNL217" s="140"/>
      <c r="WNM217" s="140"/>
      <c r="WNN217" s="140"/>
      <c r="WNO217" s="140"/>
      <c r="WNP217" s="140"/>
      <c r="WNQ217" s="140"/>
      <c r="WNR217" s="140"/>
      <c r="WNS217" s="140"/>
      <c r="WNT217" s="140"/>
      <c r="WNU217" s="140"/>
      <c r="WNV217" s="140"/>
      <c r="WNW217" s="140"/>
      <c r="WNX217" s="140"/>
      <c r="WNY217" s="140"/>
      <c r="WNZ217" s="140"/>
      <c r="WOA217" s="140"/>
      <c r="WOB217" s="140"/>
      <c r="WOC217" s="140"/>
      <c r="WOD217" s="140"/>
      <c r="WOE217" s="140"/>
      <c r="WOF217" s="140"/>
      <c r="WOG217" s="140"/>
      <c r="WOH217" s="140"/>
      <c r="WOI217" s="140"/>
      <c r="WOJ217" s="140"/>
      <c r="WOK217" s="140"/>
      <c r="WOL217" s="140"/>
      <c r="WOM217" s="140"/>
      <c r="WON217" s="140"/>
      <c r="WOO217" s="140"/>
      <c r="WOP217" s="140"/>
      <c r="WOQ217" s="140"/>
      <c r="WOR217" s="140"/>
      <c r="WOS217" s="140"/>
      <c r="WOT217" s="140"/>
      <c r="WOU217" s="140"/>
      <c r="WOV217" s="140"/>
      <c r="WOW217" s="140"/>
      <c r="WOX217" s="140"/>
      <c r="WOY217" s="140"/>
      <c r="WOZ217" s="140"/>
      <c r="WPA217" s="140"/>
      <c r="WPB217" s="140"/>
      <c r="WPC217" s="140"/>
      <c r="WPD217" s="140"/>
      <c r="WPE217" s="140"/>
      <c r="WPF217" s="140"/>
      <c r="WPG217" s="140"/>
      <c r="WPH217" s="140"/>
      <c r="WPI217" s="140"/>
      <c r="WPJ217" s="140"/>
      <c r="WPK217" s="140"/>
      <c r="WPL217" s="140"/>
      <c r="WPM217" s="140"/>
      <c r="WPN217" s="140"/>
      <c r="WPO217" s="140"/>
      <c r="WPP217" s="140"/>
      <c r="WPQ217" s="140"/>
      <c r="WPR217" s="140"/>
      <c r="WPS217" s="140"/>
      <c r="WPT217" s="140"/>
      <c r="WPU217" s="140"/>
      <c r="WPV217" s="140"/>
      <c r="WPW217" s="140"/>
      <c r="WPX217" s="140"/>
      <c r="WPY217" s="140"/>
      <c r="WPZ217" s="140"/>
      <c r="WQA217" s="140"/>
      <c r="WQB217" s="140"/>
      <c r="WQC217" s="140"/>
      <c r="WQD217" s="140"/>
      <c r="WQE217" s="140"/>
      <c r="WQF217" s="140"/>
      <c r="WQG217" s="140"/>
      <c r="WQH217" s="140"/>
      <c r="WQI217" s="140"/>
      <c r="WQJ217" s="140"/>
      <c r="WQK217" s="140"/>
      <c r="WQL217" s="140"/>
      <c r="WQM217" s="140"/>
      <c r="WQN217" s="140"/>
      <c r="WQO217" s="140"/>
      <c r="WQP217" s="140"/>
      <c r="WQQ217" s="140"/>
      <c r="WQR217" s="140"/>
      <c r="WQS217" s="140"/>
      <c r="WQT217" s="140"/>
      <c r="WQU217" s="140"/>
      <c r="WQV217" s="140"/>
      <c r="WQW217" s="140"/>
      <c r="WQX217" s="140"/>
      <c r="WQY217" s="140"/>
      <c r="WQZ217" s="140"/>
      <c r="WRA217" s="140"/>
      <c r="WRB217" s="140"/>
      <c r="WRC217" s="140"/>
      <c r="WRD217" s="140"/>
      <c r="WRE217" s="140"/>
      <c r="WRF217" s="140"/>
      <c r="WRG217" s="140"/>
      <c r="WRH217" s="140"/>
      <c r="WRI217" s="140"/>
      <c r="WRJ217" s="140"/>
      <c r="WRK217" s="140"/>
      <c r="WRL217" s="140"/>
      <c r="WRM217" s="140"/>
      <c r="WRN217" s="140"/>
      <c r="WRO217" s="140"/>
      <c r="WRP217" s="140"/>
      <c r="WRQ217" s="140"/>
      <c r="WRR217" s="140"/>
      <c r="WRS217" s="140"/>
      <c r="WRT217" s="140"/>
      <c r="WRU217" s="140"/>
      <c r="WRV217" s="140"/>
      <c r="WRW217" s="140"/>
      <c r="WRX217" s="140"/>
      <c r="WRY217" s="140"/>
      <c r="WRZ217" s="140"/>
      <c r="WSA217" s="140"/>
      <c r="WSB217" s="140"/>
      <c r="WSC217" s="140"/>
      <c r="WSD217" s="140"/>
      <c r="WSE217" s="140"/>
      <c r="WSF217" s="140"/>
      <c r="WSG217" s="140"/>
      <c r="WSH217" s="140"/>
      <c r="WSI217" s="140"/>
      <c r="WSJ217" s="140"/>
      <c r="WSK217" s="140"/>
      <c r="WSL217" s="140"/>
      <c r="WSM217" s="140"/>
      <c r="WSN217" s="140"/>
      <c r="WSO217" s="140"/>
      <c r="WSP217" s="140"/>
      <c r="WSQ217" s="140"/>
      <c r="WSR217" s="140"/>
      <c r="WSS217" s="140"/>
      <c r="WST217" s="140"/>
      <c r="WSU217" s="140"/>
      <c r="WSV217" s="140"/>
      <c r="WSW217" s="140"/>
      <c r="WSX217" s="140"/>
      <c r="WSY217" s="140"/>
      <c r="WSZ217" s="140"/>
      <c r="WTA217" s="140"/>
      <c r="WTB217" s="140"/>
      <c r="WTC217" s="140"/>
      <c r="WTD217" s="140"/>
      <c r="WTE217" s="140"/>
      <c r="WTF217" s="140"/>
      <c r="WTG217" s="140"/>
      <c r="WTH217" s="140"/>
      <c r="WTI217" s="140"/>
      <c r="WTJ217" s="140"/>
      <c r="WTK217" s="140"/>
      <c r="WTL217" s="140"/>
      <c r="WTM217" s="140"/>
      <c r="WTN217" s="140"/>
      <c r="WTO217" s="140"/>
      <c r="WTP217" s="140"/>
      <c r="WTQ217" s="140"/>
      <c r="WTR217" s="140"/>
      <c r="WTS217" s="140"/>
      <c r="WTT217" s="140"/>
      <c r="WTU217" s="140"/>
      <c r="WTV217" s="140"/>
      <c r="WTW217" s="140"/>
      <c r="WTX217" s="140"/>
      <c r="WTY217" s="140"/>
      <c r="WTZ217" s="140"/>
      <c r="WUA217" s="140"/>
      <c r="WUB217" s="140"/>
      <c r="WUC217" s="140"/>
      <c r="WUD217" s="140"/>
      <c r="WUE217" s="140"/>
      <c r="WUF217" s="140"/>
      <c r="WUG217" s="140"/>
      <c r="WUH217" s="140"/>
      <c r="WUI217" s="140"/>
      <c r="WUJ217" s="140"/>
      <c r="WUK217" s="140"/>
      <c r="WUL217" s="140"/>
      <c r="WUM217" s="140"/>
      <c r="WUN217" s="140"/>
      <c r="WUO217" s="140"/>
      <c r="WUP217" s="140"/>
      <c r="WUQ217" s="140"/>
      <c r="WUR217" s="140"/>
      <c r="WUS217" s="140"/>
      <c r="WUT217" s="140"/>
      <c r="WUU217" s="140"/>
      <c r="WUV217" s="140"/>
      <c r="WUW217" s="140"/>
      <c r="WUX217" s="140"/>
      <c r="WUY217" s="140"/>
      <c r="WUZ217" s="140"/>
      <c r="WVA217" s="140"/>
      <c r="WVB217" s="140"/>
      <c r="WVC217" s="140"/>
      <c r="WVD217" s="140"/>
      <c r="WVE217" s="140"/>
      <c r="WVF217" s="140"/>
      <c r="WVG217" s="140"/>
      <c r="WVH217" s="140"/>
      <c r="WVI217" s="140"/>
      <c r="WVJ217" s="140"/>
    </row>
    <row r="218" spans="1:16130" ht="17.100000000000001" customHeight="1" x14ac:dyDescent="0.25">
      <c r="A218" s="127" t="s">
        <v>1045</v>
      </c>
      <c r="B218" s="136" t="s">
        <v>1053</v>
      </c>
      <c r="C218" s="127" t="s">
        <v>465</v>
      </c>
      <c r="D218" s="115">
        <v>599500</v>
      </c>
      <c r="E218" s="115"/>
      <c r="F218" s="140"/>
      <c r="G218" s="140"/>
      <c r="H218" s="140"/>
      <c r="I218" s="140"/>
      <c r="J218" s="140"/>
      <c r="K218" s="140"/>
      <c r="L218" s="140"/>
      <c r="M218" s="140"/>
      <c r="N218" s="140"/>
      <c r="O218" s="140"/>
      <c r="P218" s="140"/>
      <c r="Q218" s="140"/>
      <c r="R218" s="140"/>
      <c r="S218" s="140"/>
      <c r="T218" s="140"/>
      <c r="U218" s="140"/>
      <c r="V218" s="140"/>
      <c r="W218" s="140"/>
      <c r="X218" s="140"/>
      <c r="Y218" s="140"/>
      <c r="Z218" s="140"/>
      <c r="AA218" s="140"/>
      <c r="AB218" s="140"/>
      <c r="AC218" s="140"/>
      <c r="AD218" s="140"/>
      <c r="AE218" s="140"/>
      <c r="AF218" s="140"/>
      <c r="AG218" s="140"/>
      <c r="AH218" s="140"/>
      <c r="AI218" s="140"/>
      <c r="AJ218" s="140"/>
      <c r="AK218" s="140"/>
      <c r="AL218" s="140"/>
      <c r="AM218" s="140"/>
      <c r="AN218" s="140"/>
      <c r="AO218" s="140"/>
      <c r="AP218" s="140"/>
      <c r="AQ218" s="140"/>
      <c r="AR218" s="140"/>
      <c r="AS218" s="140"/>
      <c r="AT218" s="140"/>
      <c r="AU218" s="140"/>
      <c r="AV218" s="140"/>
      <c r="AW218" s="140"/>
      <c r="AX218" s="140"/>
      <c r="AY218" s="140"/>
      <c r="AZ218" s="140"/>
      <c r="BA218" s="140"/>
      <c r="BB218" s="140"/>
      <c r="BC218" s="140"/>
      <c r="BD218" s="140"/>
      <c r="BE218" s="140"/>
      <c r="BF218" s="140"/>
      <c r="BG218" s="140"/>
      <c r="BH218" s="140"/>
      <c r="BI218" s="140"/>
      <c r="BJ218" s="140"/>
      <c r="BK218" s="140"/>
      <c r="BL218" s="140"/>
      <c r="BM218" s="140"/>
      <c r="BN218" s="140"/>
      <c r="BO218" s="140"/>
      <c r="BP218" s="140"/>
      <c r="BQ218" s="140"/>
      <c r="BR218" s="140"/>
      <c r="BS218" s="140"/>
      <c r="BT218" s="140"/>
      <c r="BU218" s="140"/>
      <c r="BV218" s="140"/>
      <c r="BW218" s="140"/>
      <c r="BX218" s="140"/>
      <c r="BY218" s="140"/>
      <c r="BZ218" s="140"/>
      <c r="CA218" s="140"/>
      <c r="CB218" s="140"/>
      <c r="CC218" s="140"/>
      <c r="CD218" s="140"/>
      <c r="CE218" s="140"/>
      <c r="CF218" s="140"/>
      <c r="CG218" s="140"/>
      <c r="CH218" s="140"/>
      <c r="CI218" s="140"/>
      <c r="CJ218" s="140"/>
      <c r="CK218" s="140"/>
      <c r="CL218" s="140"/>
      <c r="CM218" s="140"/>
      <c r="CN218" s="140"/>
      <c r="CO218" s="140"/>
      <c r="CP218" s="140"/>
      <c r="CQ218" s="140"/>
      <c r="CR218" s="140"/>
      <c r="CS218" s="140"/>
      <c r="CT218" s="140"/>
      <c r="CU218" s="140"/>
      <c r="CV218" s="140"/>
      <c r="CW218" s="140"/>
      <c r="CX218" s="140"/>
      <c r="CY218" s="140"/>
      <c r="CZ218" s="140"/>
      <c r="DA218" s="140"/>
      <c r="DB218" s="140"/>
      <c r="DC218" s="140"/>
      <c r="DD218" s="140"/>
      <c r="DE218" s="140"/>
      <c r="DF218" s="140"/>
      <c r="DG218" s="140"/>
      <c r="DH218" s="140"/>
      <c r="DI218" s="140"/>
      <c r="DJ218" s="140"/>
      <c r="DK218" s="140"/>
      <c r="DL218" s="140"/>
      <c r="DM218" s="140"/>
      <c r="DN218" s="140"/>
      <c r="DO218" s="140"/>
      <c r="DP218" s="140"/>
      <c r="DQ218" s="140"/>
      <c r="DR218" s="140"/>
      <c r="DS218" s="140"/>
      <c r="DT218" s="140"/>
      <c r="DU218" s="140"/>
      <c r="DV218" s="140"/>
      <c r="DW218" s="140"/>
      <c r="DX218" s="140"/>
      <c r="DY218" s="140"/>
      <c r="DZ218" s="140"/>
      <c r="EA218" s="140"/>
      <c r="EB218" s="140"/>
      <c r="EC218" s="140"/>
      <c r="ED218" s="140"/>
      <c r="EE218" s="140"/>
      <c r="EF218" s="140"/>
      <c r="EG218" s="140"/>
      <c r="EH218" s="140"/>
      <c r="EI218" s="140"/>
      <c r="EJ218" s="140"/>
      <c r="EK218" s="140"/>
      <c r="EL218" s="140"/>
      <c r="EM218" s="140"/>
      <c r="EN218" s="140"/>
      <c r="EO218" s="140"/>
      <c r="EP218" s="140"/>
      <c r="EQ218" s="140"/>
      <c r="ER218" s="140"/>
      <c r="ES218" s="140"/>
      <c r="ET218" s="140"/>
      <c r="EU218" s="140"/>
      <c r="EV218" s="140"/>
      <c r="EW218" s="140"/>
      <c r="EX218" s="140"/>
      <c r="EY218" s="140"/>
      <c r="EZ218" s="140"/>
      <c r="FA218" s="140"/>
      <c r="FB218" s="140"/>
      <c r="FC218" s="140"/>
      <c r="FD218" s="140"/>
      <c r="FE218" s="140"/>
      <c r="FF218" s="140"/>
      <c r="FG218" s="140"/>
      <c r="FH218" s="140"/>
      <c r="FI218" s="140"/>
      <c r="FJ218" s="140"/>
      <c r="FK218" s="140"/>
      <c r="FL218" s="140"/>
      <c r="FM218" s="140"/>
      <c r="FN218" s="140"/>
      <c r="FO218" s="140"/>
      <c r="FP218" s="140"/>
      <c r="FQ218" s="140"/>
      <c r="FR218" s="140"/>
      <c r="FS218" s="140"/>
      <c r="FT218" s="140"/>
      <c r="FU218" s="140"/>
      <c r="FV218" s="140"/>
      <c r="FW218" s="140"/>
      <c r="FX218" s="140"/>
      <c r="FY218" s="140"/>
      <c r="FZ218" s="140"/>
      <c r="GA218" s="140"/>
      <c r="GB218" s="140"/>
      <c r="GC218" s="140"/>
      <c r="GD218" s="140"/>
      <c r="GE218" s="140"/>
      <c r="GF218" s="140"/>
      <c r="GG218" s="140"/>
      <c r="GH218" s="140"/>
      <c r="GI218" s="140"/>
      <c r="GJ218" s="140"/>
      <c r="GK218" s="140"/>
      <c r="GL218" s="140"/>
      <c r="GM218" s="140"/>
      <c r="GN218" s="140"/>
      <c r="GO218" s="140"/>
      <c r="GP218" s="140"/>
      <c r="GQ218" s="140"/>
      <c r="GR218" s="140"/>
      <c r="GS218" s="140"/>
      <c r="GT218" s="140"/>
      <c r="GU218" s="140"/>
      <c r="GV218" s="140"/>
      <c r="GW218" s="140"/>
      <c r="GX218" s="140"/>
      <c r="GY218" s="140"/>
      <c r="GZ218" s="140"/>
      <c r="HA218" s="140"/>
      <c r="HB218" s="140"/>
      <c r="HC218" s="140"/>
      <c r="HD218" s="140"/>
      <c r="HE218" s="140"/>
      <c r="HF218" s="140"/>
      <c r="HG218" s="140"/>
      <c r="HH218" s="140"/>
      <c r="HI218" s="140"/>
      <c r="HJ218" s="140"/>
      <c r="HK218" s="140"/>
      <c r="HL218" s="140"/>
      <c r="HM218" s="140"/>
      <c r="HN218" s="140"/>
      <c r="HO218" s="140"/>
      <c r="HP218" s="140"/>
      <c r="HQ218" s="140"/>
      <c r="HR218" s="140"/>
      <c r="HS218" s="140"/>
      <c r="HT218" s="140"/>
      <c r="HU218" s="140"/>
      <c r="HV218" s="140"/>
      <c r="HW218" s="140"/>
      <c r="HX218" s="140"/>
      <c r="HY218" s="140"/>
      <c r="HZ218" s="140"/>
      <c r="IA218" s="140"/>
      <c r="IB218" s="140"/>
      <c r="IC218" s="140"/>
      <c r="ID218" s="140"/>
      <c r="IE218" s="140"/>
      <c r="IF218" s="140"/>
      <c r="IG218" s="140"/>
      <c r="IH218" s="140"/>
      <c r="II218" s="140"/>
      <c r="IJ218" s="140"/>
      <c r="IK218" s="140"/>
      <c r="IL218" s="140"/>
      <c r="IM218" s="140"/>
      <c r="IN218" s="140"/>
      <c r="IO218" s="140"/>
      <c r="IP218" s="140"/>
      <c r="IQ218" s="140"/>
      <c r="IR218" s="140"/>
      <c r="IS218" s="140"/>
      <c r="IT218" s="140"/>
      <c r="IU218" s="140"/>
      <c r="IV218" s="140"/>
      <c r="IW218" s="140"/>
      <c r="IX218" s="140"/>
      <c r="IY218" s="140"/>
      <c r="IZ218" s="140"/>
      <c r="JA218" s="140"/>
      <c r="JB218" s="140"/>
      <c r="JC218" s="140"/>
      <c r="JD218" s="140"/>
      <c r="JE218" s="140"/>
      <c r="JF218" s="140"/>
      <c r="JG218" s="140"/>
      <c r="JH218" s="140"/>
      <c r="JI218" s="140"/>
      <c r="JJ218" s="140"/>
      <c r="JK218" s="140"/>
      <c r="JL218" s="140"/>
      <c r="JM218" s="140"/>
      <c r="JN218" s="140"/>
      <c r="JO218" s="140"/>
      <c r="JP218" s="140"/>
      <c r="JQ218" s="140"/>
      <c r="JR218" s="140"/>
      <c r="JS218" s="140"/>
      <c r="JT218" s="140"/>
      <c r="JU218" s="140"/>
      <c r="JV218" s="140"/>
      <c r="JW218" s="140"/>
      <c r="JX218" s="140"/>
      <c r="JY218" s="140"/>
      <c r="JZ218" s="140"/>
      <c r="KA218" s="140"/>
      <c r="KB218" s="140"/>
      <c r="KC218" s="140"/>
      <c r="KD218" s="140"/>
      <c r="KE218" s="140"/>
      <c r="KF218" s="140"/>
      <c r="KG218" s="140"/>
      <c r="KH218" s="140"/>
      <c r="KI218" s="140"/>
      <c r="KJ218" s="140"/>
      <c r="KK218" s="140"/>
      <c r="KL218" s="140"/>
      <c r="KM218" s="140"/>
      <c r="KN218" s="140"/>
      <c r="KO218" s="140"/>
      <c r="KP218" s="140"/>
      <c r="KQ218" s="140"/>
      <c r="KR218" s="140"/>
      <c r="KS218" s="140"/>
      <c r="KT218" s="140"/>
      <c r="KU218" s="140"/>
      <c r="KV218" s="140"/>
      <c r="KW218" s="140"/>
      <c r="KX218" s="140"/>
      <c r="KY218" s="140"/>
      <c r="KZ218" s="140"/>
      <c r="LA218" s="140"/>
      <c r="LB218" s="140"/>
      <c r="LC218" s="140"/>
      <c r="LD218" s="140"/>
      <c r="LE218" s="140"/>
      <c r="LF218" s="140"/>
      <c r="LG218" s="140"/>
      <c r="LH218" s="140"/>
      <c r="LI218" s="140"/>
      <c r="LJ218" s="140"/>
      <c r="LK218" s="140"/>
      <c r="LL218" s="140"/>
      <c r="LM218" s="140"/>
      <c r="LN218" s="140"/>
      <c r="LO218" s="140"/>
      <c r="LP218" s="140"/>
      <c r="LQ218" s="140"/>
      <c r="LR218" s="140"/>
      <c r="LS218" s="140"/>
      <c r="LT218" s="140"/>
      <c r="LU218" s="140"/>
      <c r="LV218" s="140"/>
      <c r="LW218" s="140"/>
      <c r="LX218" s="140"/>
      <c r="LY218" s="140"/>
      <c r="LZ218" s="140"/>
      <c r="MA218" s="140"/>
      <c r="MB218" s="140"/>
      <c r="MC218" s="140"/>
      <c r="MD218" s="140"/>
      <c r="ME218" s="140"/>
      <c r="MF218" s="140"/>
      <c r="MG218" s="140"/>
      <c r="MH218" s="140"/>
      <c r="MI218" s="140"/>
      <c r="MJ218" s="140"/>
      <c r="MK218" s="140"/>
      <c r="ML218" s="140"/>
      <c r="MM218" s="140"/>
      <c r="MN218" s="140"/>
      <c r="MO218" s="140"/>
      <c r="MP218" s="140"/>
      <c r="MQ218" s="140"/>
      <c r="MR218" s="140"/>
      <c r="MS218" s="140"/>
      <c r="MT218" s="140"/>
      <c r="MU218" s="140"/>
      <c r="MV218" s="140"/>
      <c r="MW218" s="140"/>
      <c r="MX218" s="140"/>
      <c r="MY218" s="140"/>
      <c r="MZ218" s="140"/>
      <c r="NA218" s="140"/>
      <c r="NB218" s="140"/>
      <c r="NC218" s="140"/>
      <c r="ND218" s="140"/>
      <c r="NE218" s="140"/>
      <c r="NF218" s="140"/>
      <c r="NG218" s="140"/>
      <c r="NH218" s="140"/>
      <c r="NI218" s="140"/>
      <c r="NJ218" s="140"/>
      <c r="NK218" s="140"/>
      <c r="NL218" s="140"/>
      <c r="NM218" s="140"/>
      <c r="NN218" s="140"/>
      <c r="NO218" s="140"/>
      <c r="NP218" s="140"/>
      <c r="NQ218" s="140"/>
      <c r="NR218" s="140"/>
      <c r="NS218" s="140"/>
      <c r="NT218" s="140"/>
      <c r="NU218" s="140"/>
      <c r="NV218" s="140"/>
      <c r="NW218" s="140"/>
      <c r="NX218" s="140"/>
      <c r="NY218" s="140"/>
      <c r="NZ218" s="140"/>
      <c r="OA218" s="140"/>
      <c r="OB218" s="140"/>
      <c r="OC218" s="140"/>
      <c r="OD218" s="140"/>
      <c r="OE218" s="140"/>
      <c r="OF218" s="140"/>
      <c r="OG218" s="140"/>
      <c r="OH218" s="140"/>
      <c r="OI218" s="140"/>
      <c r="OJ218" s="140"/>
      <c r="OK218" s="140"/>
      <c r="OL218" s="140"/>
      <c r="OM218" s="140"/>
      <c r="ON218" s="140"/>
      <c r="OO218" s="140"/>
      <c r="OP218" s="140"/>
      <c r="OQ218" s="140"/>
      <c r="OR218" s="140"/>
      <c r="OS218" s="140"/>
      <c r="OT218" s="140"/>
      <c r="OU218" s="140"/>
      <c r="OV218" s="140"/>
      <c r="OW218" s="140"/>
      <c r="OX218" s="140"/>
      <c r="OY218" s="140"/>
      <c r="OZ218" s="140"/>
      <c r="PA218" s="140"/>
      <c r="PB218" s="140"/>
      <c r="PC218" s="140"/>
      <c r="PD218" s="140"/>
      <c r="PE218" s="140"/>
      <c r="PF218" s="140"/>
      <c r="PG218" s="140"/>
      <c r="PH218" s="140"/>
      <c r="PI218" s="140"/>
      <c r="PJ218" s="140"/>
      <c r="PK218" s="140"/>
      <c r="PL218" s="140"/>
      <c r="PM218" s="140"/>
      <c r="PN218" s="140"/>
      <c r="PO218" s="140"/>
      <c r="PP218" s="140"/>
      <c r="PQ218" s="140"/>
      <c r="PR218" s="140"/>
      <c r="PS218" s="140"/>
      <c r="PT218" s="140"/>
      <c r="PU218" s="140"/>
      <c r="PV218" s="140"/>
      <c r="PW218" s="140"/>
      <c r="PX218" s="140"/>
      <c r="PY218" s="140"/>
      <c r="PZ218" s="140"/>
      <c r="QA218" s="140"/>
      <c r="QB218" s="140"/>
      <c r="QC218" s="140"/>
      <c r="QD218" s="140"/>
      <c r="QE218" s="140"/>
      <c r="QF218" s="140"/>
      <c r="QG218" s="140"/>
      <c r="QH218" s="140"/>
      <c r="QI218" s="140"/>
      <c r="QJ218" s="140"/>
      <c r="QK218" s="140"/>
      <c r="QL218" s="140"/>
      <c r="QM218" s="140"/>
      <c r="QN218" s="140"/>
      <c r="QO218" s="140"/>
      <c r="QP218" s="140"/>
      <c r="QQ218" s="140"/>
      <c r="QR218" s="140"/>
      <c r="QS218" s="140"/>
      <c r="QT218" s="140"/>
      <c r="QU218" s="140"/>
      <c r="QV218" s="140"/>
      <c r="QW218" s="140"/>
      <c r="QX218" s="140"/>
      <c r="QY218" s="140"/>
      <c r="QZ218" s="140"/>
      <c r="RA218" s="140"/>
      <c r="RB218" s="140"/>
      <c r="RC218" s="140"/>
      <c r="RD218" s="140"/>
      <c r="RE218" s="140"/>
      <c r="RF218" s="140"/>
      <c r="RG218" s="140"/>
      <c r="RH218" s="140"/>
      <c r="RI218" s="140"/>
      <c r="RJ218" s="140"/>
      <c r="RK218" s="140"/>
      <c r="RL218" s="140"/>
      <c r="RM218" s="140"/>
      <c r="RN218" s="140"/>
      <c r="RO218" s="140"/>
      <c r="RP218" s="140"/>
      <c r="RQ218" s="140"/>
      <c r="RR218" s="140"/>
      <c r="RS218" s="140"/>
      <c r="RT218" s="140"/>
      <c r="RU218" s="140"/>
      <c r="RV218" s="140"/>
      <c r="RW218" s="140"/>
      <c r="RX218" s="140"/>
      <c r="RY218" s="140"/>
      <c r="RZ218" s="140"/>
      <c r="SA218" s="140"/>
      <c r="SB218" s="140"/>
      <c r="SC218" s="140"/>
      <c r="SD218" s="140"/>
      <c r="SE218" s="140"/>
      <c r="SF218" s="140"/>
      <c r="SG218" s="140"/>
      <c r="SH218" s="140"/>
      <c r="SI218" s="140"/>
      <c r="SJ218" s="140"/>
      <c r="SK218" s="140"/>
      <c r="SL218" s="140"/>
      <c r="SM218" s="140"/>
      <c r="SN218" s="140"/>
      <c r="SO218" s="140"/>
      <c r="SP218" s="140"/>
      <c r="SQ218" s="140"/>
      <c r="SR218" s="140"/>
      <c r="SS218" s="140"/>
      <c r="ST218" s="140"/>
      <c r="SU218" s="140"/>
      <c r="SV218" s="140"/>
      <c r="SW218" s="140"/>
      <c r="SX218" s="140"/>
      <c r="SY218" s="140"/>
      <c r="SZ218" s="140"/>
      <c r="TA218" s="140"/>
      <c r="TB218" s="140"/>
      <c r="TC218" s="140"/>
      <c r="TD218" s="140"/>
      <c r="TE218" s="140"/>
      <c r="TF218" s="140"/>
      <c r="TG218" s="140"/>
      <c r="TH218" s="140"/>
      <c r="TI218" s="140"/>
      <c r="TJ218" s="140"/>
      <c r="TK218" s="140"/>
      <c r="TL218" s="140"/>
      <c r="TM218" s="140"/>
      <c r="TN218" s="140"/>
      <c r="TO218" s="140"/>
      <c r="TP218" s="140"/>
      <c r="TQ218" s="140"/>
      <c r="TR218" s="140"/>
      <c r="TS218" s="140"/>
      <c r="TT218" s="140"/>
      <c r="TU218" s="140"/>
      <c r="TV218" s="140"/>
      <c r="TW218" s="140"/>
      <c r="TX218" s="140"/>
      <c r="TY218" s="140"/>
      <c r="TZ218" s="140"/>
      <c r="UA218" s="140"/>
      <c r="UB218" s="140"/>
      <c r="UC218" s="140"/>
      <c r="UD218" s="140"/>
      <c r="UE218" s="140"/>
      <c r="UF218" s="140"/>
      <c r="UG218" s="140"/>
      <c r="UH218" s="140"/>
      <c r="UI218" s="140"/>
      <c r="UJ218" s="140"/>
      <c r="UK218" s="140"/>
      <c r="UL218" s="140"/>
      <c r="UM218" s="140"/>
      <c r="UN218" s="140"/>
      <c r="UO218" s="140"/>
      <c r="UP218" s="140"/>
      <c r="UQ218" s="140"/>
      <c r="UR218" s="140"/>
      <c r="US218" s="140"/>
      <c r="UT218" s="140"/>
      <c r="UU218" s="140"/>
      <c r="UV218" s="140"/>
      <c r="UW218" s="140"/>
      <c r="UX218" s="140"/>
      <c r="UY218" s="140"/>
      <c r="UZ218" s="140"/>
      <c r="VA218" s="140"/>
      <c r="VB218" s="140"/>
      <c r="VC218" s="140"/>
      <c r="VD218" s="140"/>
      <c r="VE218" s="140"/>
      <c r="VF218" s="140"/>
      <c r="VG218" s="140"/>
      <c r="VH218" s="140"/>
      <c r="VI218" s="140"/>
      <c r="VJ218" s="140"/>
      <c r="VK218" s="140"/>
      <c r="VL218" s="140"/>
      <c r="VM218" s="140"/>
      <c r="VN218" s="140"/>
      <c r="VO218" s="140"/>
      <c r="VP218" s="140"/>
      <c r="VQ218" s="140"/>
      <c r="VR218" s="140"/>
      <c r="VS218" s="140"/>
      <c r="VT218" s="140"/>
      <c r="VU218" s="140"/>
      <c r="VV218" s="140"/>
      <c r="VW218" s="140"/>
      <c r="VX218" s="140"/>
      <c r="VY218" s="140"/>
      <c r="VZ218" s="140"/>
      <c r="WA218" s="140"/>
      <c r="WB218" s="140"/>
      <c r="WC218" s="140"/>
      <c r="WD218" s="140"/>
      <c r="WE218" s="140"/>
      <c r="WF218" s="140"/>
      <c r="WG218" s="140"/>
      <c r="WH218" s="140"/>
      <c r="WI218" s="140"/>
      <c r="WJ218" s="140"/>
      <c r="WK218" s="140"/>
      <c r="WL218" s="140"/>
      <c r="WM218" s="140"/>
      <c r="WN218" s="140"/>
      <c r="WO218" s="140"/>
      <c r="WP218" s="140"/>
      <c r="WQ218" s="140"/>
      <c r="WR218" s="140"/>
      <c r="WS218" s="140"/>
      <c r="WT218" s="140"/>
      <c r="WU218" s="140"/>
      <c r="WV218" s="140"/>
      <c r="WW218" s="140"/>
      <c r="WX218" s="140"/>
      <c r="WY218" s="140"/>
      <c r="WZ218" s="140"/>
      <c r="XA218" s="140"/>
      <c r="XB218" s="140"/>
      <c r="XC218" s="140"/>
      <c r="XD218" s="140"/>
      <c r="XE218" s="140"/>
      <c r="XF218" s="140"/>
      <c r="XG218" s="140"/>
      <c r="XH218" s="140"/>
      <c r="XI218" s="140"/>
      <c r="XJ218" s="140"/>
      <c r="XK218" s="140"/>
      <c r="XL218" s="140"/>
      <c r="XM218" s="140"/>
      <c r="XN218" s="140"/>
      <c r="XO218" s="140"/>
      <c r="XP218" s="140"/>
      <c r="XQ218" s="140"/>
      <c r="XR218" s="140"/>
      <c r="XS218" s="140"/>
      <c r="XT218" s="140"/>
      <c r="XU218" s="140"/>
      <c r="XV218" s="140"/>
      <c r="XW218" s="140"/>
      <c r="XX218" s="140"/>
      <c r="XY218" s="140"/>
      <c r="XZ218" s="140"/>
      <c r="YA218" s="140"/>
      <c r="YB218" s="140"/>
      <c r="YC218" s="140"/>
      <c r="YD218" s="140"/>
      <c r="YE218" s="140"/>
      <c r="YF218" s="140"/>
      <c r="YG218" s="140"/>
      <c r="YH218" s="140"/>
      <c r="YI218" s="140"/>
      <c r="YJ218" s="140"/>
      <c r="YK218" s="140"/>
      <c r="YL218" s="140"/>
      <c r="YM218" s="140"/>
      <c r="YN218" s="140"/>
      <c r="YO218" s="140"/>
      <c r="YP218" s="140"/>
      <c r="YQ218" s="140"/>
      <c r="YR218" s="140"/>
      <c r="YS218" s="140"/>
      <c r="YT218" s="140"/>
      <c r="YU218" s="140"/>
      <c r="YV218" s="140"/>
      <c r="YW218" s="140"/>
      <c r="YX218" s="140"/>
      <c r="YY218" s="140"/>
      <c r="YZ218" s="140"/>
      <c r="ZA218" s="140"/>
      <c r="ZB218" s="140"/>
      <c r="ZC218" s="140"/>
      <c r="ZD218" s="140"/>
      <c r="ZE218" s="140"/>
      <c r="ZF218" s="140"/>
      <c r="ZG218" s="140"/>
      <c r="ZH218" s="140"/>
      <c r="ZI218" s="140"/>
      <c r="ZJ218" s="140"/>
      <c r="ZK218" s="140"/>
      <c r="ZL218" s="140"/>
      <c r="ZM218" s="140"/>
      <c r="ZN218" s="140"/>
      <c r="ZO218" s="140"/>
      <c r="ZP218" s="140"/>
      <c r="ZQ218" s="140"/>
      <c r="ZR218" s="140"/>
      <c r="ZS218" s="140"/>
      <c r="ZT218" s="140"/>
      <c r="ZU218" s="140"/>
      <c r="ZV218" s="140"/>
      <c r="ZW218" s="140"/>
      <c r="ZX218" s="140"/>
      <c r="ZY218" s="140"/>
      <c r="ZZ218" s="140"/>
      <c r="AAA218" s="140"/>
      <c r="AAB218" s="140"/>
      <c r="AAC218" s="140"/>
      <c r="AAD218" s="140"/>
      <c r="AAE218" s="140"/>
      <c r="AAF218" s="140"/>
      <c r="AAG218" s="140"/>
      <c r="AAH218" s="140"/>
      <c r="AAI218" s="140"/>
      <c r="AAJ218" s="140"/>
      <c r="AAK218" s="140"/>
      <c r="AAL218" s="140"/>
      <c r="AAM218" s="140"/>
      <c r="AAN218" s="140"/>
      <c r="AAO218" s="140"/>
      <c r="AAP218" s="140"/>
      <c r="AAQ218" s="140"/>
      <c r="AAR218" s="140"/>
      <c r="AAS218" s="140"/>
      <c r="AAT218" s="140"/>
      <c r="AAU218" s="140"/>
      <c r="AAV218" s="140"/>
      <c r="AAW218" s="140"/>
      <c r="AAX218" s="140"/>
      <c r="AAY218" s="140"/>
      <c r="AAZ218" s="140"/>
      <c r="ABA218" s="140"/>
      <c r="ABB218" s="140"/>
      <c r="ABC218" s="140"/>
      <c r="ABD218" s="140"/>
      <c r="ABE218" s="140"/>
      <c r="ABF218" s="140"/>
      <c r="ABG218" s="140"/>
      <c r="ABH218" s="140"/>
      <c r="ABI218" s="140"/>
      <c r="ABJ218" s="140"/>
      <c r="ABK218" s="140"/>
      <c r="ABL218" s="140"/>
      <c r="ABM218" s="140"/>
      <c r="ABN218" s="140"/>
      <c r="ABO218" s="140"/>
      <c r="ABP218" s="140"/>
      <c r="ABQ218" s="140"/>
      <c r="ABR218" s="140"/>
      <c r="ABS218" s="140"/>
      <c r="ABT218" s="140"/>
      <c r="ABU218" s="140"/>
      <c r="ABV218" s="140"/>
      <c r="ABW218" s="140"/>
      <c r="ABX218" s="140"/>
      <c r="ABY218" s="140"/>
      <c r="ABZ218" s="140"/>
      <c r="ACA218" s="140"/>
      <c r="ACB218" s="140"/>
      <c r="ACC218" s="140"/>
      <c r="ACD218" s="140"/>
      <c r="ACE218" s="140"/>
      <c r="ACF218" s="140"/>
      <c r="ACG218" s="140"/>
      <c r="ACH218" s="140"/>
      <c r="ACI218" s="140"/>
      <c r="ACJ218" s="140"/>
      <c r="ACK218" s="140"/>
      <c r="ACL218" s="140"/>
      <c r="ACM218" s="140"/>
      <c r="ACN218" s="140"/>
      <c r="ACO218" s="140"/>
      <c r="ACP218" s="140"/>
      <c r="ACQ218" s="140"/>
      <c r="ACR218" s="140"/>
      <c r="ACS218" s="140"/>
      <c r="ACT218" s="140"/>
      <c r="ACU218" s="140"/>
      <c r="ACV218" s="140"/>
      <c r="ACW218" s="140"/>
      <c r="ACX218" s="140"/>
      <c r="ACY218" s="140"/>
      <c r="ACZ218" s="140"/>
      <c r="ADA218" s="140"/>
      <c r="ADB218" s="140"/>
      <c r="ADC218" s="140"/>
      <c r="ADD218" s="140"/>
      <c r="ADE218" s="140"/>
      <c r="ADF218" s="140"/>
      <c r="ADG218" s="140"/>
      <c r="ADH218" s="140"/>
      <c r="ADI218" s="140"/>
      <c r="ADJ218" s="140"/>
      <c r="ADK218" s="140"/>
      <c r="ADL218" s="140"/>
      <c r="ADM218" s="140"/>
      <c r="ADN218" s="140"/>
      <c r="ADO218" s="140"/>
      <c r="ADP218" s="140"/>
      <c r="ADQ218" s="140"/>
      <c r="ADR218" s="140"/>
      <c r="ADS218" s="140"/>
      <c r="ADT218" s="140"/>
      <c r="ADU218" s="140"/>
      <c r="ADV218" s="140"/>
      <c r="ADW218" s="140"/>
      <c r="ADX218" s="140"/>
      <c r="ADY218" s="140"/>
      <c r="ADZ218" s="140"/>
      <c r="AEA218" s="140"/>
      <c r="AEB218" s="140"/>
      <c r="AEC218" s="140"/>
      <c r="AED218" s="140"/>
      <c r="AEE218" s="140"/>
      <c r="AEF218" s="140"/>
      <c r="AEG218" s="140"/>
      <c r="AEH218" s="140"/>
      <c r="AEI218" s="140"/>
      <c r="AEJ218" s="140"/>
      <c r="AEK218" s="140"/>
      <c r="AEL218" s="140"/>
      <c r="AEM218" s="140"/>
      <c r="AEN218" s="140"/>
      <c r="AEO218" s="140"/>
      <c r="AEP218" s="140"/>
      <c r="AEQ218" s="140"/>
      <c r="AER218" s="140"/>
      <c r="AES218" s="140"/>
      <c r="AET218" s="140"/>
      <c r="AEU218" s="140"/>
      <c r="AEV218" s="140"/>
      <c r="AEW218" s="140"/>
      <c r="AEX218" s="140"/>
      <c r="AEY218" s="140"/>
      <c r="AEZ218" s="140"/>
      <c r="AFA218" s="140"/>
      <c r="AFB218" s="140"/>
      <c r="AFC218" s="140"/>
      <c r="AFD218" s="140"/>
      <c r="AFE218" s="140"/>
      <c r="AFF218" s="140"/>
      <c r="AFG218" s="140"/>
      <c r="AFH218" s="140"/>
      <c r="AFI218" s="140"/>
      <c r="AFJ218" s="140"/>
      <c r="AFK218" s="140"/>
      <c r="AFL218" s="140"/>
      <c r="AFM218" s="140"/>
      <c r="AFN218" s="140"/>
      <c r="AFO218" s="140"/>
      <c r="AFP218" s="140"/>
      <c r="AFQ218" s="140"/>
      <c r="AFR218" s="140"/>
      <c r="AFS218" s="140"/>
      <c r="AFT218" s="140"/>
      <c r="AFU218" s="140"/>
      <c r="AFV218" s="140"/>
      <c r="AFW218" s="140"/>
      <c r="AFX218" s="140"/>
      <c r="AFY218" s="140"/>
      <c r="AFZ218" s="140"/>
      <c r="AGA218" s="140"/>
      <c r="AGB218" s="140"/>
      <c r="AGC218" s="140"/>
      <c r="AGD218" s="140"/>
      <c r="AGE218" s="140"/>
      <c r="AGF218" s="140"/>
      <c r="AGG218" s="140"/>
      <c r="AGH218" s="140"/>
      <c r="AGI218" s="140"/>
      <c r="AGJ218" s="140"/>
      <c r="AGK218" s="140"/>
      <c r="AGL218" s="140"/>
      <c r="AGM218" s="140"/>
      <c r="AGN218" s="140"/>
      <c r="AGO218" s="140"/>
      <c r="AGP218" s="140"/>
      <c r="AGQ218" s="140"/>
      <c r="AGR218" s="140"/>
      <c r="AGS218" s="140"/>
      <c r="AGT218" s="140"/>
      <c r="AGU218" s="140"/>
      <c r="AGV218" s="140"/>
      <c r="AGW218" s="140"/>
      <c r="AGX218" s="140"/>
      <c r="AGY218" s="140"/>
      <c r="AGZ218" s="140"/>
      <c r="AHA218" s="140"/>
      <c r="AHB218" s="140"/>
      <c r="AHC218" s="140"/>
      <c r="AHD218" s="140"/>
      <c r="AHE218" s="140"/>
      <c r="AHF218" s="140"/>
      <c r="AHG218" s="140"/>
      <c r="AHH218" s="140"/>
      <c r="AHI218" s="140"/>
      <c r="AHJ218" s="140"/>
      <c r="AHK218" s="140"/>
      <c r="AHL218" s="140"/>
      <c r="AHM218" s="140"/>
      <c r="AHN218" s="140"/>
      <c r="AHO218" s="140"/>
      <c r="AHP218" s="140"/>
      <c r="AHQ218" s="140"/>
      <c r="AHR218" s="140"/>
      <c r="AHS218" s="140"/>
      <c r="AHT218" s="140"/>
      <c r="AHU218" s="140"/>
      <c r="AHV218" s="140"/>
      <c r="AHW218" s="140"/>
      <c r="AHX218" s="140"/>
      <c r="AHY218" s="140"/>
      <c r="AHZ218" s="140"/>
      <c r="AIA218" s="140"/>
      <c r="AIB218" s="140"/>
      <c r="AIC218" s="140"/>
      <c r="AID218" s="140"/>
      <c r="AIE218" s="140"/>
      <c r="AIF218" s="140"/>
      <c r="AIG218" s="140"/>
      <c r="AIH218" s="140"/>
      <c r="AII218" s="140"/>
      <c r="AIJ218" s="140"/>
      <c r="AIK218" s="140"/>
      <c r="AIL218" s="140"/>
      <c r="AIM218" s="140"/>
      <c r="AIN218" s="140"/>
      <c r="AIO218" s="140"/>
      <c r="AIP218" s="140"/>
      <c r="AIQ218" s="140"/>
      <c r="AIR218" s="140"/>
      <c r="AIS218" s="140"/>
      <c r="AIT218" s="140"/>
      <c r="AIU218" s="140"/>
      <c r="AIV218" s="140"/>
      <c r="AIW218" s="140"/>
      <c r="AIX218" s="140"/>
      <c r="AIY218" s="140"/>
      <c r="AIZ218" s="140"/>
      <c r="AJA218" s="140"/>
      <c r="AJB218" s="140"/>
      <c r="AJC218" s="140"/>
      <c r="AJD218" s="140"/>
      <c r="AJE218" s="140"/>
      <c r="AJF218" s="140"/>
      <c r="AJG218" s="140"/>
      <c r="AJH218" s="140"/>
      <c r="AJI218" s="140"/>
      <c r="AJJ218" s="140"/>
      <c r="AJK218" s="140"/>
      <c r="AJL218" s="140"/>
      <c r="AJM218" s="140"/>
      <c r="AJN218" s="140"/>
      <c r="AJO218" s="140"/>
      <c r="AJP218" s="140"/>
      <c r="AJQ218" s="140"/>
      <c r="AJR218" s="140"/>
      <c r="AJS218" s="140"/>
      <c r="AJT218" s="140"/>
      <c r="AJU218" s="140"/>
      <c r="AJV218" s="140"/>
      <c r="AJW218" s="140"/>
      <c r="AJX218" s="140"/>
      <c r="AJY218" s="140"/>
      <c r="AJZ218" s="140"/>
      <c r="AKA218" s="140"/>
      <c r="AKB218" s="140"/>
      <c r="AKC218" s="140"/>
      <c r="AKD218" s="140"/>
      <c r="AKE218" s="140"/>
      <c r="AKF218" s="140"/>
      <c r="AKG218" s="140"/>
      <c r="AKH218" s="140"/>
      <c r="AKI218" s="140"/>
      <c r="AKJ218" s="140"/>
      <c r="AKK218" s="140"/>
      <c r="AKL218" s="140"/>
      <c r="AKM218" s="140"/>
      <c r="AKN218" s="140"/>
      <c r="AKO218" s="140"/>
      <c r="AKP218" s="140"/>
      <c r="AKQ218" s="140"/>
      <c r="AKR218" s="140"/>
      <c r="AKS218" s="140"/>
      <c r="AKT218" s="140"/>
      <c r="AKU218" s="140"/>
      <c r="AKV218" s="140"/>
      <c r="AKW218" s="140"/>
      <c r="AKX218" s="140"/>
      <c r="AKY218" s="140"/>
      <c r="AKZ218" s="140"/>
      <c r="ALA218" s="140"/>
      <c r="ALB218" s="140"/>
      <c r="ALC218" s="140"/>
      <c r="ALD218" s="140"/>
      <c r="ALE218" s="140"/>
      <c r="ALF218" s="140"/>
      <c r="ALG218" s="140"/>
      <c r="ALH218" s="140"/>
      <c r="ALI218" s="140"/>
      <c r="ALJ218" s="140"/>
      <c r="ALK218" s="140"/>
      <c r="ALL218" s="140"/>
      <c r="ALM218" s="140"/>
      <c r="ALN218" s="140"/>
      <c r="ALO218" s="140"/>
      <c r="ALP218" s="140"/>
      <c r="ALQ218" s="140"/>
      <c r="ALR218" s="140"/>
      <c r="ALS218" s="140"/>
      <c r="ALT218" s="140"/>
      <c r="ALU218" s="140"/>
      <c r="ALV218" s="140"/>
      <c r="ALW218" s="140"/>
      <c r="ALX218" s="140"/>
      <c r="ALY218" s="140"/>
      <c r="ALZ218" s="140"/>
      <c r="AMA218" s="140"/>
      <c r="AMB218" s="140"/>
      <c r="AMC218" s="140"/>
      <c r="AMD218" s="140"/>
      <c r="AME218" s="140"/>
      <c r="AMF218" s="140"/>
      <c r="AMG218" s="140"/>
      <c r="AMH218" s="140"/>
      <c r="AMI218" s="140"/>
      <c r="AMJ218" s="140"/>
      <c r="AMK218" s="140"/>
      <c r="AML218" s="140"/>
      <c r="AMM218" s="140"/>
      <c r="AMN218" s="140"/>
      <c r="AMO218" s="140"/>
      <c r="AMP218" s="140"/>
      <c r="AMQ218" s="140"/>
      <c r="AMR218" s="140"/>
      <c r="AMS218" s="140"/>
      <c r="AMT218" s="140"/>
      <c r="AMU218" s="140"/>
      <c r="AMV218" s="140"/>
      <c r="AMW218" s="140"/>
      <c r="AMX218" s="140"/>
      <c r="AMY218" s="140"/>
      <c r="AMZ218" s="140"/>
      <c r="ANA218" s="140"/>
      <c r="ANB218" s="140"/>
      <c r="ANC218" s="140"/>
      <c r="AND218" s="140"/>
      <c r="ANE218" s="140"/>
      <c r="ANF218" s="140"/>
      <c r="ANG218" s="140"/>
      <c r="ANH218" s="140"/>
      <c r="ANI218" s="140"/>
      <c r="ANJ218" s="140"/>
      <c r="ANK218" s="140"/>
      <c r="ANL218" s="140"/>
      <c r="ANM218" s="140"/>
      <c r="ANN218" s="140"/>
      <c r="ANO218" s="140"/>
      <c r="ANP218" s="140"/>
      <c r="ANQ218" s="140"/>
      <c r="ANR218" s="140"/>
      <c r="ANS218" s="140"/>
      <c r="ANT218" s="140"/>
      <c r="ANU218" s="140"/>
      <c r="ANV218" s="140"/>
      <c r="ANW218" s="140"/>
      <c r="ANX218" s="140"/>
      <c r="ANY218" s="140"/>
      <c r="ANZ218" s="140"/>
      <c r="AOA218" s="140"/>
      <c r="AOB218" s="140"/>
      <c r="AOC218" s="140"/>
      <c r="AOD218" s="140"/>
      <c r="AOE218" s="140"/>
      <c r="AOF218" s="140"/>
      <c r="AOG218" s="140"/>
      <c r="AOH218" s="140"/>
      <c r="AOI218" s="140"/>
      <c r="AOJ218" s="140"/>
      <c r="AOK218" s="140"/>
      <c r="AOL218" s="140"/>
      <c r="AOM218" s="140"/>
      <c r="AON218" s="140"/>
      <c r="AOO218" s="140"/>
      <c r="AOP218" s="140"/>
      <c r="AOQ218" s="140"/>
      <c r="AOR218" s="140"/>
      <c r="AOS218" s="140"/>
      <c r="AOT218" s="140"/>
      <c r="AOU218" s="140"/>
      <c r="AOV218" s="140"/>
      <c r="AOW218" s="140"/>
      <c r="AOX218" s="140"/>
      <c r="AOY218" s="140"/>
      <c r="AOZ218" s="140"/>
      <c r="APA218" s="140"/>
      <c r="APB218" s="140"/>
      <c r="APC218" s="140"/>
      <c r="APD218" s="140"/>
      <c r="APE218" s="140"/>
      <c r="APF218" s="140"/>
      <c r="APG218" s="140"/>
      <c r="APH218" s="140"/>
      <c r="API218" s="140"/>
      <c r="APJ218" s="140"/>
      <c r="APK218" s="140"/>
      <c r="APL218" s="140"/>
      <c r="APM218" s="140"/>
      <c r="APN218" s="140"/>
      <c r="APO218" s="140"/>
      <c r="APP218" s="140"/>
      <c r="APQ218" s="140"/>
      <c r="APR218" s="140"/>
      <c r="APS218" s="140"/>
      <c r="APT218" s="140"/>
      <c r="APU218" s="140"/>
      <c r="APV218" s="140"/>
      <c r="APW218" s="140"/>
      <c r="APX218" s="140"/>
      <c r="APY218" s="140"/>
      <c r="APZ218" s="140"/>
      <c r="AQA218" s="140"/>
      <c r="AQB218" s="140"/>
      <c r="AQC218" s="140"/>
      <c r="AQD218" s="140"/>
      <c r="AQE218" s="140"/>
      <c r="AQF218" s="140"/>
      <c r="AQG218" s="140"/>
      <c r="AQH218" s="140"/>
      <c r="AQI218" s="140"/>
      <c r="AQJ218" s="140"/>
      <c r="AQK218" s="140"/>
      <c r="AQL218" s="140"/>
      <c r="AQM218" s="140"/>
      <c r="AQN218" s="140"/>
      <c r="AQO218" s="140"/>
      <c r="AQP218" s="140"/>
      <c r="AQQ218" s="140"/>
      <c r="AQR218" s="140"/>
      <c r="AQS218" s="140"/>
      <c r="AQT218" s="140"/>
      <c r="AQU218" s="140"/>
      <c r="AQV218" s="140"/>
      <c r="AQW218" s="140"/>
      <c r="AQX218" s="140"/>
      <c r="AQY218" s="140"/>
      <c r="AQZ218" s="140"/>
      <c r="ARA218" s="140"/>
      <c r="ARB218" s="140"/>
      <c r="ARC218" s="140"/>
      <c r="ARD218" s="140"/>
      <c r="ARE218" s="140"/>
      <c r="ARF218" s="140"/>
      <c r="ARG218" s="140"/>
      <c r="ARH218" s="140"/>
      <c r="ARI218" s="140"/>
      <c r="ARJ218" s="140"/>
      <c r="ARK218" s="140"/>
      <c r="ARL218" s="140"/>
      <c r="ARM218" s="140"/>
      <c r="ARN218" s="140"/>
      <c r="ARO218" s="140"/>
      <c r="ARP218" s="140"/>
      <c r="ARQ218" s="140"/>
      <c r="ARR218" s="140"/>
      <c r="ARS218" s="140"/>
      <c r="ART218" s="140"/>
      <c r="ARU218" s="140"/>
      <c r="ARV218" s="140"/>
      <c r="ARW218" s="140"/>
      <c r="ARX218" s="140"/>
      <c r="ARY218" s="140"/>
      <c r="ARZ218" s="140"/>
      <c r="ASA218" s="140"/>
      <c r="ASB218" s="140"/>
      <c r="ASC218" s="140"/>
      <c r="ASD218" s="140"/>
      <c r="ASE218" s="140"/>
      <c r="ASF218" s="140"/>
      <c r="ASG218" s="140"/>
      <c r="ASH218" s="140"/>
      <c r="ASI218" s="140"/>
      <c r="ASJ218" s="140"/>
      <c r="ASK218" s="140"/>
      <c r="ASL218" s="140"/>
      <c r="ASM218" s="140"/>
      <c r="ASN218" s="140"/>
      <c r="ASO218" s="140"/>
      <c r="ASP218" s="140"/>
      <c r="ASQ218" s="140"/>
      <c r="ASR218" s="140"/>
      <c r="ASS218" s="140"/>
      <c r="AST218" s="140"/>
      <c r="ASU218" s="140"/>
      <c r="ASV218" s="140"/>
      <c r="ASW218" s="140"/>
      <c r="ASX218" s="140"/>
      <c r="ASY218" s="140"/>
      <c r="ASZ218" s="140"/>
      <c r="ATA218" s="140"/>
      <c r="ATB218" s="140"/>
      <c r="ATC218" s="140"/>
      <c r="ATD218" s="140"/>
      <c r="ATE218" s="140"/>
      <c r="ATF218" s="140"/>
      <c r="ATG218" s="140"/>
      <c r="ATH218" s="140"/>
      <c r="ATI218" s="140"/>
      <c r="ATJ218" s="140"/>
      <c r="ATK218" s="140"/>
      <c r="ATL218" s="140"/>
      <c r="ATM218" s="140"/>
      <c r="ATN218" s="140"/>
      <c r="ATO218" s="140"/>
      <c r="ATP218" s="140"/>
      <c r="ATQ218" s="140"/>
      <c r="ATR218" s="140"/>
      <c r="ATS218" s="140"/>
      <c r="ATT218" s="140"/>
      <c r="ATU218" s="140"/>
      <c r="ATV218" s="140"/>
      <c r="ATW218" s="140"/>
      <c r="ATX218" s="140"/>
      <c r="ATY218" s="140"/>
      <c r="ATZ218" s="140"/>
      <c r="AUA218" s="140"/>
      <c r="AUB218" s="140"/>
      <c r="AUC218" s="140"/>
      <c r="AUD218" s="140"/>
      <c r="AUE218" s="140"/>
      <c r="AUF218" s="140"/>
      <c r="AUG218" s="140"/>
      <c r="AUH218" s="140"/>
      <c r="AUI218" s="140"/>
      <c r="AUJ218" s="140"/>
      <c r="AUK218" s="140"/>
      <c r="AUL218" s="140"/>
      <c r="AUM218" s="140"/>
      <c r="AUN218" s="140"/>
      <c r="AUO218" s="140"/>
      <c r="AUP218" s="140"/>
      <c r="AUQ218" s="140"/>
      <c r="AUR218" s="140"/>
      <c r="AUS218" s="140"/>
      <c r="AUT218" s="140"/>
      <c r="AUU218" s="140"/>
      <c r="AUV218" s="140"/>
      <c r="AUW218" s="140"/>
      <c r="AUX218" s="140"/>
      <c r="AUY218" s="140"/>
      <c r="AUZ218" s="140"/>
      <c r="AVA218" s="140"/>
      <c r="AVB218" s="140"/>
      <c r="AVC218" s="140"/>
      <c r="AVD218" s="140"/>
      <c r="AVE218" s="140"/>
      <c r="AVF218" s="140"/>
      <c r="AVG218" s="140"/>
      <c r="AVH218" s="140"/>
      <c r="AVI218" s="140"/>
      <c r="AVJ218" s="140"/>
      <c r="AVK218" s="140"/>
      <c r="AVL218" s="140"/>
      <c r="AVM218" s="140"/>
      <c r="AVN218" s="140"/>
      <c r="AVO218" s="140"/>
      <c r="AVP218" s="140"/>
      <c r="AVQ218" s="140"/>
      <c r="AVR218" s="140"/>
      <c r="AVS218" s="140"/>
      <c r="AVT218" s="140"/>
      <c r="AVU218" s="140"/>
      <c r="AVV218" s="140"/>
      <c r="AVW218" s="140"/>
      <c r="AVX218" s="140"/>
      <c r="AVY218" s="140"/>
      <c r="AVZ218" s="140"/>
      <c r="AWA218" s="140"/>
      <c r="AWB218" s="140"/>
      <c r="AWC218" s="140"/>
      <c r="AWD218" s="140"/>
      <c r="AWE218" s="140"/>
      <c r="AWF218" s="140"/>
      <c r="AWG218" s="140"/>
      <c r="AWH218" s="140"/>
      <c r="AWI218" s="140"/>
      <c r="AWJ218" s="140"/>
      <c r="AWK218" s="140"/>
      <c r="AWL218" s="140"/>
      <c r="AWM218" s="140"/>
      <c r="AWN218" s="140"/>
      <c r="AWO218" s="140"/>
      <c r="AWP218" s="140"/>
      <c r="AWQ218" s="140"/>
      <c r="AWR218" s="140"/>
      <c r="AWS218" s="140"/>
      <c r="AWT218" s="140"/>
      <c r="AWU218" s="140"/>
      <c r="AWV218" s="140"/>
      <c r="AWW218" s="140"/>
      <c r="AWX218" s="140"/>
      <c r="AWY218" s="140"/>
      <c r="AWZ218" s="140"/>
      <c r="AXA218" s="140"/>
      <c r="AXB218" s="140"/>
      <c r="AXC218" s="140"/>
      <c r="AXD218" s="140"/>
      <c r="AXE218" s="140"/>
      <c r="AXF218" s="140"/>
      <c r="AXG218" s="140"/>
      <c r="AXH218" s="140"/>
      <c r="AXI218" s="140"/>
      <c r="AXJ218" s="140"/>
      <c r="AXK218" s="140"/>
      <c r="AXL218" s="140"/>
      <c r="AXM218" s="140"/>
      <c r="AXN218" s="140"/>
      <c r="AXO218" s="140"/>
      <c r="AXP218" s="140"/>
      <c r="AXQ218" s="140"/>
      <c r="AXR218" s="140"/>
      <c r="AXS218" s="140"/>
      <c r="AXT218" s="140"/>
      <c r="AXU218" s="140"/>
      <c r="AXV218" s="140"/>
      <c r="AXW218" s="140"/>
      <c r="AXX218" s="140"/>
      <c r="AXY218" s="140"/>
      <c r="AXZ218" s="140"/>
      <c r="AYA218" s="140"/>
      <c r="AYB218" s="140"/>
      <c r="AYC218" s="140"/>
      <c r="AYD218" s="140"/>
      <c r="AYE218" s="140"/>
      <c r="AYF218" s="140"/>
      <c r="AYG218" s="140"/>
      <c r="AYH218" s="140"/>
      <c r="AYI218" s="140"/>
      <c r="AYJ218" s="140"/>
      <c r="AYK218" s="140"/>
      <c r="AYL218" s="140"/>
      <c r="AYM218" s="140"/>
      <c r="AYN218" s="140"/>
      <c r="AYO218" s="140"/>
      <c r="AYP218" s="140"/>
      <c r="AYQ218" s="140"/>
      <c r="AYR218" s="140"/>
      <c r="AYS218" s="140"/>
      <c r="AYT218" s="140"/>
      <c r="AYU218" s="140"/>
      <c r="AYV218" s="140"/>
      <c r="AYW218" s="140"/>
      <c r="AYX218" s="140"/>
      <c r="AYY218" s="140"/>
      <c r="AYZ218" s="140"/>
      <c r="AZA218" s="140"/>
      <c r="AZB218" s="140"/>
      <c r="AZC218" s="140"/>
      <c r="AZD218" s="140"/>
      <c r="AZE218" s="140"/>
      <c r="AZF218" s="140"/>
      <c r="AZG218" s="140"/>
      <c r="AZH218" s="140"/>
      <c r="AZI218" s="140"/>
      <c r="AZJ218" s="140"/>
      <c r="AZK218" s="140"/>
      <c r="AZL218" s="140"/>
      <c r="AZM218" s="140"/>
      <c r="AZN218" s="140"/>
      <c r="AZO218" s="140"/>
      <c r="AZP218" s="140"/>
      <c r="AZQ218" s="140"/>
      <c r="AZR218" s="140"/>
      <c r="AZS218" s="140"/>
      <c r="AZT218" s="140"/>
      <c r="AZU218" s="140"/>
      <c r="AZV218" s="140"/>
      <c r="AZW218" s="140"/>
      <c r="AZX218" s="140"/>
      <c r="AZY218" s="140"/>
      <c r="AZZ218" s="140"/>
      <c r="BAA218" s="140"/>
      <c r="BAB218" s="140"/>
      <c r="BAC218" s="140"/>
      <c r="BAD218" s="140"/>
      <c r="BAE218" s="140"/>
      <c r="BAF218" s="140"/>
      <c r="BAG218" s="140"/>
      <c r="BAH218" s="140"/>
      <c r="BAI218" s="140"/>
      <c r="BAJ218" s="140"/>
      <c r="BAK218" s="140"/>
      <c r="BAL218" s="140"/>
      <c r="BAM218" s="140"/>
      <c r="BAN218" s="140"/>
      <c r="BAO218" s="140"/>
      <c r="BAP218" s="140"/>
      <c r="BAQ218" s="140"/>
      <c r="BAR218" s="140"/>
      <c r="BAS218" s="140"/>
      <c r="BAT218" s="140"/>
      <c r="BAU218" s="140"/>
      <c r="BAV218" s="140"/>
      <c r="BAW218" s="140"/>
      <c r="BAX218" s="140"/>
      <c r="BAY218" s="140"/>
      <c r="BAZ218" s="140"/>
      <c r="BBA218" s="140"/>
      <c r="BBB218" s="140"/>
      <c r="BBC218" s="140"/>
      <c r="BBD218" s="140"/>
      <c r="BBE218" s="140"/>
      <c r="BBF218" s="140"/>
      <c r="BBG218" s="140"/>
      <c r="BBH218" s="140"/>
      <c r="BBI218" s="140"/>
      <c r="BBJ218" s="140"/>
      <c r="BBK218" s="140"/>
      <c r="BBL218" s="140"/>
      <c r="BBM218" s="140"/>
      <c r="BBN218" s="140"/>
      <c r="BBO218" s="140"/>
      <c r="BBP218" s="140"/>
      <c r="BBQ218" s="140"/>
      <c r="BBR218" s="140"/>
      <c r="BBS218" s="140"/>
      <c r="BBT218" s="140"/>
      <c r="BBU218" s="140"/>
      <c r="BBV218" s="140"/>
      <c r="BBW218" s="140"/>
      <c r="BBX218" s="140"/>
      <c r="BBY218" s="140"/>
      <c r="BBZ218" s="140"/>
      <c r="BCA218" s="140"/>
      <c r="BCB218" s="140"/>
      <c r="BCC218" s="140"/>
      <c r="BCD218" s="140"/>
      <c r="BCE218" s="140"/>
      <c r="BCF218" s="140"/>
      <c r="BCG218" s="140"/>
      <c r="BCH218" s="140"/>
      <c r="BCI218" s="140"/>
      <c r="BCJ218" s="140"/>
      <c r="BCK218" s="140"/>
      <c r="BCL218" s="140"/>
      <c r="BCM218" s="140"/>
      <c r="BCN218" s="140"/>
      <c r="BCO218" s="140"/>
      <c r="BCP218" s="140"/>
      <c r="BCQ218" s="140"/>
      <c r="BCR218" s="140"/>
      <c r="BCS218" s="140"/>
      <c r="BCT218" s="140"/>
      <c r="BCU218" s="140"/>
      <c r="BCV218" s="140"/>
      <c r="BCW218" s="140"/>
      <c r="BCX218" s="140"/>
      <c r="BCY218" s="140"/>
      <c r="BCZ218" s="140"/>
      <c r="BDA218" s="140"/>
      <c r="BDB218" s="140"/>
      <c r="BDC218" s="140"/>
      <c r="BDD218" s="140"/>
      <c r="BDE218" s="140"/>
      <c r="BDF218" s="140"/>
      <c r="BDG218" s="140"/>
      <c r="BDH218" s="140"/>
      <c r="BDI218" s="140"/>
      <c r="BDJ218" s="140"/>
      <c r="BDK218" s="140"/>
      <c r="BDL218" s="140"/>
      <c r="BDM218" s="140"/>
      <c r="BDN218" s="140"/>
      <c r="BDO218" s="140"/>
      <c r="BDP218" s="140"/>
      <c r="BDQ218" s="140"/>
      <c r="BDR218" s="140"/>
      <c r="BDS218" s="140"/>
      <c r="BDT218" s="140"/>
      <c r="BDU218" s="140"/>
      <c r="BDV218" s="140"/>
      <c r="BDW218" s="140"/>
      <c r="BDX218" s="140"/>
      <c r="BDY218" s="140"/>
      <c r="BDZ218" s="140"/>
      <c r="BEA218" s="140"/>
      <c r="BEB218" s="140"/>
      <c r="BEC218" s="140"/>
      <c r="BED218" s="140"/>
      <c r="BEE218" s="140"/>
      <c r="BEF218" s="140"/>
      <c r="BEG218" s="140"/>
      <c r="BEH218" s="140"/>
      <c r="BEI218" s="140"/>
      <c r="BEJ218" s="140"/>
      <c r="BEK218" s="140"/>
      <c r="BEL218" s="140"/>
      <c r="BEM218" s="140"/>
      <c r="BEN218" s="140"/>
      <c r="BEO218" s="140"/>
      <c r="BEP218" s="140"/>
      <c r="BEQ218" s="140"/>
      <c r="BER218" s="140"/>
      <c r="BES218" s="140"/>
      <c r="BET218" s="140"/>
      <c r="BEU218" s="140"/>
      <c r="BEV218" s="140"/>
      <c r="BEW218" s="140"/>
      <c r="BEX218" s="140"/>
      <c r="BEY218" s="140"/>
      <c r="BEZ218" s="140"/>
      <c r="BFA218" s="140"/>
      <c r="BFB218" s="140"/>
      <c r="BFC218" s="140"/>
      <c r="BFD218" s="140"/>
      <c r="BFE218" s="140"/>
      <c r="BFF218" s="140"/>
      <c r="BFG218" s="140"/>
      <c r="BFH218" s="140"/>
      <c r="BFI218" s="140"/>
      <c r="BFJ218" s="140"/>
      <c r="BFK218" s="140"/>
      <c r="BFL218" s="140"/>
      <c r="BFM218" s="140"/>
      <c r="BFN218" s="140"/>
      <c r="BFO218" s="140"/>
      <c r="BFP218" s="140"/>
      <c r="BFQ218" s="140"/>
      <c r="BFR218" s="140"/>
      <c r="BFS218" s="140"/>
      <c r="BFT218" s="140"/>
      <c r="BFU218" s="140"/>
      <c r="BFV218" s="140"/>
      <c r="BFW218" s="140"/>
      <c r="BFX218" s="140"/>
      <c r="BFY218" s="140"/>
      <c r="BFZ218" s="140"/>
      <c r="BGA218" s="140"/>
      <c r="BGB218" s="140"/>
      <c r="BGC218" s="140"/>
      <c r="BGD218" s="140"/>
      <c r="BGE218" s="140"/>
      <c r="BGF218" s="140"/>
      <c r="BGG218" s="140"/>
      <c r="BGH218" s="140"/>
      <c r="BGI218" s="140"/>
      <c r="BGJ218" s="140"/>
      <c r="BGK218" s="140"/>
      <c r="BGL218" s="140"/>
      <c r="BGM218" s="140"/>
      <c r="BGN218" s="140"/>
      <c r="BGO218" s="140"/>
      <c r="BGP218" s="140"/>
      <c r="BGQ218" s="140"/>
      <c r="BGR218" s="140"/>
      <c r="BGS218" s="140"/>
      <c r="BGT218" s="140"/>
      <c r="BGU218" s="140"/>
      <c r="BGV218" s="140"/>
      <c r="BGW218" s="140"/>
      <c r="BGX218" s="140"/>
      <c r="BGY218" s="140"/>
      <c r="BGZ218" s="140"/>
      <c r="BHA218" s="140"/>
      <c r="BHB218" s="140"/>
      <c r="BHC218" s="140"/>
      <c r="BHD218" s="140"/>
      <c r="BHE218" s="140"/>
      <c r="BHF218" s="140"/>
      <c r="BHG218" s="140"/>
      <c r="BHH218" s="140"/>
      <c r="BHI218" s="140"/>
      <c r="BHJ218" s="140"/>
      <c r="BHK218" s="140"/>
      <c r="BHL218" s="140"/>
      <c r="BHM218" s="140"/>
      <c r="BHN218" s="140"/>
      <c r="BHO218" s="140"/>
      <c r="BHP218" s="140"/>
      <c r="BHQ218" s="140"/>
      <c r="BHR218" s="140"/>
      <c r="BHS218" s="140"/>
      <c r="BHT218" s="140"/>
      <c r="BHU218" s="140"/>
      <c r="BHV218" s="140"/>
      <c r="BHW218" s="140"/>
      <c r="BHX218" s="140"/>
      <c r="BHY218" s="140"/>
      <c r="BHZ218" s="140"/>
      <c r="BIA218" s="140"/>
      <c r="BIB218" s="140"/>
      <c r="BIC218" s="140"/>
      <c r="BID218" s="140"/>
      <c r="BIE218" s="140"/>
      <c r="BIF218" s="140"/>
      <c r="BIG218" s="140"/>
      <c r="BIH218" s="140"/>
      <c r="BII218" s="140"/>
      <c r="BIJ218" s="140"/>
      <c r="BIK218" s="140"/>
      <c r="BIL218" s="140"/>
      <c r="BIM218" s="140"/>
      <c r="BIN218" s="140"/>
      <c r="BIO218" s="140"/>
      <c r="BIP218" s="140"/>
      <c r="BIQ218" s="140"/>
      <c r="BIR218" s="140"/>
      <c r="BIS218" s="140"/>
      <c r="BIT218" s="140"/>
      <c r="BIU218" s="140"/>
      <c r="BIV218" s="140"/>
      <c r="BIW218" s="140"/>
      <c r="BIX218" s="140"/>
      <c r="BIY218" s="140"/>
      <c r="BIZ218" s="140"/>
      <c r="BJA218" s="140"/>
      <c r="BJB218" s="140"/>
      <c r="BJC218" s="140"/>
      <c r="BJD218" s="140"/>
      <c r="BJE218" s="140"/>
      <c r="BJF218" s="140"/>
      <c r="BJG218" s="140"/>
      <c r="BJH218" s="140"/>
      <c r="BJI218" s="140"/>
      <c r="BJJ218" s="140"/>
      <c r="BJK218" s="140"/>
      <c r="BJL218" s="140"/>
      <c r="BJM218" s="140"/>
      <c r="BJN218" s="140"/>
      <c r="BJO218" s="140"/>
      <c r="BJP218" s="140"/>
      <c r="BJQ218" s="140"/>
      <c r="BJR218" s="140"/>
      <c r="BJS218" s="140"/>
      <c r="BJT218" s="140"/>
      <c r="BJU218" s="140"/>
      <c r="BJV218" s="140"/>
      <c r="BJW218" s="140"/>
      <c r="BJX218" s="140"/>
      <c r="BJY218" s="140"/>
      <c r="BJZ218" s="140"/>
      <c r="BKA218" s="140"/>
      <c r="BKB218" s="140"/>
      <c r="BKC218" s="140"/>
      <c r="BKD218" s="140"/>
      <c r="BKE218" s="140"/>
      <c r="BKF218" s="140"/>
      <c r="BKG218" s="140"/>
      <c r="BKH218" s="140"/>
      <c r="BKI218" s="140"/>
      <c r="BKJ218" s="140"/>
      <c r="BKK218" s="140"/>
      <c r="BKL218" s="140"/>
      <c r="BKM218" s="140"/>
      <c r="BKN218" s="140"/>
      <c r="BKO218" s="140"/>
      <c r="BKP218" s="140"/>
      <c r="BKQ218" s="140"/>
      <c r="BKR218" s="140"/>
      <c r="BKS218" s="140"/>
      <c r="BKT218" s="140"/>
      <c r="BKU218" s="140"/>
      <c r="BKV218" s="140"/>
      <c r="BKW218" s="140"/>
      <c r="BKX218" s="140"/>
      <c r="BKY218" s="140"/>
      <c r="BKZ218" s="140"/>
      <c r="BLA218" s="140"/>
      <c r="BLB218" s="140"/>
      <c r="BLC218" s="140"/>
      <c r="BLD218" s="140"/>
      <c r="BLE218" s="140"/>
      <c r="BLF218" s="140"/>
      <c r="BLG218" s="140"/>
      <c r="BLH218" s="140"/>
      <c r="BLI218" s="140"/>
      <c r="BLJ218" s="140"/>
      <c r="BLK218" s="140"/>
      <c r="BLL218" s="140"/>
      <c r="BLM218" s="140"/>
      <c r="BLN218" s="140"/>
      <c r="BLO218" s="140"/>
      <c r="BLP218" s="140"/>
      <c r="BLQ218" s="140"/>
      <c r="BLR218" s="140"/>
      <c r="BLS218" s="140"/>
      <c r="BLT218" s="140"/>
      <c r="BLU218" s="140"/>
      <c r="BLV218" s="140"/>
      <c r="BLW218" s="140"/>
      <c r="BLX218" s="140"/>
      <c r="BLY218" s="140"/>
      <c r="BLZ218" s="140"/>
      <c r="BMA218" s="140"/>
      <c r="BMB218" s="140"/>
      <c r="BMC218" s="140"/>
      <c r="BMD218" s="140"/>
      <c r="BME218" s="140"/>
      <c r="BMF218" s="140"/>
      <c r="BMG218" s="140"/>
      <c r="BMH218" s="140"/>
      <c r="BMI218" s="140"/>
      <c r="BMJ218" s="140"/>
      <c r="BMK218" s="140"/>
      <c r="BML218" s="140"/>
      <c r="BMM218" s="140"/>
      <c r="BMN218" s="140"/>
      <c r="BMO218" s="140"/>
      <c r="BMP218" s="140"/>
      <c r="BMQ218" s="140"/>
      <c r="BMR218" s="140"/>
      <c r="BMS218" s="140"/>
      <c r="BMT218" s="140"/>
      <c r="BMU218" s="140"/>
      <c r="BMV218" s="140"/>
      <c r="BMW218" s="140"/>
      <c r="BMX218" s="140"/>
      <c r="BMY218" s="140"/>
      <c r="BMZ218" s="140"/>
      <c r="BNA218" s="140"/>
      <c r="BNB218" s="140"/>
      <c r="BNC218" s="140"/>
      <c r="BND218" s="140"/>
      <c r="BNE218" s="140"/>
      <c r="BNF218" s="140"/>
      <c r="BNG218" s="140"/>
      <c r="BNH218" s="140"/>
      <c r="BNI218" s="140"/>
      <c r="BNJ218" s="140"/>
      <c r="BNK218" s="140"/>
      <c r="BNL218" s="140"/>
      <c r="BNM218" s="140"/>
      <c r="BNN218" s="140"/>
      <c r="BNO218" s="140"/>
      <c r="BNP218" s="140"/>
      <c r="BNQ218" s="140"/>
      <c r="BNR218" s="140"/>
      <c r="BNS218" s="140"/>
      <c r="BNT218" s="140"/>
      <c r="BNU218" s="140"/>
      <c r="BNV218" s="140"/>
      <c r="BNW218" s="140"/>
      <c r="BNX218" s="140"/>
      <c r="BNY218" s="140"/>
      <c r="BNZ218" s="140"/>
      <c r="BOA218" s="140"/>
      <c r="BOB218" s="140"/>
      <c r="BOC218" s="140"/>
      <c r="BOD218" s="140"/>
      <c r="BOE218" s="140"/>
      <c r="BOF218" s="140"/>
      <c r="BOG218" s="140"/>
      <c r="BOH218" s="140"/>
      <c r="BOI218" s="140"/>
      <c r="BOJ218" s="140"/>
      <c r="BOK218" s="140"/>
      <c r="BOL218" s="140"/>
      <c r="BOM218" s="140"/>
      <c r="BON218" s="140"/>
      <c r="BOO218" s="140"/>
      <c r="BOP218" s="140"/>
      <c r="BOQ218" s="140"/>
      <c r="BOR218" s="140"/>
      <c r="BOS218" s="140"/>
      <c r="BOT218" s="140"/>
      <c r="BOU218" s="140"/>
      <c r="BOV218" s="140"/>
      <c r="BOW218" s="140"/>
      <c r="BOX218" s="140"/>
      <c r="BOY218" s="140"/>
      <c r="BOZ218" s="140"/>
      <c r="BPA218" s="140"/>
      <c r="BPB218" s="140"/>
      <c r="BPC218" s="140"/>
      <c r="BPD218" s="140"/>
      <c r="BPE218" s="140"/>
      <c r="BPF218" s="140"/>
      <c r="BPG218" s="140"/>
      <c r="BPH218" s="140"/>
      <c r="BPI218" s="140"/>
      <c r="BPJ218" s="140"/>
      <c r="BPK218" s="140"/>
      <c r="BPL218" s="140"/>
      <c r="BPM218" s="140"/>
      <c r="BPN218" s="140"/>
      <c r="BPO218" s="140"/>
      <c r="BPP218" s="140"/>
      <c r="BPQ218" s="140"/>
      <c r="BPR218" s="140"/>
      <c r="BPS218" s="140"/>
      <c r="BPT218" s="140"/>
      <c r="BPU218" s="140"/>
      <c r="BPV218" s="140"/>
      <c r="BPW218" s="140"/>
      <c r="BPX218" s="140"/>
      <c r="BPY218" s="140"/>
      <c r="BPZ218" s="140"/>
      <c r="BQA218" s="140"/>
      <c r="BQB218" s="140"/>
      <c r="BQC218" s="140"/>
      <c r="BQD218" s="140"/>
      <c r="BQE218" s="140"/>
      <c r="BQF218" s="140"/>
      <c r="BQG218" s="140"/>
      <c r="BQH218" s="140"/>
      <c r="BQI218" s="140"/>
      <c r="BQJ218" s="140"/>
      <c r="BQK218" s="140"/>
      <c r="BQL218" s="140"/>
      <c r="BQM218" s="140"/>
      <c r="BQN218" s="140"/>
      <c r="BQO218" s="140"/>
      <c r="BQP218" s="140"/>
      <c r="BQQ218" s="140"/>
      <c r="BQR218" s="140"/>
      <c r="BQS218" s="140"/>
      <c r="BQT218" s="140"/>
      <c r="BQU218" s="140"/>
      <c r="BQV218" s="140"/>
      <c r="BQW218" s="140"/>
      <c r="BQX218" s="140"/>
      <c r="BQY218" s="140"/>
      <c r="BQZ218" s="140"/>
      <c r="BRA218" s="140"/>
      <c r="BRB218" s="140"/>
      <c r="BRC218" s="140"/>
      <c r="BRD218" s="140"/>
      <c r="BRE218" s="140"/>
      <c r="BRF218" s="140"/>
      <c r="BRG218" s="140"/>
      <c r="BRH218" s="140"/>
      <c r="BRI218" s="140"/>
      <c r="BRJ218" s="140"/>
      <c r="BRK218" s="140"/>
      <c r="BRL218" s="140"/>
      <c r="BRM218" s="140"/>
      <c r="BRN218" s="140"/>
      <c r="BRO218" s="140"/>
      <c r="BRP218" s="140"/>
      <c r="BRQ218" s="140"/>
      <c r="BRR218" s="140"/>
      <c r="BRS218" s="140"/>
      <c r="BRT218" s="140"/>
      <c r="BRU218" s="140"/>
      <c r="BRV218" s="140"/>
      <c r="BRW218" s="140"/>
      <c r="BRX218" s="140"/>
      <c r="BRY218" s="140"/>
      <c r="BRZ218" s="140"/>
      <c r="BSA218" s="140"/>
      <c r="BSB218" s="140"/>
      <c r="BSC218" s="140"/>
      <c r="BSD218" s="140"/>
      <c r="BSE218" s="140"/>
      <c r="BSF218" s="140"/>
      <c r="BSG218" s="140"/>
      <c r="BSH218" s="140"/>
      <c r="BSI218" s="140"/>
      <c r="BSJ218" s="140"/>
      <c r="BSK218" s="140"/>
      <c r="BSL218" s="140"/>
      <c r="BSM218" s="140"/>
      <c r="BSN218" s="140"/>
      <c r="BSO218" s="140"/>
      <c r="BSP218" s="140"/>
      <c r="BSQ218" s="140"/>
      <c r="BSR218" s="140"/>
      <c r="BSS218" s="140"/>
      <c r="BST218" s="140"/>
      <c r="BSU218" s="140"/>
      <c r="BSV218" s="140"/>
      <c r="BSW218" s="140"/>
      <c r="BSX218" s="140"/>
      <c r="BSY218" s="140"/>
      <c r="BSZ218" s="140"/>
      <c r="BTA218" s="140"/>
      <c r="BTB218" s="140"/>
      <c r="BTC218" s="140"/>
      <c r="BTD218" s="140"/>
      <c r="BTE218" s="140"/>
      <c r="BTF218" s="140"/>
      <c r="BTG218" s="140"/>
      <c r="BTH218" s="140"/>
      <c r="BTI218" s="140"/>
      <c r="BTJ218" s="140"/>
      <c r="BTK218" s="140"/>
      <c r="BTL218" s="140"/>
      <c r="BTM218" s="140"/>
      <c r="BTN218" s="140"/>
      <c r="BTO218" s="140"/>
      <c r="BTP218" s="140"/>
      <c r="BTQ218" s="140"/>
      <c r="BTR218" s="140"/>
      <c r="BTS218" s="140"/>
      <c r="BTT218" s="140"/>
      <c r="BTU218" s="140"/>
      <c r="BTV218" s="140"/>
      <c r="BTW218" s="140"/>
      <c r="BTX218" s="140"/>
      <c r="BTY218" s="140"/>
      <c r="BTZ218" s="140"/>
      <c r="BUA218" s="140"/>
      <c r="BUB218" s="140"/>
      <c r="BUC218" s="140"/>
      <c r="BUD218" s="140"/>
      <c r="BUE218" s="140"/>
      <c r="BUF218" s="140"/>
      <c r="BUG218" s="140"/>
      <c r="BUH218" s="140"/>
      <c r="BUI218" s="140"/>
      <c r="BUJ218" s="140"/>
      <c r="BUK218" s="140"/>
      <c r="BUL218" s="140"/>
      <c r="BUM218" s="140"/>
      <c r="BUN218" s="140"/>
      <c r="BUO218" s="140"/>
      <c r="BUP218" s="140"/>
      <c r="BUQ218" s="140"/>
      <c r="BUR218" s="140"/>
      <c r="BUS218" s="140"/>
      <c r="BUT218" s="140"/>
      <c r="BUU218" s="140"/>
      <c r="BUV218" s="140"/>
      <c r="BUW218" s="140"/>
      <c r="BUX218" s="140"/>
      <c r="BUY218" s="140"/>
      <c r="BUZ218" s="140"/>
      <c r="BVA218" s="140"/>
      <c r="BVB218" s="140"/>
      <c r="BVC218" s="140"/>
      <c r="BVD218" s="140"/>
      <c r="BVE218" s="140"/>
      <c r="BVF218" s="140"/>
      <c r="BVG218" s="140"/>
      <c r="BVH218" s="140"/>
      <c r="BVI218" s="140"/>
      <c r="BVJ218" s="140"/>
      <c r="BVK218" s="140"/>
      <c r="BVL218" s="140"/>
      <c r="BVM218" s="140"/>
      <c r="BVN218" s="140"/>
      <c r="BVO218" s="140"/>
      <c r="BVP218" s="140"/>
      <c r="BVQ218" s="140"/>
      <c r="BVR218" s="140"/>
      <c r="BVS218" s="140"/>
      <c r="BVT218" s="140"/>
      <c r="BVU218" s="140"/>
      <c r="BVV218" s="140"/>
      <c r="BVW218" s="140"/>
      <c r="BVX218" s="140"/>
      <c r="BVY218" s="140"/>
      <c r="BVZ218" s="140"/>
      <c r="BWA218" s="140"/>
      <c r="BWB218" s="140"/>
      <c r="BWC218" s="140"/>
      <c r="BWD218" s="140"/>
      <c r="BWE218" s="140"/>
      <c r="BWF218" s="140"/>
      <c r="BWG218" s="140"/>
      <c r="BWH218" s="140"/>
      <c r="BWI218" s="140"/>
      <c r="BWJ218" s="140"/>
      <c r="BWK218" s="140"/>
      <c r="BWL218" s="140"/>
      <c r="BWM218" s="140"/>
      <c r="BWN218" s="140"/>
      <c r="BWO218" s="140"/>
      <c r="BWP218" s="140"/>
      <c r="BWQ218" s="140"/>
      <c r="BWR218" s="140"/>
      <c r="BWS218" s="140"/>
      <c r="BWT218" s="140"/>
      <c r="BWU218" s="140"/>
      <c r="BWV218" s="140"/>
      <c r="BWW218" s="140"/>
      <c r="BWX218" s="140"/>
      <c r="BWY218" s="140"/>
      <c r="BWZ218" s="140"/>
      <c r="BXA218" s="140"/>
      <c r="BXB218" s="140"/>
      <c r="BXC218" s="140"/>
      <c r="BXD218" s="140"/>
      <c r="BXE218" s="140"/>
      <c r="BXF218" s="140"/>
      <c r="BXG218" s="140"/>
      <c r="BXH218" s="140"/>
      <c r="BXI218" s="140"/>
      <c r="BXJ218" s="140"/>
      <c r="BXK218" s="140"/>
      <c r="BXL218" s="140"/>
      <c r="BXM218" s="140"/>
      <c r="BXN218" s="140"/>
      <c r="BXO218" s="140"/>
      <c r="BXP218" s="140"/>
      <c r="BXQ218" s="140"/>
      <c r="BXR218" s="140"/>
      <c r="BXS218" s="140"/>
      <c r="BXT218" s="140"/>
      <c r="BXU218" s="140"/>
      <c r="BXV218" s="140"/>
      <c r="BXW218" s="140"/>
      <c r="BXX218" s="140"/>
      <c r="BXY218" s="140"/>
      <c r="BXZ218" s="140"/>
      <c r="BYA218" s="140"/>
      <c r="BYB218" s="140"/>
      <c r="BYC218" s="140"/>
      <c r="BYD218" s="140"/>
      <c r="BYE218" s="140"/>
      <c r="BYF218" s="140"/>
      <c r="BYG218" s="140"/>
      <c r="BYH218" s="140"/>
      <c r="BYI218" s="140"/>
      <c r="BYJ218" s="140"/>
      <c r="BYK218" s="140"/>
      <c r="BYL218" s="140"/>
      <c r="BYM218" s="140"/>
      <c r="BYN218" s="140"/>
      <c r="BYO218" s="140"/>
      <c r="BYP218" s="140"/>
      <c r="BYQ218" s="140"/>
      <c r="BYR218" s="140"/>
      <c r="BYS218" s="140"/>
      <c r="BYT218" s="140"/>
      <c r="BYU218" s="140"/>
      <c r="BYV218" s="140"/>
      <c r="BYW218" s="140"/>
      <c r="BYX218" s="140"/>
      <c r="BYY218" s="140"/>
      <c r="BYZ218" s="140"/>
      <c r="BZA218" s="140"/>
      <c r="BZB218" s="140"/>
      <c r="BZC218" s="140"/>
      <c r="BZD218" s="140"/>
      <c r="BZE218" s="140"/>
      <c r="BZF218" s="140"/>
      <c r="BZG218" s="140"/>
      <c r="BZH218" s="140"/>
      <c r="BZI218" s="140"/>
      <c r="BZJ218" s="140"/>
      <c r="BZK218" s="140"/>
      <c r="BZL218" s="140"/>
      <c r="BZM218" s="140"/>
      <c r="BZN218" s="140"/>
      <c r="BZO218" s="140"/>
      <c r="BZP218" s="140"/>
      <c r="BZQ218" s="140"/>
      <c r="BZR218" s="140"/>
      <c r="BZS218" s="140"/>
      <c r="BZT218" s="140"/>
      <c r="BZU218" s="140"/>
      <c r="BZV218" s="140"/>
      <c r="BZW218" s="140"/>
      <c r="BZX218" s="140"/>
      <c r="BZY218" s="140"/>
      <c r="BZZ218" s="140"/>
      <c r="CAA218" s="140"/>
      <c r="CAB218" s="140"/>
      <c r="CAC218" s="140"/>
      <c r="CAD218" s="140"/>
      <c r="CAE218" s="140"/>
      <c r="CAF218" s="140"/>
      <c r="CAG218" s="140"/>
      <c r="CAH218" s="140"/>
      <c r="CAI218" s="140"/>
      <c r="CAJ218" s="140"/>
      <c r="CAK218" s="140"/>
      <c r="CAL218" s="140"/>
      <c r="CAM218" s="140"/>
      <c r="CAN218" s="140"/>
      <c r="CAO218" s="140"/>
      <c r="CAP218" s="140"/>
      <c r="CAQ218" s="140"/>
      <c r="CAR218" s="140"/>
      <c r="CAS218" s="140"/>
      <c r="CAT218" s="140"/>
      <c r="CAU218" s="140"/>
      <c r="CAV218" s="140"/>
      <c r="CAW218" s="140"/>
      <c r="CAX218" s="140"/>
      <c r="CAY218" s="140"/>
      <c r="CAZ218" s="140"/>
      <c r="CBA218" s="140"/>
      <c r="CBB218" s="140"/>
      <c r="CBC218" s="140"/>
      <c r="CBD218" s="140"/>
      <c r="CBE218" s="140"/>
      <c r="CBF218" s="140"/>
      <c r="CBG218" s="140"/>
      <c r="CBH218" s="140"/>
      <c r="CBI218" s="140"/>
      <c r="CBJ218" s="140"/>
      <c r="CBK218" s="140"/>
      <c r="CBL218" s="140"/>
      <c r="CBM218" s="140"/>
      <c r="CBN218" s="140"/>
      <c r="CBO218" s="140"/>
      <c r="CBP218" s="140"/>
      <c r="CBQ218" s="140"/>
      <c r="CBR218" s="140"/>
      <c r="CBS218" s="140"/>
      <c r="CBT218" s="140"/>
      <c r="CBU218" s="140"/>
      <c r="CBV218" s="140"/>
      <c r="CBW218" s="140"/>
      <c r="CBX218" s="140"/>
      <c r="CBY218" s="140"/>
      <c r="CBZ218" s="140"/>
      <c r="CCA218" s="140"/>
      <c r="CCB218" s="140"/>
      <c r="CCC218" s="140"/>
      <c r="CCD218" s="140"/>
      <c r="CCE218" s="140"/>
      <c r="CCF218" s="140"/>
      <c r="CCG218" s="140"/>
      <c r="CCH218" s="140"/>
      <c r="CCI218" s="140"/>
      <c r="CCJ218" s="140"/>
      <c r="CCK218" s="140"/>
      <c r="CCL218" s="140"/>
      <c r="CCM218" s="140"/>
      <c r="CCN218" s="140"/>
      <c r="CCO218" s="140"/>
      <c r="CCP218" s="140"/>
      <c r="CCQ218" s="140"/>
      <c r="CCR218" s="140"/>
      <c r="CCS218" s="140"/>
      <c r="CCT218" s="140"/>
      <c r="CCU218" s="140"/>
      <c r="CCV218" s="140"/>
      <c r="CCW218" s="140"/>
      <c r="CCX218" s="140"/>
      <c r="CCY218" s="140"/>
      <c r="CCZ218" s="140"/>
      <c r="CDA218" s="140"/>
      <c r="CDB218" s="140"/>
      <c r="CDC218" s="140"/>
      <c r="CDD218" s="140"/>
      <c r="CDE218" s="140"/>
      <c r="CDF218" s="140"/>
      <c r="CDG218" s="140"/>
      <c r="CDH218" s="140"/>
      <c r="CDI218" s="140"/>
      <c r="CDJ218" s="140"/>
      <c r="CDK218" s="140"/>
      <c r="CDL218" s="140"/>
      <c r="CDM218" s="140"/>
      <c r="CDN218" s="140"/>
      <c r="CDO218" s="140"/>
      <c r="CDP218" s="140"/>
      <c r="CDQ218" s="140"/>
      <c r="CDR218" s="140"/>
      <c r="CDS218" s="140"/>
      <c r="CDT218" s="140"/>
      <c r="CDU218" s="140"/>
      <c r="CDV218" s="140"/>
      <c r="CDW218" s="140"/>
      <c r="CDX218" s="140"/>
      <c r="CDY218" s="140"/>
      <c r="CDZ218" s="140"/>
      <c r="CEA218" s="140"/>
      <c r="CEB218" s="140"/>
      <c r="CEC218" s="140"/>
      <c r="CED218" s="140"/>
      <c r="CEE218" s="140"/>
      <c r="CEF218" s="140"/>
      <c r="CEG218" s="140"/>
      <c r="CEH218" s="140"/>
      <c r="CEI218" s="140"/>
      <c r="CEJ218" s="140"/>
      <c r="CEK218" s="140"/>
      <c r="CEL218" s="140"/>
      <c r="CEM218" s="140"/>
      <c r="CEN218" s="140"/>
      <c r="CEO218" s="140"/>
      <c r="CEP218" s="140"/>
      <c r="CEQ218" s="140"/>
      <c r="CER218" s="140"/>
      <c r="CES218" s="140"/>
      <c r="CET218" s="140"/>
      <c r="CEU218" s="140"/>
      <c r="CEV218" s="140"/>
      <c r="CEW218" s="140"/>
      <c r="CEX218" s="140"/>
      <c r="CEY218" s="140"/>
      <c r="CEZ218" s="140"/>
      <c r="CFA218" s="140"/>
      <c r="CFB218" s="140"/>
      <c r="CFC218" s="140"/>
      <c r="CFD218" s="140"/>
      <c r="CFE218" s="140"/>
      <c r="CFF218" s="140"/>
      <c r="CFG218" s="140"/>
      <c r="CFH218" s="140"/>
      <c r="CFI218" s="140"/>
      <c r="CFJ218" s="140"/>
      <c r="CFK218" s="140"/>
      <c r="CFL218" s="140"/>
      <c r="CFM218" s="140"/>
      <c r="CFN218" s="140"/>
      <c r="CFO218" s="140"/>
      <c r="CFP218" s="140"/>
      <c r="CFQ218" s="140"/>
      <c r="CFR218" s="140"/>
      <c r="CFS218" s="140"/>
      <c r="CFT218" s="140"/>
      <c r="CFU218" s="140"/>
      <c r="CFV218" s="140"/>
      <c r="CFW218" s="140"/>
      <c r="CFX218" s="140"/>
      <c r="CFY218" s="140"/>
      <c r="CFZ218" s="140"/>
      <c r="CGA218" s="140"/>
      <c r="CGB218" s="140"/>
      <c r="CGC218" s="140"/>
      <c r="CGD218" s="140"/>
      <c r="CGE218" s="140"/>
      <c r="CGF218" s="140"/>
      <c r="CGG218" s="140"/>
      <c r="CGH218" s="140"/>
      <c r="CGI218" s="140"/>
      <c r="CGJ218" s="140"/>
      <c r="CGK218" s="140"/>
      <c r="CGL218" s="140"/>
      <c r="CGM218" s="140"/>
      <c r="CGN218" s="140"/>
      <c r="CGO218" s="140"/>
      <c r="CGP218" s="140"/>
      <c r="CGQ218" s="140"/>
      <c r="CGR218" s="140"/>
      <c r="CGS218" s="140"/>
      <c r="CGT218" s="140"/>
      <c r="CGU218" s="140"/>
      <c r="CGV218" s="140"/>
      <c r="CGW218" s="140"/>
      <c r="CGX218" s="140"/>
      <c r="CGY218" s="140"/>
      <c r="CGZ218" s="140"/>
      <c r="CHA218" s="140"/>
      <c r="CHB218" s="140"/>
      <c r="CHC218" s="140"/>
      <c r="CHD218" s="140"/>
      <c r="CHE218" s="140"/>
      <c r="CHF218" s="140"/>
      <c r="CHG218" s="140"/>
      <c r="CHH218" s="140"/>
      <c r="CHI218" s="140"/>
      <c r="CHJ218" s="140"/>
      <c r="CHK218" s="140"/>
      <c r="CHL218" s="140"/>
      <c r="CHM218" s="140"/>
      <c r="CHN218" s="140"/>
      <c r="CHO218" s="140"/>
      <c r="CHP218" s="140"/>
      <c r="CHQ218" s="140"/>
      <c r="CHR218" s="140"/>
      <c r="CHS218" s="140"/>
      <c r="CHT218" s="140"/>
      <c r="CHU218" s="140"/>
      <c r="CHV218" s="140"/>
      <c r="CHW218" s="140"/>
      <c r="CHX218" s="140"/>
      <c r="CHY218" s="140"/>
      <c r="CHZ218" s="140"/>
      <c r="CIA218" s="140"/>
      <c r="CIB218" s="140"/>
      <c r="CIC218" s="140"/>
      <c r="CID218" s="140"/>
      <c r="CIE218" s="140"/>
      <c r="CIF218" s="140"/>
      <c r="CIG218" s="140"/>
      <c r="CIH218" s="140"/>
      <c r="CII218" s="140"/>
      <c r="CIJ218" s="140"/>
      <c r="CIK218" s="140"/>
      <c r="CIL218" s="140"/>
      <c r="CIM218" s="140"/>
      <c r="CIN218" s="140"/>
      <c r="CIO218" s="140"/>
      <c r="CIP218" s="140"/>
      <c r="CIQ218" s="140"/>
      <c r="CIR218" s="140"/>
      <c r="CIS218" s="140"/>
      <c r="CIT218" s="140"/>
      <c r="CIU218" s="140"/>
      <c r="CIV218" s="140"/>
      <c r="CIW218" s="140"/>
      <c r="CIX218" s="140"/>
      <c r="CIY218" s="140"/>
      <c r="CIZ218" s="140"/>
      <c r="CJA218" s="140"/>
      <c r="CJB218" s="140"/>
      <c r="CJC218" s="140"/>
      <c r="CJD218" s="140"/>
      <c r="CJE218" s="140"/>
      <c r="CJF218" s="140"/>
      <c r="CJG218" s="140"/>
      <c r="CJH218" s="140"/>
      <c r="CJI218" s="140"/>
      <c r="CJJ218" s="140"/>
      <c r="CJK218" s="140"/>
      <c r="CJL218" s="140"/>
      <c r="CJM218" s="140"/>
      <c r="CJN218" s="140"/>
      <c r="CJO218" s="140"/>
      <c r="CJP218" s="140"/>
      <c r="CJQ218" s="140"/>
      <c r="CJR218" s="140"/>
      <c r="CJS218" s="140"/>
      <c r="CJT218" s="140"/>
      <c r="CJU218" s="140"/>
      <c r="CJV218" s="140"/>
      <c r="CJW218" s="140"/>
      <c r="CJX218" s="140"/>
      <c r="CJY218" s="140"/>
      <c r="CJZ218" s="140"/>
      <c r="CKA218" s="140"/>
      <c r="CKB218" s="140"/>
      <c r="CKC218" s="140"/>
      <c r="CKD218" s="140"/>
      <c r="CKE218" s="140"/>
      <c r="CKF218" s="140"/>
      <c r="CKG218" s="140"/>
      <c r="CKH218" s="140"/>
      <c r="CKI218" s="140"/>
      <c r="CKJ218" s="140"/>
      <c r="CKK218" s="140"/>
      <c r="CKL218" s="140"/>
      <c r="CKM218" s="140"/>
      <c r="CKN218" s="140"/>
      <c r="CKO218" s="140"/>
      <c r="CKP218" s="140"/>
      <c r="CKQ218" s="140"/>
      <c r="CKR218" s="140"/>
      <c r="CKS218" s="140"/>
      <c r="CKT218" s="140"/>
      <c r="CKU218" s="140"/>
      <c r="CKV218" s="140"/>
      <c r="CKW218" s="140"/>
      <c r="CKX218" s="140"/>
      <c r="CKY218" s="140"/>
      <c r="CKZ218" s="140"/>
      <c r="CLA218" s="140"/>
      <c r="CLB218" s="140"/>
      <c r="CLC218" s="140"/>
      <c r="CLD218" s="140"/>
      <c r="CLE218" s="140"/>
      <c r="CLF218" s="140"/>
      <c r="CLG218" s="140"/>
      <c r="CLH218" s="140"/>
      <c r="CLI218" s="140"/>
      <c r="CLJ218" s="140"/>
      <c r="CLK218" s="140"/>
      <c r="CLL218" s="140"/>
      <c r="CLM218" s="140"/>
      <c r="CLN218" s="140"/>
      <c r="CLO218" s="140"/>
      <c r="CLP218" s="140"/>
      <c r="CLQ218" s="140"/>
      <c r="CLR218" s="140"/>
      <c r="CLS218" s="140"/>
      <c r="CLT218" s="140"/>
      <c r="CLU218" s="140"/>
      <c r="CLV218" s="140"/>
      <c r="CLW218" s="140"/>
      <c r="CLX218" s="140"/>
      <c r="CLY218" s="140"/>
      <c r="CLZ218" s="140"/>
      <c r="CMA218" s="140"/>
      <c r="CMB218" s="140"/>
      <c r="CMC218" s="140"/>
      <c r="CMD218" s="140"/>
      <c r="CME218" s="140"/>
      <c r="CMF218" s="140"/>
      <c r="CMG218" s="140"/>
      <c r="CMH218" s="140"/>
      <c r="CMI218" s="140"/>
      <c r="CMJ218" s="140"/>
      <c r="CMK218" s="140"/>
      <c r="CML218" s="140"/>
      <c r="CMM218" s="140"/>
      <c r="CMN218" s="140"/>
      <c r="CMO218" s="140"/>
      <c r="CMP218" s="140"/>
      <c r="CMQ218" s="140"/>
      <c r="CMR218" s="140"/>
      <c r="CMS218" s="140"/>
      <c r="CMT218" s="140"/>
      <c r="CMU218" s="140"/>
      <c r="CMV218" s="140"/>
      <c r="CMW218" s="140"/>
      <c r="CMX218" s="140"/>
      <c r="CMY218" s="140"/>
      <c r="CMZ218" s="140"/>
      <c r="CNA218" s="140"/>
      <c r="CNB218" s="140"/>
      <c r="CNC218" s="140"/>
      <c r="CND218" s="140"/>
      <c r="CNE218" s="140"/>
      <c r="CNF218" s="140"/>
      <c r="CNG218" s="140"/>
      <c r="CNH218" s="140"/>
      <c r="CNI218" s="140"/>
      <c r="CNJ218" s="140"/>
      <c r="CNK218" s="140"/>
      <c r="CNL218" s="140"/>
      <c r="CNM218" s="140"/>
      <c r="CNN218" s="140"/>
      <c r="CNO218" s="140"/>
      <c r="CNP218" s="140"/>
      <c r="CNQ218" s="140"/>
      <c r="CNR218" s="140"/>
      <c r="CNS218" s="140"/>
      <c r="CNT218" s="140"/>
      <c r="CNU218" s="140"/>
      <c r="CNV218" s="140"/>
      <c r="CNW218" s="140"/>
      <c r="CNX218" s="140"/>
      <c r="CNY218" s="140"/>
      <c r="CNZ218" s="140"/>
      <c r="COA218" s="140"/>
      <c r="COB218" s="140"/>
      <c r="COC218" s="140"/>
      <c r="COD218" s="140"/>
      <c r="COE218" s="140"/>
      <c r="COF218" s="140"/>
      <c r="COG218" s="140"/>
      <c r="COH218" s="140"/>
      <c r="COI218" s="140"/>
      <c r="COJ218" s="140"/>
      <c r="COK218" s="140"/>
      <c r="COL218" s="140"/>
      <c r="COM218" s="140"/>
      <c r="CON218" s="140"/>
      <c r="COO218" s="140"/>
      <c r="COP218" s="140"/>
      <c r="COQ218" s="140"/>
      <c r="COR218" s="140"/>
      <c r="COS218" s="140"/>
      <c r="COT218" s="140"/>
      <c r="COU218" s="140"/>
      <c r="COV218" s="140"/>
      <c r="COW218" s="140"/>
      <c r="COX218" s="140"/>
      <c r="COY218" s="140"/>
      <c r="COZ218" s="140"/>
      <c r="CPA218" s="140"/>
      <c r="CPB218" s="140"/>
      <c r="CPC218" s="140"/>
      <c r="CPD218" s="140"/>
      <c r="CPE218" s="140"/>
      <c r="CPF218" s="140"/>
      <c r="CPG218" s="140"/>
      <c r="CPH218" s="140"/>
      <c r="CPI218" s="140"/>
      <c r="CPJ218" s="140"/>
      <c r="CPK218" s="140"/>
      <c r="CPL218" s="140"/>
      <c r="CPM218" s="140"/>
      <c r="CPN218" s="140"/>
      <c r="CPO218" s="140"/>
      <c r="CPP218" s="140"/>
      <c r="CPQ218" s="140"/>
      <c r="CPR218" s="140"/>
      <c r="CPS218" s="140"/>
      <c r="CPT218" s="140"/>
      <c r="CPU218" s="140"/>
      <c r="CPV218" s="140"/>
      <c r="CPW218" s="140"/>
      <c r="CPX218" s="140"/>
      <c r="CPY218" s="140"/>
      <c r="CPZ218" s="140"/>
      <c r="CQA218" s="140"/>
      <c r="CQB218" s="140"/>
      <c r="CQC218" s="140"/>
      <c r="CQD218" s="140"/>
      <c r="CQE218" s="140"/>
      <c r="CQF218" s="140"/>
      <c r="CQG218" s="140"/>
      <c r="CQH218" s="140"/>
      <c r="CQI218" s="140"/>
      <c r="CQJ218" s="140"/>
      <c r="CQK218" s="140"/>
      <c r="CQL218" s="140"/>
      <c r="CQM218" s="140"/>
      <c r="CQN218" s="140"/>
      <c r="CQO218" s="140"/>
      <c r="CQP218" s="140"/>
      <c r="CQQ218" s="140"/>
      <c r="CQR218" s="140"/>
      <c r="CQS218" s="140"/>
      <c r="CQT218" s="140"/>
      <c r="CQU218" s="140"/>
      <c r="CQV218" s="140"/>
      <c r="CQW218" s="140"/>
      <c r="CQX218" s="140"/>
      <c r="CQY218" s="140"/>
      <c r="CQZ218" s="140"/>
      <c r="CRA218" s="140"/>
      <c r="CRB218" s="140"/>
      <c r="CRC218" s="140"/>
      <c r="CRD218" s="140"/>
      <c r="CRE218" s="140"/>
      <c r="CRF218" s="140"/>
      <c r="CRG218" s="140"/>
      <c r="CRH218" s="140"/>
      <c r="CRI218" s="140"/>
      <c r="CRJ218" s="140"/>
      <c r="CRK218" s="140"/>
      <c r="CRL218" s="140"/>
      <c r="CRM218" s="140"/>
      <c r="CRN218" s="140"/>
      <c r="CRO218" s="140"/>
      <c r="CRP218" s="140"/>
      <c r="CRQ218" s="140"/>
      <c r="CRR218" s="140"/>
      <c r="CRS218" s="140"/>
      <c r="CRT218" s="140"/>
      <c r="CRU218" s="140"/>
      <c r="CRV218" s="140"/>
      <c r="CRW218" s="140"/>
      <c r="CRX218" s="140"/>
      <c r="CRY218" s="140"/>
      <c r="CRZ218" s="140"/>
      <c r="CSA218" s="140"/>
      <c r="CSB218" s="140"/>
      <c r="CSC218" s="140"/>
      <c r="CSD218" s="140"/>
      <c r="CSE218" s="140"/>
      <c r="CSF218" s="140"/>
      <c r="CSG218" s="140"/>
      <c r="CSH218" s="140"/>
      <c r="CSI218" s="140"/>
      <c r="CSJ218" s="140"/>
      <c r="CSK218" s="140"/>
      <c r="CSL218" s="140"/>
      <c r="CSM218" s="140"/>
      <c r="CSN218" s="140"/>
      <c r="CSO218" s="140"/>
      <c r="CSP218" s="140"/>
      <c r="CSQ218" s="140"/>
      <c r="CSR218" s="140"/>
      <c r="CSS218" s="140"/>
      <c r="CST218" s="140"/>
      <c r="CSU218" s="140"/>
      <c r="CSV218" s="140"/>
      <c r="CSW218" s="140"/>
      <c r="CSX218" s="140"/>
      <c r="CSY218" s="140"/>
      <c r="CSZ218" s="140"/>
      <c r="CTA218" s="140"/>
      <c r="CTB218" s="140"/>
      <c r="CTC218" s="140"/>
      <c r="CTD218" s="140"/>
      <c r="CTE218" s="140"/>
      <c r="CTF218" s="140"/>
      <c r="CTG218" s="140"/>
      <c r="CTH218" s="140"/>
      <c r="CTI218" s="140"/>
      <c r="CTJ218" s="140"/>
      <c r="CTK218" s="140"/>
      <c r="CTL218" s="140"/>
      <c r="CTM218" s="140"/>
      <c r="CTN218" s="140"/>
      <c r="CTO218" s="140"/>
      <c r="CTP218" s="140"/>
      <c r="CTQ218" s="140"/>
      <c r="CTR218" s="140"/>
      <c r="CTS218" s="140"/>
      <c r="CTT218" s="140"/>
      <c r="CTU218" s="140"/>
      <c r="CTV218" s="140"/>
      <c r="CTW218" s="140"/>
      <c r="CTX218" s="140"/>
      <c r="CTY218" s="140"/>
      <c r="CTZ218" s="140"/>
      <c r="CUA218" s="140"/>
      <c r="CUB218" s="140"/>
      <c r="CUC218" s="140"/>
      <c r="CUD218" s="140"/>
      <c r="CUE218" s="140"/>
      <c r="CUF218" s="140"/>
      <c r="CUG218" s="140"/>
      <c r="CUH218" s="140"/>
      <c r="CUI218" s="140"/>
      <c r="CUJ218" s="140"/>
      <c r="CUK218" s="140"/>
      <c r="CUL218" s="140"/>
      <c r="CUM218" s="140"/>
      <c r="CUN218" s="140"/>
      <c r="CUO218" s="140"/>
      <c r="CUP218" s="140"/>
      <c r="CUQ218" s="140"/>
      <c r="CUR218" s="140"/>
      <c r="CUS218" s="140"/>
      <c r="CUT218" s="140"/>
      <c r="CUU218" s="140"/>
      <c r="CUV218" s="140"/>
      <c r="CUW218" s="140"/>
      <c r="CUX218" s="140"/>
      <c r="CUY218" s="140"/>
      <c r="CUZ218" s="140"/>
      <c r="CVA218" s="140"/>
      <c r="CVB218" s="140"/>
      <c r="CVC218" s="140"/>
      <c r="CVD218" s="140"/>
      <c r="CVE218" s="140"/>
      <c r="CVF218" s="140"/>
      <c r="CVG218" s="140"/>
      <c r="CVH218" s="140"/>
      <c r="CVI218" s="140"/>
      <c r="CVJ218" s="140"/>
      <c r="CVK218" s="140"/>
      <c r="CVL218" s="140"/>
      <c r="CVM218" s="140"/>
      <c r="CVN218" s="140"/>
      <c r="CVO218" s="140"/>
      <c r="CVP218" s="140"/>
      <c r="CVQ218" s="140"/>
      <c r="CVR218" s="140"/>
      <c r="CVS218" s="140"/>
      <c r="CVT218" s="140"/>
      <c r="CVU218" s="140"/>
      <c r="CVV218" s="140"/>
      <c r="CVW218" s="140"/>
      <c r="CVX218" s="140"/>
      <c r="CVY218" s="140"/>
      <c r="CVZ218" s="140"/>
      <c r="CWA218" s="140"/>
      <c r="CWB218" s="140"/>
      <c r="CWC218" s="140"/>
      <c r="CWD218" s="140"/>
      <c r="CWE218" s="140"/>
      <c r="CWF218" s="140"/>
      <c r="CWG218" s="140"/>
      <c r="CWH218" s="140"/>
      <c r="CWI218" s="140"/>
      <c r="CWJ218" s="140"/>
      <c r="CWK218" s="140"/>
      <c r="CWL218" s="140"/>
      <c r="CWM218" s="140"/>
      <c r="CWN218" s="140"/>
      <c r="CWO218" s="140"/>
      <c r="CWP218" s="140"/>
      <c r="CWQ218" s="140"/>
      <c r="CWR218" s="140"/>
      <c r="CWS218" s="140"/>
      <c r="CWT218" s="140"/>
      <c r="CWU218" s="140"/>
      <c r="CWV218" s="140"/>
      <c r="CWW218" s="140"/>
      <c r="CWX218" s="140"/>
      <c r="CWY218" s="140"/>
      <c r="CWZ218" s="140"/>
      <c r="CXA218" s="140"/>
      <c r="CXB218" s="140"/>
      <c r="CXC218" s="140"/>
      <c r="CXD218" s="140"/>
      <c r="CXE218" s="140"/>
      <c r="CXF218" s="140"/>
      <c r="CXG218" s="140"/>
      <c r="CXH218" s="140"/>
      <c r="CXI218" s="140"/>
      <c r="CXJ218" s="140"/>
      <c r="CXK218" s="140"/>
      <c r="CXL218" s="140"/>
      <c r="CXM218" s="140"/>
      <c r="CXN218" s="140"/>
      <c r="CXO218" s="140"/>
      <c r="CXP218" s="140"/>
      <c r="CXQ218" s="140"/>
      <c r="CXR218" s="140"/>
      <c r="CXS218" s="140"/>
      <c r="CXT218" s="140"/>
      <c r="CXU218" s="140"/>
      <c r="CXV218" s="140"/>
      <c r="CXW218" s="140"/>
      <c r="CXX218" s="140"/>
      <c r="CXY218" s="140"/>
      <c r="CXZ218" s="140"/>
      <c r="CYA218" s="140"/>
      <c r="CYB218" s="140"/>
      <c r="CYC218" s="140"/>
      <c r="CYD218" s="140"/>
      <c r="CYE218" s="140"/>
      <c r="CYF218" s="140"/>
      <c r="CYG218" s="140"/>
      <c r="CYH218" s="140"/>
      <c r="CYI218" s="140"/>
      <c r="CYJ218" s="140"/>
      <c r="CYK218" s="140"/>
      <c r="CYL218" s="140"/>
      <c r="CYM218" s="140"/>
      <c r="CYN218" s="140"/>
      <c r="CYO218" s="140"/>
      <c r="CYP218" s="140"/>
      <c r="CYQ218" s="140"/>
      <c r="CYR218" s="140"/>
      <c r="CYS218" s="140"/>
      <c r="CYT218" s="140"/>
      <c r="CYU218" s="140"/>
      <c r="CYV218" s="140"/>
      <c r="CYW218" s="140"/>
      <c r="CYX218" s="140"/>
      <c r="CYY218" s="140"/>
      <c r="CYZ218" s="140"/>
      <c r="CZA218" s="140"/>
      <c r="CZB218" s="140"/>
      <c r="CZC218" s="140"/>
      <c r="CZD218" s="140"/>
      <c r="CZE218" s="140"/>
      <c r="CZF218" s="140"/>
      <c r="CZG218" s="140"/>
      <c r="CZH218" s="140"/>
      <c r="CZI218" s="140"/>
      <c r="CZJ218" s="140"/>
      <c r="CZK218" s="140"/>
      <c r="CZL218" s="140"/>
      <c r="CZM218" s="140"/>
      <c r="CZN218" s="140"/>
      <c r="CZO218" s="140"/>
      <c r="CZP218" s="140"/>
      <c r="CZQ218" s="140"/>
      <c r="CZR218" s="140"/>
      <c r="CZS218" s="140"/>
      <c r="CZT218" s="140"/>
      <c r="CZU218" s="140"/>
      <c r="CZV218" s="140"/>
      <c r="CZW218" s="140"/>
      <c r="CZX218" s="140"/>
      <c r="CZY218" s="140"/>
      <c r="CZZ218" s="140"/>
      <c r="DAA218" s="140"/>
      <c r="DAB218" s="140"/>
      <c r="DAC218" s="140"/>
      <c r="DAD218" s="140"/>
      <c r="DAE218" s="140"/>
      <c r="DAF218" s="140"/>
      <c r="DAG218" s="140"/>
      <c r="DAH218" s="140"/>
      <c r="DAI218" s="140"/>
      <c r="DAJ218" s="140"/>
      <c r="DAK218" s="140"/>
      <c r="DAL218" s="140"/>
      <c r="DAM218" s="140"/>
      <c r="DAN218" s="140"/>
      <c r="DAO218" s="140"/>
      <c r="DAP218" s="140"/>
      <c r="DAQ218" s="140"/>
      <c r="DAR218" s="140"/>
      <c r="DAS218" s="140"/>
      <c r="DAT218" s="140"/>
      <c r="DAU218" s="140"/>
      <c r="DAV218" s="140"/>
      <c r="DAW218" s="140"/>
      <c r="DAX218" s="140"/>
      <c r="DAY218" s="140"/>
      <c r="DAZ218" s="140"/>
      <c r="DBA218" s="140"/>
      <c r="DBB218" s="140"/>
      <c r="DBC218" s="140"/>
      <c r="DBD218" s="140"/>
      <c r="DBE218" s="140"/>
      <c r="DBF218" s="140"/>
      <c r="DBG218" s="140"/>
      <c r="DBH218" s="140"/>
      <c r="DBI218" s="140"/>
      <c r="DBJ218" s="140"/>
      <c r="DBK218" s="140"/>
      <c r="DBL218" s="140"/>
      <c r="DBM218" s="140"/>
      <c r="DBN218" s="140"/>
      <c r="DBO218" s="140"/>
      <c r="DBP218" s="140"/>
      <c r="DBQ218" s="140"/>
      <c r="DBR218" s="140"/>
      <c r="DBS218" s="140"/>
      <c r="DBT218" s="140"/>
      <c r="DBU218" s="140"/>
      <c r="DBV218" s="140"/>
      <c r="DBW218" s="140"/>
      <c r="DBX218" s="140"/>
      <c r="DBY218" s="140"/>
      <c r="DBZ218" s="140"/>
      <c r="DCA218" s="140"/>
      <c r="DCB218" s="140"/>
      <c r="DCC218" s="140"/>
      <c r="DCD218" s="140"/>
      <c r="DCE218" s="140"/>
      <c r="DCF218" s="140"/>
      <c r="DCG218" s="140"/>
      <c r="DCH218" s="140"/>
      <c r="DCI218" s="140"/>
      <c r="DCJ218" s="140"/>
      <c r="DCK218" s="140"/>
      <c r="DCL218" s="140"/>
      <c r="DCM218" s="140"/>
      <c r="DCN218" s="140"/>
      <c r="DCO218" s="140"/>
      <c r="DCP218" s="140"/>
      <c r="DCQ218" s="140"/>
      <c r="DCR218" s="140"/>
      <c r="DCS218" s="140"/>
      <c r="DCT218" s="140"/>
      <c r="DCU218" s="140"/>
      <c r="DCV218" s="140"/>
      <c r="DCW218" s="140"/>
      <c r="DCX218" s="140"/>
      <c r="DCY218" s="140"/>
      <c r="DCZ218" s="140"/>
      <c r="DDA218" s="140"/>
      <c r="DDB218" s="140"/>
      <c r="DDC218" s="140"/>
      <c r="DDD218" s="140"/>
      <c r="DDE218" s="140"/>
      <c r="DDF218" s="140"/>
      <c r="DDG218" s="140"/>
      <c r="DDH218" s="140"/>
      <c r="DDI218" s="140"/>
      <c r="DDJ218" s="140"/>
      <c r="DDK218" s="140"/>
      <c r="DDL218" s="140"/>
      <c r="DDM218" s="140"/>
      <c r="DDN218" s="140"/>
      <c r="DDO218" s="140"/>
      <c r="DDP218" s="140"/>
      <c r="DDQ218" s="140"/>
      <c r="DDR218" s="140"/>
      <c r="DDS218" s="140"/>
      <c r="DDT218" s="140"/>
      <c r="DDU218" s="140"/>
      <c r="DDV218" s="140"/>
      <c r="DDW218" s="140"/>
      <c r="DDX218" s="140"/>
      <c r="DDY218" s="140"/>
      <c r="DDZ218" s="140"/>
      <c r="DEA218" s="140"/>
      <c r="DEB218" s="140"/>
      <c r="DEC218" s="140"/>
      <c r="DED218" s="140"/>
      <c r="DEE218" s="140"/>
      <c r="DEF218" s="140"/>
      <c r="DEG218" s="140"/>
      <c r="DEH218" s="140"/>
      <c r="DEI218" s="140"/>
      <c r="DEJ218" s="140"/>
      <c r="DEK218" s="140"/>
      <c r="DEL218" s="140"/>
      <c r="DEM218" s="140"/>
      <c r="DEN218" s="140"/>
      <c r="DEO218" s="140"/>
      <c r="DEP218" s="140"/>
      <c r="DEQ218" s="140"/>
      <c r="DER218" s="140"/>
      <c r="DES218" s="140"/>
      <c r="DET218" s="140"/>
      <c r="DEU218" s="140"/>
      <c r="DEV218" s="140"/>
      <c r="DEW218" s="140"/>
      <c r="DEX218" s="140"/>
      <c r="DEY218" s="140"/>
      <c r="DEZ218" s="140"/>
      <c r="DFA218" s="140"/>
      <c r="DFB218" s="140"/>
      <c r="DFC218" s="140"/>
      <c r="DFD218" s="140"/>
      <c r="DFE218" s="140"/>
      <c r="DFF218" s="140"/>
      <c r="DFG218" s="140"/>
      <c r="DFH218" s="140"/>
      <c r="DFI218" s="140"/>
      <c r="DFJ218" s="140"/>
      <c r="DFK218" s="140"/>
      <c r="DFL218" s="140"/>
      <c r="DFM218" s="140"/>
      <c r="DFN218" s="140"/>
      <c r="DFO218" s="140"/>
      <c r="DFP218" s="140"/>
      <c r="DFQ218" s="140"/>
      <c r="DFR218" s="140"/>
      <c r="DFS218" s="140"/>
      <c r="DFT218" s="140"/>
      <c r="DFU218" s="140"/>
      <c r="DFV218" s="140"/>
      <c r="DFW218" s="140"/>
      <c r="DFX218" s="140"/>
      <c r="DFY218" s="140"/>
      <c r="DFZ218" s="140"/>
      <c r="DGA218" s="140"/>
      <c r="DGB218" s="140"/>
      <c r="DGC218" s="140"/>
      <c r="DGD218" s="140"/>
      <c r="DGE218" s="140"/>
      <c r="DGF218" s="140"/>
      <c r="DGG218" s="140"/>
      <c r="DGH218" s="140"/>
      <c r="DGI218" s="140"/>
      <c r="DGJ218" s="140"/>
      <c r="DGK218" s="140"/>
      <c r="DGL218" s="140"/>
      <c r="DGM218" s="140"/>
      <c r="DGN218" s="140"/>
      <c r="DGO218" s="140"/>
      <c r="DGP218" s="140"/>
      <c r="DGQ218" s="140"/>
      <c r="DGR218" s="140"/>
      <c r="DGS218" s="140"/>
      <c r="DGT218" s="140"/>
      <c r="DGU218" s="140"/>
      <c r="DGV218" s="140"/>
      <c r="DGW218" s="140"/>
      <c r="DGX218" s="140"/>
      <c r="DGY218" s="140"/>
      <c r="DGZ218" s="140"/>
      <c r="DHA218" s="140"/>
      <c r="DHB218" s="140"/>
      <c r="DHC218" s="140"/>
      <c r="DHD218" s="140"/>
      <c r="DHE218" s="140"/>
      <c r="DHF218" s="140"/>
      <c r="DHG218" s="140"/>
      <c r="DHH218" s="140"/>
      <c r="DHI218" s="140"/>
      <c r="DHJ218" s="140"/>
      <c r="DHK218" s="140"/>
      <c r="DHL218" s="140"/>
      <c r="DHM218" s="140"/>
      <c r="DHN218" s="140"/>
      <c r="DHO218" s="140"/>
      <c r="DHP218" s="140"/>
      <c r="DHQ218" s="140"/>
      <c r="DHR218" s="140"/>
      <c r="DHS218" s="140"/>
      <c r="DHT218" s="140"/>
      <c r="DHU218" s="140"/>
      <c r="DHV218" s="140"/>
      <c r="DHW218" s="140"/>
      <c r="DHX218" s="140"/>
      <c r="DHY218" s="140"/>
      <c r="DHZ218" s="140"/>
      <c r="DIA218" s="140"/>
      <c r="DIB218" s="140"/>
      <c r="DIC218" s="140"/>
      <c r="DID218" s="140"/>
      <c r="DIE218" s="140"/>
      <c r="DIF218" s="140"/>
      <c r="DIG218" s="140"/>
      <c r="DIH218" s="140"/>
      <c r="DII218" s="140"/>
      <c r="DIJ218" s="140"/>
      <c r="DIK218" s="140"/>
      <c r="DIL218" s="140"/>
      <c r="DIM218" s="140"/>
      <c r="DIN218" s="140"/>
      <c r="DIO218" s="140"/>
      <c r="DIP218" s="140"/>
      <c r="DIQ218" s="140"/>
      <c r="DIR218" s="140"/>
      <c r="DIS218" s="140"/>
      <c r="DIT218" s="140"/>
      <c r="DIU218" s="140"/>
      <c r="DIV218" s="140"/>
      <c r="DIW218" s="140"/>
      <c r="DIX218" s="140"/>
      <c r="DIY218" s="140"/>
      <c r="DIZ218" s="140"/>
      <c r="DJA218" s="140"/>
      <c r="DJB218" s="140"/>
      <c r="DJC218" s="140"/>
      <c r="DJD218" s="140"/>
      <c r="DJE218" s="140"/>
      <c r="DJF218" s="140"/>
      <c r="DJG218" s="140"/>
      <c r="DJH218" s="140"/>
      <c r="DJI218" s="140"/>
      <c r="DJJ218" s="140"/>
      <c r="DJK218" s="140"/>
      <c r="DJL218" s="140"/>
      <c r="DJM218" s="140"/>
      <c r="DJN218" s="140"/>
      <c r="DJO218" s="140"/>
      <c r="DJP218" s="140"/>
      <c r="DJQ218" s="140"/>
      <c r="DJR218" s="140"/>
      <c r="DJS218" s="140"/>
      <c r="DJT218" s="140"/>
      <c r="DJU218" s="140"/>
      <c r="DJV218" s="140"/>
      <c r="DJW218" s="140"/>
      <c r="DJX218" s="140"/>
      <c r="DJY218" s="140"/>
      <c r="DJZ218" s="140"/>
      <c r="DKA218" s="140"/>
      <c r="DKB218" s="140"/>
      <c r="DKC218" s="140"/>
      <c r="DKD218" s="140"/>
      <c r="DKE218" s="140"/>
      <c r="DKF218" s="140"/>
      <c r="DKG218" s="140"/>
      <c r="DKH218" s="140"/>
      <c r="DKI218" s="140"/>
      <c r="DKJ218" s="140"/>
      <c r="DKK218" s="140"/>
      <c r="DKL218" s="140"/>
      <c r="DKM218" s="140"/>
      <c r="DKN218" s="140"/>
      <c r="DKO218" s="140"/>
      <c r="DKP218" s="140"/>
      <c r="DKQ218" s="140"/>
      <c r="DKR218" s="140"/>
      <c r="DKS218" s="140"/>
      <c r="DKT218" s="140"/>
      <c r="DKU218" s="140"/>
      <c r="DKV218" s="140"/>
      <c r="DKW218" s="140"/>
      <c r="DKX218" s="140"/>
      <c r="DKY218" s="140"/>
      <c r="DKZ218" s="140"/>
      <c r="DLA218" s="140"/>
      <c r="DLB218" s="140"/>
      <c r="DLC218" s="140"/>
      <c r="DLD218" s="140"/>
      <c r="DLE218" s="140"/>
      <c r="DLF218" s="140"/>
      <c r="DLG218" s="140"/>
      <c r="DLH218" s="140"/>
      <c r="DLI218" s="140"/>
      <c r="DLJ218" s="140"/>
      <c r="DLK218" s="140"/>
      <c r="DLL218" s="140"/>
      <c r="DLM218" s="140"/>
      <c r="DLN218" s="140"/>
      <c r="DLO218" s="140"/>
      <c r="DLP218" s="140"/>
      <c r="DLQ218" s="140"/>
      <c r="DLR218" s="140"/>
      <c r="DLS218" s="140"/>
      <c r="DLT218" s="140"/>
      <c r="DLU218" s="140"/>
      <c r="DLV218" s="140"/>
      <c r="DLW218" s="140"/>
      <c r="DLX218" s="140"/>
      <c r="DLY218" s="140"/>
      <c r="DLZ218" s="140"/>
      <c r="DMA218" s="140"/>
      <c r="DMB218" s="140"/>
      <c r="DMC218" s="140"/>
      <c r="DMD218" s="140"/>
      <c r="DME218" s="140"/>
      <c r="DMF218" s="140"/>
      <c r="DMG218" s="140"/>
      <c r="DMH218" s="140"/>
      <c r="DMI218" s="140"/>
      <c r="DMJ218" s="140"/>
      <c r="DMK218" s="140"/>
      <c r="DML218" s="140"/>
      <c r="DMM218" s="140"/>
      <c r="DMN218" s="140"/>
      <c r="DMO218" s="140"/>
      <c r="DMP218" s="140"/>
      <c r="DMQ218" s="140"/>
      <c r="DMR218" s="140"/>
      <c r="DMS218" s="140"/>
      <c r="DMT218" s="140"/>
      <c r="DMU218" s="140"/>
      <c r="DMV218" s="140"/>
      <c r="DMW218" s="140"/>
      <c r="DMX218" s="140"/>
      <c r="DMY218" s="140"/>
      <c r="DMZ218" s="140"/>
      <c r="DNA218" s="140"/>
      <c r="DNB218" s="140"/>
      <c r="DNC218" s="140"/>
      <c r="DND218" s="140"/>
      <c r="DNE218" s="140"/>
      <c r="DNF218" s="140"/>
      <c r="DNG218" s="140"/>
      <c r="DNH218" s="140"/>
      <c r="DNI218" s="140"/>
      <c r="DNJ218" s="140"/>
      <c r="DNK218" s="140"/>
      <c r="DNL218" s="140"/>
      <c r="DNM218" s="140"/>
      <c r="DNN218" s="140"/>
      <c r="DNO218" s="140"/>
      <c r="DNP218" s="140"/>
      <c r="DNQ218" s="140"/>
      <c r="DNR218" s="140"/>
      <c r="DNS218" s="140"/>
      <c r="DNT218" s="140"/>
      <c r="DNU218" s="140"/>
      <c r="DNV218" s="140"/>
      <c r="DNW218" s="140"/>
      <c r="DNX218" s="140"/>
      <c r="DNY218" s="140"/>
      <c r="DNZ218" s="140"/>
      <c r="DOA218" s="140"/>
      <c r="DOB218" s="140"/>
      <c r="DOC218" s="140"/>
      <c r="DOD218" s="140"/>
      <c r="DOE218" s="140"/>
      <c r="DOF218" s="140"/>
      <c r="DOG218" s="140"/>
      <c r="DOH218" s="140"/>
      <c r="DOI218" s="140"/>
      <c r="DOJ218" s="140"/>
      <c r="DOK218" s="140"/>
      <c r="DOL218" s="140"/>
      <c r="DOM218" s="140"/>
      <c r="DON218" s="140"/>
      <c r="DOO218" s="140"/>
      <c r="DOP218" s="140"/>
      <c r="DOQ218" s="140"/>
      <c r="DOR218" s="140"/>
      <c r="DOS218" s="140"/>
      <c r="DOT218" s="140"/>
      <c r="DOU218" s="140"/>
      <c r="DOV218" s="140"/>
      <c r="DOW218" s="140"/>
      <c r="DOX218" s="140"/>
      <c r="DOY218" s="140"/>
      <c r="DOZ218" s="140"/>
      <c r="DPA218" s="140"/>
      <c r="DPB218" s="140"/>
      <c r="DPC218" s="140"/>
      <c r="DPD218" s="140"/>
      <c r="DPE218" s="140"/>
      <c r="DPF218" s="140"/>
      <c r="DPG218" s="140"/>
      <c r="DPH218" s="140"/>
      <c r="DPI218" s="140"/>
      <c r="DPJ218" s="140"/>
      <c r="DPK218" s="140"/>
      <c r="DPL218" s="140"/>
      <c r="DPM218" s="140"/>
      <c r="DPN218" s="140"/>
      <c r="DPO218" s="140"/>
      <c r="DPP218" s="140"/>
      <c r="DPQ218" s="140"/>
      <c r="DPR218" s="140"/>
      <c r="DPS218" s="140"/>
      <c r="DPT218" s="140"/>
      <c r="DPU218" s="140"/>
      <c r="DPV218" s="140"/>
      <c r="DPW218" s="140"/>
      <c r="DPX218" s="140"/>
      <c r="DPY218" s="140"/>
      <c r="DPZ218" s="140"/>
      <c r="DQA218" s="140"/>
      <c r="DQB218" s="140"/>
      <c r="DQC218" s="140"/>
      <c r="DQD218" s="140"/>
      <c r="DQE218" s="140"/>
      <c r="DQF218" s="140"/>
      <c r="DQG218" s="140"/>
      <c r="DQH218" s="140"/>
      <c r="DQI218" s="140"/>
      <c r="DQJ218" s="140"/>
      <c r="DQK218" s="140"/>
      <c r="DQL218" s="140"/>
      <c r="DQM218" s="140"/>
      <c r="DQN218" s="140"/>
      <c r="DQO218" s="140"/>
      <c r="DQP218" s="140"/>
      <c r="DQQ218" s="140"/>
      <c r="DQR218" s="140"/>
      <c r="DQS218" s="140"/>
      <c r="DQT218" s="140"/>
      <c r="DQU218" s="140"/>
      <c r="DQV218" s="140"/>
      <c r="DQW218" s="140"/>
      <c r="DQX218" s="140"/>
      <c r="DQY218" s="140"/>
      <c r="DQZ218" s="140"/>
      <c r="DRA218" s="140"/>
      <c r="DRB218" s="140"/>
      <c r="DRC218" s="140"/>
      <c r="DRD218" s="140"/>
      <c r="DRE218" s="140"/>
      <c r="DRF218" s="140"/>
      <c r="DRG218" s="140"/>
      <c r="DRH218" s="140"/>
      <c r="DRI218" s="140"/>
      <c r="DRJ218" s="140"/>
      <c r="DRK218" s="140"/>
      <c r="DRL218" s="140"/>
      <c r="DRM218" s="140"/>
      <c r="DRN218" s="140"/>
      <c r="DRO218" s="140"/>
      <c r="DRP218" s="140"/>
      <c r="DRQ218" s="140"/>
      <c r="DRR218" s="140"/>
      <c r="DRS218" s="140"/>
      <c r="DRT218" s="140"/>
      <c r="DRU218" s="140"/>
      <c r="DRV218" s="140"/>
      <c r="DRW218" s="140"/>
      <c r="DRX218" s="140"/>
      <c r="DRY218" s="140"/>
      <c r="DRZ218" s="140"/>
      <c r="DSA218" s="140"/>
      <c r="DSB218" s="140"/>
      <c r="DSC218" s="140"/>
      <c r="DSD218" s="140"/>
      <c r="DSE218" s="140"/>
      <c r="DSF218" s="140"/>
      <c r="DSG218" s="140"/>
      <c r="DSH218" s="140"/>
      <c r="DSI218" s="140"/>
      <c r="DSJ218" s="140"/>
      <c r="DSK218" s="140"/>
      <c r="DSL218" s="140"/>
      <c r="DSM218" s="140"/>
      <c r="DSN218" s="140"/>
      <c r="DSO218" s="140"/>
      <c r="DSP218" s="140"/>
      <c r="DSQ218" s="140"/>
      <c r="DSR218" s="140"/>
      <c r="DSS218" s="140"/>
      <c r="DST218" s="140"/>
      <c r="DSU218" s="140"/>
      <c r="DSV218" s="140"/>
      <c r="DSW218" s="140"/>
      <c r="DSX218" s="140"/>
      <c r="DSY218" s="140"/>
      <c r="DSZ218" s="140"/>
      <c r="DTA218" s="140"/>
      <c r="DTB218" s="140"/>
      <c r="DTC218" s="140"/>
      <c r="DTD218" s="140"/>
      <c r="DTE218" s="140"/>
      <c r="DTF218" s="140"/>
      <c r="DTG218" s="140"/>
      <c r="DTH218" s="140"/>
      <c r="DTI218" s="140"/>
      <c r="DTJ218" s="140"/>
      <c r="DTK218" s="140"/>
      <c r="DTL218" s="140"/>
      <c r="DTM218" s="140"/>
      <c r="DTN218" s="140"/>
      <c r="DTO218" s="140"/>
      <c r="DTP218" s="140"/>
      <c r="DTQ218" s="140"/>
      <c r="DTR218" s="140"/>
      <c r="DTS218" s="140"/>
      <c r="DTT218" s="140"/>
      <c r="DTU218" s="140"/>
      <c r="DTV218" s="140"/>
      <c r="DTW218" s="140"/>
      <c r="DTX218" s="140"/>
      <c r="DTY218" s="140"/>
      <c r="DTZ218" s="140"/>
      <c r="DUA218" s="140"/>
      <c r="DUB218" s="140"/>
      <c r="DUC218" s="140"/>
      <c r="DUD218" s="140"/>
      <c r="DUE218" s="140"/>
      <c r="DUF218" s="140"/>
      <c r="DUG218" s="140"/>
      <c r="DUH218" s="140"/>
      <c r="DUI218" s="140"/>
      <c r="DUJ218" s="140"/>
      <c r="DUK218" s="140"/>
      <c r="DUL218" s="140"/>
      <c r="DUM218" s="140"/>
      <c r="DUN218" s="140"/>
      <c r="DUO218" s="140"/>
      <c r="DUP218" s="140"/>
      <c r="DUQ218" s="140"/>
      <c r="DUR218" s="140"/>
      <c r="DUS218" s="140"/>
      <c r="DUT218" s="140"/>
      <c r="DUU218" s="140"/>
      <c r="DUV218" s="140"/>
      <c r="DUW218" s="140"/>
      <c r="DUX218" s="140"/>
      <c r="DUY218" s="140"/>
      <c r="DUZ218" s="140"/>
      <c r="DVA218" s="140"/>
      <c r="DVB218" s="140"/>
      <c r="DVC218" s="140"/>
      <c r="DVD218" s="140"/>
      <c r="DVE218" s="140"/>
      <c r="DVF218" s="140"/>
      <c r="DVG218" s="140"/>
      <c r="DVH218" s="140"/>
      <c r="DVI218" s="140"/>
      <c r="DVJ218" s="140"/>
      <c r="DVK218" s="140"/>
      <c r="DVL218" s="140"/>
      <c r="DVM218" s="140"/>
      <c r="DVN218" s="140"/>
      <c r="DVO218" s="140"/>
      <c r="DVP218" s="140"/>
      <c r="DVQ218" s="140"/>
      <c r="DVR218" s="140"/>
      <c r="DVS218" s="140"/>
      <c r="DVT218" s="140"/>
      <c r="DVU218" s="140"/>
      <c r="DVV218" s="140"/>
      <c r="DVW218" s="140"/>
      <c r="DVX218" s="140"/>
      <c r="DVY218" s="140"/>
      <c r="DVZ218" s="140"/>
      <c r="DWA218" s="140"/>
      <c r="DWB218" s="140"/>
      <c r="DWC218" s="140"/>
      <c r="DWD218" s="140"/>
      <c r="DWE218" s="140"/>
      <c r="DWF218" s="140"/>
      <c r="DWG218" s="140"/>
      <c r="DWH218" s="140"/>
      <c r="DWI218" s="140"/>
      <c r="DWJ218" s="140"/>
      <c r="DWK218" s="140"/>
      <c r="DWL218" s="140"/>
      <c r="DWM218" s="140"/>
      <c r="DWN218" s="140"/>
      <c r="DWO218" s="140"/>
      <c r="DWP218" s="140"/>
      <c r="DWQ218" s="140"/>
      <c r="DWR218" s="140"/>
      <c r="DWS218" s="140"/>
      <c r="DWT218" s="140"/>
      <c r="DWU218" s="140"/>
      <c r="DWV218" s="140"/>
      <c r="DWW218" s="140"/>
      <c r="DWX218" s="140"/>
      <c r="DWY218" s="140"/>
      <c r="DWZ218" s="140"/>
      <c r="DXA218" s="140"/>
      <c r="DXB218" s="140"/>
      <c r="DXC218" s="140"/>
      <c r="DXD218" s="140"/>
      <c r="DXE218" s="140"/>
      <c r="DXF218" s="140"/>
      <c r="DXG218" s="140"/>
      <c r="DXH218" s="140"/>
      <c r="DXI218" s="140"/>
      <c r="DXJ218" s="140"/>
      <c r="DXK218" s="140"/>
      <c r="DXL218" s="140"/>
      <c r="DXM218" s="140"/>
      <c r="DXN218" s="140"/>
      <c r="DXO218" s="140"/>
      <c r="DXP218" s="140"/>
      <c r="DXQ218" s="140"/>
      <c r="DXR218" s="140"/>
      <c r="DXS218" s="140"/>
      <c r="DXT218" s="140"/>
      <c r="DXU218" s="140"/>
      <c r="DXV218" s="140"/>
      <c r="DXW218" s="140"/>
      <c r="DXX218" s="140"/>
      <c r="DXY218" s="140"/>
      <c r="DXZ218" s="140"/>
      <c r="DYA218" s="140"/>
      <c r="DYB218" s="140"/>
      <c r="DYC218" s="140"/>
      <c r="DYD218" s="140"/>
      <c r="DYE218" s="140"/>
      <c r="DYF218" s="140"/>
      <c r="DYG218" s="140"/>
      <c r="DYH218" s="140"/>
      <c r="DYI218" s="140"/>
      <c r="DYJ218" s="140"/>
      <c r="DYK218" s="140"/>
      <c r="DYL218" s="140"/>
      <c r="DYM218" s="140"/>
      <c r="DYN218" s="140"/>
      <c r="DYO218" s="140"/>
      <c r="DYP218" s="140"/>
      <c r="DYQ218" s="140"/>
      <c r="DYR218" s="140"/>
      <c r="DYS218" s="140"/>
      <c r="DYT218" s="140"/>
      <c r="DYU218" s="140"/>
      <c r="DYV218" s="140"/>
      <c r="DYW218" s="140"/>
      <c r="DYX218" s="140"/>
      <c r="DYY218" s="140"/>
      <c r="DYZ218" s="140"/>
      <c r="DZA218" s="140"/>
      <c r="DZB218" s="140"/>
      <c r="DZC218" s="140"/>
      <c r="DZD218" s="140"/>
      <c r="DZE218" s="140"/>
      <c r="DZF218" s="140"/>
      <c r="DZG218" s="140"/>
      <c r="DZH218" s="140"/>
      <c r="DZI218" s="140"/>
      <c r="DZJ218" s="140"/>
      <c r="DZK218" s="140"/>
      <c r="DZL218" s="140"/>
      <c r="DZM218" s="140"/>
      <c r="DZN218" s="140"/>
      <c r="DZO218" s="140"/>
      <c r="DZP218" s="140"/>
      <c r="DZQ218" s="140"/>
      <c r="DZR218" s="140"/>
      <c r="DZS218" s="140"/>
      <c r="DZT218" s="140"/>
      <c r="DZU218" s="140"/>
      <c r="DZV218" s="140"/>
      <c r="DZW218" s="140"/>
      <c r="DZX218" s="140"/>
      <c r="DZY218" s="140"/>
      <c r="DZZ218" s="140"/>
      <c r="EAA218" s="140"/>
      <c r="EAB218" s="140"/>
      <c r="EAC218" s="140"/>
      <c r="EAD218" s="140"/>
      <c r="EAE218" s="140"/>
      <c r="EAF218" s="140"/>
      <c r="EAG218" s="140"/>
      <c r="EAH218" s="140"/>
      <c r="EAI218" s="140"/>
      <c r="EAJ218" s="140"/>
      <c r="EAK218" s="140"/>
      <c r="EAL218" s="140"/>
      <c r="EAM218" s="140"/>
      <c r="EAN218" s="140"/>
      <c r="EAO218" s="140"/>
      <c r="EAP218" s="140"/>
      <c r="EAQ218" s="140"/>
      <c r="EAR218" s="140"/>
      <c r="EAS218" s="140"/>
      <c r="EAT218" s="140"/>
      <c r="EAU218" s="140"/>
      <c r="EAV218" s="140"/>
      <c r="EAW218" s="140"/>
      <c r="EAX218" s="140"/>
      <c r="EAY218" s="140"/>
      <c r="EAZ218" s="140"/>
      <c r="EBA218" s="140"/>
      <c r="EBB218" s="140"/>
      <c r="EBC218" s="140"/>
      <c r="EBD218" s="140"/>
      <c r="EBE218" s="140"/>
      <c r="EBF218" s="140"/>
      <c r="EBG218" s="140"/>
      <c r="EBH218" s="140"/>
      <c r="EBI218" s="140"/>
      <c r="EBJ218" s="140"/>
      <c r="EBK218" s="140"/>
      <c r="EBL218" s="140"/>
      <c r="EBM218" s="140"/>
      <c r="EBN218" s="140"/>
      <c r="EBO218" s="140"/>
      <c r="EBP218" s="140"/>
      <c r="EBQ218" s="140"/>
      <c r="EBR218" s="140"/>
      <c r="EBS218" s="140"/>
      <c r="EBT218" s="140"/>
      <c r="EBU218" s="140"/>
      <c r="EBV218" s="140"/>
      <c r="EBW218" s="140"/>
      <c r="EBX218" s="140"/>
      <c r="EBY218" s="140"/>
      <c r="EBZ218" s="140"/>
      <c r="ECA218" s="140"/>
      <c r="ECB218" s="140"/>
      <c r="ECC218" s="140"/>
      <c r="ECD218" s="140"/>
      <c r="ECE218" s="140"/>
      <c r="ECF218" s="140"/>
      <c r="ECG218" s="140"/>
      <c r="ECH218" s="140"/>
      <c r="ECI218" s="140"/>
      <c r="ECJ218" s="140"/>
      <c r="ECK218" s="140"/>
      <c r="ECL218" s="140"/>
      <c r="ECM218" s="140"/>
      <c r="ECN218" s="140"/>
      <c r="ECO218" s="140"/>
      <c r="ECP218" s="140"/>
      <c r="ECQ218" s="140"/>
      <c r="ECR218" s="140"/>
      <c r="ECS218" s="140"/>
      <c r="ECT218" s="140"/>
      <c r="ECU218" s="140"/>
      <c r="ECV218" s="140"/>
      <c r="ECW218" s="140"/>
      <c r="ECX218" s="140"/>
      <c r="ECY218" s="140"/>
      <c r="ECZ218" s="140"/>
      <c r="EDA218" s="140"/>
      <c r="EDB218" s="140"/>
      <c r="EDC218" s="140"/>
      <c r="EDD218" s="140"/>
      <c r="EDE218" s="140"/>
      <c r="EDF218" s="140"/>
      <c r="EDG218" s="140"/>
      <c r="EDH218" s="140"/>
      <c r="EDI218" s="140"/>
      <c r="EDJ218" s="140"/>
      <c r="EDK218" s="140"/>
      <c r="EDL218" s="140"/>
      <c r="EDM218" s="140"/>
      <c r="EDN218" s="140"/>
      <c r="EDO218" s="140"/>
      <c r="EDP218" s="140"/>
      <c r="EDQ218" s="140"/>
      <c r="EDR218" s="140"/>
      <c r="EDS218" s="140"/>
      <c r="EDT218" s="140"/>
      <c r="EDU218" s="140"/>
      <c r="EDV218" s="140"/>
      <c r="EDW218" s="140"/>
      <c r="EDX218" s="140"/>
      <c r="EDY218" s="140"/>
      <c r="EDZ218" s="140"/>
      <c r="EEA218" s="140"/>
      <c r="EEB218" s="140"/>
      <c r="EEC218" s="140"/>
      <c r="EED218" s="140"/>
      <c r="EEE218" s="140"/>
      <c r="EEF218" s="140"/>
      <c r="EEG218" s="140"/>
      <c r="EEH218" s="140"/>
      <c r="EEI218" s="140"/>
      <c r="EEJ218" s="140"/>
      <c r="EEK218" s="140"/>
      <c r="EEL218" s="140"/>
      <c r="EEM218" s="140"/>
      <c r="EEN218" s="140"/>
      <c r="EEO218" s="140"/>
      <c r="EEP218" s="140"/>
      <c r="EEQ218" s="140"/>
      <c r="EER218" s="140"/>
      <c r="EES218" s="140"/>
      <c r="EET218" s="140"/>
      <c r="EEU218" s="140"/>
      <c r="EEV218" s="140"/>
      <c r="EEW218" s="140"/>
      <c r="EEX218" s="140"/>
      <c r="EEY218" s="140"/>
      <c r="EEZ218" s="140"/>
      <c r="EFA218" s="140"/>
      <c r="EFB218" s="140"/>
      <c r="EFC218" s="140"/>
      <c r="EFD218" s="140"/>
      <c r="EFE218" s="140"/>
      <c r="EFF218" s="140"/>
      <c r="EFG218" s="140"/>
      <c r="EFH218" s="140"/>
      <c r="EFI218" s="140"/>
      <c r="EFJ218" s="140"/>
      <c r="EFK218" s="140"/>
      <c r="EFL218" s="140"/>
      <c r="EFM218" s="140"/>
      <c r="EFN218" s="140"/>
      <c r="EFO218" s="140"/>
      <c r="EFP218" s="140"/>
      <c r="EFQ218" s="140"/>
      <c r="EFR218" s="140"/>
      <c r="EFS218" s="140"/>
      <c r="EFT218" s="140"/>
      <c r="EFU218" s="140"/>
      <c r="EFV218" s="140"/>
      <c r="EFW218" s="140"/>
      <c r="EFX218" s="140"/>
      <c r="EFY218" s="140"/>
      <c r="EFZ218" s="140"/>
      <c r="EGA218" s="140"/>
      <c r="EGB218" s="140"/>
      <c r="EGC218" s="140"/>
      <c r="EGD218" s="140"/>
      <c r="EGE218" s="140"/>
      <c r="EGF218" s="140"/>
      <c r="EGG218" s="140"/>
      <c r="EGH218" s="140"/>
      <c r="EGI218" s="140"/>
      <c r="EGJ218" s="140"/>
      <c r="EGK218" s="140"/>
      <c r="EGL218" s="140"/>
      <c r="EGM218" s="140"/>
      <c r="EGN218" s="140"/>
      <c r="EGO218" s="140"/>
      <c r="EGP218" s="140"/>
      <c r="EGQ218" s="140"/>
      <c r="EGR218" s="140"/>
      <c r="EGS218" s="140"/>
      <c r="EGT218" s="140"/>
      <c r="EGU218" s="140"/>
      <c r="EGV218" s="140"/>
      <c r="EGW218" s="140"/>
      <c r="EGX218" s="140"/>
      <c r="EGY218" s="140"/>
      <c r="EGZ218" s="140"/>
      <c r="EHA218" s="140"/>
      <c r="EHB218" s="140"/>
      <c r="EHC218" s="140"/>
      <c r="EHD218" s="140"/>
      <c r="EHE218" s="140"/>
      <c r="EHF218" s="140"/>
      <c r="EHG218" s="140"/>
      <c r="EHH218" s="140"/>
      <c r="EHI218" s="140"/>
      <c r="EHJ218" s="140"/>
      <c r="EHK218" s="140"/>
      <c r="EHL218" s="140"/>
      <c r="EHM218" s="140"/>
      <c r="EHN218" s="140"/>
      <c r="EHO218" s="140"/>
      <c r="EHP218" s="140"/>
      <c r="EHQ218" s="140"/>
      <c r="EHR218" s="140"/>
      <c r="EHS218" s="140"/>
      <c r="EHT218" s="140"/>
      <c r="EHU218" s="140"/>
      <c r="EHV218" s="140"/>
      <c r="EHW218" s="140"/>
      <c r="EHX218" s="140"/>
      <c r="EHY218" s="140"/>
      <c r="EHZ218" s="140"/>
      <c r="EIA218" s="140"/>
      <c r="EIB218" s="140"/>
      <c r="EIC218" s="140"/>
      <c r="EID218" s="140"/>
      <c r="EIE218" s="140"/>
      <c r="EIF218" s="140"/>
      <c r="EIG218" s="140"/>
      <c r="EIH218" s="140"/>
      <c r="EII218" s="140"/>
      <c r="EIJ218" s="140"/>
      <c r="EIK218" s="140"/>
      <c r="EIL218" s="140"/>
      <c r="EIM218" s="140"/>
      <c r="EIN218" s="140"/>
      <c r="EIO218" s="140"/>
      <c r="EIP218" s="140"/>
      <c r="EIQ218" s="140"/>
      <c r="EIR218" s="140"/>
      <c r="EIS218" s="140"/>
      <c r="EIT218" s="140"/>
      <c r="EIU218" s="140"/>
      <c r="EIV218" s="140"/>
      <c r="EIW218" s="140"/>
      <c r="EIX218" s="140"/>
      <c r="EIY218" s="140"/>
      <c r="EIZ218" s="140"/>
      <c r="EJA218" s="140"/>
      <c r="EJB218" s="140"/>
      <c r="EJC218" s="140"/>
      <c r="EJD218" s="140"/>
      <c r="EJE218" s="140"/>
      <c r="EJF218" s="140"/>
      <c r="EJG218" s="140"/>
      <c r="EJH218" s="140"/>
      <c r="EJI218" s="140"/>
      <c r="EJJ218" s="140"/>
      <c r="EJK218" s="140"/>
      <c r="EJL218" s="140"/>
      <c r="EJM218" s="140"/>
      <c r="EJN218" s="140"/>
      <c r="EJO218" s="140"/>
      <c r="EJP218" s="140"/>
      <c r="EJQ218" s="140"/>
      <c r="EJR218" s="140"/>
      <c r="EJS218" s="140"/>
      <c r="EJT218" s="140"/>
      <c r="EJU218" s="140"/>
      <c r="EJV218" s="140"/>
      <c r="EJW218" s="140"/>
      <c r="EJX218" s="140"/>
      <c r="EJY218" s="140"/>
      <c r="EJZ218" s="140"/>
      <c r="EKA218" s="140"/>
      <c r="EKB218" s="140"/>
      <c r="EKC218" s="140"/>
      <c r="EKD218" s="140"/>
      <c r="EKE218" s="140"/>
      <c r="EKF218" s="140"/>
      <c r="EKG218" s="140"/>
      <c r="EKH218" s="140"/>
      <c r="EKI218" s="140"/>
      <c r="EKJ218" s="140"/>
      <c r="EKK218" s="140"/>
      <c r="EKL218" s="140"/>
      <c r="EKM218" s="140"/>
      <c r="EKN218" s="140"/>
      <c r="EKO218" s="140"/>
      <c r="EKP218" s="140"/>
      <c r="EKQ218" s="140"/>
      <c r="EKR218" s="140"/>
      <c r="EKS218" s="140"/>
      <c r="EKT218" s="140"/>
      <c r="EKU218" s="140"/>
      <c r="EKV218" s="140"/>
      <c r="EKW218" s="140"/>
      <c r="EKX218" s="140"/>
      <c r="EKY218" s="140"/>
      <c r="EKZ218" s="140"/>
      <c r="ELA218" s="140"/>
      <c r="ELB218" s="140"/>
      <c r="ELC218" s="140"/>
      <c r="ELD218" s="140"/>
      <c r="ELE218" s="140"/>
      <c r="ELF218" s="140"/>
      <c r="ELG218" s="140"/>
      <c r="ELH218" s="140"/>
      <c r="ELI218" s="140"/>
      <c r="ELJ218" s="140"/>
      <c r="ELK218" s="140"/>
      <c r="ELL218" s="140"/>
      <c r="ELM218" s="140"/>
      <c r="ELN218" s="140"/>
      <c r="ELO218" s="140"/>
      <c r="ELP218" s="140"/>
      <c r="ELQ218" s="140"/>
      <c r="ELR218" s="140"/>
      <c r="ELS218" s="140"/>
      <c r="ELT218" s="140"/>
      <c r="ELU218" s="140"/>
      <c r="ELV218" s="140"/>
      <c r="ELW218" s="140"/>
      <c r="ELX218" s="140"/>
      <c r="ELY218" s="140"/>
      <c r="ELZ218" s="140"/>
      <c r="EMA218" s="140"/>
      <c r="EMB218" s="140"/>
      <c r="EMC218" s="140"/>
      <c r="EMD218" s="140"/>
      <c r="EME218" s="140"/>
      <c r="EMF218" s="140"/>
      <c r="EMG218" s="140"/>
      <c r="EMH218" s="140"/>
      <c r="EMI218" s="140"/>
      <c r="EMJ218" s="140"/>
      <c r="EMK218" s="140"/>
      <c r="EML218" s="140"/>
      <c r="EMM218" s="140"/>
      <c r="EMN218" s="140"/>
      <c r="EMO218" s="140"/>
      <c r="EMP218" s="140"/>
      <c r="EMQ218" s="140"/>
      <c r="EMR218" s="140"/>
      <c r="EMS218" s="140"/>
      <c r="EMT218" s="140"/>
      <c r="EMU218" s="140"/>
      <c r="EMV218" s="140"/>
      <c r="EMW218" s="140"/>
      <c r="EMX218" s="140"/>
      <c r="EMY218" s="140"/>
      <c r="EMZ218" s="140"/>
      <c r="ENA218" s="140"/>
      <c r="ENB218" s="140"/>
      <c r="ENC218" s="140"/>
      <c r="END218" s="140"/>
      <c r="ENE218" s="140"/>
      <c r="ENF218" s="140"/>
      <c r="ENG218" s="140"/>
      <c r="ENH218" s="140"/>
      <c r="ENI218" s="140"/>
      <c r="ENJ218" s="140"/>
      <c r="ENK218" s="140"/>
      <c r="ENL218" s="140"/>
      <c r="ENM218" s="140"/>
      <c r="ENN218" s="140"/>
      <c r="ENO218" s="140"/>
      <c r="ENP218" s="140"/>
      <c r="ENQ218" s="140"/>
      <c r="ENR218" s="140"/>
      <c r="ENS218" s="140"/>
      <c r="ENT218" s="140"/>
      <c r="ENU218" s="140"/>
      <c r="ENV218" s="140"/>
      <c r="ENW218" s="140"/>
      <c r="ENX218" s="140"/>
      <c r="ENY218" s="140"/>
      <c r="ENZ218" s="140"/>
      <c r="EOA218" s="140"/>
      <c r="EOB218" s="140"/>
      <c r="EOC218" s="140"/>
      <c r="EOD218" s="140"/>
      <c r="EOE218" s="140"/>
      <c r="EOF218" s="140"/>
      <c r="EOG218" s="140"/>
      <c r="EOH218" s="140"/>
      <c r="EOI218" s="140"/>
      <c r="EOJ218" s="140"/>
      <c r="EOK218" s="140"/>
      <c r="EOL218" s="140"/>
      <c r="EOM218" s="140"/>
      <c r="EON218" s="140"/>
      <c r="EOO218" s="140"/>
      <c r="EOP218" s="140"/>
      <c r="EOQ218" s="140"/>
      <c r="EOR218" s="140"/>
      <c r="EOS218" s="140"/>
      <c r="EOT218" s="140"/>
      <c r="EOU218" s="140"/>
      <c r="EOV218" s="140"/>
      <c r="EOW218" s="140"/>
      <c r="EOX218" s="140"/>
      <c r="EOY218" s="140"/>
      <c r="EOZ218" s="140"/>
      <c r="EPA218" s="140"/>
      <c r="EPB218" s="140"/>
      <c r="EPC218" s="140"/>
      <c r="EPD218" s="140"/>
      <c r="EPE218" s="140"/>
      <c r="EPF218" s="140"/>
      <c r="EPG218" s="140"/>
      <c r="EPH218" s="140"/>
      <c r="EPI218" s="140"/>
      <c r="EPJ218" s="140"/>
      <c r="EPK218" s="140"/>
      <c r="EPL218" s="140"/>
      <c r="EPM218" s="140"/>
      <c r="EPN218" s="140"/>
      <c r="EPO218" s="140"/>
      <c r="EPP218" s="140"/>
      <c r="EPQ218" s="140"/>
      <c r="EPR218" s="140"/>
      <c r="EPS218" s="140"/>
      <c r="EPT218" s="140"/>
      <c r="EPU218" s="140"/>
      <c r="EPV218" s="140"/>
      <c r="EPW218" s="140"/>
      <c r="EPX218" s="140"/>
      <c r="EPY218" s="140"/>
      <c r="EPZ218" s="140"/>
      <c r="EQA218" s="140"/>
      <c r="EQB218" s="140"/>
      <c r="EQC218" s="140"/>
      <c r="EQD218" s="140"/>
      <c r="EQE218" s="140"/>
      <c r="EQF218" s="140"/>
      <c r="EQG218" s="140"/>
      <c r="EQH218" s="140"/>
      <c r="EQI218" s="140"/>
      <c r="EQJ218" s="140"/>
      <c r="EQK218" s="140"/>
      <c r="EQL218" s="140"/>
      <c r="EQM218" s="140"/>
      <c r="EQN218" s="140"/>
      <c r="EQO218" s="140"/>
      <c r="EQP218" s="140"/>
      <c r="EQQ218" s="140"/>
      <c r="EQR218" s="140"/>
      <c r="EQS218" s="140"/>
      <c r="EQT218" s="140"/>
      <c r="EQU218" s="140"/>
      <c r="EQV218" s="140"/>
      <c r="EQW218" s="140"/>
      <c r="EQX218" s="140"/>
      <c r="EQY218" s="140"/>
      <c r="EQZ218" s="140"/>
      <c r="ERA218" s="140"/>
      <c r="ERB218" s="140"/>
      <c r="ERC218" s="140"/>
      <c r="ERD218" s="140"/>
      <c r="ERE218" s="140"/>
      <c r="ERF218" s="140"/>
      <c r="ERG218" s="140"/>
      <c r="ERH218" s="140"/>
      <c r="ERI218" s="140"/>
      <c r="ERJ218" s="140"/>
      <c r="ERK218" s="140"/>
      <c r="ERL218" s="140"/>
      <c r="ERM218" s="140"/>
      <c r="ERN218" s="140"/>
      <c r="ERO218" s="140"/>
      <c r="ERP218" s="140"/>
      <c r="ERQ218" s="140"/>
      <c r="ERR218" s="140"/>
      <c r="ERS218" s="140"/>
      <c r="ERT218" s="140"/>
      <c r="ERU218" s="140"/>
      <c r="ERV218" s="140"/>
      <c r="ERW218" s="140"/>
      <c r="ERX218" s="140"/>
      <c r="ERY218" s="140"/>
      <c r="ERZ218" s="140"/>
      <c r="ESA218" s="140"/>
      <c r="ESB218" s="140"/>
      <c r="ESC218" s="140"/>
      <c r="ESD218" s="140"/>
      <c r="ESE218" s="140"/>
      <c r="ESF218" s="140"/>
      <c r="ESG218" s="140"/>
      <c r="ESH218" s="140"/>
      <c r="ESI218" s="140"/>
      <c r="ESJ218" s="140"/>
      <c r="ESK218" s="140"/>
      <c r="ESL218" s="140"/>
      <c r="ESM218" s="140"/>
      <c r="ESN218" s="140"/>
      <c r="ESO218" s="140"/>
      <c r="ESP218" s="140"/>
      <c r="ESQ218" s="140"/>
      <c r="ESR218" s="140"/>
      <c r="ESS218" s="140"/>
      <c r="EST218" s="140"/>
      <c r="ESU218" s="140"/>
      <c r="ESV218" s="140"/>
      <c r="ESW218" s="140"/>
      <c r="ESX218" s="140"/>
      <c r="ESY218" s="140"/>
      <c r="ESZ218" s="140"/>
      <c r="ETA218" s="140"/>
      <c r="ETB218" s="140"/>
      <c r="ETC218" s="140"/>
      <c r="ETD218" s="140"/>
      <c r="ETE218" s="140"/>
      <c r="ETF218" s="140"/>
      <c r="ETG218" s="140"/>
      <c r="ETH218" s="140"/>
      <c r="ETI218" s="140"/>
      <c r="ETJ218" s="140"/>
      <c r="ETK218" s="140"/>
      <c r="ETL218" s="140"/>
      <c r="ETM218" s="140"/>
      <c r="ETN218" s="140"/>
      <c r="ETO218" s="140"/>
      <c r="ETP218" s="140"/>
      <c r="ETQ218" s="140"/>
      <c r="ETR218" s="140"/>
      <c r="ETS218" s="140"/>
      <c r="ETT218" s="140"/>
      <c r="ETU218" s="140"/>
      <c r="ETV218" s="140"/>
      <c r="ETW218" s="140"/>
      <c r="ETX218" s="140"/>
      <c r="ETY218" s="140"/>
      <c r="ETZ218" s="140"/>
      <c r="EUA218" s="140"/>
      <c r="EUB218" s="140"/>
      <c r="EUC218" s="140"/>
      <c r="EUD218" s="140"/>
      <c r="EUE218" s="140"/>
      <c r="EUF218" s="140"/>
      <c r="EUG218" s="140"/>
      <c r="EUH218" s="140"/>
      <c r="EUI218" s="140"/>
      <c r="EUJ218" s="140"/>
      <c r="EUK218" s="140"/>
      <c r="EUL218" s="140"/>
      <c r="EUM218" s="140"/>
      <c r="EUN218" s="140"/>
      <c r="EUO218" s="140"/>
      <c r="EUP218" s="140"/>
      <c r="EUQ218" s="140"/>
      <c r="EUR218" s="140"/>
      <c r="EUS218" s="140"/>
      <c r="EUT218" s="140"/>
      <c r="EUU218" s="140"/>
      <c r="EUV218" s="140"/>
      <c r="EUW218" s="140"/>
      <c r="EUX218" s="140"/>
      <c r="EUY218" s="140"/>
      <c r="EUZ218" s="140"/>
      <c r="EVA218" s="140"/>
      <c r="EVB218" s="140"/>
      <c r="EVC218" s="140"/>
      <c r="EVD218" s="140"/>
      <c r="EVE218" s="140"/>
      <c r="EVF218" s="140"/>
      <c r="EVG218" s="140"/>
      <c r="EVH218" s="140"/>
      <c r="EVI218" s="140"/>
      <c r="EVJ218" s="140"/>
      <c r="EVK218" s="140"/>
      <c r="EVL218" s="140"/>
      <c r="EVM218" s="140"/>
      <c r="EVN218" s="140"/>
      <c r="EVO218" s="140"/>
      <c r="EVP218" s="140"/>
      <c r="EVQ218" s="140"/>
      <c r="EVR218" s="140"/>
      <c r="EVS218" s="140"/>
      <c r="EVT218" s="140"/>
      <c r="EVU218" s="140"/>
      <c r="EVV218" s="140"/>
      <c r="EVW218" s="140"/>
      <c r="EVX218" s="140"/>
      <c r="EVY218" s="140"/>
      <c r="EVZ218" s="140"/>
      <c r="EWA218" s="140"/>
      <c r="EWB218" s="140"/>
      <c r="EWC218" s="140"/>
      <c r="EWD218" s="140"/>
      <c r="EWE218" s="140"/>
      <c r="EWF218" s="140"/>
      <c r="EWG218" s="140"/>
      <c r="EWH218" s="140"/>
      <c r="EWI218" s="140"/>
      <c r="EWJ218" s="140"/>
      <c r="EWK218" s="140"/>
      <c r="EWL218" s="140"/>
      <c r="EWM218" s="140"/>
      <c r="EWN218" s="140"/>
      <c r="EWO218" s="140"/>
      <c r="EWP218" s="140"/>
      <c r="EWQ218" s="140"/>
      <c r="EWR218" s="140"/>
      <c r="EWS218" s="140"/>
      <c r="EWT218" s="140"/>
      <c r="EWU218" s="140"/>
      <c r="EWV218" s="140"/>
      <c r="EWW218" s="140"/>
      <c r="EWX218" s="140"/>
      <c r="EWY218" s="140"/>
      <c r="EWZ218" s="140"/>
      <c r="EXA218" s="140"/>
      <c r="EXB218" s="140"/>
      <c r="EXC218" s="140"/>
      <c r="EXD218" s="140"/>
      <c r="EXE218" s="140"/>
      <c r="EXF218" s="140"/>
      <c r="EXG218" s="140"/>
      <c r="EXH218" s="140"/>
      <c r="EXI218" s="140"/>
      <c r="EXJ218" s="140"/>
      <c r="EXK218" s="140"/>
      <c r="EXL218" s="140"/>
      <c r="EXM218" s="140"/>
      <c r="EXN218" s="140"/>
      <c r="EXO218" s="140"/>
      <c r="EXP218" s="140"/>
      <c r="EXQ218" s="140"/>
      <c r="EXR218" s="140"/>
      <c r="EXS218" s="140"/>
      <c r="EXT218" s="140"/>
      <c r="EXU218" s="140"/>
      <c r="EXV218" s="140"/>
      <c r="EXW218" s="140"/>
      <c r="EXX218" s="140"/>
      <c r="EXY218" s="140"/>
      <c r="EXZ218" s="140"/>
      <c r="EYA218" s="140"/>
      <c r="EYB218" s="140"/>
      <c r="EYC218" s="140"/>
      <c r="EYD218" s="140"/>
      <c r="EYE218" s="140"/>
      <c r="EYF218" s="140"/>
      <c r="EYG218" s="140"/>
      <c r="EYH218" s="140"/>
      <c r="EYI218" s="140"/>
      <c r="EYJ218" s="140"/>
      <c r="EYK218" s="140"/>
      <c r="EYL218" s="140"/>
      <c r="EYM218" s="140"/>
      <c r="EYN218" s="140"/>
      <c r="EYO218" s="140"/>
      <c r="EYP218" s="140"/>
      <c r="EYQ218" s="140"/>
      <c r="EYR218" s="140"/>
      <c r="EYS218" s="140"/>
      <c r="EYT218" s="140"/>
      <c r="EYU218" s="140"/>
      <c r="EYV218" s="140"/>
      <c r="EYW218" s="140"/>
      <c r="EYX218" s="140"/>
      <c r="EYY218" s="140"/>
      <c r="EYZ218" s="140"/>
      <c r="EZA218" s="140"/>
      <c r="EZB218" s="140"/>
      <c r="EZC218" s="140"/>
      <c r="EZD218" s="140"/>
      <c r="EZE218" s="140"/>
      <c r="EZF218" s="140"/>
      <c r="EZG218" s="140"/>
      <c r="EZH218" s="140"/>
      <c r="EZI218" s="140"/>
      <c r="EZJ218" s="140"/>
      <c r="EZK218" s="140"/>
      <c r="EZL218" s="140"/>
      <c r="EZM218" s="140"/>
      <c r="EZN218" s="140"/>
      <c r="EZO218" s="140"/>
      <c r="EZP218" s="140"/>
      <c r="EZQ218" s="140"/>
      <c r="EZR218" s="140"/>
      <c r="EZS218" s="140"/>
      <c r="EZT218" s="140"/>
      <c r="EZU218" s="140"/>
      <c r="EZV218" s="140"/>
      <c r="EZW218" s="140"/>
      <c r="EZX218" s="140"/>
      <c r="EZY218" s="140"/>
      <c r="EZZ218" s="140"/>
      <c r="FAA218" s="140"/>
      <c r="FAB218" s="140"/>
      <c r="FAC218" s="140"/>
      <c r="FAD218" s="140"/>
      <c r="FAE218" s="140"/>
      <c r="FAF218" s="140"/>
      <c r="FAG218" s="140"/>
      <c r="FAH218" s="140"/>
      <c r="FAI218" s="140"/>
      <c r="FAJ218" s="140"/>
      <c r="FAK218" s="140"/>
      <c r="FAL218" s="140"/>
      <c r="FAM218" s="140"/>
      <c r="FAN218" s="140"/>
      <c r="FAO218" s="140"/>
      <c r="FAP218" s="140"/>
      <c r="FAQ218" s="140"/>
      <c r="FAR218" s="140"/>
      <c r="FAS218" s="140"/>
      <c r="FAT218" s="140"/>
      <c r="FAU218" s="140"/>
      <c r="FAV218" s="140"/>
      <c r="FAW218" s="140"/>
      <c r="FAX218" s="140"/>
      <c r="FAY218" s="140"/>
      <c r="FAZ218" s="140"/>
      <c r="FBA218" s="140"/>
      <c r="FBB218" s="140"/>
      <c r="FBC218" s="140"/>
      <c r="FBD218" s="140"/>
      <c r="FBE218" s="140"/>
      <c r="FBF218" s="140"/>
      <c r="FBG218" s="140"/>
      <c r="FBH218" s="140"/>
      <c r="FBI218" s="140"/>
      <c r="FBJ218" s="140"/>
      <c r="FBK218" s="140"/>
      <c r="FBL218" s="140"/>
      <c r="FBM218" s="140"/>
      <c r="FBN218" s="140"/>
      <c r="FBO218" s="140"/>
      <c r="FBP218" s="140"/>
      <c r="FBQ218" s="140"/>
      <c r="FBR218" s="140"/>
      <c r="FBS218" s="140"/>
      <c r="FBT218" s="140"/>
      <c r="FBU218" s="140"/>
      <c r="FBV218" s="140"/>
      <c r="FBW218" s="140"/>
      <c r="FBX218" s="140"/>
      <c r="FBY218" s="140"/>
      <c r="FBZ218" s="140"/>
      <c r="FCA218" s="140"/>
      <c r="FCB218" s="140"/>
      <c r="FCC218" s="140"/>
      <c r="FCD218" s="140"/>
      <c r="FCE218" s="140"/>
      <c r="FCF218" s="140"/>
      <c r="FCG218" s="140"/>
      <c r="FCH218" s="140"/>
      <c r="FCI218" s="140"/>
      <c r="FCJ218" s="140"/>
      <c r="FCK218" s="140"/>
      <c r="FCL218" s="140"/>
      <c r="FCM218" s="140"/>
      <c r="FCN218" s="140"/>
      <c r="FCO218" s="140"/>
      <c r="FCP218" s="140"/>
      <c r="FCQ218" s="140"/>
      <c r="FCR218" s="140"/>
      <c r="FCS218" s="140"/>
      <c r="FCT218" s="140"/>
      <c r="FCU218" s="140"/>
      <c r="FCV218" s="140"/>
      <c r="FCW218" s="140"/>
      <c r="FCX218" s="140"/>
      <c r="FCY218" s="140"/>
      <c r="FCZ218" s="140"/>
      <c r="FDA218" s="140"/>
      <c r="FDB218" s="140"/>
      <c r="FDC218" s="140"/>
      <c r="FDD218" s="140"/>
      <c r="FDE218" s="140"/>
      <c r="FDF218" s="140"/>
      <c r="FDG218" s="140"/>
      <c r="FDH218" s="140"/>
      <c r="FDI218" s="140"/>
      <c r="FDJ218" s="140"/>
      <c r="FDK218" s="140"/>
      <c r="FDL218" s="140"/>
      <c r="FDM218" s="140"/>
      <c r="FDN218" s="140"/>
      <c r="FDO218" s="140"/>
      <c r="FDP218" s="140"/>
      <c r="FDQ218" s="140"/>
      <c r="FDR218" s="140"/>
      <c r="FDS218" s="140"/>
      <c r="FDT218" s="140"/>
      <c r="FDU218" s="140"/>
      <c r="FDV218" s="140"/>
      <c r="FDW218" s="140"/>
      <c r="FDX218" s="140"/>
      <c r="FDY218" s="140"/>
      <c r="FDZ218" s="140"/>
      <c r="FEA218" s="140"/>
      <c r="FEB218" s="140"/>
      <c r="FEC218" s="140"/>
      <c r="FED218" s="140"/>
      <c r="FEE218" s="140"/>
      <c r="FEF218" s="140"/>
      <c r="FEG218" s="140"/>
      <c r="FEH218" s="140"/>
      <c r="FEI218" s="140"/>
      <c r="FEJ218" s="140"/>
      <c r="FEK218" s="140"/>
      <c r="FEL218" s="140"/>
      <c r="FEM218" s="140"/>
      <c r="FEN218" s="140"/>
      <c r="FEO218" s="140"/>
      <c r="FEP218" s="140"/>
      <c r="FEQ218" s="140"/>
      <c r="FER218" s="140"/>
      <c r="FES218" s="140"/>
      <c r="FET218" s="140"/>
      <c r="FEU218" s="140"/>
      <c r="FEV218" s="140"/>
      <c r="FEW218" s="140"/>
      <c r="FEX218" s="140"/>
      <c r="FEY218" s="140"/>
      <c r="FEZ218" s="140"/>
      <c r="FFA218" s="140"/>
      <c r="FFB218" s="140"/>
      <c r="FFC218" s="140"/>
      <c r="FFD218" s="140"/>
      <c r="FFE218" s="140"/>
      <c r="FFF218" s="140"/>
      <c r="FFG218" s="140"/>
      <c r="FFH218" s="140"/>
      <c r="FFI218" s="140"/>
      <c r="FFJ218" s="140"/>
      <c r="FFK218" s="140"/>
      <c r="FFL218" s="140"/>
      <c r="FFM218" s="140"/>
      <c r="FFN218" s="140"/>
      <c r="FFO218" s="140"/>
      <c r="FFP218" s="140"/>
      <c r="FFQ218" s="140"/>
      <c r="FFR218" s="140"/>
      <c r="FFS218" s="140"/>
      <c r="FFT218" s="140"/>
      <c r="FFU218" s="140"/>
      <c r="FFV218" s="140"/>
      <c r="FFW218" s="140"/>
      <c r="FFX218" s="140"/>
      <c r="FFY218" s="140"/>
      <c r="FFZ218" s="140"/>
      <c r="FGA218" s="140"/>
      <c r="FGB218" s="140"/>
      <c r="FGC218" s="140"/>
      <c r="FGD218" s="140"/>
      <c r="FGE218" s="140"/>
      <c r="FGF218" s="140"/>
      <c r="FGG218" s="140"/>
      <c r="FGH218" s="140"/>
      <c r="FGI218" s="140"/>
      <c r="FGJ218" s="140"/>
      <c r="FGK218" s="140"/>
      <c r="FGL218" s="140"/>
      <c r="FGM218" s="140"/>
      <c r="FGN218" s="140"/>
      <c r="FGO218" s="140"/>
      <c r="FGP218" s="140"/>
      <c r="FGQ218" s="140"/>
      <c r="FGR218" s="140"/>
      <c r="FGS218" s="140"/>
      <c r="FGT218" s="140"/>
      <c r="FGU218" s="140"/>
      <c r="FGV218" s="140"/>
      <c r="FGW218" s="140"/>
      <c r="FGX218" s="140"/>
      <c r="FGY218" s="140"/>
      <c r="FGZ218" s="140"/>
      <c r="FHA218" s="140"/>
      <c r="FHB218" s="140"/>
      <c r="FHC218" s="140"/>
      <c r="FHD218" s="140"/>
      <c r="FHE218" s="140"/>
      <c r="FHF218" s="140"/>
      <c r="FHG218" s="140"/>
      <c r="FHH218" s="140"/>
      <c r="FHI218" s="140"/>
      <c r="FHJ218" s="140"/>
      <c r="FHK218" s="140"/>
      <c r="FHL218" s="140"/>
      <c r="FHM218" s="140"/>
      <c r="FHN218" s="140"/>
      <c r="FHO218" s="140"/>
      <c r="FHP218" s="140"/>
      <c r="FHQ218" s="140"/>
      <c r="FHR218" s="140"/>
      <c r="FHS218" s="140"/>
      <c r="FHT218" s="140"/>
      <c r="FHU218" s="140"/>
      <c r="FHV218" s="140"/>
      <c r="FHW218" s="140"/>
      <c r="FHX218" s="140"/>
      <c r="FHY218" s="140"/>
      <c r="FHZ218" s="140"/>
      <c r="FIA218" s="140"/>
      <c r="FIB218" s="140"/>
      <c r="FIC218" s="140"/>
      <c r="FID218" s="140"/>
      <c r="FIE218" s="140"/>
      <c r="FIF218" s="140"/>
      <c r="FIG218" s="140"/>
      <c r="FIH218" s="140"/>
      <c r="FII218" s="140"/>
      <c r="FIJ218" s="140"/>
      <c r="FIK218" s="140"/>
      <c r="FIL218" s="140"/>
      <c r="FIM218" s="140"/>
      <c r="FIN218" s="140"/>
      <c r="FIO218" s="140"/>
      <c r="FIP218" s="140"/>
      <c r="FIQ218" s="140"/>
      <c r="FIR218" s="140"/>
      <c r="FIS218" s="140"/>
      <c r="FIT218" s="140"/>
      <c r="FIU218" s="140"/>
      <c r="FIV218" s="140"/>
      <c r="FIW218" s="140"/>
      <c r="FIX218" s="140"/>
      <c r="FIY218" s="140"/>
      <c r="FIZ218" s="140"/>
      <c r="FJA218" s="140"/>
      <c r="FJB218" s="140"/>
      <c r="FJC218" s="140"/>
      <c r="FJD218" s="140"/>
      <c r="FJE218" s="140"/>
      <c r="FJF218" s="140"/>
      <c r="FJG218" s="140"/>
      <c r="FJH218" s="140"/>
      <c r="FJI218" s="140"/>
      <c r="FJJ218" s="140"/>
      <c r="FJK218" s="140"/>
      <c r="FJL218" s="140"/>
      <c r="FJM218" s="140"/>
      <c r="FJN218" s="140"/>
      <c r="FJO218" s="140"/>
      <c r="FJP218" s="140"/>
      <c r="FJQ218" s="140"/>
      <c r="FJR218" s="140"/>
      <c r="FJS218" s="140"/>
      <c r="FJT218" s="140"/>
      <c r="FJU218" s="140"/>
      <c r="FJV218" s="140"/>
      <c r="FJW218" s="140"/>
      <c r="FJX218" s="140"/>
      <c r="FJY218" s="140"/>
      <c r="FJZ218" s="140"/>
      <c r="FKA218" s="140"/>
      <c r="FKB218" s="140"/>
      <c r="FKC218" s="140"/>
      <c r="FKD218" s="140"/>
      <c r="FKE218" s="140"/>
      <c r="FKF218" s="140"/>
      <c r="FKG218" s="140"/>
      <c r="FKH218" s="140"/>
      <c r="FKI218" s="140"/>
      <c r="FKJ218" s="140"/>
      <c r="FKK218" s="140"/>
      <c r="FKL218" s="140"/>
      <c r="FKM218" s="140"/>
      <c r="FKN218" s="140"/>
      <c r="FKO218" s="140"/>
      <c r="FKP218" s="140"/>
      <c r="FKQ218" s="140"/>
      <c r="FKR218" s="140"/>
      <c r="FKS218" s="140"/>
      <c r="FKT218" s="140"/>
      <c r="FKU218" s="140"/>
      <c r="FKV218" s="140"/>
      <c r="FKW218" s="140"/>
      <c r="FKX218" s="140"/>
      <c r="FKY218" s="140"/>
      <c r="FKZ218" s="140"/>
      <c r="FLA218" s="140"/>
      <c r="FLB218" s="140"/>
      <c r="FLC218" s="140"/>
      <c r="FLD218" s="140"/>
      <c r="FLE218" s="140"/>
      <c r="FLF218" s="140"/>
      <c r="FLG218" s="140"/>
      <c r="FLH218" s="140"/>
      <c r="FLI218" s="140"/>
      <c r="FLJ218" s="140"/>
      <c r="FLK218" s="140"/>
      <c r="FLL218" s="140"/>
      <c r="FLM218" s="140"/>
      <c r="FLN218" s="140"/>
      <c r="FLO218" s="140"/>
      <c r="FLP218" s="140"/>
      <c r="FLQ218" s="140"/>
      <c r="FLR218" s="140"/>
      <c r="FLS218" s="140"/>
      <c r="FLT218" s="140"/>
      <c r="FLU218" s="140"/>
      <c r="FLV218" s="140"/>
      <c r="FLW218" s="140"/>
      <c r="FLX218" s="140"/>
      <c r="FLY218" s="140"/>
      <c r="FLZ218" s="140"/>
      <c r="FMA218" s="140"/>
      <c r="FMB218" s="140"/>
      <c r="FMC218" s="140"/>
      <c r="FMD218" s="140"/>
      <c r="FME218" s="140"/>
      <c r="FMF218" s="140"/>
      <c r="FMG218" s="140"/>
      <c r="FMH218" s="140"/>
      <c r="FMI218" s="140"/>
      <c r="FMJ218" s="140"/>
      <c r="FMK218" s="140"/>
      <c r="FML218" s="140"/>
      <c r="FMM218" s="140"/>
      <c r="FMN218" s="140"/>
      <c r="FMO218" s="140"/>
      <c r="FMP218" s="140"/>
      <c r="FMQ218" s="140"/>
      <c r="FMR218" s="140"/>
      <c r="FMS218" s="140"/>
      <c r="FMT218" s="140"/>
      <c r="FMU218" s="140"/>
      <c r="FMV218" s="140"/>
      <c r="FMW218" s="140"/>
      <c r="FMX218" s="140"/>
      <c r="FMY218" s="140"/>
      <c r="FMZ218" s="140"/>
      <c r="FNA218" s="140"/>
      <c r="FNB218" s="140"/>
      <c r="FNC218" s="140"/>
      <c r="FND218" s="140"/>
      <c r="FNE218" s="140"/>
      <c r="FNF218" s="140"/>
      <c r="FNG218" s="140"/>
      <c r="FNH218" s="140"/>
      <c r="FNI218" s="140"/>
      <c r="FNJ218" s="140"/>
      <c r="FNK218" s="140"/>
      <c r="FNL218" s="140"/>
      <c r="FNM218" s="140"/>
      <c r="FNN218" s="140"/>
      <c r="FNO218" s="140"/>
      <c r="FNP218" s="140"/>
      <c r="FNQ218" s="140"/>
      <c r="FNR218" s="140"/>
      <c r="FNS218" s="140"/>
      <c r="FNT218" s="140"/>
      <c r="FNU218" s="140"/>
      <c r="FNV218" s="140"/>
      <c r="FNW218" s="140"/>
      <c r="FNX218" s="140"/>
      <c r="FNY218" s="140"/>
      <c r="FNZ218" s="140"/>
      <c r="FOA218" s="140"/>
      <c r="FOB218" s="140"/>
      <c r="FOC218" s="140"/>
      <c r="FOD218" s="140"/>
      <c r="FOE218" s="140"/>
      <c r="FOF218" s="140"/>
      <c r="FOG218" s="140"/>
      <c r="FOH218" s="140"/>
      <c r="FOI218" s="140"/>
      <c r="FOJ218" s="140"/>
      <c r="FOK218" s="140"/>
      <c r="FOL218" s="140"/>
      <c r="FOM218" s="140"/>
      <c r="FON218" s="140"/>
      <c r="FOO218" s="140"/>
      <c r="FOP218" s="140"/>
      <c r="FOQ218" s="140"/>
      <c r="FOR218" s="140"/>
      <c r="FOS218" s="140"/>
      <c r="FOT218" s="140"/>
      <c r="FOU218" s="140"/>
      <c r="FOV218" s="140"/>
      <c r="FOW218" s="140"/>
      <c r="FOX218" s="140"/>
      <c r="FOY218" s="140"/>
      <c r="FOZ218" s="140"/>
      <c r="FPA218" s="140"/>
      <c r="FPB218" s="140"/>
      <c r="FPC218" s="140"/>
      <c r="FPD218" s="140"/>
      <c r="FPE218" s="140"/>
      <c r="FPF218" s="140"/>
      <c r="FPG218" s="140"/>
      <c r="FPH218" s="140"/>
      <c r="FPI218" s="140"/>
      <c r="FPJ218" s="140"/>
      <c r="FPK218" s="140"/>
      <c r="FPL218" s="140"/>
      <c r="FPM218" s="140"/>
      <c r="FPN218" s="140"/>
      <c r="FPO218" s="140"/>
      <c r="FPP218" s="140"/>
      <c r="FPQ218" s="140"/>
      <c r="FPR218" s="140"/>
      <c r="FPS218" s="140"/>
      <c r="FPT218" s="140"/>
      <c r="FPU218" s="140"/>
      <c r="FPV218" s="140"/>
      <c r="FPW218" s="140"/>
      <c r="FPX218" s="140"/>
      <c r="FPY218" s="140"/>
      <c r="FPZ218" s="140"/>
      <c r="FQA218" s="140"/>
      <c r="FQB218" s="140"/>
      <c r="FQC218" s="140"/>
      <c r="FQD218" s="140"/>
      <c r="FQE218" s="140"/>
      <c r="FQF218" s="140"/>
      <c r="FQG218" s="140"/>
      <c r="FQH218" s="140"/>
      <c r="FQI218" s="140"/>
      <c r="FQJ218" s="140"/>
      <c r="FQK218" s="140"/>
      <c r="FQL218" s="140"/>
      <c r="FQM218" s="140"/>
      <c r="FQN218" s="140"/>
      <c r="FQO218" s="140"/>
      <c r="FQP218" s="140"/>
      <c r="FQQ218" s="140"/>
      <c r="FQR218" s="140"/>
      <c r="FQS218" s="140"/>
      <c r="FQT218" s="140"/>
      <c r="FQU218" s="140"/>
      <c r="FQV218" s="140"/>
      <c r="FQW218" s="140"/>
      <c r="FQX218" s="140"/>
      <c r="FQY218" s="140"/>
      <c r="FQZ218" s="140"/>
      <c r="FRA218" s="140"/>
      <c r="FRB218" s="140"/>
      <c r="FRC218" s="140"/>
      <c r="FRD218" s="140"/>
      <c r="FRE218" s="140"/>
      <c r="FRF218" s="140"/>
      <c r="FRG218" s="140"/>
      <c r="FRH218" s="140"/>
      <c r="FRI218" s="140"/>
      <c r="FRJ218" s="140"/>
      <c r="FRK218" s="140"/>
      <c r="FRL218" s="140"/>
      <c r="FRM218" s="140"/>
      <c r="FRN218" s="140"/>
      <c r="FRO218" s="140"/>
      <c r="FRP218" s="140"/>
      <c r="FRQ218" s="140"/>
      <c r="FRR218" s="140"/>
      <c r="FRS218" s="140"/>
      <c r="FRT218" s="140"/>
      <c r="FRU218" s="140"/>
      <c r="FRV218" s="140"/>
      <c r="FRW218" s="140"/>
      <c r="FRX218" s="140"/>
      <c r="FRY218" s="140"/>
      <c r="FRZ218" s="140"/>
      <c r="FSA218" s="140"/>
      <c r="FSB218" s="140"/>
      <c r="FSC218" s="140"/>
      <c r="FSD218" s="140"/>
      <c r="FSE218" s="140"/>
      <c r="FSF218" s="140"/>
      <c r="FSG218" s="140"/>
      <c r="FSH218" s="140"/>
      <c r="FSI218" s="140"/>
      <c r="FSJ218" s="140"/>
      <c r="FSK218" s="140"/>
      <c r="FSL218" s="140"/>
      <c r="FSM218" s="140"/>
      <c r="FSN218" s="140"/>
      <c r="FSO218" s="140"/>
      <c r="FSP218" s="140"/>
      <c r="FSQ218" s="140"/>
      <c r="FSR218" s="140"/>
      <c r="FSS218" s="140"/>
      <c r="FST218" s="140"/>
      <c r="FSU218" s="140"/>
      <c r="FSV218" s="140"/>
      <c r="FSW218" s="140"/>
      <c r="FSX218" s="140"/>
      <c r="FSY218" s="140"/>
      <c r="FSZ218" s="140"/>
      <c r="FTA218" s="140"/>
      <c r="FTB218" s="140"/>
      <c r="FTC218" s="140"/>
      <c r="FTD218" s="140"/>
      <c r="FTE218" s="140"/>
      <c r="FTF218" s="140"/>
      <c r="FTG218" s="140"/>
      <c r="FTH218" s="140"/>
      <c r="FTI218" s="140"/>
      <c r="FTJ218" s="140"/>
      <c r="FTK218" s="140"/>
      <c r="FTL218" s="140"/>
      <c r="FTM218" s="140"/>
      <c r="FTN218" s="140"/>
      <c r="FTO218" s="140"/>
      <c r="FTP218" s="140"/>
      <c r="FTQ218" s="140"/>
      <c r="FTR218" s="140"/>
      <c r="FTS218" s="140"/>
      <c r="FTT218" s="140"/>
      <c r="FTU218" s="140"/>
      <c r="FTV218" s="140"/>
      <c r="FTW218" s="140"/>
      <c r="FTX218" s="140"/>
      <c r="FTY218" s="140"/>
      <c r="FTZ218" s="140"/>
      <c r="FUA218" s="140"/>
      <c r="FUB218" s="140"/>
      <c r="FUC218" s="140"/>
      <c r="FUD218" s="140"/>
      <c r="FUE218" s="140"/>
      <c r="FUF218" s="140"/>
      <c r="FUG218" s="140"/>
      <c r="FUH218" s="140"/>
      <c r="FUI218" s="140"/>
      <c r="FUJ218" s="140"/>
      <c r="FUK218" s="140"/>
      <c r="FUL218" s="140"/>
      <c r="FUM218" s="140"/>
      <c r="FUN218" s="140"/>
      <c r="FUO218" s="140"/>
      <c r="FUP218" s="140"/>
      <c r="FUQ218" s="140"/>
      <c r="FUR218" s="140"/>
      <c r="FUS218" s="140"/>
      <c r="FUT218" s="140"/>
      <c r="FUU218" s="140"/>
      <c r="FUV218" s="140"/>
      <c r="FUW218" s="140"/>
      <c r="FUX218" s="140"/>
      <c r="FUY218" s="140"/>
      <c r="FUZ218" s="140"/>
      <c r="FVA218" s="140"/>
      <c r="FVB218" s="140"/>
      <c r="FVC218" s="140"/>
      <c r="FVD218" s="140"/>
      <c r="FVE218" s="140"/>
      <c r="FVF218" s="140"/>
      <c r="FVG218" s="140"/>
      <c r="FVH218" s="140"/>
      <c r="FVI218" s="140"/>
      <c r="FVJ218" s="140"/>
      <c r="FVK218" s="140"/>
      <c r="FVL218" s="140"/>
      <c r="FVM218" s="140"/>
      <c r="FVN218" s="140"/>
      <c r="FVO218" s="140"/>
      <c r="FVP218" s="140"/>
      <c r="FVQ218" s="140"/>
      <c r="FVR218" s="140"/>
      <c r="FVS218" s="140"/>
      <c r="FVT218" s="140"/>
      <c r="FVU218" s="140"/>
      <c r="FVV218" s="140"/>
      <c r="FVW218" s="140"/>
      <c r="FVX218" s="140"/>
      <c r="FVY218" s="140"/>
      <c r="FVZ218" s="140"/>
      <c r="FWA218" s="140"/>
      <c r="FWB218" s="140"/>
      <c r="FWC218" s="140"/>
      <c r="FWD218" s="140"/>
      <c r="FWE218" s="140"/>
      <c r="FWF218" s="140"/>
      <c r="FWG218" s="140"/>
      <c r="FWH218" s="140"/>
      <c r="FWI218" s="140"/>
      <c r="FWJ218" s="140"/>
      <c r="FWK218" s="140"/>
      <c r="FWL218" s="140"/>
      <c r="FWM218" s="140"/>
      <c r="FWN218" s="140"/>
      <c r="FWO218" s="140"/>
      <c r="FWP218" s="140"/>
      <c r="FWQ218" s="140"/>
      <c r="FWR218" s="140"/>
      <c r="FWS218" s="140"/>
      <c r="FWT218" s="140"/>
      <c r="FWU218" s="140"/>
      <c r="FWV218" s="140"/>
      <c r="FWW218" s="140"/>
      <c r="FWX218" s="140"/>
      <c r="FWY218" s="140"/>
      <c r="FWZ218" s="140"/>
      <c r="FXA218" s="140"/>
      <c r="FXB218" s="140"/>
      <c r="FXC218" s="140"/>
      <c r="FXD218" s="140"/>
      <c r="FXE218" s="140"/>
      <c r="FXF218" s="140"/>
      <c r="FXG218" s="140"/>
      <c r="FXH218" s="140"/>
      <c r="FXI218" s="140"/>
      <c r="FXJ218" s="140"/>
      <c r="FXK218" s="140"/>
      <c r="FXL218" s="140"/>
      <c r="FXM218" s="140"/>
      <c r="FXN218" s="140"/>
      <c r="FXO218" s="140"/>
      <c r="FXP218" s="140"/>
      <c r="FXQ218" s="140"/>
      <c r="FXR218" s="140"/>
      <c r="FXS218" s="140"/>
      <c r="FXT218" s="140"/>
      <c r="FXU218" s="140"/>
      <c r="FXV218" s="140"/>
      <c r="FXW218" s="140"/>
      <c r="FXX218" s="140"/>
      <c r="FXY218" s="140"/>
      <c r="FXZ218" s="140"/>
      <c r="FYA218" s="140"/>
      <c r="FYB218" s="140"/>
      <c r="FYC218" s="140"/>
      <c r="FYD218" s="140"/>
      <c r="FYE218" s="140"/>
      <c r="FYF218" s="140"/>
      <c r="FYG218" s="140"/>
      <c r="FYH218" s="140"/>
      <c r="FYI218" s="140"/>
      <c r="FYJ218" s="140"/>
      <c r="FYK218" s="140"/>
      <c r="FYL218" s="140"/>
      <c r="FYM218" s="140"/>
      <c r="FYN218" s="140"/>
      <c r="FYO218" s="140"/>
      <c r="FYP218" s="140"/>
      <c r="FYQ218" s="140"/>
      <c r="FYR218" s="140"/>
      <c r="FYS218" s="140"/>
      <c r="FYT218" s="140"/>
      <c r="FYU218" s="140"/>
      <c r="FYV218" s="140"/>
      <c r="FYW218" s="140"/>
      <c r="FYX218" s="140"/>
      <c r="FYY218" s="140"/>
      <c r="FYZ218" s="140"/>
      <c r="FZA218" s="140"/>
      <c r="FZB218" s="140"/>
      <c r="FZC218" s="140"/>
      <c r="FZD218" s="140"/>
      <c r="FZE218" s="140"/>
      <c r="FZF218" s="140"/>
      <c r="FZG218" s="140"/>
      <c r="FZH218" s="140"/>
      <c r="FZI218" s="140"/>
      <c r="FZJ218" s="140"/>
      <c r="FZK218" s="140"/>
      <c r="FZL218" s="140"/>
      <c r="FZM218" s="140"/>
      <c r="FZN218" s="140"/>
      <c r="FZO218" s="140"/>
      <c r="FZP218" s="140"/>
      <c r="FZQ218" s="140"/>
      <c r="FZR218" s="140"/>
      <c r="FZS218" s="140"/>
      <c r="FZT218" s="140"/>
      <c r="FZU218" s="140"/>
      <c r="FZV218" s="140"/>
      <c r="FZW218" s="140"/>
      <c r="FZX218" s="140"/>
      <c r="FZY218" s="140"/>
      <c r="FZZ218" s="140"/>
      <c r="GAA218" s="140"/>
      <c r="GAB218" s="140"/>
      <c r="GAC218" s="140"/>
      <c r="GAD218" s="140"/>
      <c r="GAE218" s="140"/>
      <c r="GAF218" s="140"/>
      <c r="GAG218" s="140"/>
      <c r="GAH218" s="140"/>
      <c r="GAI218" s="140"/>
      <c r="GAJ218" s="140"/>
      <c r="GAK218" s="140"/>
      <c r="GAL218" s="140"/>
      <c r="GAM218" s="140"/>
      <c r="GAN218" s="140"/>
      <c r="GAO218" s="140"/>
      <c r="GAP218" s="140"/>
      <c r="GAQ218" s="140"/>
      <c r="GAR218" s="140"/>
      <c r="GAS218" s="140"/>
      <c r="GAT218" s="140"/>
      <c r="GAU218" s="140"/>
      <c r="GAV218" s="140"/>
      <c r="GAW218" s="140"/>
      <c r="GAX218" s="140"/>
      <c r="GAY218" s="140"/>
      <c r="GAZ218" s="140"/>
      <c r="GBA218" s="140"/>
      <c r="GBB218" s="140"/>
      <c r="GBC218" s="140"/>
      <c r="GBD218" s="140"/>
      <c r="GBE218" s="140"/>
      <c r="GBF218" s="140"/>
      <c r="GBG218" s="140"/>
      <c r="GBH218" s="140"/>
      <c r="GBI218" s="140"/>
      <c r="GBJ218" s="140"/>
      <c r="GBK218" s="140"/>
      <c r="GBL218" s="140"/>
      <c r="GBM218" s="140"/>
      <c r="GBN218" s="140"/>
      <c r="GBO218" s="140"/>
      <c r="GBP218" s="140"/>
      <c r="GBQ218" s="140"/>
      <c r="GBR218" s="140"/>
      <c r="GBS218" s="140"/>
      <c r="GBT218" s="140"/>
      <c r="GBU218" s="140"/>
      <c r="GBV218" s="140"/>
      <c r="GBW218" s="140"/>
      <c r="GBX218" s="140"/>
      <c r="GBY218" s="140"/>
      <c r="GBZ218" s="140"/>
      <c r="GCA218" s="140"/>
      <c r="GCB218" s="140"/>
      <c r="GCC218" s="140"/>
      <c r="GCD218" s="140"/>
      <c r="GCE218" s="140"/>
      <c r="GCF218" s="140"/>
      <c r="GCG218" s="140"/>
      <c r="GCH218" s="140"/>
      <c r="GCI218" s="140"/>
      <c r="GCJ218" s="140"/>
      <c r="GCK218" s="140"/>
      <c r="GCL218" s="140"/>
      <c r="GCM218" s="140"/>
      <c r="GCN218" s="140"/>
      <c r="GCO218" s="140"/>
      <c r="GCP218" s="140"/>
      <c r="GCQ218" s="140"/>
      <c r="GCR218" s="140"/>
      <c r="GCS218" s="140"/>
      <c r="GCT218" s="140"/>
      <c r="GCU218" s="140"/>
      <c r="GCV218" s="140"/>
      <c r="GCW218" s="140"/>
      <c r="GCX218" s="140"/>
      <c r="GCY218" s="140"/>
      <c r="GCZ218" s="140"/>
      <c r="GDA218" s="140"/>
      <c r="GDB218" s="140"/>
      <c r="GDC218" s="140"/>
      <c r="GDD218" s="140"/>
      <c r="GDE218" s="140"/>
      <c r="GDF218" s="140"/>
      <c r="GDG218" s="140"/>
      <c r="GDH218" s="140"/>
      <c r="GDI218" s="140"/>
      <c r="GDJ218" s="140"/>
      <c r="GDK218" s="140"/>
      <c r="GDL218" s="140"/>
      <c r="GDM218" s="140"/>
      <c r="GDN218" s="140"/>
      <c r="GDO218" s="140"/>
      <c r="GDP218" s="140"/>
      <c r="GDQ218" s="140"/>
      <c r="GDR218" s="140"/>
      <c r="GDS218" s="140"/>
      <c r="GDT218" s="140"/>
      <c r="GDU218" s="140"/>
      <c r="GDV218" s="140"/>
      <c r="GDW218" s="140"/>
      <c r="GDX218" s="140"/>
      <c r="GDY218" s="140"/>
      <c r="GDZ218" s="140"/>
      <c r="GEA218" s="140"/>
      <c r="GEB218" s="140"/>
      <c r="GEC218" s="140"/>
      <c r="GED218" s="140"/>
      <c r="GEE218" s="140"/>
      <c r="GEF218" s="140"/>
      <c r="GEG218" s="140"/>
      <c r="GEH218" s="140"/>
      <c r="GEI218" s="140"/>
      <c r="GEJ218" s="140"/>
      <c r="GEK218" s="140"/>
      <c r="GEL218" s="140"/>
      <c r="GEM218" s="140"/>
      <c r="GEN218" s="140"/>
      <c r="GEO218" s="140"/>
      <c r="GEP218" s="140"/>
      <c r="GEQ218" s="140"/>
      <c r="GER218" s="140"/>
      <c r="GES218" s="140"/>
      <c r="GET218" s="140"/>
      <c r="GEU218" s="140"/>
      <c r="GEV218" s="140"/>
      <c r="GEW218" s="140"/>
      <c r="GEX218" s="140"/>
      <c r="GEY218" s="140"/>
      <c r="GEZ218" s="140"/>
      <c r="GFA218" s="140"/>
      <c r="GFB218" s="140"/>
      <c r="GFC218" s="140"/>
      <c r="GFD218" s="140"/>
      <c r="GFE218" s="140"/>
      <c r="GFF218" s="140"/>
      <c r="GFG218" s="140"/>
      <c r="GFH218" s="140"/>
      <c r="GFI218" s="140"/>
      <c r="GFJ218" s="140"/>
      <c r="GFK218" s="140"/>
      <c r="GFL218" s="140"/>
      <c r="GFM218" s="140"/>
      <c r="GFN218" s="140"/>
      <c r="GFO218" s="140"/>
      <c r="GFP218" s="140"/>
      <c r="GFQ218" s="140"/>
      <c r="GFR218" s="140"/>
      <c r="GFS218" s="140"/>
      <c r="GFT218" s="140"/>
      <c r="GFU218" s="140"/>
      <c r="GFV218" s="140"/>
      <c r="GFW218" s="140"/>
      <c r="GFX218" s="140"/>
      <c r="GFY218" s="140"/>
      <c r="GFZ218" s="140"/>
      <c r="GGA218" s="140"/>
      <c r="GGB218" s="140"/>
      <c r="GGC218" s="140"/>
      <c r="GGD218" s="140"/>
      <c r="GGE218" s="140"/>
      <c r="GGF218" s="140"/>
      <c r="GGG218" s="140"/>
      <c r="GGH218" s="140"/>
      <c r="GGI218" s="140"/>
      <c r="GGJ218" s="140"/>
      <c r="GGK218" s="140"/>
      <c r="GGL218" s="140"/>
      <c r="GGM218" s="140"/>
      <c r="GGN218" s="140"/>
      <c r="GGO218" s="140"/>
      <c r="GGP218" s="140"/>
      <c r="GGQ218" s="140"/>
      <c r="GGR218" s="140"/>
      <c r="GGS218" s="140"/>
      <c r="GGT218" s="140"/>
      <c r="GGU218" s="140"/>
      <c r="GGV218" s="140"/>
      <c r="GGW218" s="140"/>
      <c r="GGX218" s="140"/>
      <c r="GGY218" s="140"/>
      <c r="GGZ218" s="140"/>
      <c r="GHA218" s="140"/>
      <c r="GHB218" s="140"/>
      <c r="GHC218" s="140"/>
      <c r="GHD218" s="140"/>
      <c r="GHE218" s="140"/>
      <c r="GHF218" s="140"/>
      <c r="GHG218" s="140"/>
      <c r="GHH218" s="140"/>
      <c r="GHI218" s="140"/>
      <c r="GHJ218" s="140"/>
      <c r="GHK218" s="140"/>
      <c r="GHL218" s="140"/>
      <c r="GHM218" s="140"/>
      <c r="GHN218" s="140"/>
      <c r="GHO218" s="140"/>
      <c r="GHP218" s="140"/>
      <c r="GHQ218" s="140"/>
      <c r="GHR218" s="140"/>
      <c r="GHS218" s="140"/>
      <c r="GHT218" s="140"/>
      <c r="GHU218" s="140"/>
      <c r="GHV218" s="140"/>
      <c r="GHW218" s="140"/>
      <c r="GHX218" s="140"/>
      <c r="GHY218" s="140"/>
      <c r="GHZ218" s="140"/>
      <c r="GIA218" s="140"/>
      <c r="GIB218" s="140"/>
      <c r="GIC218" s="140"/>
      <c r="GID218" s="140"/>
      <c r="GIE218" s="140"/>
      <c r="GIF218" s="140"/>
      <c r="GIG218" s="140"/>
      <c r="GIH218" s="140"/>
      <c r="GII218" s="140"/>
      <c r="GIJ218" s="140"/>
      <c r="GIK218" s="140"/>
      <c r="GIL218" s="140"/>
      <c r="GIM218" s="140"/>
      <c r="GIN218" s="140"/>
      <c r="GIO218" s="140"/>
      <c r="GIP218" s="140"/>
      <c r="GIQ218" s="140"/>
      <c r="GIR218" s="140"/>
      <c r="GIS218" s="140"/>
      <c r="GIT218" s="140"/>
      <c r="GIU218" s="140"/>
      <c r="GIV218" s="140"/>
      <c r="GIW218" s="140"/>
      <c r="GIX218" s="140"/>
      <c r="GIY218" s="140"/>
      <c r="GIZ218" s="140"/>
      <c r="GJA218" s="140"/>
      <c r="GJB218" s="140"/>
      <c r="GJC218" s="140"/>
      <c r="GJD218" s="140"/>
      <c r="GJE218" s="140"/>
      <c r="GJF218" s="140"/>
      <c r="GJG218" s="140"/>
      <c r="GJH218" s="140"/>
      <c r="GJI218" s="140"/>
      <c r="GJJ218" s="140"/>
      <c r="GJK218" s="140"/>
      <c r="GJL218" s="140"/>
      <c r="GJM218" s="140"/>
      <c r="GJN218" s="140"/>
      <c r="GJO218" s="140"/>
      <c r="GJP218" s="140"/>
      <c r="GJQ218" s="140"/>
      <c r="GJR218" s="140"/>
      <c r="GJS218" s="140"/>
      <c r="GJT218" s="140"/>
      <c r="GJU218" s="140"/>
      <c r="GJV218" s="140"/>
      <c r="GJW218" s="140"/>
      <c r="GJX218" s="140"/>
      <c r="GJY218" s="140"/>
      <c r="GJZ218" s="140"/>
      <c r="GKA218" s="140"/>
      <c r="GKB218" s="140"/>
      <c r="GKC218" s="140"/>
      <c r="GKD218" s="140"/>
      <c r="GKE218" s="140"/>
      <c r="GKF218" s="140"/>
      <c r="GKG218" s="140"/>
      <c r="GKH218" s="140"/>
      <c r="GKI218" s="140"/>
      <c r="GKJ218" s="140"/>
      <c r="GKK218" s="140"/>
      <c r="GKL218" s="140"/>
      <c r="GKM218" s="140"/>
      <c r="GKN218" s="140"/>
      <c r="GKO218" s="140"/>
      <c r="GKP218" s="140"/>
      <c r="GKQ218" s="140"/>
      <c r="GKR218" s="140"/>
      <c r="GKS218" s="140"/>
      <c r="GKT218" s="140"/>
      <c r="GKU218" s="140"/>
      <c r="GKV218" s="140"/>
      <c r="GKW218" s="140"/>
      <c r="GKX218" s="140"/>
      <c r="GKY218" s="140"/>
      <c r="GKZ218" s="140"/>
      <c r="GLA218" s="140"/>
      <c r="GLB218" s="140"/>
      <c r="GLC218" s="140"/>
      <c r="GLD218" s="140"/>
      <c r="GLE218" s="140"/>
      <c r="GLF218" s="140"/>
      <c r="GLG218" s="140"/>
      <c r="GLH218" s="140"/>
      <c r="GLI218" s="140"/>
      <c r="GLJ218" s="140"/>
      <c r="GLK218" s="140"/>
      <c r="GLL218" s="140"/>
      <c r="GLM218" s="140"/>
      <c r="GLN218" s="140"/>
      <c r="GLO218" s="140"/>
      <c r="GLP218" s="140"/>
      <c r="GLQ218" s="140"/>
      <c r="GLR218" s="140"/>
      <c r="GLS218" s="140"/>
      <c r="GLT218" s="140"/>
      <c r="GLU218" s="140"/>
      <c r="GLV218" s="140"/>
      <c r="GLW218" s="140"/>
      <c r="GLX218" s="140"/>
      <c r="GLY218" s="140"/>
      <c r="GLZ218" s="140"/>
      <c r="GMA218" s="140"/>
      <c r="GMB218" s="140"/>
      <c r="GMC218" s="140"/>
      <c r="GMD218" s="140"/>
      <c r="GME218" s="140"/>
      <c r="GMF218" s="140"/>
      <c r="GMG218" s="140"/>
      <c r="GMH218" s="140"/>
      <c r="GMI218" s="140"/>
      <c r="GMJ218" s="140"/>
      <c r="GMK218" s="140"/>
      <c r="GML218" s="140"/>
      <c r="GMM218" s="140"/>
      <c r="GMN218" s="140"/>
      <c r="GMO218" s="140"/>
      <c r="GMP218" s="140"/>
      <c r="GMQ218" s="140"/>
      <c r="GMR218" s="140"/>
      <c r="GMS218" s="140"/>
      <c r="GMT218" s="140"/>
      <c r="GMU218" s="140"/>
      <c r="GMV218" s="140"/>
      <c r="GMW218" s="140"/>
      <c r="GMX218" s="140"/>
      <c r="GMY218" s="140"/>
      <c r="GMZ218" s="140"/>
      <c r="GNA218" s="140"/>
      <c r="GNB218" s="140"/>
      <c r="GNC218" s="140"/>
      <c r="GND218" s="140"/>
      <c r="GNE218" s="140"/>
      <c r="GNF218" s="140"/>
      <c r="GNG218" s="140"/>
      <c r="GNH218" s="140"/>
      <c r="GNI218" s="140"/>
      <c r="GNJ218" s="140"/>
      <c r="GNK218" s="140"/>
      <c r="GNL218" s="140"/>
      <c r="GNM218" s="140"/>
      <c r="GNN218" s="140"/>
      <c r="GNO218" s="140"/>
      <c r="GNP218" s="140"/>
      <c r="GNQ218" s="140"/>
      <c r="GNR218" s="140"/>
      <c r="GNS218" s="140"/>
      <c r="GNT218" s="140"/>
      <c r="GNU218" s="140"/>
      <c r="GNV218" s="140"/>
      <c r="GNW218" s="140"/>
      <c r="GNX218" s="140"/>
      <c r="GNY218" s="140"/>
      <c r="GNZ218" s="140"/>
      <c r="GOA218" s="140"/>
      <c r="GOB218" s="140"/>
      <c r="GOC218" s="140"/>
      <c r="GOD218" s="140"/>
      <c r="GOE218" s="140"/>
      <c r="GOF218" s="140"/>
      <c r="GOG218" s="140"/>
      <c r="GOH218" s="140"/>
      <c r="GOI218" s="140"/>
      <c r="GOJ218" s="140"/>
      <c r="GOK218" s="140"/>
      <c r="GOL218" s="140"/>
      <c r="GOM218" s="140"/>
      <c r="GON218" s="140"/>
      <c r="GOO218" s="140"/>
      <c r="GOP218" s="140"/>
      <c r="GOQ218" s="140"/>
      <c r="GOR218" s="140"/>
      <c r="GOS218" s="140"/>
      <c r="GOT218" s="140"/>
      <c r="GOU218" s="140"/>
      <c r="GOV218" s="140"/>
      <c r="GOW218" s="140"/>
      <c r="GOX218" s="140"/>
      <c r="GOY218" s="140"/>
      <c r="GOZ218" s="140"/>
      <c r="GPA218" s="140"/>
      <c r="GPB218" s="140"/>
      <c r="GPC218" s="140"/>
      <c r="GPD218" s="140"/>
      <c r="GPE218" s="140"/>
      <c r="GPF218" s="140"/>
      <c r="GPG218" s="140"/>
      <c r="GPH218" s="140"/>
      <c r="GPI218" s="140"/>
      <c r="GPJ218" s="140"/>
      <c r="GPK218" s="140"/>
      <c r="GPL218" s="140"/>
      <c r="GPM218" s="140"/>
      <c r="GPN218" s="140"/>
      <c r="GPO218" s="140"/>
      <c r="GPP218" s="140"/>
      <c r="GPQ218" s="140"/>
      <c r="GPR218" s="140"/>
      <c r="GPS218" s="140"/>
      <c r="GPT218" s="140"/>
      <c r="GPU218" s="140"/>
      <c r="GPV218" s="140"/>
      <c r="GPW218" s="140"/>
      <c r="GPX218" s="140"/>
      <c r="GPY218" s="140"/>
      <c r="GPZ218" s="140"/>
      <c r="GQA218" s="140"/>
      <c r="GQB218" s="140"/>
      <c r="GQC218" s="140"/>
      <c r="GQD218" s="140"/>
      <c r="GQE218" s="140"/>
      <c r="GQF218" s="140"/>
      <c r="GQG218" s="140"/>
      <c r="GQH218" s="140"/>
      <c r="GQI218" s="140"/>
      <c r="GQJ218" s="140"/>
      <c r="GQK218" s="140"/>
      <c r="GQL218" s="140"/>
      <c r="GQM218" s="140"/>
      <c r="GQN218" s="140"/>
      <c r="GQO218" s="140"/>
      <c r="GQP218" s="140"/>
      <c r="GQQ218" s="140"/>
      <c r="GQR218" s="140"/>
      <c r="GQS218" s="140"/>
      <c r="GQT218" s="140"/>
      <c r="GQU218" s="140"/>
      <c r="GQV218" s="140"/>
      <c r="GQW218" s="140"/>
      <c r="GQX218" s="140"/>
      <c r="GQY218" s="140"/>
      <c r="GQZ218" s="140"/>
      <c r="GRA218" s="140"/>
      <c r="GRB218" s="140"/>
      <c r="GRC218" s="140"/>
      <c r="GRD218" s="140"/>
      <c r="GRE218" s="140"/>
      <c r="GRF218" s="140"/>
      <c r="GRG218" s="140"/>
      <c r="GRH218" s="140"/>
      <c r="GRI218" s="140"/>
      <c r="GRJ218" s="140"/>
      <c r="GRK218" s="140"/>
      <c r="GRL218" s="140"/>
      <c r="GRM218" s="140"/>
      <c r="GRN218" s="140"/>
      <c r="GRO218" s="140"/>
      <c r="GRP218" s="140"/>
      <c r="GRQ218" s="140"/>
      <c r="GRR218" s="140"/>
      <c r="GRS218" s="140"/>
      <c r="GRT218" s="140"/>
      <c r="GRU218" s="140"/>
      <c r="GRV218" s="140"/>
      <c r="GRW218" s="140"/>
      <c r="GRX218" s="140"/>
      <c r="GRY218" s="140"/>
      <c r="GRZ218" s="140"/>
      <c r="GSA218" s="140"/>
      <c r="GSB218" s="140"/>
      <c r="GSC218" s="140"/>
      <c r="GSD218" s="140"/>
      <c r="GSE218" s="140"/>
      <c r="GSF218" s="140"/>
      <c r="GSG218" s="140"/>
      <c r="GSH218" s="140"/>
      <c r="GSI218" s="140"/>
      <c r="GSJ218" s="140"/>
      <c r="GSK218" s="140"/>
      <c r="GSL218" s="140"/>
      <c r="GSM218" s="140"/>
      <c r="GSN218" s="140"/>
      <c r="GSO218" s="140"/>
      <c r="GSP218" s="140"/>
      <c r="GSQ218" s="140"/>
      <c r="GSR218" s="140"/>
      <c r="GSS218" s="140"/>
      <c r="GST218" s="140"/>
      <c r="GSU218" s="140"/>
      <c r="GSV218" s="140"/>
      <c r="GSW218" s="140"/>
      <c r="GSX218" s="140"/>
      <c r="GSY218" s="140"/>
      <c r="GSZ218" s="140"/>
      <c r="GTA218" s="140"/>
      <c r="GTB218" s="140"/>
      <c r="GTC218" s="140"/>
      <c r="GTD218" s="140"/>
      <c r="GTE218" s="140"/>
      <c r="GTF218" s="140"/>
      <c r="GTG218" s="140"/>
      <c r="GTH218" s="140"/>
      <c r="GTI218" s="140"/>
      <c r="GTJ218" s="140"/>
      <c r="GTK218" s="140"/>
      <c r="GTL218" s="140"/>
      <c r="GTM218" s="140"/>
      <c r="GTN218" s="140"/>
      <c r="GTO218" s="140"/>
      <c r="GTP218" s="140"/>
      <c r="GTQ218" s="140"/>
      <c r="GTR218" s="140"/>
      <c r="GTS218" s="140"/>
      <c r="GTT218" s="140"/>
      <c r="GTU218" s="140"/>
      <c r="GTV218" s="140"/>
      <c r="GTW218" s="140"/>
      <c r="GTX218" s="140"/>
      <c r="GTY218" s="140"/>
      <c r="GTZ218" s="140"/>
      <c r="GUA218" s="140"/>
      <c r="GUB218" s="140"/>
      <c r="GUC218" s="140"/>
      <c r="GUD218" s="140"/>
      <c r="GUE218" s="140"/>
      <c r="GUF218" s="140"/>
      <c r="GUG218" s="140"/>
      <c r="GUH218" s="140"/>
      <c r="GUI218" s="140"/>
      <c r="GUJ218" s="140"/>
      <c r="GUK218" s="140"/>
      <c r="GUL218" s="140"/>
      <c r="GUM218" s="140"/>
      <c r="GUN218" s="140"/>
      <c r="GUO218" s="140"/>
      <c r="GUP218" s="140"/>
      <c r="GUQ218" s="140"/>
      <c r="GUR218" s="140"/>
      <c r="GUS218" s="140"/>
      <c r="GUT218" s="140"/>
      <c r="GUU218" s="140"/>
      <c r="GUV218" s="140"/>
      <c r="GUW218" s="140"/>
      <c r="GUX218" s="140"/>
      <c r="GUY218" s="140"/>
      <c r="GUZ218" s="140"/>
      <c r="GVA218" s="140"/>
      <c r="GVB218" s="140"/>
      <c r="GVC218" s="140"/>
      <c r="GVD218" s="140"/>
      <c r="GVE218" s="140"/>
      <c r="GVF218" s="140"/>
      <c r="GVG218" s="140"/>
      <c r="GVH218" s="140"/>
      <c r="GVI218" s="140"/>
      <c r="GVJ218" s="140"/>
      <c r="GVK218" s="140"/>
      <c r="GVL218" s="140"/>
      <c r="GVM218" s="140"/>
      <c r="GVN218" s="140"/>
      <c r="GVO218" s="140"/>
      <c r="GVP218" s="140"/>
      <c r="GVQ218" s="140"/>
      <c r="GVR218" s="140"/>
      <c r="GVS218" s="140"/>
      <c r="GVT218" s="140"/>
      <c r="GVU218" s="140"/>
      <c r="GVV218" s="140"/>
      <c r="GVW218" s="140"/>
      <c r="GVX218" s="140"/>
      <c r="GVY218" s="140"/>
      <c r="GVZ218" s="140"/>
      <c r="GWA218" s="140"/>
      <c r="GWB218" s="140"/>
      <c r="GWC218" s="140"/>
      <c r="GWD218" s="140"/>
      <c r="GWE218" s="140"/>
      <c r="GWF218" s="140"/>
      <c r="GWG218" s="140"/>
      <c r="GWH218" s="140"/>
      <c r="GWI218" s="140"/>
      <c r="GWJ218" s="140"/>
      <c r="GWK218" s="140"/>
      <c r="GWL218" s="140"/>
      <c r="GWM218" s="140"/>
      <c r="GWN218" s="140"/>
      <c r="GWO218" s="140"/>
      <c r="GWP218" s="140"/>
      <c r="GWQ218" s="140"/>
      <c r="GWR218" s="140"/>
      <c r="GWS218" s="140"/>
      <c r="GWT218" s="140"/>
      <c r="GWU218" s="140"/>
      <c r="GWV218" s="140"/>
      <c r="GWW218" s="140"/>
      <c r="GWX218" s="140"/>
      <c r="GWY218" s="140"/>
      <c r="GWZ218" s="140"/>
      <c r="GXA218" s="140"/>
      <c r="GXB218" s="140"/>
      <c r="GXC218" s="140"/>
      <c r="GXD218" s="140"/>
      <c r="GXE218" s="140"/>
      <c r="GXF218" s="140"/>
      <c r="GXG218" s="140"/>
      <c r="GXH218" s="140"/>
      <c r="GXI218" s="140"/>
      <c r="GXJ218" s="140"/>
      <c r="GXK218" s="140"/>
      <c r="GXL218" s="140"/>
      <c r="GXM218" s="140"/>
      <c r="GXN218" s="140"/>
      <c r="GXO218" s="140"/>
      <c r="GXP218" s="140"/>
      <c r="GXQ218" s="140"/>
      <c r="GXR218" s="140"/>
      <c r="GXS218" s="140"/>
      <c r="GXT218" s="140"/>
      <c r="GXU218" s="140"/>
      <c r="GXV218" s="140"/>
      <c r="GXW218" s="140"/>
      <c r="GXX218" s="140"/>
      <c r="GXY218" s="140"/>
      <c r="GXZ218" s="140"/>
      <c r="GYA218" s="140"/>
      <c r="GYB218" s="140"/>
      <c r="GYC218" s="140"/>
      <c r="GYD218" s="140"/>
      <c r="GYE218" s="140"/>
      <c r="GYF218" s="140"/>
      <c r="GYG218" s="140"/>
      <c r="GYH218" s="140"/>
      <c r="GYI218" s="140"/>
      <c r="GYJ218" s="140"/>
      <c r="GYK218" s="140"/>
      <c r="GYL218" s="140"/>
      <c r="GYM218" s="140"/>
      <c r="GYN218" s="140"/>
      <c r="GYO218" s="140"/>
      <c r="GYP218" s="140"/>
      <c r="GYQ218" s="140"/>
      <c r="GYR218" s="140"/>
      <c r="GYS218" s="140"/>
      <c r="GYT218" s="140"/>
      <c r="GYU218" s="140"/>
      <c r="GYV218" s="140"/>
      <c r="GYW218" s="140"/>
      <c r="GYX218" s="140"/>
      <c r="GYY218" s="140"/>
      <c r="GYZ218" s="140"/>
      <c r="GZA218" s="140"/>
      <c r="GZB218" s="140"/>
      <c r="GZC218" s="140"/>
      <c r="GZD218" s="140"/>
      <c r="GZE218" s="140"/>
      <c r="GZF218" s="140"/>
      <c r="GZG218" s="140"/>
      <c r="GZH218" s="140"/>
      <c r="GZI218" s="140"/>
      <c r="GZJ218" s="140"/>
      <c r="GZK218" s="140"/>
      <c r="GZL218" s="140"/>
      <c r="GZM218" s="140"/>
      <c r="GZN218" s="140"/>
      <c r="GZO218" s="140"/>
      <c r="GZP218" s="140"/>
      <c r="GZQ218" s="140"/>
      <c r="GZR218" s="140"/>
      <c r="GZS218" s="140"/>
      <c r="GZT218" s="140"/>
      <c r="GZU218" s="140"/>
      <c r="GZV218" s="140"/>
      <c r="GZW218" s="140"/>
      <c r="GZX218" s="140"/>
      <c r="GZY218" s="140"/>
      <c r="GZZ218" s="140"/>
      <c r="HAA218" s="140"/>
      <c r="HAB218" s="140"/>
      <c r="HAC218" s="140"/>
      <c r="HAD218" s="140"/>
      <c r="HAE218" s="140"/>
      <c r="HAF218" s="140"/>
      <c r="HAG218" s="140"/>
      <c r="HAH218" s="140"/>
      <c r="HAI218" s="140"/>
      <c r="HAJ218" s="140"/>
      <c r="HAK218" s="140"/>
      <c r="HAL218" s="140"/>
      <c r="HAM218" s="140"/>
      <c r="HAN218" s="140"/>
      <c r="HAO218" s="140"/>
      <c r="HAP218" s="140"/>
      <c r="HAQ218" s="140"/>
      <c r="HAR218" s="140"/>
      <c r="HAS218" s="140"/>
      <c r="HAT218" s="140"/>
      <c r="HAU218" s="140"/>
      <c r="HAV218" s="140"/>
      <c r="HAW218" s="140"/>
      <c r="HAX218" s="140"/>
      <c r="HAY218" s="140"/>
      <c r="HAZ218" s="140"/>
      <c r="HBA218" s="140"/>
      <c r="HBB218" s="140"/>
      <c r="HBC218" s="140"/>
      <c r="HBD218" s="140"/>
      <c r="HBE218" s="140"/>
      <c r="HBF218" s="140"/>
      <c r="HBG218" s="140"/>
      <c r="HBH218" s="140"/>
      <c r="HBI218" s="140"/>
      <c r="HBJ218" s="140"/>
      <c r="HBK218" s="140"/>
      <c r="HBL218" s="140"/>
      <c r="HBM218" s="140"/>
      <c r="HBN218" s="140"/>
      <c r="HBO218" s="140"/>
      <c r="HBP218" s="140"/>
      <c r="HBQ218" s="140"/>
      <c r="HBR218" s="140"/>
      <c r="HBS218" s="140"/>
      <c r="HBT218" s="140"/>
      <c r="HBU218" s="140"/>
      <c r="HBV218" s="140"/>
      <c r="HBW218" s="140"/>
      <c r="HBX218" s="140"/>
      <c r="HBY218" s="140"/>
      <c r="HBZ218" s="140"/>
      <c r="HCA218" s="140"/>
      <c r="HCB218" s="140"/>
      <c r="HCC218" s="140"/>
      <c r="HCD218" s="140"/>
      <c r="HCE218" s="140"/>
      <c r="HCF218" s="140"/>
      <c r="HCG218" s="140"/>
      <c r="HCH218" s="140"/>
      <c r="HCI218" s="140"/>
      <c r="HCJ218" s="140"/>
      <c r="HCK218" s="140"/>
      <c r="HCL218" s="140"/>
      <c r="HCM218" s="140"/>
      <c r="HCN218" s="140"/>
      <c r="HCO218" s="140"/>
      <c r="HCP218" s="140"/>
      <c r="HCQ218" s="140"/>
      <c r="HCR218" s="140"/>
      <c r="HCS218" s="140"/>
      <c r="HCT218" s="140"/>
      <c r="HCU218" s="140"/>
      <c r="HCV218" s="140"/>
      <c r="HCW218" s="140"/>
      <c r="HCX218" s="140"/>
      <c r="HCY218" s="140"/>
      <c r="HCZ218" s="140"/>
      <c r="HDA218" s="140"/>
      <c r="HDB218" s="140"/>
      <c r="HDC218" s="140"/>
      <c r="HDD218" s="140"/>
      <c r="HDE218" s="140"/>
      <c r="HDF218" s="140"/>
      <c r="HDG218" s="140"/>
      <c r="HDH218" s="140"/>
      <c r="HDI218" s="140"/>
      <c r="HDJ218" s="140"/>
      <c r="HDK218" s="140"/>
      <c r="HDL218" s="140"/>
      <c r="HDM218" s="140"/>
      <c r="HDN218" s="140"/>
      <c r="HDO218" s="140"/>
      <c r="HDP218" s="140"/>
      <c r="HDQ218" s="140"/>
      <c r="HDR218" s="140"/>
      <c r="HDS218" s="140"/>
      <c r="HDT218" s="140"/>
      <c r="HDU218" s="140"/>
      <c r="HDV218" s="140"/>
      <c r="HDW218" s="140"/>
      <c r="HDX218" s="140"/>
      <c r="HDY218" s="140"/>
      <c r="HDZ218" s="140"/>
      <c r="HEA218" s="140"/>
      <c r="HEB218" s="140"/>
      <c r="HEC218" s="140"/>
      <c r="HED218" s="140"/>
      <c r="HEE218" s="140"/>
      <c r="HEF218" s="140"/>
      <c r="HEG218" s="140"/>
      <c r="HEH218" s="140"/>
      <c r="HEI218" s="140"/>
      <c r="HEJ218" s="140"/>
      <c r="HEK218" s="140"/>
      <c r="HEL218" s="140"/>
      <c r="HEM218" s="140"/>
      <c r="HEN218" s="140"/>
      <c r="HEO218" s="140"/>
      <c r="HEP218" s="140"/>
      <c r="HEQ218" s="140"/>
      <c r="HER218" s="140"/>
      <c r="HES218" s="140"/>
      <c r="HET218" s="140"/>
      <c r="HEU218" s="140"/>
      <c r="HEV218" s="140"/>
      <c r="HEW218" s="140"/>
      <c r="HEX218" s="140"/>
      <c r="HEY218" s="140"/>
      <c r="HEZ218" s="140"/>
      <c r="HFA218" s="140"/>
      <c r="HFB218" s="140"/>
      <c r="HFC218" s="140"/>
      <c r="HFD218" s="140"/>
      <c r="HFE218" s="140"/>
      <c r="HFF218" s="140"/>
      <c r="HFG218" s="140"/>
      <c r="HFH218" s="140"/>
      <c r="HFI218" s="140"/>
      <c r="HFJ218" s="140"/>
      <c r="HFK218" s="140"/>
      <c r="HFL218" s="140"/>
      <c r="HFM218" s="140"/>
      <c r="HFN218" s="140"/>
      <c r="HFO218" s="140"/>
      <c r="HFP218" s="140"/>
      <c r="HFQ218" s="140"/>
      <c r="HFR218" s="140"/>
      <c r="HFS218" s="140"/>
      <c r="HFT218" s="140"/>
      <c r="HFU218" s="140"/>
      <c r="HFV218" s="140"/>
      <c r="HFW218" s="140"/>
      <c r="HFX218" s="140"/>
      <c r="HFY218" s="140"/>
      <c r="HFZ218" s="140"/>
      <c r="HGA218" s="140"/>
      <c r="HGB218" s="140"/>
      <c r="HGC218" s="140"/>
      <c r="HGD218" s="140"/>
      <c r="HGE218" s="140"/>
      <c r="HGF218" s="140"/>
      <c r="HGG218" s="140"/>
      <c r="HGH218" s="140"/>
      <c r="HGI218" s="140"/>
      <c r="HGJ218" s="140"/>
      <c r="HGK218" s="140"/>
      <c r="HGL218" s="140"/>
      <c r="HGM218" s="140"/>
      <c r="HGN218" s="140"/>
      <c r="HGO218" s="140"/>
      <c r="HGP218" s="140"/>
      <c r="HGQ218" s="140"/>
      <c r="HGR218" s="140"/>
      <c r="HGS218" s="140"/>
      <c r="HGT218" s="140"/>
      <c r="HGU218" s="140"/>
      <c r="HGV218" s="140"/>
      <c r="HGW218" s="140"/>
      <c r="HGX218" s="140"/>
      <c r="HGY218" s="140"/>
      <c r="HGZ218" s="140"/>
      <c r="HHA218" s="140"/>
      <c r="HHB218" s="140"/>
      <c r="HHC218" s="140"/>
      <c r="HHD218" s="140"/>
      <c r="HHE218" s="140"/>
      <c r="HHF218" s="140"/>
      <c r="HHG218" s="140"/>
      <c r="HHH218" s="140"/>
      <c r="HHI218" s="140"/>
      <c r="HHJ218" s="140"/>
      <c r="HHK218" s="140"/>
      <c r="HHL218" s="140"/>
      <c r="HHM218" s="140"/>
      <c r="HHN218" s="140"/>
      <c r="HHO218" s="140"/>
      <c r="HHP218" s="140"/>
      <c r="HHQ218" s="140"/>
      <c r="HHR218" s="140"/>
      <c r="HHS218" s="140"/>
      <c r="HHT218" s="140"/>
      <c r="HHU218" s="140"/>
      <c r="HHV218" s="140"/>
      <c r="HHW218" s="140"/>
      <c r="HHX218" s="140"/>
      <c r="HHY218" s="140"/>
      <c r="HHZ218" s="140"/>
      <c r="HIA218" s="140"/>
      <c r="HIB218" s="140"/>
      <c r="HIC218" s="140"/>
      <c r="HID218" s="140"/>
      <c r="HIE218" s="140"/>
      <c r="HIF218" s="140"/>
      <c r="HIG218" s="140"/>
      <c r="HIH218" s="140"/>
      <c r="HII218" s="140"/>
      <c r="HIJ218" s="140"/>
      <c r="HIK218" s="140"/>
      <c r="HIL218" s="140"/>
      <c r="HIM218" s="140"/>
      <c r="HIN218" s="140"/>
      <c r="HIO218" s="140"/>
      <c r="HIP218" s="140"/>
      <c r="HIQ218" s="140"/>
      <c r="HIR218" s="140"/>
      <c r="HIS218" s="140"/>
      <c r="HIT218" s="140"/>
      <c r="HIU218" s="140"/>
      <c r="HIV218" s="140"/>
      <c r="HIW218" s="140"/>
      <c r="HIX218" s="140"/>
      <c r="HIY218" s="140"/>
      <c r="HIZ218" s="140"/>
      <c r="HJA218" s="140"/>
      <c r="HJB218" s="140"/>
      <c r="HJC218" s="140"/>
      <c r="HJD218" s="140"/>
      <c r="HJE218" s="140"/>
      <c r="HJF218" s="140"/>
      <c r="HJG218" s="140"/>
      <c r="HJH218" s="140"/>
      <c r="HJI218" s="140"/>
      <c r="HJJ218" s="140"/>
      <c r="HJK218" s="140"/>
      <c r="HJL218" s="140"/>
      <c r="HJM218" s="140"/>
      <c r="HJN218" s="140"/>
      <c r="HJO218" s="140"/>
      <c r="HJP218" s="140"/>
      <c r="HJQ218" s="140"/>
      <c r="HJR218" s="140"/>
      <c r="HJS218" s="140"/>
      <c r="HJT218" s="140"/>
      <c r="HJU218" s="140"/>
      <c r="HJV218" s="140"/>
      <c r="HJW218" s="140"/>
      <c r="HJX218" s="140"/>
      <c r="HJY218" s="140"/>
      <c r="HJZ218" s="140"/>
      <c r="HKA218" s="140"/>
      <c r="HKB218" s="140"/>
      <c r="HKC218" s="140"/>
      <c r="HKD218" s="140"/>
      <c r="HKE218" s="140"/>
      <c r="HKF218" s="140"/>
      <c r="HKG218" s="140"/>
      <c r="HKH218" s="140"/>
      <c r="HKI218" s="140"/>
      <c r="HKJ218" s="140"/>
      <c r="HKK218" s="140"/>
      <c r="HKL218" s="140"/>
      <c r="HKM218" s="140"/>
      <c r="HKN218" s="140"/>
      <c r="HKO218" s="140"/>
      <c r="HKP218" s="140"/>
      <c r="HKQ218" s="140"/>
      <c r="HKR218" s="140"/>
      <c r="HKS218" s="140"/>
      <c r="HKT218" s="140"/>
      <c r="HKU218" s="140"/>
      <c r="HKV218" s="140"/>
      <c r="HKW218" s="140"/>
      <c r="HKX218" s="140"/>
      <c r="HKY218" s="140"/>
      <c r="HKZ218" s="140"/>
      <c r="HLA218" s="140"/>
      <c r="HLB218" s="140"/>
      <c r="HLC218" s="140"/>
      <c r="HLD218" s="140"/>
      <c r="HLE218" s="140"/>
      <c r="HLF218" s="140"/>
      <c r="HLG218" s="140"/>
      <c r="HLH218" s="140"/>
      <c r="HLI218" s="140"/>
      <c r="HLJ218" s="140"/>
      <c r="HLK218" s="140"/>
      <c r="HLL218" s="140"/>
      <c r="HLM218" s="140"/>
      <c r="HLN218" s="140"/>
      <c r="HLO218" s="140"/>
      <c r="HLP218" s="140"/>
      <c r="HLQ218" s="140"/>
      <c r="HLR218" s="140"/>
      <c r="HLS218" s="140"/>
      <c r="HLT218" s="140"/>
      <c r="HLU218" s="140"/>
      <c r="HLV218" s="140"/>
      <c r="HLW218" s="140"/>
      <c r="HLX218" s="140"/>
      <c r="HLY218" s="140"/>
      <c r="HLZ218" s="140"/>
      <c r="HMA218" s="140"/>
      <c r="HMB218" s="140"/>
      <c r="HMC218" s="140"/>
      <c r="HMD218" s="140"/>
      <c r="HME218" s="140"/>
      <c r="HMF218" s="140"/>
      <c r="HMG218" s="140"/>
      <c r="HMH218" s="140"/>
      <c r="HMI218" s="140"/>
      <c r="HMJ218" s="140"/>
      <c r="HMK218" s="140"/>
      <c r="HML218" s="140"/>
      <c r="HMM218" s="140"/>
      <c r="HMN218" s="140"/>
      <c r="HMO218" s="140"/>
      <c r="HMP218" s="140"/>
      <c r="HMQ218" s="140"/>
      <c r="HMR218" s="140"/>
      <c r="HMS218" s="140"/>
      <c r="HMT218" s="140"/>
      <c r="HMU218" s="140"/>
      <c r="HMV218" s="140"/>
      <c r="HMW218" s="140"/>
      <c r="HMX218" s="140"/>
      <c r="HMY218" s="140"/>
      <c r="HMZ218" s="140"/>
      <c r="HNA218" s="140"/>
      <c r="HNB218" s="140"/>
      <c r="HNC218" s="140"/>
      <c r="HND218" s="140"/>
      <c r="HNE218" s="140"/>
      <c r="HNF218" s="140"/>
      <c r="HNG218" s="140"/>
      <c r="HNH218" s="140"/>
      <c r="HNI218" s="140"/>
      <c r="HNJ218" s="140"/>
      <c r="HNK218" s="140"/>
      <c r="HNL218" s="140"/>
      <c r="HNM218" s="140"/>
      <c r="HNN218" s="140"/>
      <c r="HNO218" s="140"/>
      <c r="HNP218" s="140"/>
      <c r="HNQ218" s="140"/>
      <c r="HNR218" s="140"/>
      <c r="HNS218" s="140"/>
      <c r="HNT218" s="140"/>
      <c r="HNU218" s="140"/>
      <c r="HNV218" s="140"/>
      <c r="HNW218" s="140"/>
      <c r="HNX218" s="140"/>
      <c r="HNY218" s="140"/>
      <c r="HNZ218" s="140"/>
      <c r="HOA218" s="140"/>
      <c r="HOB218" s="140"/>
      <c r="HOC218" s="140"/>
      <c r="HOD218" s="140"/>
      <c r="HOE218" s="140"/>
      <c r="HOF218" s="140"/>
      <c r="HOG218" s="140"/>
      <c r="HOH218" s="140"/>
      <c r="HOI218" s="140"/>
      <c r="HOJ218" s="140"/>
      <c r="HOK218" s="140"/>
      <c r="HOL218" s="140"/>
      <c r="HOM218" s="140"/>
      <c r="HON218" s="140"/>
      <c r="HOO218" s="140"/>
      <c r="HOP218" s="140"/>
      <c r="HOQ218" s="140"/>
      <c r="HOR218" s="140"/>
      <c r="HOS218" s="140"/>
      <c r="HOT218" s="140"/>
      <c r="HOU218" s="140"/>
      <c r="HOV218" s="140"/>
      <c r="HOW218" s="140"/>
      <c r="HOX218" s="140"/>
      <c r="HOY218" s="140"/>
      <c r="HOZ218" s="140"/>
      <c r="HPA218" s="140"/>
      <c r="HPB218" s="140"/>
      <c r="HPC218" s="140"/>
      <c r="HPD218" s="140"/>
      <c r="HPE218" s="140"/>
      <c r="HPF218" s="140"/>
      <c r="HPG218" s="140"/>
      <c r="HPH218" s="140"/>
      <c r="HPI218" s="140"/>
      <c r="HPJ218" s="140"/>
      <c r="HPK218" s="140"/>
      <c r="HPL218" s="140"/>
      <c r="HPM218" s="140"/>
      <c r="HPN218" s="140"/>
      <c r="HPO218" s="140"/>
      <c r="HPP218" s="140"/>
      <c r="HPQ218" s="140"/>
      <c r="HPR218" s="140"/>
      <c r="HPS218" s="140"/>
      <c r="HPT218" s="140"/>
      <c r="HPU218" s="140"/>
      <c r="HPV218" s="140"/>
      <c r="HPW218" s="140"/>
      <c r="HPX218" s="140"/>
      <c r="HPY218" s="140"/>
      <c r="HPZ218" s="140"/>
      <c r="HQA218" s="140"/>
      <c r="HQB218" s="140"/>
      <c r="HQC218" s="140"/>
      <c r="HQD218" s="140"/>
      <c r="HQE218" s="140"/>
      <c r="HQF218" s="140"/>
      <c r="HQG218" s="140"/>
      <c r="HQH218" s="140"/>
      <c r="HQI218" s="140"/>
      <c r="HQJ218" s="140"/>
      <c r="HQK218" s="140"/>
      <c r="HQL218" s="140"/>
      <c r="HQM218" s="140"/>
      <c r="HQN218" s="140"/>
      <c r="HQO218" s="140"/>
      <c r="HQP218" s="140"/>
      <c r="HQQ218" s="140"/>
      <c r="HQR218" s="140"/>
      <c r="HQS218" s="140"/>
      <c r="HQT218" s="140"/>
      <c r="HQU218" s="140"/>
      <c r="HQV218" s="140"/>
      <c r="HQW218" s="140"/>
      <c r="HQX218" s="140"/>
      <c r="HQY218" s="140"/>
      <c r="HQZ218" s="140"/>
      <c r="HRA218" s="140"/>
      <c r="HRB218" s="140"/>
      <c r="HRC218" s="140"/>
      <c r="HRD218" s="140"/>
      <c r="HRE218" s="140"/>
      <c r="HRF218" s="140"/>
      <c r="HRG218" s="140"/>
      <c r="HRH218" s="140"/>
      <c r="HRI218" s="140"/>
      <c r="HRJ218" s="140"/>
      <c r="HRK218" s="140"/>
      <c r="HRL218" s="140"/>
      <c r="HRM218" s="140"/>
      <c r="HRN218" s="140"/>
      <c r="HRO218" s="140"/>
      <c r="HRP218" s="140"/>
      <c r="HRQ218" s="140"/>
      <c r="HRR218" s="140"/>
      <c r="HRS218" s="140"/>
      <c r="HRT218" s="140"/>
      <c r="HRU218" s="140"/>
      <c r="HRV218" s="140"/>
      <c r="HRW218" s="140"/>
      <c r="HRX218" s="140"/>
      <c r="HRY218" s="140"/>
      <c r="HRZ218" s="140"/>
      <c r="HSA218" s="140"/>
      <c r="HSB218" s="140"/>
      <c r="HSC218" s="140"/>
      <c r="HSD218" s="140"/>
      <c r="HSE218" s="140"/>
      <c r="HSF218" s="140"/>
      <c r="HSG218" s="140"/>
      <c r="HSH218" s="140"/>
      <c r="HSI218" s="140"/>
      <c r="HSJ218" s="140"/>
      <c r="HSK218" s="140"/>
      <c r="HSL218" s="140"/>
      <c r="HSM218" s="140"/>
      <c r="HSN218" s="140"/>
      <c r="HSO218" s="140"/>
      <c r="HSP218" s="140"/>
      <c r="HSQ218" s="140"/>
      <c r="HSR218" s="140"/>
      <c r="HSS218" s="140"/>
      <c r="HST218" s="140"/>
      <c r="HSU218" s="140"/>
      <c r="HSV218" s="140"/>
      <c r="HSW218" s="140"/>
      <c r="HSX218" s="140"/>
      <c r="HSY218" s="140"/>
      <c r="HSZ218" s="140"/>
      <c r="HTA218" s="140"/>
      <c r="HTB218" s="140"/>
      <c r="HTC218" s="140"/>
      <c r="HTD218" s="140"/>
      <c r="HTE218" s="140"/>
      <c r="HTF218" s="140"/>
      <c r="HTG218" s="140"/>
      <c r="HTH218" s="140"/>
      <c r="HTI218" s="140"/>
      <c r="HTJ218" s="140"/>
      <c r="HTK218" s="140"/>
      <c r="HTL218" s="140"/>
      <c r="HTM218" s="140"/>
      <c r="HTN218" s="140"/>
      <c r="HTO218" s="140"/>
      <c r="HTP218" s="140"/>
      <c r="HTQ218" s="140"/>
      <c r="HTR218" s="140"/>
      <c r="HTS218" s="140"/>
      <c r="HTT218" s="140"/>
      <c r="HTU218" s="140"/>
      <c r="HTV218" s="140"/>
      <c r="HTW218" s="140"/>
      <c r="HTX218" s="140"/>
      <c r="HTY218" s="140"/>
      <c r="HTZ218" s="140"/>
      <c r="HUA218" s="140"/>
      <c r="HUB218" s="140"/>
      <c r="HUC218" s="140"/>
      <c r="HUD218" s="140"/>
      <c r="HUE218" s="140"/>
      <c r="HUF218" s="140"/>
      <c r="HUG218" s="140"/>
      <c r="HUH218" s="140"/>
      <c r="HUI218" s="140"/>
      <c r="HUJ218" s="140"/>
      <c r="HUK218" s="140"/>
      <c r="HUL218" s="140"/>
      <c r="HUM218" s="140"/>
      <c r="HUN218" s="140"/>
      <c r="HUO218" s="140"/>
      <c r="HUP218" s="140"/>
      <c r="HUQ218" s="140"/>
      <c r="HUR218" s="140"/>
      <c r="HUS218" s="140"/>
      <c r="HUT218" s="140"/>
      <c r="HUU218" s="140"/>
      <c r="HUV218" s="140"/>
      <c r="HUW218" s="140"/>
      <c r="HUX218" s="140"/>
      <c r="HUY218" s="140"/>
      <c r="HUZ218" s="140"/>
      <c r="HVA218" s="140"/>
      <c r="HVB218" s="140"/>
      <c r="HVC218" s="140"/>
      <c r="HVD218" s="140"/>
      <c r="HVE218" s="140"/>
      <c r="HVF218" s="140"/>
      <c r="HVG218" s="140"/>
      <c r="HVH218" s="140"/>
      <c r="HVI218" s="140"/>
      <c r="HVJ218" s="140"/>
      <c r="HVK218" s="140"/>
      <c r="HVL218" s="140"/>
      <c r="HVM218" s="140"/>
      <c r="HVN218" s="140"/>
      <c r="HVO218" s="140"/>
      <c r="HVP218" s="140"/>
      <c r="HVQ218" s="140"/>
      <c r="HVR218" s="140"/>
      <c r="HVS218" s="140"/>
      <c r="HVT218" s="140"/>
      <c r="HVU218" s="140"/>
      <c r="HVV218" s="140"/>
      <c r="HVW218" s="140"/>
      <c r="HVX218" s="140"/>
      <c r="HVY218" s="140"/>
      <c r="HVZ218" s="140"/>
      <c r="HWA218" s="140"/>
      <c r="HWB218" s="140"/>
      <c r="HWC218" s="140"/>
      <c r="HWD218" s="140"/>
      <c r="HWE218" s="140"/>
      <c r="HWF218" s="140"/>
      <c r="HWG218" s="140"/>
      <c r="HWH218" s="140"/>
      <c r="HWI218" s="140"/>
      <c r="HWJ218" s="140"/>
      <c r="HWK218" s="140"/>
      <c r="HWL218" s="140"/>
      <c r="HWM218" s="140"/>
      <c r="HWN218" s="140"/>
      <c r="HWO218" s="140"/>
      <c r="HWP218" s="140"/>
      <c r="HWQ218" s="140"/>
      <c r="HWR218" s="140"/>
      <c r="HWS218" s="140"/>
      <c r="HWT218" s="140"/>
      <c r="HWU218" s="140"/>
      <c r="HWV218" s="140"/>
      <c r="HWW218" s="140"/>
      <c r="HWX218" s="140"/>
      <c r="HWY218" s="140"/>
      <c r="HWZ218" s="140"/>
      <c r="HXA218" s="140"/>
      <c r="HXB218" s="140"/>
      <c r="HXC218" s="140"/>
      <c r="HXD218" s="140"/>
      <c r="HXE218" s="140"/>
      <c r="HXF218" s="140"/>
      <c r="HXG218" s="140"/>
      <c r="HXH218" s="140"/>
      <c r="HXI218" s="140"/>
      <c r="HXJ218" s="140"/>
      <c r="HXK218" s="140"/>
      <c r="HXL218" s="140"/>
      <c r="HXM218" s="140"/>
      <c r="HXN218" s="140"/>
      <c r="HXO218" s="140"/>
      <c r="HXP218" s="140"/>
      <c r="HXQ218" s="140"/>
      <c r="HXR218" s="140"/>
      <c r="HXS218" s="140"/>
      <c r="HXT218" s="140"/>
      <c r="HXU218" s="140"/>
      <c r="HXV218" s="140"/>
      <c r="HXW218" s="140"/>
      <c r="HXX218" s="140"/>
      <c r="HXY218" s="140"/>
      <c r="HXZ218" s="140"/>
      <c r="HYA218" s="140"/>
      <c r="HYB218" s="140"/>
      <c r="HYC218" s="140"/>
      <c r="HYD218" s="140"/>
      <c r="HYE218" s="140"/>
      <c r="HYF218" s="140"/>
      <c r="HYG218" s="140"/>
      <c r="HYH218" s="140"/>
      <c r="HYI218" s="140"/>
      <c r="HYJ218" s="140"/>
      <c r="HYK218" s="140"/>
      <c r="HYL218" s="140"/>
      <c r="HYM218" s="140"/>
      <c r="HYN218" s="140"/>
      <c r="HYO218" s="140"/>
      <c r="HYP218" s="140"/>
      <c r="HYQ218" s="140"/>
      <c r="HYR218" s="140"/>
      <c r="HYS218" s="140"/>
      <c r="HYT218" s="140"/>
      <c r="HYU218" s="140"/>
      <c r="HYV218" s="140"/>
      <c r="HYW218" s="140"/>
      <c r="HYX218" s="140"/>
      <c r="HYY218" s="140"/>
      <c r="HYZ218" s="140"/>
      <c r="HZA218" s="140"/>
      <c r="HZB218" s="140"/>
      <c r="HZC218" s="140"/>
      <c r="HZD218" s="140"/>
      <c r="HZE218" s="140"/>
      <c r="HZF218" s="140"/>
      <c r="HZG218" s="140"/>
      <c r="HZH218" s="140"/>
      <c r="HZI218" s="140"/>
      <c r="HZJ218" s="140"/>
      <c r="HZK218" s="140"/>
      <c r="HZL218" s="140"/>
      <c r="HZM218" s="140"/>
      <c r="HZN218" s="140"/>
      <c r="HZO218" s="140"/>
      <c r="HZP218" s="140"/>
      <c r="HZQ218" s="140"/>
      <c r="HZR218" s="140"/>
      <c r="HZS218" s="140"/>
      <c r="HZT218" s="140"/>
      <c r="HZU218" s="140"/>
      <c r="HZV218" s="140"/>
      <c r="HZW218" s="140"/>
      <c r="HZX218" s="140"/>
      <c r="HZY218" s="140"/>
      <c r="HZZ218" s="140"/>
      <c r="IAA218" s="140"/>
      <c r="IAB218" s="140"/>
      <c r="IAC218" s="140"/>
      <c r="IAD218" s="140"/>
      <c r="IAE218" s="140"/>
      <c r="IAF218" s="140"/>
      <c r="IAG218" s="140"/>
      <c r="IAH218" s="140"/>
      <c r="IAI218" s="140"/>
      <c r="IAJ218" s="140"/>
      <c r="IAK218" s="140"/>
      <c r="IAL218" s="140"/>
      <c r="IAM218" s="140"/>
      <c r="IAN218" s="140"/>
      <c r="IAO218" s="140"/>
      <c r="IAP218" s="140"/>
      <c r="IAQ218" s="140"/>
      <c r="IAR218" s="140"/>
      <c r="IAS218" s="140"/>
      <c r="IAT218" s="140"/>
      <c r="IAU218" s="140"/>
      <c r="IAV218" s="140"/>
      <c r="IAW218" s="140"/>
      <c r="IAX218" s="140"/>
      <c r="IAY218" s="140"/>
      <c r="IAZ218" s="140"/>
      <c r="IBA218" s="140"/>
      <c r="IBB218" s="140"/>
      <c r="IBC218" s="140"/>
      <c r="IBD218" s="140"/>
      <c r="IBE218" s="140"/>
      <c r="IBF218" s="140"/>
      <c r="IBG218" s="140"/>
      <c r="IBH218" s="140"/>
      <c r="IBI218" s="140"/>
      <c r="IBJ218" s="140"/>
      <c r="IBK218" s="140"/>
      <c r="IBL218" s="140"/>
      <c r="IBM218" s="140"/>
      <c r="IBN218" s="140"/>
      <c r="IBO218" s="140"/>
      <c r="IBP218" s="140"/>
      <c r="IBQ218" s="140"/>
      <c r="IBR218" s="140"/>
      <c r="IBS218" s="140"/>
      <c r="IBT218" s="140"/>
      <c r="IBU218" s="140"/>
      <c r="IBV218" s="140"/>
      <c r="IBW218" s="140"/>
      <c r="IBX218" s="140"/>
      <c r="IBY218" s="140"/>
      <c r="IBZ218" s="140"/>
      <c r="ICA218" s="140"/>
      <c r="ICB218" s="140"/>
      <c r="ICC218" s="140"/>
      <c r="ICD218" s="140"/>
      <c r="ICE218" s="140"/>
      <c r="ICF218" s="140"/>
      <c r="ICG218" s="140"/>
      <c r="ICH218" s="140"/>
      <c r="ICI218" s="140"/>
      <c r="ICJ218" s="140"/>
      <c r="ICK218" s="140"/>
      <c r="ICL218" s="140"/>
      <c r="ICM218" s="140"/>
      <c r="ICN218" s="140"/>
      <c r="ICO218" s="140"/>
      <c r="ICP218" s="140"/>
      <c r="ICQ218" s="140"/>
      <c r="ICR218" s="140"/>
      <c r="ICS218" s="140"/>
      <c r="ICT218" s="140"/>
      <c r="ICU218" s="140"/>
      <c r="ICV218" s="140"/>
      <c r="ICW218" s="140"/>
      <c r="ICX218" s="140"/>
      <c r="ICY218" s="140"/>
      <c r="ICZ218" s="140"/>
      <c r="IDA218" s="140"/>
      <c r="IDB218" s="140"/>
      <c r="IDC218" s="140"/>
      <c r="IDD218" s="140"/>
      <c r="IDE218" s="140"/>
      <c r="IDF218" s="140"/>
      <c r="IDG218" s="140"/>
      <c r="IDH218" s="140"/>
      <c r="IDI218" s="140"/>
      <c r="IDJ218" s="140"/>
      <c r="IDK218" s="140"/>
      <c r="IDL218" s="140"/>
      <c r="IDM218" s="140"/>
      <c r="IDN218" s="140"/>
      <c r="IDO218" s="140"/>
      <c r="IDP218" s="140"/>
      <c r="IDQ218" s="140"/>
      <c r="IDR218" s="140"/>
      <c r="IDS218" s="140"/>
      <c r="IDT218" s="140"/>
      <c r="IDU218" s="140"/>
      <c r="IDV218" s="140"/>
      <c r="IDW218" s="140"/>
      <c r="IDX218" s="140"/>
      <c r="IDY218" s="140"/>
      <c r="IDZ218" s="140"/>
      <c r="IEA218" s="140"/>
      <c r="IEB218" s="140"/>
      <c r="IEC218" s="140"/>
      <c r="IED218" s="140"/>
      <c r="IEE218" s="140"/>
      <c r="IEF218" s="140"/>
      <c r="IEG218" s="140"/>
      <c r="IEH218" s="140"/>
      <c r="IEI218" s="140"/>
      <c r="IEJ218" s="140"/>
      <c r="IEK218" s="140"/>
      <c r="IEL218" s="140"/>
      <c r="IEM218" s="140"/>
      <c r="IEN218" s="140"/>
      <c r="IEO218" s="140"/>
      <c r="IEP218" s="140"/>
      <c r="IEQ218" s="140"/>
      <c r="IER218" s="140"/>
      <c r="IES218" s="140"/>
      <c r="IET218" s="140"/>
      <c r="IEU218" s="140"/>
      <c r="IEV218" s="140"/>
      <c r="IEW218" s="140"/>
      <c r="IEX218" s="140"/>
      <c r="IEY218" s="140"/>
      <c r="IEZ218" s="140"/>
      <c r="IFA218" s="140"/>
      <c r="IFB218" s="140"/>
      <c r="IFC218" s="140"/>
      <c r="IFD218" s="140"/>
      <c r="IFE218" s="140"/>
      <c r="IFF218" s="140"/>
      <c r="IFG218" s="140"/>
      <c r="IFH218" s="140"/>
      <c r="IFI218" s="140"/>
      <c r="IFJ218" s="140"/>
      <c r="IFK218" s="140"/>
      <c r="IFL218" s="140"/>
      <c r="IFM218" s="140"/>
      <c r="IFN218" s="140"/>
      <c r="IFO218" s="140"/>
      <c r="IFP218" s="140"/>
      <c r="IFQ218" s="140"/>
      <c r="IFR218" s="140"/>
      <c r="IFS218" s="140"/>
      <c r="IFT218" s="140"/>
      <c r="IFU218" s="140"/>
      <c r="IFV218" s="140"/>
      <c r="IFW218" s="140"/>
      <c r="IFX218" s="140"/>
      <c r="IFY218" s="140"/>
      <c r="IFZ218" s="140"/>
      <c r="IGA218" s="140"/>
      <c r="IGB218" s="140"/>
      <c r="IGC218" s="140"/>
      <c r="IGD218" s="140"/>
      <c r="IGE218" s="140"/>
      <c r="IGF218" s="140"/>
      <c r="IGG218" s="140"/>
      <c r="IGH218" s="140"/>
      <c r="IGI218" s="140"/>
      <c r="IGJ218" s="140"/>
      <c r="IGK218" s="140"/>
      <c r="IGL218" s="140"/>
      <c r="IGM218" s="140"/>
      <c r="IGN218" s="140"/>
      <c r="IGO218" s="140"/>
      <c r="IGP218" s="140"/>
      <c r="IGQ218" s="140"/>
      <c r="IGR218" s="140"/>
      <c r="IGS218" s="140"/>
      <c r="IGT218" s="140"/>
      <c r="IGU218" s="140"/>
      <c r="IGV218" s="140"/>
      <c r="IGW218" s="140"/>
      <c r="IGX218" s="140"/>
      <c r="IGY218" s="140"/>
      <c r="IGZ218" s="140"/>
      <c r="IHA218" s="140"/>
      <c r="IHB218" s="140"/>
      <c r="IHC218" s="140"/>
      <c r="IHD218" s="140"/>
      <c r="IHE218" s="140"/>
      <c r="IHF218" s="140"/>
      <c r="IHG218" s="140"/>
      <c r="IHH218" s="140"/>
      <c r="IHI218" s="140"/>
      <c r="IHJ218" s="140"/>
      <c r="IHK218" s="140"/>
      <c r="IHL218" s="140"/>
      <c r="IHM218" s="140"/>
      <c r="IHN218" s="140"/>
      <c r="IHO218" s="140"/>
      <c r="IHP218" s="140"/>
      <c r="IHQ218" s="140"/>
      <c r="IHR218" s="140"/>
      <c r="IHS218" s="140"/>
      <c r="IHT218" s="140"/>
      <c r="IHU218" s="140"/>
      <c r="IHV218" s="140"/>
      <c r="IHW218" s="140"/>
      <c r="IHX218" s="140"/>
      <c r="IHY218" s="140"/>
      <c r="IHZ218" s="140"/>
      <c r="IIA218" s="140"/>
      <c r="IIB218" s="140"/>
      <c r="IIC218" s="140"/>
      <c r="IID218" s="140"/>
      <c r="IIE218" s="140"/>
      <c r="IIF218" s="140"/>
      <c r="IIG218" s="140"/>
      <c r="IIH218" s="140"/>
      <c r="III218" s="140"/>
      <c r="IIJ218" s="140"/>
      <c r="IIK218" s="140"/>
      <c r="IIL218" s="140"/>
      <c r="IIM218" s="140"/>
      <c r="IIN218" s="140"/>
      <c r="IIO218" s="140"/>
      <c r="IIP218" s="140"/>
      <c r="IIQ218" s="140"/>
      <c r="IIR218" s="140"/>
      <c r="IIS218" s="140"/>
      <c r="IIT218" s="140"/>
      <c r="IIU218" s="140"/>
      <c r="IIV218" s="140"/>
      <c r="IIW218" s="140"/>
      <c r="IIX218" s="140"/>
      <c r="IIY218" s="140"/>
      <c r="IIZ218" s="140"/>
      <c r="IJA218" s="140"/>
      <c r="IJB218" s="140"/>
      <c r="IJC218" s="140"/>
      <c r="IJD218" s="140"/>
      <c r="IJE218" s="140"/>
      <c r="IJF218" s="140"/>
      <c r="IJG218" s="140"/>
      <c r="IJH218" s="140"/>
      <c r="IJI218" s="140"/>
      <c r="IJJ218" s="140"/>
      <c r="IJK218" s="140"/>
      <c r="IJL218" s="140"/>
      <c r="IJM218" s="140"/>
      <c r="IJN218" s="140"/>
      <c r="IJO218" s="140"/>
      <c r="IJP218" s="140"/>
      <c r="IJQ218" s="140"/>
      <c r="IJR218" s="140"/>
      <c r="IJS218" s="140"/>
      <c r="IJT218" s="140"/>
      <c r="IJU218" s="140"/>
      <c r="IJV218" s="140"/>
      <c r="IJW218" s="140"/>
      <c r="IJX218" s="140"/>
      <c r="IJY218" s="140"/>
      <c r="IJZ218" s="140"/>
      <c r="IKA218" s="140"/>
      <c r="IKB218" s="140"/>
      <c r="IKC218" s="140"/>
      <c r="IKD218" s="140"/>
      <c r="IKE218" s="140"/>
      <c r="IKF218" s="140"/>
      <c r="IKG218" s="140"/>
      <c r="IKH218" s="140"/>
      <c r="IKI218" s="140"/>
      <c r="IKJ218" s="140"/>
      <c r="IKK218" s="140"/>
      <c r="IKL218" s="140"/>
      <c r="IKM218" s="140"/>
      <c r="IKN218" s="140"/>
      <c r="IKO218" s="140"/>
      <c r="IKP218" s="140"/>
      <c r="IKQ218" s="140"/>
      <c r="IKR218" s="140"/>
      <c r="IKS218" s="140"/>
      <c r="IKT218" s="140"/>
      <c r="IKU218" s="140"/>
      <c r="IKV218" s="140"/>
      <c r="IKW218" s="140"/>
      <c r="IKX218" s="140"/>
      <c r="IKY218" s="140"/>
      <c r="IKZ218" s="140"/>
      <c r="ILA218" s="140"/>
      <c r="ILB218" s="140"/>
      <c r="ILC218" s="140"/>
      <c r="ILD218" s="140"/>
      <c r="ILE218" s="140"/>
      <c r="ILF218" s="140"/>
      <c r="ILG218" s="140"/>
      <c r="ILH218" s="140"/>
      <c r="ILI218" s="140"/>
      <c r="ILJ218" s="140"/>
      <c r="ILK218" s="140"/>
      <c r="ILL218" s="140"/>
      <c r="ILM218" s="140"/>
      <c r="ILN218" s="140"/>
      <c r="ILO218" s="140"/>
      <c r="ILP218" s="140"/>
      <c r="ILQ218" s="140"/>
      <c r="ILR218" s="140"/>
      <c r="ILS218" s="140"/>
      <c r="ILT218" s="140"/>
      <c r="ILU218" s="140"/>
      <c r="ILV218" s="140"/>
      <c r="ILW218" s="140"/>
      <c r="ILX218" s="140"/>
      <c r="ILY218" s="140"/>
      <c r="ILZ218" s="140"/>
      <c r="IMA218" s="140"/>
      <c r="IMB218" s="140"/>
      <c r="IMC218" s="140"/>
      <c r="IMD218" s="140"/>
      <c r="IME218" s="140"/>
      <c r="IMF218" s="140"/>
      <c r="IMG218" s="140"/>
      <c r="IMH218" s="140"/>
      <c r="IMI218" s="140"/>
      <c r="IMJ218" s="140"/>
      <c r="IMK218" s="140"/>
      <c r="IML218" s="140"/>
      <c r="IMM218" s="140"/>
      <c r="IMN218" s="140"/>
      <c r="IMO218" s="140"/>
      <c r="IMP218" s="140"/>
      <c r="IMQ218" s="140"/>
      <c r="IMR218" s="140"/>
      <c r="IMS218" s="140"/>
      <c r="IMT218" s="140"/>
      <c r="IMU218" s="140"/>
      <c r="IMV218" s="140"/>
      <c r="IMW218" s="140"/>
      <c r="IMX218" s="140"/>
      <c r="IMY218" s="140"/>
      <c r="IMZ218" s="140"/>
      <c r="INA218" s="140"/>
      <c r="INB218" s="140"/>
      <c r="INC218" s="140"/>
      <c r="IND218" s="140"/>
      <c r="INE218" s="140"/>
      <c r="INF218" s="140"/>
      <c r="ING218" s="140"/>
      <c r="INH218" s="140"/>
      <c r="INI218" s="140"/>
      <c r="INJ218" s="140"/>
      <c r="INK218" s="140"/>
      <c r="INL218" s="140"/>
      <c r="INM218" s="140"/>
      <c r="INN218" s="140"/>
      <c r="INO218" s="140"/>
      <c r="INP218" s="140"/>
      <c r="INQ218" s="140"/>
      <c r="INR218" s="140"/>
      <c r="INS218" s="140"/>
      <c r="INT218" s="140"/>
      <c r="INU218" s="140"/>
      <c r="INV218" s="140"/>
      <c r="INW218" s="140"/>
      <c r="INX218" s="140"/>
      <c r="INY218" s="140"/>
      <c r="INZ218" s="140"/>
      <c r="IOA218" s="140"/>
      <c r="IOB218" s="140"/>
      <c r="IOC218" s="140"/>
      <c r="IOD218" s="140"/>
      <c r="IOE218" s="140"/>
      <c r="IOF218" s="140"/>
      <c r="IOG218" s="140"/>
      <c r="IOH218" s="140"/>
      <c r="IOI218" s="140"/>
      <c r="IOJ218" s="140"/>
      <c r="IOK218" s="140"/>
      <c r="IOL218" s="140"/>
      <c r="IOM218" s="140"/>
      <c r="ION218" s="140"/>
      <c r="IOO218" s="140"/>
      <c r="IOP218" s="140"/>
      <c r="IOQ218" s="140"/>
      <c r="IOR218" s="140"/>
      <c r="IOS218" s="140"/>
      <c r="IOT218" s="140"/>
      <c r="IOU218" s="140"/>
      <c r="IOV218" s="140"/>
      <c r="IOW218" s="140"/>
      <c r="IOX218" s="140"/>
      <c r="IOY218" s="140"/>
      <c r="IOZ218" s="140"/>
      <c r="IPA218" s="140"/>
      <c r="IPB218" s="140"/>
      <c r="IPC218" s="140"/>
      <c r="IPD218" s="140"/>
      <c r="IPE218" s="140"/>
      <c r="IPF218" s="140"/>
      <c r="IPG218" s="140"/>
      <c r="IPH218" s="140"/>
      <c r="IPI218" s="140"/>
      <c r="IPJ218" s="140"/>
      <c r="IPK218" s="140"/>
      <c r="IPL218" s="140"/>
      <c r="IPM218" s="140"/>
      <c r="IPN218" s="140"/>
      <c r="IPO218" s="140"/>
      <c r="IPP218" s="140"/>
      <c r="IPQ218" s="140"/>
      <c r="IPR218" s="140"/>
      <c r="IPS218" s="140"/>
      <c r="IPT218" s="140"/>
      <c r="IPU218" s="140"/>
      <c r="IPV218" s="140"/>
      <c r="IPW218" s="140"/>
      <c r="IPX218" s="140"/>
      <c r="IPY218" s="140"/>
      <c r="IPZ218" s="140"/>
      <c r="IQA218" s="140"/>
      <c r="IQB218" s="140"/>
      <c r="IQC218" s="140"/>
      <c r="IQD218" s="140"/>
      <c r="IQE218" s="140"/>
      <c r="IQF218" s="140"/>
      <c r="IQG218" s="140"/>
      <c r="IQH218" s="140"/>
      <c r="IQI218" s="140"/>
      <c r="IQJ218" s="140"/>
      <c r="IQK218" s="140"/>
      <c r="IQL218" s="140"/>
      <c r="IQM218" s="140"/>
      <c r="IQN218" s="140"/>
      <c r="IQO218" s="140"/>
      <c r="IQP218" s="140"/>
      <c r="IQQ218" s="140"/>
      <c r="IQR218" s="140"/>
      <c r="IQS218" s="140"/>
      <c r="IQT218" s="140"/>
      <c r="IQU218" s="140"/>
      <c r="IQV218" s="140"/>
      <c r="IQW218" s="140"/>
      <c r="IQX218" s="140"/>
      <c r="IQY218" s="140"/>
      <c r="IQZ218" s="140"/>
      <c r="IRA218" s="140"/>
      <c r="IRB218" s="140"/>
      <c r="IRC218" s="140"/>
      <c r="IRD218" s="140"/>
      <c r="IRE218" s="140"/>
      <c r="IRF218" s="140"/>
      <c r="IRG218" s="140"/>
      <c r="IRH218" s="140"/>
      <c r="IRI218" s="140"/>
      <c r="IRJ218" s="140"/>
      <c r="IRK218" s="140"/>
      <c r="IRL218" s="140"/>
      <c r="IRM218" s="140"/>
      <c r="IRN218" s="140"/>
      <c r="IRO218" s="140"/>
      <c r="IRP218" s="140"/>
      <c r="IRQ218" s="140"/>
      <c r="IRR218" s="140"/>
      <c r="IRS218" s="140"/>
      <c r="IRT218" s="140"/>
      <c r="IRU218" s="140"/>
      <c r="IRV218" s="140"/>
      <c r="IRW218" s="140"/>
      <c r="IRX218" s="140"/>
      <c r="IRY218" s="140"/>
      <c r="IRZ218" s="140"/>
      <c r="ISA218" s="140"/>
      <c r="ISB218" s="140"/>
      <c r="ISC218" s="140"/>
      <c r="ISD218" s="140"/>
      <c r="ISE218" s="140"/>
      <c r="ISF218" s="140"/>
      <c r="ISG218" s="140"/>
      <c r="ISH218" s="140"/>
      <c r="ISI218" s="140"/>
      <c r="ISJ218" s="140"/>
      <c r="ISK218" s="140"/>
      <c r="ISL218" s="140"/>
      <c r="ISM218" s="140"/>
      <c r="ISN218" s="140"/>
      <c r="ISO218" s="140"/>
      <c r="ISP218" s="140"/>
      <c r="ISQ218" s="140"/>
      <c r="ISR218" s="140"/>
      <c r="ISS218" s="140"/>
      <c r="IST218" s="140"/>
      <c r="ISU218" s="140"/>
      <c r="ISV218" s="140"/>
      <c r="ISW218" s="140"/>
      <c r="ISX218" s="140"/>
      <c r="ISY218" s="140"/>
      <c r="ISZ218" s="140"/>
      <c r="ITA218" s="140"/>
      <c r="ITB218" s="140"/>
      <c r="ITC218" s="140"/>
      <c r="ITD218" s="140"/>
      <c r="ITE218" s="140"/>
      <c r="ITF218" s="140"/>
      <c r="ITG218" s="140"/>
      <c r="ITH218" s="140"/>
      <c r="ITI218" s="140"/>
      <c r="ITJ218" s="140"/>
      <c r="ITK218" s="140"/>
      <c r="ITL218" s="140"/>
      <c r="ITM218" s="140"/>
      <c r="ITN218" s="140"/>
      <c r="ITO218" s="140"/>
      <c r="ITP218" s="140"/>
      <c r="ITQ218" s="140"/>
      <c r="ITR218" s="140"/>
      <c r="ITS218" s="140"/>
      <c r="ITT218" s="140"/>
      <c r="ITU218" s="140"/>
      <c r="ITV218" s="140"/>
      <c r="ITW218" s="140"/>
      <c r="ITX218" s="140"/>
      <c r="ITY218" s="140"/>
      <c r="ITZ218" s="140"/>
      <c r="IUA218" s="140"/>
      <c r="IUB218" s="140"/>
      <c r="IUC218" s="140"/>
      <c r="IUD218" s="140"/>
      <c r="IUE218" s="140"/>
      <c r="IUF218" s="140"/>
      <c r="IUG218" s="140"/>
      <c r="IUH218" s="140"/>
      <c r="IUI218" s="140"/>
      <c r="IUJ218" s="140"/>
      <c r="IUK218" s="140"/>
      <c r="IUL218" s="140"/>
      <c r="IUM218" s="140"/>
      <c r="IUN218" s="140"/>
      <c r="IUO218" s="140"/>
      <c r="IUP218" s="140"/>
      <c r="IUQ218" s="140"/>
      <c r="IUR218" s="140"/>
      <c r="IUS218" s="140"/>
      <c r="IUT218" s="140"/>
      <c r="IUU218" s="140"/>
      <c r="IUV218" s="140"/>
      <c r="IUW218" s="140"/>
      <c r="IUX218" s="140"/>
      <c r="IUY218" s="140"/>
      <c r="IUZ218" s="140"/>
      <c r="IVA218" s="140"/>
      <c r="IVB218" s="140"/>
      <c r="IVC218" s="140"/>
      <c r="IVD218" s="140"/>
      <c r="IVE218" s="140"/>
      <c r="IVF218" s="140"/>
      <c r="IVG218" s="140"/>
      <c r="IVH218" s="140"/>
      <c r="IVI218" s="140"/>
      <c r="IVJ218" s="140"/>
      <c r="IVK218" s="140"/>
      <c r="IVL218" s="140"/>
      <c r="IVM218" s="140"/>
      <c r="IVN218" s="140"/>
      <c r="IVO218" s="140"/>
      <c r="IVP218" s="140"/>
      <c r="IVQ218" s="140"/>
      <c r="IVR218" s="140"/>
      <c r="IVS218" s="140"/>
      <c r="IVT218" s="140"/>
      <c r="IVU218" s="140"/>
      <c r="IVV218" s="140"/>
      <c r="IVW218" s="140"/>
      <c r="IVX218" s="140"/>
      <c r="IVY218" s="140"/>
      <c r="IVZ218" s="140"/>
      <c r="IWA218" s="140"/>
      <c r="IWB218" s="140"/>
      <c r="IWC218" s="140"/>
      <c r="IWD218" s="140"/>
      <c r="IWE218" s="140"/>
      <c r="IWF218" s="140"/>
      <c r="IWG218" s="140"/>
      <c r="IWH218" s="140"/>
      <c r="IWI218" s="140"/>
      <c r="IWJ218" s="140"/>
      <c r="IWK218" s="140"/>
      <c r="IWL218" s="140"/>
      <c r="IWM218" s="140"/>
      <c r="IWN218" s="140"/>
      <c r="IWO218" s="140"/>
      <c r="IWP218" s="140"/>
      <c r="IWQ218" s="140"/>
      <c r="IWR218" s="140"/>
      <c r="IWS218" s="140"/>
      <c r="IWT218" s="140"/>
      <c r="IWU218" s="140"/>
      <c r="IWV218" s="140"/>
      <c r="IWW218" s="140"/>
      <c r="IWX218" s="140"/>
      <c r="IWY218" s="140"/>
      <c r="IWZ218" s="140"/>
      <c r="IXA218" s="140"/>
      <c r="IXB218" s="140"/>
      <c r="IXC218" s="140"/>
      <c r="IXD218" s="140"/>
      <c r="IXE218" s="140"/>
      <c r="IXF218" s="140"/>
      <c r="IXG218" s="140"/>
      <c r="IXH218" s="140"/>
      <c r="IXI218" s="140"/>
      <c r="IXJ218" s="140"/>
      <c r="IXK218" s="140"/>
      <c r="IXL218" s="140"/>
      <c r="IXM218" s="140"/>
      <c r="IXN218" s="140"/>
      <c r="IXO218" s="140"/>
      <c r="IXP218" s="140"/>
      <c r="IXQ218" s="140"/>
      <c r="IXR218" s="140"/>
      <c r="IXS218" s="140"/>
      <c r="IXT218" s="140"/>
      <c r="IXU218" s="140"/>
      <c r="IXV218" s="140"/>
      <c r="IXW218" s="140"/>
      <c r="IXX218" s="140"/>
      <c r="IXY218" s="140"/>
      <c r="IXZ218" s="140"/>
      <c r="IYA218" s="140"/>
      <c r="IYB218" s="140"/>
      <c r="IYC218" s="140"/>
      <c r="IYD218" s="140"/>
      <c r="IYE218" s="140"/>
      <c r="IYF218" s="140"/>
      <c r="IYG218" s="140"/>
      <c r="IYH218" s="140"/>
      <c r="IYI218" s="140"/>
      <c r="IYJ218" s="140"/>
      <c r="IYK218" s="140"/>
      <c r="IYL218" s="140"/>
      <c r="IYM218" s="140"/>
      <c r="IYN218" s="140"/>
      <c r="IYO218" s="140"/>
      <c r="IYP218" s="140"/>
      <c r="IYQ218" s="140"/>
      <c r="IYR218" s="140"/>
      <c r="IYS218" s="140"/>
      <c r="IYT218" s="140"/>
      <c r="IYU218" s="140"/>
      <c r="IYV218" s="140"/>
      <c r="IYW218" s="140"/>
      <c r="IYX218" s="140"/>
      <c r="IYY218" s="140"/>
      <c r="IYZ218" s="140"/>
      <c r="IZA218" s="140"/>
      <c r="IZB218" s="140"/>
      <c r="IZC218" s="140"/>
      <c r="IZD218" s="140"/>
      <c r="IZE218" s="140"/>
      <c r="IZF218" s="140"/>
      <c r="IZG218" s="140"/>
      <c r="IZH218" s="140"/>
      <c r="IZI218" s="140"/>
      <c r="IZJ218" s="140"/>
      <c r="IZK218" s="140"/>
      <c r="IZL218" s="140"/>
      <c r="IZM218" s="140"/>
      <c r="IZN218" s="140"/>
      <c r="IZO218" s="140"/>
      <c r="IZP218" s="140"/>
      <c r="IZQ218" s="140"/>
      <c r="IZR218" s="140"/>
      <c r="IZS218" s="140"/>
      <c r="IZT218" s="140"/>
      <c r="IZU218" s="140"/>
      <c r="IZV218" s="140"/>
      <c r="IZW218" s="140"/>
      <c r="IZX218" s="140"/>
      <c r="IZY218" s="140"/>
      <c r="IZZ218" s="140"/>
      <c r="JAA218" s="140"/>
      <c r="JAB218" s="140"/>
      <c r="JAC218" s="140"/>
      <c r="JAD218" s="140"/>
      <c r="JAE218" s="140"/>
      <c r="JAF218" s="140"/>
      <c r="JAG218" s="140"/>
      <c r="JAH218" s="140"/>
      <c r="JAI218" s="140"/>
      <c r="JAJ218" s="140"/>
      <c r="JAK218" s="140"/>
      <c r="JAL218" s="140"/>
      <c r="JAM218" s="140"/>
      <c r="JAN218" s="140"/>
      <c r="JAO218" s="140"/>
      <c r="JAP218" s="140"/>
      <c r="JAQ218" s="140"/>
      <c r="JAR218" s="140"/>
      <c r="JAS218" s="140"/>
      <c r="JAT218" s="140"/>
      <c r="JAU218" s="140"/>
      <c r="JAV218" s="140"/>
      <c r="JAW218" s="140"/>
      <c r="JAX218" s="140"/>
      <c r="JAY218" s="140"/>
      <c r="JAZ218" s="140"/>
      <c r="JBA218" s="140"/>
      <c r="JBB218" s="140"/>
      <c r="JBC218" s="140"/>
      <c r="JBD218" s="140"/>
      <c r="JBE218" s="140"/>
      <c r="JBF218" s="140"/>
      <c r="JBG218" s="140"/>
      <c r="JBH218" s="140"/>
      <c r="JBI218" s="140"/>
      <c r="JBJ218" s="140"/>
      <c r="JBK218" s="140"/>
      <c r="JBL218" s="140"/>
      <c r="JBM218" s="140"/>
      <c r="JBN218" s="140"/>
      <c r="JBO218" s="140"/>
      <c r="JBP218" s="140"/>
      <c r="JBQ218" s="140"/>
      <c r="JBR218" s="140"/>
      <c r="JBS218" s="140"/>
      <c r="JBT218" s="140"/>
      <c r="JBU218" s="140"/>
      <c r="JBV218" s="140"/>
      <c r="JBW218" s="140"/>
      <c r="JBX218" s="140"/>
      <c r="JBY218" s="140"/>
      <c r="JBZ218" s="140"/>
      <c r="JCA218" s="140"/>
      <c r="JCB218" s="140"/>
      <c r="JCC218" s="140"/>
      <c r="JCD218" s="140"/>
      <c r="JCE218" s="140"/>
      <c r="JCF218" s="140"/>
      <c r="JCG218" s="140"/>
      <c r="JCH218" s="140"/>
      <c r="JCI218" s="140"/>
      <c r="JCJ218" s="140"/>
      <c r="JCK218" s="140"/>
      <c r="JCL218" s="140"/>
      <c r="JCM218" s="140"/>
      <c r="JCN218" s="140"/>
      <c r="JCO218" s="140"/>
      <c r="JCP218" s="140"/>
      <c r="JCQ218" s="140"/>
      <c r="JCR218" s="140"/>
      <c r="JCS218" s="140"/>
      <c r="JCT218" s="140"/>
      <c r="JCU218" s="140"/>
      <c r="JCV218" s="140"/>
      <c r="JCW218" s="140"/>
      <c r="JCX218" s="140"/>
      <c r="JCY218" s="140"/>
      <c r="JCZ218" s="140"/>
      <c r="JDA218" s="140"/>
      <c r="JDB218" s="140"/>
      <c r="JDC218" s="140"/>
      <c r="JDD218" s="140"/>
      <c r="JDE218" s="140"/>
      <c r="JDF218" s="140"/>
      <c r="JDG218" s="140"/>
      <c r="JDH218" s="140"/>
      <c r="JDI218" s="140"/>
      <c r="JDJ218" s="140"/>
      <c r="JDK218" s="140"/>
      <c r="JDL218" s="140"/>
      <c r="JDM218" s="140"/>
      <c r="JDN218" s="140"/>
      <c r="JDO218" s="140"/>
      <c r="JDP218" s="140"/>
      <c r="JDQ218" s="140"/>
      <c r="JDR218" s="140"/>
      <c r="JDS218" s="140"/>
      <c r="JDT218" s="140"/>
      <c r="JDU218" s="140"/>
      <c r="JDV218" s="140"/>
      <c r="JDW218" s="140"/>
      <c r="JDX218" s="140"/>
      <c r="JDY218" s="140"/>
      <c r="JDZ218" s="140"/>
      <c r="JEA218" s="140"/>
      <c r="JEB218" s="140"/>
      <c r="JEC218" s="140"/>
      <c r="JED218" s="140"/>
      <c r="JEE218" s="140"/>
      <c r="JEF218" s="140"/>
      <c r="JEG218" s="140"/>
      <c r="JEH218" s="140"/>
      <c r="JEI218" s="140"/>
      <c r="JEJ218" s="140"/>
      <c r="JEK218" s="140"/>
      <c r="JEL218" s="140"/>
      <c r="JEM218" s="140"/>
      <c r="JEN218" s="140"/>
      <c r="JEO218" s="140"/>
      <c r="JEP218" s="140"/>
      <c r="JEQ218" s="140"/>
      <c r="JER218" s="140"/>
      <c r="JES218" s="140"/>
      <c r="JET218" s="140"/>
      <c r="JEU218" s="140"/>
      <c r="JEV218" s="140"/>
      <c r="JEW218" s="140"/>
      <c r="JEX218" s="140"/>
      <c r="JEY218" s="140"/>
      <c r="JEZ218" s="140"/>
      <c r="JFA218" s="140"/>
      <c r="JFB218" s="140"/>
      <c r="JFC218" s="140"/>
      <c r="JFD218" s="140"/>
      <c r="JFE218" s="140"/>
      <c r="JFF218" s="140"/>
      <c r="JFG218" s="140"/>
      <c r="JFH218" s="140"/>
      <c r="JFI218" s="140"/>
      <c r="JFJ218" s="140"/>
      <c r="JFK218" s="140"/>
      <c r="JFL218" s="140"/>
      <c r="JFM218" s="140"/>
      <c r="JFN218" s="140"/>
      <c r="JFO218" s="140"/>
      <c r="JFP218" s="140"/>
      <c r="JFQ218" s="140"/>
      <c r="JFR218" s="140"/>
      <c r="JFS218" s="140"/>
      <c r="JFT218" s="140"/>
      <c r="JFU218" s="140"/>
      <c r="JFV218" s="140"/>
      <c r="JFW218" s="140"/>
      <c r="JFX218" s="140"/>
      <c r="JFY218" s="140"/>
      <c r="JFZ218" s="140"/>
      <c r="JGA218" s="140"/>
      <c r="JGB218" s="140"/>
      <c r="JGC218" s="140"/>
      <c r="JGD218" s="140"/>
      <c r="JGE218" s="140"/>
      <c r="JGF218" s="140"/>
      <c r="JGG218" s="140"/>
      <c r="JGH218" s="140"/>
      <c r="JGI218" s="140"/>
      <c r="JGJ218" s="140"/>
      <c r="JGK218" s="140"/>
      <c r="JGL218" s="140"/>
      <c r="JGM218" s="140"/>
      <c r="JGN218" s="140"/>
      <c r="JGO218" s="140"/>
      <c r="JGP218" s="140"/>
      <c r="JGQ218" s="140"/>
      <c r="JGR218" s="140"/>
      <c r="JGS218" s="140"/>
      <c r="JGT218" s="140"/>
      <c r="JGU218" s="140"/>
      <c r="JGV218" s="140"/>
      <c r="JGW218" s="140"/>
      <c r="JGX218" s="140"/>
      <c r="JGY218" s="140"/>
      <c r="JGZ218" s="140"/>
      <c r="JHA218" s="140"/>
      <c r="JHB218" s="140"/>
      <c r="JHC218" s="140"/>
      <c r="JHD218" s="140"/>
      <c r="JHE218" s="140"/>
      <c r="JHF218" s="140"/>
      <c r="JHG218" s="140"/>
      <c r="JHH218" s="140"/>
      <c r="JHI218" s="140"/>
      <c r="JHJ218" s="140"/>
      <c r="JHK218" s="140"/>
      <c r="JHL218" s="140"/>
      <c r="JHM218" s="140"/>
      <c r="JHN218" s="140"/>
      <c r="JHO218" s="140"/>
      <c r="JHP218" s="140"/>
      <c r="JHQ218" s="140"/>
      <c r="JHR218" s="140"/>
      <c r="JHS218" s="140"/>
      <c r="JHT218" s="140"/>
      <c r="JHU218" s="140"/>
      <c r="JHV218" s="140"/>
      <c r="JHW218" s="140"/>
      <c r="JHX218" s="140"/>
      <c r="JHY218" s="140"/>
      <c r="JHZ218" s="140"/>
      <c r="JIA218" s="140"/>
      <c r="JIB218" s="140"/>
      <c r="JIC218" s="140"/>
      <c r="JID218" s="140"/>
      <c r="JIE218" s="140"/>
      <c r="JIF218" s="140"/>
      <c r="JIG218" s="140"/>
      <c r="JIH218" s="140"/>
      <c r="JII218" s="140"/>
      <c r="JIJ218" s="140"/>
      <c r="JIK218" s="140"/>
      <c r="JIL218" s="140"/>
      <c r="JIM218" s="140"/>
      <c r="JIN218" s="140"/>
      <c r="JIO218" s="140"/>
      <c r="JIP218" s="140"/>
      <c r="JIQ218" s="140"/>
      <c r="JIR218" s="140"/>
      <c r="JIS218" s="140"/>
      <c r="JIT218" s="140"/>
      <c r="JIU218" s="140"/>
      <c r="JIV218" s="140"/>
      <c r="JIW218" s="140"/>
      <c r="JIX218" s="140"/>
      <c r="JIY218" s="140"/>
      <c r="JIZ218" s="140"/>
      <c r="JJA218" s="140"/>
      <c r="JJB218" s="140"/>
      <c r="JJC218" s="140"/>
      <c r="JJD218" s="140"/>
      <c r="JJE218" s="140"/>
      <c r="JJF218" s="140"/>
      <c r="JJG218" s="140"/>
      <c r="JJH218" s="140"/>
      <c r="JJI218" s="140"/>
      <c r="JJJ218" s="140"/>
      <c r="JJK218" s="140"/>
      <c r="JJL218" s="140"/>
      <c r="JJM218" s="140"/>
      <c r="JJN218" s="140"/>
      <c r="JJO218" s="140"/>
      <c r="JJP218" s="140"/>
      <c r="JJQ218" s="140"/>
      <c r="JJR218" s="140"/>
      <c r="JJS218" s="140"/>
      <c r="JJT218" s="140"/>
      <c r="JJU218" s="140"/>
      <c r="JJV218" s="140"/>
      <c r="JJW218" s="140"/>
      <c r="JJX218" s="140"/>
      <c r="JJY218" s="140"/>
      <c r="JJZ218" s="140"/>
      <c r="JKA218" s="140"/>
      <c r="JKB218" s="140"/>
      <c r="JKC218" s="140"/>
      <c r="JKD218" s="140"/>
      <c r="JKE218" s="140"/>
      <c r="JKF218" s="140"/>
      <c r="JKG218" s="140"/>
      <c r="JKH218" s="140"/>
      <c r="JKI218" s="140"/>
      <c r="JKJ218" s="140"/>
      <c r="JKK218" s="140"/>
      <c r="JKL218" s="140"/>
      <c r="JKM218" s="140"/>
      <c r="JKN218" s="140"/>
      <c r="JKO218" s="140"/>
      <c r="JKP218" s="140"/>
      <c r="JKQ218" s="140"/>
      <c r="JKR218" s="140"/>
      <c r="JKS218" s="140"/>
      <c r="JKT218" s="140"/>
      <c r="JKU218" s="140"/>
      <c r="JKV218" s="140"/>
      <c r="JKW218" s="140"/>
      <c r="JKX218" s="140"/>
      <c r="JKY218" s="140"/>
      <c r="JKZ218" s="140"/>
      <c r="JLA218" s="140"/>
      <c r="JLB218" s="140"/>
      <c r="JLC218" s="140"/>
      <c r="JLD218" s="140"/>
      <c r="JLE218" s="140"/>
      <c r="JLF218" s="140"/>
      <c r="JLG218" s="140"/>
      <c r="JLH218" s="140"/>
      <c r="JLI218" s="140"/>
      <c r="JLJ218" s="140"/>
      <c r="JLK218" s="140"/>
      <c r="JLL218" s="140"/>
      <c r="JLM218" s="140"/>
      <c r="JLN218" s="140"/>
      <c r="JLO218" s="140"/>
      <c r="JLP218" s="140"/>
      <c r="JLQ218" s="140"/>
      <c r="JLR218" s="140"/>
      <c r="JLS218" s="140"/>
      <c r="JLT218" s="140"/>
      <c r="JLU218" s="140"/>
      <c r="JLV218" s="140"/>
      <c r="JLW218" s="140"/>
      <c r="JLX218" s="140"/>
      <c r="JLY218" s="140"/>
      <c r="JLZ218" s="140"/>
      <c r="JMA218" s="140"/>
      <c r="JMB218" s="140"/>
      <c r="JMC218" s="140"/>
      <c r="JMD218" s="140"/>
      <c r="JME218" s="140"/>
      <c r="JMF218" s="140"/>
      <c r="JMG218" s="140"/>
      <c r="JMH218" s="140"/>
      <c r="JMI218" s="140"/>
      <c r="JMJ218" s="140"/>
      <c r="JMK218" s="140"/>
      <c r="JML218" s="140"/>
      <c r="JMM218" s="140"/>
      <c r="JMN218" s="140"/>
      <c r="JMO218" s="140"/>
      <c r="JMP218" s="140"/>
      <c r="JMQ218" s="140"/>
      <c r="JMR218" s="140"/>
      <c r="JMS218" s="140"/>
      <c r="JMT218" s="140"/>
      <c r="JMU218" s="140"/>
      <c r="JMV218" s="140"/>
      <c r="JMW218" s="140"/>
      <c r="JMX218" s="140"/>
      <c r="JMY218" s="140"/>
      <c r="JMZ218" s="140"/>
      <c r="JNA218" s="140"/>
      <c r="JNB218" s="140"/>
      <c r="JNC218" s="140"/>
      <c r="JND218" s="140"/>
      <c r="JNE218" s="140"/>
      <c r="JNF218" s="140"/>
      <c r="JNG218" s="140"/>
      <c r="JNH218" s="140"/>
      <c r="JNI218" s="140"/>
      <c r="JNJ218" s="140"/>
      <c r="JNK218" s="140"/>
      <c r="JNL218" s="140"/>
      <c r="JNM218" s="140"/>
      <c r="JNN218" s="140"/>
      <c r="JNO218" s="140"/>
      <c r="JNP218" s="140"/>
      <c r="JNQ218" s="140"/>
      <c r="JNR218" s="140"/>
      <c r="JNS218" s="140"/>
      <c r="JNT218" s="140"/>
      <c r="JNU218" s="140"/>
      <c r="JNV218" s="140"/>
      <c r="JNW218" s="140"/>
      <c r="JNX218" s="140"/>
      <c r="JNY218" s="140"/>
      <c r="JNZ218" s="140"/>
      <c r="JOA218" s="140"/>
      <c r="JOB218" s="140"/>
      <c r="JOC218" s="140"/>
      <c r="JOD218" s="140"/>
      <c r="JOE218" s="140"/>
      <c r="JOF218" s="140"/>
      <c r="JOG218" s="140"/>
      <c r="JOH218" s="140"/>
      <c r="JOI218" s="140"/>
      <c r="JOJ218" s="140"/>
      <c r="JOK218" s="140"/>
      <c r="JOL218" s="140"/>
      <c r="JOM218" s="140"/>
      <c r="JON218" s="140"/>
      <c r="JOO218" s="140"/>
      <c r="JOP218" s="140"/>
      <c r="JOQ218" s="140"/>
      <c r="JOR218" s="140"/>
      <c r="JOS218" s="140"/>
      <c r="JOT218" s="140"/>
      <c r="JOU218" s="140"/>
      <c r="JOV218" s="140"/>
      <c r="JOW218" s="140"/>
      <c r="JOX218" s="140"/>
      <c r="JOY218" s="140"/>
      <c r="JOZ218" s="140"/>
      <c r="JPA218" s="140"/>
      <c r="JPB218" s="140"/>
      <c r="JPC218" s="140"/>
      <c r="JPD218" s="140"/>
      <c r="JPE218" s="140"/>
      <c r="JPF218" s="140"/>
      <c r="JPG218" s="140"/>
      <c r="JPH218" s="140"/>
      <c r="JPI218" s="140"/>
      <c r="JPJ218" s="140"/>
      <c r="JPK218" s="140"/>
      <c r="JPL218" s="140"/>
      <c r="JPM218" s="140"/>
      <c r="JPN218" s="140"/>
      <c r="JPO218" s="140"/>
      <c r="JPP218" s="140"/>
      <c r="JPQ218" s="140"/>
      <c r="JPR218" s="140"/>
      <c r="JPS218" s="140"/>
      <c r="JPT218" s="140"/>
      <c r="JPU218" s="140"/>
      <c r="JPV218" s="140"/>
      <c r="JPW218" s="140"/>
      <c r="JPX218" s="140"/>
      <c r="JPY218" s="140"/>
      <c r="JPZ218" s="140"/>
      <c r="JQA218" s="140"/>
      <c r="JQB218" s="140"/>
      <c r="JQC218" s="140"/>
      <c r="JQD218" s="140"/>
      <c r="JQE218" s="140"/>
      <c r="JQF218" s="140"/>
      <c r="JQG218" s="140"/>
      <c r="JQH218" s="140"/>
      <c r="JQI218" s="140"/>
      <c r="JQJ218" s="140"/>
      <c r="JQK218" s="140"/>
      <c r="JQL218" s="140"/>
      <c r="JQM218" s="140"/>
      <c r="JQN218" s="140"/>
      <c r="JQO218" s="140"/>
      <c r="JQP218" s="140"/>
      <c r="JQQ218" s="140"/>
      <c r="JQR218" s="140"/>
      <c r="JQS218" s="140"/>
      <c r="JQT218" s="140"/>
      <c r="JQU218" s="140"/>
      <c r="JQV218" s="140"/>
      <c r="JQW218" s="140"/>
      <c r="JQX218" s="140"/>
      <c r="JQY218" s="140"/>
      <c r="JQZ218" s="140"/>
      <c r="JRA218" s="140"/>
      <c r="JRB218" s="140"/>
      <c r="JRC218" s="140"/>
      <c r="JRD218" s="140"/>
      <c r="JRE218" s="140"/>
      <c r="JRF218" s="140"/>
      <c r="JRG218" s="140"/>
      <c r="JRH218" s="140"/>
      <c r="JRI218" s="140"/>
      <c r="JRJ218" s="140"/>
      <c r="JRK218" s="140"/>
      <c r="JRL218" s="140"/>
      <c r="JRM218" s="140"/>
      <c r="JRN218" s="140"/>
      <c r="JRO218" s="140"/>
      <c r="JRP218" s="140"/>
      <c r="JRQ218" s="140"/>
      <c r="JRR218" s="140"/>
      <c r="JRS218" s="140"/>
      <c r="JRT218" s="140"/>
      <c r="JRU218" s="140"/>
      <c r="JRV218" s="140"/>
      <c r="JRW218" s="140"/>
      <c r="JRX218" s="140"/>
      <c r="JRY218" s="140"/>
      <c r="JRZ218" s="140"/>
      <c r="JSA218" s="140"/>
      <c r="JSB218" s="140"/>
      <c r="JSC218" s="140"/>
      <c r="JSD218" s="140"/>
      <c r="JSE218" s="140"/>
      <c r="JSF218" s="140"/>
      <c r="JSG218" s="140"/>
      <c r="JSH218" s="140"/>
      <c r="JSI218" s="140"/>
      <c r="JSJ218" s="140"/>
      <c r="JSK218" s="140"/>
      <c r="JSL218" s="140"/>
      <c r="JSM218" s="140"/>
      <c r="JSN218" s="140"/>
      <c r="JSO218" s="140"/>
      <c r="JSP218" s="140"/>
      <c r="JSQ218" s="140"/>
      <c r="JSR218" s="140"/>
      <c r="JSS218" s="140"/>
      <c r="JST218" s="140"/>
      <c r="JSU218" s="140"/>
      <c r="JSV218" s="140"/>
      <c r="JSW218" s="140"/>
      <c r="JSX218" s="140"/>
      <c r="JSY218" s="140"/>
      <c r="JSZ218" s="140"/>
      <c r="JTA218" s="140"/>
      <c r="JTB218" s="140"/>
      <c r="JTC218" s="140"/>
      <c r="JTD218" s="140"/>
      <c r="JTE218" s="140"/>
      <c r="JTF218" s="140"/>
      <c r="JTG218" s="140"/>
      <c r="JTH218" s="140"/>
      <c r="JTI218" s="140"/>
      <c r="JTJ218" s="140"/>
      <c r="JTK218" s="140"/>
      <c r="JTL218" s="140"/>
      <c r="JTM218" s="140"/>
      <c r="JTN218" s="140"/>
      <c r="JTO218" s="140"/>
      <c r="JTP218" s="140"/>
      <c r="JTQ218" s="140"/>
      <c r="JTR218" s="140"/>
      <c r="JTS218" s="140"/>
      <c r="JTT218" s="140"/>
      <c r="JTU218" s="140"/>
      <c r="JTV218" s="140"/>
      <c r="JTW218" s="140"/>
      <c r="JTX218" s="140"/>
      <c r="JTY218" s="140"/>
      <c r="JTZ218" s="140"/>
      <c r="JUA218" s="140"/>
      <c r="JUB218" s="140"/>
      <c r="JUC218" s="140"/>
      <c r="JUD218" s="140"/>
      <c r="JUE218" s="140"/>
      <c r="JUF218" s="140"/>
      <c r="JUG218" s="140"/>
      <c r="JUH218" s="140"/>
      <c r="JUI218" s="140"/>
      <c r="JUJ218" s="140"/>
      <c r="JUK218" s="140"/>
      <c r="JUL218" s="140"/>
      <c r="JUM218" s="140"/>
      <c r="JUN218" s="140"/>
      <c r="JUO218" s="140"/>
      <c r="JUP218" s="140"/>
      <c r="JUQ218" s="140"/>
      <c r="JUR218" s="140"/>
      <c r="JUS218" s="140"/>
      <c r="JUT218" s="140"/>
      <c r="JUU218" s="140"/>
      <c r="JUV218" s="140"/>
      <c r="JUW218" s="140"/>
      <c r="JUX218" s="140"/>
      <c r="JUY218" s="140"/>
      <c r="JUZ218" s="140"/>
      <c r="JVA218" s="140"/>
      <c r="JVB218" s="140"/>
      <c r="JVC218" s="140"/>
      <c r="JVD218" s="140"/>
      <c r="JVE218" s="140"/>
      <c r="JVF218" s="140"/>
      <c r="JVG218" s="140"/>
      <c r="JVH218" s="140"/>
      <c r="JVI218" s="140"/>
      <c r="JVJ218" s="140"/>
      <c r="JVK218" s="140"/>
      <c r="JVL218" s="140"/>
      <c r="JVM218" s="140"/>
      <c r="JVN218" s="140"/>
      <c r="JVO218" s="140"/>
      <c r="JVP218" s="140"/>
      <c r="JVQ218" s="140"/>
      <c r="JVR218" s="140"/>
      <c r="JVS218" s="140"/>
      <c r="JVT218" s="140"/>
      <c r="JVU218" s="140"/>
      <c r="JVV218" s="140"/>
      <c r="JVW218" s="140"/>
      <c r="JVX218" s="140"/>
      <c r="JVY218" s="140"/>
      <c r="JVZ218" s="140"/>
      <c r="JWA218" s="140"/>
      <c r="JWB218" s="140"/>
      <c r="JWC218" s="140"/>
      <c r="JWD218" s="140"/>
      <c r="JWE218" s="140"/>
      <c r="JWF218" s="140"/>
      <c r="JWG218" s="140"/>
      <c r="JWH218" s="140"/>
      <c r="JWI218" s="140"/>
      <c r="JWJ218" s="140"/>
      <c r="JWK218" s="140"/>
      <c r="JWL218" s="140"/>
      <c r="JWM218" s="140"/>
      <c r="JWN218" s="140"/>
      <c r="JWO218" s="140"/>
      <c r="JWP218" s="140"/>
      <c r="JWQ218" s="140"/>
      <c r="JWR218" s="140"/>
      <c r="JWS218" s="140"/>
      <c r="JWT218" s="140"/>
      <c r="JWU218" s="140"/>
      <c r="JWV218" s="140"/>
      <c r="JWW218" s="140"/>
      <c r="JWX218" s="140"/>
      <c r="JWY218" s="140"/>
      <c r="JWZ218" s="140"/>
      <c r="JXA218" s="140"/>
      <c r="JXB218" s="140"/>
      <c r="JXC218" s="140"/>
      <c r="JXD218" s="140"/>
      <c r="JXE218" s="140"/>
      <c r="JXF218" s="140"/>
      <c r="JXG218" s="140"/>
      <c r="JXH218" s="140"/>
      <c r="JXI218" s="140"/>
      <c r="JXJ218" s="140"/>
      <c r="JXK218" s="140"/>
      <c r="JXL218" s="140"/>
      <c r="JXM218" s="140"/>
      <c r="JXN218" s="140"/>
      <c r="JXO218" s="140"/>
      <c r="JXP218" s="140"/>
      <c r="JXQ218" s="140"/>
      <c r="JXR218" s="140"/>
      <c r="JXS218" s="140"/>
      <c r="JXT218" s="140"/>
      <c r="JXU218" s="140"/>
      <c r="JXV218" s="140"/>
      <c r="JXW218" s="140"/>
      <c r="JXX218" s="140"/>
      <c r="JXY218" s="140"/>
      <c r="JXZ218" s="140"/>
      <c r="JYA218" s="140"/>
      <c r="JYB218" s="140"/>
      <c r="JYC218" s="140"/>
      <c r="JYD218" s="140"/>
      <c r="JYE218" s="140"/>
      <c r="JYF218" s="140"/>
      <c r="JYG218" s="140"/>
      <c r="JYH218" s="140"/>
      <c r="JYI218" s="140"/>
      <c r="JYJ218" s="140"/>
      <c r="JYK218" s="140"/>
      <c r="JYL218" s="140"/>
      <c r="JYM218" s="140"/>
      <c r="JYN218" s="140"/>
      <c r="JYO218" s="140"/>
      <c r="JYP218" s="140"/>
      <c r="JYQ218" s="140"/>
      <c r="JYR218" s="140"/>
      <c r="JYS218" s="140"/>
      <c r="JYT218" s="140"/>
      <c r="JYU218" s="140"/>
      <c r="JYV218" s="140"/>
      <c r="JYW218" s="140"/>
      <c r="JYX218" s="140"/>
      <c r="JYY218" s="140"/>
      <c r="JYZ218" s="140"/>
      <c r="JZA218" s="140"/>
      <c r="JZB218" s="140"/>
      <c r="JZC218" s="140"/>
      <c r="JZD218" s="140"/>
      <c r="JZE218" s="140"/>
      <c r="JZF218" s="140"/>
      <c r="JZG218" s="140"/>
      <c r="JZH218" s="140"/>
      <c r="JZI218" s="140"/>
      <c r="JZJ218" s="140"/>
      <c r="JZK218" s="140"/>
      <c r="JZL218" s="140"/>
      <c r="JZM218" s="140"/>
      <c r="JZN218" s="140"/>
      <c r="JZO218" s="140"/>
      <c r="JZP218" s="140"/>
      <c r="JZQ218" s="140"/>
      <c r="JZR218" s="140"/>
      <c r="JZS218" s="140"/>
      <c r="JZT218" s="140"/>
      <c r="JZU218" s="140"/>
      <c r="JZV218" s="140"/>
      <c r="JZW218" s="140"/>
      <c r="JZX218" s="140"/>
      <c r="JZY218" s="140"/>
      <c r="JZZ218" s="140"/>
      <c r="KAA218" s="140"/>
      <c r="KAB218" s="140"/>
      <c r="KAC218" s="140"/>
      <c r="KAD218" s="140"/>
      <c r="KAE218" s="140"/>
      <c r="KAF218" s="140"/>
      <c r="KAG218" s="140"/>
      <c r="KAH218" s="140"/>
      <c r="KAI218" s="140"/>
      <c r="KAJ218" s="140"/>
      <c r="KAK218" s="140"/>
      <c r="KAL218" s="140"/>
      <c r="KAM218" s="140"/>
      <c r="KAN218" s="140"/>
      <c r="KAO218" s="140"/>
      <c r="KAP218" s="140"/>
      <c r="KAQ218" s="140"/>
      <c r="KAR218" s="140"/>
      <c r="KAS218" s="140"/>
      <c r="KAT218" s="140"/>
      <c r="KAU218" s="140"/>
      <c r="KAV218" s="140"/>
      <c r="KAW218" s="140"/>
      <c r="KAX218" s="140"/>
      <c r="KAY218" s="140"/>
      <c r="KAZ218" s="140"/>
      <c r="KBA218" s="140"/>
      <c r="KBB218" s="140"/>
      <c r="KBC218" s="140"/>
      <c r="KBD218" s="140"/>
      <c r="KBE218" s="140"/>
      <c r="KBF218" s="140"/>
      <c r="KBG218" s="140"/>
      <c r="KBH218" s="140"/>
      <c r="KBI218" s="140"/>
      <c r="KBJ218" s="140"/>
      <c r="KBK218" s="140"/>
      <c r="KBL218" s="140"/>
      <c r="KBM218" s="140"/>
      <c r="KBN218" s="140"/>
      <c r="KBO218" s="140"/>
      <c r="KBP218" s="140"/>
      <c r="KBQ218" s="140"/>
      <c r="KBR218" s="140"/>
      <c r="KBS218" s="140"/>
      <c r="KBT218" s="140"/>
      <c r="KBU218" s="140"/>
      <c r="KBV218" s="140"/>
      <c r="KBW218" s="140"/>
      <c r="KBX218" s="140"/>
      <c r="KBY218" s="140"/>
      <c r="KBZ218" s="140"/>
      <c r="KCA218" s="140"/>
      <c r="KCB218" s="140"/>
      <c r="KCC218" s="140"/>
      <c r="KCD218" s="140"/>
      <c r="KCE218" s="140"/>
      <c r="KCF218" s="140"/>
      <c r="KCG218" s="140"/>
      <c r="KCH218" s="140"/>
      <c r="KCI218" s="140"/>
      <c r="KCJ218" s="140"/>
      <c r="KCK218" s="140"/>
      <c r="KCL218" s="140"/>
      <c r="KCM218" s="140"/>
      <c r="KCN218" s="140"/>
      <c r="KCO218" s="140"/>
      <c r="KCP218" s="140"/>
      <c r="KCQ218" s="140"/>
      <c r="KCR218" s="140"/>
      <c r="KCS218" s="140"/>
      <c r="KCT218" s="140"/>
      <c r="KCU218" s="140"/>
      <c r="KCV218" s="140"/>
      <c r="KCW218" s="140"/>
      <c r="KCX218" s="140"/>
      <c r="KCY218" s="140"/>
      <c r="KCZ218" s="140"/>
      <c r="KDA218" s="140"/>
      <c r="KDB218" s="140"/>
      <c r="KDC218" s="140"/>
      <c r="KDD218" s="140"/>
      <c r="KDE218" s="140"/>
      <c r="KDF218" s="140"/>
      <c r="KDG218" s="140"/>
      <c r="KDH218" s="140"/>
      <c r="KDI218" s="140"/>
      <c r="KDJ218" s="140"/>
      <c r="KDK218" s="140"/>
      <c r="KDL218" s="140"/>
      <c r="KDM218" s="140"/>
      <c r="KDN218" s="140"/>
      <c r="KDO218" s="140"/>
      <c r="KDP218" s="140"/>
      <c r="KDQ218" s="140"/>
      <c r="KDR218" s="140"/>
      <c r="KDS218" s="140"/>
      <c r="KDT218" s="140"/>
      <c r="KDU218" s="140"/>
      <c r="KDV218" s="140"/>
      <c r="KDW218" s="140"/>
      <c r="KDX218" s="140"/>
      <c r="KDY218" s="140"/>
      <c r="KDZ218" s="140"/>
      <c r="KEA218" s="140"/>
      <c r="KEB218" s="140"/>
      <c r="KEC218" s="140"/>
      <c r="KED218" s="140"/>
      <c r="KEE218" s="140"/>
      <c r="KEF218" s="140"/>
      <c r="KEG218" s="140"/>
      <c r="KEH218" s="140"/>
      <c r="KEI218" s="140"/>
      <c r="KEJ218" s="140"/>
      <c r="KEK218" s="140"/>
      <c r="KEL218" s="140"/>
      <c r="KEM218" s="140"/>
      <c r="KEN218" s="140"/>
      <c r="KEO218" s="140"/>
      <c r="KEP218" s="140"/>
      <c r="KEQ218" s="140"/>
      <c r="KER218" s="140"/>
      <c r="KES218" s="140"/>
      <c r="KET218" s="140"/>
      <c r="KEU218" s="140"/>
      <c r="KEV218" s="140"/>
      <c r="KEW218" s="140"/>
      <c r="KEX218" s="140"/>
      <c r="KEY218" s="140"/>
      <c r="KEZ218" s="140"/>
      <c r="KFA218" s="140"/>
      <c r="KFB218" s="140"/>
      <c r="KFC218" s="140"/>
      <c r="KFD218" s="140"/>
      <c r="KFE218" s="140"/>
      <c r="KFF218" s="140"/>
      <c r="KFG218" s="140"/>
      <c r="KFH218" s="140"/>
      <c r="KFI218" s="140"/>
      <c r="KFJ218" s="140"/>
      <c r="KFK218" s="140"/>
      <c r="KFL218" s="140"/>
      <c r="KFM218" s="140"/>
      <c r="KFN218" s="140"/>
      <c r="KFO218" s="140"/>
      <c r="KFP218" s="140"/>
      <c r="KFQ218" s="140"/>
      <c r="KFR218" s="140"/>
      <c r="KFS218" s="140"/>
      <c r="KFT218" s="140"/>
      <c r="KFU218" s="140"/>
      <c r="KFV218" s="140"/>
      <c r="KFW218" s="140"/>
      <c r="KFX218" s="140"/>
      <c r="KFY218" s="140"/>
      <c r="KFZ218" s="140"/>
      <c r="KGA218" s="140"/>
      <c r="KGB218" s="140"/>
      <c r="KGC218" s="140"/>
      <c r="KGD218" s="140"/>
      <c r="KGE218" s="140"/>
      <c r="KGF218" s="140"/>
      <c r="KGG218" s="140"/>
      <c r="KGH218" s="140"/>
      <c r="KGI218" s="140"/>
      <c r="KGJ218" s="140"/>
      <c r="KGK218" s="140"/>
      <c r="KGL218" s="140"/>
      <c r="KGM218" s="140"/>
      <c r="KGN218" s="140"/>
      <c r="KGO218" s="140"/>
      <c r="KGP218" s="140"/>
      <c r="KGQ218" s="140"/>
      <c r="KGR218" s="140"/>
      <c r="KGS218" s="140"/>
      <c r="KGT218" s="140"/>
      <c r="KGU218" s="140"/>
      <c r="KGV218" s="140"/>
      <c r="KGW218" s="140"/>
      <c r="KGX218" s="140"/>
      <c r="KGY218" s="140"/>
      <c r="KGZ218" s="140"/>
      <c r="KHA218" s="140"/>
      <c r="KHB218" s="140"/>
      <c r="KHC218" s="140"/>
      <c r="KHD218" s="140"/>
      <c r="KHE218" s="140"/>
      <c r="KHF218" s="140"/>
      <c r="KHG218" s="140"/>
      <c r="KHH218" s="140"/>
      <c r="KHI218" s="140"/>
      <c r="KHJ218" s="140"/>
      <c r="KHK218" s="140"/>
      <c r="KHL218" s="140"/>
      <c r="KHM218" s="140"/>
      <c r="KHN218" s="140"/>
      <c r="KHO218" s="140"/>
      <c r="KHP218" s="140"/>
      <c r="KHQ218" s="140"/>
      <c r="KHR218" s="140"/>
      <c r="KHS218" s="140"/>
      <c r="KHT218" s="140"/>
      <c r="KHU218" s="140"/>
      <c r="KHV218" s="140"/>
      <c r="KHW218" s="140"/>
      <c r="KHX218" s="140"/>
      <c r="KHY218" s="140"/>
      <c r="KHZ218" s="140"/>
      <c r="KIA218" s="140"/>
      <c r="KIB218" s="140"/>
      <c r="KIC218" s="140"/>
      <c r="KID218" s="140"/>
      <c r="KIE218" s="140"/>
      <c r="KIF218" s="140"/>
      <c r="KIG218" s="140"/>
      <c r="KIH218" s="140"/>
      <c r="KII218" s="140"/>
      <c r="KIJ218" s="140"/>
      <c r="KIK218" s="140"/>
      <c r="KIL218" s="140"/>
      <c r="KIM218" s="140"/>
      <c r="KIN218" s="140"/>
      <c r="KIO218" s="140"/>
      <c r="KIP218" s="140"/>
      <c r="KIQ218" s="140"/>
      <c r="KIR218" s="140"/>
      <c r="KIS218" s="140"/>
      <c r="KIT218" s="140"/>
      <c r="KIU218" s="140"/>
      <c r="KIV218" s="140"/>
      <c r="KIW218" s="140"/>
      <c r="KIX218" s="140"/>
      <c r="KIY218" s="140"/>
      <c r="KIZ218" s="140"/>
      <c r="KJA218" s="140"/>
      <c r="KJB218" s="140"/>
      <c r="KJC218" s="140"/>
      <c r="KJD218" s="140"/>
      <c r="KJE218" s="140"/>
      <c r="KJF218" s="140"/>
      <c r="KJG218" s="140"/>
      <c r="KJH218" s="140"/>
      <c r="KJI218" s="140"/>
      <c r="KJJ218" s="140"/>
      <c r="KJK218" s="140"/>
      <c r="KJL218" s="140"/>
      <c r="KJM218" s="140"/>
      <c r="KJN218" s="140"/>
      <c r="KJO218" s="140"/>
      <c r="KJP218" s="140"/>
      <c r="KJQ218" s="140"/>
      <c r="KJR218" s="140"/>
      <c r="KJS218" s="140"/>
      <c r="KJT218" s="140"/>
      <c r="KJU218" s="140"/>
      <c r="KJV218" s="140"/>
      <c r="KJW218" s="140"/>
      <c r="KJX218" s="140"/>
      <c r="KJY218" s="140"/>
      <c r="KJZ218" s="140"/>
      <c r="KKA218" s="140"/>
      <c r="KKB218" s="140"/>
      <c r="KKC218" s="140"/>
      <c r="KKD218" s="140"/>
      <c r="KKE218" s="140"/>
      <c r="KKF218" s="140"/>
      <c r="KKG218" s="140"/>
      <c r="KKH218" s="140"/>
      <c r="KKI218" s="140"/>
      <c r="KKJ218" s="140"/>
      <c r="KKK218" s="140"/>
      <c r="KKL218" s="140"/>
      <c r="KKM218" s="140"/>
      <c r="KKN218" s="140"/>
      <c r="KKO218" s="140"/>
      <c r="KKP218" s="140"/>
      <c r="KKQ218" s="140"/>
      <c r="KKR218" s="140"/>
      <c r="KKS218" s="140"/>
      <c r="KKT218" s="140"/>
      <c r="KKU218" s="140"/>
      <c r="KKV218" s="140"/>
      <c r="KKW218" s="140"/>
      <c r="KKX218" s="140"/>
      <c r="KKY218" s="140"/>
      <c r="KKZ218" s="140"/>
      <c r="KLA218" s="140"/>
      <c r="KLB218" s="140"/>
      <c r="KLC218" s="140"/>
      <c r="KLD218" s="140"/>
      <c r="KLE218" s="140"/>
      <c r="KLF218" s="140"/>
      <c r="KLG218" s="140"/>
      <c r="KLH218" s="140"/>
      <c r="KLI218" s="140"/>
      <c r="KLJ218" s="140"/>
      <c r="KLK218" s="140"/>
      <c r="KLL218" s="140"/>
      <c r="KLM218" s="140"/>
      <c r="KLN218" s="140"/>
      <c r="KLO218" s="140"/>
      <c r="KLP218" s="140"/>
      <c r="KLQ218" s="140"/>
      <c r="KLR218" s="140"/>
      <c r="KLS218" s="140"/>
      <c r="KLT218" s="140"/>
      <c r="KLU218" s="140"/>
      <c r="KLV218" s="140"/>
      <c r="KLW218" s="140"/>
      <c r="KLX218" s="140"/>
      <c r="KLY218" s="140"/>
      <c r="KLZ218" s="140"/>
      <c r="KMA218" s="140"/>
      <c r="KMB218" s="140"/>
      <c r="KMC218" s="140"/>
      <c r="KMD218" s="140"/>
      <c r="KME218" s="140"/>
      <c r="KMF218" s="140"/>
      <c r="KMG218" s="140"/>
      <c r="KMH218" s="140"/>
      <c r="KMI218" s="140"/>
      <c r="KMJ218" s="140"/>
      <c r="KMK218" s="140"/>
      <c r="KML218" s="140"/>
      <c r="KMM218" s="140"/>
      <c r="KMN218" s="140"/>
      <c r="KMO218" s="140"/>
      <c r="KMP218" s="140"/>
      <c r="KMQ218" s="140"/>
      <c r="KMR218" s="140"/>
      <c r="KMS218" s="140"/>
      <c r="KMT218" s="140"/>
      <c r="KMU218" s="140"/>
      <c r="KMV218" s="140"/>
      <c r="KMW218" s="140"/>
      <c r="KMX218" s="140"/>
      <c r="KMY218" s="140"/>
      <c r="KMZ218" s="140"/>
      <c r="KNA218" s="140"/>
      <c r="KNB218" s="140"/>
      <c r="KNC218" s="140"/>
      <c r="KND218" s="140"/>
      <c r="KNE218" s="140"/>
      <c r="KNF218" s="140"/>
      <c r="KNG218" s="140"/>
      <c r="KNH218" s="140"/>
      <c r="KNI218" s="140"/>
      <c r="KNJ218" s="140"/>
      <c r="KNK218" s="140"/>
      <c r="KNL218" s="140"/>
      <c r="KNM218" s="140"/>
      <c r="KNN218" s="140"/>
      <c r="KNO218" s="140"/>
      <c r="KNP218" s="140"/>
      <c r="KNQ218" s="140"/>
      <c r="KNR218" s="140"/>
      <c r="KNS218" s="140"/>
      <c r="KNT218" s="140"/>
      <c r="KNU218" s="140"/>
      <c r="KNV218" s="140"/>
      <c r="KNW218" s="140"/>
      <c r="KNX218" s="140"/>
      <c r="KNY218" s="140"/>
      <c r="KNZ218" s="140"/>
      <c r="KOA218" s="140"/>
      <c r="KOB218" s="140"/>
      <c r="KOC218" s="140"/>
      <c r="KOD218" s="140"/>
      <c r="KOE218" s="140"/>
      <c r="KOF218" s="140"/>
      <c r="KOG218" s="140"/>
      <c r="KOH218" s="140"/>
      <c r="KOI218" s="140"/>
      <c r="KOJ218" s="140"/>
      <c r="KOK218" s="140"/>
      <c r="KOL218" s="140"/>
      <c r="KOM218" s="140"/>
      <c r="KON218" s="140"/>
      <c r="KOO218" s="140"/>
      <c r="KOP218" s="140"/>
      <c r="KOQ218" s="140"/>
      <c r="KOR218" s="140"/>
      <c r="KOS218" s="140"/>
      <c r="KOT218" s="140"/>
      <c r="KOU218" s="140"/>
      <c r="KOV218" s="140"/>
      <c r="KOW218" s="140"/>
      <c r="KOX218" s="140"/>
      <c r="KOY218" s="140"/>
      <c r="KOZ218" s="140"/>
      <c r="KPA218" s="140"/>
      <c r="KPB218" s="140"/>
      <c r="KPC218" s="140"/>
      <c r="KPD218" s="140"/>
      <c r="KPE218" s="140"/>
      <c r="KPF218" s="140"/>
      <c r="KPG218" s="140"/>
      <c r="KPH218" s="140"/>
      <c r="KPI218" s="140"/>
      <c r="KPJ218" s="140"/>
      <c r="KPK218" s="140"/>
      <c r="KPL218" s="140"/>
      <c r="KPM218" s="140"/>
      <c r="KPN218" s="140"/>
      <c r="KPO218" s="140"/>
      <c r="KPP218" s="140"/>
      <c r="KPQ218" s="140"/>
      <c r="KPR218" s="140"/>
      <c r="KPS218" s="140"/>
      <c r="KPT218" s="140"/>
      <c r="KPU218" s="140"/>
      <c r="KPV218" s="140"/>
      <c r="KPW218" s="140"/>
      <c r="KPX218" s="140"/>
      <c r="KPY218" s="140"/>
      <c r="KPZ218" s="140"/>
      <c r="KQA218" s="140"/>
      <c r="KQB218" s="140"/>
      <c r="KQC218" s="140"/>
      <c r="KQD218" s="140"/>
      <c r="KQE218" s="140"/>
      <c r="KQF218" s="140"/>
      <c r="KQG218" s="140"/>
      <c r="KQH218" s="140"/>
      <c r="KQI218" s="140"/>
      <c r="KQJ218" s="140"/>
      <c r="KQK218" s="140"/>
      <c r="KQL218" s="140"/>
      <c r="KQM218" s="140"/>
      <c r="KQN218" s="140"/>
      <c r="KQO218" s="140"/>
      <c r="KQP218" s="140"/>
      <c r="KQQ218" s="140"/>
      <c r="KQR218" s="140"/>
      <c r="KQS218" s="140"/>
      <c r="KQT218" s="140"/>
      <c r="KQU218" s="140"/>
      <c r="KQV218" s="140"/>
      <c r="KQW218" s="140"/>
      <c r="KQX218" s="140"/>
      <c r="KQY218" s="140"/>
      <c r="KQZ218" s="140"/>
      <c r="KRA218" s="140"/>
      <c r="KRB218" s="140"/>
      <c r="KRC218" s="140"/>
      <c r="KRD218" s="140"/>
      <c r="KRE218" s="140"/>
      <c r="KRF218" s="140"/>
      <c r="KRG218" s="140"/>
      <c r="KRH218" s="140"/>
      <c r="KRI218" s="140"/>
      <c r="KRJ218" s="140"/>
      <c r="KRK218" s="140"/>
      <c r="KRL218" s="140"/>
      <c r="KRM218" s="140"/>
      <c r="KRN218" s="140"/>
      <c r="KRO218" s="140"/>
      <c r="KRP218" s="140"/>
      <c r="KRQ218" s="140"/>
      <c r="KRR218" s="140"/>
      <c r="KRS218" s="140"/>
      <c r="KRT218" s="140"/>
      <c r="KRU218" s="140"/>
      <c r="KRV218" s="140"/>
      <c r="KRW218" s="140"/>
      <c r="KRX218" s="140"/>
      <c r="KRY218" s="140"/>
      <c r="KRZ218" s="140"/>
      <c r="KSA218" s="140"/>
      <c r="KSB218" s="140"/>
      <c r="KSC218" s="140"/>
      <c r="KSD218" s="140"/>
      <c r="KSE218" s="140"/>
      <c r="KSF218" s="140"/>
      <c r="KSG218" s="140"/>
      <c r="KSH218" s="140"/>
      <c r="KSI218" s="140"/>
      <c r="KSJ218" s="140"/>
      <c r="KSK218" s="140"/>
      <c r="KSL218" s="140"/>
      <c r="KSM218" s="140"/>
      <c r="KSN218" s="140"/>
      <c r="KSO218" s="140"/>
      <c r="KSP218" s="140"/>
      <c r="KSQ218" s="140"/>
      <c r="KSR218" s="140"/>
      <c r="KSS218" s="140"/>
      <c r="KST218" s="140"/>
      <c r="KSU218" s="140"/>
      <c r="KSV218" s="140"/>
      <c r="KSW218" s="140"/>
      <c r="KSX218" s="140"/>
      <c r="KSY218" s="140"/>
      <c r="KSZ218" s="140"/>
      <c r="KTA218" s="140"/>
      <c r="KTB218" s="140"/>
      <c r="KTC218" s="140"/>
      <c r="KTD218" s="140"/>
      <c r="KTE218" s="140"/>
      <c r="KTF218" s="140"/>
      <c r="KTG218" s="140"/>
      <c r="KTH218" s="140"/>
      <c r="KTI218" s="140"/>
      <c r="KTJ218" s="140"/>
      <c r="KTK218" s="140"/>
      <c r="KTL218" s="140"/>
      <c r="KTM218" s="140"/>
      <c r="KTN218" s="140"/>
      <c r="KTO218" s="140"/>
      <c r="KTP218" s="140"/>
      <c r="KTQ218" s="140"/>
      <c r="KTR218" s="140"/>
      <c r="KTS218" s="140"/>
      <c r="KTT218" s="140"/>
      <c r="KTU218" s="140"/>
      <c r="KTV218" s="140"/>
      <c r="KTW218" s="140"/>
      <c r="KTX218" s="140"/>
      <c r="KTY218" s="140"/>
      <c r="KTZ218" s="140"/>
      <c r="KUA218" s="140"/>
      <c r="KUB218" s="140"/>
      <c r="KUC218" s="140"/>
      <c r="KUD218" s="140"/>
      <c r="KUE218" s="140"/>
      <c r="KUF218" s="140"/>
      <c r="KUG218" s="140"/>
      <c r="KUH218" s="140"/>
      <c r="KUI218" s="140"/>
      <c r="KUJ218" s="140"/>
      <c r="KUK218" s="140"/>
      <c r="KUL218" s="140"/>
      <c r="KUM218" s="140"/>
      <c r="KUN218" s="140"/>
      <c r="KUO218" s="140"/>
      <c r="KUP218" s="140"/>
      <c r="KUQ218" s="140"/>
      <c r="KUR218" s="140"/>
      <c r="KUS218" s="140"/>
      <c r="KUT218" s="140"/>
      <c r="KUU218" s="140"/>
      <c r="KUV218" s="140"/>
      <c r="KUW218" s="140"/>
      <c r="KUX218" s="140"/>
      <c r="KUY218" s="140"/>
      <c r="KUZ218" s="140"/>
      <c r="KVA218" s="140"/>
      <c r="KVB218" s="140"/>
      <c r="KVC218" s="140"/>
      <c r="KVD218" s="140"/>
      <c r="KVE218" s="140"/>
      <c r="KVF218" s="140"/>
      <c r="KVG218" s="140"/>
      <c r="KVH218" s="140"/>
      <c r="KVI218" s="140"/>
      <c r="KVJ218" s="140"/>
      <c r="KVK218" s="140"/>
      <c r="KVL218" s="140"/>
      <c r="KVM218" s="140"/>
      <c r="KVN218" s="140"/>
      <c r="KVO218" s="140"/>
      <c r="KVP218" s="140"/>
      <c r="KVQ218" s="140"/>
      <c r="KVR218" s="140"/>
      <c r="KVS218" s="140"/>
      <c r="KVT218" s="140"/>
      <c r="KVU218" s="140"/>
      <c r="KVV218" s="140"/>
      <c r="KVW218" s="140"/>
      <c r="KVX218" s="140"/>
      <c r="KVY218" s="140"/>
      <c r="KVZ218" s="140"/>
      <c r="KWA218" s="140"/>
      <c r="KWB218" s="140"/>
      <c r="KWC218" s="140"/>
      <c r="KWD218" s="140"/>
      <c r="KWE218" s="140"/>
      <c r="KWF218" s="140"/>
      <c r="KWG218" s="140"/>
      <c r="KWH218" s="140"/>
      <c r="KWI218" s="140"/>
      <c r="KWJ218" s="140"/>
      <c r="KWK218" s="140"/>
      <c r="KWL218" s="140"/>
      <c r="KWM218" s="140"/>
      <c r="KWN218" s="140"/>
      <c r="KWO218" s="140"/>
      <c r="KWP218" s="140"/>
      <c r="KWQ218" s="140"/>
      <c r="KWR218" s="140"/>
      <c r="KWS218" s="140"/>
      <c r="KWT218" s="140"/>
      <c r="KWU218" s="140"/>
      <c r="KWV218" s="140"/>
      <c r="KWW218" s="140"/>
      <c r="KWX218" s="140"/>
      <c r="KWY218" s="140"/>
      <c r="KWZ218" s="140"/>
      <c r="KXA218" s="140"/>
      <c r="KXB218" s="140"/>
      <c r="KXC218" s="140"/>
      <c r="KXD218" s="140"/>
      <c r="KXE218" s="140"/>
      <c r="KXF218" s="140"/>
      <c r="KXG218" s="140"/>
      <c r="KXH218" s="140"/>
      <c r="KXI218" s="140"/>
      <c r="KXJ218" s="140"/>
      <c r="KXK218" s="140"/>
      <c r="KXL218" s="140"/>
      <c r="KXM218" s="140"/>
      <c r="KXN218" s="140"/>
      <c r="KXO218" s="140"/>
      <c r="KXP218" s="140"/>
      <c r="KXQ218" s="140"/>
      <c r="KXR218" s="140"/>
      <c r="KXS218" s="140"/>
      <c r="KXT218" s="140"/>
      <c r="KXU218" s="140"/>
      <c r="KXV218" s="140"/>
      <c r="KXW218" s="140"/>
      <c r="KXX218" s="140"/>
      <c r="KXY218" s="140"/>
      <c r="KXZ218" s="140"/>
      <c r="KYA218" s="140"/>
      <c r="KYB218" s="140"/>
      <c r="KYC218" s="140"/>
      <c r="KYD218" s="140"/>
      <c r="KYE218" s="140"/>
      <c r="KYF218" s="140"/>
      <c r="KYG218" s="140"/>
      <c r="KYH218" s="140"/>
      <c r="KYI218" s="140"/>
      <c r="KYJ218" s="140"/>
      <c r="KYK218" s="140"/>
      <c r="KYL218" s="140"/>
      <c r="KYM218" s="140"/>
      <c r="KYN218" s="140"/>
      <c r="KYO218" s="140"/>
      <c r="KYP218" s="140"/>
      <c r="KYQ218" s="140"/>
      <c r="KYR218" s="140"/>
      <c r="KYS218" s="140"/>
      <c r="KYT218" s="140"/>
      <c r="KYU218" s="140"/>
      <c r="KYV218" s="140"/>
      <c r="KYW218" s="140"/>
      <c r="KYX218" s="140"/>
      <c r="KYY218" s="140"/>
      <c r="KYZ218" s="140"/>
      <c r="KZA218" s="140"/>
      <c r="KZB218" s="140"/>
      <c r="KZC218" s="140"/>
      <c r="KZD218" s="140"/>
      <c r="KZE218" s="140"/>
      <c r="KZF218" s="140"/>
      <c r="KZG218" s="140"/>
      <c r="KZH218" s="140"/>
      <c r="KZI218" s="140"/>
      <c r="KZJ218" s="140"/>
      <c r="KZK218" s="140"/>
      <c r="KZL218" s="140"/>
      <c r="KZM218" s="140"/>
      <c r="KZN218" s="140"/>
      <c r="KZO218" s="140"/>
      <c r="KZP218" s="140"/>
      <c r="KZQ218" s="140"/>
      <c r="KZR218" s="140"/>
      <c r="KZS218" s="140"/>
      <c r="KZT218" s="140"/>
      <c r="KZU218" s="140"/>
      <c r="KZV218" s="140"/>
      <c r="KZW218" s="140"/>
      <c r="KZX218" s="140"/>
      <c r="KZY218" s="140"/>
      <c r="KZZ218" s="140"/>
      <c r="LAA218" s="140"/>
      <c r="LAB218" s="140"/>
      <c r="LAC218" s="140"/>
      <c r="LAD218" s="140"/>
      <c r="LAE218" s="140"/>
      <c r="LAF218" s="140"/>
      <c r="LAG218" s="140"/>
      <c r="LAH218" s="140"/>
      <c r="LAI218" s="140"/>
      <c r="LAJ218" s="140"/>
      <c r="LAK218" s="140"/>
      <c r="LAL218" s="140"/>
      <c r="LAM218" s="140"/>
      <c r="LAN218" s="140"/>
      <c r="LAO218" s="140"/>
      <c r="LAP218" s="140"/>
      <c r="LAQ218" s="140"/>
      <c r="LAR218" s="140"/>
      <c r="LAS218" s="140"/>
      <c r="LAT218" s="140"/>
      <c r="LAU218" s="140"/>
      <c r="LAV218" s="140"/>
      <c r="LAW218" s="140"/>
      <c r="LAX218" s="140"/>
      <c r="LAY218" s="140"/>
      <c r="LAZ218" s="140"/>
      <c r="LBA218" s="140"/>
      <c r="LBB218" s="140"/>
      <c r="LBC218" s="140"/>
      <c r="LBD218" s="140"/>
      <c r="LBE218" s="140"/>
      <c r="LBF218" s="140"/>
      <c r="LBG218" s="140"/>
      <c r="LBH218" s="140"/>
      <c r="LBI218" s="140"/>
      <c r="LBJ218" s="140"/>
      <c r="LBK218" s="140"/>
      <c r="LBL218" s="140"/>
      <c r="LBM218" s="140"/>
      <c r="LBN218" s="140"/>
      <c r="LBO218" s="140"/>
      <c r="LBP218" s="140"/>
      <c r="LBQ218" s="140"/>
      <c r="LBR218" s="140"/>
      <c r="LBS218" s="140"/>
      <c r="LBT218" s="140"/>
      <c r="LBU218" s="140"/>
      <c r="LBV218" s="140"/>
      <c r="LBW218" s="140"/>
      <c r="LBX218" s="140"/>
      <c r="LBY218" s="140"/>
      <c r="LBZ218" s="140"/>
      <c r="LCA218" s="140"/>
      <c r="LCB218" s="140"/>
      <c r="LCC218" s="140"/>
      <c r="LCD218" s="140"/>
      <c r="LCE218" s="140"/>
      <c r="LCF218" s="140"/>
      <c r="LCG218" s="140"/>
      <c r="LCH218" s="140"/>
      <c r="LCI218" s="140"/>
      <c r="LCJ218" s="140"/>
      <c r="LCK218" s="140"/>
      <c r="LCL218" s="140"/>
      <c r="LCM218" s="140"/>
      <c r="LCN218" s="140"/>
      <c r="LCO218" s="140"/>
      <c r="LCP218" s="140"/>
      <c r="LCQ218" s="140"/>
      <c r="LCR218" s="140"/>
      <c r="LCS218" s="140"/>
      <c r="LCT218" s="140"/>
      <c r="LCU218" s="140"/>
      <c r="LCV218" s="140"/>
      <c r="LCW218" s="140"/>
      <c r="LCX218" s="140"/>
      <c r="LCY218" s="140"/>
      <c r="LCZ218" s="140"/>
      <c r="LDA218" s="140"/>
      <c r="LDB218" s="140"/>
      <c r="LDC218" s="140"/>
      <c r="LDD218" s="140"/>
      <c r="LDE218" s="140"/>
      <c r="LDF218" s="140"/>
      <c r="LDG218" s="140"/>
      <c r="LDH218" s="140"/>
      <c r="LDI218" s="140"/>
      <c r="LDJ218" s="140"/>
      <c r="LDK218" s="140"/>
      <c r="LDL218" s="140"/>
      <c r="LDM218" s="140"/>
      <c r="LDN218" s="140"/>
      <c r="LDO218" s="140"/>
      <c r="LDP218" s="140"/>
      <c r="LDQ218" s="140"/>
      <c r="LDR218" s="140"/>
      <c r="LDS218" s="140"/>
      <c r="LDT218" s="140"/>
      <c r="LDU218" s="140"/>
      <c r="LDV218" s="140"/>
      <c r="LDW218" s="140"/>
      <c r="LDX218" s="140"/>
      <c r="LDY218" s="140"/>
      <c r="LDZ218" s="140"/>
      <c r="LEA218" s="140"/>
      <c r="LEB218" s="140"/>
      <c r="LEC218" s="140"/>
      <c r="LED218" s="140"/>
      <c r="LEE218" s="140"/>
      <c r="LEF218" s="140"/>
      <c r="LEG218" s="140"/>
      <c r="LEH218" s="140"/>
      <c r="LEI218" s="140"/>
      <c r="LEJ218" s="140"/>
      <c r="LEK218" s="140"/>
      <c r="LEL218" s="140"/>
      <c r="LEM218" s="140"/>
      <c r="LEN218" s="140"/>
      <c r="LEO218" s="140"/>
      <c r="LEP218" s="140"/>
      <c r="LEQ218" s="140"/>
      <c r="LER218" s="140"/>
      <c r="LES218" s="140"/>
      <c r="LET218" s="140"/>
      <c r="LEU218" s="140"/>
      <c r="LEV218" s="140"/>
      <c r="LEW218" s="140"/>
      <c r="LEX218" s="140"/>
      <c r="LEY218" s="140"/>
      <c r="LEZ218" s="140"/>
      <c r="LFA218" s="140"/>
      <c r="LFB218" s="140"/>
      <c r="LFC218" s="140"/>
      <c r="LFD218" s="140"/>
      <c r="LFE218" s="140"/>
      <c r="LFF218" s="140"/>
      <c r="LFG218" s="140"/>
      <c r="LFH218" s="140"/>
      <c r="LFI218" s="140"/>
      <c r="LFJ218" s="140"/>
      <c r="LFK218" s="140"/>
      <c r="LFL218" s="140"/>
      <c r="LFM218" s="140"/>
      <c r="LFN218" s="140"/>
      <c r="LFO218" s="140"/>
      <c r="LFP218" s="140"/>
      <c r="LFQ218" s="140"/>
      <c r="LFR218" s="140"/>
      <c r="LFS218" s="140"/>
      <c r="LFT218" s="140"/>
      <c r="LFU218" s="140"/>
      <c r="LFV218" s="140"/>
      <c r="LFW218" s="140"/>
      <c r="LFX218" s="140"/>
      <c r="LFY218" s="140"/>
      <c r="LFZ218" s="140"/>
      <c r="LGA218" s="140"/>
      <c r="LGB218" s="140"/>
      <c r="LGC218" s="140"/>
      <c r="LGD218" s="140"/>
      <c r="LGE218" s="140"/>
      <c r="LGF218" s="140"/>
      <c r="LGG218" s="140"/>
      <c r="LGH218" s="140"/>
      <c r="LGI218" s="140"/>
      <c r="LGJ218" s="140"/>
      <c r="LGK218" s="140"/>
      <c r="LGL218" s="140"/>
      <c r="LGM218" s="140"/>
      <c r="LGN218" s="140"/>
      <c r="LGO218" s="140"/>
      <c r="LGP218" s="140"/>
      <c r="LGQ218" s="140"/>
      <c r="LGR218" s="140"/>
      <c r="LGS218" s="140"/>
      <c r="LGT218" s="140"/>
      <c r="LGU218" s="140"/>
      <c r="LGV218" s="140"/>
      <c r="LGW218" s="140"/>
      <c r="LGX218" s="140"/>
      <c r="LGY218" s="140"/>
      <c r="LGZ218" s="140"/>
      <c r="LHA218" s="140"/>
      <c r="LHB218" s="140"/>
      <c r="LHC218" s="140"/>
      <c r="LHD218" s="140"/>
      <c r="LHE218" s="140"/>
      <c r="LHF218" s="140"/>
      <c r="LHG218" s="140"/>
      <c r="LHH218" s="140"/>
      <c r="LHI218" s="140"/>
      <c r="LHJ218" s="140"/>
      <c r="LHK218" s="140"/>
      <c r="LHL218" s="140"/>
      <c r="LHM218" s="140"/>
      <c r="LHN218" s="140"/>
      <c r="LHO218" s="140"/>
      <c r="LHP218" s="140"/>
      <c r="LHQ218" s="140"/>
      <c r="LHR218" s="140"/>
      <c r="LHS218" s="140"/>
      <c r="LHT218" s="140"/>
      <c r="LHU218" s="140"/>
      <c r="LHV218" s="140"/>
      <c r="LHW218" s="140"/>
      <c r="LHX218" s="140"/>
      <c r="LHY218" s="140"/>
      <c r="LHZ218" s="140"/>
      <c r="LIA218" s="140"/>
      <c r="LIB218" s="140"/>
      <c r="LIC218" s="140"/>
      <c r="LID218" s="140"/>
      <c r="LIE218" s="140"/>
      <c r="LIF218" s="140"/>
      <c r="LIG218" s="140"/>
      <c r="LIH218" s="140"/>
      <c r="LII218" s="140"/>
      <c r="LIJ218" s="140"/>
      <c r="LIK218" s="140"/>
      <c r="LIL218" s="140"/>
      <c r="LIM218" s="140"/>
      <c r="LIN218" s="140"/>
      <c r="LIO218" s="140"/>
      <c r="LIP218" s="140"/>
      <c r="LIQ218" s="140"/>
      <c r="LIR218" s="140"/>
      <c r="LIS218" s="140"/>
      <c r="LIT218" s="140"/>
      <c r="LIU218" s="140"/>
      <c r="LIV218" s="140"/>
      <c r="LIW218" s="140"/>
      <c r="LIX218" s="140"/>
      <c r="LIY218" s="140"/>
      <c r="LIZ218" s="140"/>
      <c r="LJA218" s="140"/>
      <c r="LJB218" s="140"/>
      <c r="LJC218" s="140"/>
      <c r="LJD218" s="140"/>
      <c r="LJE218" s="140"/>
      <c r="LJF218" s="140"/>
      <c r="LJG218" s="140"/>
      <c r="LJH218" s="140"/>
      <c r="LJI218" s="140"/>
      <c r="LJJ218" s="140"/>
      <c r="LJK218" s="140"/>
      <c r="LJL218" s="140"/>
      <c r="LJM218" s="140"/>
      <c r="LJN218" s="140"/>
      <c r="LJO218" s="140"/>
      <c r="LJP218" s="140"/>
      <c r="LJQ218" s="140"/>
      <c r="LJR218" s="140"/>
      <c r="LJS218" s="140"/>
      <c r="LJT218" s="140"/>
      <c r="LJU218" s="140"/>
      <c r="LJV218" s="140"/>
      <c r="LJW218" s="140"/>
      <c r="LJX218" s="140"/>
      <c r="LJY218" s="140"/>
      <c r="LJZ218" s="140"/>
      <c r="LKA218" s="140"/>
      <c r="LKB218" s="140"/>
      <c r="LKC218" s="140"/>
      <c r="LKD218" s="140"/>
      <c r="LKE218" s="140"/>
      <c r="LKF218" s="140"/>
      <c r="LKG218" s="140"/>
      <c r="LKH218" s="140"/>
      <c r="LKI218" s="140"/>
      <c r="LKJ218" s="140"/>
      <c r="LKK218" s="140"/>
      <c r="LKL218" s="140"/>
      <c r="LKM218" s="140"/>
      <c r="LKN218" s="140"/>
      <c r="LKO218" s="140"/>
      <c r="LKP218" s="140"/>
      <c r="LKQ218" s="140"/>
      <c r="LKR218" s="140"/>
      <c r="LKS218" s="140"/>
      <c r="LKT218" s="140"/>
      <c r="LKU218" s="140"/>
      <c r="LKV218" s="140"/>
      <c r="LKW218" s="140"/>
      <c r="LKX218" s="140"/>
      <c r="LKY218" s="140"/>
      <c r="LKZ218" s="140"/>
      <c r="LLA218" s="140"/>
      <c r="LLB218" s="140"/>
      <c r="LLC218" s="140"/>
      <c r="LLD218" s="140"/>
      <c r="LLE218" s="140"/>
      <c r="LLF218" s="140"/>
      <c r="LLG218" s="140"/>
      <c r="LLH218" s="140"/>
      <c r="LLI218" s="140"/>
      <c r="LLJ218" s="140"/>
      <c r="LLK218" s="140"/>
      <c r="LLL218" s="140"/>
      <c r="LLM218" s="140"/>
      <c r="LLN218" s="140"/>
      <c r="LLO218" s="140"/>
      <c r="LLP218" s="140"/>
      <c r="LLQ218" s="140"/>
      <c r="LLR218" s="140"/>
      <c r="LLS218" s="140"/>
      <c r="LLT218" s="140"/>
      <c r="LLU218" s="140"/>
      <c r="LLV218" s="140"/>
      <c r="LLW218" s="140"/>
      <c r="LLX218" s="140"/>
      <c r="LLY218" s="140"/>
      <c r="LLZ218" s="140"/>
      <c r="LMA218" s="140"/>
      <c r="LMB218" s="140"/>
      <c r="LMC218" s="140"/>
      <c r="LMD218" s="140"/>
      <c r="LME218" s="140"/>
      <c r="LMF218" s="140"/>
      <c r="LMG218" s="140"/>
      <c r="LMH218" s="140"/>
      <c r="LMI218" s="140"/>
      <c r="LMJ218" s="140"/>
      <c r="LMK218" s="140"/>
      <c r="LML218" s="140"/>
      <c r="LMM218" s="140"/>
      <c r="LMN218" s="140"/>
      <c r="LMO218" s="140"/>
      <c r="LMP218" s="140"/>
      <c r="LMQ218" s="140"/>
      <c r="LMR218" s="140"/>
      <c r="LMS218" s="140"/>
      <c r="LMT218" s="140"/>
      <c r="LMU218" s="140"/>
      <c r="LMV218" s="140"/>
      <c r="LMW218" s="140"/>
      <c r="LMX218" s="140"/>
      <c r="LMY218" s="140"/>
      <c r="LMZ218" s="140"/>
      <c r="LNA218" s="140"/>
      <c r="LNB218" s="140"/>
      <c r="LNC218" s="140"/>
      <c r="LND218" s="140"/>
      <c r="LNE218" s="140"/>
      <c r="LNF218" s="140"/>
      <c r="LNG218" s="140"/>
      <c r="LNH218" s="140"/>
      <c r="LNI218" s="140"/>
      <c r="LNJ218" s="140"/>
      <c r="LNK218" s="140"/>
      <c r="LNL218" s="140"/>
      <c r="LNM218" s="140"/>
      <c r="LNN218" s="140"/>
      <c r="LNO218" s="140"/>
      <c r="LNP218" s="140"/>
      <c r="LNQ218" s="140"/>
      <c r="LNR218" s="140"/>
      <c r="LNS218" s="140"/>
      <c r="LNT218" s="140"/>
      <c r="LNU218" s="140"/>
      <c r="LNV218" s="140"/>
      <c r="LNW218" s="140"/>
      <c r="LNX218" s="140"/>
      <c r="LNY218" s="140"/>
      <c r="LNZ218" s="140"/>
      <c r="LOA218" s="140"/>
      <c r="LOB218" s="140"/>
      <c r="LOC218" s="140"/>
      <c r="LOD218" s="140"/>
      <c r="LOE218" s="140"/>
      <c r="LOF218" s="140"/>
      <c r="LOG218" s="140"/>
      <c r="LOH218" s="140"/>
      <c r="LOI218" s="140"/>
      <c r="LOJ218" s="140"/>
      <c r="LOK218" s="140"/>
      <c r="LOL218" s="140"/>
      <c r="LOM218" s="140"/>
      <c r="LON218" s="140"/>
      <c r="LOO218" s="140"/>
      <c r="LOP218" s="140"/>
      <c r="LOQ218" s="140"/>
      <c r="LOR218" s="140"/>
      <c r="LOS218" s="140"/>
      <c r="LOT218" s="140"/>
      <c r="LOU218" s="140"/>
      <c r="LOV218" s="140"/>
      <c r="LOW218" s="140"/>
      <c r="LOX218" s="140"/>
      <c r="LOY218" s="140"/>
      <c r="LOZ218" s="140"/>
      <c r="LPA218" s="140"/>
      <c r="LPB218" s="140"/>
      <c r="LPC218" s="140"/>
      <c r="LPD218" s="140"/>
      <c r="LPE218" s="140"/>
      <c r="LPF218" s="140"/>
      <c r="LPG218" s="140"/>
      <c r="LPH218" s="140"/>
      <c r="LPI218" s="140"/>
      <c r="LPJ218" s="140"/>
      <c r="LPK218" s="140"/>
      <c r="LPL218" s="140"/>
      <c r="LPM218" s="140"/>
      <c r="LPN218" s="140"/>
      <c r="LPO218" s="140"/>
      <c r="LPP218" s="140"/>
      <c r="LPQ218" s="140"/>
      <c r="LPR218" s="140"/>
      <c r="LPS218" s="140"/>
      <c r="LPT218" s="140"/>
      <c r="LPU218" s="140"/>
      <c r="LPV218" s="140"/>
      <c r="LPW218" s="140"/>
      <c r="LPX218" s="140"/>
      <c r="LPY218" s="140"/>
      <c r="LPZ218" s="140"/>
      <c r="LQA218" s="140"/>
      <c r="LQB218" s="140"/>
      <c r="LQC218" s="140"/>
      <c r="LQD218" s="140"/>
      <c r="LQE218" s="140"/>
      <c r="LQF218" s="140"/>
      <c r="LQG218" s="140"/>
      <c r="LQH218" s="140"/>
      <c r="LQI218" s="140"/>
      <c r="LQJ218" s="140"/>
      <c r="LQK218" s="140"/>
      <c r="LQL218" s="140"/>
      <c r="LQM218" s="140"/>
      <c r="LQN218" s="140"/>
      <c r="LQO218" s="140"/>
      <c r="LQP218" s="140"/>
      <c r="LQQ218" s="140"/>
      <c r="LQR218" s="140"/>
      <c r="LQS218" s="140"/>
      <c r="LQT218" s="140"/>
      <c r="LQU218" s="140"/>
      <c r="LQV218" s="140"/>
      <c r="LQW218" s="140"/>
      <c r="LQX218" s="140"/>
      <c r="LQY218" s="140"/>
      <c r="LQZ218" s="140"/>
      <c r="LRA218" s="140"/>
      <c r="LRB218" s="140"/>
      <c r="LRC218" s="140"/>
      <c r="LRD218" s="140"/>
      <c r="LRE218" s="140"/>
      <c r="LRF218" s="140"/>
      <c r="LRG218" s="140"/>
      <c r="LRH218" s="140"/>
      <c r="LRI218" s="140"/>
      <c r="LRJ218" s="140"/>
      <c r="LRK218" s="140"/>
      <c r="LRL218" s="140"/>
      <c r="LRM218" s="140"/>
      <c r="LRN218" s="140"/>
      <c r="LRO218" s="140"/>
      <c r="LRP218" s="140"/>
      <c r="LRQ218" s="140"/>
      <c r="LRR218" s="140"/>
      <c r="LRS218" s="140"/>
      <c r="LRT218" s="140"/>
      <c r="LRU218" s="140"/>
      <c r="LRV218" s="140"/>
      <c r="LRW218" s="140"/>
      <c r="LRX218" s="140"/>
      <c r="LRY218" s="140"/>
      <c r="LRZ218" s="140"/>
      <c r="LSA218" s="140"/>
      <c r="LSB218" s="140"/>
      <c r="LSC218" s="140"/>
      <c r="LSD218" s="140"/>
      <c r="LSE218" s="140"/>
      <c r="LSF218" s="140"/>
      <c r="LSG218" s="140"/>
      <c r="LSH218" s="140"/>
      <c r="LSI218" s="140"/>
      <c r="LSJ218" s="140"/>
      <c r="LSK218" s="140"/>
      <c r="LSL218" s="140"/>
      <c r="LSM218" s="140"/>
      <c r="LSN218" s="140"/>
      <c r="LSO218" s="140"/>
      <c r="LSP218" s="140"/>
      <c r="LSQ218" s="140"/>
      <c r="LSR218" s="140"/>
      <c r="LSS218" s="140"/>
      <c r="LST218" s="140"/>
      <c r="LSU218" s="140"/>
      <c r="LSV218" s="140"/>
      <c r="LSW218" s="140"/>
      <c r="LSX218" s="140"/>
      <c r="LSY218" s="140"/>
      <c r="LSZ218" s="140"/>
      <c r="LTA218" s="140"/>
      <c r="LTB218" s="140"/>
      <c r="LTC218" s="140"/>
      <c r="LTD218" s="140"/>
      <c r="LTE218" s="140"/>
      <c r="LTF218" s="140"/>
      <c r="LTG218" s="140"/>
      <c r="LTH218" s="140"/>
      <c r="LTI218" s="140"/>
      <c r="LTJ218" s="140"/>
      <c r="LTK218" s="140"/>
      <c r="LTL218" s="140"/>
      <c r="LTM218" s="140"/>
      <c r="LTN218" s="140"/>
      <c r="LTO218" s="140"/>
      <c r="LTP218" s="140"/>
      <c r="LTQ218" s="140"/>
      <c r="LTR218" s="140"/>
      <c r="LTS218" s="140"/>
      <c r="LTT218" s="140"/>
      <c r="LTU218" s="140"/>
      <c r="LTV218" s="140"/>
      <c r="LTW218" s="140"/>
      <c r="LTX218" s="140"/>
      <c r="LTY218" s="140"/>
      <c r="LTZ218" s="140"/>
      <c r="LUA218" s="140"/>
      <c r="LUB218" s="140"/>
      <c r="LUC218" s="140"/>
      <c r="LUD218" s="140"/>
      <c r="LUE218" s="140"/>
      <c r="LUF218" s="140"/>
      <c r="LUG218" s="140"/>
      <c r="LUH218" s="140"/>
      <c r="LUI218" s="140"/>
      <c r="LUJ218" s="140"/>
      <c r="LUK218" s="140"/>
      <c r="LUL218" s="140"/>
      <c r="LUM218" s="140"/>
      <c r="LUN218" s="140"/>
      <c r="LUO218" s="140"/>
      <c r="LUP218" s="140"/>
      <c r="LUQ218" s="140"/>
      <c r="LUR218" s="140"/>
      <c r="LUS218" s="140"/>
      <c r="LUT218" s="140"/>
      <c r="LUU218" s="140"/>
      <c r="LUV218" s="140"/>
      <c r="LUW218" s="140"/>
      <c r="LUX218" s="140"/>
      <c r="LUY218" s="140"/>
      <c r="LUZ218" s="140"/>
      <c r="LVA218" s="140"/>
      <c r="LVB218" s="140"/>
      <c r="LVC218" s="140"/>
      <c r="LVD218" s="140"/>
      <c r="LVE218" s="140"/>
      <c r="LVF218" s="140"/>
      <c r="LVG218" s="140"/>
      <c r="LVH218" s="140"/>
      <c r="LVI218" s="140"/>
      <c r="LVJ218" s="140"/>
      <c r="LVK218" s="140"/>
      <c r="LVL218" s="140"/>
      <c r="LVM218" s="140"/>
      <c r="LVN218" s="140"/>
      <c r="LVO218" s="140"/>
      <c r="LVP218" s="140"/>
      <c r="LVQ218" s="140"/>
      <c r="LVR218" s="140"/>
      <c r="LVS218" s="140"/>
      <c r="LVT218" s="140"/>
      <c r="LVU218" s="140"/>
      <c r="LVV218" s="140"/>
      <c r="LVW218" s="140"/>
      <c r="LVX218" s="140"/>
      <c r="LVY218" s="140"/>
      <c r="LVZ218" s="140"/>
      <c r="LWA218" s="140"/>
      <c r="LWB218" s="140"/>
      <c r="LWC218" s="140"/>
      <c r="LWD218" s="140"/>
      <c r="LWE218" s="140"/>
      <c r="LWF218" s="140"/>
      <c r="LWG218" s="140"/>
      <c r="LWH218" s="140"/>
      <c r="LWI218" s="140"/>
      <c r="LWJ218" s="140"/>
      <c r="LWK218" s="140"/>
      <c r="LWL218" s="140"/>
      <c r="LWM218" s="140"/>
      <c r="LWN218" s="140"/>
      <c r="LWO218" s="140"/>
      <c r="LWP218" s="140"/>
      <c r="LWQ218" s="140"/>
      <c r="LWR218" s="140"/>
      <c r="LWS218" s="140"/>
      <c r="LWT218" s="140"/>
      <c r="LWU218" s="140"/>
      <c r="LWV218" s="140"/>
      <c r="LWW218" s="140"/>
      <c r="LWX218" s="140"/>
      <c r="LWY218" s="140"/>
      <c r="LWZ218" s="140"/>
      <c r="LXA218" s="140"/>
      <c r="LXB218" s="140"/>
      <c r="LXC218" s="140"/>
      <c r="LXD218" s="140"/>
      <c r="LXE218" s="140"/>
      <c r="LXF218" s="140"/>
      <c r="LXG218" s="140"/>
      <c r="LXH218" s="140"/>
      <c r="LXI218" s="140"/>
      <c r="LXJ218" s="140"/>
      <c r="LXK218" s="140"/>
      <c r="LXL218" s="140"/>
      <c r="LXM218" s="140"/>
      <c r="LXN218" s="140"/>
      <c r="LXO218" s="140"/>
      <c r="LXP218" s="140"/>
      <c r="LXQ218" s="140"/>
      <c r="LXR218" s="140"/>
      <c r="LXS218" s="140"/>
      <c r="LXT218" s="140"/>
      <c r="LXU218" s="140"/>
      <c r="LXV218" s="140"/>
      <c r="LXW218" s="140"/>
      <c r="LXX218" s="140"/>
      <c r="LXY218" s="140"/>
      <c r="LXZ218" s="140"/>
      <c r="LYA218" s="140"/>
      <c r="LYB218" s="140"/>
      <c r="LYC218" s="140"/>
      <c r="LYD218" s="140"/>
      <c r="LYE218" s="140"/>
      <c r="LYF218" s="140"/>
      <c r="LYG218" s="140"/>
      <c r="LYH218" s="140"/>
      <c r="LYI218" s="140"/>
      <c r="LYJ218" s="140"/>
      <c r="LYK218" s="140"/>
      <c r="LYL218" s="140"/>
      <c r="LYM218" s="140"/>
      <c r="LYN218" s="140"/>
      <c r="LYO218" s="140"/>
      <c r="LYP218" s="140"/>
      <c r="LYQ218" s="140"/>
      <c r="LYR218" s="140"/>
      <c r="LYS218" s="140"/>
      <c r="LYT218" s="140"/>
      <c r="LYU218" s="140"/>
      <c r="LYV218" s="140"/>
      <c r="LYW218" s="140"/>
      <c r="LYX218" s="140"/>
      <c r="LYY218" s="140"/>
      <c r="LYZ218" s="140"/>
      <c r="LZA218" s="140"/>
      <c r="LZB218" s="140"/>
      <c r="LZC218" s="140"/>
      <c r="LZD218" s="140"/>
      <c r="LZE218" s="140"/>
      <c r="LZF218" s="140"/>
      <c r="LZG218" s="140"/>
      <c r="LZH218" s="140"/>
      <c r="LZI218" s="140"/>
      <c r="LZJ218" s="140"/>
      <c r="LZK218" s="140"/>
      <c r="LZL218" s="140"/>
      <c r="LZM218" s="140"/>
      <c r="LZN218" s="140"/>
      <c r="LZO218" s="140"/>
      <c r="LZP218" s="140"/>
      <c r="LZQ218" s="140"/>
      <c r="LZR218" s="140"/>
      <c r="LZS218" s="140"/>
      <c r="LZT218" s="140"/>
      <c r="LZU218" s="140"/>
      <c r="LZV218" s="140"/>
      <c r="LZW218" s="140"/>
      <c r="LZX218" s="140"/>
      <c r="LZY218" s="140"/>
      <c r="LZZ218" s="140"/>
      <c r="MAA218" s="140"/>
      <c r="MAB218" s="140"/>
      <c r="MAC218" s="140"/>
      <c r="MAD218" s="140"/>
      <c r="MAE218" s="140"/>
      <c r="MAF218" s="140"/>
      <c r="MAG218" s="140"/>
      <c r="MAH218" s="140"/>
      <c r="MAI218" s="140"/>
      <c r="MAJ218" s="140"/>
      <c r="MAK218" s="140"/>
      <c r="MAL218" s="140"/>
      <c r="MAM218" s="140"/>
      <c r="MAN218" s="140"/>
      <c r="MAO218" s="140"/>
      <c r="MAP218" s="140"/>
      <c r="MAQ218" s="140"/>
      <c r="MAR218" s="140"/>
      <c r="MAS218" s="140"/>
      <c r="MAT218" s="140"/>
      <c r="MAU218" s="140"/>
      <c r="MAV218" s="140"/>
      <c r="MAW218" s="140"/>
      <c r="MAX218" s="140"/>
      <c r="MAY218" s="140"/>
      <c r="MAZ218" s="140"/>
      <c r="MBA218" s="140"/>
      <c r="MBB218" s="140"/>
      <c r="MBC218" s="140"/>
      <c r="MBD218" s="140"/>
      <c r="MBE218" s="140"/>
      <c r="MBF218" s="140"/>
      <c r="MBG218" s="140"/>
      <c r="MBH218" s="140"/>
      <c r="MBI218" s="140"/>
      <c r="MBJ218" s="140"/>
      <c r="MBK218" s="140"/>
      <c r="MBL218" s="140"/>
      <c r="MBM218" s="140"/>
      <c r="MBN218" s="140"/>
      <c r="MBO218" s="140"/>
      <c r="MBP218" s="140"/>
      <c r="MBQ218" s="140"/>
      <c r="MBR218" s="140"/>
      <c r="MBS218" s="140"/>
      <c r="MBT218" s="140"/>
      <c r="MBU218" s="140"/>
      <c r="MBV218" s="140"/>
      <c r="MBW218" s="140"/>
      <c r="MBX218" s="140"/>
      <c r="MBY218" s="140"/>
      <c r="MBZ218" s="140"/>
      <c r="MCA218" s="140"/>
      <c r="MCB218" s="140"/>
      <c r="MCC218" s="140"/>
      <c r="MCD218" s="140"/>
      <c r="MCE218" s="140"/>
      <c r="MCF218" s="140"/>
      <c r="MCG218" s="140"/>
      <c r="MCH218" s="140"/>
      <c r="MCI218" s="140"/>
      <c r="MCJ218" s="140"/>
      <c r="MCK218" s="140"/>
      <c r="MCL218" s="140"/>
      <c r="MCM218" s="140"/>
      <c r="MCN218" s="140"/>
      <c r="MCO218" s="140"/>
      <c r="MCP218" s="140"/>
      <c r="MCQ218" s="140"/>
      <c r="MCR218" s="140"/>
      <c r="MCS218" s="140"/>
      <c r="MCT218" s="140"/>
      <c r="MCU218" s="140"/>
      <c r="MCV218" s="140"/>
      <c r="MCW218" s="140"/>
      <c r="MCX218" s="140"/>
      <c r="MCY218" s="140"/>
      <c r="MCZ218" s="140"/>
      <c r="MDA218" s="140"/>
      <c r="MDB218" s="140"/>
      <c r="MDC218" s="140"/>
      <c r="MDD218" s="140"/>
      <c r="MDE218" s="140"/>
      <c r="MDF218" s="140"/>
      <c r="MDG218" s="140"/>
      <c r="MDH218" s="140"/>
      <c r="MDI218" s="140"/>
      <c r="MDJ218" s="140"/>
      <c r="MDK218" s="140"/>
      <c r="MDL218" s="140"/>
      <c r="MDM218" s="140"/>
      <c r="MDN218" s="140"/>
      <c r="MDO218" s="140"/>
      <c r="MDP218" s="140"/>
      <c r="MDQ218" s="140"/>
      <c r="MDR218" s="140"/>
      <c r="MDS218" s="140"/>
      <c r="MDT218" s="140"/>
      <c r="MDU218" s="140"/>
      <c r="MDV218" s="140"/>
      <c r="MDW218" s="140"/>
      <c r="MDX218" s="140"/>
      <c r="MDY218" s="140"/>
      <c r="MDZ218" s="140"/>
      <c r="MEA218" s="140"/>
      <c r="MEB218" s="140"/>
      <c r="MEC218" s="140"/>
      <c r="MED218" s="140"/>
      <c r="MEE218" s="140"/>
      <c r="MEF218" s="140"/>
      <c r="MEG218" s="140"/>
      <c r="MEH218" s="140"/>
      <c r="MEI218" s="140"/>
      <c r="MEJ218" s="140"/>
      <c r="MEK218" s="140"/>
      <c r="MEL218" s="140"/>
      <c r="MEM218" s="140"/>
      <c r="MEN218" s="140"/>
      <c r="MEO218" s="140"/>
      <c r="MEP218" s="140"/>
      <c r="MEQ218" s="140"/>
      <c r="MER218" s="140"/>
      <c r="MES218" s="140"/>
      <c r="MET218" s="140"/>
      <c r="MEU218" s="140"/>
      <c r="MEV218" s="140"/>
      <c r="MEW218" s="140"/>
      <c r="MEX218" s="140"/>
      <c r="MEY218" s="140"/>
      <c r="MEZ218" s="140"/>
      <c r="MFA218" s="140"/>
      <c r="MFB218" s="140"/>
      <c r="MFC218" s="140"/>
      <c r="MFD218" s="140"/>
      <c r="MFE218" s="140"/>
      <c r="MFF218" s="140"/>
      <c r="MFG218" s="140"/>
      <c r="MFH218" s="140"/>
      <c r="MFI218" s="140"/>
      <c r="MFJ218" s="140"/>
      <c r="MFK218" s="140"/>
      <c r="MFL218" s="140"/>
      <c r="MFM218" s="140"/>
      <c r="MFN218" s="140"/>
      <c r="MFO218" s="140"/>
      <c r="MFP218" s="140"/>
      <c r="MFQ218" s="140"/>
      <c r="MFR218" s="140"/>
      <c r="MFS218" s="140"/>
      <c r="MFT218" s="140"/>
      <c r="MFU218" s="140"/>
      <c r="MFV218" s="140"/>
      <c r="MFW218" s="140"/>
      <c r="MFX218" s="140"/>
      <c r="MFY218" s="140"/>
      <c r="MFZ218" s="140"/>
      <c r="MGA218" s="140"/>
      <c r="MGB218" s="140"/>
      <c r="MGC218" s="140"/>
      <c r="MGD218" s="140"/>
      <c r="MGE218" s="140"/>
      <c r="MGF218" s="140"/>
      <c r="MGG218" s="140"/>
      <c r="MGH218" s="140"/>
      <c r="MGI218" s="140"/>
      <c r="MGJ218" s="140"/>
      <c r="MGK218" s="140"/>
      <c r="MGL218" s="140"/>
      <c r="MGM218" s="140"/>
      <c r="MGN218" s="140"/>
      <c r="MGO218" s="140"/>
      <c r="MGP218" s="140"/>
      <c r="MGQ218" s="140"/>
      <c r="MGR218" s="140"/>
      <c r="MGS218" s="140"/>
      <c r="MGT218" s="140"/>
      <c r="MGU218" s="140"/>
      <c r="MGV218" s="140"/>
      <c r="MGW218" s="140"/>
      <c r="MGX218" s="140"/>
      <c r="MGY218" s="140"/>
      <c r="MGZ218" s="140"/>
      <c r="MHA218" s="140"/>
      <c r="MHB218" s="140"/>
      <c r="MHC218" s="140"/>
      <c r="MHD218" s="140"/>
      <c r="MHE218" s="140"/>
      <c r="MHF218" s="140"/>
      <c r="MHG218" s="140"/>
      <c r="MHH218" s="140"/>
      <c r="MHI218" s="140"/>
      <c r="MHJ218" s="140"/>
      <c r="MHK218" s="140"/>
      <c r="MHL218" s="140"/>
      <c r="MHM218" s="140"/>
      <c r="MHN218" s="140"/>
      <c r="MHO218" s="140"/>
      <c r="MHP218" s="140"/>
      <c r="MHQ218" s="140"/>
      <c r="MHR218" s="140"/>
      <c r="MHS218" s="140"/>
      <c r="MHT218" s="140"/>
      <c r="MHU218" s="140"/>
      <c r="MHV218" s="140"/>
      <c r="MHW218" s="140"/>
      <c r="MHX218" s="140"/>
      <c r="MHY218" s="140"/>
      <c r="MHZ218" s="140"/>
      <c r="MIA218" s="140"/>
      <c r="MIB218" s="140"/>
      <c r="MIC218" s="140"/>
      <c r="MID218" s="140"/>
      <c r="MIE218" s="140"/>
      <c r="MIF218" s="140"/>
      <c r="MIG218" s="140"/>
      <c r="MIH218" s="140"/>
      <c r="MII218" s="140"/>
      <c r="MIJ218" s="140"/>
      <c r="MIK218" s="140"/>
      <c r="MIL218" s="140"/>
      <c r="MIM218" s="140"/>
      <c r="MIN218" s="140"/>
      <c r="MIO218" s="140"/>
      <c r="MIP218" s="140"/>
      <c r="MIQ218" s="140"/>
      <c r="MIR218" s="140"/>
      <c r="MIS218" s="140"/>
      <c r="MIT218" s="140"/>
      <c r="MIU218" s="140"/>
      <c r="MIV218" s="140"/>
      <c r="MIW218" s="140"/>
      <c r="MIX218" s="140"/>
      <c r="MIY218" s="140"/>
      <c r="MIZ218" s="140"/>
      <c r="MJA218" s="140"/>
      <c r="MJB218" s="140"/>
      <c r="MJC218" s="140"/>
      <c r="MJD218" s="140"/>
      <c r="MJE218" s="140"/>
      <c r="MJF218" s="140"/>
      <c r="MJG218" s="140"/>
      <c r="MJH218" s="140"/>
      <c r="MJI218" s="140"/>
      <c r="MJJ218" s="140"/>
      <c r="MJK218" s="140"/>
      <c r="MJL218" s="140"/>
      <c r="MJM218" s="140"/>
      <c r="MJN218" s="140"/>
      <c r="MJO218" s="140"/>
      <c r="MJP218" s="140"/>
      <c r="MJQ218" s="140"/>
      <c r="MJR218" s="140"/>
      <c r="MJS218" s="140"/>
      <c r="MJT218" s="140"/>
      <c r="MJU218" s="140"/>
      <c r="MJV218" s="140"/>
      <c r="MJW218" s="140"/>
      <c r="MJX218" s="140"/>
      <c r="MJY218" s="140"/>
      <c r="MJZ218" s="140"/>
      <c r="MKA218" s="140"/>
      <c r="MKB218" s="140"/>
      <c r="MKC218" s="140"/>
      <c r="MKD218" s="140"/>
      <c r="MKE218" s="140"/>
      <c r="MKF218" s="140"/>
      <c r="MKG218" s="140"/>
      <c r="MKH218" s="140"/>
      <c r="MKI218" s="140"/>
      <c r="MKJ218" s="140"/>
      <c r="MKK218" s="140"/>
      <c r="MKL218" s="140"/>
      <c r="MKM218" s="140"/>
      <c r="MKN218" s="140"/>
      <c r="MKO218" s="140"/>
      <c r="MKP218" s="140"/>
      <c r="MKQ218" s="140"/>
      <c r="MKR218" s="140"/>
      <c r="MKS218" s="140"/>
      <c r="MKT218" s="140"/>
      <c r="MKU218" s="140"/>
      <c r="MKV218" s="140"/>
      <c r="MKW218" s="140"/>
      <c r="MKX218" s="140"/>
      <c r="MKY218" s="140"/>
      <c r="MKZ218" s="140"/>
      <c r="MLA218" s="140"/>
      <c r="MLB218" s="140"/>
      <c r="MLC218" s="140"/>
      <c r="MLD218" s="140"/>
      <c r="MLE218" s="140"/>
      <c r="MLF218" s="140"/>
      <c r="MLG218" s="140"/>
      <c r="MLH218" s="140"/>
      <c r="MLI218" s="140"/>
      <c r="MLJ218" s="140"/>
      <c r="MLK218" s="140"/>
      <c r="MLL218" s="140"/>
      <c r="MLM218" s="140"/>
      <c r="MLN218" s="140"/>
      <c r="MLO218" s="140"/>
      <c r="MLP218" s="140"/>
      <c r="MLQ218" s="140"/>
      <c r="MLR218" s="140"/>
      <c r="MLS218" s="140"/>
      <c r="MLT218" s="140"/>
      <c r="MLU218" s="140"/>
      <c r="MLV218" s="140"/>
      <c r="MLW218" s="140"/>
      <c r="MLX218" s="140"/>
      <c r="MLY218" s="140"/>
      <c r="MLZ218" s="140"/>
      <c r="MMA218" s="140"/>
      <c r="MMB218" s="140"/>
      <c r="MMC218" s="140"/>
      <c r="MMD218" s="140"/>
      <c r="MME218" s="140"/>
      <c r="MMF218" s="140"/>
      <c r="MMG218" s="140"/>
      <c r="MMH218" s="140"/>
      <c r="MMI218" s="140"/>
      <c r="MMJ218" s="140"/>
      <c r="MMK218" s="140"/>
      <c r="MML218" s="140"/>
      <c r="MMM218" s="140"/>
      <c r="MMN218" s="140"/>
      <c r="MMO218" s="140"/>
      <c r="MMP218" s="140"/>
      <c r="MMQ218" s="140"/>
      <c r="MMR218" s="140"/>
      <c r="MMS218" s="140"/>
      <c r="MMT218" s="140"/>
      <c r="MMU218" s="140"/>
      <c r="MMV218" s="140"/>
      <c r="MMW218" s="140"/>
      <c r="MMX218" s="140"/>
      <c r="MMY218" s="140"/>
      <c r="MMZ218" s="140"/>
      <c r="MNA218" s="140"/>
      <c r="MNB218" s="140"/>
      <c r="MNC218" s="140"/>
      <c r="MND218" s="140"/>
      <c r="MNE218" s="140"/>
      <c r="MNF218" s="140"/>
      <c r="MNG218" s="140"/>
      <c r="MNH218" s="140"/>
      <c r="MNI218" s="140"/>
      <c r="MNJ218" s="140"/>
      <c r="MNK218" s="140"/>
      <c r="MNL218" s="140"/>
      <c r="MNM218" s="140"/>
      <c r="MNN218" s="140"/>
      <c r="MNO218" s="140"/>
      <c r="MNP218" s="140"/>
      <c r="MNQ218" s="140"/>
      <c r="MNR218" s="140"/>
      <c r="MNS218" s="140"/>
      <c r="MNT218" s="140"/>
      <c r="MNU218" s="140"/>
      <c r="MNV218" s="140"/>
      <c r="MNW218" s="140"/>
      <c r="MNX218" s="140"/>
      <c r="MNY218" s="140"/>
      <c r="MNZ218" s="140"/>
      <c r="MOA218" s="140"/>
      <c r="MOB218" s="140"/>
      <c r="MOC218" s="140"/>
      <c r="MOD218" s="140"/>
      <c r="MOE218" s="140"/>
      <c r="MOF218" s="140"/>
      <c r="MOG218" s="140"/>
      <c r="MOH218" s="140"/>
      <c r="MOI218" s="140"/>
      <c r="MOJ218" s="140"/>
      <c r="MOK218" s="140"/>
      <c r="MOL218" s="140"/>
      <c r="MOM218" s="140"/>
      <c r="MON218" s="140"/>
      <c r="MOO218" s="140"/>
      <c r="MOP218" s="140"/>
      <c r="MOQ218" s="140"/>
      <c r="MOR218" s="140"/>
      <c r="MOS218" s="140"/>
      <c r="MOT218" s="140"/>
      <c r="MOU218" s="140"/>
      <c r="MOV218" s="140"/>
      <c r="MOW218" s="140"/>
      <c r="MOX218" s="140"/>
      <c r="MOY218" s="140"/>
      <c r="MOZ218" s="140"/>
      <c r="MPA218" s="140"/>
      <c r="MPB218" s="140"/>
      <c r="MPC218" s="140"/>
      <c r="MPD218" s="140"/>
      <c r="MPE218" s="140"/>
      <c r="MPF218" s="140"/>
      <c r="MPG218" s="140"/>
      <c r="MPH218" s="140"/>
      <c r="MPI218" s="140"/>
      <c r="MPJ218" s="140"/>
      <c r="MPK218" s="140"/>
      <c r="MPL218" s="140"/>
      <c r="MPM218" s="140"/>
      <c r="MPN218" s="140"/>
      <c r="MPO218" s="140"/>
      <c r="MPP218" s="140"/>
      <c r="MPQ218" s="140"/>
      <c r="MPR218" s="140"/>
      <c r="MPS218" s="140"/>
      <c r="MPT218" s="140"/>
      <c r="MPU218" s="140"/>
      <c r="MPV218" s="140"/>
      <c r="MPW218" s="140"/>
      <c r="MPX218" s="140"/>
      <c r="MPY218" s="140"/>
      <c r="MPZ218" s="140"/>
      <c r="MQA218" s="140"/>
      <c r="MQB218" s="140"/>
      <c r="MQC218" s="140"/>
      <c r="MQD218" s="140"/>
      <c r="MQE218" s="140"/>
      <c r="MQF218" s="140"/>
      <c r="MQG218" s="140"/>
      <c r="MQH218" s="140"/>
      <c r="MQI218" s="140"/>
      <c r="MQJ218" s="140"/>
      <c r="MQK218" s="140"/>
      <c r="MQL218" s="140"/>
      <c r="MQM218" s="140"/>
      <c r="MQN218" s="140"/>
      <c r="MQO218" s="140"/>
      <c r="MQP218" s="140"/>
      <c r="MQQ218" s="140"/>
      <c r="MQR218" s="140"/>
      <c r="MQS218" s="140"/>
      <c r="MQT218" s="140"/>
      <c r="MQU218" s="140"/>
      <c r="MQV218" s="140"/>
      <c r="MQW218" s="140"/>
      <c r="MQX218" s="140"/>
      <c r="MQY218" s="140"/>
      <c r="MQZ218" s="140"/>
      <c r="MRA218" s="140"/>
      <c r="MRB218" s="140"/>
      <c r="MRC218" s="140"/>
      <c r="MRD218" s="140"/>
      <c r="MRE218" s="140"/>
      <c r="MRF218" s="140"/>
      <c r="MRG218" s="140"/>
      <c r="MRH218" s="140"/>
      <c r="MRI218" s="140"/>
      <c r="MRJ218" s="140"/>
      <c r="MRK218" s="140"/>
      <c r="MRL218" s="140"/>
      <c r="MRM218" s="140"/>
      <c r="MRN218" s="140"/>
      <c r="MRO218" s="140"/>
      <c r="MRP218" s="140"/>
      <c r="MRQ218" s="140"/>
      <c r="MRR218" s="140"/>
      <c r="MRS218" s="140"/>
      <c r="MRT218" s="140"/>
      <c r="MRU218" s="140"/>
      <c r="MRV218" s="140"/>
      <c r="MRW218" s="140"/>
      <c r="MRX218" s="140"/>
      <c r="MRY218" s="140"/>
      <c r="MRZ218" s="140"/>
      <c r="MSA218" s="140"/>
      <c r="MSB218" s="140"/>
      <c r="MSC218" s="140"/>
      <c r="MSD218" s="140"/>
      <c r="MSE218" s="140"/>
      <c r="MSF218" s="140"/>
      <c r="MSG218" s="140"/>
      <c r="MSH218" s="140"/>
      <c r="MSI218" s="140"/>
      <c r="MSJ218" s="140"/>
      <c r="MSK218" s="140"/>
      <c r="MSL218" s="140"/>
      <c r="MSM218" s="140"/>
      <c r="MSN218" s="140"/>
      <c r="MSO218" s="140"/>
      <c r="MSP218" s="140"/>
      <c r="MSQ218" s="140"/>
      <c r="MSR218" s="140"/>
      <c r="MSS218" s="140"/>
      <c r="MST218" s="140"/>
      <c r="MSU218" s="140"/>
      <c r="MSV218" s="140"/>
      <c r="MSW218" s="140"/>
      <c r="MSX218" s="140"/>
      <c r="MSY218" s="140"/>
      <c r="MSZ218" s="140"/>
      <c r="MTA218" s="140"/>
      <c r="MTB218" s="140"/>
      <c r="MTC218" s="140"/>
      <c r="MTD218" s="140"/>
      <c r="MTE218" s="140"/>
      <c r="MTF218" s="140"/>
      <c r="MTG218" s="140"/>
      <c r="MTH218" s="140"/>
      <c r="MTI218" s="140"/>
      <c r="MTJ218" s="140"/>
      <c r="MTK218" s="140"/>
      <c r="MTL218" s="140"/>
      <c r="MTM218" s="140"/>
      <c r="MTN218" s="140"/>
      <c r="MTO218" s="140"/>
      <c r="MTP218" s="140"/>
      <c r="MTQ218" s="140"/>
      <c r="MTR218" s="140"/>
      <c r="MTS218" s="140"/>
      <c r="MTT218" s="140"/>
      <c r="MTU218" s="140"/>
      <c r="MTV218" s="140"/>
      <c r="MTW218" s="140"/>
      <c r="MTX218" s="140"/>
      <c r="MTY218" s="140"/>
      <c r="MTZ218" s="140"/>
      <c r="MUA218" s="140"/>
      <c r="MUB218" s="140"/>
      <c r="MUC218" s="140"/>
      <c r="MUD218" s="140"/>
      <c r="MUE218" s="140"/>
      <c r="MUF218" s="140"/>
      <c r="MUG218" s="140"/>
      <c r="MUH218" s="140"/>
      <c r="MUI218" s="140"/>
      <c r="MUJ218" s="140"/>
      <c r="MUK218" s="140"/>
      <c r="MUL218" s="140"/>
      <c r="MUM218" s="140"/>
      <c r="MUN218" s="140"/>
      <c r="MUO218" s="140"/>
      <c r="MUP218" s="140"/>
      <c r="MUQ218" s="140"/>
      <c r="MUR218" s="140"/>
      <c r="MUS218" s="140"/>
      <c r="MUT218" s="140"/>
      <c r="MUU218" s="140"/>
      <c r="MUV218" s="140"/>
      <c r="MUW218" s="140"/>
      <c r="MUX218" s="140"/>
      <c r="MUY218" s="140"/>
      <c r="MUZ218" s="140"/>
      <c r="MVA218" s="140"/>
      <c r="MVB218" s="140"/>
      <c r="MVC218" s="140"/>
      <c r="MVD218" s="140"/>
      <c r="MVE218" s="140"/>
      <c r="MVF218" s="140"/>
      <c r="MVG218" s="140"/>
      <c r="MVH218" s="140"/>
      <c r="MVI218" s="140"/>
      <c r="MVJ218" s="140"/>
      <c r="MVK218" s="140"/>
      <c r="MVL218" s="140"/>
      <c r="MVM218" s="140"/>
      <c r="MVN218" s="140"/>
      <c r="MVO218" s="140"/>
      <c r="MVP218" s="140"/>
      <c r="MVQ218" s="140"/>
      <c r="MVR218" s="140"/>
      <c r="MVS218" s="140"/>
      <c r="MVT218" s="140"/>
      <c r="MVU218" s="140"/>
      <c r="MVV218" s="140"/>
      <c r="MVW218" s="140"/>
      <c r="MVX218" s="140"/>
      <c r="MVY218" s="140"/>
      <c r="MVZ218" s="140"/>
      <c r="MWA218" s="140"/>
      <c r="MWB218" s="140"/>
      <c r="MWC218" s="140"/>
      <c r="MWD218" s="140"/>
      <c r="MWE218" s="140"/>
      <c r="MWF218" s="140"/>
      <c r="MWG218" s="140"/>
      <c r="MWH218" s="140"/>
      <c r="MWI218" s="140"/>
      <c r="MWJ218" s="140"/>
      <c r="MWK218" s="140"/>
      <c r="MWL218" s="140"/>
      <c r="MWM218" s="140"/>
      <c r="MWN218" s="140"/>
      <c r="MWO218" s="140"/>
      <c r="MWP218" s="140"/>
      <c r="MWQ218" s="140"/>
      <c r="MWR218" s="140"/>
      <c r="MWS218" s="140"/>
      <c r="MWT218" s="140"/>
      <c r="MWU218" s="140"/>
      <c r="MWV218" s="140"/>
      <c r="MWW218" s="140"/>
      <c r="MWX218" s="140"/>
      <c r="MWY218" s="140"/>
      <c r="MWZ218" s="140"/>
      <c r="MXA218" s="140"/>
      <c r="MXB218" s="140"/>
      <c r="MXC218" s="140"/>
      <c r="MXD218" s="140"/>
      <c r="MXE218" s="140"/>
      <c r="MXF218" s="140"/>
      <c r="MXG218" s="140"/>
      <c r="MXH218" s="140"/>
      <c r="MXI218" s="140"/>
      <c r="MXJ218" s="140"/>
      <c r="MXK218" s="140"/>
      <c r="MXL218" s="140"/>
      <c r="MXM218" s="140"/>
      <c r="MXN218" s="140"/>
      <c r="MXO218" s="140"/>
      <c r="MXP218" s="140"/>
      <c r="MXQ218" s="140"/>
      <c r="MXR218" s="140"/>
      <c r="MXS218" s="140"/>
      <c r="MXT218" s="140"/>
      <c r="MXU218" s="140"/>
      <c r="MXV218" s="140"/>
      <c r="MXW218" s="140"/>
      <c r="MXX218" s="140"/>
      <c r="MXY218" s="140"/>
      <c r="MXZ218" s="140"/>
      <c r="MYA218" s="140"/>
      <c r="MYB218" s="140"/>
      <c r="MYC218" s="140"/>
      <c r="MYD218" s="140"/>
      <c r="MYE218" s="140"/>
      <c r="MYF218" s="140"/>
      <c r="MYG218" s="140"/>
      <c r="MYH218" s="140"/>
      <c r="MYI218" s="140"/>
      <c r="MYJ218" s="140"/>
      <c r="MYK218" s="140"/>
      <c r="MYL218" s="140"/>
      <c r="MYM218" s="140"/>
      <c r="MYN218" s="140"/>
      <c r="MYO218" s="140"/>
      <c r="MYP218" s="140"/>
      <c r="MYQ218" s="140"/>
      <c r="MYR218" s="140"/>
      <c r="MYS218" s="140"/>
      <c r="MYT218" s="140"/>
      <c r="MYU218" s="140"/>
      <c r="MYV218" s="140"/>
      <c r="MYW218" s="140"/>
      <c r="MYX218" s="140"/>
      <c r="MYY218" s="140"/>
      <c r="MYZ218" s="140"/>
      <c r="MZA218" s="140"/>
      <c r="MZB218" s="140"/>
      <c r="MZC218" s="140"/>
      <c r="MZD218" s="140"/>
      <c r="MZE218" s="140"/>
      <c r="MZF218" s="140"/>
      <c r="MZG218" s="140"/>
      <c r="MZH218" s="140"/>
      <c r="MZI218" s="140"/>
      <c r="MZJ218" s="140"/>
      <c r="MZK218" s="140"/>
      <c r="MZL218" s="140"/>
      <c r="MZM218" s="140"/>
      <c r="MZN218" s="140"/>
      <c r="MZO218" s="140"/>
      <c r="MZP218" s="140"/>
      <c r="MZQ218" s="140"/>
      <c r="MZR218" s="140"/>
      <c r="MZS218" s="140"/>
      <c r="MZT218" s="140"/>
      <c r="MZU218" s="140"/>
      <c r="MZV218" s="140"/>
      <c r="MZW218" s="140"/>
      <c r="MZX218" s="140"/>
      <c r="MZY218" s="140"/>
      <c r="MZZ218" s="140"/>
      <c r="NAA218" s="140"/>
      <c r="NAB218" s="140"/>
      <c r="NAC218" s="140"/>
      <c r="NAD218" s="140"/>
      <c r="NAE218" s="140"/>
      <c r="NAF218" s="140"/>
      <c r="NAG218" s="140"/>
      <c r="NAH218" s="140"/>
      <c r="NAI218" s="140"/>
      <c r="NAJ218" s="140"/>
      <c r="NAK218" s="140"/>
      <c r="NAL218" s="140"/>
      <c r="NAM218" s="140"/>
      <c r="NAN218" s="140"/>
      <c r="NAO218" s="140"/>
      <c r="NAP218" s="140"/>
      <c r="NAQ218" s="140"/>
      <c r="NAR218" s="140"/>
      <c r="NAS218" s="140"/>
      <c r="NAT218" s="140"/>
      <c r="NAU218" s="140"/>
      <c r="NAV218" s="140"/>
      <c r="NAW218" s="140"/>
      <c r="NAX218" s="140"/>
      <c r="NAY218" s="140"/>
      <c r="NAZ218" s="140"/>
      <c r="NBA218" s="140"/>
      <c r="NBB218" s="140"/>
      <c r="NBC218" s="140"/>
      <c r="NBD218" s="140"/>
      <c r="NBE218" s="140"/>
      <c r="NBF218" s="140"/>
      <c r="NBG218" s="140"/>
      <c r="NBH218" s="140"/>
      <c r="NBI218" s="140"/>
      <c r="NBJ218" s="140"/>
      <c r="NBK218" s="140"/>
      <c r="NBL218" s="140"/>
      <c r="NBM218" s="140"/>
      <c r="NBN218" s="140"/>
      <c r="NBO218" s="140"/>
      <c r="NBP218" s="140"/>
      <c r="NBQ218" s="140"/>
      <c r="NBR218" s="140"/>
      <c r="NBS218" s="140"/>
      <c r="NBT218" s="140"/>
      <c r="NBU218" s="140"/>
      <c r="NBV218" s="140"/>
      <c r="NBW218" s="140"/>
      <c r="NBX218" s="140"/>
      <c r="NBY218" s="140"/>
      <c r="NBZ218" s="140"/>
      <c r="NCA218" s="140"/>
      <c r="NCB218" s="140"/>
      <c r="NCC218" s="140"/>
      <c r="NCD218" s="140"/>
      <c r="NCE218" s="140"/>
      <c r="NCF218" s="140"/>
      <c r="NCG218" s="140"/>
      <c r="NCH218" s="140"/>
      <c r="NCI218" s="140"/>
      <c r="NCJ218" s="140"/>
      <c r="NCK218" s="140"/>
      <c r="NCL218" s="140"/>
      <c r="NCM218" s="140"/>
      <c r="NCN218" s="140"/>
      <c r="NCO218" s="140"/>
      <c r="NCP218" s="140"/>
      <c r="NCQ218" s="140"/>
      <c r="NCR218" s="140"/>
      <c r="NCS218" s="140"/>
      <c r="NCT218" s="140"/>
      <c r="NCU218" s="140"/>
      <c r="NCV218" s="140"/>
      <c r="NCW218" s="140"/>
      <c r="NCX218" s="140"/>
      <c r="NCY218" s="140"/>
      <c r="NCZ218" s="140"/>
      <c r="NDA218" s="140"/>
      <c r="NDB218" s="140"/>
      <c r="NDC218" s="140"/>
      <c r="NDD218" s="140"/>
      <c r="NDE218" s="140"/>
      <c r="NDF218" s="140"/>
      <c r="NDG218" s="140"/>
      <c r="NDH218" s="140"/>
      <c r="NDI218" s="140"/>
      <c r="NDJ218" s="140"/>
      <c r="NDK218" s="140"/>
      <c r="NDL218" s="140"/>
      <c r="NDM218" s="140"/>
      <c r="NDN218" s="140"/>
      <c r="NDO218" s="140"/>
      <c r="NDP218" s="140"/>
      <c r="NDQ218" s="140"/>
      <c r="NDR218" s="140"/>
      <c r="NDS218" s="140"/>
      <c r="NDT218" s="140"/>
      <c r="NDU218" s="140"/>
      <c r="NDV218" s="140"/>
      <c r="NDW218" s="140"/>
      <c r="NDX218" s="140"/>
      <c r="NDY218" s="140"/>
      <c r="NDZ218" s="140"/>
      <c r="NEA218" s="140"/>
      <c r="NEB218" s="140"/>
      <c r="NEC218" s="140"/>
      <c r="NED218" s="140"/>
      <c r="NEE218" s="140"/>
      <c r="NEF218" s="140"/>
      <c r="NEG218" s="140"/>
      <c r="NEH218" s="140"/>
      <c r="NEI218" s="140"/>
      <c r="NEJ218" s="140"/>
      <c r="NEK218" s="140"/>
      <c r="NEL218" s="140"/>
      <c r="NEM218" s="140"/>
      <c r="NEN218" s="140"/>
      <c r="NEO218" s="140"/>
      <c r="NEP218" s="140"/>
      <c r="NEQ218" s="140"/>
      <c r="NER218" s="140"/>
      <c r="NES218" s="140"/>
      <c r="NET218" s="140"/>
      <c r="NEU218" s="140"/>
      <c r="NEV218" s="140"/>
      <c r="NEW218" s="140"/>
      <c r="NEX218" s="140"/>
      <c r="NEY218" s="140"/>
      <c r="NEZ218" s="140"/>
      <c r="NFA218" s="140"/>
      <c r="NFB218" s="140"/>
      <c r="NFC218" s="140"/>
      <c r="NFD218" s="140"/>
      <c r="NFE218" s="140"/>
      <c r="NFF218" s="140"/>
      <c r="NFG218" s="140"/>
      <c r="NFH218" s="140"/>
      <c r="NFI218" s="140"/>
      <c r="NFJ218" s="140"/>
      <c r="NFK218" s="140"/>
      <c r="NFL218" s="140"/>
      <c r="NFM218" s="140"/>
      <c r="NFN218" s="140"/>
      <c r="NFO218" s="140"/>
      <c r="NFP218" s="140"/>
      <c r="NFQ218" s="140"/>
      <c r="NFR218" s="140"/>
      <c r="NFS218" s="140"/>
      <c r="NFT218" s="140"/>
      <c r="NFU218" s="140"/>
      <c r="NFV218" s="140"/>
      <c r="NFW218" s="140"/>
      <c r="NFX218" s="140"/>
      <c r="NFY218" s="140"/>
      <c r="NFZ218" s="140"/>
      <c r="NGA218" s="140"/>
      <c r="NGB218" s="140"/>
      <c r="NGC218" s="140"/>
      <c r="NGD218" s="140"/>
      <c r="NGE218" s="140"/>
      <c r="NGF218" s="140"/>
      <c r="NGG218" s="140"/>
      <c r="NGH218" s="140"/>
      <c r="NGI218" s="140"/>
      <c r="NGJ218" s="140"/>
      <c r="NGK218" s="140"/>
      <c r="NGL218" s="140"/>
      <c r="NGM218" s="140"/>
      <c r="NGN218" s="140"/>
      <c r="NGO218" s="140"/>
      <c r="NGP218" s="140"/>
      <c r="NGQ218" s="140"/>
      <c r="NGR218" s="140"/>
      <c r="NGS218" s="140"/>
      <c r="NGT218" s="140"/>
      <c r="NGU218" s="140"/>
      <c r="NGV218" s="140"/>
      <c r="NGW218" s="140"/>
      <c r="NGX218" s="140"/>
      <c r="NGY218" s="140"/>
      <c r="NGZ218" s="140"/>
      <c r="NHA218" s="140"/>
      <c r="NHB218" s="140"/>
      <c r="NHC218" s="140"/>
      <c r="NHD218" s="140"/>
      <c r="NHE218" s="140"/>
      <c r="NHF218" s="140"/>
      <c r="NHG218" s="140"/>
      <c r="NHH218" s="140"/>
      <c r="NHI218" s="140"/>
      <c r="NHJ218" s="140"/>
      <c r="NHK218" s="140"/>
      <c r="NHL218" s="140"/>
      <c r="NHM218" s="140"/>
      <c r="NHN218" s="140"/>
      <c r="NHO218" s="140"/>
      <c r="NHP218" s="140"/>
      <c r="NHQ218" s="140"/>
      <c r="NHR218" s="140"/>
      <c r="NHS218" s="140"/>
      <c r="NHT218" s="140"/>
      <c r="NHU218" s="140"/>
      <c r="NHV218" s="140"/>
      <c r="NHW218" s="140"/>
      <c r="NHX218" s="140"/>
      <c r="NHY218" s="140"/>
      <c r="NHZ218" s="140"/>
      <c r="NIA218" s="140"/>
      <c r="NIB218" s="140"/>
      <c r="NIC218" s="140"/>
      <c r="NID218" s="140"/>
      <c r="NIE218" s="140"/>
      <c r="NIF218" s="140"/>
      <c r="NIG218" s="140"/>
      <c r="NIH218" s="140"/>
      <c r="NII218" s="140"/>
      <c r="NIJ218" s="140"/>
      <c r="NIK218" s="140"/>
      <c r="NIL218" s="140"/>
      <c r="NIM218" s="140"/>
      <c r="NIN218" s="140"/>
      <c r="NIO218" s="140"/>
      <c r="NIP218" s="140"/>
      <c r="NIQ218" s="140"/>
      <c r="NIR218" s="140"/>
      <c r="NIS218" s="140"/>
      <c r="NIT218" s="140"/>
      <c r="NIU218" s="140"/>
      <c r="NIV218" s="140"/>
      <c r="NIW218" s="140"/>
      <c r="NIX218" s="140"/>
      <c r="NIY218" s="140"/>
      <c r="NIZ218" s="140"/>
      <c r="NJA218" s="140"/>
      <c r="NJB218" s="140"/>
      <c r="NJC218" s="140"/>
      <c r="NJD218" s="140"/>
      <c r="NJE218" s="140"/>
      <c r="NJF218" s="140"/>
      <c r="NJG218" s="140"/>
      <c r="NJH218" s="140"/>
      <c r="NJI218" s="140"/>
      <c r="NJJ218" s="140"/>
      <c r="NJK218" s="140"/>
      <c r="NJL218" s="140"/>
      <c r="NJM218" s="140"/>
      <c r="NJN218" s="140"/>
      <c r="NJO218" s="140"/>
      <c r="NJP218" s="140"/>
      <c r="NJQ218" s="140"/>
      <c r="NJR218" s="140"/>
      <c r="NJS218" s="140"/>
      <c r="NJT218" s="140"/>
      <c r="NJU218" s="140"/>
      <c r="NJV218" s="140"/>
      <c r="NJW218" s="140"/>
      <c r="NJX218" s="140"/>
      <c r="NJY218" s="140"/>
      <c r="NJZ218" s="140"/>
      <c r="NKA218" s="140"/>
      <c r="NKB218" s="140"/>
      <c r="NKC218" s="140"/>
      <c r="NKD218" s="140"/>
      <c r="NKE218" s="140"/>
      <c r="NKF218" s="140"/>
      <c r="NKG218" s="140"/>
      <c r="NKH218" s="140"/>
      <c r="NKI218" s="140"/>
      <c r="NKJ218" s="140"/>
      <c r="NKK218" s="140"/>
      <c r="NKL218" s="140"/>
      <c r="NKM218" s="140"/>
      <c r="NKN218" s="140"/>
      <c r="NKO218" s="140"/>
      <c r="NKP218" s="140"/>
      <c r="NKQ218" s="140"/>
      <c r="NKR218" s="140"/>
      <c r="NKS218" s="140"/>
      <c r="NKT218" s="140"/>
      <c r="NKU218" s="140"/>
      <c r="NKV218" s="140"/>
      <c r="NKW218" s="140"/>
      <c r="NKX218" s="140"/>
      <c r="NKY218" s="140"/>
      <c r="NKZ218" s="140"/>
      <c r="NLA218" s="140"/>
      <c r="NLB218" s="140"/>
      <c r="NLC218" s="140"/>
      <c r="NLD218" s="140"/>
      <c r="NLE218" s="140"/>
      <c r="NLF218" s="140"/>
      <c r="NLG218" s="140"/>
      <c r="NLH218" s="140"/>
      <c r="NLI218" s="140"/>
      <c r="NLJ218" s="140"/>
      <c r="NLK218" s="140"/>
      <c r="NLL218" s="140"/>
      <c r="NLM218" s="140"/>
      <c r="NLN218" s="140"/>
      <c r="NLO218" s="140"/>
      <c r="NLP218" s="140"/>
      <c r="NLQ218" s="140"/>
      <c r="NLR218" s="140"/>
      <c r="NLS218" s="140"/>
      <c r="NLT218" s="140"/>
      <c r="NLU218" s="140"/>
      <c r="NLV218" s="140"/>
      <c r="NLW218" s="140"/>
      <c r="NLX218" s="140"/>
      <c r="NLY218" s="140"/>
      <c r="NLZ218" s="140"/>
      <c r="NMA218" s="140"/>
      <c r="NMB218" s="140"/>
      <c r="NMC218" s="140"/>
      <c r="NMD218" s="140"/>
      <c r="NME218" s="140"/>
      <c r="NMF218" s="140"/>
      <c r="NMG218" s="140"/>
      <c r="NMH218" s="140"/>
      <c r="NMI218" s="140"/>
      <c r="NMJ218" s="140"/>
      <c r="NMK218" s="140"/>
      <c r="NML218" s="140"/>
      <c r="NMM218" s="140"/>
      <c r="NMN218" s="140"/>
      <c r="NMO218" s="140"/>
      <c r="NMP218" s="140"/>
      <c r="NMQ218" s="140"/>
      <c r="NMR218" s="140"/>
      <c r="NMS218" s="140"/>
      <c r="NMT218" s="140"/>
      <c r="NMU218" s="140"/>
      <c r="NMV218" s="140"/>
      <c r="NMW218" s="140"/>
      <c r="NMX218" s="140"/>
      <c r="NMY218" s="140"/>
      <c r="NMZ218" s="140"/>
      <c r="NNA218" s="140"/>
      <c r="NNB218" s="140"/>
      <c r="NNC218" s="140"/>
      <c r="NND218" s="140"/>
      <c r="NNE218" s="140"/>
      <c r="NNF218" s="140"/>
      <c r="NNG218" s="140"/>
      <c r="NNH218" s="140"/>
      <c r="NNI218" s="140"/>
      <c r="NNJ218" s="140"/>
      <c r="NNK218" s="140"/>
      <c r="NNL218" s="140"/>
      <c r="NNM218" s="140"/>
      <c r="NNN218" s="140"/>
      <c r="NNO218" s="140"/>
      <c r="NNP218" s="140"/>
      <c r="NNQ218" s="140"/>
      <c r="NNR218" s="140"/>
      <c r="NNS218" s="140"/>
      <c r="NNT218" s="140"/>
      <c r="NNU218" s="140"/>
      <c r="NNV218" s="140"/>
      <c r="NNW218" s="140"/>
      <c r="NNX218" s="140"/>
      <c r="NNY218" s="140"/>
      <c r="NNZ218" s="140"/>
      <c r="NOA218" s="140"/>
      <c r="NOB218" s="140"/>
      <c r="NOC218" s="140"/>
      <c r="NOD218" s="140"/>
      <c r="NOE218" s="140"/>
      <c r="NOF218" s="140"/>
      <c r="NOG218" s="140"/>
      <c r="NOH218" s="140"/>
      <c r="NOI218" s="140"/>
      <c r="NOJ218" s="140"/>
      <c r="NOK218" s="140"/>
      <c r="NOL218" s="140"/>
      <c r="NOM218" s="140"/>
      <c r="NON218" s="140"/>
      <c r="NOO218" s="140"/>
      <c r="NOP218" s="140"/>
      <c r="NOQ218" s="140"/>
      <c r="NOR218" s="140"/>
      <c r="NOS218" s="140"/>
      <c r="NOT218" s="140"/>
      <c r="NOU218" s="140"/>
      <c r="NOV218" s="140"/>
      <c r="NOW218" s="140"/>
      <c r="NOX218" s="140"/>
      <c r="NOY218" s="140"/>
      <c r="NOZ218" s="140"/>
      <c r="NPA218" s="140"/>
      <c r="NPB218" s="140"/>
      <c r="NPC218" s="140"/>
      <c r="NPD218" s="140"/>
      <c r="NPE218" s="140"/>
      <c r="NPF218" s="140"/>
      <c r="NPG218" s="140"/>
      <c r="NPH218" s="140"/>
      <c r="NPI218" s="140"/>
      <c r="NPJ218" s="140"/>
      <c r="NPK218" s="140"/>
      <c r="NPL218" s="140"/>
      <c r="NPM218" s="140"/>
      <c r="NPN218" s="140"/>
      <c r="NPO218" s="140"/>
      <c r="NPP218" s="140"/>
      <c r="NPQ218" s="140"/>
      <c r="NPR218" s="140"/>
      <c r="NPS218" s="140"/>
      <c r="NPT218" s="140"/>
      <c r="NPU218" s="140"/>
      <c r="NPV218" s="140"/>
      <c r="NPW218" s="140"/>
      <c r="NPX218" s="140"/>
      <c r="NPY218" s="140"/>
      <c r="NPZ218" s="140"/>
      <c r="NQA218" s="140"/>
      <c r="NQB218" s="140"/>
      <c r="NQC218" s="140"/>
      <c r="NQD218" s="140"/>
      <c r="NQE218" s="140"/>
      <c r="NQF218" s="140"/>
      <c r="NQG218" s="140"/>
      <c r="NQH218" s="140"/>
      <c r="NQI218" s="140"/>
      <c r="NQJ218" s="140"/>
      <c r="NQK218" s="140"/>
      <c r="NQL218" s="140"/>
      <c r="NQM218" s="140"/>
      <c r="NQN218" s="140"/>
      <c r="NQO218" s="140"/>
      <c r="NQP218" s="140"/>
      <c r="NQQ218" s="140"/>
      <c r="NQR218" s="140"/>
      <c r="NQS218" s="140"/>
      <c r="NQT218" s="140"/>
      <c r="NQU218" s="140"/>
      <c r="NQV218" s="140"/>
      <c r="NQW218" s="140"/>
      <c r="NQX218" s="140"/>
      <c r="NQY218" s="140"/>
      <c r="NQZ218" s="140"/>
      <c r="NRA218" s="140"/>
      <c r="NRB218" s="140"/>
      <c r="NRC218" s="140"/>
      <c r="NRD218" s="140"/>
      <c r="NRE218" s="140"/>
      <c r="NRF218" s="140"/>
      <c r="NRG218" s="140"/>
      <c r="NRH218" s="140"/>
      <c r="NRI218" s="140"/>
      <c r="NRJ218" s="140"/>
      <c r="NRK218" s="140"/>
      <c r="NRL218" s="140"/>
      <c r="NRM218" s="140"/>
      <c r="NRN218" s="140"/>
      <c r="NRO218" s="140"/>
      <c r="NRP218" s="140"/>
      <c r="NRQ218" s="140"/>
      <c r="NRR218" s="140"/>
      <c r="NRS218" s="140"/>
      <c r="NRT218" s="140"/>
      <c r="NRU218" s="140"/>
      <c r="NRV218" s="140"/>
      <c r="NRW218" s="140"/>
      <c r="NRX218" s="140"/>
      <c r="NRY218" s="140"/>
      <c r="NRZ218" s="140"/>
      <c r="NSA218" s="140"/>
      <c r="NSB218" s="140"/>
      <c r="NSC218" s="140"/>
      <c r="NSD218" s="140"/>
      <c r="NSE218" s="140"/>
      <c r="NSF218" s="140"/>
      <c r="NSG218" s="140"/>
      <c r="NSH218" s="140"/>
      <c r="NSI218" s="140"/>
      <c r="NSJ218" s="140"/>
      <c r="NSK218" s="140"/>
      <c r="NSL218" s="140"/>
      <c r="NSM218" s="140"/>
      <c r="NSN218" s="140"/>
      <c r="NSO218" s="140"/>
      <c r="NSP218" s="140"/>
      <c r="NSQ218" s="140"/>
      <c r="NSR218" s="140"/>
      <c r="NSS218" s="140"/>
      <c r="NST218" s="140"/>
      <c r="NSU218" s="140"/>
      <c r="NSV218" s="140"/>
      <c r="NSW218" s="140"/>
      <c r="NSX218" s="140"/>
      <c r="NSY218" s="140"/>
      <c r="NSZ218" s="140"/>
      <c r="NTA218" s="140"/>
      <c r="NTB218" s="140"/>
      <c r="NTC218" s="140"/>
      <c r="NTD218" s="140"/>
      <c r="NTE218" s="140"/>
      <c r="NTF218" s="140"/>
      <c r="NTG218" s="140"/>
      <c r="NTH218" s="140"/>
      <c r="NTI218" s="140"/>
      <c r="NTJ218" s="140"/>
      <c r="NTK218" s="140"/>
      <c r="NTL218" s="140"/>
      <c r="NTM218" s="140"/>
      <c r="NTN218" s="140"/>
      <c r="NTO218" s="140"/>
      <c r="NTP218" s="140"/>
      <c r="NTQ218" s="140"/>
      <c r="NTR218" s="140"/>
      <c r="NTS218" s="140"/>
      <c r="NTT218" s="140"/>
      <c r="NTU218" s="140"/>
      <c r="NTV218" s="140"/>
      <c r="NTW218" s="140"/>
      <c r="NTX218" s="140"/>
      <c r="NTY218" s="140"/>
      <c r="NTZ218" s="140"/>
      <c r="NUA218" s="140"/>
      <c r="NUB218" s="140"/>
      <c r="NUC218" s="140"/>
      <c r="NUD218" s="140"/>
      <c r="NUE218" s="140"/>
      <c r="NUF218" s="140"/>
      <c r="NUG218" s="140"/>
      <c r="NUH218" s="140"/>
      <c r="NUI218" s="140"/>
      <c r="NUJ218" s="140"/>
      <c r="NUK218" s="140"/>
      <c r="NUL218" s="140"/>
      <c r="NUM218" s="140"/>
      <c r="NUN218" s="140"/>
      <c r="NUO218" s="140"/>
      <c r="NUP218" s="140"/>
      <c r="NUQ218" s="140"/>
      <c r="NUR218" s="140"/>
      <c r="NUS218" s="140"/>
      <c r="NUT218" s="140"/>
      <c r="NUU218" s="140"/>
      <c r="NUV218" s="140"/>
      <c r="NUW218" s="140"/>
      <c r="NUX218" s="140"/>
      <c r="NUY218" s="140"/>
      <c r="NUZ218" s="140"/>
      <c r="NVA218" s="140"/>
      <c r="NVB218" s="140"/>
      <c r="NVC218" s="140"/>
      <c r="NVD218" s="140"/>
      <c r="NVE218" s="140"/>
      <c r="NVF218" s="140"/>
      <c r="NVG218" s="140"/>
      <c r="NVH218" s="140"/>
      <c r="NVI218" s="140"/>
      <c r="NVJ218" s="140"/>
      <c r="NVK218" s="140"/>
      <c r="NVL218" s="140"/>
      <c r="NVM218" s="140"/>
      <c r="NVN218" s="140"/>
      <c r="NVO218" s="140"/>
      <c r="NVP218" s="140"/>
      <c r="NVQ218" s="140"/>
      <c r="NVR218" s="140"/>
      <c r="NVS218" s="140"/>
      <c r="NVT218" s="140"/>
      <c r="NVU218" s="140"/>
      <c r="NVV218" s="140"/>
      <c r="NVW218" s="140"/>
      <c r="NVX218" s="140"/>
      <c r="NVY218" s="140"/>
      <c r="NVZ218" s="140"/>
      <c r="NWA218" s="140"/>
      <c r="NWB218" s="140"/>
      <c r="NWC218" s="140"/>
      <c r="NWD218" s="140"/>
      <c r="NWE218" s="140"/>
      <c r="NWF218" s="140"/>
      <c r="NWG218" s="140"/>
      <c r="NWH218" s="140"/>
      <c r="NWI218" s="140"/>
      <c r="NWJ218" s="140"/>
      <c r="NWK218" s="140"/>
      <c r="NWL218" s="140"/>
      <c r="NWM218" s="140"/>
      <c r="NWN218" s="140"/>
      <c r="NWO218" s="140"/>
      <c r="NWP218" s="140"/>
      <c r="NWQ218" s="140"/>
      <c r="NWR218" s="140"/>
      <c r="NWS218" s="140"/>
      <c r="NWT218" s="140"/>
      <c r="NWU218" s="140"/>
      <c r="NWV218" s="140"/>
      <c r="NWW218" s="140"/>
      <c r="NWX218" s="140"/>
      <c r="NWY218" s="140"/>
      <c r="NWZ218" s="140"/>
      <c r="NXA218" s="140"/>
      <c r="NXB218" s="140"/>
      <c r="NXC218" s="140"/>
      <c r="NXD218" s="140"/>
      <c r="NXE218" s="140"/>
      <c r="NXF218" s="140"/>
      <c r="NXG218" s="140"/>
      <c r="NXH218" s="140"/>
      <c r="NXI218" s="140"/>
      <c r="NXJ218" s="140"/>
      <c r="NXK218" s="140"/>
      <c r="NXL218" s="140"/>
      <c r="NXM218" s="140"/>
      <c r="NXN218" s="140"/>
      <c r="NXO218" s="140"/>
      <c r="NXP218" s="140"/>
      <c r="NXQ218" s="140"/>
      <c r="NXR218" s="140"/>
      <c r="NXS218" s="140"/>
      <c r="NXT218" s="140"/>
      <c r="NXU218" s="140"/>
      <c r="NXV218" s="140"/>
      <c r="NXW218" s="140"/>
      <c r="NXX218" s="140"/>
      <c r="NXY218" s="140"/>
      <c r="NXZ218" s="140"/>
      <c r="NYA218" s="140"/>
      <c r="NYB218" s="140"/>
      <c r="NYC218" s="140"/>
      <c r="NYD218" s="140"/>
      <c r="NYE218" s="140"/>
      <c r="NYF218" s="140"/>
      <c r="NYG218" s="140"/>
      <c r="NYH218" s="140"/>
      <c r="NYI218" s="140"/>
      <c r="NYJ218" s="140"/>
      <c r="NYK218" s="140"/>
      <c r="NYL218" s="140"/>
      <c r="NYM218" s="140"/>
      <c r="NYN218" s="140"/>
      <c r="NYO218" s="140"/>
      <c r="NYP218" s="140"/>
      <c r="NYQ218" s="140"/>
      <c r="NYR218" s="140"/>
      <c r="NYS218" s="140"/>
      <c r="NYT218" s="140"/>
      <c r="NYU218" s="140"/>
      <c r="NYV218" s="140"/>
      <c r="NYW218" s="140"/>
      <c r="NYX218" s="140"/>
      <c r="NYY218" s="140"/>
      <c r="NYZ218" s="140"/>
      <c r="NZA218" s="140"/>
      <c r="NZB218" s="140"/>
      <c r="NZC218" s="140"/>
      <c r="NZD218" s="140"/>
      <c r="NZE218" s="140"/>
      <c r="NZF218" s="140"/>
      <c r="NZG218" s="140"/>
      <c r="NZH218" s="140"/>
      <c r="NZI218" s="140"/>
      <c r="NZJ218" s="140"/>
      <c r="NZK218" s="140"/>
      <c r="NZL218" s="140"/>
      <c r="NZM218" s="140"/>
      <c r="NZN218" s="140"/>
      <c r="NZO218" s="140"/>
      <c r="NZP218" s="140"/>
      <c r="NZQ218" s="140"/>
      <c r="NZR218" s="140"/>
      <c r="NZS218" s="140"/>
      <c r="NZT218" s="140"/>
      <c r="NZU218" s="140"/>
      <c r="NZV218" s="140"/>
      <c r="NZW218" s="140"/>
      <c r="NZX218" s="140"/>
      <c r="NZY218" s="140"/>
      <c r="NZZ218" s="140"/>
      <c r="OAA218" s="140"/>
      <c r="OAB218" s="140"/>
      <c r="OAC218" s="140"/>
      <c r="OAD218" s="140"/>
      <c r="OAE218" s="140"/>
      <c r="OAF218" s="140"/>
      <c r="OAG218" s="140"/>
      <c r="OAH218" s="140"/>
      <c r="OAI218" s="140"/>
      <c r="OAJ218" s="140"/>
      <c r="OAK218" s="140"/>
      <c r="OAL218" s="140"/>
      <c r="OAM218" s="140"/>
      <c r="OAN218" s="140"/>
      <c r="OAO218" s="140"/>
      <c r="OAP218" s="140"/>
      <c r="OAQ218" s="140"/>
      <c r="OAR218" s="140"/>
      <c r="OAS218" s="140"/>
      <c r="OAT218" s="140"/>
      <c r="OAU218" s="140"/>
      <c r="OAV218" s="140"/>
      <c r="OAW218" s="140"/>
      <c r="OAX218" s="140"/>
      <c r="OAY218" s="140"/>
      <c r="OAZ218" s="140"/>
      <c r="OBA218" s="140"/>
      <c r="OBB218" s="140"/>
      <c r="OBC218" s="140"/>
      <c r="OBD218" s="140"/>
      <c r="OBE218" s="140"/>
      <c r="OBF218" s="140"/>
      <c r="OBG218" s="140"/>
      <c r="OBH218" s="140"/>
      <c r="OBI218" s="140"/>
      <c r="OBJ218" s="140"/>
      <c r="OBK218" s="140"/>
      <c r="OBL218" s="140"/>
      <c r="OBM218" s="140"/>
      <c r="OBN218" s="140"/>
      <c r="OBO218" s="140"/>
      <c r="OBP218" s="140"/>
      <c r="OBQ218" s="140"/>
      <c r="OBR218" s="140"/>
      <c r="OBS218" s="140"/>
      <c r="OBT218" s="140"/>
      <c r="OBU218" s="140"/>
      <c r="OBV218" s="140"/>
      <c r="OBW218" s="140"/>
      <c r="OBX218" s="140"/>
      <c r="OBY218" s="140"/>
      <c r="OBZ218" s="140"/>
      <c r="OCA218" s="140"/>
      <c r="OCB218" s="140"/>
      <c r="OCC218" s="140"/>
      <c r="OCD218" s="140"/>
      <c r="OCE218" s="140"/>
      <c r="OCF218" s="140"/>
      <c r="OCG218" s="140"/>
      <c r="OCH218" s="140"/>
      <c r="OCI218" s="140"/>
      <c r="OCJ218" s="140"/>
      <c r="OCK218" s="140"/>
      <c r="OCL218" s="140"/>
      <c r="OCM218" s="140"/>
      <c r="OCN218" s="140"/>
      <c r="OCO218" s="140"/>
      <c r="OCP218" s="140"/>
      <c r="OCQ218" s="140"/>
      <c r="OCR218" s="140"/>
      <c r="OCS218" s="140"/>
      <c r="OCT218" s="140"/>
      <c r="OCU218" s="140"/>
      <c r="OCV218" s="140"/>
      <c r="OCW218" s="140"/>
      <c r="OCX218" s="140"/>
      <c r="OCY218" s="140"/>
      <c r="OCZ218" s="140"/>
      <c r="ODA218" s="140"/>
      <c r="ODB218" s="140"/>
      <c r="ODC218" s="140"/>
      <c r="ODD218" s="140"/>
      <c r="ODE218" s="140"/>
      <c r="ODF218" s="140"/>
      <c r="ODG218" s="140"/>
      <c r="ODH218" s="140"/>
      <c r="ODI218" s="140"/>
      <c r="ODJ218" s="140"/>
      <c r="ODK218" s="140"/>
      <c r="ODL218" s="140"/>
      <c r="ODM218" s="140"/>
      <c r="ODN218" s="140"/>
      <c r="ODO218" s="140"/>
      <c r="ODP218" s="140"/>
      <c r="ODQ218" s="140"/>
      <c r="ODR218" s="140"/>
      <c r="ODS218" s="140"/>
      <c r="ODT218" s="140"/>
      <c r="ODU218" s="140"/>
      <c r="ODV218" s="140"/>
      <c r="ODW218" s="140"/>
      <c r="ODX218" s="140"/>
      <c r="ODY218" s="140"/>
      <c r="ODZ218" s="140"/>
      <c r="OEA218" s="140"/>
      <c r="OEB218" s="140"/>
      <c r="OEC218" s="140"/>
      <c r="OED218" s="140"/>
      <c r="OEE218" s="140"/>
      <c r="OEF218" s="140"/>
      <c r="OEG218" s="140"/>
      <c r="OEH218" s="140"/>
      <c r="OEI218" s="140"/>
      <c r="OEJ218" s="140"/>
      <c r="OEK218" s="140"/>
      <c r="OEL218" s="140"/>
      <c r="OEM218" s="140"/>
      <c r="OEN218" s="140"/>
      <c r="OEO218" s="140"/>
      <c r="OEP218" s="140"/>
      <c r="OEQ218" s="140"/>
      <c r="OER218" s="140"/>
      <c r="OES218" s="140"/>
      <c r="OET218" s="140"/>
      <c r="OEU218" s="140"/>
      <c r="OEV218" s="140"/>
      <c r="OEW218" s="140"/>
      <c r="OEX218" s="140"/>
      <c r="OEY218" s="140"/>
      <c r="OEZ218" s="140"/>
      <c r="OFA218" s="140"/>
      <c r="OFB218" s="140"/>
      <c r="OFC218" s="140"/>
      <c r="OFD218" s="140"/>
      <c r="OFE218" s="140"/>
      <c r="OFF218" s="140"/>
      <c r="OFG218" s="140"/>
      <c r="OFH218" s="140"/>
      <c r="OFI218" s="140"/>
      <c r="OFJ218" s="140"/>
      <c r="OFK218" s="140"/>
      <c r="OFL218" s="140"/>
      <c r="OFM218" s="140"/>
      <c r="OFN218" s="140"/>
      <c r="OFO218" s="140"/>
      <c r="OFP218" s="140"/>
      <c r="OFQ218" s="140"/>
      <c r="OFR218" s="140"/>
      <c r="OFS218" s="140"/>
      <c r="OFT218" s="140"/>
      <c r="OFU218" s="140"/>
      <c r="OFV218" s="140"/>
      <c r="OFW218" s="140"/>
      <c r="OFX218" s="140"/>
      <c r="OFY218" s="140"/>
      <c r="OFZ218" s="140"/>
      <c r="OGA218" s="140"/>
      <c r="OGB218" s="140"/>
      <c r="OGC218" s="140"/>
      <c r="OGD218" s="140"/>
      <c r="OGE218" s="140"/>
      <c r="OGF218" s="140"/>
      <c r="OGG218" s="140"/>
      <c r="OGH218" s="140"/>
      <c r="OGI218" s="140"/>
      <c r="OGJ218" s="140"/>
      <c r="OGK218" s="140"/>
      <c r="OGL218" s="140"/>
      <c r="OGM218" s="140"/>
      <c r="OGN218" s="140"/>
      <c r="OGO218" s="140"/>
      <c r="OGP218" s="140"/>
      <c r="OGQ218" s="140"/>
      <c r="OGR218" s="140"/>
      <c r="OGS218" s="140"/>
      <c r="OGT218" s="140"/>
      <c r="OGU218" s="140"/>
      <c r="OGV218" s="140"/>
      <c r="OGW218" s="140"/>
      <c r="OGX218" s="140"/>
      <c r="OGY218" s="140"/>
      <c r="OGZ218" s="140"/>
      <c r="OHA218" s="140"/>
      <c r="OHB218" s="140"/>
      <c r="OHC218" s="140"/>
      <c r="OHD218" s="140"/>
      <c r="OHE218" s="140"/>
      <c r="OHF218" s="140"/>
      <c r="OHG218" s="140"/>
      <c r="OHH218" s="140"/>
      <c r="OHI218" s="140"/>
      <c r="OHJ218" s="140"/>
      <c r="OHK218" s="140"/>
      <c r="OHL218" s="140"/>
      <c r="OHM218" s="140"/>
      <c r="OHN218" s="140"/>
      <c r="OHO218" s="140"/>
      <c r="OHP218" s="140"/>
      <c r="OHQ218" s="140"/>
      <c r="OHR218" s="140"/>
      <c r="OHS218" s="140"/>
      <c r="OHT218" s="140"/>
      <c r="OHU218" s="140"/>
      <c r="OHV218" s="140"/>
      <c r="OHW218" s="140"/>
      <c r="OHX218" s="140"/>
      <c r="OHY218" s="140"/>
      <c r="OHZ218" s="140"/>
      <c r="OIA218" s="140"/>
      <c r="OIB218" s="140"/>
      <c r="OIC218" s="140"/>
      <c r="OID218" s="140"/>
      <c r="OIE218" s="140"/>
      <c r="OIF218" s="140"/>
      <c r="OIG218" s="140"/>
      <c r="OIH218" s="140"/>
      <c r="OII218" s="140"/>
      <c r="OIJ218" s="140"/>
      <c r="OIK218" s="140"/>
      <c r="OIL218" s="140"/>
      <c r="OIM218" s="140"/>
      <c r="OIN218" s="140"/>
      <c r="OIO218" s="140"/>
      <c r="OIP218" s="140"/>
      <c r="OIQ218" s="140"/>
      <c r="OIR218" s="140"/>
      <c r="OIS218" s="140"/>
      <c r="OIT218" s="140"/>
      <c r="OIU218" s="140"/>
      <c r="OIV218" s="140"/>
      <c r="OIW218" s="140"/>
      <c r="OIX218" s="140"/>
      <c r="OIY218" s="140"/>
      <c r="OIZ218" s="140"/>
      <c r="OJA218" s="140"/>
      <c r="OJB218" s="140"/>
      <c r="OJC218" s="140"/>
      <c r="OJD218" s="140"/>
      <c r="OJE218" s="140"/>
      <c r="OJF218" s="140"/>
      <c r="OJG218" s="140"/>
      <c r="OJH218" s="140"/>
      <c r="OJI218" s="140"/>
      <c r="OJJ218" s="140"/>
      <c r="OJK218" s="140"/>
      <c r="OJL218" s="140"/>
      <c r="OJM218" s="140"/>
      <c r="OJN218" s="140"/>
      <c r="OJO218" s="140"/>
      <c r="OJP218" s="140"/>
      <c r="OJQ218" s="140"/>
      <c r="OJR218" s="140"/>
      <c r="OJS218" s="140"/>
      <c r="OJT218" s="140"/>
      <c r="OJU218" s="140"/>
      <c r="OJV218" s="140"/>
      <c r="OJW218" s="140"/>
      <c r="OJX218" s="140"/>
      <c r="OJY218" s="140"/>
      <c r="OJZ218" s="140"/>
      <c r="OKA218" s="140"/>
      <c r="OKB218" s="140"/>
      <c r="OKC218" s="140"/>
      <c r="OKD218" s="140"/>
      <c r="OKE218" s="140"/>
      <c r="OKF218" s="140"/>
      <c r="OKG218" s="140"/>
      <c r="OKH218" s="140"/>
      <c r="OKI218" s="140"/>
      <c r="OKJ218" s="140"/>
      <c r="OKK218" s="140"/>
      <c r="OKL218" s="140"/>
      <c r="OKM218" s="140"/>
      <c r="OKN218" s="140"/>
      <c r="OKO218" s="140"/>
      <c r="OKP218" s="140"/>
      <c r="OKQ218" s="140"/>
      <c r="OKR218" s="140"/>
      <c r="OKS218" s="140"/>
      <c r="OKT218" s="140"/>
      <c r="OKU218" s="140"/>
      <c r="OKV218" s="140"/>
      <c r="OKW218" s="140"/>
      <c r="OKX218" s="140"/>
      <c r="OKY218" s="140"/>
      <c r="OKZ218" s="140"/>
      <c r="OLA218" s="140"/>
      <c r="OLB218" s="140"/>
      <c r="OLC218" s="140"/>
      <c r="OLD218" s="140"/>
      <c r="OLE218" s="140"/>
      <c r="OLF218" s="140"/>
      <c r="OLG218" s="140"/>
      <c r="OLH218" s="140"/>
      <c r="OLI218" s="140"/>
      <c r="OLJ218" s="140"/>
      <c r="OLK218" s="140"/>
      <c r="OLL218" s="140"/>
      <c r="OLM218" s="140"/>
      <c r="OLN218" s="140"/>
      <c r="OLO218" s="140"/>
      <c r="OLP218" s="140"/>
      <c r="OLQ218" s="140"/>
      <c r="OLR218" s="140"/>
      <c r="OLS218" s="140"/>
      <c r="OLT218" s="140"/>
      <c r="OLU218" s="140"/>
      <c r="OLV218" s="140"/>
      <c r="OLW218" s="140"/>
      <c r="OLX218" s="140"/>
      <c r="OLY218" s="140"/>
      <c r="OLZ218" s="140"/>
      <c r="OMA218" s="140"/>
      <c r="OMB218" s="140"/>
      <c r="OMC218" s="140"/>
      <c r="OMD218" s="140"/>
      <c r="OME218" s="140"/>
      <c r="OMF218" s="140"/>
      <c r="OMG218" s="140"/>
      <c r="OMH218" s="140"/>
      <c r="OMI218" s="140"/>
      <c r="OMJ218" s="140"/>
      <c r="OMK218" s="140"/>
      <c r="OML218" s="140"/>
      <c r="OMM218" s="140"/>
      <c r="OMN218" s="140"/>
      <c r="OMO218" s="140"/>
      <c r="OMP218" s="140"/>
      <c r="OMQ218" s="140"/>
      <c r="OMR218" s="140"/>
      <c r="OMS218" s="140"/>
      <c r="OMT218" s="140"/>
      <c r="OMU218" s="140"/>
      <c r="OMV218" s="140"/>
      <c r="OMW218" s="140"/>
      <c r="OMX218" s="140"/>
      <c r="OMY218" s="140"/>
      <c r="OMZ218" s="140"/>
      <c r="ONA218" s="140"/>
      <c r="ONB218" s="140"/>
      <c r="ONC218" s="140"/>
      <c r="OND218" s="140"/>
      <c r="ONE218" s="140"/>
      <c r="ONF218" s="140"/>
      <c r="ONG218" s="140"/>
      <c r="ONH218" s="140"/>
      <c r="ONI218" s="140"/>
      <c r="ONJ218" s="140"/>
      <c r="ONK218" s="140"/>
      <c r="ONL218" s="140"/>
      <c r="ONM218" s="140"/>
      <c r="ONN218" s="140"/>
      <c r="ONO218" s="140"/>
      <c r="ONP218" s="140"/>
      <c r="ONQ218" s="140"/>
      <c r="ONR218" s="140"/>
      <c r="ONS218" s="140"/>
      <c r="ONT218" s="140"/>
      <c r="ONU218" s="140"/>
      <c r="ONV218" s="140"/>
      <c r="ONW218" s="140"/>
      <c r="ONX218" s="140"/>
      <c r="ONY218" s="140"/>
      <c r="ONZ218" s="140"/>
      <c r="OOA218" s="140"/>
      <c r="OOB218" s="140"/>
      <c r="OOC218" s="140"/>
      <c r="OOD218" s="140"/>
      <c r="OOE218" s="140"/>
      <c r="OOF218" s="140"/>
      <c r="OOG218" s="140"/>
      <c r="OOH218" s="140"/>
      <c r="OOI218" s="140"/>
      <c r="OOJ218" s="140"/>
      <c r="OOK218" s="140"/>
      <c r="OOL218" s="140"/>
      <c r="OOM218" s="140"/>
      <c r="OON218" s="140"/>
      <c r="OOO218" s="140"/>
      <c r="OOP218" s="140"/>
      <c r="OOQ218" s="140"/>
      <c r="OOR218" s="140"/>
      <c r="OOS218" s="140"/>
      <c r="OOT218" s="140"/>
      <c r="OOU218" s="140"/>
      <c r="OOV218" s="140"/>
      <c r="OOW218" s="140"/>
      <c r="OOX218" s="140"/>
      <c r="OOY218" s="140"/>
      <c r="OOZ218" s="140"/>
      <c r="OPA218" s="140"/>
      <c r="OPB218" s="140"/>
      <c r="OPC218" s="140"/>
      <c r="OPD218" s="140"/>
      <c r="OPE218" s="140"/>
      <c r="OPF218" s="140"/>
      <c r="OPG218" s="140"/>
      <c r="OPH218" s="140"/>
      <c r="OPI218" s="140"/>
      <c r="OPJ218" s="140"/>
      <c r="OPK218" s="140"/>
      <c r="OPL218" s="140"/>
      <c r="OPM218" s="140"/>
      <c r="OPN218" s="140"/>
      <c r="OPO218" s="140"/>
      <c r="OPP218" s="140"/>
      <c r="OPQ218" s="140"/>
      <c r="OPR218" s="140"/>
      <c r="OPS218" s="140"/>
      <c r="OPT218" s="140"/>
      <c r="OPU218" s="140"/>
      <c r="OPV218" s="140"/>
      <c r="OPW218" s="140"/>
      <c r="OPX218" s="140"/>
      <c r="OPY218" s="140"/>
      <c r="OPZ218" s="140"/>
      <c r="OQA218" s="140"/>
      <c r="OQB218" s="140"/>
      <c r="OQC218" s="140"/>
      <c r="OQD218" s="140"/>
      <c r="OQE218" s="140"/>
      <c r="OQF218" s="140"/>
      <c r="OQG218" s="140"/>
      <c r="OQH218" s="140"/>
      <c r="OQI218" s="140"/>
      <c r="OQJ218" s="140"/>
      <c r="OQK218" s="140"/>
      <c r="OQL218" s="140"/>
      <c r="OQM218" s="140"/>
      <c r="OQN218" s="140"/>
      <c r="OQO218" s="140"/>
      <c r="OQP218" s="140"/>
      <c r="OQQ218" s="140"/>
      <c r="OQR218" s="140"/>
      <c r="OQS218" s="140"/>
      <c r="OQT218" s="140"/>
      <c r="OQU218" s="140"/>
      <c r="OQV218" s="140"/>
      <c r="OQW218" s="140"/>
      <c r="OQX218" s="140"/>
      <c r="OQY218" s="140"/>
      <c r="OQZ218" s="140"/>
      <c r="ORA218" s="140"/>
      <c r="ORB218" s="140"/>
      <c r="ORC218" s="140"/>
      <c r="ORD218" s="140"/>
      <c r="ORE218" s="140"/>
      <c r="ORF218" s="140"/>
      <c r="ORG218" s="140"/>
      <c r="ORH218" s="140"/>
      <c r="ORI218" s="140"/>
      <c r="ORJ218" s="140"/>
      <c r="ORK218" s="140"/>
      <c r="ORL218" s="140"/>
      <c r="ORM218" s="140"/>
      <c r="ORN218" s="140"/>
      <c r="ORO218" s="140"/>
      <c r="ORP218" s="140"/>
      <c r="ORQ218" s="140"/>
      <c r="ORR218" s="140"/>
      <c r="ORS218" s="140"/>
      <c r="ORT218" s="140"/>
      <c r="ORU218" s="140"/>
      <c r="ORV218" s="140"/>
      <c r="ORW218" s="140"/>
      <c r="ORX218" s="140"/>
      <c r="ORY218" s="140"/>
      <c r="ORZ218" s="140"/>
      <c r="OSA218" s="140"/>
      <c r="OSB218" s="140"/>
      <c r="OSC218" s="140"/>
      <c r="OSD218" s="140"/>
      <c r="OSE218" s="140"/>
      <c r="OSF218" s="140"/>
      <c r="OSG218" s="140"/>
      <c r="OSH218" s="140"/>
      <c r="OSI218" s="140"/>
      <c r="OSJ218" s="140"/>
      <c r="OSK218" s="140"/>
      <c r="OSL218" s="140"/>
      <c r="OSM218" s="140"/>
      <c r="OSN218" s="140"/>
      <c r="OSO218" s="140"/>
      <c r="OSP218" s="140"/>
      <c r="OSQ218" s="140"/>
      <c r="OSR218" s="140"/>
      <c r="OSS218" s="140"/>
      <c r="OST218" s="140"/>
      <c r="OSU218" s="140"/>
      <c r="OSV218" s="140"/>
      <c r="OSW218" s="140"/>
      <c r="OSX218" s="140"/>
      <c r="OSY218" s="140"/>
      <c r="OSZ218" s="140"/>
      <c r="OTA218" s="140"/>
      <c r="OTB218" s="140"/>
      <c r="OTC218" s="140"/>
      <c r="OTD218" s="140"/>
      <c r="OTE218" s="140"/>
      <c r="OTF218" s="140"/>
      <c r="OTG218" s="140"/>
      <c r="OTH218" s="140"/>
      <c r="OTI218" s="140"/>
      <c r="OTJ218" s="140"/>
      <c r="OTK218" s="140"/>
      <c r="OTL218" s="140"/>
      <c r="OTM218" s="140"/>
      <c r="OTN218" s="140"/>
      <c r="OTO218" s="140"/>
      <c r="OTP218" s="140"/>
      <c r="OTQ218" s="140"/>
      <c r="OTR218" s="140"/>
      <c r="OTS218" s="140"/>
      <c r="OTT218" s="140"/>
      <c r="OTU218" s="140"/>
      <c r="OTV218" s="140"/>
      <c r="OTW218" s="140"/>
      <c r="OTX218" s="140"/>
      <c r="OTY218" s="140"/>
      <c r="OTZ218" s="140"/>
      <c r="OUA218" s="140"/>
      <c r="OUB218" s="140"/>
      <c r="OUC218" s="140"/>
      <c r="OUD218" s="140"/>
      <c r="OUE218" s="140"/>
      <c r="OUF218" s="140"/>
      <c r="OUG218" s="140"/>
      <c r="OUH218" s="140"/>
      <c r="OUI218" s="140"/>
      <c r="OUJ218" s="140"/>
      <c r="OUK218" s="140"/>
      <c r="OUL218" s="140"/>
      <c r="OUM218" s="140"/>
      <c r="OUN218" s="140"/>
      <c r="OUO218" s="140"/>
      <c r="OUP218" s="140"/>
      <c r="OUQ218" s="140"/>
      <c r="OUR218" s="140"/>
      <c r="OUS218" s="140"/>
      <c r="OUT218" s="140"/>
      <c r="OUU218" s="140"/>
      <c r="OUV218" s="140"/>
      <c r="OUW218" s="140"/>
      <c r="OUX218" s="140"/>
      <c r="OUY218" s="140"/>
      <c r="OUZ218" s="140"/>
      <c r="OVA218" s="140"/>
      <c r="OVB218" s="140"/>
      <c r="OVC218" s="140"/>
      <c r="OVD218" s="140"/>
      <c r="OVE218" s="140"/>
      <c r="OVF218" s="140"/>
      <c r="OVG218" s="140"/>
      <c r="OVH218" s="140"/>
      <c r="OVI218" s="140"/>
      <c r="OVJ218" s="140"/>
      <c r="OVK218" s="140"/>
      <c r="OVL218" s="140"/>
      <c r="OVM218" s="140"/>
      <c r="OVN218" s="140"/>
      <c r="OVO218" s="140"/>
      <c r="OVP218" s="140"/>
      <c r="OVQ218" s="140"/>
      <c r="OVR218" s="140"/>
      <c r="OVS218" s="140"/>
      <c r="OVT218" s="140"/>
      <c r="OVU218" s="140"/>
      <c r="OVV218" s="140"/>
      <c r="OVW218" s="140"/>
      <c r="OVX218" s="140"/>
      <c r="OVY218" s="140"/>
      <c r="OVZ218" s="140"/>
      <c r="OWA218" s="140"/>
      <c r="OWB218" s="140"/>
      <c r="OWC218" s="140"/>
      <c r="OWD218" s="140"/>
      <c r="OWE218" s="140"/>
      <c r="OWF218" s="140"/>
      <c r="OWG218" s="140"/>
      <c r="OWH218" s="140"/>
      <c r="OWI218" s="140"/>
      <c r="OWJ218" s="140"/>
      <c r="OWK218" s="140"/>
      <c r="OWL218" s="140"/>
      <c r="OWM218" s="140"/>
      <c r="OWN218" s="140"/>
      <c r="OWO218" s="140"/>
      <c r="OWP218" s="140"/>
      <c r="OWQ218" s="140"/>
      <c r="OWR218" s="140"/>
      <c r="OWS218" s="140"/>
      <c r="OWT218" s="140"/>
      <c r="OWU218" s="140"/>
      <c r="OWV218" s="140"/>
      <c r="OWW218" s="140"/>
      <c r="OWX218" s="140"/>
      <c r="OWY218" s="140"/>
      <c r="OWZ218" s="140"/>
      <c r="OXA218" s="140"/>
      <c r="OXB218" s="140"/>
      <c r="OXC218" s="140"/>
      <c r="OXD218" s="140"/>
      <c r="OXE218" s="140"/>
      <c r="OXF218" s="140"/>
      <c r="OXG218" s="140"/>
      <c r="OXH218" s="140"/>
      <c r="OXI218" s="140"/>
      <c r="OXJ218" s="140"/>
      <c r="OXK218" s="140"/>
      <c r="OXL218" s="140"/>
      <c r="OXM218" s="140"/>
      <c r="OXN218" s="140"/>
      <c r="OXO218" s="140"/>
      <c r="OXP218" s="140"/>
      <c r="OXQ218" s="140"/>
      <c r="OXR218" s="140"/>
      <c r="OXS218" s="140"/>
      <c r="OXT218" s="140"/>
      <c r="OXU218" s="140"/>
      <c r="OXV218" s="140"/>
      <c r="OXW218" s="140"/>
      <c r="OXX218" s="140"/>
      <c r="OXY218" s="140"/>
      <c r="OXZ218" s="140"/>
      <c r="OYA218" s="140"/>
      <c r="OYB218" s="140"/>
      <c r="OYC218" s="140"/>
      <c r="OYD218" s="140"/>
      <c r="OYE218" s="140"/>
      <c r="OYF218" s="140"/>
      <c r="OYG218" s="140"/>
      <c r="OYH218" s="140"/>
      <c r="OYI218" s="140"/>
      <c r="OYJ218" s="140"/>
      <c r="OYK218" s="140"/>
      <c r="OYL218" s="140"/>
      <c r="OYM218" s="140"/>
      <c r="OYN218" s="140"/>
      <c r="OYO218" s="140"/>
      <c r="OYP218" s="140"/>
      <c r="OYQ218" s="140"/>
      <c r="OYR218" s="140"/>
      <c r="OYS218" s="140"/>
      <c r="OYT218" s="140"/>
      <c r="OYU218" s="140"/>
      <c r="OYV218" s="140"/>
      <c r="OYW218" s="140"/>
      <c r="OYX218" s="140"/>
      <c r="OYY218" s="140"/>
      <c r="OYZ218" s="140"/>
      <c r="OZA218" s="140"/>
      <c r="OZB218" s="140"/>
      <c r="OZC218" s="140"/>
      <c r="OZD218" s="140"/>
      <c r="OZE218" s="140"/>
      <c r="OZF218" s="140"/>
      <c r="OZG218" s="140"/>
      <c r="OZH218" s="140"/>
      <c r="OZI218" s="140"/>
      <c r="OZJ218" s="140"/>
      <c r="OZK218" s="140"/>
      <c r="OZL218" s="140"/>
      <c r="OZM218" s="140"/>
      <c r="OZN218" s="140"/>
      <c r="OZO218" s="140"/>
      <c r="OZP218" s="140"/>
      <c r="OZQ218" s="140"/>
      <c r="OZR218" s="140"/>
      <c r="OZS218" s="140"/>
      <c r="OZT218" s="140"/>
      <c r="OZU218" s="140"/>
      <c r="OZV218" s="140"/>
      <c r="OZW218" s="140"/>
      <c r="OZX218" s="140"/>
      <c r="OZY218" s="140"/>
      <c r="OZZ218" s="140"/>
      <c r="PAA218" s="140"/>
      <c r="PAB218" s="140"/>
      <c r="PAC218" s="140"/>
      <c r="PAD218" s="140"/>
      <c r="PAE218" s="140"/>
      <c r="PAF218" s="140"/>
      <c r="PAG218" s="140"/>
      <c r="PAH218" s="140"/>
      <c r="PAI218" s="140"/>
      <c r="PAJ218" s="140"/>
      <c r="PAK218" s="140"/>
      <c r="PAL218" s="140"/>
      <c r="PAM218" s="140"/>
      <c r="PAN218" s="140"/>
      <c r="PAO218" s="140"/>
      <c r="PAP218" s="140"/>
      <c r="PAQ218" s="140"/>
      <c r="PAR218" s="140"/>
      <c r="PAS218" s="140"/>
      <c r="PAT218" s="140"/>
      <c r="PAU218" s="140"/>
      <c r="PAV218" s="140"/>
      <c r="PAW218" s="140"/>
      <c r="PAX218" s="140"/>
      <c r="PAY218" s="140"/>
      <c r="PAZ218" s="140"/>
      <c r="PBA218" s="140"/>
      <c r="PBB218" s="140"/>
      <c r="PBC218" s="140"/>
      <c r="PBD218" s="140"/>
      <c r="PBE218" s="140"/>
      <c r="PBF218" s="140"/>
      <c r="PBG218" s="140"/>
      <c r="PBH218" s="140"/>
      <c r="PBI218" s="140"/>
      <c r="PBJ218" s="140"/>
      <c r="PBK218" s="140"/>
      <c r="PBL218" s="140"/>
      <c r="PBM218" s="140"/>
      <c r="PBN218" s="140"/>
      <c r="PBO218" s="140"/>
      <c r="PBP218" s="140"/>
      <c r="PBQ218" s="140"/>
      <c r="PBR218" s="140"/>
      <c r="PBS218" s="140"/>
      <c r="PBT218" s="140"/>
      <c r="PBU218" s="140"/>
      <c r="PBV218" s="140"/>
      <c r="PBW218" s="140"/>
      <c r="PBX218" s="140"/>
      <c r="PBY218" s="140"/>
      <c r="PBZ218" s="140"/>
      <c r="PCA218" s="140"/>
      <c r="PCB218" s="140"/>
      <c r="PCC218" s="140"/>
      <c r="PCD218" s="140"/>
      <c r="PCE218" s="140"/>
      <c r="PCF218" s="140"/>
      <c r="PCG218" s="140"/>
      <c r="PCH218" s="140"/>
      <c r="PCI218" s="140"/>
      <c r="PCJ218" s="140"/>
      <c r="PCK218" s="140"/>
      <c r="PCL218" s="140"/>
      <c r="PCM218" s="140"/>
      <c r="PCN218" s="140"/>
      <c r="PCO218" s="140"/>
      <c r="PCP218" s="140"/>
      <c r="PCQ218" s="140"/>
      <c r="PCR218" s="140"/>
      <c r="PCS218" s="140"/>
      <c r="PCT218" s="140"/>
      <c r="PCU218" s="140"/>
      <c r="PCV218" s="140"/>
      <c r="PCW218" s="140"/>
      <c r="PCX218" s="140"/>
      <c r="PCY218" s="140"/>
      <c r="PCZ218" s="140"/>
      <c r="PDA218" s="140"/>
      <c r="PDB218" s="140"/>
      <c r="PDC218" s="140"/>
      <c r="PDD218" s="140"/>
      <c r="PDE218" s="140"/>
      <c r="PDF218" s="140"/>
      <c r="PDG218" s="140"/>
      <c r="PDH218" s="140"/>
      <c r="PDI218" s="140"/>
      <c r="PDJ218" s="140"/>
      <c r="PDK218" s="140"/>
      <c r="PDL218" s="140"/>
      <c r="PDM218" s="140"/>
      <c r="PDN218" s="140"/>
      <c r="PDO218" s="140"/>
      <c r="PDP218" s="140"/>
      <c r="PDQ218" s="140"/>
      <c r="PDR218" s="140"/>
      <c r="PDS218" s="140"/>
      <c r="PDT218" s="140"/>
      <c r="PDU218" s="140"/>
      <c r="PDV218" s="140"/>
      <c r="PDW218" s="140"/>
      <c r="PDX218" s="140"/>
      <c r="PDY218" s="140"/>
      <c r="PDZ218" s="140"/>
      <c r="PEA218" s="140"/>
      <c r="PEB218" s="140"/>
      <c r="PEC218" s="140"/>
      <c r="PED218" s="140"/>
      <c r="PEE218" s="140"/>
      <c r="PEF218" s="140"/>
      <c r="PEG218" s="140"/>
      <c r="PEH218" s="140"/>
      <c r="PEI218" s="140"/>
      <c r="PEJ218" s="140"/>
      <c r="PEK218" s="140"/>
      <c r="PEL218" s="140"/>
      <c r="PEM218" s="140"/>
      <c r="PEN218" s="140"/>
      <c r="PEO218" s="140"/>
      <c r="PEP218" s="140"/>
      <c r="PEQ218" s="140"/>
      <c r="PER218" s="140"/>
      <c r="PES218" s="140"/>
      <c r="PET218" s="140"/>
      <c r="PEU218" s="140"/>
      <c r="PEV218" s="140"/>
      <c r="PEW218" s="140"/>
      <c r="PEX218" s="140"/>
      <c r="PEY218" s="140"/>
      <c r="PEZ218" s="140"/>
      <c r="PFA218" s="140"/>
      <c r="PFB218" s="140"/>
      <c r="PFC218" s="140"/>
      <c r="PFD218" s="140"/>
      <c r="PFE218" s="140"/>
      <c r="PFF218" s="140"/>
      <c r="PFG218" s="140"/>
      <c r="PFH218" s="140"/>
      <c r="PFI218" s="140"/>
      <c r="PFJ218" s="140"/>
      <c r="PFK218" s="140"/>
      <c r="PFL218" s="140"/>
      <c r="PFM218" s="140"/>
      <c r="PFN218" s="140"/>
      <c r="PFO218" s="140"/>
      <c r="PFP218" s="140"/>
      <c r="PFQ218" s="140"/>
      <c r="PFR218" s="140"/>
      <c r="PFS218" s="140"/>
      <c r="PFT218" s="140"/>
      <c r="PFU218" s="140"/>
      <c r="PFV218" s="140"/>
      <c r="PFW218" s="140"/>
      <c r="PFX218" s="140"/>
      <c r="PFY218" s="140"/>
      <c r="PFZ218" s="140"/>
      <c r="PGA218" s="140"/>
      <c r="PGB218" s="140"/>
      <c r="PGC218" s="140"/>
      <c r="PGD218" s="140"/>
      <c r="PGE218" s="140"/>
      <c r="PGF218" s="140"/>
      <c r="PGG218" s="140"/>
      <c r="PGH218" s="140"/>
      <c r="PGI218" s="140"/>
      <c r="PGJ218" s="140"/>
      <c r="PGK218" s="140"/>
      <c r="PGL218" s="140"/>
      <c r="PGM218" s="140"/>
      <c r="PGN218" s="140"/>
      <c r="PGO218" s="140"/>
      <c r="PGP218" s="140"/>
      <c r="PGQ218" s="140"/>
      <c r="PGR218" s="140"/>
      <c r="PGS218" s="140"/>
      <c r="PGT218" s="140"/>
      <c r="PGU218" s="140"/>
      <c r="PGV218" s="140"/>
      <c r="PGW218" s="140"/>
      <c r="PGX218" s="140"/>
      <c r="PGY218" s="140"/>
      <c r="PGZ218" s="140"/>
      <c r="PHA218" s="140"/>
      <c r="PHB218" s="140"/>
      <c r="PHC218" s="140"/>
      <c r="PHD218" s="140"/>
      <c r="PHE218" s="140"/>
      <c r="PHF218" s="140"/>
      <c r="PHG218" s="140"/>
      <c r="PHH218" s="140"/>
      <c r="PHI218" s="140"/>
      <c r="PHJ218" s="140"/>
      <c r="PHK218" s="140"/>
      <c r="PHL218" s="140"/>
      <c r="PHM218" s="140"/>
      <c r="PHN218" s="140"/>
      <c r="PHO218" s="140"/>
      <c r="PHP218" s="140"/>
      <c r="PHQ218" s="140"/>
      <c r="PHR218" s="140"/>
      <c r="PHS218" s="140"/>
      <c r="PHT218" s="140"/>
      <c r="PHU218" s="140"/>
      <c r="PHV218" s="140"/>
      <c r="PHW218" s="140"/>
      <c r="PHX218" s="140"/>
      <c r="PHY218" s="140"/>
      <c r="PHZ218" s="140"/>
      <c r="PIA218" s="140"/>
      <c r="PIB218" s="140"/>
      <c r="PIC218" s="140"/>
      <c r="PID218" s="140"/>
      <c r="PIE218" s="140"/>
      <c r="PIF218" s="140"/>
      <c r="PIG218" s="140"/>
      <c r="PIH218" s="140"/>
      <c r="PII218" s="140"/>
      <c r="PIJ218" s="140"/>
      <c r="PIK218" s="140"/>
      <c r="PIL218" s="140"/>
      <c r="PIM218" s="140"/>
      <c r="PIN218" s="140"/>
      <c r="PIO218" s="140"/>
      <c r="PIP218" s="140"/>
      <c r="PIQ218" s="140"/>
      <c r="PIR218" s="140"/>
      <c r="PIS218" s="140"/>
      <c r="PIT218" s="140"/>
      <c r="PIU218" s="140"/>
      <c r="PIV218" s="140"/>
      <c r="PIW218" s="140"/>
      <c r="PIX218" s="140"/>
      <c r="PIY218" s="140"/>
      <c r="PIZ218" s="140"/>
      <c r="PJA218" s="140"/>
      <c r="PJB218" s="140"/>
      <c r="PJC218" s="140"/>
      <c r="PJD218" s="140"/>
      <c r="PJE218" s="140"/>
      <c r="PJF218" s="140"/>
      <c r="PJG218" s="140"/>
      <c r="PJH218" s="140"/>
      <c r="PJI218" s="140"/>
      <c r="PJJ218" s="140"/>
      <c r="PJK218" s="140"/>
      <c r="PJL218" s="140"/>
      <c r="PJM218" s="140"/>
      <c r="PJN218" s="140"/>
      <c r="PJO218" s="140"/>
      <c r="PJP218" s="140"/>
      <c r="PJQ218" s="140"/>
      <c r="PJR218" s="140"/>
      <c r="PJS218" s="140"/>
      <c r="PJT218" s="140"/>
      <c r="PJU218" s="140"/>
      <c r="PJV218" s="140"/>
      <c r="PJW218" s="140"/>
      <c r="PJX218" s="140"/>
      <c r="PJY218" s="140"/>
      <c r="PJZ218" s="140"/>
      <c r="PKA218" s="140"/>
      <c r="PKB218" s="140"/>
      <c r="PKC218" s="140"/>
      <c r="PKD218" s="140"/>
      <c r="PKE218" s="140"/>
      <c r="PKF218" s="140"/>
      <c r="PKG218" s="140"/>
      <c r="PKH218" s="140"/>
      <c r="PKI218" s="140"/>
      <c r="PKJ218" s="140"/>
      <c r="PKK218" s="140"/>
      <c r="PKL218" s="140"/>
      <c r="PKM218" s="140"/>
      <c r="PKN218" s="140"/>
      <c r="PKO218" s="140"/>
      <c r="PKP218" s="140"/>
      <c r="PKQ218" s="140"/>
      <c r="PKR218" s="140"/>
      <c r="PKS218" s="140"/>
      <c r="PKT218" s="140"/>
      <c r="PKU218" s="140"/>
      <c r="PKV218" s="140"/>
      <c r="PKW218" s="140"/>
      <c r="PKX218" s="140"/>
      <c r="PKY218" s="140"/>
      <c r="PKZ218" s="140"/>
      <c r="PLA218" s="140"/>
      <c r="PLB218" s="140"/>
      <c r="PLC218" s="140"/>
      <c r="PLD218" s="140"/>
      <c r="PLE218" s="140"/>
      <c r="PLF218" s="140"/>
      <c r="PLG218" s="140"/>
      <c r="PLH218" s="140"/>
      <c r="PLI218" s="140"/>
      <c r="PLJ218" s="140"/>
      <c r="PLK218" s="140"/>
      <c r="PLL218" s="140"/>
      <c r="PLM218" s="140"/>
      <c r="PLN218" s="140"/>
      <c r="PLO218" s="140"/>
      <c r="PLP218" s="140"/>
      <c r="PLQ218" s="140"/>
      <c r="PLR218" s="140"/>
      <c r="PLS218" s="140"/>
      <c r="PLT218" s="140"/>
      <c r="PLU218" s="140"/>
      <c r="PLV218" s="140"/>
      <c r="PLW218" s="140"/>
      <c r="PLX218" s="140"/>
      <c r="PLY218" s="140"/>
      <c r="PLZ218" s="140"/>
      <c r="PMA218" s="140"/>
      <c r="PMB218" s="140"/>
      <c r="PMC218" s="140"/>
      <c r="PMD218" s="140"/>
      <c r="PME218" s="140"/>
      <c r="PMF218" s="140"/>
      <c r="PMG218" s="140"/>
      <c r="PMH218" s="140"/>
      <c r="PMI218" s="140"/>
      <c r="PMJ218" s="140"/>
      <c r="PMK218" s="140"/>
      <c r="PML218" s="140"/>
      <c r="PMM218" s="140"/>
      <c r="PMN218" s="140"/>
      <c r="PMO218" s="140"/>
      <c r="PMP218" s="140"/>
      <c r="PMQ218" s="140"/>
      <c r="PMR218" s="140"/>
      <c r="PMS218" s="140"/>
      <c r="PMT218" s="140"/>
      <c r="PMU218" s="140"/>
      <c r="PMV218" s="140"/>
      <c r="PMW218" s="140"/>
      <c r="PMX218" s="140"/>
      <c r="PMY218" s="140"/>
      <c r="PMZ218" s="140"/>
      <c r="PNA218" s="140"/>
      <c r="PNB218" s="140"/>
      <c r="PNC218" s="140"/>
      <c r="PND218" s="140"/>
      <c r="PNE218" s="140"/>
      <c r="PNF218" s="140"/>
      <c r="PNG218" s="140"/>
      <c r="PNH218" s="140"/>
      <c r="PNI218" s="140"/>
      <c r="PNJ218" s="140"/>
      <c r="PNK218" s="140"/>
      <c r="PNL218" s="140"/>
      <c r="PNM218" s="140"/>
      <c r="PNN218" s="140"/>
      <c r="PNO218" s="140"/>
      <c r="PNP218" s="140"/>
      <c r="PNQ218" s="140"/>
      <c r="PNR218" s="140"/>
      <c r="PNS218" s="140"/>
      <c r="PNT218" s="140"/>
      <c r="PNU218" s="140"/>
      <c r="PNV218" s="140"/>
      <c r="PNW218" s="140"/>
      <c r="PNX218" s="140"/>
      <c r="PNY218" s="140"/>
      <c r="PNZ218" s="140"/>
      <c r="POA218" s="140"/>
      <c r="POB218" s="140"/>
      <c r="POC218" s="140"/>
      <c r="POD218" s="140"/>
      <c r="POE218" s="140"/>
      <c r="POF218" s="140"/>
      <c r="POG218" s="140"/>
      <c r="POH218" s="140"/>
      <c r="POI218" s="140"/>
      <c r="POJ218" s="140"/>
      <c r="POK218" s="140"/>
      <c r="POL218" s="140"/>
      <c r="POM218" s="140"/>
      <c r="PON218" s="140"/>
      <c r="POO218" s="140"/>
      <c r="POP218" s="140"/>
      <c r="POQ218" s="140"/>
      <c r="POR218" s="140"/>
      <c r="POS218" s="140"/>
      <c r="POT218" s="140"/>
      <c r="POU218" s="140"/>
      <c r="POV218" s="140"/>
      <c r="POW218" s="140"/>
      <c r="POX218" s="140"/>
      <c r="POY218" s="140"/>
      <c r="POZ218" s="140"/>
      <c r="PPA218" s="140"/>
      <c r="PPB218" s="140"/>
      <c r="PPC218" s="140"/>
      <c r="PPD218" s="140"/>
      <c r="PPE218" s="140"/>
      <c r="PPF218" s="140"/>
      <c r="PPG218" s="140"/>
      <c r="PPH218" s="140"/>
      <c r="PPI218" s="140"/>
      <c r="PPJ218" s="140"/>
      <c r="PPK218" s="140"/>
      <c r="PPL218" s="140"/>
      <c r="PPM218" s="140"/>
      <c r="PPN218" s="140"/>
      <c r="PPO218" s="140"/>
      <c r="PPP218" s="140"/>
      <c r="PPQ218" s="140"/>
      <c r="PPR218" s="140"/>
      <c r="PPS218" s="140"/>
      <c r="PPT218" s="140"/>
      <c r="PPU218" s="140"/>
      <c r="PPV218" s="140"/>
      <c r="PPW218" s="140"/>
      <c r="PPX218" s="140"/>
      <c r="PPY218" s="140"/>
      <c r="PPZ218" s="140"/>
      <c r="PQA218" s="140"/>
      <c r="PQB218" s="140"/>
      <c r="PQC218" s="140"/>
      <c r="PQD218" s="140"/>
      <c r="PQE218" s="140"/>
      <c r="PQF218" s="140"/>
      <c r="PQG218" s="140"/>
      <c r="PQH218" s="140"/>
      <c r="PQI218" s="140"/>
      <c r="PQJ218" s="140"/>
      <c r="PQK218" s="140"/>
      <c r="PQL218" s="140"/>
      <c r="PQM218" s="140"/>
      <c r="PQN218" s="140"/>
      <c r="PQO218" s="140"/>
      <c r="PQP218" s="140"/>
      <c r="PQQ218" s="140"/>
      <c r="PQR218" s="140"/>
      <c r="PQS218" s="140"/>
      <c r="PQT218" s="140"/>
      <c r="PQU218" s="140"/>
      <c r="PQV218" s="140"/>
      <c r="PQW218" s="140"/>
      <c r="PQX218" s="140"/>
      <c r="PQY218" s="140"/>
      <c r="PQZ218" s="140"/>
      <c r="PRA218" s="140"/>
      <c r="PRB218" s="140"/>
      <c r="PRC218" s="140"/>
      <c r="PRD218" s="140"/>
      <c r="PRE218" s="140"/>
      <c r="PRF218" s="140"/>
      <c r="PRG218" s="140"/>
      <c r="PRH218" s="140"/>
      <c r="PRI218" s="140"/>
      <c r="PRJ218" s="140"/>
      <c r="PRK218" s="140"/>
      <c r="PRL218" s="140"/>
      <c r="PRM218" s="140"/>
      <c r="PRN218" s="140"/>
      <c r="PRO218" s="140"/>
      <c r="PRP218" s="140"/>
      <c r="PRQ218" s="140"/>
      <c r="PRR218" s="140"/>
      <c r="PRS218" s="140"/>
      <c r="PRT218" s="140"/>
      <c r="PRU218" s="140"/>
      <c r="PRV218" s="140"/>
      <c r="PRW218" s="140"/>
      <c r="PRX218" s="140"/>
      <c r="PRY218" s="140"/>
      <c r="PRZ218" s="140"/>
      <c r="PSA218" s="140"/>
      <c r="PSB218" s="140"/>
      <c r="PSC218" s="140"/>
      <c r="PSD218" s="140"/>
      <c r="PSE218" s="140"/>
      <c r="PSF218" s="140"/>
      <c r="PSG218" s="140"/>
      <c r="PSH218" s="140"/>
      <c r="PSI218" s="140"/>
      <c r="PSJ218" s="140"/>
      <c r="PSK218" s="140"/>
      <c r="PSL218" s="140"/>
      <c r="PSM218" s="140"/>
      <c r="PSN218" s="140"/>
      <c r="PSO218" s="140"/>
      <c r="PSP218" s="140"/>
      <c r="PSQ218" s="140"/>
      <c r="PSR218" s="140"/>
      <c r="PSS218" s="140"/>
      <c r="PST218" s="140"/>
      <c r="PSU218" s="140"/>
      <c r="PSV218" s="140"/>
      <c r="PSW218" s="140"/>
      <c r="PSX218" s="140"/>
      <c r="PSY218" s="140"/>
      <c r="PSZ218" s="140"/>
      <c r="PTA218" s="140"/>
      <c r="PTB218" s="140"/>
      <c r="PTC218" s="140"/>
      <c r="PTD218" s="140"/>
      <c r="PTE218" s="140"/>
      <c r="PTF218" s="140"/>
      <c r="PTG218" s="140"/>
      <c r="PTH218" s="140"/>
      <c r="PTI218" s="140"/>
      <c r="PTJ218" s="140"/>
      <c r="PTK218" s="140"/>
      <c r="PTL218" s="140"/>
      <c r="PTM218" s="140"/>
      <c r="PTN218" s="140"/>
      <c r="PTO218" s="140"/>
      <c r="PTP218" s="140"/>
      <c r="PTQ218" s="140"/>
      <c r="PTR218" s="140"/>
      <c r="PTS218" s="140"/>
      <c r="PTT218" s="140"/>
      <c r="PTU218" s="140"/>
      <c r="PTV218" s="140"/>
      <c r="PTW218" s="140"/>
      <c r="PTX218" s="140"/>
      <c r="PTY218" s="140"/>
      <c r="PTZ218" s="140"/>
      <c r="PUA218" s="140"/>
      <c r="PUB218" s="140"/>
      <c r="PUC218" s="140"/>
      <c r="PUD218" s="140"/>
      <c r="PUE218" s="140"/>
      <c r="PUF218" s="140"/>
      <c r="PUG218" s="140"/>
      <c r="PUH218" s="140"/>
      <c r="PUI218" s="140"/>
      <c r="PUJ218" s="140"/>
      <c r="PUK218" s="140"/>
      <c r="PUL218" s="140"/>
      <c r="PUM218" s="140"/>
      <c r="PUN218" s="140"/>
      <c r="PUO218" s="140"/>
      <c r="PUP218" s="140"/>
      <c r="PUQ218" s="140"/>
      <c r="PUR218" s="140"/>
      <c r="PUS218" s="140"/>
      <c r="PUT218" s="140"/>
      <c r="PUU218" s="140"/>
      <c r="PUV218" s="140"/>
      <c r="PUW218" s="140"/>
      <c r="PUX218" s="140"/>
      <c r="PUY218" s="140"/>
      <c r="PUZ218" s="140"/>
      <c r="PVA218" s="140"/>
      <c r="PVB218" s="140"/>
      <c r="PVC218" s="140"/>
      <c r="PVD218" s="140"/>
      <c r="PVE218" s="140"/>
      <c r="PVF218" s="140"/>
      <c r="PVG218" s="140"/>
      <c r="PVH218" s="140"/>
      <c r="PVI218" s="140"/>
      <c r="PVJ218" s="140"/>
      <c r="PVK218" s="140"/>
      <c r="PVL218" s="140"/>
      <c r="PVM218" s="140"/>
      <c r="PVN218" s="140"/>
      <c r="PVO218" s="140"/>
      <c r="PVP218" s="140"/>
      <c r="PVQ218" s="140"/>
      <c r="PVR218" s="140"/>
      <c r="PVS218" s="140"/>
      <c r="PVT218" s="140"/>
      <c r="PVU218" s="140"/>
      <c r="PVV218" s="140"/>
      <c r="PVW218" s="140"/>
      <c r="PVX218" s="140"/>
      <c r="PVY218" s="140"/>
      <c r="PVZ218" s="140"/>
      <c r="PWA218" s="140"/>
      <c r="PWB218" s="140"/>
      <c r="PWC218" s="140"/>
      <c r="PWD218" s="140"/>
      <c r="PWE218" s="140"/>
      <c r="PWF218" s="140"/>
      <c r="PWG218" s="140"/>
      <c r="PWH218" s="140"/>
      <c r="PWI218" s="140"/>
      <c r="PWJ218" s="140"/>
      <c r="PWK218" s="140"/>
      <c r="PWL218" s="140"/>
      <c r="PWM218" s="140"/>
      <c r="PWN218" s="140"/>
      <c r="PWO218" s="140"/>
      <c r="PWP218" s="140"/>
      <c r="PWQ218" s="140"/>
      <c r="PWR218" s="140"/>
      <c r="PWS218" s="140"/>
      <c r="PWT218" s="140"/>
      <c r="PWU218" s="140"/>
      <c r="PWV218" s="140"/>
      <c r="PWW218" s="140"/>
      <c r="PWX218" s="140"/>
      <c r="PWY218" s="140"/>
      <c r="PWZ218" s="140"/>
      <c r="PXA218" s="140"/>
      <c r="PXB218" s="140"/>
      <c r="PXC218" s="140"/>
      <c r="PXD218" s="140"/>
      <c r="PXE218" s="140"/>
      <c r="PXF218" s="140"/>
      <c r="PXG218" s="140"/>
      <c r="PXH218" s="140"/>
      <c r="PXI218" s="140"/>
      <c r="PXJ218" s="140"/>
      <c r="PXK218" s="140"/>
      <c r="PXL218" s="140"/>
      <c r="PXM218" s="140"/>
      <c r="PXN218" s="140"/>
      <c r="PXO218" s="140"/>
      <c r="PXP218" s="140"/>
      <c r="PXQ218" s="140"/>
      <c r="PXR218" s="140"/>
      <c r="PXS218" s="140"/>
      <c r="PXT218" s="140"/>
      <c r="PXU218" s="140"/>
      <c r="PXV218" s="140"/>
      <c r="PXW218" s="140"/>
      <c r="PXX218" s="140"/>
      <c r="PXY218" s="140"/>
      <c r="PXZ218" s="140"/>
      <c r="PYA218" s="140"/>
      <c r="PYB218" s="140"/>
      <c r="PYC218" s="140"/>
      <c r="PYD218" s="140"/>
      <c r="PYE218" s="140"/>
      <c r="PYF218" s="140"/>
      <c r="PYG218" s="140"/>
      <c r="PYH218" s="140"/>
      <c r="PYI218" s="140"/>
      <c r="PYJ218" s="140"/>
      <c r="PYK218" s="140"/>
      <c r="PYL218" s="140"/>
      <c r="PYM218" s="140"/>
      <c r="PYN218" s="140"/>
      <c r="PYO218" s="140"/>
      <c r="PYP218" s="140"/>
      <c r="PYQ218" s="140"/>
      <c r="PYR218" s="140"/>
      <c r="PYS218" s="140"/>
      <c r="PYT218" s="140"/>
      <c r="PYU218" s="140"/>
      <c r="PYV218" s="140"/>
      <c r="PYW218" s="140"/>
      <c r="PYX218" s="140"/>
      <c r="PYY218" s="140"/>
      <c r="PYZ218" s="140"/>
      <c r="PZA218" s="140"/>
      <c r="PZB218" s="140"/>
      <c r="PZC218" s="140"/>
      <c r="PZD218" s="140"/>
      <c r="PZE218" s="140"/>
      <c r="PZF218" s="140"/>
      <c r="PZG218" s="140"/>
      <c r="PZH218" s="140"/>
      <c r="PZI218" s="140"/>
      <c r="PZJ218" s="140"/>
      <c r="PZK218" s="140"/>
      <c r="PZL218" s="140"/>
      <c r="PZM218" s="140"/>
      <c r="PZN218" s="140"/>
      <c r="PZO218" s="140"/>
      <c r="PZP218" s="140"/>
      <c r="PZQ218" s="140"/>
      <c r="PZR218" s="140"/>
      <c r="PZS218" s="140"/>
      <c r="PZT218" s="140"/>
      <c r="PZU218" s="140"/>
      <c r="PZV218" s="140"/>
      <c r="PZW218" s="140"/>
      <c r="PZX218" s="140"/>
      <c r="PZY218" s="140"/>
      <c r="PZZ218" s="140"/>
      <c r="QAA218" s="140"/>
      <c r="QAB218" s="140"/>
      <c r="QAC218" s="140"/>
      <c r="QAD218" s="140"/>
      <c r="QAE218" s="140"/>
      <c r="QAF218" s="140"/>
      <c r="QAG218" s="140"/>
      <c r="QAH218" s="140"/>
      <c r="QAI218" s="140"/>
      <c r="QAJ218" s="140"/>
      <c r="QAK218" s="140"/>
      <c r="QAL218" s="140"/>
      <c r="QAM218" s="140"/>
      <c r="QAN218" s="140"/>
      <c r="QAO218" s="140"/>
      <c r="QAP218" s="140"/>
      <c r="QAQ218" s="140"/>
      <c r="QAR218" s="140"/>
      <c r="QAS218" s="140"/>
      <c r="QAT218" s="140"/>
      <c r="QAU218" s="140"/>
      <c r="QAV218" s="140"/>
      <c r="QAW218" s="140"/>
      <c r="QAX218" s="140"/>
      <c r="QAY218" s="140"/>
      <c r="QAZ218" s="140"/>
      <c r="QBA218" s="140"/>
      <c r="QBB218" s="140"/>
      <c r="QBC218" s="140"/>
      <c r="QBD218" s="140"/>
      <c r="QBE218" s="140"/>
      <c r="QBF218" s="140"/>
      <c r="QBG218" s="140"/>
      <c r="QBH218" s="140"/>
      <c r="QBI218" s="140"/>
      <c r="QBJ218" s="140"/>
      <c r="QBK218" s="140"/>
      <c r="QBL218" s="140"/>
      <c r="QBM218" s="140"/>
      <c r="QBN218" s="140"/>
      <c r="QBO218" s="140"/>
      <c r="QBP218" s="140"/>
      <c r="QBQ218" s="140"/>
      <c r="QBR218" s="140"/>
      <c r="QBS218" s="140"/>
      <c r="QBT218" s="140"/>
      <c r="QBU218" s="140"/>
      <c r="QBV218" s="140"/>
      <c r="QBW218" s="140"/>
      <c r="QBX218" s="140"/>
      <c r="QBY218" s="140"/>
      <c r="QBZ218" s="140"/>
      <c r="QCA218" s="140"/>
      <c r="QCB218" s="140"/>
      <c r="QCC218" s="140"/>
      <c r="QCD218" s="140"/>
      <c r="QCE218" s="140"/>
      <c r="QCF218" s="140"/>
      <c r="QCG218" s="140"/>
      <c r="QCH218" s="140"/>
      <c r="QCI218" s="140"/>
      <c r="QCJ218" s="140"/>
      <c r="QCK218" s="140"/>
      <c r="QCL218" s="140"/>
      <c r="QCM218" s="140"/>
      <c r="QCN218" s="140"/>
      <c r="QCO218" s="140"/>
      <c r="QCP218" s="140"/>
      <c r="QCQ218" s="140"/>
      <c r="QCR218" s="140"/>
      <c r="QCS218" s="140"/>
      <c r="QCT218" s="140"/>
      <c r="QCU218" s="140"/>
      <c r="QCV218" s="140"/>
      <c r="QCW218" s="140"/>
      <c r="QCX218" s="140"/>
      <c r="QCY218" s="140"/>
      <c r="QCZ218" s="140"/>
      <c r="QDA218" s="140"/>
      <c r="QDB218" s="140"/>
      <c r="QDC218" s="140"/>
      <c r="QDD218" s="140"/>
      <c r="QDE218" s="140"/>
      <c r="QDF218" s="140"/>
      <c r="QDG218" s="140"/>
      <c r="QDH218" s="140"/>
      <c r="QDI218" s="140"/>
      <c r="QDJ218" s="140"/>
      <c r="QDK218" s="140"/>
      <c r="QDL218" s="140"/>
      <c r="QDM218" s="140"/>
      <c r="QDN218" s="140"/>
      <c r="QDO218" s="140"/>
      <c r="QDP218" s="140"/>
      <c r="QDQ218" s="140"/>
      <c r="QDR218" s="140"/>
      <c r="QDS218" s="140"/>
      <c r="QDT218" s="140"/>
      <c r="QDU218" s="140"/>
      <c r="QDV218" s="140"/>
      <c r="QDW218" s="140"/>
      <c r="QDX218" s="140"/>
      <c r="QDY218" s="140"/>
      <c r="QDZ218" s="140"/>
      <c r="QEA218" s="140"/>
      <c r="QEB218" s="140"/>
      <c r="QEC218" s="140"/>
      <c r="QED218" s="140"/>
      <c r="QEE218" s="140"/>
      <c r="QEF218" s="140"/>
      <c r="QEG218" s="140"/>
      <c r="QEH218" s="140"/>
      <c r="QEI218" s="140"/>
      <c r="QEJ218" s="140"/>
      <c r="QEK218" s="140"/>
      <c r="QEL218" s="140"/>
      <c r="QEM218" s="140"/>
      <c r="QEN218" s="140"/>
      <c r="QEO218" s="140"/>
      <c r="QEP218" s="140"/>
      <c r="QEQ218" s="140"/>
      <c r="QER218" s="140"/>
      <c r="QES218" s="140"/>
      <c r="QET218" s="140"/>
      <c r="QEU218" s="140"/>
      <c r="QEV218" s="140"/>
      <c r="QEW218" s="140"/>
      <c r="QEX218" s="140"/>
      <c r="QEY218" s="140"/>
      <c r="QEZ218" s="140"/>
      <c r="QFA218" s="140"/>
      <c r="QFB218" s="140"/>
      <c r="QFC218" s="140"/>
      <c r="QFD218" s="140"/>
      <c r="QFE218" s="140"/>
      <c r="QFF218" s="140"/>
      <c r="QFG218" s="140"/>
      <c r="QFH218" s="140"/>
      <c r="QFI218" s="140"/>
      <c r="QFJ218" s="140"/>
      <c r="QFK218" s="140"/>
      <c r="QFL218" s="140"/>
      <c r="QFM218" s="140"/>
      <c r="QFN218" s="140"/>
      <c r="QFO218" s="140"/>
      <c r="QFP218" s="140"/>
      <c r="QFQ218" s="140"/>
      <c r="QFR218" s="140"/>
      <c r="QFS218" s="140"/>
      <c r="QFT218" s="140"/>
      <c r="QFU218" s="140"/>
      <c r="QFV218" s="140"/>
      <c r="QFW218" s="140"/>
      <c r="QFX218" s="140"/>
      <c r="QFY218" s="140"/>
      <c r="QFZ218" s="140"/>
      <c r="QGA218" s="140"/>
      <c r="QGB218" s="140"/>
      <c r="QGC218" s="140"/>
      <c r="QGD218" s="140"/>
      <c r="QGE218" s="140"/>
      <c r="QGF218" s="140"/>
      <c r="QGG218" s="140"/>
      <c r="QGH218" s="140"/>
      <c r="QGI218" s="140"/>
      <c r="QGJ218" s="140"/>
      <c r="QGK218" s="140"/>
      <c r="QGL218" s="140"/>
      <c r="QGM218" s="140"/>
      <c r="QGN218" s="140"/>
      <c r="QGO218" s="140"/>
      <c r="QGP218" s="140"/>
      <c r="QGQ218" s="140"/>
      <c r="QGR218" s="140"/>
      <c r="QGS218" s="140"/>
      <c r="QGT218" s="140"/>
      <c r="QGU218" s="140"/>
      <c r="QGV218" s="140"/>
      <c r="QGW218" s="140"/>
      <c r="QGX218" s="140"/>
      <c r="QGY218" s="140"/>
      <c r="QGZ218" s="140"/>
      <c r="QHA218" s="140"/>
      <c r="QHB218" s="140"/>
      <c r="QHC218" s="140"/>
      <c r="QHD218" s="140"/>
      <c r="QHE218" s="140"/>
      <c r="QHF218" s="140"/>
      <c r="QHG218" s="140"/>
      <c r="QHH218" s="140"/>
      <c r="QHI218" s="140"/>
      <c r="QHJ218" s="140"/>
      <c r="QHK218" s="140"/>
      <c r="QHL218" s="140"/>
      <c r="QHM218" s="140"/>
      <c r="QHN218" s="140"/>
      <c r="QHO218" s="140"/>
      <c r="QHP218" s="140"/>
      <c r="QHQ218" s="140"/>
      <c r="QHR218" s="140"/>
      <c r="QHS218" s="140"/>
      <c r="QHT218" s="140"/>
      <c r="QHU218" s="140"/>
      <c r="QHV218" s="140"/>
      <c r="QHW218" s="140"/>
      <c r="QHX218" s="140"/>
      <c r="QHY218" s="140"/>
      <c r="QHZ218" s="140"/>
      <c r="QIA218" s="140"/>
      <c r="QIB218" s="140"/>
      <c r="QIC218" s="140"/>
      <c r="QID218" s="140"/>
      <c r="QIE218" s="140"/>
      <c r="QIF218" s="140"/>
      <c r="QIG218" s="140"/>
      <c r="QIH218" s="140"/>
      <c r="QII218" s="140"/>
      <c r="QIJ218" s="140"/>
      <c r="QIK218" s="140"/>
      <c r="QIL218" s="140"/>
      <c r="QIM218" s="140"/>
      <c r="QIN218" s="140"/>
      <c r="QIO218" s="140"/>
      <c r="QIP218" s="140"/>
      <c r="QIQ218" s="140"/>
      <c r="QIR218" s="140"/>
      <c r="QIS218" s="140"/>
      <c r="QIT218" s="140"/>
      <c r="QIU218" s="140"/>
      <c r="QIV218" s="140"/>
      <c r="QIW218" s="140"/>
      <c r="QIX218" s="140"/>
      <c r="QIY218" s="140"/>
      <c r="QIZ218" s="140"/>
      <c r="QJA218" s="140"/>
      <c r="QJB218" s="140"/>
      <c r="QJC218" s="140"/>
      <c r="QJD218" s="140"/>
      <c r="QJE218" s="140"/>
      <c r="QJF218" s="140"/>
      <c r="QJG218" s="140"/>
      <c r="QJH218" s="140"/>
      <c r="QJI218" s="140"/>
      <c r="QJJ218" s="140"/>
      <c r="QJK218" s="140"/>
      <c r="QJL218" s="140"/>
      <c r="QJM218" s="140"/>
      <c r="QJN218" s="140"/>
      <c r="QJO218" s="140"/>
      <c r="QJP218" s="140"/>
      <c r="QJQ218" s="140"/>
      <c r="QJR218" s="140"/>
      <c r="QJS218" s="140"/>
      <c r="QJT218" s="140"/>
      <c r="QJU218" s="140"/>
      <c r="QJV218" s="140"/>
      <c r="QJW218" s="140"/>
      <c r="QJX218" s="140"/>
      <c r="QJY218" s="140"/>
      <c r="QJZ218" s="140"/>
      <c r="QKA218" s="140"/>
      <c r="QKB218" s="140"/>
      <c r="QKC218" s="140"/>
      <c r="QKD218" s="140"/>
      <c r="QKE218" s="140"/>
      <c r="QKF218" s="140"/>
      <c r="QKG218" s="140"/>
      <c r="QKH218" s="140"/>
      <c r="QKI218" s="140"/>
      <c r="QKJ218" s="140"/>
      <c r="QKK218" s="140"/>
      <c r="QKL218" s="140"/>
      <c r="QKM218" s="140"/>
      <c r="QKN218" s="140"/>
      <c r="QKO218" s="140"/>
      <c r="QKP218" s="140"/>
      <c r="QKQ218" s="140"/>
      <c r="QKR218" s="140"/>
      <c r="QKS218" s="140"/>
      <c r="QKT218" s="140"/>
      <c r="QKU218" s="140"/>
      <c r="QKV218" s="140"/>
      <c r="QKW218" s="140"/>
      <c r="QKX218" s="140"/>
      <c r="QKY218" s="140"/>
      <c r="QKZ218" s="140"/>
      <c r="QLA218" s="140"/>
      <c r="QLB218" s="140"/>
      <c r="QLC218" s="140"/>
      <c r="QLD218" s="140"/>
      <c r="QLE218" s="140"/>
      <c r="QLF218" s="140"/>
      <c r="QLG218" s="140"/>
      <c r="QLH218" s="140"/>
      <c r="QLI218" s="140"/>
      <c r="QLJ218" s="140"/>
      <c r="QLK218" s="140"/>
      <c r="QLL218" s="140"/>
      <c r="QLM218" s="140"/>
      <c r="QLN218" s="140"/>
      <c r="QLO218" s="140"/>
      <c r="QLP218" s="140"/>
      <c r="QLQ218" s="140"/>
      <c r="QLR218" s="140"/>
      <c r="QLS218" s="140"/>
      <c r="QLT218" s="140"/>
      <c r="QLU218" s="140"/>
      <c r="QLV218" s="140"/>
      <c r="QLW218" s="140"/>
      <c r="QLX218" s="140"/>
      <c r="QLY218" s="140"/>
      <c r="QLZ218" s="140"/>
      <c r="QMA218" s="140"/>
      <c r="QMB218" s="140"/>
      <c r="QMC218" s="140"/>
      <c r="QMD218" s="140"/>
      <c r="QME218" s="140"/>
      <c r="QMF218" s="140"/>
      <c r="QMG218" s="140"/>
      <c r="QMH218" s="140"/>
      <c r="QMI218" s="140"/>
      <c r="QMJ218" s="140"/>
      <c r="QMK218" s="140"/>
      <c r="QML218" s="140"/>
      <c r="QMM218" s="140"/>
      <c r="QMN218" s="140"/>
      <c r="QMO218" s="140"/>
      <c r="QMP218" s="140"/>
      <c r="QMQ218" s="140"/>
      <c r="QMR218" s="140"/>
      <c r="QMS218" s="140"/>
      <c r="QMT218" s="140"/>
      <c r="QMU218" s="140"/>
      <c r="QMV218" s="140"/>
      <c r="QMW218" s="140"/>
      <c r="QMX218" s="140"/>
      <c r="QMY218" s="140"/>
      <c r="QMZ218" s="140"/>
      <c r="QNA218" s="140"/>
      <c r="QNB218" s="140"/>
      <c r="QNC218" s="140"/>
      <c r="QND218" s="140"/>
      <c r="QNE218" s="140"/>
      <c r="QNF218" s="140"/>
      <c r="QNG218" s="140"/>
      <c r="QNH218" s="140"/>
      <c r="QNI218" s="140"/>
      <c r="QNJ218" s="140"/>
      <c r="QNK218" s="140"/>
      <c r="QNL218" s="140"/>
      <c r="QNM218" s="140"/>
      <c r="QNN218" s="140"/>
      <c r="QNO218" s="140"/>
      <c r="QNP218" s="140"/>
      <c r="QNQ218" s="140"/>
      <c r="QNR218" s="140"/>
      <c r="QNS218" s="140"/>
      <c r="QNT218" s="140"/>
      <c r="QNU218" s="140"/>
      <c r="QNV218" s="140"/>
      <c r="QNW218" s="140"/>
      <c r="QNX218" s="140"/>
      <c r="QNY218" s="140"/>
      <c r="QNZ218" s="140"/>
      <c r="QOA218" s="140"/>
      <c r="QOB218" s="140"/>
      <c r="QOC218" s="140"/>
      <c r="QOD218" s="140"/>
      <c r="QOE218" s="140"/>
      <c r="QOF218" s="140"/>
      <c r="QOG218" s="140"/>
      <c r="QOH218" s="140"/>
      <c r="QOI218" s="140"/>
      <c r="QOJ218" s="140"/>
      <c r="QOK218" s="140"/>
      <c r="QOL218" s="140"/>
      <c r="QOM218" s="140"/>
      <c r="QON218" s="140"/>
      <c r="QOO218" s="140"/>
      <c r="QOP218" s="140"/>
      <c r="QOQ218" s="140"/>
      <c r="QOR218" s="140"/>
      <c r="QOS218" s="140"/>
      <c r="QOT218" s="140"/>
      <c r="QOU218" s="140"/>
      <c r="QOV218" s="140"/>
      <c r="QOW218" s="140"/>
      <c r="QOX218" s="140"/>
      <c r="QOY218" s="140"/>
      <c r="QOZ218" s="140"/>
      <c r="QPA218" s="140"/>
      <c r="QPB218" s="140"/>
      <c r="QPC218" s="140"/>
      <c r="QPD218" s="140"/>
      <c r="QPE218" s="140"/>
      <c r="QPF218" s="140"/>
      <c r="QPG218" s="140"/>
      <c r="QPH218" s="140"/>
      <c r="QPI218" s="140"/>
      <c r="QPJ218" s="140"/>
      <c r="QPK218" s="140"/>
      <c r="QPL218" s="140"/>
      <c r="QPM218" s="140"/>
      <c r="QPN218" s="140"/>
      <c r="QPO218" s="140"/>
      <c r="QPP218" s="140"/>
      <c r="QPQ218" s="140"/>
      <c r="QPR218" s="140"/>
      <c r="QPS218" s="140"/>
      <c r="QPT218" s="140"/>
      <c r="QPU218" s="140"/>
      <c r="QPV218" s="140"/>
      <c r="QPW218" s="140"/>
      <c r="QPX218" s="140"/>
      <c r="QPY218" s="140"/>
      <c r="QPZ218" s="140"/>
      <c r="QQA218" s="140"/>
      <c r="QQB218" s="140"/>
      <c r="QQC218" s="140"/>
      <c r="QQD218" s="140"/>
      <c r="QQE218" s="140"/>
      <c r="QQF218" s="140"/>
      <c r="QQG218" s="140"/>
      <c r="QQH218" s="140"/>
      <c r="QQI218" s="140"/>
      <c r="QQJ218" s="140"/>
      <c r="QQK218" s="140"/>
      <c r="QQL218" s="140"/>
      <c r="QQM218" s="140"/>
      <c r="QQN218" s="140"/>
      <c r="QQO218" s="140"/>
      <c r="QQP218" s="140"/>
      <c r="QQQ218" s="140"/>
      <c r="QQR218" s="140"/>
      <c r="QQS218" s="140"/>
      <c r="QQT218" s="140"/>
      <c r="QQU218" s="140"/>
      <c r="QQV218" s="140"/>
      <c r="QQW218" s="140"/>
      <c r="QQX218" s="140"/>
      <c r="QQY218" s="140"/>
      <c r="QQZ218" s="140"/>
      <c r="QRA218" s="140"/>
      <c r="QRB218" s="140"/>
      <c r="QRC218" s="140"/>
      <c r="QRD218" s="140"/>
      <c r="QRE218" s="140"/>
      <c r="QRF218" s="140"/>
      <c r="QRG218" s="140"/>
      <c r="QRH218" s="140"/>
      <c r="QRI218" s="140"/>
      <c r="QRJ218" s="140"/>
      <c r="QRK218" s="140"/>
      <c r="QRL218" s="140"/>
      <c r="QRM218" s="140"/>
      <c r="QRN218" s="140"/>
      <c r="QRO218" s="140"/>
      <c r="QRP218" s="140"/>
      <c r="QRQ218" s="140"/>
      <c r="QRR218" s="140"/>
      <c r="QRS218" s="140"/>
      <c r="QRT218" s="140"/>
      <c r="QRU218" s="140"/>
      <c r="QRV218" s="140"/>
      <c r="QRW218" s="140"/>
      <c r="QRX218" s="140"/>
      <c r="QRY218" s="140"/>
      <c r="QRZ218" s="140"/>
      <c r="QSA218" s="140"/>
      <c r="QSB218" s="140"/>
      <c r="QSC218" s="140"/>
      <c r="QSD218" s="140"/>
      <c r="QSE218" s="140"/>
      <c r="QSF218" s="140"/>
      <c r="QSG218" s="140"/>
      <c r="QSH218" s="140"/>
      <c r="QSI218" s="140"/>
      <c r="QSJ218" s="140"/>
      <c r="QSK218" s="140"/>
      <c r="QSL218" s="140"/>
      <c r="QSM218" s="140"/>
      <c r="QSN218" s="140"/>
      <c r="QSO218" s="140"/>
      <c r="QSP218" s="140"/>
      <c r="QSQ218" s="140"/>
      <c r="QSR218" s="140"/>
      <c r="QSS218" s="140"/>
      <c r="QST218" s="140"/>
      <c r="QSU218" s="140"/>
      <c r="QSV218" s="140"/>
      <c r="QSW218" s="140"/>
      <c r="QSX218" s="140"/>
      <c r="QSY218" s="140"/>
      <c r="QSZ218" s="140"/>
      <c r="QTA218" s="140"/>
      <c r="QTB218" s="140"/>
      <c r="QTC218" s="140"/>
      <c r="QTD218" s="140"/>
      <c r="QTE218" s="140"/>
      <c r="QTF218" s="140"/>
      <c r="QTG218" s="140"/>
      <c r="QTH218" s="140"/>
      <c r="QTI218" s="140"/>
      <c r="QTJ218" s="140"/>
      <c r="QTK218" s="140"/>
      <c r="QTL218" s="140"/>
      <c r="QTM218" s="140"/>
      <c r="QTN218" s="140"/>
      <c r="QTO218" s="140"/>
      <c r="QTP218" s="140"/>
      <c r="QTQ218" s="140"/>
      <c r="QTR218" s="140"/>
      <c r="QTS218" s="140"/>
      <c r="QTT218" s="140"/>
      <c r="QTU218" s="140"/>
      <c r="QTV218" s="140"/>
      <c r="QTW218" s="140"/>
      <c r="QTX218" s="140"/>
      <c r="QTY218" s="140"/>
      <c r="QTZ218" s="140"/>
      <c r="QUA218" s="140"/>
      <c r="QUB218" s="140"/>
      <c r="QUC218" s="140"/>
      <c r="QUD218" s="140"/>
      <c r="QUE218" s="140"/>
      <c r="QUF218" s="140"/>
      <c r="QUG218" s="140"/>
      <c r="QUH218" s="140"/>
      <c r="QUI218" s="140"/>
      <c r="QUJ218" s="140"/>
      <c r="QUK218" s="140"/>
      <c r="QUL218" s="140"/>
      <c r="QUM218" s="140"/>
      <c r="QUN218" s="140"/>
      <c r="QUO218" s="140"/>
      <c r="QUP218" s="140"/>
      <c r="QUQ218" s="140"/>
      <c r="QUR218" s="140"/>
      <c r="QUS218" s="140"/>
      <c r="QUT218" s="140"/>
      <c r="QUU218" s="140"/>
      <c r="QUV218" s="140"/>
      <c r="QUW218" s="140"/>
      <c r="QUX218" s="140"/>
      <c r="QUY218" s="140"/>
      <c r="QUZ218" s="140"/>
      <c r="QVA218" s="140"/>
      <c r="QVB218" s="140"/>
      <c r="QVC218" s="140"/>
      <c r="QVD218" s="140"/>
      <c r="QVE218" s="140"/>
      <c r="QVF218" s="140"/>
      <c r="QVG218" s="140"/>
      <c r="QVH218" s="140"/>
      <c r="QVI218" s="140"/>
      <c r="QVJ218" s="140"/>
      <c r="QVK218" s="140"/>
      <c r="QVL218" s="140"/>
      <c r="QVM218" s="140"/>
      <c r="QVN218" s="140"/>
      <c r="QVO218" s="140"/>
      <c r="QVP218" s="140"/>
      <c r="QVQ218" s="140"/>
      <c r="QVR218" s="140"/>
      <c r="QVS218" s="140"/>
      <c r="QVT218" s="140"/>
      <c r="QVU218" s="140"/>
      <c r="QVV218" s="140"/>
      <c r="QVW218" s="140"/>
      <c r="QVX218" s="140"/>
      <c r="QVY218" s="140"/>
      <c r="QVZ218" s="140"/>
      <c r="QWA218" s="140"/>
      <c r="QWB218" s="140"/>
      <c r="QWC218" s="140"/>
      <c r="QWD218" s="140"/>
      <c r="QWE218" s="140"/>
      <c r="QWF218" s="140"/>
      <c r="QWG218" s="140"/>
      <c r="QWH218" s="140"/>
      <c r="QWI218" s="140"/>
      <c r="QWJ218" s="140"/>
      <c r="QWK218" s="140"/>
      <c r="QWL218" s="140"/>
      <c r="QWM218" s="140"/>
      <c r="QWN218" s="140"/>
      <c r="QWO218" s="140"/>
      <c r="QWP218" s="140"/>
      <c r="QWQ218" s="140"/>
      <c r="QWR218" s="140"/>
      <c r="QWS218" s="140"/>
      <c r="QWT218" s="140"/>
      <c r="QWU218" s="140"/>
      <c r="QWV218" s="140"/>
      <c r="QWW218" s="140"/>
      <c r="QWX218" s="140"/>
      <c r="QWY218" s="140"/>
      <c r="QWZ218" s="140"/>
      <c r="QXA218" s="140"/>
      <c r="QXB218" s="140"/>
      <c r="QXC218" s="140"/>
      <c r="QXD218" s="140"/>
      <c r="QXE218" s="140"/>
      <c r="QXF218" s="140"/>
      <c r="QXG218" s="140"/>
      <c r="QXH218" s="140"/>
      <c r="QXI218" s="140"/>
      <c r="QXJ218" s="140"/>
      <c r="QXK218" s="140"/>
      <c r="QXL218" s="140"/>
      <c r="QXM218" s="140"/>
      <c r="QXN218" s="140"/>
      <c r="QXO218" s="140"/>
      <c r="QXP218" s="140"/>
      <c r="QXQ218" s="140"/>
      <c r="QXR218" s="140"/>
      <c r="QXS218" s="140"/>
      <c r="QXT218" s="140"/>
      <c r="QXU218" s="140"/>
      <c r="QXV218" s="140"/>
      <c r="QXW218" s="140"/>
      <c r="QXX218" s="140"/>
      <c r="QXY218" s="140"/>
      <c r="QXZ218" s="140"/>
      <c r="QYA218" s="140"/>
      <c r="QYB218" s="140"/>
      <c r="QYC218" s="140"/>
      <c r="QYD218" s="140"/>
      <c r="QYE218" s="140"/>
      <c r="QYF218" s="140"/>
      <c r="QYG218" s="140"/>
      <c r="QYH218" s="140"/>
      <c r="QYI218" s="140"/>
      <c r="QYJ218" s="140"/>
      <c r="QYK218" s="140"/>
      <c r="QYL218" s="140"/>
      <c r="QYM218" s="140"/>
      <c r="QYN218" s="140"/>
      <c r="QYO218" s="140"/>
      <c r="QYP218" s="140"/>
      <c r="QYQ218" s="140"/>
      <c r="QYR218" s="140"/>
      <c r="QYS218" s="140"/>
      <c r="QYT218" s="140"/>
      <c r="QYU218" s="140"/>
      <c r="QYV218" s="140"/>
      <c r="QYW218" s="140"/>
      <c r="QYX218" s="140"/>
      <c r="QYY218" s="140"/>
      <c r="QYZ218" s="140"/>
      <c r="QZA218" s="140"/>
      <c r="QZB218" s="140"/>
      <c r="QZC218" s="140"/>
      <c r="QZD218" s="140"/>
      <c r="QZE218" s="140"/>
      <c r="QZF218" s="140"/>
      <c r="QZG218" s="140"/>
      <c r="QZH218" s="140"/>
      <c r="QZI218" s="140"/>
      <c r="QZJ218" s="140"/>
      <c r="QZK218" s="140"/>
      <c r="QZL218" s="140"/>
      <c r="QZM218" s="140"/>
      <c r="QZN218" s="140"/>
      <c r="QZO218" s="140"/>
      <c r="QZP218" s="140"/>
      <c r="QZQ218" s="140"/>
      <c r="QZR218" s="140"/>
      <c r="QZS218" s="140"/>
      <c r="QZT218" s="140"/>
      <c r="QZU218" s="140"/>
      <c r="QZV218" s="140"/>
      <c r="QZW218" s="140"/>
      <c r="QZX218" s="140"/>
      <c r="QZY218" s="140"/>
      <c r="QZZ218" s="140"/>
      <c r="RAA218" s="140"/>
      <c r="RAB218" s="140"/>
      <c r="RAC218" s="140"/>
      <c r="RAD218" s="140"/>
      <c r="RAE218" s="140"/>
      <c r="RAF218" s="140"/>
      <c r="RAG218" s="140"/>
      <c r="RAH218" s="140"/>
      <c r="RAI218" s="140"/>
      <c r="RAJ218" s="140"/>
      <c r="RAK218" s="140"/>
      <c r="RAL218" s="140"/>
      <c r="RAM218" s="140"/>
      <c r="RAN218" s="140"/>
      <c r="RAO218" s="140"/>
      <c r="RAP218" s="140"/>
      <c r="RAQ218" s="140"/>
      <c r="RAR218" s="140"/>
      <c r="RAS218" s="140"/>
      <c r="RAT218" s="140"/>
      <c r="RAU218" s="140"/>
      <c r="RAV218" s="140"/>
      <c r="RAW218" s="140"/>
      <c r="RAX218" s="140"/>
      <c r="RAY218" s="140"/>
      <c r="RAZ218" s="140"/>
      <c r="RBA218" s="140"/>
      <c r="RBB218" s="140"/>
      <c r="RBC218" s="140"/>
      <c r="RBD218" s="140"/>
      <c r="RBE218" s="140"/>
      <c r="RBF218" s="140"/>
      <c r="RBG218" s="140"/>
      <c r="RBH218" s="140"/>
      <c r="RBI218" s="140"/>
      <c r="RBJ218" s="140"/>
      <c r="RBK218" s="140"/>
      <c r="RBL218" s="140"/>
      <c r="RBM218" s="140"/>
      <c r="RBN218" s="140"/>
      <c r="RBO218" s="140"/>
      <c r="RBP218" s="140"/>
      <c r="RBQ218" s="140"/>
      <c r="RBR218" s="140"/>
      <c r="RBS218" s="140"/>
      <c r="RBT218" s="140"/>
      <c r="RBU218" s="140"/>
      <c r="RBV218" s="140"/>
      <c r="RBW218" s="140"/>
      <c r="RBX218" s="140"/>
      <c r="RBY218" s="140"/>
      <c r="RBZ218" s="140"/>
      <c r="RCA218" s="140"/>
      <c r="RCB218" s="140"/>
      <c r="RCC218" s="140"/>
      <c r="RCD218" s="140"/>
      <c r="RCE218" s="140"/>
      <c r="RCF218" s="140"/>
      <c r="RCG218" s="140"/>
      <c r="RCH218" s="140"/>
      <c r="RCI218" s="140"/>
      <c r="RCJ218" s="140"/>
      <c r="RCK218" s="140"/>
      <c r="RCL218" s="140"/>
      <c r="RCM218" s="140"/>
      <c r="RCN218" s="140"/>
      <c r="RCO218" s="140"/>
      <c r="RCP218" s="140"/>
      <c r="RCQ218" s="140"/>
      <c r="RCR218" s="140"/>
      <c r="RCS218" s="140"/>
      <c r="RCT218" s="140"/>
      <c r="RCU218" s="140"/>
      <c r="RCV218" s="140"/>
      <c r="RCW218" s="140"/>
      <c r="RCX218" s="140"/>
      <c r="RCY218" s="140"/>
      <c r="RCZ218" s="140"/>
      <c r="RDA218" s="140"/>
      <c r="RDB218" s="140"/>
      <c r="RDC218" s="140"/>
      <c r="RDD218" s="140"/>
      <c r="RDE218" s="140"/>
      <c r="RDF218" s="140"/>
      <c r="RDG218" s="140"/>
      <c r="RDH218" s="140"/>
      <c r="RDI218" s="140"/>
      <c r="RDJ218" s="140"/>
      <c r="RDK218" s="140"/>
      <c r="RDL218" s="140"/>
      <c r="RDM218" s="140"/>
      <c r="RDN218" s="140"/>
      <c r="RDO218" s="140"/>
      <c r="RDP218" s="140"/>
      <c r="RDQ218" s="140"/>
      <c r="RDR218" s="140"/>
      <c r="RDS218" s="140"/>
      <c r="RDT218" s="140"/>
      <c r="RDU218" s="140"/>
      <c r="RDV218" s="140"/>
      <c r="RDW218" s="140"/>
      <c r="RDX218" s="140"/>
      <c r="RDY218" s="140"/>
      <c r="RDZ218" s="140"/>
      <c r="REA218" s="140"/>
      <c r="REB218" s="140"/>
      <c r="REC218" s="140"/>
      <c r="RED218" s="140"/>
      <c r="REE218" s="140"/>
      <c r="REF218" s="140"/>
      <c r="REG218" s="140"/>
      <c r="REH218" s="140"/>
      <c r="REI218" s="140"/>
      <c r="REJ218" s="140"/>
      <c r="REK218" s="140"/>
      <c r="REL218" s="140"/>
      <c r="REM218" s="140"/>
      <c r="REN218" s="140"/>
      <c r="REO218" s="140"/>
      <c r="REP218" s="140"/>
      <c r="REQ218" s="140"/>
      <c r="RER218" s="140"/>
      <c r="RES218" s="140"/>
      <c r="RET218" s="140"/>
      <c r="REU218" s="140"/>
      <c r="REV218" s="140"/>
      <c r="REW218" s="140"/>
      <c r="REX218" s="140"/>
      <c r="REY218" s="140"/>
      <c r="REZ218" s="140"/>
      <c r="RFA218" s="140"/>
      <c r="RFB218" s="140"/>
      <c r="RFC218" s="140"/>
      <c r="RFD218" s="140"/>
      <c r="RFE218" s="140"/>
      <c r="RFF218" s="140"/>
      <c r="RFG218" s="140"/>
      <c r="RFH218" s="140"/>
      <c r="RFI218" s="140"/>
      <c r="RFJ218" s="140"/>
      <c r="RFK218" s="140"/>
      <c r="RFL218" s="140"/>
      <c r="RFM218" s="140"/>
      <c r="RFN218" s="140"/>
      <c r="RFO218" s="140"/>
      <c r="RFP218" s="140"/>
      <c r="RFQ218" s="140"/>
      <c r="RFR218" s="140"/>
      <c r="RFS218" s="140"/>
      <c r="RFT218" s="140"/>
      <c r="RFU218" s="140"/>
      <c r="RFV218" s="140"/>
      <c r="RFW218" s="140"/>
      <c r="RFX218" s="140"/>
      <c r="RFY218" s="140"/>
      <c r="RFZ218" s="140"/>
      <c r="RGA218" s="140"/>
      <c r="RGB218" s="140"/>
      <c r="RGC218" s="140"/>
      <c r="RGD218" s="140"/>
      <c r="RGE218" s="140"/>
      <c r="RGF218" s="140"/>
      <c r="RGG218" s="140"/>
      <c r="RGH218" s="140"/>
      <c r="RGI218" s="140"/>
      <c r="RGJ218" s="140"/>
      <c r="RGK218" s="140"/>
      <c r="RGL218" s="140"/>
      <c r="RGM218" s="140"/>
      <c r="RGN218" s="140"/>
      <c r="RGO218" s="140"/>
      <c r="RGP218" s="140"/>
      <c r="RGQ218" s="140"/>
      <c r="RGR218" s="140"/>
      <c r="RGS218" s="140"/>
      <c r="RGT218" s="140"/>
      <c r="RGU218" s="140"/>
      <c r="RGV218" s="140"/>
      <c r="RGW218" s="140"/>
      <c r="RGX218" s="140"/>
      <c r="RGY218" s="140"/>
      <c r="RGZ218" s="140"/>
      <c r="RHA218" s="140"/>
      <c r="RHB218" s="140"/>
      <c r="RHC218" s="140"/>
      <c r="RHD218" s="140"/>
      <c r="RHE218" s="140"/>
      <c r="RHF218" s="140"/>
      <c r="RHG218" s="140"/>
      <c r="RHH218" s="140"/>
      <c r="RHI218" s="140"/>
      <c r="RHJ218" s="140"/>
      <c r="RHK218" s="140"/>
      <c r="RHL218" s="140"/>
      <c r="RHM218" s="140"/>
      <c r="RHN218" s="140"/>
      <c r="RHO218" s="140"/>
      <c r="RHP218" s="140"/>
      <c r="RHQ218" s="140"/>
      <c r="RHR218" s="140"/>
      <c r="RHS218" s="140"/>
      <c r="RHT218" s="140"/>
      <c r="RHU218" s="140"/>
      <c r="RHV218" s="140"/>
      <c r="RHW218" s="140"/>
      <c r="RHX218" s="140"/>
      <c r="RHY218" s="140"/>
      <c r="RHZ218" s="140"/>
      <c r="RIA218" s="140"/>
      <c r="RIB218" s="140"/>
      <c r="RIC218" s="140"/>
      <c r="RID218" s="140"/>
      <c r="RIE218" s="140"/>
      <c r="RIF218" s="140"/>
      <c r="RIG218" s="140"/>
      <c r="RIH218" s="140"/>
      <c r="RII218" s="140"/>
      <c r="RIJ218" s="140"/>
      <c r="RIK218" s="140"/>
      <c r="RIL218" s="140"/>
      <c r="RIM218" s="140"/>
      <c r="RIN218" s="140"/>
      <c r="RIO218" s="140"/>
      <c r="RIP218" s="140"/>
      <c r="RIQ218" s="140"/>
      <c r="RIR218" s="140"/>
      <c r="RIS218" s="140"/>
      <c r="RIT218" s="140"/>
      <c r="RIU218" s="140"/>
      <c r="RIV218" s="140"/>
      <c r="RIW218" s="140"/>
      <c r="RIX218" s="140"/>
      <c r="RIY218" s="140"/>
      <c r="RIZ218" s="140"/>
      <c r="RJA218" s="140"/>
      <c r="RJB218" s="140"/>
      <c r="RJC218" s="140"/>
      <c r="RJD218" s="140"/>
      <c r="RJE218" s="140"/>
      <c r="RJF218" s="140"/>
      <c r="RJG218" s="140"/>
      <c r="RJH218" s="140"/>
      <c r="RJI218" s="140"/>
      <c r="RJJ218" s="140"/>
      <c r="RJK218" s="140"/>
      <c r="RJL218" s="140"/>
      <c r="RJM218" s="140"/>
      <c r="RJN218" s="140"/>
      <c r="RJO218" s="140"/>
      <c r="RJP218" s="140"/>
      <c r="RJQ218" s="140"/>
      <c r="RJR218" s="140"/>
      <c r="RJS218" s="140"/>
      <c r="RJT218" s="140"/>
      <c r="RJU218" s="140"/>
      <c r="RJV218" s="140"/>
      <c r="RJW218" s="140"/>
      <c r="RJX218" s="140"/>
      <c r="RJY218" s="140"/>
      <c r="RJZ218" s="140"/>
      <c r="RKA218" s="140"/>
      <c r="RKB218" s="140"/>
      <c r="RKC218" s="140"/>
      <c r="RKD218" s="140"/>
      <c r="RKE218" s="140"/>
      <c r="RKF218" s="140"/>
      <c r="RKG218" s="140"/>
      <c r="RKH218" s="140"/>
      <c r="RKI218" s="140"/>
      <c r="RKJ218" s="140"/>
      <c r="RKK218" s="140"/>
      <c r="RKL218" s="140"/>
      <c r="RKM218" s="140"/>
      <c r="RKN218" s="140"/>
      <c r="RKO218" s="140"/>
      <c r="RKP218" s="140"/>
      <c r="RKQ218" s="140"/>
      <c r="RKR218" s="140"/>
      <c r="RKS218" s="140"/>
      <c r="RKT218" s="140"/>
      <c r="RKU218" s="140"/>
      <c r="RKV218" s="140"/>
      <c r="RKW218" s="140"/>
      <c r="RKX218" s="140"/>
      <c r="RKY218" s="140"/>
      <c r="RKZ218" s="140"/>
      <c r="RLA218" s="140"/>
      <c r="RLB218" s="140"/>
      <c r="RLC218" s="140"/>
      <c r="RLD218" s="140"/>
      <c r="RLE218" s="140"/>
      <c r="RLF218" s="140"/>
      <c r="RLG218" s="140"/>
      <c r="RLH218" s="140"/>
      <c r="RLI218" s="140"/>
      <c r="RLJ218" s="140"/>
      <c r="RLK218" s="140"/>
      <c r="RLL218" s="140"/>
      <c r="RLM218" s="140"/>
      <c r="RLN218" s="140"/>
      <c r="RLO218" s="140"/>
      <c r="RLP218" s="140"/>
      <c r="RLQ218" s="140"/>
      <c r="RLR218" s="140"/>
      <c r="RLS218" s="140"/>
      <c r="RLT218" s="140"/>
      <c r="RLU218" s="140"/>
      <c r="RLV218" s="140"/>
      <c r="RLW218" s="140"/>
      <c r="RLX218" s="140"/>
      <c r="RLY218" s="140"/>
      <c r="RLZ218" s="140"/>
      <c r="RMA218" s="140"/>
      <c r="RMB218" s="140"/>
      <c r="RMC218" s="140"/>
      <c r="RMD218" s="140"/>
      <c r="RME218" s="140"/>
      <c r="RMF218" s="140"/>
      <c r="RMG218" s="140"/>
      <c r="RMH218" s="140"/>
      <c r="RMI218" s="140"/>
      <c r="RMJ218" s="140"/>
      <c r="RMK218" s="140"/>
      <c r="RML218" s="140"/>
      <c r="RMM218" s="140"/>
      <c r="RMN218" s="140"/>
      <c r="RMO218" s="140"/>
      <c r="RMP218" s="140"/>
      <c r="RMQ218" s="140"/>
      <c r="RMR218" s="140"/>
      <c r="RMS218" s="140"/>
      <c r="RMT218" s="140"/>
      <c r="RMU218" s="140"/>
      <c r="RMV218" s="140"/>
      <c r="RMW218" s="140"/>
      <c r="RMX218" s="140"/>
      <c r="RMY218" s="140"/>
      <c r="RMZ218" s="140"/>
      <c r="RNA218" s="140"/>
      <c r="RNB218" s="140"/>
      <c r="RNC218" s="140"/>
      <c r="RND218" s="140"/>
      <c r="RNE218" s="140"/>
      <c r="RNF218" s="140"/>
      <c r="RNG218" s="140"/>
      <c r="RNH218" s="140"/>
      <c r="RNI218" s="140"/>
      <c r="RNJ218" s="140"/>
      <c r="RNK218" s="140"/>
      <c r="RNL218" s="140"/>
      <c r="RNM218" s="140"/>
      <c r="RNN218" s="140"/>
      <c r="RNO218" s="140"/>
      <c r="RNP218" s="140"/>
      <c r="RNQ218" s="140"/>
      <c r="RNR218" s="140"/>
      <c r="RNS218" s="140"/>
      <c r="RNT218" s="140"/>
      <c r="RNU218" s="140"/>
      <c r="RNV218" s="140"/>
      <c r="RNW218" s="140"/>
      <c r="RNX218" s="140"/>
      <c r="RNY218" s="140"/>
      <c r="RNZ218" s="140"/>
      <c r="ROA218" s="140"/>
      <c r="ROB218" s="140"/>
      <c r="ROC218" s="140"/>
      <c r="ROD218" s="140"/>
      <c r="ROE218" s="140"/>
      <c r="ROF218" s="140"/>
      <c r="ROG218" s="140"/>
      <c r="ROH218" s="140"/>
      <c r="ROI218" s="140"/>
      <c r="ROJ218" s="140"/>
      <c r="ROK218" s="140"/>
      <c r="ROL218" s="140"/>
      <c r="ROM218" s="140"/>
      <c r="RON218" s="140"/>
      <c r="ROO218" s="140"/>
      <c r="ROP218" s="140"/>
      <c r="ROQ218" s="140"/>
      <c r="ROR218" s="140"/>
      <c r="ROS218" s="140"/>
      <c r="ROT218" s="140"/>
      <c r="ROU218" s="140"/>
      <c r="ROV218" s="140"/>
      <c r="ROW218" s="140"/>
      <c r="ROX218" s="140"/>
      <c r="ROY218" s="140"/>
      <c r="ROZ218" s="140"/>
      <c r="RPA218" s="140"/>
      <c r="RPB218" s="140"/>
      <c r="RPC218" s="140"/>
      <c r="RPD218" s="140"/>
      <c r="RPE218" s="140"/>
      <c r="RPF218" s="140"/>
      <c r="RPG218" s="140"/>
      <c r="RPH218" s="140"/>
      <c r="RPI218" s="140"/>
      <c r="RPJ218" s="140"/>
      <c r="RPK218" s="140"/>
      <c r="RPL218" s="140"/>
      <c r="RPM218" s="140"/>
      <c r="RPN218" s="140"/>
      <c r="RPO218" s="140"/>
      <c r="RPP218" s="140"/>
      <c r="RPQ218" s="140"/>
      <c r="RPR218" s="140"/>
      <c r="RPS218" s="140"/>
      <c r="RPT218" s="140"/>
      <c r="RPU218" s="140"/>
      <c r="RPV218" s="140"/>
      <c r="RPW218" s="140"/>
      <c r="RPX218" s="140"/>
      <c r="RPY218" s="140"/>
      <c r="RPZ218" s="140"/>
      <c r="RQA218" s="140"/>
      <c r="RQB218" s="140"/>
      <c r="RQC218" s="140"/>
      <c r="RQD218" s="140"/>
      <c r="RQE218" s="140"/>
      <c r="RQF218" s="140"/>
      <c r="RQG218" s="140"/>
      <c r="RQH218" s="140"/>
      <c r="RQI218" s="140"/>
      <c r="RQJ218" s="140"/>
      <c r="RQK218" s="140"/>
      <c r="RQL218" s="140"/>
      <c r="RQM218" s="140"/>
      <c r="RQN218" s="140"/>
      <c r="RQO218" s="140"/>
      <c r="RQP218" s="140"/>
      <c r="RQQ218" s="140"/>
      <c r="RQR218" s="140"/>
      <c r="RQS218" s="140"/>
      <c r="RQT218" s="140"/>
      <c r="RQU218" s="140"/>
      <c r="RQV218" s="140"/>
      <c r="RQW218" s="140"/>
      <c r="RQX218" s="140"/>
      <c r="RQY218" s="140"/>
      <c r="RQZ218" s="140"/>
      <c r="RRA218" s="140"/>
      <c r="RRB218" s="140"/>
      <c r="RRC218" s="140"/>
      <c r="RRD218" s="140"/>
      <c r="RRE218" s="140"/>
      <c r="RRF218" s="140"/>
      <c r="RRG218" s="140"/>
      <c r="RRH218" s="140"/>
      <c r="RRI218" s="140"/>
      <c r="RRJ218" s="140"/>
      <c r="RRK218" s="140"/>
      <c r="RRL218" s="140"/>
      <c r="RRM218" s="140"/>
      <c r="RRN218" s="140"/>
      <c r="RRO218" s="140"/>
      <c r="RRP218" s="140"/>
      <c r="RRQ218" s="140"/>
      <c r="RRR218" s="140"/>
      <c r="RRS218" s="140"/>
      <c r="RRT218" s="140"/>
      <c r="RRU218" s="140"/>
      <c r="RRV218" s="140"/>
      <c r="RRW218" s="140"/>
      <c r="RRX218" s="140"/>
      <c r="RRY218" s="140"/>
      <c r="RRZ218" s="140"/>
      <c r="RSA218" s="140"/>
      <c r="RSB218" s="140"/>
      <c r="RSC218" s="140"/>
      <c r="RSD218" s="140"/>
      <c r="RSE218" s="140"/>
      <c r="RSF218" s="140"/>
      <c r="RSG218" s="140"/>
      <c r="RSH218" s="140"/>
      <c r="RSI218" s="140"/>
      <c r="RSJ218" s="140"/>
      <c r="RSK218" s="140"/>
      <c r="RSL218" s="140"/>
      <c r="RSM218" s="140"/>
      <c r="RSN218" s="140"/>
      <c r="RSO218" s="140"/>
      <c r="RSP218" s="140"/>
      <c r="RSQ218" s="140"/>
      <c r="RSR218" s="140"/>
      <c r="RSS218" s="140"/>
      <c r="RST218" s="140"/>
      <c r="RSU218" s="140"/>
      <c r="RSV218" s="140"/>
      <c r="RSW218" s="140"/>
      <c r="RSX218" s="140"/>
      <c r="RSY218" s="140"/>
      <c r="RSZ218" s="140"/>
      <c r="RTA218" s="140"/>
      <c r="RTB218" s="140"/>
      <c r="RTC218" s="140"/>
      <c r="RTD218" s="140"/>
      <c r="RTE218" s="140"/>
      <c r="RTF218" s="140"/>
      <c r="RTG218" s="140"/>
      <c r="RTH218" s="140"/>
      <c r="RTI218" s="140"/>
      <c r="RTJ218" s="140"/>
      <c r="RTK218" s="140"/>
      <c r="RTL218" s="140"/>
      <c r="RTM218" s="140"/>
      <c r="RTN218" s="140"/>
      <c r="RTO218" s="140"/>
      <c r="RTP218" s="140"/>
      <c r="RTQ218" s="140"/>
      <c r="RTR218" s="140"/>
      <c r="RTS218" s="140"/>
      <c r="RTT218" s="140"/>
      <c r="RTU218" s="140"/>
      <c r="RTV218" s="140"/>
      <c r="RTW218" s="140"/>
      <c r="RTX218" s="140"/>
      <c r="RTY218" s="140"/>
      <c r="RTZ218" s="140"/>
      <c r="RUA218" s="140"/>
      <c r="RUB218" s="140"/>
      <c r="RUC218" s="140"/>
      <c r="RUD218" s="140"/>
      <c r="RUE218" s="140"/>
      <c r="RUF218" s="140"/>
      <c r="RUG218" s="140"/>
      <c r="RUH218" s="140"/>
      <c r="RUI218" s="140"/>
      <c r="RUJ218" s="140"/>
      <c r="RUK218" s="140"/>
      <c r="RUL218" s="140"/>
      <c r="RUM218" s="140"/>
      <c r="RUN218" s="140"/>
      <c r="RUO218" s="140"/>
      <c r="RUP218" s="140"/>
      <c r="RUQ218" s="140"/>
      <c r="RUR218" s="140"/>
      <c r="RUS218" s="140"/>
      <c r="RUT218" s="140"/>
      <c r="RUU218" s="140"/>
      <c r="RUV218" s="140"/>
      <c r="RUW218" s="140"/>
      <c r="RUX218" s="140"/>
      <c r="RUY218" s="140"/>
      <c r="RUZ218" s="140"/>
      <c r="RVA218" s="140"/>
      <c r="RVB218" s="140"/>
      <c r="RVC218" s="140"/>
      <c r="RVD218" s="140"/>
      <c r="RVE218" s="140"/>
      <c r="RVF218" s="140"/>
      <c r="RVG218" s="140"/>
      <c r="RVH218" s="140"/>
      <c r="RVI218" s="140"/>
      <c r="RVJ218" s="140"/>
      <c r="RVK218" s="140"/>
      <c r="RVL218" s="140"/>
      <c r="RVM218" s="140"/>
      <c r="RVN218" s="140"/>
      <c r="RVO218" s="140"/>
      <c r="RVP218" s="140"/>
      <c r="RVQ218" s="140"/>
      <c r="RVR218" s="140"/>
      <c r="RVS218" s="140"/>
      <c r="RVT218" s="140"/>
      <c r="RVU218" s="140"/>
      <c r="RVV218" s="140"/>
      <c r="RVW218" s="140"/>
      <c r="RVX218" s="140"/>
      <c r="RVY218" s="140"/>
      <c r="RVZ218" s="140"/>
      <c r="RWA218" s="140"/>
      <c r="RWB218" s="140"/>
      <c r="RWC218" s="140"/>
      <c r="RWD218" s="140"/>
      <c r="RWE218" s="140"/>
      <c r="RWF218" s="140"/>
      <c r="RWG218" s="140"/>
      <c r="RWH218" s="140"/>
      <c r="RWI218" s="140"/>
      <c r="RWJ218" s="140"/>
      <c r="RWK218" s="140"/>
      <c r="RWL218" s="140"/>
      <c r="RWM218" s="140"/>
      <c r="RWN218" s="140"/>
      <c r="RWO218" s="140"/>
      <c r="RWP218" s="140"/>
      <c r="RWQ218" s="140"/>
      <c r="RWR218" s="140"/>
      <c r="RWS218" s="140"/>
      <c r="RWT218" s="140"/>
      <c r="RWU218" s="140"/>
      <c r="RWV218" s="140"/>
      <c r="RWW218" s="140"/>
      <c r="RWX218" s="140"/>
      <c r="RWY218" s="140"/>
      <c r="RWZ218" s="140"/>
      <c r="RXA218" s="140"/>
      <c r="RXB218" s="140"/>
      <c r="RXC218" s="140"/>
      <c r="RXD218" s="140"/>
      <c r="RXE218" s="140"/>
      <c r="RXF218" s="140"/>
      <c r="RXG218" s="140"/>
      <c r="RXH218" s="140"/>
      <c r="RXI218" s="140"/>
      <c r="RXJ218" s="140"/>
      <c r="RXK218" s="140"/>
      <c r="RXL218" s="140"/>
      <c r="RXM218" s="140"/>
      <c r="RXN218" s="140"/>
      <c r="RXO218" s="140"/>
      <c r="RXP218" s="140"/>
      <c r="RXQ218" s="140"/>
      <c r="RXR218" s="140"/>
      <c r="RXS218" s="140"/>
      <c r="RXT218" s="140"/>
      <c r="RXU218" s="140"/>
      <c r="RXV218" s="140"/>
      <c r="RXW218" s="140"/>
      <c r="RXX218" s="140"/>
      <c r="RXY218" s="140"/>
      <c r="RXZ218" s="140"/>
      <c r="RYA218" s="140"/>
      <c r="RYB218" s="140"/>
      <c r="RYC218" s="140"/>
      <c r="RYD218" s="140"/>
      <c r="RYE218" s="140"/>
      <c r="RYF218" s="140"/>
      <c r="RYG218" s="140"/>
      <c r="RYH218" s="140"/>
      <c r="RYI218" s="140"/>
      <c r="RYJ218" s="140"/>
      <c r="RYK218" s="140"/>
      <c r="RYL218" s="140"/>
      <c r="RYM218" s="140"/>
      <c r="RYN218" s="140"/>
      <c r="RYO218" s="140"/>
      <c r="RYP218" s="140"/>
      <c r="RYQ218" s="140"/>
      <c r="RYR218" s="140"/>
      <c r="RYS218" s="140"/>
      <c r="RYT218" s="140"/>
      <c r="RYU218" s="140"/>
      <c r="RYV218" s="140"/>
      <c r="RYW218" s="140"/>
      <c r="RYX218" s="140"/>
      <c r="RYY218" s="140"/>
      <c r="RYZ218" s="140"/>
      <c r="RZA218" s="140"/>
      <c r="RZB218" s="140"/>
      <c r="RZC218" s="140"/>
      <c r="RZD218" s="140"/>
      <c r="RZE218" s="140"/>
      <c r="RZF218" s="140"/>
      <c r="RZG218" s="140"/>
      <c r="RZH218" s="140"/>
      <c r="RZI218" s="140"/>
      <c r="RZJ218" s="140"/>
      <c r="RZK218" s="140"/>
      <c r="RZL218" s="140"/>
      <c r="RZM218" s="140"/>
      <c r="RZN218" s="140"/>
      <c r="RZO218" s="140"/>
      <c r="RZP218" s="140"/>
      <c r="RZQ218" s="140"/>
      <c r="RZR218" s="140"/>
      <c r="RZS218" s="140"/>
      <c r="RZT218" s="140"/>
      <c r="RZU218" s="140"/>
      <c r="RZV218" s="140"/>
      <c r="RZW218" s="140"/>
      <c r="RZX218" s="140"/>
      <c r="RZY218" s="140"/>
      <c r="RZZ218" s="140"/>
      <c r="SAA218" s="140"/>
      <c r="SAB218" s="140"/>
      <c r="SAC218" s="140"/>
      <c r="SAD218" s="140"/>
      <c r="SAE218" s="140"/>
      <c r="SAF218" s="140"/>
      <c r="SAG218" s="140"/>
      <c r="SAH218" s="140"/>
      <c r="SAI218" s="140"/>
      <c r="SAJ218" s="140"/>
      <c r="SAK218" s="140"/>
      <c r="SAL218" s="140"/>
      <c r="SAM218" s="140"/>
      <c r="SAN218" s="140"/>
      <c r="SAO218" s="140"/>
      <c r="SAP218" s="140"/>
      <c r="SAQ218" s="140"/>
      <c r="SAR218" s="140"/>
      <c r="SAS218" s="140"/>
      <c r="SAT218" s="140"/>
      <c r="SAU218" s="140"/>
      <c r="SAV218" s="140"/>
      <c r="SAW218" s="140"/>
      <c r="SAX218" s="140"/>
      <c r="SAY218" s="140"/>
      <c r="SAZ218" s="140"/>
      <c r="SBA218" s="140"/>
      <c r="SBB218" s="140"/>
      <c r="SBC218" s="140"/>
      <c r="SBD218" s="140"/>
      <c r="SBE218" s="140"/>
      <c r="SBF218" s="140"/>
      <c r="SBG218" s="140"/>
      <c r="SBH218" s="140"/>
      <c r="SBI218" s="140"/>
      <c r="SBJ218" s="140"/>
      <c r="SBK218" s="140"/>
      <c r="SBL218" s="140"/>
      <c r="SBM218" s="140"/>
      <c r="SBN218" s="140"/>
      <c r="SBO218" s="140"/>
      <c r="SBP218" s="140"/>
      <c r="SBQ218" s="140"/>
      <c r="SBR218" s="140"/>
      <c r="SBS218" s="140"/>
      <c r="SBT218" s="140"/>
      <c r="SBU218" s="140"/>
      <c r="SBV218" s="140"/>
      <c r="SBW218" s="140"/>
      <c r="SBX218" s="140"/>
      <c r="SBY218" s="140"/>
      <c r="SBZ218" s="140"/>
      <c r="SCA218" s="140"/>
      <c r="SCB218" s="140"/>
      <c r="SCC218" s="140"/>
      <c r="SCD218" s="140"/>
      <c r="SCE218" s="140"/>
      <c r="SCF218" s="140"/>
      <c r="SCG218" s="140"/>
      <c r="SCH218" s="140"/>
      <c r="SCI218" s="140"/>
      <c r="SCJ218" s="140"/>
      <c r="SCK218" s="140"/>
      <c r="SCL218" s="140"/>
      <c r="SCM218" s="140"/>
      <c r="SCN218" s="140"/>
      <c r="SCO218" s="140"/>
      <c r="SCP218" s="140"/>
      <c r="SCQ218" s="140"/>
      <c r="SCR218" s="140"/>
      <c r="SCS218" s="140"/>
      <c r="SCT218" s="140"/>
      <c r="SCU218" s="140"/>
      <c r="SCV218" s="140"/>
      <c r="SCW218" s="140"/>
      <c r="SCX218" s="140"/>
      <c r="SCY218" s="140"/>
      <c r="SCZ218" s="140"/>
      <c r="SDA218" s="140"/>
      <c r="SDB218" s="140"/>
      <c r="SDC218" s="140"/>
      <c r="SDD218" s="140"/>
      <c r="SDE218" s="140"/>
      <c r="SDF218" s="140"/>
      <c r="SDG218" s="140"/>
      <c r="SDH218" s="140"/>
      <c r="SDI218" s="140"/>
      <c r="SDJ218" s="140"/>
      <c r="SDK218" s="140"/>
      <c r="SDL218" s="140"/>
      <c r="SDM218" s="140"/>
      <c r="SDN218" s="140"/>
      <c r="SDO218" s="140"/>
      <c r="SDP218" s="140"/>
      <c r="SDQ218" s="140"/>
      <c r="SDR218" s="140"/>
      <c r="SDS218" s="140"/>
      <c r="SDT218" s="140"/>
      <c r="SDU218" s="140"/>
      <c r="SDV218" s="140"/>
      <c r="SDW218" s="140"/>
      <c r="SDX218" s="140"/>
      <c r="SDY218" s="140"/>
      <c r="SDZ218" s="140"/>
      <c r="SEA218" s="140"/>
      <c r="SEB218" s="140"/>
      <c r="SEC218" s="140"/>
      <c r="SED218" s="140"/>
      <c r="SEE218" s="140"/>
      <c r="SEF218" s="140"/>
      <c r="SEG218" s="140"/>
      <c r="SEH218" s="140"/>
      <c r="SEI218" s="140"/>
      <c r="SEJ218" s="140"/>
      <c r="SEK218" s="140"/>
      <c r="SEL218" s="140"/>
      <c r="SEM218" s="140"/>
      <c r="SEN218" s="140"/>
      <c r="SEO218" s="140"/>
      <c r="SEP218" s="140"/>
      <c r="SEQ218" s="140"/>
      <c r="SER218" s="140"/>
      <c r="SES218" s="140"/>
      <c r="SET218" s="140"/>
      <c r="SEU218" s="140"/>
      <c r="SEV218" s="140"/>
      <c r="SEW218" s="140"/>
      <c r="SEX218" s="140"/>
      <c r="SEY218" s="140"/>
      <c r="SEZ218" s="140"/>
      <c r="SFA218" s="140"/>
      <c r="SFB218" s="140"/>
      <c r="SFC218" s="140"/>
      <c r="SFD218" s="140"/>
      <c r="SFE218" s="140"/>
      <c r="SFF218" s="140"/>
      <c r="SFG218" s="140"/>
      <c r="SFH218" s="140"/>
      <c r="SFI218" s="140"/>
      <c r="SFJ218" s="140"/>
      <c r="SFK218" s="140"/>
      <c r="SFL218" s="140"/>
      <c r="SFM218" s="140"/>
      <c r="SFN218" s="140"/>
      <c r="SFO218" s="140"/>
      <c r="SFP218" s="140"/>
      <c r="SFQ218" s="140"/>
      <c r="SFR218" s="140"/>
      <c r="SFS218" s="140"/>
      <c r="SFT218" s="140"/>
      <c r="SFU218" s="140"/>
      <c r="SFV218" s="140"/>
      <c r="SFW218" s="140"/>
      <c r="SFX218" s="140"/>
      <c r="SFY218" s="140"/>
      <c r="SFZ218" s="140"/>
      <c r="SGA218" s="140"/>
      <c r="SGB218" s="140"/>
      <c r="SGC218" s="140"/>
      <c r="SGD218" s="140"/>
      <c r="SGE218" s="140"/>
      <c r="SGF218" s="140"/>
      <c r="SGG218" s="140"/>
      <c r="SGH218" s="140"/>
      <c r="SGI218" s="140"/>
      <c r="SGJ218" s="140"/>
      <c r="SGK218" s="140"/>
      <c r="SGL218" s="140"/>
      <c r="SGM218" s="140"/>
      <c r="SGN218" s="140"/>
      <c r="SGO218" s="140"/>
      <c r="SGP218" s="140"/>
      <c r="SGQ218" s="140"/>
      <c r="SGR218" s="140"/>
      <c r="SGS218" s="140"/>
      <c r="SGT218" s="140"/>
      <c r="SGU218" s="140"/>
      <c r="SGV218" s="140"/>
      <c r="SGW218" s="140"/>
      <c r="SGX218" s="140"/>
      <c r="SGY218" s="140"/>
      <c r="SGZ218" s="140"/>
      <c r="SHA218" s="140"/>
      <c r="SHB218" s="140"/>
      <c r="SHC218" s="140"/>
      <c r="SHD218" s="140"/>
      <c r="SHE218" s="140"/>
      <c r="SHF218" s="140"/>
      <c r="SHG218" s="140"/>
      <c r="SHH218" s="140"/>
      <c r="SHI218" s="140"/>
      <c r="SHJ218" s="140"/>
      <c r="SHK218" s="140"/>
      <c r="SHL218" s="140"/>
      <c r="SHM218" s="140"/>
      <c r="SHN218" s="140"/>
      <c r="SHO218" s="140"/>
      <c r="SHP218" s="140"/>
      <c r="SHQ218" s="140"/>
      <c r="SHR218" s="140"/>
      <c r="SHS218" s="140"/>
      <c r="SHT218" s="140"/>
      <c r="SHU218" s="140"/>
      <c r="SHV218" s="140"/>
      <c r="SHW218" s="140"/>
      <c r="SHX218" s="140"/>
      <c r="SHY218" s="140"/>
      <c r="SHZ218" s="140"/>
      <c r="SIA218" s="140"/>
      <c r="SIB218" s="140"/>
      <c r="SIC218" s="140"/>
      <c r="SID218" s="140"/>
      <c r="SIE218" s="140"/>
      <c r="SIF218" s="140"/>
      <c r="SIG218" s="140"/>
      <c r="SIH218" s="140"/>
      <c r="SII218" s="140"/>
      <c r="SIJ218" s="140"/>
      <c r="SIK218" s="140"/>
      <c r="SIL218" s="140"/>
      <c r="SIM218" s="140"/>
      <c r="SIN218" s="140"/>
      <c r="SIO218" s="140"/>
      <c r="SIP218" s="140"/>
      <c r="SIQ218" s="140"/>
      <c r="SIR218" s="140"/>
      <c r="SIS218" s="140"/>
      <c r="SIT218" s="140"/>
      <c r="SIU218" s="140"/>
      <c r="SIV218" s="140"/>
      <c r="SIW218" s="140"/>
      <c r="SIX218" s="140"/>
      <c r="SIY218" s="140"/>
      <c r="SIZ218" s="140"/>
      <c r="SJA218" s="140"/>
      <c r="SJB218" s="140"/>
      <c r="SJC218" s="140"/>
      <c r="SJD218" s="140"/>
      <c r="SJE218" s="140"/>
      <c r="SJF218" s="140"/>
      <c r="SJG218" s="140"/>
      <c r="SJH218" s="140"/>
      <c r="SJI218" s="140"/>
      <c r="SJJ218" s="140"/>
      <c r="SJK218" s="140"/>
      <c r="SJL218" s="140"/>
      <c r="SJM218" s="140"/>
      <c r="SJN218" s="140"/>
      <c r="SJO218" s="140"/>
      <c r="SJP218" s="140"/>
      <c r="SJQ218" s="140"/>
      <c r="SJR218" s="140"/>
      <c r="SJS218" s="140"/>
      <c r="SJT218" s="140"/>
      <c r="SJU218" s="140"/>
      <c r="SJV218" s="140"/>
      <c r="SJW218" s="140"/>
      <c r="SJX218" s="140"/>
      <c r="SJY218" s="140"/>
      <c r="SJZ218" s="140"/>
      <c r="SKA218" s="140"/>
      <c r="SKB218" s="140"/>
      <c r="SKC218" s="140"/>
      <c r="SKD218" s="140"/>
      <c r="SKE218" s="140"/>
      <c r="SKF218" s="140"/>
      <c r="SKG218" s="140"/>
      <c r="SKH218" s="140"/>
      <c r="SKI218" s="140"/>
      <c r="SKJ218" s="140"/>
      <c r="SKK218" s="140"/>
      <c r="SKL218" s="140"/>
      <c r="SKM218" s="140"/>
      <c r="SKN218" s="140"/>
      <c r="SKO218" s="140"/>
      <c r="SKP218" s="140"/>
      <c r="SKQ218" s="140"/>
      <c r="SKR218" s="140"/>
      <c r="SKS218" s="140"/>
      <c r="SKT218" s="140"/>
      <c r="SKU218" s="140"/>
      <c r="SKV218" s="140"/>
      <c r="SKW218" s="140"/>
      <c r="SKX218" s="140"/>
      <c r="SKY218" s="140"/>
      <c r="SKZ218" s="140"/>
      <c r="SLA218" s="140"/>
      <c r="SLB218" s="140"/>
      <c r="SLC218" s="140"/>
      <c r="SLD218" s="140"/>
      <c r="SLE218" s="140"/>
      <c r="SLF218" s="140"/>
      <c r="SLG218" s="140"/>
      <c r="SLH218" s="140"/>
      <c r="SLI218" s="140"/>
      <c r="SLJ218" s="140"/>
      <c r="SLK218" s="140"/>
      <c r="SLL218" s="140"/>
      <c r="SLM218" s="140"/>
      <c r="SLN218" s="140"/>
      <c r="SLO218" s="140"/>
      <c r="SLP218" s="140"/>
      <c r="SLQ218" s="140"/>
      <c r="SLR218" s="140"/>
      <c r="SLS218" s="140"/>
      <c r="SLT218" s="140"/>
      <c r="SLU218" s="140"/>
      <c r="SLV218" s="140"/>
      <c r="SLW218" s="140"/>
      <c r="SLX218" s="140"/>
      <c r="SLY218" s="140"/>
      <c r="SLZ218" s="140"/>
      <c r="SMA218" s="140"/>
      <c r="SMB218" s="140"/>
      <c r="SMC218" s="140"/>
      <c r="SMD218" s="140"/>
      <c r="SME218" s="140"/>
      <c r="SMF218" s="140"/>
      <c r="SMG218" s="140"/>
      <c r="SMH218" s="140"/>
      <c r="SMI218" s="140"/>
      <c r="SMJ218" s="140"/>
      <c r="SMK218" s="140"/>
      <c r="SML218" s="140"/>
      <c r="SMM218" s="140"/>
      <c r="SMN218" s="140"/>
      <c r="SMO218" s="140"/>
      <c r="SMP218" s="140"/>
      <c r="SMQ218" s="140"/>
      <c r="SMR218" s="140"/>
      <c r="SMS218" s="140"/>
      <c r="SMT218" s="140"/>
      <c r="SMU218" s="140"/>
      <c r="SMV218" s="140"/>
      <c r="SMW218" s="140"/>
      <c r="SMX218" s="140"/>
      <c r="SMY218" s="140"/>
      <c r="SMZ218" s="140"/>
      <c r="SNA218" s="140"/>
      <c r="SNB218" s="140"/>
      <c r="SNC218" s="140"/>
      <c r="SND218" s="140"/>
      <c r="SNE218" s="140"/>
      <c r="SNF218" s="140"/>
      <c r="SNG218" s="140"/>
      <c r="SNH218" s="140"/>
      <c r="SNI218" s="140"/>
      <c r="SNJ218" s="140"/>
      <c r="SNK218" s="140"/>
      <c r="SNL218" s="140"/>
      <c r="SNM218" s="140"/>
      <c r="SNN218" s="140"/>
      <c r="SNO218" s="140"/>
      <c r="SNP218" s="140"/>
      <c r="SNQ218" s="140"/>
      <c r="SNR218" s="140"/>
      <c r="SNS218" s="140"/>
      <c r="SNT218" s="140"/>
      <c r="SNU218" s="140"/>
      <c r="SNV218" s="140"/>
      <c r="SNW218" s="140"/>
      <c r="SNX218" s="140"/>
      <c r="SNY218" s="140"/>
      <c r="SNZ218" s="140"/>
      <c r="SOA218" s="140"/>
      <c r="SOB218" s="140"/>
      <c r="SOC218" s="140"/>
      <c r="SOD218" s="140"/>
      <c r="SOE218" s="140"/>
      <c r="SOF218" s="140"/>
      <c r="SOG218" s="140"/>
      <c r="SOH218" s="140"/>
      <c r="SOI218" s="140"/>
      <c r="SOJ218" s="140"/>
      <c r="SOK218" s="140"/>
      <c r="SOL218" s="140"/>
      <c r="SOM218" s="140"/>
      <c r="SON218" s="140"/>
      <c r="SOO218" s="140"/>
      <c r="SOP218" s="140"/>
      <c r="SOQ218" s="140"/>
      <c r="SOR218" s="140"/>
      <c r="SOS218" s="140"/>
      <c r="SOT218" s="140"/>
      <c r="SOU218" s="140"/>
      <c r="SOV218" s="140"/>
      <c r="SOW218" s="140"/>
      <c r="SOX218" s="140"/>
      <c r="SOY218" s="140"/>
      <c r="SOZ218" s="140"/>
      <c r="SPA218" s="140"/>
      <c r="SPB218" s="140"/>
      <c r="SPC218" s="140"/>
      <c r="SPD218" s="140"/>
      <c r="SPE218" s="140"/>
      <c r="SPF218" s="140"/>
      <c r="SPG218" s="140"/>
      <c r="SPH218" s="140"/>
      <c r="SPI218" s="140"/>
      <c r="SPJ218" s="140"/>
      <c r="SPK218" s="140"/>
      <c r="SPL218" s="140"/>
      <c r="SPM218" s="140"/>
      <c r="SPN218" s="140"/>
      <c r="SPO218" s="140"/>
      <c r="SPP218" s="140"/>
      <c r="SPQ218" s="140"/>
      <c r="SPR218" s="140"/>
      <c r="SPS218" s="140"/>
      <c r="SPT218" s="140"/>
      <c r="SPU218" s="140"/>
      <c r="SPV218" s="140"/>
      <c r="SPW218" s="140"/>
      <c r="SPX218" s="140"/>
      <c r="SPY218" s="140"/>
      <c r="SPZ218" s="140"/>
      <c r="SQA218" s="140"/>
      <c r="SQB218" s="140"/>
      <c r="SQC218" s="140"/>
      <c r="SQD218" s="140"/>
      <c r="SQE218" s="140"/>
      <c r="SQF218" s="140"/>
      <c r="SQG218" s="140"/>
      <c r="SQH218" s="140"/>
      <c r="SQI218" s="140"/>
      <c r="SQJ218" s="140"/>
      <c r="SQK218" s="140"/>
      <c r="SQL218" s="140"/>
      <c r="SQM218" s="140"/>
      <c r="SQN218" s="140"/>
      <c r="SQO218" s="140"/>
      <c r="SQP218" s="140"/>
      <c r="SQQ218" s="140"/>
      <c r="SQR218" s="140"/>
      <c r="SQS218" s="140"/>
      <c r="SQT218" s="140"/>
      <c r="SQU218" s="140"/>
      <c r="SQV218" s="140"/>
      <c r="SQW218" s="140"/>
      <c r="SQX218" s="140"/>
      <c r="SQY218" s="140"/>
      <c r="SQZ218" s="140"/>
      <c r="SRA218" s="140"/>
      <c r="SRB218" s="140"/>
      <c r="SRC218" s="140"/>
      <c r="SRD218" s="140"/>
      <c r="SRE218" s="140"/>
      <c r="SRF218" s="140"/>
      <c r="SRG218" s="140"/>
      <c r="SRH218" s="140"/>
      <c r="SRI218" s="140"/>
      <c r="SRJ218" s="140"/>
      <c r="SRK218" s="140"/>
      <c r="SRL218" s="140"/>
      <c r="SRM218" s="140"/>
      <c r="SRN218" s="140"/>
      <c r="SRO218" s="140"/>
      <c r="SRP218" s="140"/>
      <c r="SRQ218" s="140"/>
      <c r="SRR218" s="140"/>
      <c r="SRS218" s="140"/>
      <c r="SRT218" s="140"/>
      <c r="SRU218" s="140"/>
      <c r="SRV218" s="140"/>
      <c r="SRW218" s="140"/>
      <c r="SRX218" s="140"/>
      <c r="SRY218" s="140"/>
      <c r="SRZ218" s="140"/>
      <c r="SSA218" s="140"/>
      <c r="SSB218" s="140"/>
      <c r="SSC218" s="140"/>
      <c r="SSD218" s="140"/>
      <c r="SSE218" s="140"/>
      <c r="SSF218" s="140"/>
      <c r="SSG218" s="140"/>
      <c r="SSH218" s="140"/>
      <c r="SSI218" s="140"/>
      <c r="SSJ218" s="140"/>
      <c r="SSK218" s="140"/>
      <c r="SSL218" s="140"/>
      <c r="SSM218" s="140"/>
      <c r="SSN218" s="140"/>
      <c r="SSO218" s="140"/>
      <c r="SSP218" s="140"/>
      <c r="SSQ218" s="140"/>
      <c r="SSR218" s="140"/>
      <c r="SSS218" s="140"/>
      <c r="SST218" s="140"/>
      <c r="SSU218" s="140"/>
      <c r="SSV218" s="140"/>
      <c r="SSW218" s="140"/>
      <c r="SSX218" s="140"/>
      <c r="SSY218" s="140"/>
      <c r="SSZ218" s="140"/>
      <c r="STA218" s="140"/>
      <c r="STB218" s="140"/>
      <c r="STC218" s="140"/>
      <c r="STD218" s="140"/>
      <c r="STE218" s="140"/>
      <c r="STF218" s="140"/>
      <c r="STG218" s="140"/>
      <c r="STH218" s="140"/>
      <c r="STI218" s="140"/>
      <c r="STJ218" s="140"/>
      <c r="STK218" s="140"/>
      <c r="STL218" s="140"/>
      <c r="STM218" s="140"/>
      <c r="STN218" s="140"/>
      <c r="STO218" s="140"/>
      <c r="STP218" s="140"/>
      <c r="STQ218" s="140"/>
      <c r="STR218" s="140"/>
      <c r="STS218" s="140"/>
      <c r="STT218" s="140"/>
      <c r="STU218" s="140"/>
      <c r="STV218" s="140"/>
      <c r="STW218" s="140"/>
      <c r="STX218" s="140"/>
      <c r="STY218" s="140"/>
      <c r="STZ218" s="140"/>
      <c r="SUA218" s="140"/>
      <c r="SUB218" s="140"/>
      <c r="SUC218" s="140"/>
      <c r="SUD218" s="140"/>
      <c r="SUE218" s="140"/>
      <c r="SUF218" s="140"/>
      <c r="SUG218" s="140"/>
      <c r="SUH218" s="140"/>
      <c r="SUI218" s="140"/>
      <c r="SUJ218" s="140"/>
      <c r="SUK218" s="140"/>
      <c r="SUL218" s="140"/>
      <c r="SUM218" s="140"/>
      <c r="SUN218" s="140"/>
      <c r="SUO218" s="140"/>
      <c r="SUP218" s="140"/>
      <c r="SUQ218" s="140"/>
      <c r="SUR218" s="140"/>
      <c r="SUS218" s="140"/>
      <c r="SUT218" s="140"/>
      <c r="SUU218" s="140"/>
      <c r="SUV218" s="140"/>
      <c r="SUW218" s="140"/>
      <c r="SUX218" s="140"/>
      <c r="SUY218" s="140"/>
      <c r="SUZ218" s="140"/>
      <c r="SVA218" s="140"/>
      <c r="SVB218" s="140"/>
      <c r="SVC218" s="140"/>
      <c r="SVD218" s="140"/>
      <c r="SVE218" s="140"/>
      <c r="SVF218" s="140"/>
      <c r="SVG218" s="140"/>
      <c r="SVH218" s="140"/>
      <c r="SVI218" s="140"/>
      <c r="SVJ218" s="140"/>
      <c r="SVK218" s="140"/>
      <c r="SVL218" s="140"/>
      <c r="SVM218" s="140"/>
      <c r="SVN218" s="140"/>
      <c r="SVO218" s="140"/>
      <c r="SVP218" s="140"/>
      <c r="SVQ218" s="140"/>
      <c r="SVR218" s="140"/>
      <c r="SVS218" s="140"/>
      <c r="SVT218" s="140"/>
      <c r="SVU218" s="140"/>
      <c r="SVV218" s="140"/>
      <c r="SVW218" s="140"/>
      <c r="SVX218" s="140"/>
      <c r="SVY218" s="140"/>
      <c r="SVZ218" s="140"/>
      <c r="SWA218" s="140"/>
      <c r="SWB218" s="140"/>
      <c r="SWC218" s="140"/>
      <c r="SWD218" s="140"/>
      <c r="SWE218" s="140"/>
      <c r="SWF218" s="140"/>
      <c r="SWG218" s="140"/>
      <c r="SWH218" s="140"/>
      <c r="SWI218" s="140"/>
      <c r="SWJ218" s="140"/>
      <c r="SWK218" s="140"/>
      <c r="SWL218" s="140"/>
      <c r="SWM218" s="140"/>
      <c r="SWN218" s="140"/>
      <c r="SWO218" s="140"/>
      <c r="SWP218" s="140"/>
      <c r="SWQ218" s="140"/>
      <c r="SWR218" s="140"/>
      <c r="SWS218" s="140"/>
      <c r="SWT218" s="140"/>
      <c r="SWU218" s="140"/>
      <c r="SWV218" s="140"/>
      <c r="SWW218" s="140"/>
      <c r="SWX218" s="140"/>
      <c r="SWY218" s="140"/>
      <c r="SWZ218" s="140"/>
      <c r="SXA218" s="140"/>
      <c r="SXB218" s="140"/>
      <c r="SXC218" s="140"/>
      <c r="SXD218" s="140"/>
      <c r="SXE218" s="140"/>
      <c r="SXF218" s="140"/>
      <c r="SXG218" s="140"/>
      <c r="SXH218" s="140"/>
      <c r="SXI218" s="140"/>
      <c r="SXJ218" s="140"/>
      <c r="SXK218" s="140"/>
      <c r="SXL218" s="140"/>
      <c r="SXM218" s="140"/>
      <c r="SXN218" s="140"/>
      <c r="SXO218" s="140"/>
      <c r="SXP218" s="140"/>
      <c r="SXQ218" s="140"/>
      <c r="SXR218" s="140"/>
      <c r="SXS218" s="140"/>
      <c r="SXT218" s="140"/>
      <c r="SXU218" s="140"/>
      <c r="SXV218" s="140"/>
      <c r="SXW218" s="140"/>
      <c r="SXX218" s="140"/>
      <c r="SXY218" s="140"/>
      <c r="SXZ218" s="140"/>
      <c r="SYA218" s="140"/>
      <c r="SYB218" s="140"/>
      <c r="SYC218" s="140"/>
      <c r="SYD218" s="140"/>
      <c r="SYE218" s="140"/>
      <c r="SYF218" s="140"/>
      <c r="SYG218" s="140"/>
      <c r="SYH218" s="140"/>
      <c r="SYI218" s="140"/>
      <c r="SYJ218" s="140"/>
      <c r="SYK218" s="140"/>
      <c r="SYL218" s="140"/>
      <c r="SYM218" s="140"/>
      <c r="SYN218" s="140"/>
      <c r="SYO218" s="140"/>
      <c r="SYP218" s="140"/>
      <c r="SYQ218" s="140"/>
      <c r="SYR218" s="140"/>
      <c r="SYS218" s="140"/>
      <c r="SYT218" s="140"/>
      <c r="SYU218" s="140"/>
      <c r="SYV218" s="140"/>
      <c r="SYW218" s="140"/>
      <c r="SYX218" s="140"/>
      <c r="SYY218" s="140"/>
      <c r="SYZ218" s="140"/>
      <c r="SZA218" s="140"/>
      <c r="SZB218" s="140"/>
      <c r="SZC218" s="140"/>
      <c r="SZD218" s="140"/>
      <c r="SZE218" s="140"/>
      <c r="SZF218" s="140"/>
      <c r="SZG218" s="140"/>
      <c r="SZH218" s="140"/>
      <c r="SZI218" s="140"/>
      <c r="SZJ218" s="140"/>
      <c r="SZK218" s="140"/>
      <c r="SZL218" s="140"/>
      <c r="SZM218" s="140"/>
      <c r="SZN218" s="140"/>
      <c r="SZO218" s="140"/>
      <c r="SZP218" s="140"/>
      <c r="SZQ218" s="140"/>
      <c r="SZR218" s="140"/>
      <c r="SZS218" s="140"/>
      <c r="SZT218" s="140"/>
      <c r="SZU218" s="140"/>
      <c r="SZV218" s="140"/>
      <c r="SZW218" s="140"/>
      <c r="SZX218" s="140"/>
      <c r="SZY218" s="140"/>
      <c r="SZZ218" s="140"/>
      <c r="TAA218" s="140"/>
      <c r="TAB218" s="140"/>
      <c r="TAC218" s="140"/>
      <c r="TAD218" s="140"/>
      <c r="TAE218" s="140"/>
      <c r="TAF218" s="140"/>
      <c r="TAG218" s="140"/>
      <c r="TAH218" s="140"/>
      <c r="TAI218" s="140"/>
      <c r="TAJ218" s="140"/>
      <c r="TAK218" s="140"/>
      <c r="TAL218" s="140"/>
      <c r="TAM218" s="140"/>
      <c r="TAN218" s="140"/>
      <c r="TAO218" s="140"/>
      <c r="TAP218" s="140"/>
      <c r="TAQ218" s="140"/>
      <c r="TAR218" s="140"/>
      <c r="TAS218" s="140"/>
      <c r="TAT218" s="140"/>
      <c r="TAU218" s="140"/>
      <c r="TAV218" s="140"/>
      <c r="TAW218" s="140"/>
      <c r="TAX218" s="140"/>
      <c r="TAY218" s="140"/>
      <c r="TAZ218" s="140"/>
      <c r="TBA218" s="140"/>
      <c r="TBB218" s="140"/>
      <c r="TBC218" s="140"/>
      <c r="TBD218" s="140"/>
      <c r="TBE218" s="140"/>
      <c r="TBF218" s="140"/>
      <c r="TBG218" s="140"/>
      <c r="TBH218" s="140"/>
      <c r="TBI218" s="140"/>
      <c r="TBJ218" s="140"/>
      <c r="TBK218" s="140"/>
      <c r="TBL218" s="140"/>
      <c r="TBM218" s="140"/>
      <c r="TBN218" s="140"/>
      <c r="TBO218" s="140"/>
      <c r="TBP218" s="140"/>
      <c r="TBQ218" s="140"/>
      <c r="TBR218" s="140"/>
      <c r="TBS218" s="140"/>
      <c r="TBT218" s="140"/>
      <c r="TBU218" s="140"/>
      <c r="TBV218" s="140"/>
      <c r="TBW218" s="140"/>
      <c r="TBX218" s="140"/>
      <c r="TBY218" s="140"/>
      <c r="TBZ218" s="140"/>
      <c r="TCA218" s="140"/>
      <c r="TCB218" s="140"/>
      <c r="TCC218" s="140"/>
      <c r="TCD218" s="140"/>
      <c r="TCE218" s="140"/>
      <c r="TCF218" s="140"/>
      <c r="TCG218" s="140"/>
      <c r="TCH218" s="140"/>
      <c r="TCI218" s="140"/>
      <c r="TCJ218" s="140"/>
      <c r="TCK218" s="140"/>
      <c r="TCL218" s="140"/>
      <c r="TCM218" s="140"/>
      <c r="TCN218" s="140"/>
      <c r="TCO218" s="140"/>
      <c r="TCP218" s="140"/>
      <c r="TCQ218" s="140"/>
      <c r="TCR218" s="140"/>
      <c r="TCS218" s="140"/>
      <c r="TCT218" s="140"/>
      <c r="TCU218" s="140"/>
      <c r="TCV218" s="140"/>
      <c r="TCW218" s="140"/>
      <c r="TCX218" s="140"/>
      <c r="TCY218" s="140"/>
      <c r="TCZ218" s="140"/>
      <c r="TDA218" s="140"/>
      <c r="TDB218" s="140"/>
      <c r="TDC218" s="140"/>
      <c r="TDD218" s="140"/>
      <c r="TDE218" s="140"/>
      <c r="TDF218" s="140"/>
      <c r="TDG218" s="140"/>
      <c r="TDH218" s="140"/>
      <c r="TDI218" s="140"/>
      <c r="TDJ218" s="140"/>
      <c r="TDK218" s="140"/>
      <c r="TDL218" s="140"/>
      <c r="TDM218" s="140"/>
      <c r="TDN218" s="140"/>
      <c r="TDO218" s="140"/>
      <c r="TDP218" s="140"/>
      <c r="TDQ218" s="140"/>
      <c r="TDR218" s="140"/>
      <c r="TDS218" s="140"/>
      <c r="TDT218" s="140"/>
      <c r="TDU218" s="140"/>
      <c r="TDV218" s="140"/>
      <c r="TDW218" s="140"/>
      <c r="TDX218" s="140"/>
      <c r="TDY218" s="140"/>
      <c r="TDZ218" s="140"/>
      <c r="TEA218" s="140"/>
      <c r="TEB218" s="140"/>
      <c r="TEC218" s="140"/>
      <c r="TED218" s="140"/>
      <c r="TEE218" s="140"/>
      <c r="TEF218" s="140"/>
      <c r="TEG218" s="140"/>
      <c r="TEH218" s="140"/>
      <c r="TEI218" s="140"/>
      <c r="TEJ218" s="140"/>
      <c r="TEK218" s="140"/>
      <c r="TEL218" s="140"/>
      <c r="TEM218" s="140"/>
      <c r="TEN218" s="140"/>
      <c r="TEO218" s="140"/>
      <c r="TEP218" s="140"/>
      <c r="TEQ218" s="140"/>
      <c r="TER218" s="140"/>
      <c r="TES218" s="140"/>
      <c r="TET218" s="140"/>
      <c r="TEU218" s="140"/>
      <c r="TEV218" s="140"/>
      <c r="TEW218" s="140"/>
      <c r="TEX218" s="140"/>
      <c r="TEY218" s="140"/>
      <c r="TEZ218" s="140"/>
      <c r="TFA218" s="140"/>
      <c r="TFB218" s="140"/>
      <c r="TFC218" s="140"/>
      <c r="TFD218" s="140"/>
      <c r="TFE218" s="140"/>
      <c r="TFF218" s="140"/>
      <c r="TFG218" s="140"/>
      <c r="TFH218" s="140"/>
      <c r="TFI218" s="140"/>
      <c r="TFJ218" s="140"/>
      <c r="TFK218" s="140"/>
      <c r="TFL218" s="140"/>
      <c r="TFM218" s="140"/>
      <c r="TFN218" s="140"/>
      <c r="TFO218" s="140"/>
      <c r="TFP218" s="140"/>
      <c r="TFQ218" s="140"/>
      <c r="TFR218" s="140"/>
      <c r="TFS218" s="140"/>
      <c r="TFT218" s="140"/>
      <c r="TFU218" s="140"/>
      <c r="TFV218" s="140"/>
      <c r="TFW218" s="140"/>
      <c r="TFX218" s="140"/>
      <c r="TFY218" s="140"/>
      <c r="TFZ218" s="140"/>
      <c r="TGA218" s="140"/>
      <c r="TGB218" s="140"/>
      <c r="TGC218" s="140"/>
      <c r="TGD218" s="140"/>
      <c r="TGE218" s="140"/>
      <c r="TGF218" s="140"/>
      <c r="TGG218" s="140"/>
      <c r="TGH218" s="140"/>
      <c r="TGI218" s="140"/>
      <c r="TGJ218" s="140"/>
      <c r="TGK218" s="140"/>
      <c r="TGL218" s="140"/>
      <c r="TGM218" s="140"/>
      <c r="TGN218" s="140"/>
      <c r="TGO218" s="140"/>
      <c r="TGP218" s="140"/>
      <c r="TGQ218" s="140"/>
      <c r="TGR218" s="140"/>
      <c r="TGS218" s="140"/>
      <c r="TGT218" s="140"/>
      <c r="TGU218" s="140"/>
      <c r="TGV218" s="140"/>
      <c r="TGW218" s="140"/>
      <c r="TGX218" s="140"/>
      <c r="TGY218" s="140"/>
      <c r="TGZ218" s="140"/>
      <c r="THA218" s="140"/>
      <c r="THB218" s="140"/>
      <c r="THC218" s="140"/>
      <c r="THD218" s="140"/>
      <c r="THE218" s="140"/>
      <c r="THF218" s="140"/>
      <c r="THG218" s="140"/>
      <c r="THH218" s="140"/>
      <c r="THI218" s="140"/>
      <c r="THJ218" s="140"/>
      <c r="THK218" s="140"/>
      <c r="THL218" s="140"/>
      <c r="THM218" s="140"/>
      <c r="THN218" s="140"/>
      <c r="THO218" s="140"/>
      <c r="THP218" s="140"/>
      <c r="THQ218" s="140"/>
      <c r="THR218" s="140"/>
      <c r="THS218" s="140"/>
      <c r="THT218" s="140"/>
      <c r="THU218" s="140"/>
      <c r="THV218" s="140"/>
      <c r="THW218" s="140"/>
      <c r="THX218" s="140"/>
      <c r="THY218" s="140"/>
      <c r="THZ218" s="140"/>
      <c r="TIA218" s="140"/>
      <c r="TIB218" s="140"/>
      <c r="TIC218" s="140"/>
      <c r="TID218" s="140"/>
      <c r="TIE218" s="140"/>
      <c r="TIF218" s="140"/>
      <c r="TIG218" s="140"/>
      <c r="TIH218" s="140"/>
      <c r="TII218" s="140"/>
      <c r="TIJ218" s="140"/>
      <c r="TIK218" s="140"/>
      <c r="TIL218" s="140"/>
      <c r="TIM218" s="140"/>
      <c r="TIN218" s="140"/>
      <c r="TIO218" s="140"/>
      <c r="TIP218" s="140"/>
      <c r="TIQ218" s="140"/>
      <c r="TIR218" s="140"/>
      <c r="TIS218" s="140"/>
      <c r="TIT218" s="140"/>
      <c r="TIU218" s="140"/>
      <c r="TIV218" s="140"/>
      <c r="TIW218" s="140"/>
      <c r="TIX218" s="140"/>
      <c r="TIY218" s="140"/>
      <c r="TIZ218" s="140"/>
      <c r="TJA218" s="140"/>
      <c r="TJB218" s="140"/>
      <c r="TJC218" s="140"/>
      <c r="TJD218" s="140"/>
      <c r="TJE218" s="140"/>
      <c r="TJF218" s="140"/>
      <c r="TJG218" s="140"/>
      <c r="TJH218" s="140"/>
      <c r="TJI218" s="140"/>
      <c r="TJJ218" s="140"/>
      <c r="TJK218" s="140"/>
      <c r="TJL218" s="140"/>
      <c r="TJM218" s="140"/>
      <c r="TJN218" s="140"/>
      <c r="TJO218" s="140"/>
      <c r="TJP218" s="140"/>
      <c r="TJQ218" s="140"/>
      <c r="TJR218" s="140"/>
      <c r="TJS218" s="140"/>
      <c r="TJT218" s="140"/>
      <c r="TJU218" s="140"/>
      <c r="TJV218" s="140"/>
      <c r="TJW218" s="140"/>
      <c r="TJX218" s="140"/>
      <c r="TJY218" s="140"/>
      <c r="TJZ218" s="140"/>
      <c r="TKA218" s="140"/>
      <c r="TKB218" s="140"/>
      <c r="TKC218" s="140"/>
      <c r="TKD218" s="140"/>
      <c r="TKE218" s="140"/>
      <c r="TKF218" s="140"/>
      <c r="TKG218" s="140"/>
      <c r="TKH218" s="140"/>
      <c r="TKI218" s="140"/>
      <c r="TKJ218" s="140"/>
      <c r="TKK218" s="140"/>
      <c r="TKL218" s="140"/>
      <c r="TKM218" s="140"/>
      <c r="TKN218" s="140"/>
      <c r="TKO218" s="140"/>
      <c r="TKP218" s="140"/>
      <c r="TKQ218" s="140"/>
      <c r="TKR218" s="140"/>
      <c r="TKS218" s="140"/>
      <c r="TKT218" s="140"/>
      <c r="TKU218" s="140"/>
      <c r="TKV218" s="140"/>
      <c r="TKW218" s="140"/>
      <c r="TKX218" s="140"/>
      <c r="TKY218" s="140"/>
      <c r="TKZ218" s="140"/>
      <c r="TLA218" s="140"/>
      <c r="TLB218" s="140"/>
      <c r="TLC218" s="140"/>
      <c r="TLD218" s="140"/>
      <c r="TLE218" s="140"/>
      <c r="TLF218" s="140"/>
      <c r="TLG218" s="140"/>
      <c r="TLH218" s="140"/>
      <c r="TLI218" s="140"/>
      <c r="TLJ218" s="140"/>
      <c r="TLK218" s="140"/>
      <c r="TLL218" s="140"/>
      <c r="TLM218" s="140"/>
      <c r="TLN218" s="140"/>
      <c r="TLO218" s="140"/>
      <c r="TLP218" s="140"/>
      <c r="TLQ218" s="140"/>
      <c r="TLR218" s="140"/>
      <c r="TLS218" s="140"/>
      <c r="TLT218" s="140"/>
      <c r="TLU218" s="140"/>
      <c r="TLV218" s="140"/>
      <c r="TLW218" s="140"/>
      <c r="TLX218" s="140"/>
      <c r="TLY218" s="140"/>
      <c r="TLZ218" s="140"/>
      <c r="TMA218" s="140"/>
      <c r="TMB218" s="140"/>
      <c r="TMC218" s="140"/>
      <c r="TMD218" s="140"/>
      <c r="TME218" s="140"/>
      <c r="TMF218" s="140"/>
      <c r="TMG218" s="140"/>
      <c r="TMH218" s="140"/>
      <c r="TMI218" s="140"/>
      <c r="TMJ218" s="140"/>
      <c r="TMK218" s="140"/>
      <c r="TML218" s="140"/>
      <c r="TMM218" s="140"/>
      <c r="TMN218" s="140"/>
      <c r="TMO218" s="140"/>
      <c r="TMP218" s="140"/>
      <c r="TMQ218" s="140"/>
      <c r="TMR218" s="140"/>
      <c r="TMS218" s="140"/>
      <c r="TMT218" s="140"/>
      <c r="TMU218" s="140"/>
      <c r="TMV218" s="140"/>
      <c r="TMW218" s="140"/>
      <c r="TMX218" s="140"/>
      <c r="TMY218" s="140"/>
      <c r="TMZ218" s="140"/>
      <c r="TNA218" s="140"/>
      <c r="TNB218" s="140"/>
      <c r="TNC218" s="140"/>
      <c r="TND218" s="140"/>
      <c r="TNE218" s="140"/>
      <c r="TNF218" s="140"/>
      <c r="TNG218" s="140"/>
      <c r="TNH218" s="140"/>
      <c r="TNI218" s="140"/>
      <c r="TNJ218" s="140"/>
      <c r="TNK218" s="140"/>
      <c r="TNL218" s="140"/>
      <c r="TNM218" s="140"/>
      <c r="TNN218" s="140"/>
      <c r="TNO218" s="140"/>
      <c r="TNP218" s="140"/>
      <c r="TNQ218" s="140"/>
      <c r="TNR218" s="140"/>
      <c r="TNS218" s="140"/>
      <c r="TNT218" s="140"/>
      <c r="TNU218" s="140"/>
      <c r="TNV218" s="140"/>
      <c r="TNW218" s="140"/>
      <c r="TNX218" s="140"/>
      <c r="TNY218" s="140"/>
      <c r="TNZ218" s="140"/>
      <c r="TOA218" s="140"/>
      <c r="TOB218" s="140"/>
      <c r="TOC218" s="140"/>
      <c r="TOD218" s="140"/>
      <c r="TOE218" s="140"/>
      <c r="TOF218" s="140"/>
      <c r="TOG218" s="140"/>
      <c r="TOH218" s="140"/>
      <c r="TOI218" s="140"/>
      <c r="TOJ218" s="140"/>
      <c r="TOK218" s="140"/>
      <c r="TOL218" s="140"/>
      <c r="TOM218" s="140"/>
      <c r="TON218" s="140"/>
      <c r="TOO218" s="140"/>
      <c r="TOP218" s="140"/>
      <c r="TOQ218" s="140"/>
      <c r="TOR218" s="140"/>
      <c r="TOS218" s="140"/>
      <c r="TOT218" s="140"/>
      <c r="TOU218" s="140"/>
      <c r="TOV218" s="140"/>
      <c r="TOW218" s="140"/>
      <c r="TOX218" s="140"/>
      <c r="TOY218" s="140"/>
      <c r="TOZ218" s="140"/>
      <c r="TPA218" s="140"/>
      <c r="TPB218" s="140"/>
      <c r="TPC218" s="140"/>
      <c r="TPD218" s="140"/>
      <c r="TPE218" s="140"/>
      <c r="TPF218" s="140"/>
      <c r="TPG218" s="140"/>
      <c r="TPH218" s="140"/>
      <c r="TPI218" s="140"/>
      <c r="TPJ218" s="140"/>
      <c r="TPK218" s="140"/>
      <c r="TPL218" s="140"/>
      <c r="TPM218" s="140"/>
      <c r="TPN218" s="140"/>
      <c r="TPO218" s="140"/>
      <c r="TPP218" s="140"/>
      <c r="TPQ218" s="140"/>
      <c r="TPR218" s="140"/>
      <c r="TPS218" s="140"/>
      <c r="TPT218" s="140"/>
      <c r="TPU218" s="140"/>
      <c r="TPV218" s="140"/>
      <c r="TPW218" s="140"/>
      <c r="TPX218" s="140"/>
      <c r="TPY218" s="140"/>
      <c r="TPZ218" s="140"/>
      <c r="TQA218" s="140"/>
      <c r="TQB218" s="140"/>
      <c r="TQC218" s="140"/>
      <c r="TQD218" s="140"/>
      <c r="TQE218" s="140"/>
      <c r="TQF218" s="140"/>
      <c r="TQG218" s="140"/>
      <c r="TQH218" s="140"/>
      <c r="TQI218" s="140"/>
      <c r="TQJ218" s="140"/>
      <c r="TQK218" s="140"/>
      <c r="TQL218" s="140"/>
      <c r="TQM218" s="140"/>
      <c r="TQN218" s="140"/>
      <c r="TQO218" s="140"/>
      <c r="TQP218" s="140"/>
      <c r="TQQ218" s="140"/>
      <c r="TQR218" s="140"/>
      <c r="TQS218" s="140"/>
      <c r="TQT218" s="140"/>
      <c r="TQU218" s="140"/>
      <c r="TQV218" s="140"/>
      <c r="TQW218" s="140"/>
      <c r="TQX218" s="140"/>
      <c r="TQY218" s="140"/>
      <c r="TQZ218" s="140"/>
      <c r="TRA218" s="140"/>
      <c r="TRB218" s="140"/>
      <c r="TRC218" s="140"/>
      <c r="TRD218" s="140"/>
      <c r="TRE218" s="140"/>
      <c r="TRF218" s="140"/>
      <c r="TRG218" s="140"/>
      <c r="TRH218" s="140"/>
      <c r="TRI218" s="140"/>
      <c r="TRJ218" s="140"/>
      <c r="TRK218" s="140"/>
      <c r="TRL218" s="140"/>
      <c r="TRM218" s="140"/>
      <c r="TRN218" s="140"/>
      <c r="TRO218" s="140"/>
      <c r="TRP218" s="140"/>
      <c r="TRQ218" s="140"/>
      <c r="TRR218" s="140"/>
      <c r="TRS218" s="140"/>
      <c r="TRT218" s="140"/>
      <c r="TRU218" s="140"/>
      <c r="TRV218" s="140"/>
      <c r="TRW218" s="140"/>
      <c r="TRX218" s="140"/>
      <c r="TRY218" s="140"/>
      <c r="TRZ218" s="140"/>
      <c r="TSA218" s="140"/>
      <c r="TSB218" s="140"/>
      <c r="TSC218" s="140"/>
      <c r="TSD218" s="140"/>
      <c r="TSE218" s="140"/>
      <c r="TSF218" s="140"/>
      <c r="TSG218" s="140"/>
      <c r="TSH218" s="140"/>
      <c r="TSI218" s="140"/>
      <c r="TSJ218" s="140"/>
      <c r="TSK218" s="140"/>
      <c r="TSL218" s="140"/>
      <c r="TSM218" s="140"/>
      <c r="TSN218" s="140"/>
      <c r="TSO218" s="140"/>
      <c r="TSP218" s="140"/>
      <c r="TSQ218" s="140"/>
      <c r="TSR218" s="140"/>
      <c r="TSS218" s="140"/>
      <c r="TST218" s="140"/>
      <c r="TSU218" s="140"/>
      <c r="TSV218" s="140"/>
      <c r="TSW218" s="140"/>
      <c r="TSX218" s="140"/>
      <c r="TSY218" s="140"/>
      <c r="TSZ218" s="140"/>
      <c r="TTA218" s="140"/>
      <c r="TTB218" s="140"/>
      <c r="TTC218" s="140"/>
      <c r="TTD218" s="140"/>
      <c r="TTE218" s="140"/>
      <c r="TTF218" s="140"/>
      <c r="TTG218" s="140"/>
      <c r="TTH218" s="140"/>
      <c r="TTI218" s="140"/>
      <c r="TTJ218" s="140"/>
      <c r="TTK218" s="140"/>
      <c r="TTL218" s="140"/>
      <c r="TTM218" s="140"/>
      <c r="TTN218" s="140"/>
      <c r="TTO218" s="140"/>
      <c r="TTP218" s="140"/>
      <c r="TTQ218" s="140"/>
      <c r="TTR218" s="140"/>
      <c r="TTS218" s="140"/>
      <c r="TTT218" s="140"/>
      <c r="TTU218" s="140"/>
      <c r="TTV218" s="140"/>
      <c r="TTW218" s="140"/>
      <c r="TTX218" s="140"/>
      <c r="TTY218" s="140"/>
      <c r="TTZ218" s="140"/>
      <c r="TUA218" s="140"/>
      <c r="TUB218" s="140"/>
      <c r="TUC218" s="140"/>
      <c r="TUD218" s="140"/>
      <c r="TUE218" s="140"/>
      <c r="TUF218" s="140"/>
      <c r="TUG218" s="140"/>
      <c r="TUH218" s="140"/>
      <c r="TUI218" s="140"/>
      <c r="TUJ218" s="140"/>
      <c r="TUK218" s="140"/>
      <c r="TUL218" s="140"/>
      <c r="TUM218" s="140"/>
      <c r="TUN218" s="140"/>
      <c r="TUO218" s="140"/>
      <c r="TUP218" s="140"/>
      <c r="TUQ218" s="140"/>
      <c r="TUR218" s="140"/>
      <c r="TUS218" s="140"/>
      <c r="TUT218" s="140"/>
      <c r="TUU218" s="140"/>
      <c r="TUV218" s="140"/>
      <c r="TUW218" s="140"/>
      <c r="TUX218" s="140"/>
      <c r="TUY218" s="140"/>
      <c r="TUZ218" s="140"/>
      <c r="TVA218" s="140"/>
      <c r="TVB218" s="140"/>
      <c r="TVC218" s="140"/>
      <c r="TVD218" s="140"/>
      <c r="TVE218" s="140"/>
      <c r="TVF218" s="140"/>
      <c r="TVG218" s="140"/>
      <c r="TVH218" s="140"/>
      <c r="TVI218" s="140"/>
      <c r="TVJ218" s="140"/>
      <c r="TVK218" s="140"/>
      <c r="TVL218" s="140"/>
      <c r="TVM218" s="140"/>
      <c r="TVN218" s="140"/>
      <c r="TVO218" s="140"/>
      <c r="TVP218" s="140"/>
      <c r="TVQ218" s="140"/>
      <c r="TVR218" s="140"/>
      <c r="TVS218" s="140"/>
      <c r="TVT218" s="140"/>
      <c r="TVU218" s="140"/>
      <c r="TVV218" s="140"/>
      <c r="TVW218" s="140"/>
      <c r="TVX218" s="140"/>
      <c r="TVY218" s="140"/>
      <c r="TVZ218" s="140"/>
      <c r="TWA218" s="140"/>
      <c r="TWB218" s="140"/>
      <c r="TWC218" s="140"/>
      <c r="TWD218" s="140"/>
      <c r="TWE218" s="140"/>
      <c r="TWF218" s="140"/>
      <c r="TWG218" s="140"/>
      <c r="TWH218" s="140"/>
      <c r="TWI218" s="140"/>
      <c r="TWJ218" s="140"/>
      <c r="TWK218" s="140"/>
      <c r="TWL218" s="140"/>
      <c r="TWM218" s="140"/>
      <c r="TWN218" s="140"/>
      <c r="TWO218" s="140"/>
      <c r="TWP218" s="140"/>
      <c r="TWQ218" s="140"/>
      <c r="TWR218" s="140"/>
      <c r="TWS218" s="140"/>
      <c r="TWT218" s="140"/>
      <c r="TWU218" s="140"/>
      <c r="TWV218" s="140"/>
      <c r="TWW218" s="140"/>
      <c r="TWX218" s="140"/>
      <c r="TWY218" s="140"/>
      <c r="TWZ218" s="140"/>
      <c r="TXA218" s="140"/>
      <c r="TXB218" s="140"/>
      <c r="TXC218" s="140"/>
      <c r="TXD218" s="140"/>
      <c r="TXE218" s="140"/>
      <c r="TXF218" s="140"/>
      <c r="TXG218" s="140"/>
      <c r="TXH218" s="140"/>
      <c r="TXI218" s="140"/>
      <c r="TXJ218" s="140"/>
      <c r="TXK218" s="140"/>
      <c r="TXL218" s="140"/>
      <c r="TXM218" s="140"/>
      <c r="TXN218" s="140"/>
      <c r="TXO218" s="140"/>
      <c r="TXP218" s="140"/>
      <c r="TXQ218" s="140"/>
      <c r="TXR218" s="140"/>
      <c r="TXS218" s="140"/>
      <c r="TXT218" s="140"/>
      <c r="TXU218" s="140"/>
      <c r="TXV218" s="140"/>
      <c r="TXW218" s="140"/>
      <c r="TXX218" s="140"/>
      <c r="TXY218" s="140"/>
      <c r="TXZ218" s="140"/>
      <c r="TYA218" s="140"/>
      <c r="TYB218" s="140"/>
      <c r="TYC218" s="140"/>
      <c r="TYD218" s="140"/>
      <c r="TYE218" s="140"/>
      <c r="TYF218" s="140"/>
      <c r="TYG218" s="140"/>
      <c r="TYH218" s="140"/>
      <c r="TYI218" s="140"/>
      <c r="TYJ218" s="140"/>
      <c r="TYK218" s="140"/>
      <c r="TYL218" s="140"/>
      <c r="TYM218" s="140"/>
      <c r="TYN218" s="140"/>
      <c r="TYO218" s="140"/>
      <c r="TYP218" s="140"/>
      <c r="TYQ218" s="140"/>
      <c r="TYR218" s="140"/>
      <c r="TYS218" s="140"/>
      <c r="TYT218" s="140"/>
      <c r="TYU218" s="140"/>
      <c r="TYV218" s="140"/>
      <c r="TYW218" s="140"/>
      <c r="TYX218" s="140"/>
      <c r="TYY218" s="140"/>
      <c r="TYZ218" s="140"/>
      <c r="TZA218" s="140"/>
      <c r="TZB218" s="140"/>
      <c r="TZC218" s="140"/>
      <c r="TZD218" s="140"/>
      <c r="TZE218" s="140"/>
      <c r="TZF218" s="140"/>
      <c r="TZG218" s="140"/>
      <c r="TZH218" s="140"/>
      <c r="TZI218" s="140"/>
      <c r="TZJ218" s="140"/>
      <c r="TZK218" s="140"/>
      <c r="TZL218" s="140"/>
      <c r="TZM218" s="140"/>
      <c r="TZN218" s="140"/>
      <c r="TZO218" s="140"/>
      <c r="TZP218" s="140"/>
      <c r="TZQ218" s="140"/>
      <c r="TZR218" s="140"/>
      <c r="TZS218" s="140"/>
      <c r="TZT218" s="140"/>
      <c r="TZU218" s="140"/>
      <c r="TZV218" s="140"/>
      <c r="TZW218" s="140"/>
      <c r="TZX218" s="140"/>
      <c r="TZY218" s="140"/>
      <c r="TZZ218" s="140"/>
      <c r="UAA218" s="140"/>
      <c r="UAB218" s="140"/>
      <c r="UAC218" s="140"/>
      <c r="UAD218" s="140"/>
      <c r="UAE218" s="140"/>
      <c r="UAF218" s="140"/>
      <c r="UAG218" s="140"/>
      <c r="UAH218" s="140"/>
      <c r="UAI218" s="140"/>
      <c r="UAJ218" s="140"/>
      <c r="UAK218" s="140"/>
      <c r="UAL218" s="140"/>
      <c r="UAM218" s="140"/>
      <c r="UAN218" s="140"/>
      <c r="UAO218" s="140"/>
      <c r="UAP218" s="140"/>
      <c r="UAQ218" s="140"/>
      <c r="UAR218" s="140"/>
      <c r="UAS218" s="140"/>
      <c r="UAT218" s="140"/>
      <c r="UAU218" s="140"/>
      <c r="UAV218" s="140"/>
      <c r="UAW218" s="140"/>
      <c r="UAX218" s="140"/>
      <c r="UAY218" s="140"/>
      <c r="UAZ218" s="140"/>
      <c r="UBA218" s="140"/>
      <c r="UBB218" s="140"/>
      <c r="UBC218" s="140"/>
      <c r="UBD218" s="140"/>
      <c r="UBE218" s="140"/>
      <c r="UBF218" s="140"/>
      <c r="UBG218" s="140"/>
      <c r="UBH218" s="140"/>
      <c r="UBI218" s="140"/>
      <c r="UBJ218" s="140"/>
      <c r="UBK218" s="140"/>
      <c r="UBL218" s="140"/>
      <c r="UBM218" s="140"/>
      <c r="UBN218" s="140"/>
      <c r="UBO218" s="140"/>
      <c r="UBP218" s="140"/>
      <c r="UBQ218" s="140"/>
      <c r="UBR218" s="140"/>
      <c r="UBS218" s="140"/>
      <c r="UBT218" s="140"/>
      <c r="UBU218" s="140"/>
      <c r="UBV218" s="140"/>
      <c r="UBW218" s="140"/>
      <c r="UBX218" s="140"/>
      <c r="UBY218" s="140"/>
      <c r="UBZ218" s="140"/>
      <c r="UCA218" s="140"/>
      <c r="UCB218" s="140"/>
      <c r="UCC218" s="140"/>
      <c r="UCD218" s="140"/>
      <c r="UCE218" s="140"/>
      <c r="UCF218" s="140"/>
      <c r="UCG218" s="140"/>
      <c r="UCH218" s="140"/>
      <c r="UCI218" s="140"/>
      <c r="UCJ218" s="140"/>
      <c r="UCK218" s="140"/>
      <c r="UCL218" s="140"/>
      <c r="UCM218" s="140"/>
      <c r="UCN218" s="140"/>
      <c r="UCO218" s="140"/>
      <c r="UCP218" s="140"/>
      <c r="UCQ218" s="140"/>
      <c r="UCR218" s="140"/>
      <c r="UCS218" s="140"/>
      <c r="UCT218" s="140"/>
      <c r="UCU218" s="140"/>
      <c r="UCV218" s="140"/>
      <c r="UCW218" s="140"/>
      <c r="UCX218" s="140"/>
      <c r="UCY218" s="140"/>
      <c r="UCZ218" s="140"/>
      <c r="UDA218" s="140"/>
      <c r="UDB218" s="140"/>
      <c r="UDC218" s="140"/>
      <c r="UDD218" s="140"/>
      <c r="UDE218" s="140"/>
      <c r="UDF218" s="140"/>
      <c r="UDG218" s="140"/>
      <c r="UDH218" s="140"/>
      <c r="UDI218" s="140"/>
      <c r="UDJ218" s="140"/>
      <c r="UDK218" s="140"/>
      <c r="UDL218" s="140"/>
      <c r="UDM218" s="140"/>
      <c r="UDN218" s="140"/>
      <c r="UDO218" s="140"/>
      <c r="UDP218" s="140"/>
      <c r="UDQ218" s="140"/>
      <c r="UDR218" s="140"/>
      <c r="UDS218" s="140"/>
      <c r="UDT218" s="140"/>
      <c r="UDU218" s="140"/>
      <c r="UDV218" s="140"/>
      <c r="UDW218" s="140"/>
      <c r="UDX218" s="140"/>
      <c r="UDY218" s="140"/>
      <c r="UDZ218" s="140"/>
      <c r="UEA218" s="140"/>
      <c r="UEB218" s="140"/>
      <c r="UEC218" s="140"/>
      <c r="UED218" s="140"/>
      <c r="UEE218" s="140"/>
      <c r="UEF218" s="140"/>
      <c r="UEG218" s="140"/>
      <c r="UEH218" s="140"/>
      <c r="UEI218" s="140"/>
      <c r="UEJ218" s="140"/>
      <c r="UEK218" s="140"/>
      <c r="UEL218" s="140"/>
      <c r="UEM218" s="140"/>
      <c r="UEN218" s="140"/>
      <c r="UEO218" s="140"/>
      <c r="UEP218" s="140"/>
      <c r="UEQ218" s="140"/>
      <c r="UER218" s="140"/>
      <c r="UES218" s="140"/>
      <c r="UET218" s="140"/>
      <c r="UEU218" s="140"/>
      <c r="UEV218" s="140"/>
      <c r="UEW218" s="140"/>
      <c r="UEX218" s="140"/>
      <c r="UEY218" s="140"/>
      <c r="UEZ218" s="140"/>
      <c r="UFA218" s="140"/>
      <c r="UFB218" s="140"/>
      <c r="UFC218" s="140"/>
      <c r="UFD218" s="140"/>
      <c r="UFE218" s="140"/>
      <c r="UFF218" s="140"/>
      <c r="UFG218" s="140"/>
      <c r="UFH218" s="140"/>
      <c r="UFI218" s="140"/>
      <c r="UFJ218" s="140"/>
      <c r="UFK218" s="140"/>
      <c r="UFL218" s="140"/>
      <c r="UFM218" s="140"/>
      <c r="UFN218" s="140"/>
      <c r="UFO218" s="140"/>
      <c r="UFP218" s="140"/>
      <c r="UFQ218" s="140"/>
      <c r="UFR218" s="140"/>
      <c r="UFS218" s="140"/>
      <c r="UFT218" s="140"/>
      <c r="UFU218" s="140"/>
      <c r="UFV218" s="140"/>
      <c r="UFW218" s="140"/>
      <c r="UFX218" s="140"/>
      <c r="UFY218" s="140"/>
      <c r="UFZ218" s="140"/>
      <c r="UGA218" s="140"/>
      <c r="UGB218" s="140"/>
      <c r="UGC218" s="140"/>
      <c r="UGD218" s="140"/>
      <c r="UGE218" s="140"/>
      <c r="UGF218" s="140"/>
      <c r="UGG218" s="140"/>
      <c r="UGH218" s="140"/>
      <c r="UGI218" s="140"/>
      <c r="UGJ218" s="140"/>
      <c r="UGK218" s="140"/>
      <c r="UGL218" s="140"/>
      <c r="UGM218" s="140"/>
      <c r="UGN218" s="140"/>
      <c r="UGO218" s="140"/>
      <c r="UGP218" s="140"/>
      <c r="UGQ218" s="140"/>
      <c r="UGR218" s="140"/>
      <c r="UGS218" s="140"/>
      <c r="UGT218" s="140"/>
      <c r="UGU218" s="140"/>
      <c r="UGV218" s="140"/>
      <c r="UGW218" s="140"/>
      <c r="UGX218" s="140"/>
      <c r="UGY218" s="140"/>
      <c r="UGZ218" s="140"/>
      <c r="UHA218" s="140"/>
      <c r="UHB218" s="140"/>
      <c r="UHC218" s="140"/>
      <c r="UHD218" s="140"/>
      <c r="UHE218" s="140"/>
      <c r="UHF218" s="140"/>
      <c r="UHG218" s="140"/>
      <c r="UHH218" s="140"/>
      <c r="UHI218" s="140"/>
      <c r="UHJ218" s="140"/>
      <c r="UHK218" s="140"/>
      <c r="UHL218" s="140"/>
      <c r="UHM218" s="140"/>
      <c r="UHN218" s="140"/>
      <c r="UHO218" s="140"/>
      <c r="UHP218" s="140"/>
      <c r="UHQ218" s="140"/>
      <c r="UHR218" s="140"/>
      <c r="UHS218" s="140"/>
      <c r="UHT218" s="140"/>
      <c r="UHU218" s="140"/>
      <c r="UHV218" s="140"/>
      <c r="UHW218" s="140"/>
      <c r="UHX218" s="140"/>
      <c r="UHY218" s="140"/>
      <c r="UHZ218" s="140"/>
      <c r="UIA218" s="140"/>
      <c r="UIB218" s="140"/>
      <c r="UIC218" s="140"/>
      <c r="UID218" s="140"/>
      <c r="UIE218" s="140"/>
      <c r="UIF218" s="140"/>
      <c r="UIG218" s="140"/>
      <c r="UIH218" s="140"/>
      <c r="UII218" s="140"/>
      <c r="UIJ218" s="140"/>
      <c r="UIK218" s="140"/>
      <c r="UIL218" s="140"/>
      <c r="UIM218" s="140"/>
      <c r="UIN218" s="140"/>
      <c r="UIO218" s="140"/>
      <c r="UIP218" s="140"/>
      <c r="UIQ218" s="140"/>
      <c r="UIR218" s="140"/>
      <c r="UIS218" s="140"/>
      <c r="UIT218" s="140"/>
      <c r="UIU218" s="140"/>
      <c r="UIV218" s="140"/>
      <c r="UIW218" s="140"/>
      <c r="UIX218" s="140"/>
      <c r="UIY218" s="140"/>
      <c r="UIZ218" s="140"/>
      <c r="UJA218" s="140"/>
      <c r="UJB218" s="140"/>
      <c r="UJC218" s="140"/>
      <c r="UJD218" s="140"/>
      <c r="UJE218" s="140"/>
      <c r="UJF218" s="140"/>
      <c r="UJG218" s="140"/>
      <c r="UJH218" s="140"/>
      <c r="UJI218" s="140"/>
      <c r="UJJ218" s="140"/>
      <c r="UJK218" s="140"/>
      <c r="UJL218" s="140"/>
      <c r="UJM218" s="140"/>
      <c r="UJN218" s="140"/>
      <c r="UJO218" s="140"/>
      <c r="UJP218" s="140"/>
      <c r="UJQ218" s="140"/>
      <c r="UJR218" s="140"/>
      <c r="UJS218" s="140"/>
      <c r="UJT218" s="140"/>
      <c r="UJU218" s="140"/>
      <c r="UJV218" s="140"/>
      <c r="UJW218" s="140"/>
      <c r="UJX218" s="140"/>
      <c r="UJY218" s="140"/>
      <c r="UJZ218" s="140"/>
      <c r="UKA218" s="140"/>
      <c r="UKB218" s="140"/>
      <c r="UKC218" s="140"/>
      <c r="UKD218" s="140"/>
      <c r="UKE218" s="140"/>
      <c r="UKF218" s="140"/>
      <c r="UKG218" s="140"/>
      <c r="UKH218" s="140"/>
      <c r="UKI218" s="140"/>
      <c r="UKJ218" s="140"/>
      <c r="UKK218" s="140"/>
      <c r="UKL218" s="140"/>
      <c r="UKM218" s="140"/>
      <c r="UKN218" s="140"/>
      <c r="UKO218" s="140"/>
      <c r="UKP218" s="140"/>
      <c r="UKQ218" s="140"/>
      <c r="UKR218" s="140"/>
      <c r="UKS218" s="140"/>
      <c r="UKT218" s="140"/>
      <c r="UKU218" s="140"/>
      <c r="UKV218" s="140"/>
      <c r="UKW218" s="140"/>
      <c r="UKX218" s="140"/>
      <c r="UKY218" s="140"/>
      <c r="UKZ218" s="140"/>
      <c r="ULA218" s="140"/>
      <c r="ULB218" s="140"/>
      <c r="ULC218" s="140"/>
      <c r="ULD218" s="140"/>
      <c r="ULE218" s="140"/>
      <c r="ULF218" s="140"/>
      <c r="ULG218" s="140"/>
      <c r="ULH218" s="140"/>
      <c r="ULI218" s="140"/>
      <c r="ULJ218" s="140"/>
      <c r="ULK218" s="140"/>
      <c r="ULL218" s="140"/>
      <c r="ULM218" s="140"/>
      <c r="ULN218" s="140"/>
      <c r="ULO218" s="140"/>
      <c r="ULP218" s="140"/>
      <c r="ULQ218" s="140"/>
      <c r="ULR218" s="140"/>
      <c r="ULS218" s="140"/>
      <c r="ULT218" s="140"/>
      <c r="ULU218" s="140"/>
      <c r="ULV218" s="140"/>
      <c r="ULW218" s="140"/>
      <c r="ULX218" s="140"/>
      <c r="ULY218" s="140"/>
      <c r="ULZ218" s="140"/>
      <c r="UMA218" s="140"/>
      <c r="UMB218" s="140"/>
      <c r="UMC218" s="140"/>
      <c r="UMD218" s="140"/>
      <c r="UME218" s="140"/>
      <c r="UMF218" s="140"/>
      <c r="UMG218" s="140"/>
      <c r="UMH218" s="140"/>
      <c r="UMI218" s="140"/>
      <c r="UMJ218" s="140"/>
      <c r="UMK218" s="140"/>
      <c r="UML218" s="140"/>
      <c r="UMM218" s="140"/>
      <c r="UMN218" s="140"/>
      <c r="UMO218" s="140"/>
      <c r="UMP218" s="140"/>
      <c r="UMQ218" s="140"/>
      <c r="UMR218" s="140"/>
      <c r="UMS218" s="140"/>
      <c r="UMT218" s="140"/>
      <c r="UMU218" s="140"/>
      <c r="UMV218" s="140"/>
      <c r="UMW218" s="140"/>
      <c r="UMX218" s="140"/>
      <c r="UMY218" s="140"/>
      <c r="UMZ218" s="140"/>
      <c r="UNA218" s="140"/>
      <c r="UNB218" s="140"/>
      <c r="UNC218" s="140"/>
      <c r="UND218" s="140"/>
      <c r="UNE218" s="140"/>
      <c r="UNF218" s="140"/>
      <c r="UNG218" s="140"/>
      <c r="UNH218" s="140"/>
      <c r="UNI218" s="140"/>
      <c r="UNJ218" s="140"/>
      <c r="UNK218" s="140"/>
      <c r="UNL218" s="140"/>
      <c r="UNM218" s="140"/>
      <c r="UNN218" s="140"/>
      <c r="UNO218" s="140"/>
      <c r="UNP218" s="140"/>
      <c r="UNQ218" s="140"/>
      <c r="UNR218" s="140"/>
      <c r="UNS218" s="140"/>
      <c r="UNT218" s="140"/>
      <c r="UNU218" s="140"/>
      <c r="UNV218" s="140"/>
      <c r="UNW218" s="140"/>
      <c r="UNX218" s="140"/>
      <c r="UNY218" s="140"/>
      <c r="UNZ218" s="140"/>
      <c r="UOA218" s="140"/>
      <c r="UOB218" s="140"/>
      <c r="UOC218" s="140"/>
      <c r="UOD218" s="140"/>
      <c r="UOE218" s="140"/>
      <c r="UOF218" s="140"/>
      <c r="UOG218" s="140"/>
      <c r="UOH218" s="140"/>
      <c r="UOI218" s="140"/>
      <c r="UOJ218" s="140"/>
      <c r="UOK218" s="140"/>
      <c r="UOL218" s="140"/>
      <c r="UOM218" s="140"/>
      <c r="UON218" s="140"/>
      <c r="UOO218" s="140"/>
      <c r="UOP218" s="140"/>
      <c r="UOQ218" s="140"/>
      <c r="UOR218" s="140"/>
      <c r="UOS218" s="140"/>
      <c r="UOT218" s="140"/>
      <c r="UOU218" s="140"/>
      <c r="UOV218" s="140"/>
      <c r="UOW218" s="140"/>
      <c r="UOX218" s="140"/>
      <c r="UOY218" s="140"/>
      <c r="UOZ218" s="140"/>
      <c r="UPA218" s="140"/>
      <c r="UPB218" s="140"/>
      <c r="UPC218" s="140"/>
      <c r="UPD218" s="140"/>
      <c r="UPE218" s="140"/>
      <c r="UPF218" s="140"/>
      <c r="UPG218" s="140"/>
      <c r="UPH218" s="140"/>
      <c r="UPI218" s="140"/>
      <c r="UPJ218" s="140"/>
      <c r="UPK218" s="140"/>
      <c r="UPL218" s="140"/>
      <c r="UPM218" s="140"/>
      <c r="UPN218" s="140"/>
      <c r="UPO218" s="140"/>
      <c r="UPP218" s="140"/>
      <c r="UPQ218" s="140"/>
      <c r="UPR218" s="140"/>
      <c r="UPS218" s="140"/>
      <c r="UPT218" s="140"/>
      <c r="UPU218" s="140"/>
      <c r="UPV218" s="140"/>
      <c r="UPW218" s="140"/>
      <c r="UPX218" s="140"/>
      <c r="UPY218" s="140"/>
      <c r="UPZ218" s="140"/>
      <c r="UQA218" s="140"/>
      <c r="UQB218" s="140"/>
      <c r="UQC218" s="140"/>
      <c r="UQD218" s="140"/>
      <c r="UQE218" s="140"/>
      <c r="UQF218" s="140"/>
      <c r="UQG218" s="140"/>
      <c r="UQH218" s="140"/>
      <c r="UQI218" s="140"/>
      <c r="UQJ218" s="140"/>
      <c r="UQK218" s="140"/>
      <c r="UQL218" s="140"/>
      <c r="UQM218" s="140"/>
      <c r="UQN218" s="140"/>
      <c r="UQO218" s="140"/>
      <c r="UQP218" s="140"/>
      <c r="UQQ218" s="140"/>
      <c r="UQR218" s="140"/>
      <c r="UQS218" s="140"/>
      <c r="UQT218" s="140"/>
      <c r="UQU218" s="140"/>
      <c r="UQV218" s="140"/>
      <c r="UQW218" s="140"/>
      <c r="UQX218" s="140"/>
      <c r="UQY218" s="140"/>
      <c r="UQZ218" s="140"/>
      <c r="URA218" s="140"/>
      <c r="URB218" s="140"/>
      <c r="URC218" s="140"/>
      <c r="URD218" s="140"/>
      <c r="URE218" s="140"/>
      <c r="URF218" s="140"/>
      <c r="URG218" s="140"/>
      <c r="URH218" s="140"/>
      <c r="URI218" s="140"/>
      <c r="URJ218" s="140"/>
      <c r="URK218" s="140"/>
      <c r="URL218" s="140"/>
      <c r="URM218" s="140"/>
      <c r="URN218" s="140"/>
      <c r="URO218" s="140"/>
      <c r="URP218" s="140"/>
      <c r="URQ218" s="140"/>
      <c r="URR218" s="140"/>
      <c r="URS218" s="140"/>
      <c r="URT218" s="140"/>
      <c r="URU218" s="140"/>
      <c r="URV218" s="140"/>
      <c r="URW218" s="140"/>
      <c r="URX218" s="140"/>
      <c r="URY218" s="140"/>
      <c r="URZ218" s="140"/>
      <c r="USA218" s="140"/>
      <c r="USB218" s="140"/>
      <c r="USC218" s="140"/>
      <c r="USD218" s="140"/>
      <c r="USE218" s="140"/>
      <c r="USF218" s="140"/>
      <c r="USG218" s="140"/>
      <c r="USH218" s="140"/>
      <c r="USI218" s="140"/>
      <c r="USJ218" s="140"/>
      <c r="USK218" s="140"/>
      <c r="USL218" s="140"/>
      <c r="USM218" s="140"/>
      <c r="USN218" s="140"/>
      <c r="USO218" s="140"/>
      <c r="USP218" s="140"/>
      <c r="USQ218" s="140"/>
      <c r="USR218" s="140"/>
      <c r="USS218" s="140"/>
      <c r="UST218" s="140"/>
      <c r="USU218" s="140"/>
      <c r="USV218" s="140"/>
      <c r="USW218" s="140"/>
      <c r="USX218" s="140"/>
      <c r="USY218" s="140"/>
      <c r="USZ218" s="140"/>
      <c r="UTA218" s="140"/>
      <c r="UTB218" s="140"/>
      <c r="UTC218" s="140"/>
      <c r="UTD218" s="140"/>
      <c r="UTE218" s="140"/>
      <c r="UTF218" s="140"/>
      <c r="UTG218" s="140"/>
      <c r="UTH218" s="140"/>
      <c r="UTI218" s="140"/>
      <c r="UTJ218" s="140"/>
      <c r="UTK218" s="140"/>
      <c r="UTL218" s="140"/>
      <c r="UTM218" s="140"/>
      <c r="UTN218" s="140"/>
      <c r="UTO218" s="140"/>
      <c r="UTP218" s="140"/>
      <c r="UTQ218" s="140"/>
      <c r="UTR218" s="140"/>
      <c r="UTS218" s="140"/>
      <c r="UTT218" s="140"/>
      <c r="UTU218" s="140"/>
      <c r="UTV218" s="140"/>
      <c r="UTW218" s="140"/>
      <c r="UTX218" s="140"/>
      <c r="UTY218" s="140"/>
      <c r="UTZ218" s="140"/>
      <c r="UUA218" s="140"/>
      <c r="UUB218" s="140"/>
      <c r="UUC218" s="140"/>
      <c r="UUD218" s="140"/>
      <c r="UUE218" s="140"/>
      <c r="UUF218" s="140"/>
      <c r="UUG218" s="140"/>
      <c r="UUH218" s="140"/>
      <c r="UUI218" s="140"/>
      <c r="UUJ218" s="140"/>
      <c r="UUK218" s="140"/>
      <c r="UUL218" s="140"/>
      <c r="UUM218" s="140"/>
      <c r="UUN218" s="140"/>
      <c r="UUO218" s="140"/>
      <c r="UUP218" s="140"/>
      <c r="UUQ218" s="140"/>
      <c r="UUR218" s="140"/>
      <c r="UUS218" s="140"/>
      <c r="UUT218" s="140"/>
      <c r="UUU218" s="140"/>
      <c r="UUV218" s="140"/>
      <c r="UUW218" s="140"/>
      <c r="UUX218" s="140"/>
      <c r="UUY218" s="140"/>
      <c r="UUZ218" s="140"/>
      <c r="UVA218" s="140"/>
      <c r="UVB218" s="140"/>
      <c r="UVC218" s="140"/>
      <c r="UVD218" s="140"/>
      <c r="UVE218" s="140"/>
      <c r="UVF218" s="140"/>
      <c r="UVG218" s="140"/>
      <c r="UVH218" s="140"/>
      <c r="UVI218" s="140"/>
      <c r="UVJ218" s="140"/>
      <c r="UVK218" s="140"/>
      <c r="UVL218" s="140"/>
      <c r="UVM218" s="140"/>
      <c r="UVN218" s="140"/>
      <c r="UVO218" s="140"/>
      <c r="UVP218" s="140"/>
      <c r="UVQ218" s="140"/>
      <c r="UVR218" s="140"/>
      <c r="UVS218" s="140"/>
      <c r="UVT218" s="140"/>
      <c r="UVU218" s="140"/>
      <c r="UVV218" s="140"/>
      <c r="UVW218" s="140"/>
      <c r="UVX218" s="140"/>
      <c r="UVY218" s="140"/>
      <c r="UVZ218" s="140"/>
      <c r="UWA218" s="140"/>
      <c r="UWB218" s="140"/>
      <c r="UWC218" s="140"/>
      <c r="UWD218" s="140"/>
      <c r="UWE218" s="140"/>
      <c r="UWF218" s="140"/>
      <c r="UWG218" s="140"/>
      <c r="UWH218" s="140"/>
      <c r="UWI218" s="140"/>
      <c r="UWJ218" s="140"/>
      <c r="UWK218" s="140"/>
      <c r="UWL218" s="140"/>
      <c r="UWM218" s="140"/>
      <c r="UWN218" s="140"/>
      <c r="UWO218" s="140"/>
      <c r="UWP218" s="140"/>
      <c r="UWQ218" s="140"/>
      <c r="UWR218" s="140"/>
      <c r="UWS218" s="140"/>
      <c r="UWT218" s="140"/>
      <c r="UWU218" s="140"/>
      <c r="UWV218" s="140"/>
      <c r="UWW218" s="140"/>
      <c r="UWX218" s="140"/>
      <c r="UWY218" s="140"/>
      <c r="UWZ218" s="140"/>
      <c r="UXA218" s="140"/>
      <c r="UXB218" s="140"/>
      <c r="UXC218" s="140"/>
      <c r="UXD218" s="140"/>
      <c r="UXE218" s="140"/>
      <c r="UXF218" s="140"/>
      <c r="UXG218" s="140"/>
      <c r="UXH218" s="140"/>
      <c r="UXI218" s="140"/>
      <c r="UXJ218" s="140"/>
      <c r="UXK218" s="140"/>
      <c r="UXL218" s="140"/>
      <c r="UXM218" s="140"/>
      <c r="UXN218" s="140"/>
      <c r="UXO218" s="140"/>
      <c r="UXP218" s="140"/>
      <c r="UXQ218" s="140"/>
      <c r="UXR218" s="140"/>
      <c r="UXS218" s="140"/>
      <c r="UXT218" s="140"/>
      <c r="UXU218" s="140"/>
      <c r="UXV218" s="140"/>
      <c r="UXW218" s="140"/>
      <c r="UXX218" s="140"/>
      <c r="UXY218" s="140"/>
      <c r="UXZ218" s="140"/>
      <c r="UYA218" s="140"/>
      <c r="UYB218" s="140"/>
      <c r="UYC218" s="140"/>
      <c r="UYD218" s="140"/>
      <c r="UYE218" s="140"/>
      <c r="UYF218" s="140"/>
      <c r="UYG218" s="140"/>
      <c r="UYH218" s="140"/>
      <c r="UYI218" s="140"/>
      <c r="UYJ218" s="140"/>
      <c r="UYK218" s="140"/>
      <c r="UYL218" s="140"/>
      <c r="UYM218" s="140"/>
      <c r="UYN218" s="140"/>
      <c r="UYO218" s="140"/>
      <c r="UYP218" s="140"/>
      <c r="UYQ218" s="140"/>
      <c r="UYR218" s="140"/>
      <c r="UYS218" s="140"/>
      <c r="UYT218" s="140"/>
      <c r="UYU218" s="140"/>
      <c r="UYV218" s="140"/>
      <c r="UYW218" s="140"/>
      <c r="UYX218" s="140"/>
      <c r="UYY218" s="140"/>
      <c r="UYZ218" s="140"/>
      <c r="UZA218" s="140"/>
      <c r="UZB218" s="140"/>
      <c r="UZC218" s="140"/>
      <c r="UZD218" s="140"/>
      <c r="UZE218" s="140"/>
      <c r="UZF218" s="140"/>
      <c r="UZG218" s="140"/>
      <c r="UZH218" s="140"/>
      <c r="UZI218" s="140"/>
      <c r="UZJ218" s="140"/>
      <c r="UZK218" s="140"/>
      <c r="UZL218" s="140"/>
      <c r="UZM218" s="140"/>
      <c r="UZN218" s="140"/>
      <c r="UZO218" s="140"/>
      <c r="UZP218" s="140"/>
      <c r="UZQ218" s="140"/>
      <c r="UZR218" s="140"/>
      <c r="UZS218" s="140"/>
      <c r="UZT218" s="140"/>
      <c r="UZU218" s="140"/>
      <c r="UZV218" s="140"/>
      <c r="UZW218" s="140"/>
      <c r="UZX218" s="140"/>
      <c r="UZY218" s="140"/>
      <c r="UZZ218" s="140"/>
      <c r="VAA218" s="140"/>
      <c r="VAB218" s="140"/>
      <c r="VAC218" s="140"/>
      <c r="VAD218" s="140"/>
      <c r="VAE218" s="140"/>
      <c r="VAF218" s="140"/>
      <c r="VAG218" s="140"/>
      <c r="VAH218" s="140"/>
      <c r="VAI218" s="140"/>
      <c r="VAJ218" s="140"/>
      <c r="VAK218" s="140"/>
      <c r="VAL218" s="140"/>
      <c r="VAM218" s="140"/>
      <c r="VAN218" s="140"/>
      <c r="VAO218" s="140"/>
      <c r="VAP218" s="140"/>
      <c r="VAQ218" s="140"/>
      <c r="VAR218" s="140"/>
      <c r="VAS218" s="140"/>
      <c r="VAT218" s="140"/>
      <c r="VAU218" s="140"/>
      <c r="VAV218" s="140"/>
      <c r="VAW218" s="140"/>
      <c r="VAX218" s="140"/>
      <c r="VAY218" s="140"/>
      <c r="VAZ218" s="140"/>
      <c r="VBA218" s="140"/>
      <c r="VBB218" s="140"/>
      <c r="VBC218" s="140"/>
      <c r="VBD218" s="140"/>
      <c r="VBE218" s="140"/>
      <c r="VBF218" s="140"/>
      <c r="VBG218" s="140"/>
      <c r="VBH218" s="140"/>
      <c r="VBI218" s="140"/>
      <c r="VBJ218" s="140"/>
      <c r="VBK218" s="140"/>
      <c r="VBL218" s="140"/>
      <c r="VBM218" s="140"/>
      <c r="VBN218" s="140"/>
      <c r="VBO218" s="140"/>
      <c r="VBP218" s="140"/>
      <c r="VBQ218" s="140"/>
      <c r="VBR218" s="140"/>
      <c r="VBS218" s="140"/>
      <c r="VBT218" s="140"/>
      <c r="VBU218" s="140"/>
      <c r="VBV218" s="140"/>
      <c r="VBW218" s="140"/>
      <c r="VBX218" s="140"/>
      <c r="VBY218" s="140"/>
      <c r="VBZ218" s="140"/>
      <c r="VCA218" s="140"/>
      <c r="VCB218" s="140"/>
      <c r="VCC218" s="140"/>
      <c r="VCD218" s="140"/>
      <c r="VCE218" s="140"/>
      <c r="VCF218" s="140"/>
      <c r="VCG218" s="140"/>
      <c r="VCH218" s="140"/>
      <c r="VCI218" s="140"/>
      <c r="VCJ218" s="140"/>
      <c r="VCK218" s="140"/>
      <c r="VCL218" s="140"/>
      <c r="VCM218" s="140"/>
      <c r="VCN218" s="140"/>
      <c r="VCO218" s="140"/>
      <c r="VCP218" s="140"/>
      <c r="VCQ218" s="140"/>
      <c r="VCR218" s="140"/>
      <c r="VCS218" s="140"/>
      <c r="VCT218" s="140"/>
      <c r="VCU218" s="140"/>
      <c r="VCV218" s="140"/>
      <c r="VCW218" s="140"/>
      <c r="VCX218" s="140"/>
      <c r="VCY218" s="140"/>
      <c r="VCZ218" s="140"/>
      <c r="VDA218" s="140"/>
      <c r="VDB218" s="140"/>
      <c r="VDC218" s="140"/>
      <c r="VDD218" s="140"/>
      <c r="VDE218" s="140"/>
      <c r="VDF218" s="140"/>
      <c r="VDG218" s="140"/>
      <c r="VDH218" s="140"/>
      <c r="VDI218" s="140"/>
      <c r="VDJ218" s="140"/>
      <c r="VDK218" s="140"/>
      <c r="VDL218" s="140"/>
      <c r="VDM218" s="140"/>
      <c r="VDN218" s="140"/>
      <c r="VDO218" s="140"/>
      <c r="VDP218" s="140"/>
      <c r="VDQ218" s="140"/>
      <c r="VDR218" s="140"/>
      <c r="VDS218" s="140"/>
      <c r="VDT218" s="140"/>
      <c r="VDU218" s="140"/>
      <c r="VDV218" s="140"/>
      <c r="VDW218" s="140"/>
      <c r="VDX218" s="140"/>
      <c r="VDY218" s="140"/>
      <c r="VDZ218" s="140"/>
      <c r="VEA218" s="140"/>
      <c r="VEB218" s="140"/>
      <c r="VEC218" s="140"/>
      <c r="VED218" s="140"/>
      <c r="VEE218" s="140"/>
      <c r="VEF218" s="140"/>
      <c r="VEG218" s="140"/>
      <c r="VEH218" s="140"/>
      <c r="VEI218" s="140"/>
      <c r="VEJ218" s="140"/>
      <c r="VEK218" s="140"/>
      <c r="VEL218" s="140"/>
      <c r="VEM218" s="140"/>
      <c r="VEN218" s="140"/>
      <c r="VEO218" s="140"/>
      <c r="VEP218" s="140"/>
      <c r="VEQ218" s="140"/>
      <c r="VER218" s="140"/>
      <c r="VES218" s="140"/>
      <c r="VET218" s="140"/>
      <c r="VEU218" s="140"/>
      <c r="VEV218" s="140"/>
      <c r="VEW218" s="140"/>
      <c r="VEX218" s="140"/>
      <c r="VEY218" s="140"/>
      <c r="VEZ218" s="140"/>
      <c r="VFA218" s="140"/>
      <c r="VFB218" s="140"/>
      <c r="VFC218" s="140"/>
      <c r="VFD218" s="140"/>
      <c r="VFE218" s="140"/>
      <c r="VFF218" s="140"/>
      <c r="VFG218" s="140"/>
      <c r="VFH218" s="140"/>
      <c r="VFI218" s="140"/>
      <c r="VFJ218" s="140"/>
      <c r="VFK218" s="140"/>
      <c r="VFL218" s="140"/>
      <c r="VFM218" s="140"/>
      <c r="VFN218" s="140"/>
      <c r="VFO218" s="140"/>
      <c r="VFP218" s="140"/>
      <c r="VFQ218" s="140"/>
      <c r="VFR218" s="140"/>
      <c r="VFS218" s="140"/>
      <c r="VFT218" s="140"/>
      <c r="VFU218" s="140"/>
      <c r="VFV218" s="140"/>
      <c r="VFW218" s="140"/>
      <c r="VFX218" s="140"/>
      <c r="VFY218" s="140"/>
      <c r="VFZ218" s="140"/>
      <c r="VGA218" s="140"/>
      <c r="VGB218" s="140"/>
      <c r="VGC218" s="140"/>
      <c r="VGD218" s="140"/>
      <c r="VGE218" s="140"/>
      <c r="VGF218" s="140"/>
      <c r="VGG218" s="140"/>
      <c r="VGH218" s="140"/>
      <c r="VGI218" s="140"/>
      <c r="VGJ218" s="140"/>
      <c r="VGK218" s="140"/>
      <c r="VGL218" s="140"/>
      <c r="VGM218" s="140"/>
      <c r="VGN218" s="140"/>
      <c r="VGO218" s="140"/>
      <c r="VGP218" s="140"/>
      <c r="VGQ218" s="140"/>
      <c r="VGR218" s="140"/>
      <c r="VGS218" s="140"/>
      <c r="VGT218" s="140"/>
      <c r="VGU218" s="140"/>
      <c r="VGV218" s="140"/>
      <c r="VGW218" s="140"/>
      <c r="VGX218" s="140"/>
      <c r="VGY218" s="140"/>
      <c r="VGZ218" s="140"/>
      <c r="VHA218" s="140"/>
      <c r="VHB218" s="140"/>
      <c r="VHC218" s="140"/>
      <c r="VHD218" s="140"/>
      <c r="VHE218" s="140"/>
      <c r="VHF218" s="140"/>
      <c r="VHG218" s="140"/>
      <c r="VHH218" s="140"/>
      <c r="VHI218" s="140"/>
      <c r="VHJ218" s="140"/>
      <c r="VHK218" s="140"/>
      <c r="VHL218" s="140"/>
      <c r="VHM218" s="140"/>
      <c r="VHN218" s="140"/>
      <c r="VHO218" s="140"/>
      <c r="VHP218" s="140"/>
      <c r="VHQ218" s="140"/>
      <c r="VHR218" s="140"/>
      <c r="VHS218" s="140"/>
      <c r="VHT218" s="140"/>
      <c r="VHU218" s="140"/>
      <c r="VHV218" s="140"/>
      <c r="VHW218" s="140"/>
      <c r="VHX218" s="140"/>
      <c r="VHY218" s="140"/>
      <c r="VHZ218" s="140"/>
      <c r="VIA218" s="140"/>
      <c r="VIB218" s="140"/>
      <c r="VIC218" s="140"/>
      <c r="VID218" s="140"/>
      <c r="VIE218" s="140"/>
      <c r="VIF218" s="140"/>
      <c r="VIG218" s="140"/>
      <c r="VIH218" s="140"/>
      <c r="VII218" s="140"/>
      <c r="VIJ218" s="140"/>
      <c r="VIK218" s="140"/>
      <c r="VIL218" s="140"/>
      <c r="VIM218" s="140"/>
      <c r="VIN218" s="140"/>
      <c r="VIO218" s="140"/>
      <c r="VIP218" s="140"/>
      <c r="VIQ218" s="140"/>
      <c r="VIR218" s="140"/>
      <c r="VIS218" s="140"/>
      <c r="VIT218" s="140"/>
      <c r="VIU218" s="140"/>
      <c r="VIV218" s="140"/>
      <c r="VIW218" s="140"/>
      <c r="VIX218" s="140"/>
      <c r="VIY218" s="140"/>
      <c r="VIZ218" s="140"/>
      <c r="VJA218" s="140"/>
      <c r="VJB218" s="140"/>
      <c r="VJC218" s="140"/>
      <c r="VJD218" s="140"/>
      <c r="VJE218" s="140"/>
      <c r="VJF218" s="140"/>
      <c r="VJG218" s="140"/>
      <c r="VJH218" s="140"/>
      <c r="VJI218" s="140"/>
      <c r="VJJ218" s="140"/>
      <c r="VJK218" s="140"/>
      <c r="VJL218" s="140"/>
      <c r="VJM218" s="140"/>
      <c r="VJN218" s="140"/>
      <c r="VJO218" s="140"/>
      <c r="VJP218" s="140"/>
      <c r="VJQ218" s="140"/>
      <c r="VJR218" s="140"/>
      <c r="VJS218" s="140"/>
      <c r="VJT218" s="140"/>
      <c r="VJU218" s="140"/>
      <c r="VJV218" s="140"/>
      <c r="VJW218" s="140"/>
      <c r="VJX218" s="140"/>
      <c r="VJY218" s="140"/>
      <c r="VJZ218" s="140"/>
      <c r="VKA218" s="140"/>
      <c r="VKB218" s="140"/>
      <c r="VKC218" s="140"/>
      <c r="VKD218" s="140"/>
      <c r="VKE218" s="140"/>
      <c r="VKF218" s="140"/>
      <c r="VKG218" s="140"/>
      <c r="VKH218" s="140"/>
      <c r="VKI218" s="140"/>
      <c r="VKJ218" s="140"/>
      <c r="VKK218" s="140"/>
      <c r="VKL218" s="140"/>
      <c r="VKM218" s="140"/>
      <c r="VKN218" s="140"/>
      <c r="VKO218" s="140"/>
      <c r="VKP218" s="140"/>
      <c r="VKQ218" s="140"/>
      <c r="VKR218" s="140"/>
      <c r="VKS218" s="140"/>
      <c r="VKT218" s="140"/>
      <c r="VKU218" s="140"/>
      <c r="VKV218" s="140"/>
      <c r="VKW218" s="140"/>
      <c r="VKX218" s="140"/>
      <c r="VKY218" s="140"/>
      <c r="VKZ218" s="140"/>
      <c r="VLA218" s="140"/>
      <c r="VLB218" s="140"/>
      <c r="VLC218" s="140"/>
      <c r="VLD218" s="140"/>
      <c r="VLE218" s="140"/>
      <c r="VLF218" s="140"/>
      <c r="VLG218" s="140"/>
      <c r="VLH218" s="140"/>
      <c r="VLI218" s="140"/>
      <c r="VLJ218" s="140"/>
      <c r="VLK218" s="140"/>
      <c r="VLL218" s="140"/>
      <c r="VLM218" s="140"/>
      <c r="VLN218" s="140"/>
      <c r="VLO218" s="140"/>
      <c r="VLP218" s="140"/>
      <c r="VLQ218" s="140"/>
      <c r="VLR218" s="140"/>
      <c r="VLS218" s="140"/>
      <c r="VLT218" s="140"/>
      <c r="VLU218" s="140"/>
      <c r="VLV218" s="140"/>
      <c r="VLW218" s="140"/>
      <c r="VLX218" s="140"/>
      <c r="VLY218" s="140"/>
      <c r="VLZ218" s="140"/>
      <c r="VMA218" s="140"/>
      <c r="VMB218" s="140"/>
      <c r="VMC218" s="140"/>
      <c r="VMD218" s="140"/>
      <c r="VME218" s="140"/>
      <c r="VMF218" s="140"/>
      <c r="VMG218" s="140"/>
      <c r="VMH218" s="140"/>
      <c r="VMI218" s="140"/>
      <c r="VMJ218" s="140"/>
      <c r="VMK218" s="140"/>
      <c r="VML218" s="140"/>
      <c r="VMM218" s="140"/>
      <c r="VMN218" s="140"/>
      <c r="VMO218" s="140"/>
      <c r="VMP218" s="140"/>
      <c r="VMQ218" s="140"/>
      <c r="VMR218" s="140"/>
      <c r="VMS218" s="140"/>
      <c r="VMT218" s="140"/>
      <c r="VMU218" s="140"/>
      <c r="VMV218" s="140"/>
      <c r="VMW218" s="140"/>
      <c r="VMX218" s="140"/>
      <c r="VMY218" s="140"/>
      <c r="VMZ218" s="140"/>
      <c r="VNA218" s="140"/>
      <c r="VNB218" s="140"/>
      <c r="VNC218" s="140"/>
      <c r="VND218" s="140"/>
      <c r="VNE218" s="140"/>
      <c r="VNF218" s="140"/>
      <c r="VNG218" s="140"/>
      <c r="VNH218" s="140"/>
      <c r="VNI218" s="140"/>
      <c r="VNJ218" s="140"/>
      <c r="VNK218" s="140"/>
      <c r="VNL218" s="140"/>
      <c r="VNM218" s="140"/>
      <c r="VNN218" s="140"/>
      <c r="VNO218" s="140"/>
      <c r="VNP218" s="140"/>
      <c r="VNQ218" s="140"/>
      <c r="VNR218" s="140"/>
      <c r="VNS218" s="140"/>
      <c r="VNT218" s="140"/>
      <c r="VNU218" s="140"/>
      <c r="VNV218" s="140"/>
      <c r="VNW218" s="140"/>
      <c r="VNX218" s="140"/>
      <c r="VNY218" s="140"/>
      <c r="VNZ218" s="140"/>
      <c r="VOA218" s="140"/>
      <c r="VOB218" s="140"/>
      <c r="VOC218" s="140"/>
      <c r="VOD218" s="140"/>
      <c r="VOE218" s="140"/>
      <c r="VOF218" s="140"/>
      <c r="VOG218" s="140"/>
      <c r="VOH218" s="140"/>
      <c r="VOI218" s="140"/>
      <c r="VOJ218" s="140"/>
      <c r="VOK218" s="140"/>
      <c r="VOL218" s="140"/>
      <c r="VOM218" s="140"/>
      <c r="VON218" s="140"/>
      <c r="VOO218" s="140"/>
      <c r="VOP218" s="140"/>
      <c r="VOQ218" s="140"/>
      <c r="VOR218" s="140"/>
      <c r="VOS218" s="140"/>
      <c r="VOT218" s="140"/>
      <c r="VOU218" s="140"/>
      <c r="VOV218" s="140"/>
      <c r="VOW218" s="140"/>
      <c r="VOX218" s="140"/>
      <c r="VOY218" s="140"/>
      <c r="VOZ218" s="140"/>
      <c r="VPA218" s="140"/>
      <c r="VPB218" s="140"/>
      <c r="VPC218" s="140"/>
      <c r="VPD218" s="140"/>
      <c r="VPE218" s="140"/>
      <c r="VPF218" s="140"/>
      <c r="VPG218" s="140"/>
      <c r="VPH218" s="140"/>
      <c r="VPI218" s="140"/>
      <c r="VPJ218" s="140"/>
      <c r="VPK218" s="140"/>
      <c r="VPL218" s="140"/>
      <c r="VPM218" s="140"/>
      <c r="VPN218" s="140"/>
      <c r="VPO218" s="140"/>
      <c r="VPP218" s="140"/>
      <c r="VPQ218" s="140"/>
      <c r="VPR218" s="140"/>
      <c r="VPS218" s="140"/>
      <c r="VPT218" s="140"/>
      <c r="VPU218" s="140"/>
      <c r="VPV218" s="140"/>
      <c r="VPW218" s="140"/>
      <c r="VPX218" s="140"/>
      <c r="VPY218" s="140"/>
      <c r="VPZ218" s="140"/>
      <c r="VQA218" s="140"/>
      <c r="VQB218" s="140"/>
      <c r="VQC218" s="140"/>
      <c r="VQD218" s="140"/>
      <c r="VQE218" s="140"/>
      <c r="VQF218" s="140"/>
      <c r="VQG218" s="140"/>
      <c r="VQH218" s="140"/>
      <c r="VQI218" s="140"/>
      <c r="VQJ218" s="140"/>
      <c r="VQK218" s="140"/>
      <c r="VQL218" s="140"/>
      <c r="VQM218" s="140"/>
      <c r="VQN218" s="140"/>
      <c r="VQO218" s="140"/>
      <c r="VQP218" s="140"/>
      <c r="VQQ218" s="140"/>
      <c r="VQR218" s="140"/>
      <c r="VQS218" s="140"/>
      <c r="VQT218" s="140"/>
      <c r="VQU218" s="140"/>
      <c r="VQV218" s="140"/>
      <c r="VQW218" s="140"/>
      <c r="VQX218" s="140"/>
      <c r="VQY218" s="140"/>
      <c r="VQZ218" s="140"/>
      <c r="VRA218" s="140"/>
      <c r="VRB218" s="140"/>
      <c r="VRC218" s="140"/>
      <c r="VRD218" s="140"/>
      <c r="VRE218" s="140"/>
      <c r="VRF218" s="140"/>
      <c r="VRG218" s="140"/>
      <c r="VRH218" s="140"/>
      <c r="VRI218" s="140"/>
      <c r="VRJ218" s="140"/>
      <c r="VRK218" s="140"/>
      <c r="VRL218" s="140"/>
      <c r="VRM218" s="140"/>
      <c r="VRN218" s="140"/>
      <c r="VRO218" s="140"/>
      <c r="VRP218" s="140"/>
      <c r="VRQ218" s="140"/>
      <c r="VRR218" s="140"/>
      <c r="VRS218" s="140"/>
      <c r="VRT218" s="140"/>
      <c r="VRU218" s="140"/>
      <c r="VRV218" s="140"/>
      <c r="VRW218" s="140"/>
      <c r="VRX218" s="140"/>
      <c r="VRY218" s="140"/>
      <c r="VRZ218" s="140"/>
      <c r="VSA218" s="140"/>
      <c r="VSB218" s="140"/>
      <c r="VSC218" s="140"/>
      <c r="VSD218" s="140"/>
      <c r="VSE218" s="140"/>
      <c r="VSF218" s="140"/>
      <c r="VSG218" s="140"/>
      <c r="VSH218" s="140"/>
      <c r="VSI218" s="140"/>
      <c r="VSJ218" s="140"/>
      <c r="VSK218" s="140"/>
      <c r="VSL218" s="140"/>
      <c r="VSM218" s="140"/>
      <c r="VSN218" s="140"/>
      <c r="VSO218" s="140"/>
      <c r="VSP218" s="140"/>
      <c r="VSQ218" s="140"/>
      <c r="VSR218" s="140"/>
      <c r="VSS218" s="140"/>
      <c r="VST218" s="140"/>
      <c r="VSU218" s="140"/>
      <c r="VSV218" s="140"/>
      <c r="VSW218" s="140"/>
      <c r="VSX218" s="140"/>
      <c r="VSY218" s="140"/>
      <c r="VSZ218" s="140"/>
      <c r="VTA218" s="140"/>
      <c r="VTB218" s="140"/>
      <c r="VTC218" s="140"/>
      <c r="VTD218" s="140"/>
      <c r="VTE218" s="140"/>
      <c r="VTF218" s="140"/>
      <c r="VTG218" s="140"/>
      <c r="VTH218" s="140"/>
      <c r="VTI218" s="140"/>
      <c r="VTJ218" s="140"/>
      <c r="VTK218" s="140"/>
      <c r="VTL218" s="140"/>
      <c r="VTM218" s="140"/>
      <c r="VTN218" s="140"/>
      <c r="VTO218" s="140"/>
      <c r="VTP218" s="140"/>
      <c r="VTQ218" s="140"/>
      <c r="VTR218" s="140"/>
      <c r="VTS218" s="140"/>
      <c r="VTT218" s="140"/>
      <c r="VTU218" s="140"/>
      <c r="VTV218" s="140"/>
      <c r="VTW218" s="140"/>
      <c r="VTX218" s="140"/>
      <c r="VTY218" s="140"/>
      <c r="VTZ218" s="140"/>
      <c r="VUA218" s="140"/>
      <c r="VUB218" s="140"/>
      <c r="VUC218" s="140"/>
      <c r="VUD218" s="140"/>
      <c r="VUE218" s="140"/>
      <c r="VUF218" s="140"/>
      <c r="VUG218" s="140"/>
      <c r="VUH218" s="140"/>
      <c r="VUI218" s="140"/>
      <c r="VUJ218" s="140"/>
      <c r="VUK218" s="140"/>
      <c r="VUL218" s="140"/>
      <c r="VUM218" s="140"/>
      <c r="VUN218" s="140"/>
      <c r="VUO218" s="140"/>
      <c r="VUP218" s="140"/>
      <c r="VUQ218" s="140"/>
      <c r="VUR218" s="140"/>
      <c r="VUS218" s="140"/>
      <c r="VUT218" s="140"/>
      <c r="VUU218" s="140"/>
      <c r="VUV218" s="140"/>
      <c r="VUW218" s="140"/>
      <c r="VUX218" s="140"/>
      <c r="VUY218" s="140"/>
      <c r="VUZ218" s="140"/>
      <c r="VVA218" s="140"/>
      <c r="VVB218" s="140"/>
      <c r="VVC218" s="140"/>
      <c r="VVD218" s="140"/>
      <c r="VVE218" s="140"/>
      <c r="VVF218" s="140"/>
      <c r="VVG218" s="140"/>
      <c r="VVH218" s="140"/>
      <c r="VVI218" s="140"/>
      <c r="VVJ218" s="140"/>
      <c r="VVK218" s="140"/>
      <c r="VVL218" s="140"/>
      <c r="VVM218" s="140"/>
      <c r="VVN218" s="140"/>
      <c r="VVO218" s="140"/>
      <c r="VVP218" s="140"/>
      <c r="VVQ218" s="140"/>
      <c r="VVR218" s="140"/>
      <c r="VVS218" s="140"/>
      <c r="VVT218" s="140"/>
      <c r="VVU218" s="140"/>
      <c r="VVV218" s="140"/>
      <c r="VVW218" s="140"/>
      <c r="VVX218" s="140"/>
      <c r="VVY218" s="140"/>
      <c r="VVZ218" s="140"/>
      <c r="VWA218" s="140"/>
      <c r="VWB218" s="140"/>
      <c r="VWC218" s="140"/>
      <c r="VWD218" s="140"/>
      <c r="VWE218" s="140"/>
      <c r="VWF218" s="140"/>
      <c r="VWG218" s="140"/>
      <c r="VWH218" s="140"/>
      <c r="VWI218" s="140"/>
      <c r="VWJ218" s="140"/>
      <c r="VWK218" s="140"/>
      <c r="VWL218" s="140"/>
      <c r="VWM218" s="140"/>
      <c r="VWN218" s="140"/>
      <c r="VWO218" s="140"/>
      <c r="VWP218" s="140"/>
      <c r="VWQ218" s="140"/>
      <c r="VWR218" s="140"/>
      <c r="VWS218" s="140"/>
      <c r="VWT218" s="140"/>
      <c r="VWU218" s="140"/>
      <c r="VWV218" s="140"/>
      <c r="VWW218" s="140"/>
      <c r="VWX218" s="140"/>
      <c r="VWY218" s="140"/>
      <c r="VWZ218" s="140"/>
      <c r="VXA218" s="140"/>
      <c r="VXB218" s="140"/>
      <c r="VXC218" s="140"/>
      <c r="VXD218" s="140"/>
      <c r="VXE218" s="140"/>
      <c r="VXF218" s="140"/>
      <c r="VXG218" s="140"/>
      <c r="VXH218" s="140"/>
      <c r="VXI218" s="140"/>
      <c r="VXJ218" s="140"/>
      <c r="VXK218" s="140"/>
      <c r="VXL218" s="140"/>
      <c r="VXM218" s="140"/>
      <c r="VXN218" s="140"/>
      <c r="VXO218" s="140"/>
      <c r="VXP218" s="140"/>
      <c r="VXQ218" s="140"/>
      <c r="VXR218" s="140"/>
      <c r="VXS218" s="140"/>
      <c r="VXT218" s="140"/>
      <c r="VXU218" s="140"/>
      <c r="VXV218" s="140"/>
      <c r="VXW218" s="140"/>
      <c r="VXX218" s="140"/>
      <c r="VXY218" s="140"/>
      <c r="VXZ218" s="140"/>
      <c r="VYA218" s="140"/>
      <c r="VYB218" s="140"/>
      <c r="VYC218" s="140"/>
      <c r="VYD218" s="140"/>
      <c r="VYE218" s="140"/>
      <c r="VYF218" s="140"/>
      <c r="VYG218" s="140"/>
      <c r="VYH218" s="140"/>
      <c r="VYI218" s="140"/>
      <c r="VYJ218" s="140"/>
      <c r="VYK218" s="140"/>
      <c r="VYL218" s="140"/>
      <c r="VYM218" s="140"/>
      <c r="VYN218" s="140"/>
      <c r="VYO218" s="140"/>
      <c r="VYP218" s="140"/>
      <c r="VYQ218" s="140"/>
      <c r="VYR218" s="140"/>
      <c r="VYS218" s="140"/>
      <c r="VYT218" s="140"/>
      <c r="VYU218" s="140"/>
      <c r="VYV218" s="140"/>
      <c r="VYW218" s="140"/>
      <c r="VYX218" s="140"/>
      <c r="VYY218" s="140"/>
      <c r="VYZ218" s="140"/>
      <c r="VZA218" s="140"/>
      <c r="VZB218" s="140"/>
      <c r="VZC218" s="140"/>
      <c r="VZD218" s="140"/>
      <c r="VZE218" s="140"/>
      <c r="VZF218" s="140"/>
      <c r="VZG218" s="140"/>
      <c r="VZH218" s="140"/>
      <c r="VZI218" s="140"/>
      <c r="VZJ218" s="140"/>
      <c r="VZK218" s="140"/>
      <c r="VZL218" s="140"/>
      <c r="VZM218" s="140"/>
      <c r="VZN218" s="140"/>
      <c r="VZO218" s="140"/>
      <c r="VZP218" s="140"/>
      <c r="VZQ218" s="140"/>
      <c r="VZR218" s="140"/>
      <c r="VZS218" s="140"/>
      <c r="VZT218" s="140"/>
      <c r="VZU218" s="140"/>
      <c r="VZV218" s="140"/>
      <c r="VZW218" s="140"/>
      <c r="VZX218" s="140"/>
      <c r="VZY218" s="140"/>
      <c r="VZZ218" s="140"/>
      <c r="WAA218" s="140"/>
      <c r="WAB218" s="140"/>
      <c r="WAC218" s="140"/>
      <c r="WAD218" s="140"/>
      <c r="WAE218" s="140"/>
      <c r="WAF218" s="140"/>
      <c r="WAG218" s="140"/>
      <c r="WAH218" s="140"/>
      <c r="WAI218" s="140"/>
      <c r="WAJ218" s="140"/>
      <c r="WAK218" s="140"/>
      <c r="WAL218" s="140"/>
      <c r="WAM218" s="140"/>
      <c r="WAN218" s="140"/>
      <c r="WAO218" s="140"/>
      <c r="WAP218" s="140"/>
      <c r="WAQ218" s="140"/>
      <c r="WAR218" s="140"/>
      <c r="WAS218" s="140"/>
      <c r="WAT218" s="140"/>
      <c r="WAU218" s="140"/>
      <c r="WAV218" s="140"/>
      <c r="WAW218" s="140"/>
      <c r="WAX218" s="140"/>
      <c r="WAY218" s="140"/>
      <c r="WAZ218" s="140"/>
      <c r="WBA218" s="140"/>
      <c r="WBB218" s="140"/>
      <c r="WBC218" s="140"/>
      <c r="WBD218" s="140"/>
      <c r="WBE218" s="140"/>
      <c r="WBF218" s="140"/>
      <c r="WBG218" s="140"/>
      <c r="WBH218" s="140"/>
      <c r="WBI218" s="140"/>
      <c r="WBJ218" s="140"/>
      <c r="WBK218" s="140"/>
      <c r="WBL218" s="140"/>
      <c r="WBM218" s="140"/>
      <c r="WBN218" s="140"/>
      <c r="WBO218" s="140"/>
      <c r="WBP218" s="140"/>
      <c r="WBQ218" s="140"/>
      <c r="WBR218" s="140"/>
      <c r="WBS218" s="140"/>
      <c r="WBT218" s="140"/>
      <c r="WBU218" s="140"/>
      <c r="WBV218" s="140"/>
      <c r="WBW218" s="140"/>
      <c r="WBX218" s="140"/>
      <c r="WBY218" s="140"/>
      <c r="WBZ218" s="140"/>
      <c r="WCA218" s="140"/>
      <c r="WCB218" s="140"/>
      <c r="WCC218" s="140"/>
      <c r="WCD218" s="140"/>
      <c r="WCE218" s="140"/>
      <c r="WCF218" s="140"/>
      <c r="WCG218" s="140"/>
      <c r="WCH218" s="140"/>
      <c r="WCI218" s="140"/>
      <c r="WCJ218" s="140"/>
      <c r="WCK218" s="140"/>
      <c r="WCL218" s="140"/>
      <c r="WCM218" s="140"/>
      <c r="WCN218" s="140"/>
      <c r="WCO218" s="140"/>
      <c r="WCP218" s="140"/>
      <c r="WCQ218" s="140"/>
      <c r="WCR218" s="140"/>
      <c r="WCS218" s="140"/>
      <c r="WCT218" s="140"/>
      <c r="WCU218" s="140"/>
      <c r="WCV218" s="140"/>
      <c r="WCW218" s="140"/>
      <c r="WCX218" s="140"/>
      <c r="WCY218" s="140"/>
      <c r="WCZ218" s="140"/>
      <c r="WDA218" s="140"/>
      <c r="WDB218" s="140"/>
      <c r="WDC218" s="140"/>
      <c r="WDD218" s="140"/>
      <c r="WDE218" s="140"/>
      <c r="WDF218" s="140"/>
      <c r="WDG218" s="140"/>
      <c r="WDH218" s="140"/>
      <c r="WDI218" s="140"/>
      <c r="WDJ218" s="140"/>
      <c r="WDK218" s="140"/>
      <c r="WDL218" s="140"/>
      <c r="WDM218" s="140"/>
      <c r="WDN218" s="140"/>
      <c r="WDO218" s="140"/>
      <c r="WDP218" s="140"/>
      <c r="WDQ218" s="140"/>
      <c r="WDR218" s="140"/>
      <c r="WDS218" s="140"/>
      <c r="WDT218" s="140"/>
      <c r="WDU218" s="140"/>
      <c r="WDV218" s="140"/>
      <c r="WDW218" s="140"/>
      <c r="WDX218" s="140"/>
      <c r="WDY218" s="140"/>
      <c r="WDZ218" s="140"/>
      <c r="WEA218" s="140"/>
      <c r="WEB218" s="140"/>
      <c r="WEC218" s="140"/>
      <c r="WED218" s="140"/>
      <c r="WEE218" s="140"/>
      <c r="WEF218" s="140"/>
      <c r="WEG218" s="140"/>
      <c r="WEH218" s="140"/>
      <c r="WEI218" s="140"/>
      <c r="WEJ218" s="140"/>
      <c r="WEK218" s="140"/>
      <c r="WEL218" s="140"/>
      <c r="WEM218" s="140"/>
      <c r="WEN218" s="140"/>
      <c r="WEO218" s="140"/>
      <c r="WEP218" s="140"/>
      <c r="WEQ218" s="140"/>
      <c r="WER218" s="140"/>
      <c r="WES218" s="140"/>
      <c r="WET218" s="140"/>
      <c r="WEU218" s="140"/>
      <c r="WEV218" s="140"/>
      <c r="WEW218" s="140"/>
      <c r="WEX218" s="140"/>
      <c r="WEY218" s="140"/>
      <c r="WEZ218" s="140"/>
      <c r="WFA218" s="140"/>
      <c r="WFB218" s="140"/>
      <c r="WFC218" s="140"/>
      <c r="WFD218" s="140"/>
      <c r="WFE218" s="140"/>
      <c r="WFF218" s="140"/>
      <c r="WFG218" s="140"/>
      <c r="WFH218" s="140"/>
      <c r="WFI218" s="140"/>
      <c r="WFJ218" s="140"/>
      <c r="WFK218" s="140"/>
      <c r="WFL218" s="140"/>
      <c r="WFM218" s="140"/>
      <c r="WFN218" s="140"/>
      <c r="WFO218" s="140"/>
      <c r="WFP218" s="140"/>
      <c r="WFQ218" s="140"/>
      <c r="WFR218" s="140"/>
      <c r="WFS218" s="140"/>
      <c r="WFT218" s="140"/>
      <c r="WFU218" s="140"/>
      <c r="WFV218" s="140"/>
      <c r="WFW218" s="140"/>
      <c r="WFX218" s="140"/>
      <c r="WFY218" s="140"/>
      <c r="WFZ218" s="140"/>
      <c r="WGA218" s="140"/>
      <c r="WGB218" s="140"/>
      <c r="WGC218" s="140"/>
      <c r="WGD218" s="140"/>
      <c r="WGE218" s="140"/>
      <c r="WGF218" s="140"/>
      <c r="WGG218" s="140"/>
      <c r="WGH218" s="140"/>
      <c r="WGI218" s="140"/>
      <c r="WGJ218" s="140"/>
      <c r="WGK218" s="140"/>
      <c r="WGL218" s="140"/>
      <c r="WGM218" s="140"/>
      <c r="WGN218" s="140"/>
      <c r="WGO218" s="140"/>
      <c r="WGP218" s="140"/>
      <c r="WGQ218" s="140"/>
      <c r="WGR218" s="140"/>
      <c r="WGS218" s="140"/>
      <c r="WGT218" s="140"/>
      <c r="WGU218" s="140"/>
      <c r="WGV218" s="140"/>
      <c r="WGW218" s="140"/>
      <c r="WGX218" s="140"/>
      <c r="WGY218" s="140"/>
      <c r="WGZ218" s="140"/>
      <c r="WHA218" s="140"/>
      <c r="WHB218" s="140"/>
      <c r="WHC218" s="140"/>
      <c r="WHD218" s="140"/>
      <c r="WHE218" s="140"/>
      <c r="WHF218" s="140"/>
      <c r="WHG218" s="140"/>
      <c r="WHH218" s="140"/>
      <c r="WHI218" s="140"/>
      <c r="WHJ218" s="140"/>
      <c r="WHK218" s="140"/>
      <c r="WHL218" s="140"/>
      <c r="WHM218" s="140"/>
      <c r="WHN218" s="140"/>
      <c r="WHO218" s="140"/>
      <c r="WHP218" s="140"/>
      <c r="WHQ218" s="140"/>
      <c r="WHR218" s="140"/>
      <c r="WHS218" s="140"/>
      <c r="WHT218" s="140"/>
      <c r="WHU218" s="140"/>
      <c r="WHV218" s="140"/>
      <c r="WHW218" s="140"/>
      <c r="WHX218" s="140"/>
      <c r="WHY218" s="140"/>
      <c r="WHZ218" s="140"/>
      <c r="WIA218" s="140"/>
      <c r="WIB218" s="140"/>
      <c r="WIC218" s="140"/>
      <c r="WID218" s="140"/>
      <c r="WIE218" s="140"/>
      <c r="WIF218" s="140"/>
      <c r="WIG218" s="140"/>
      <c r="WIH218" s="140"/>
      <c r="WII218" s="140"/>
      <c r="WIJ218" s="140"/>
      <c r="WIK218" s="140"/>
      <c r="WIL218" s="140"/>
      <c r="WIM218" s="140"/>
      <c r="WIN218" s="140"/>
      <c r="WIO218" s="140"/>
      <c r="WIP218" s="140"/>
      <c r="WIQ218" s="140"/>
      <c r="WIR218" s="140"/>
      <c r="WIS218" s="140"/>
      <c r="WIT218" s="140"/>
      <c r="WIU218" s="140"/>
      <c r="WIV218" s="140"/>
      <c r="WIW218" s="140"/>
      <c r="WIX218" s="140"/>
      <c r="WIY218" s="140"/>
      <c r="WIZ218" s="140"/>
      <c r="WJA218" s="140"/>
      <c r="WJB218" s="140"/>
      <c r="WJC218" s="140"/>
      <c r="WJD218" s="140"/>
      <c r="WJE218" s="140"/>
      <c r="WJF218" s="140"/>
      <c r="WJG218" s="140"/>
      <c r="WJH218" s="140"/>
      <c r="WJI218" s="140"/>
      <c r="WJJ218" s="140"/>
      <c r="WJK218" s="140"/>
      <c r="WJL218" s="140"/>
      <c r="WJM218" s="140"/>
      <c r="WJN218" s="140"/>
      <c r="WJO218" s="140"/>
      <c r="WJP218" s="140"/>
      <c r="WJQ218" s="140"/>
      <c r="WJR218" s="140"/>
      <c r="WJS218" s="140"/>
      <c r="WJT218" s="140"/>
      <c r="WJU218" s="140"/>
      <c r="WJV218" s="140"/>
      <c r="WJW218" s="140"/>
      <c r="WJX218" s="140"/>
      <c r="WJY218" s="140"/>
      <c r="WJZ218" s="140"/>
      <c r="WKA218" s="140"/>
      <c r="WKB218" s="140"/>
      <c r="WKC218" s="140"/>
      <c r="WKD218" s="140"/>
      <c r="WKE218" s="140"/>
      <c r="WKF218" s="140"/>
      <c r="WKG218" s="140"/>
      <c r="WKH218" s="140"/>
      <c r="WKI218" s="140"/>
      <c r="WKJ218" s="140"/>
      <c r="WKK218" s="140"/>
      <c r="WKL218" s="140"/>
      <c r="WKM218" s="140"/>
      <c r="WKN218" s="140"/>
      <c r="WKO218" s="140"/>
      <c r="WKP218" s="140"/>
      <c r="WKQ218" s="140"/>
      <c r="WKR218" s="140"/>
      <c r="WKS218" s="140"/>
      <c r="WKT218" s="140"/>
      <c r="WKU218" s="140"/>
      <c r="WKV218" s="140"/>
      <c r="WKW218" s="140"/>
      <c r="WKX218" s="140"/>
      <c r="WKY218" s="140"/>
      <c r="WKZ218" s="140"/>
      <c r="WLA218" s="140"/>
      <c r="WLB218" s="140"/>
      <c r="WLC218" s="140"/>
      <c r="WLD218" s="140"/>
      <c r="WLE218" s="140"/>
      <c r="WLF218" s="140"/>
      <c r="WLG218" s="140"/>
      <c r="WLH218" s="140"/>
      <c r="WLI218" s="140"/>
      <c r="WLJ218" s="140"/>
      <c r="WLK218" s="140"/>
      <c r="WLL218" s="140"/>
      <c r="WLM218" s="140"/>
      <c r="WLN218" s="140"/>
      <c r="WLO218" s="140"/>
      <c r="WLP218" s="140"/>
      <c r="WLQ218" s="140"/>
      <c r="WLR218" s="140"/>
      <c r="WLS218" s="140"/>
      <c r="WLT218" s="140"/>
      <c r="WLU218" s="140"/>
      <c r="WLV218" s="140"/>
      <c r="WLW218" s="140"/>
      <c r="WLX218" s="140"/>
      <c r="WLY218" s="140"/>
      <c r="WLZ218" s="140"/>
      <c r="WMA218" s="140"/>
      <c r="WMB218" s="140"/>
      <c r="WMC218" s="140"/>
      <c r="WMD218" s="140"/>
      <c r="WME218" s="140"/>
      <c r="WMF218" s="140"/>
      <c r="WMG218" s="140"/>
      <c r="WMH218" s="140"/>
      <c r="WMI218" s="140"/>
      <c r="WMJ218" s="140"/>
      <c r="WMK218" s="140"/>
      <c r="WML218" s="140"/>
      <c r="WMM218" s="140"/>
      <c r="WMN218" s="140"/>
      <c r="WMO218" s="140"/>
      <c r="WMP218" s="140"/>
      <c r="WMQ218" s="140"/>
      <c r="WMR218" s="140"/>
      <c r="WMS218" s="140"/>
      <c r="WMT218" s="140"/>
      <c r="WMU218" s="140"/>
      <c r="WMV218" s="140"/>
      <c r="WMW218" s="140"/>
      <c r="WMX218" s="140"/>
      <c r="WMY218" s="140"/>
      <c r="WMZ218" s="140"/>
      <c r="WNA218" s="140"/>
      <c r="WNB218" s="140"/>
      <c r="WNC218" s="140"/>
      <c r="WND218" s="140"/>
      <c r="WNE218" s="140"/>
      <c r="WNF218" s="140"/>
      <c r="WNG218" s="140"/>
      <c r="WNH218" s="140"/>
      <c r="WNI218" s="140"/>
      <c r="WNJ218" s="140"/>
      <c r="WNK218" s="140"/>
      <c r="WNL218" s="140"/>
      <c r="WNM218" s="140"/>
      <c r="WNN218" s="140"/>
      <c r="WNO218" s="140"/>
      <c r="WNP218" s="140"/>
      <c r="WNQ218" s="140"/>
      <c r="WNR218" s="140"/>
      <c r="WNS218" s="140"/>
      <c r="WNT218" s="140"/>
      <c r="WNU218" s="140"/>
      <c r="WNV218" s="140"/>
      <c r="WNW218" s="140"/>
      <c r="WNX218" s="140"/>
      <c r="WNY218" s="140"/>
      <c r="WNZ218" s="140"/>
      <c r="WOA218" s="140"/>
      <c r="WOB218" s="140"/>
      <c r="WOC218" s="140"/>
      <c r="WOD218" s="140"/>
      <c r="WOE218" s="140"/>
      <c r="WOF218" s="140"/>
      <c r="WOG218" s="140"/>
      <c r="WOH218" s="140"/>
      <c r="WOI218" s="140"/>
      <c r="WOJ218" s="140"/>
      <c r="WOK218" s="140"/>
      <c r="WOL218" s="140"/>
      <c r="WOM218" s="140"/>
      <c r="WON218" s="140"/>
      <c r="WOO218" s="140"/>
      <c r="WOP218" s="140"/>
      <c r="WOQ218" s="140"/>
      <c r="WOR218" s="140"/>
      <c r="WOS218" s="140"/>
      <c r="WOT218" s="140"/>
      <c r="WOU218" s="140"/>
      <c r="WOV218" s="140"/>
      <c r="WOW218" s="140"/>
      <c r="WOX218" s="140"/>
      <c r="WOY218" s="140"/>
      <c r="WOZ218" s="140"/>
      <c r="WPA218" s="140"/>
      <c r="WPB218" s="140"/>
      <c r="WPC218" s="140"/>
      <c r="WPD218" s="140"/>
      <c r="WPE218" s="140"/>
      <c r="WPF218" s="140"/>
      <c r="WPG218" s="140"/>
      <c r="WPH218" s="140"/>
      <c r="WPI218" s="140"/>
      <c r="WPJ218" s="140"/>
      <c r="WPK218" s="140"/>
      <c r="WPL218" s="140"/>
      <c r="WPM218" s="140"/>
      <c r="WPN218" s="140"/>
      <c r="WPO218" s="140"/>
      <c r="WPP218" s="140"/>
      <c r="WPQ218" s="140"/>
      <c r="WPR218" s="140"/>
      <c r="WPS218" s="140"/>
      <c r="WPT218" s="140"/>
      <c r="WPU218" s="140"/>
      <c r="WPV218" s="140"/>
      <c r="WPW218" s="140"/>
      <c r="WPX218" s="140"/>
      <c r="WPY218" s="140"/>
      <c r="WPZ218" s="140"/>
      <c r="WQA218" s="140"/>
      <c r="WQB218" s="140"/>
      <c r="WQC218" s="140"/>
      <c r="WQD218" s="140"/>
      <c r="WQE218" s="140"/>
      <c r="WQF218" s="140"/>
      <c r="WQG218" s="140"/>
      <c r="WQH218" s="140"/>
      <c r="WQI218" s="140"/>
      <c r="WQJ218" s="140"/>
      <c r="WQK218" s="140"/>
      <c r="WQL218" s="140"/>
      <c r="WQM218" s="140"/>
      <c r="WQN218" s="140"/>
      <c r="WQO218" s="140"/>
      <c r="WQP218" s="140"/>
      <c r="WQQ218" s="140"/>
      <c r="WQR218" s="140"/>
      <c r="WQS218" s="140"/>
      <c r="WQT218" s="140"/>
      <c r="WQU218" s="140"/>
      <c r="WQV218" s="140"/>
      <c r="WQW218" s="140"/>
      <c r="WQX218" s="140"/>
      <c r="WQY218" s="140"/>
      <c r="WQZ218" s="140"/>
      <c r="WRA218" s="140"/>
      <c r="WRB218" s="140"/>
      <c r="WRC218" s="140"/>
      <c r="WRD218" s="140"/>
      <c r="WRE218" s="140"/>
      <c r="WRF218" s="140"/>
      <c r="WRG218" s="140"/>
      <c r="WRH218" s="140"/>
      <c r="WRI218" s="140"/>
      <c r="WRJ218" s="140"/>
      <c r="WRK218" s="140"/>
      <c r="WRL218" s="140"/>
      <c r="WRM218" s="140"/>
      <c r="WRN218" s="140"/>
      <c r="WRO218" s="140"/>
      <c r="WRP218" s="140"/>
      <c r="WRQ218" s="140"/>
      <c r="WRR218" s="140"/>
      <c r="WRS218" s="140"/>
      <c r="WRT218" s="140"/>
      <c r="WRU218" s="140"/>
      <c r="WRV218" s="140"/>
      <c r="WRW218" s="140"/>
      <c r="WRX218" s="140"/>
      <c r="WRY218" s="140"/>
      <c r="WRZ218" s="140"/>
      <c r="WSA218" s="140"/>
      <c r="WSB218" s="140"/>
      <c r="WSC218" s="140"/>
      <c r="WSD218" s="140"/>
      <c r="WSE218" s="140"/>
      <c r="WSF218" s="140"/>
      <c r="WSG218" s="140"/>
      <c r="WSH218" s="140"/>
      <c r="WSI218" s="140"/>
      <c r="WSJ218" s="140"/>
      <c r="WSK218" s="140"/>
      <c r="WSL218" s="140"/>
      <c r="WSM218" s="140"/>
      <c r="WSN218" s="140"/>
      <c r="WSO218" s="140"/>
      <c r="WSP218" s="140"/>
      <c r="WSQ218" s="140"/>
      <c r="WSR218" s="140"/>
      <c r="WSS218" s="140"/>
      <c r="WST218" s="140"/>
      <c r="WSU218" s="140"/>
      <c r="WSV218" s="140"/>
      <c r="WSW218" s="140"/>
      <c r="WSX218" s="140"/>
      <c r="WSY218" s="140"/>
      <c r="WSZ218" s="140"/>
      <c r="WTA218" s="140"/>
      <c r="WTB218" s="140"/>
      <c r="WTC218" s="140"/>
      <c r="WTD218" s="140"/>
      <c r="WTE218" s="140"/>
      <c r="WTF218" s="140"/>
      <c r="WTG218" s="140"/>
      <c r="WTH218" s="140"/>
      <c r="WTI218" s="140"/>
      <c r="WTJ218" s="140"/>
      <c r="WTK218" s="140"/>
      <c r="WTL218" s="140"/>
      <c r="WTM218" s="140"/>
      <c r="WTN218" s="140"/>
      <c r="WTO218" s="140"/>
      <c r="WTP218" s="140"/>
      <c r="WTQ218" s="140"/>
      <c r="WTR218" s="140"/>
      <c r="WTS218" s="140"/>
      <c r="WTT218" s="140"/>
      <c r="WTU218" s="140"/>
      <c r="WTV218" s="140"/>
      <c r="WTW218" s="140"/>
      <c r="WTX218" s="140"/>
      <c r="WTY218" s="140"/>
      <c r="WTZ218" s="140"/>
      <c r="WUA218" s="140"/>
      <c r="WUB218" s="140"/>
      <c r="WUC218" s="140"/>
      <c r="WUD218" s="140"/>
      <c r="WUE218" s="140"/>
      <c r="WUF218" s="140"/>
      <c r="WUG218" s="140"/>
      <c r="WUH218" s="140"/>
      <c r="WUI218" s="140"/>
      <c r="WUJ218" s="140"/>
      <c r="WUK218" s="140"/>
      <c r="WUL218" s="140"/>
      <c r="WUM218" s="140"/>
      <c r="WUN218" s="140"/>
      <c r="WUO218" s="140"/>
      <c r="WUP218" s="140"/>
      <c r="WUQ218" s="140"/>
      <c r="WUR218" s="140"/>
      <c r="WUS218" s="140"/>
      <c r="WUT218" s="140"/>
      <c r="WUU218" s="140"/>
      <c r="WUV218" s="140"/>
      <c r="WUW218" s="140"/>
      <c r="WUX218" s="140"/>
      <c r="WUY218" s="140"/>
      <c r="WUZ218" s="140"/>
      <c r="WVA218" s="140"/>
      <c r="WVB218" s="140"/>
      <c r="WVC218" s="140"/>
      <c r="WVD218" s="140"/>
      <c r="WVE218" s="140"/>
      <c r="WVF218" s="140"/>
      <c r="WVG218" s="140"/>
      <c r="WVH218" s="140"/>
      <c r="WVI218" s="140"/>
      <c r="WVJ218" s="140"/>
    </row>
    <row r="219" spans="1:16130" ht="17.100000000000001" customHeight="1" x14ac:dyDescent="0.25">
      <c r="A219" s="127" t="s">
        <v>1045</v>
      </c>
      <c r="B219" s="136" t="s">
        <v>1054</v>
      </c>
      <c r="C219" s="127" t="s">
        <v>465</v>
      </c>
      <c r="D219" s="115">
        <v>699600</v>
      </c>
      <c r="E219" s="115"/>
      <c r="F219" s="140"/>
      <c r="G219" s="140"/>
      <c r="H219" s="140"/>
      <c r="I219" s="140"/>
      <c r="J219" s="140"/>
      <c r="K219" s="140"/>
      <c r="L219" s="140"/>
      <c r="M219" s="140"/>
      <c r="N219" s="140"/>
      <c r="O219" s="140"/>
      <c r="P219" s="140"/>
      <c r="Q219" s="140"/>
      <c r="R219" s="140"/>
      <c r="S219" s="140"/>
      <c r="T219" s="140"/>
      <c r="U219" s="140"/>
      <c r="V219" s="140"/>
      <c r="W219" s="140"/>
      <c r="X219" s="140"/>
      <c r="Y219" s="140"/>
      <c r="Z219" s="140"/>
      <c r="AA219" s="140"/>
      <c r="AB219" s="140"/>
      <c r="AC219" s="140"/>
      <c r="AD219" s="140"/>
      <c r="AE219" s="140"/>
      <c r="AF219" s="140"/>
      <c r="AG219" s="140"/>
      <c r="AH219" s="140"/>
      <c r="AI219" s="140"/>
      <c r="AJ219" s="140"/>
      <c r="AK219" s="140"/>
      <c r="AL219" s="140"/>
      <c r="AM219" s="140"/>
      <c r="AN219" s="140"/>
      <c r="AO219" s="140"/>
      <c r="AP219" s="140"/>
      <c r="AQ219" s="140"/>
      <c r="AR219" s="140"/>
      <c r="AS219" s="140"/>
      <c r="AT219" s="140"/>
      <c r="AU219" s="140"/>
      <c r="AV219" s="140"/>
      <c r="AW219" s="140"/>
      <c r="AX219" s="140"/>
      <c r="AY219" s="140"/>
      <c r="AZ219" s="140"/>
      <c r="BA219" s="140"/>
      <c r="BB219" s="140"/>
      <c r="BC219" s="140"/>
      <c r="BD219" s="140"/>
      <c r="BE219" s="140"/>
      <c r="BF219" s="140"/>
      <c r="BG219" s="140"/>
      <c r="BH219" s="140"/>
      <c r="BI219" s="140"/>
      <c r="BJ219" s="140"/>
      <c r="BK219" s="140"/>
      <c r="BL219" s="140"/>
      <c r="BM219" s="140"/>
      <c r="BN219" s="140"/>
      <c r="BO219" s="140"/>
      <c r="BP219" s="140"/>
      <c r="BQ219" s="140"/>
      <c r="BR219" s="140"/>
      <c r="BS219" s="140"/>
      <c r="BT219" s="140"/>
      <c r="BU219" s="140"/>
      <c r="BV219" s="140"/>
      <c r="BW219" s="140"/>
      <c r="BX219" s="140"/>
      <c r="BY219" s="140"/>
      <c r="BZ219" s="140"/>
      <c r="CA219" s="140"/>
      <c r="CB219" s="140"/>
      <c r="CC219" s="140"/>
      <c r="CD219" s="140"/>
      <c r="CE219" s="140"/>
      <c r="CF219" s="140"/>
      <c r="CG219" s="140"/>
      <c r="CH219" s="140"/>
      <c r="CI219" s="140"/>
      <c r="CJ219" s="140"/>
      <c r="CK219" s="140"/>
      <c r="CL219" s="140"/>
      <c r="CM219" s="140"/>
      <c r="CN219" s="140"/>
      <c r="CO219" s="140"/>
      <c r="CP219" s="140"/>
      <c r="CQ219" s="140"/>
      <c r="CR219" s="140"/>
      <c r="CS219" s="140"/>
      <c r="CT219" s="140"/>
      <c r="CU219" s="140"/>
      <c r="CV219" s="140"/>
      <c r="CW219" s="140"/>
      <c r="CX219" s="140"/>
      <c r="CY219" s="140"/>
      <c r="CZ219" s="140"/>
      <c r="DA219" s="140"/>
      <c r="DB219" s="140"/>
      <c r="DC219" s="140"/>
      <c r="DD219" s="140"/>
      <c r="DE219" s="140"/>
      <c r="DF219" s="140"/>
      <c r="DG219" s="140"/>
      <c r="DH219" s="140"/>
      <c r="DI219" s="140"/>
      <c r="DJ219" s="140"/>
      <c r="DK219" s="140"/>
      <c r="DL219" s="140"/>
      <c r="DM219" s="140"/>
      <c r="DN219" s="140"/>
      <c r="DO219" s="140"/>
      <c r="DP219" s="140"/>
      <c r="DQ219" s="140"/>
      <c r="DR219" s="140"/>
      <c r="DS219" s="140"/>
      <c r="DT219" s="140"/>
      <c r="DU219" s="140"/>
      <c r="DV219" s="140"/>
      <c r="DW219" s="140"/>
      <c r="DX219" s="140"/>
      <c r="DY219" s="140"/>
      <c r="DZ219" s="140"/>
      <c r="EA219" s="140"/>
      <c r="EB219" s="140"/>
      <c r="EC219" s="140"/>
      <c r="ED219" s="140"/>
      <c r="EE219" s="140"/>
      <c r="EF219" s="140"/>
      <c r="EG219" s="140"/>
      <c r="EH219" s="140"/>
      <c r="EI219" s="140"/>
      <c r="EJ219" s="140"/>
      <c r="EK219" s="140"/>
      <c r="EL219" s="140"/>
      <c r="EM219" s="140"/>
      <c r="EN219" s="140"/>
      <c r="EO219" s="140"/>
      <c r="EP219" s="140"/>
      <c r="EQ219" s="140"/>
      <c r="ER219" s="140"/>
      <c r="ES219" s="140"/>
      <c r="ET219" s="140"/>
      <c r="EU219" s="140"/>
      <c r="EV219" s="140"/>
      <c r="EW219" s="140"/>
      <c r="EX219" s="140"/>
      <c r="EY219" s="140"/>
      <c r="EZ219" s="140"/>
      <c r="FA219" s="140"/>
      <c r="FB219" s="140"/>
      <c r="FC219" s="140"/>
      <c r="FD219" s="140"/>
      <c r="FE219" s="140"/>
      <c r="FF219" s="140"/>
      <c r="FG219" s="140"/>
      <c r="FH219" s="140"/>
      <c r="FI219" s="140"/>
      <c r="FJ219" s="140"/>
      <c r="FK219" s="140"/>
      <c r="FL219" s="140"/>
      <c r="FM219" s="140"/>
      <c r="FN219" s="140"/>
      <c r="FO219" s="140"/>
      <c r="FP219" s="140"/>
      <c r="FQ219" s="140"/>
      <c r="FR219" s="140"/>
      <c r="FS219" s="140"/>
      <c r="FT219" s="140"/>
      <c r="FU219" s="140"/>
      <c r="FV219" s="140"/>
      <c r="FW219" s="140"/>
      <c r="FX219" s="140"/>
      <c r="FY219" s="140"/>
      <c r="FZ219" s="140"/>
      <c r="GA219" s="140"/>
      <c r="GB219" s="140"/>
      <c r="GC219" s="140"/>
      <c r="GD219" s="140"/>
      <c r="GE219" s="140"/>
      <c r="GF219" s="140"/>
      <c r="GG219" s="140"/>
      <c r="GH219" s="140"/>
      <c r="GI219" s="140"/>
      <c r="GJ219" s="140"/>
      <c r="GK219" s="140"/>
      <c r="GL219" s="140"/>
      <c r="GM219" s="140"/>
      <c r="GN219" s="140"/>
      <c r="GO219" s="140"/>
      <c r="GP219" s="140"/>
      <c r="GQ219" s="140"/>
      <c r="GR219" s="140"/>
      <c r="GS219" s="140"/>
      <c r="GT219" s="140"/>
      <c r="GU219" s="140"/>
      <c r="GV219" s="140"/>
      <c r="GW219" s="140"/>
      <c r="GX219" s="140"/>
      <c r="GY219" s="140"/>
      <c r="GZ219" s="140"/>
      <c r="HA219" s="140"/>
      <c r="HB219" s="140"/>
      <c r="HC219" s="140"/>
      <c r="HD219" s="140"/>
      <c r="HE219" s="140"/>
      <c r="HF219" s="140"/>
      <c r="HG219" s="140"/>
      <c r="HH219" s="140"/>
      <c r="HI219" s="140"/>
      <c r="HJ219" s="140"/>
      <c r="HK219" s="140"/>
      <c r="HL219" s="140"/>
      <c r="HM219" s="140"/>
      <c r="HN219" s="140"/>
      <c r="HO219" s="140"/>
      <c r="HP219" s="140"/>
      <c r="HQ219" s="140"/>
      <c r="HR219" s="140"/>
      <c r="HS219" s="140"/>
      <c r="HT219" s="140"/>
      <c r="HU219" s="140"/>
      <c r="HV219" s="140"/>
      <c r="HW219" s="140"/>
      <c r="HX219" s="140"/>
      <c r="HY219" s="140"/>
      <c r="HZ219" s="140"/>
      <c r="IA219" s="140"/>
      <c r="IB219" s="140"/>
      <c r="IC219" s="140"/>
      <c r="ID219" s="140"/>
      <c r="IE219" s="140"/>
      <c r="IF219" s="140"/>
      <c r="IG219" s="140"/>
      <c r="IH219" s="140"/>
      <c r="II219" s="140"/>
      <c r="IJ219" s="140"/>
      <c r="IK219" s="140"/>
      <c r="IL219" s="140"/>
      <c r="IM219" s="140"/>
      <c r="IN219" s="140"/>
      <c r="IO219" s="140"/>
      <c r="IP219" s="140"/>
      <c r="IQ219" s="140"/>
      <c r="IR219" s="140"/>
      <c r="IS219" s="140"/>
      <c r="IT219" s="140"/>
      <c r="IU219" s="140"/>
      <c r="IV219" s="140"/>
      <c r="IW219" s="140"/>
      <c r="IX219" s="140"/>
      <c r="IY219" s="140"/>
      <c r="IZ219" s="140"/>
      <c r="JA219" s="140"/>
      <c r="JB219" s="140"/>
      <c r="JC219" s="140"/>
      <c r="JD219" s="140"/>
      <c r="JE219" s="140"/>
      <c r="JF219" s="140"/>
      <c r="JG219" s="140"/>
      <c r="JH219" s="140"/>
      <c r="JI219" s="140"/>
      <c r="JJ219" s="140"/>
      <c r="JK219" s="140"/>
      <c r="JL219" s="140"/>
      <c r="JM219" s="140"/>
      <c r="JN219" s="140"/>
      <c r="JO219" s="140"/>
      <c r="JP219" s="140"/>
      <c r="JQ219" s="140"/>
      <c r="JR219" s="140"/>
      <c r="JS219" s="140"/>
      <c r="JT219" s="140"/>
      <c r="JU219" s="140"/>
      <c r="JV219" s="140"/>
      <c r="JW219" s="140"/>
      <c r="JX219" s="140"/>
      <c r="JY219" s="140"/>
      <c r="JZ219" s="140"/>
      <c r="KA219" s="140"/>
      <c r="KB219" s="140"/>
      <c r="KC219" s="140"/>
      <c r="KD219" s="140"/>
      <c r="KE219" s="140"/>
      <c r="KF219" s="140"/>
      <c r="KG219" s="140"/>
      <c r="KH219" s="140"/>
      <c r="KI219" s="140"/>
      <c r="KJ219" s="140"/>
      <c r="KK219" s="140"/>
      <c r="KL219" s="140"/>
      <c r="KM219" s="140"/>
      <c r="KN219" s="140"/>
      <c r="KO219" s="140"/>
      <c r="KP219" s="140"/>
      <c r="KQ219" s="140"/>
      <c r="KR219" s="140"/>
      <c r="KS219" s="140"/>
      <c r="KT219" s="140"/>
      <c r="KU219" s="140"/>
      <c r="KV219" s="140"/>
      <c r="KW219" s="140"/>
      <c r="KX219" s="140"/>
      <c r="KY219" s="140"/>
      <c r="KZ219" s="140"/>
      <c r="LA219" s="140"/>
      <c r="LB219" s="140"/>
      <c r="LC219" s="140"/>
      <c r="LD219" s="140"/>
      <c r="LE219" s="140"/>
      <c r="LF219" s="140"/>
      <c r="LG219" s="140"/>
      <c r="LH219" s="140"/>
      <c r="LI219" s="140"/>
      <c r="LJ219" s="140"/>
      <c r="LK219" s="140"/>
      <c r="LL219" s="140"/>
      <c r="LM219" s="140"/>
      <c r="LN219" s="140"/>
      <c r="LO219" s="140"/>
      <c r="LP219" s="140"/>
      <c r="LQ219" s="140"/>
      <c r="LR219" s="140"/>
      <c r="LS219" s="140"/>
      <c r="LT219" s="140"/>
      <c r="LU219" s="140"/>
      <c r="LV219" s="140"/>
      <c r="LW219" s="140"/>
      <c r="LX219" s="140"/>
      <c r="LY219" s="140"/>
      <c r="LZ219" s="140"/>
      <c r="MA219" s="140"/>
      <c r="MB219" s="140"/>
      <c r="MC219" s="140"/>
      <c r="MD219" s="140"/>
      <c r="ME219" s="140"/>
      <c r="MF219" s="140"/>
      <c r="MG219" s="140"/>
      <c r="MH219" s="140"/>
      <c r="MI219" s="140"/>
      <c r="MJ219" s="140"/>
      <c r="MK219" s="140"/>
      <c r="ML219" s="140"/>
      <c r="MM219" s="140"/>
      <c r="MN219" s="140"/>
      <c r="MO219" s="140"/>
      <c r="MP219" s="140"/>
      <c r="MQ219" s="140"/>
      <c r="MR219" s="140"/>
      <c r="MS219" s="140"/>
      <c r="MT219" s="140"/>
      <c r="MU219" s="140"/>
      <c r="MV219" s="140"/>
      <c r="MW219" s="140"/>
      <c r="MX219" s="140"/>
      <c r="MY219" s="140"/>
      <c r="MZ219" s="140"/>
      <c r="NA219" s="140"/>
      <c r="NB219" s="140"/>
      <c r="NC219" s="140"/>
      <c r="ND219" s="140"/>
      <c r="NE219" s="140"/>
      <c r="NF219" s="140"/>
      <c r="NG219" s="140"/>
      <c r="NH219" s="140"/>
      <c r="NI219" s="140"/>
      <c r="NJ219" s="140"/>
      <c r="NK219" s="140"/>
      <c r="NL219" s="140"/>
      <c r="NM219" s="140"/>
      <c r="NN219" s="140"/>
      <c r="NO219" s="140"/>
      <c r="NP219" s="140"/>
      <c r="NQ219" s="140"/>
      <c r="NR219" s="140"/>
      <c r="NS219" s="140"/>
      <c r="NT219" s="140"/>
      <c r="NU219" s="140"/>
      <c r="NV219" s="140"/>
      <c r="NW219" s="140"/>
      <c r="NX219" s="140"/>
      <c r="NY219" s="140"/>
      <c r="NZ219" s="140"/>
      <c r="OA219" s="140"/>
      <c r="OB219" s="140"/>
      <c r="OC219" s="140"/>
      <c r="OD219" s="140"/>
      <c r="OE219" s="140"/>
      <c r="OF219" s="140"/>
      <c r="OG219" s="140"/>
      <c r="OH219" s="140"/>
      <c r="OI219" s="140"/>
      <c r="OJ219" s="140"/>
      <c r="OK219" s="140"/>
      <c r="OL219" s="140"/>
      <c r="OM219" s="140"/>
      <c r="ON219" s="140"/>
      <c r="OO219" s="140"/>
      <c r="OP219" s="140"/>
      <c r="OQ219" s="140"/>
      <c r="OR219" s="140"/>
      <c r="OS219" s="140"/>
      <c r="OT219" s="140"/>
      <c r="OU219" s="140"/>
      <c r="OV219" s="140"/>
      <c r="OW219" s="140"/>
      <c r="OX219" s="140"/>
      <c r="OY219" s="140"/>
      <c r="OZ219" s="140"/>
      <c r="PA219" s="140"/>
      <c r="PB219" s="140"/>
      <c r="PC219" s="140"/>
      <c r="PD219" s="140"/>
      <c r="PE219" s="140"/>
      <c r="PF219" s="140"/>
      <c r="PG219" s="140"/>
      <c r="PH219" s="140"/>
      <c r="PI219" s="140"/>
      <c r="PJ219" s="140"/>
      <c r="PK219" s="140"/>
      <c r="PL219" s="140"/>
      <c r="PM219" s="140"/>
      <c r="PN219" s="140"/>
      <c r="PO219" s="140"/>
      <c r="PP219" s="140"/>
      <c r="PQ219" s="140"/>
      <c r="PR219" s="140"/>
      <c r="PS219" s="140"/>
      <c r="PT219" s="140"/>
      <c r="PU219" s="140"/>
      <c r="PV219" s="140"/>
      <c r="PW219" s="140"/>
      <c r="PX219" s="140"/>
      <c r="PY219" s="140"/>
      <c r="PZ219" s="140"/>
      <c r="QA219" s="140"/>
      <c r="QB219" s="140"/>
      <c r="QC219" s="140"/>
      <c r="QD219" s="140"/>
      <c r="QE219" s="140"/>
      <c r="QF219" s="140"/>
      <c r="QG219" s="140"/>
      <c r="QH219" s="140"/>
      <c r="QI219" s="140"/>
      <c r="QJ219" s="140"/>
      <c r="QK219" s="140"/>
      <c r="QL219" s="140"/>
      <c r="QM219" s="140"/>
      <c r="QN219" s="140"/>
      <c r="QO219" s="140"/>
      <c r="QP219" s="140"/>
      <c r="QQ219" s="140"/>
      <c r="QR219" s="140"/>
      <c r="QS219" s="140"/>
      <c r="QT219" s="140"/>
      <c r="QU219" s="140"/>
      <c r="QV219" s="140"/>
      <c r="QW219" s="140"/>
      <c r="QX219" s="140"/>
      <c r="QY219" s="140"/>
      <c r="QZ219" s="140"/>
      <c r="RA219" s="140"/>
      <c r="RB219" s="140"/>
      <c r="RC219" s="140"/>
      <c r="RD219" s="140"/>
      <c r="RE219" s="140"/>
      <c r="RF219" s="140"/>
      <c r="RG219" s="140"/>
      <c r="RH219" s="140"/>
      <c r="RI219" s="140"/>
      <c r="RJ219" s="140"/>
      <c r="RK219" s="140"/>
      <c r="RL219" s="140"/>
      <c r="RM219" s="140"/>
      <c r="RN219" s="140"/>
      <c r="RO219" s="140"/>
      <c r="RP219" s="140"/>
      <c r="RQ219" s="140"/>
      <c r="RR219" s="140"/>
      <c r="RS219" s="140"/>
      <c r="RT219" s="140"/>
      <c r="RU219" s="140"/>
      <c r="RV219" s="140"/>
      <c r="RW219" s="140"/>
      <c r="RX219" s="140"/>
      <c r="RY219" s="140"/>
      <c r="RZ219" s="140"/>
      <c r="SA219" s="140"/>
      <c r="SB219" s="140"/>
      <c r="SC219" s="140"/>
      <c r="SD219" s="140"/>
      <c r="SE219" s="140"/>
      <c r="SF219" s="140"/>
      <c r="SG219" s="140"/>
      <c r="SH219" s="140"/>
      <c r="SI219" s="140"/>
      <c r="SJ219" s="140"/>
      <c r="SK219" s="140"/>
      <c r="SL219" s="140"/>
      <c r="SM219" s="140"/>
      <c r="SN219" s="140"/>
      <c r="SO219" s="140"/>
      <c r="SP219" s="140"/>
      <c r="SQ219" s="140"/>
      <c r="SR219" s="140"/>
      <c r="SS219" s="140"/>
      <c r="ST219" s="140"/>
      <c r="SU219" s="140"/>
      <c r="SV219" s="140"/>
      <c r="SW219" s="140"/>
      <c r="SX219" s="140"/>
      <c r="SY219" s="140"/>
      <c r="SZ219" s="140"/>
      <c r="TA219" s="140"/>
      <c r="TB219" s="140"/>
      <c r="TC219" s="140"/>
      <c r="TD219" s="140"/>
      <c r="TE219" s="140"/>
      <c r="TF219" s="140"/>
      <c r="TG219" s="140"/>
      <c r="TH219" s="140"/>
      <c r="TI219" s="140"/>
      <c r="TJ219" s="140"/>
      <c r="TK219" s="140"/>
      <c r="TL219" s="140"/>
      <c r="TM219" s="140"/>
      <c r="TN219" s="140"/>
      <c r="TO219" s="140"/>
      <c r="TP219" s="140"/>
      <c r="TQ219" s="140"/>
      <c r="TR219" s="140"/>
      <c r="TS219" s="140"/>
      <c r="TT219" s="140"/>
      <c r="TU219" s="140"/>
      <c r="TV219" s="140"/>
      <c r="TW219" s="140"/>
      <c r="TX219" s="140"/>
      <c r="TY219" s="140"/>
      <c r="TZ219" s="140"/>
      <c r="UA219" s="140"/>
      <c r="UB219" s="140"/>
      <c r="UC219" s="140"/>
      <c r="UD219" s="140"/>
      <c r="UE219" s="140"/>
      <c r="UF219" s="140"/>
      <c r="UG219" s="140"/>
      <c r="UH219" s="140"/>
      <c r="UI219" s="140"/>
      <c r="UJ219" s="140"/>
      <c r="UK219" s="140"/>
      <c r="UL219" s="140"/>
      <c r="UM219" s="140"/>
      <c r="UN219" s="140"/>
      <c r="UO219" s="140"/>
      <c r="UP219" s="140"/>
      <c r="UQ219" s="140"/>
      <c r="UR219" s="140"/>
      <c r="US219" s="140"/>
      <c r="UT219" s="140"/>
      <c r="UU219" s="140"/>
      <c r="UV219" s="140"/>
      <c r="UW219" s="140"/>
      <c r="UX219" s="140"/>
      <c r="UY219" s="140"/>
      <c r="UZ219" s="140"/>
      <c r="VA219" s="140"/>
      <c r="VB219" s="140"/>
      <c r="VC219" s="140"/>
      <c r="VD219" s="140"/>
      <c r="VE219" s="140"/>
      <c r="VF219" s="140"/>
      <c r="VG219" s="140"/>
      <c r="VH219" s="140"/>
      <c r="VI219" s="140"/>
      <c r="VJ219" s="140"/>
      <c r="VK219" s="140"/>
      <c r="VL219" s="140"/>
      <c r="VM219" s="140"/>
      <c r="VN219" s="140"/>
      <c r="VO219" s="140"/>
      <c r="VP219" s="140"/>
      <c r="VQ219" s="140"/>
      <c r="VR219" s="140"/>
      <c r="VS219" s="140"/>
      <c r="VT219" s="140"/>
      <c r="VU219" s="140"/>
      <c r="VV219" s="140"/>
      <c r="VW219" s="140"/>
      <c r="VX219" s="140"/>
      <c r="VY219" s="140"/>
      <c r="VZ219" s="140"/>
      <c r="WA219" s="140"/>
      <c r="WB219" s="140"/>
      <c r="WC219" s="140"/>
      <c r="WD219" s="140"/>
      <c r="WE219" s="140"/>
      <c r="WF219" s="140"/>
      <c r="WG219" s="140"/>
      <c r="WH219" s="140"/>
      <c r="WI219" s="140"/>
      <c r="WJ219" s="140"/>
      <c r="WK219" s="140"/>
      <c r="WL219" s="140"/>
      <c r="WM219" s="140"/>
      <c r="WN219" s="140"/>
      <c r="WO219" s="140"/>
      <c r="WP219" s="140"/>
      <c r="WQ219" s="140"/>
      <c r="WR219" s="140"/>
      <c r="WS219" s="140"/>
      <c r="WT219" s="140"/>
      <c r="WU219" s="140"/>
      <c r="WV219" s="140"/>
      <c r="WW219" s="140"/>
      <c r="WX219" s="140"/>
      <c r="WY219" s="140"/>
      <c r="WZ219" s="140"/>
      <c r="XA219" s="140"/>
      <c r="XB219" s="140"/>
      <c r="XC219" s="140"/>
      <c r="XD219" s="140"/>
      <c r="XE219" s="140"/>
      <c r="XF219" s="140"/>
      <c r="XG219" s="140"/>
      <c r="XH219" s="140"/>
      <c r="XI219" s="140"/>
      <c r="XJ219" s="140"/>
      <c r="XK219" s="140"/>
      <c r="XL219" s="140"/>
      <c r="XM219" s="140"/>
      <c r="XN219" s="140"/>
      <c r="XO219" s="140"/>
      <c r="XP219" s="140"/>
      <c r="XQ219" s="140"/>
      <c r="XR219" s="140"/>
      <c r="XS219" s="140"/>
      <c r="XT219" s="140"/>
      <c r="XU219" s="140"/>
      <c r="XV219" s="140"/>
      <c r="XW219" s="140"/>
      <c r="XX219" s="140"/>
      <c r="XY219" s="140"/>
      <c r="XZ219" s="140"/>
      <c r="YA219" s="140"/>
      <c r="YB219" s="140"/>
      <c r="YC219" s="140"/>
      <c r="YD219" s="140"/>
      <c r="YE219" s="140"/>
      <c r="YF219" s="140"/>
      <c r="YG219" s="140"/>
      <c r="YH219" s="140"/>
      <c r="YI219" s="140"/>
      <c r="YJ219" s="140"/>
      <c r="YK219" s="140"/>
      <c r="YL219" s="140"/>
      <c r="YM219" s="140"/>
      <c r="YN219" s="140"/>
      <c r="YO219" s="140"/>
      <c r="YP219" s="140"/>
      <c r="YQ219" s="140"/>
      <c r="YR219" s="140"/>
      <c r="YS219" s="140"/>
      <c r="YT219" s="140"/>
      <c r="YU219" s="140"/>
      <c r="YV219" s="140"/>
      <c r="YW219" s="140"/>
      <c r="YX219" s="140"/>
      <c r="YY219" s="140"/>
      <c r="YZ219" s="140"/>
      <c r="ZA219" s="140"/>
      <c r="ZB219" s="140"/>
      <c r="ZC219" s="140"/>
      <c r="ZD219" s="140"/>
      <c r="ZE219" s="140"/>
      <c r="ZF219" s="140"/>
      <c r="ZG219" s="140"/>
      <c r="ZH219" s="140"/>
      <c r="ZI219" s="140"/>
      <c r="ZJ219" s="140"/>
      <c r="ZK219" s="140"/>
      <c r="ZL219" s="140"/>
      <c r="ZM219" s="140"/>
      <c r="ZN219" s="140"/>
      <c r="ZO219" s="140"/>
      <c r="ZP219" s="140"/>
      <c r="ZQ219" s="140"/>
      <c r="ZR219" s="140"/>
      <c r="ZS219" s="140"/>
      <c r="ZT219" s="140"/>
      <c r="ZU219" s="140"/>
      <c r="ZV219" s="140"/>
      <c r="ZW219" s="140"/>
      <c r="ZX219" s="140"/>
      <c r="ZY219" s="140"/>
      <c r="ZZ219" s="140"/>
      <c r="AAA219" s="140"/>
      <c r="AAB219" s="140"/>
      <c r="AAC219" s="140"/>
      <c r="AAD219" s="140"/>
      <c r="AAE219" s="140"/>
      <c r="AAF219" s="140"/>
      <c r="AAG219" s="140"/>
      <c r="AAH219" s="140"/>
      <c r="AAI219" s="140"/>
      <c r="AAJ219" s="140"/>
      <c r="AAK219" s="140"/>
      <c r="AAL219" s="140"/>
      <c r="AAM219" s="140"/>
      <c r="AAN219" s="140"/>
      <c r="AAO219" s="140"/>
      <c r="AAP219" s="140"/>
      <c r="AAQ219" s="140"/>
      <c r="AAR219" s="140"/>
      <c r="AAS219" s="140"/>
      <c r="AAT219" s="140"/>
      <c r="AAU219" s="140"/>
      <c r="AAV219" s="140"/>
      <c r="AAW219" s="140"/>
      <c r="AAX219" s="140"/>
      <c r="AAY219" s="140"/>
      <c r="AAZ219" s="140"/>
      <c r="ABA219" s="140"/>
      <c r="ABB219" s="140"/>
      <c r="ABC219" s="140"/>
      <c r="ABD219" s="140"/>
      <c r="ABE219" s="140"/>
      <c r="ABF219" s="140"/>
      <c r="ABG219" s="140"/>
      <c r="ABH219" s="140"/>
      <c r="ABI219" s="140"/>
      <c r="ABJ219" s="140"/>
      <c r="ABK219" s="140"/>
      <c r="ABL219" s="140"/>
      <c r="ABM219" s="140"/>
      <c r="ABN219" s="140"/>
      <c r="ABO219" s="140"/>
      <c r="ABP219" s="140"/>
      <c r="ABQ219" s="140"/>
      <c r="ABR219" s="140"/>
      <c r="ABS219" s="140"/>
      <c r="ABT219" s="140"/>
      <c r="ABU219" s="140"/>
      <c r="ABV219" s="140"/>
      <c r="ABW219" s="140"/>
      <c r="ABX219" s="140"/>
      <c r="ABY219" s="140"/>
      <c r="ABZ219" s="140"/>
      <c r="ACA219" s="140"/>
      <c r="ACB219" s="140"/>
      <c r="ACC219" s="140"/>
      <c r="ACD219" s="140"/>
      <c r="ACE219" s="140"/>
      <c r="ACF219" s="140"/>
      <c r="ACG219" s="140"/>
      <c r="ACH219" s="140"/>
      <c r="ACI219" s="140"/>
      <c r="ACJ219" s="140"/>
      <c r="ACK219" s="140"/>
      <c r="ACL219" s="140"/>
      <c r="ACM219" s="140"/>
      <c r="ACN219" s="140"/>
      <c r="ACO219" s="140"/>
      <c r="ACP219" s="140"/>
      <c r="ACQ219" s="140"/>
      <c r="ACR219" s="140"/>
      <c r="ACS219" s="140"/>
      <c r="ACT219" s="140"/>
      <c r="ACU219" s="140"/>
      <c r="ACV219" s="140"/>
      <c r="ACW219" s="140"/>
      <c r="ACX219" s="140"/>
      <c r="ACY219" s="140"/>
      <c r="ACZ219" s="140"/>
      <c r="ADA219" s="140"/>
      <c r="ADB219" s="140"/>
      <c r="ADC219" s="140"/>
      <c r="ADD219" s="140"/>
      <c r="ADE219" s="140"/>
      <c r="ADF219" s="140"/>
      <c r="ADG219" s="140"/>
      <c r="ADH219" s="140"/>
      <c r="ADI219" s="140"/>
      <c r="ADJ219" s="140"/>
      <c r="ADK219" s="140"/>
      <c r="ADL219" s="140"/>
      <c r="ADM219" s="140"/>
      <c r="ADN219" s="140"/>
      <c r="ADO219" s="140"/>
      <c r="ADP219" s="140"/>
      <c r="ADQ219" s="140"/>
      <c r="ADR219" s="140"/>
      <c r="ADS219" s="140"/>
      <c r="ADT219" s="140"/>
      <c r="ADU219" s="140"/>
      <c r="ADV219" s="140"/>
      <c r="ADW219" s="140"/>
      <c r="ADX219" s="140"/>
      <c r="ADY219" s="140"/>
      <c r="ADZ219" s="140"/>
      <c r="AEA219" s="140"/>
      <c r="AEB219" s="140"/>
      <c r="AEC219" s="140"/>
      <c r="AED219" s="140"/>
      <c r="AEE219" s="140"/>
      <c r="AEF219" s="140"/>
      <c r="AEG219" s="140"/>
      <c r="AEH219" s="140"/>
      <c r="AEI219" s="140"/>
      <c r="AEJ219" s="140"/>
      <c r="AEK219" s="140"/>
      <c r="AEL219" s="140"/>
      <c r="AEM219" s="140"/>
      <c r="AEN219" s="140"/>
      <c r="AEO219" s="140"/>
      <c r="AEP219" s="140"/>
      <c r="AEQ219" s="140"/>
      <c r="AER219" s="140"/>
      <c r="AES219" s="140"/>
      <c r="AET219" s="140"/>
      <c r="AEU219" s="140"/>
      <c r="AEV219" s="140"/>
      <c r="AEW219" s="140"/>
      <c r="AEX219" s="140"/>
      <c r="AEY219" s="140"/>
      <c r="AEZ219" s="140"/>
      <c r="AFA219" s="140"/>
      <c r="AFB219" s="140"/>
      <c r="AFC219" s="140"/>
      <c r="AFD219" s="140"/>
      <c r="AFE219" s="140"/>
      <c r="AFF219" s="140"/>
      <c r="AFG219" s="140"/>
      <c r="AFH219" s="140"/>
      <c r="AFI219" s="140"/>
      <c r="AFJ219" s="140"/>
      <c r="AFK219" s="140"/>
      <c r="AFL219" s="140"/>
      <c r="AFM219" s="140"/>
      <c r="AFN219" s="140"/>
      <c r="AFO219" s="140"/>
      <c r="AFP219" s="140"/>
      <c r="AFQ219" s="140"/>
      <c r="AFR219" s="140"/>
      <c r="AFS219" s="140"/>
      <c r="AFT219" s="140"/>
      <c r="AFU219" s="140"/>
      <c r="AFV219" s="140"/>
      <c r="AFW219" s="140"/>
      <c r="AFX219" s="140"/>
      <c r="AFY219" s="140"/>
      <c r="AFZ219" s="140"/>
      <c r="AGA219" s="140"/>
      <c r="AGB219" s="140"/>
      <c r="AGC219" s="140"/>
      <c r="AGD219" s="140"/>
      <c r="AGE219" s="140"/>
      <c r="AGF219" s="140"/>
      <c r="AGG219" s="140"/>
      <c r="AGH219" s="140"/>
      <c r="AGI219" s="140"/>
      <c r="AGJ219" s="140"/>
      <c r="AGK219" s="140"/>
      <c r="AGL219" s="140"/>
      <c r="AGM219" s="140"/>
      <c r="AGN219" s="140"/>
      <c r="AGO219" s="140"/>
      <c r="AGP219" s="140"/>
      <c r="AGQ219" s="140"/>
      <c r="AGR219" s="140"/>
      <c r="AGS219" s="140"/>
      <c r="AGT219" s="140"/>
      <c r="AGU219" s="140"/>
      <c r="AGV219" s="140"/>
      <c r="AGW219" s="140"/>
      <c r="AGX219" s="140"/>
      <c r="AGY219" s="140"/>
      <c r="AGZ219" s="140"/>
      <c r="AHA219" s="140"/>
      <c r="AHB219" s="140"/>
      <c r="AHC219" s="140"/>
      <c r="AHD219" s="140"/>
      <c r="AHE219" s="140"/>
      <c r="AHF219" s="140"/>
      <c r="AHG219" s="140"/>
      <c r="AHH219" s="140"/>
      <c r="AHI219" s="140"/>
      <c r="AHJ219" s="140"/>
      <c r="AHK219" s="140"/>
      <c r="AHL219" s="140"/>
      <c r="AHM219" s="140"/>
      <c r="AHN219" s="140"/>
      <c r="AHO219" s="140"/>
      <c r="AHP219" s="140"/>
      <c r="AHQ219" s="140"/>
      <c r="AHR219" s="140"/>
      <c r="AHS219" s="140"/>
      <c r="AHT219" s="140"/>
      <c r="AHU219" s="140"/>
      <c r="AHV219" s="140"/>
      <c r="AHW219" s="140"/>
      <c r="AHX219" s="140"/>
      <c r="AHY219" s="140"/>
      <c r="AHZ219" s="140"/>
      <c r="AIA219" s="140"/>
      <c r="AIB219" s="140"/>
      <c r="AIC219" s="140"/>
      <c r="AID219" s="140"/>
      <c r="AIE219" s="140"/>
      <c r="AIF219" s="140"/>
      <c r="AIG219" s="140"/>
      <c r="AIH219" s="140"/>
      <c r="AII219" s="140"/>
      <c r="AIJ219" s="140"/>
      <c r="AIK219" s="140"/>
      <c r="AIL219" s="140"/>
      <c r="AIM219" s="140"/>
      <c r="AIN219" s="140"/>
      <c r="AIO219" s="140"/>
      <c r="AIP219" s="140"/>
      <c r="AIQ219" s="140"/>
      <c r="AIR219" s="140"/>
      <c r="AIS219" s="140"/>
      <c r="AIT219" s="140"/>
      <c r="AIU219" s="140"/>
      <c r="AIV219" s="140"/>
      <c r="AIW219" s="140"/>
      <c r="AIX219" s="140"/>
      <c r="AIY219" s="140"/>
      <c r="AIZ219" s="140"/>
      <c r="AJA219" s="140"/>
      <c r="AJB219" s="140"/>
      <c r="AJC219" s="140"/>
      <c r="AJD219" s="140"/>
      <c r="AJE219" s="140"/>
      <c r="AJF219" s="140"/>
      <c r="AJG219" s="140"/>
      <c r="AJH219" s="140"/>
      <c r="AJI219" s="140"/>
      <c r="AJJ219" s="140"/>
      <c r="AJK219" s="140"/>
      <c r="AJL219" s="140"/>
      <c r="AJM219" s="140"/>
      <c r="AJN219" s="140"/>
      <c r="AJO219" s="140"/>
      <c r="AJP219" s="140"/>
      <c r="AJQ219" s="140"/>
      <c r="AJR219" s="140"/>
      <c r="AJS219" s="140"/>
      <c r="AJT219" s="140"/>
      <c r="AJU219" s="140"/>
      <c r="AJV219" s="140"/>
      <c r="AJW219" s="140"/>
      <c r="AJX219" s="140"/>
      <c r="AJY219" s="140"/>
      <c r="AJZ219" s="140"/>
      <c r="AKA219" s="140"/>
      <c r="AKB219" s="140"/>
      <c r="AKC219" s="140"/>
      <c r="AKD219" s="140"/>
      <c r="AKE219" s="140"/>
      <c r="AKF219" s="140"/>
      <c r="AKG219" s="140"/>
      <c r="AKH219" s="140"/>
      <c r="AKI219" s="140"/>
      <c r="AKJ219" s="140"/>
      <c r="AKK219" s="140"/>
      <c r="AKL219" s="140"/>
      <c r="AKM219" s="140"/>
      <c r="AKN219" s="140"/>
      <c r="AKO219" s="140"/>
      <c r="AKP219" s="140"/>
      <c r="AKQ219" s="140"/>
      <c r="AKR219" s="140"/>
      <c r="AKS219" s="140"/>
      <c r="AKT219" s="140"/>
      <c r="AKU219" s="140"/>
      <c r="AKV219" s="140"/>
      <c r="AKW219" s="140"/>
      <c r="AKX219" s="140"/>
      <c r="AKY219" s="140"/>
      <c r="AKZ219" s="140"/>
      <c r="ALA219" s="140"/>
      <c r="ALB219" s="140"/>
      <c r="ALC219" s="140"/>
      <c r="ALD219" s="140"/>
      <c r="ALE219" s="140"/>
      <c r="ALF219" s="140"/>
      <c r="ALG219" s="140"/>
      <c r="ALH219" s="140"/>
      <c r="ALI219" s="140"/>
      <c r="ALJ219" s="140"/>
      <c r="ALK219" s="140"/>
      <c r="ALL219" s="140"/>
      <c r="ALM219" s="140"/>
      <c r="ALN219" s="140"/>
      <c r="ALO219" s="140"/>
      <c r="ALP219" s="140"/>
      <c r="ALQ219" s="140"/>
      <c r="ALR219" s="140"/>
      <c r="ALS219" s="140"/>
      <c r="ALT219" s="140"/>
      <c r="ALU219" s="140"/>
      <c r="ALV219" s="140"/>
      <c r="ALW219" s="140"/>
      <c r="ALX219" s="140"/>
      <c r="ALY219" s="140"/>
      <c r="ALZ219" s="140"/>
      <c r="AMA219" s="140"/>
      <c r="AMB219" s="140"/>
      <c r="AMC219" s="140"/>
      <c r="AMD219" s="140"/>
      <c r="AME219" s="140"/>
      <c r="AMF219" s="140"/>
      <c r="AMG219" s="140"/>
      <c r="AMH219" s="140"/>
      <c r="AMI219" s="140"/>
      <c r="AMJ219" s="140"/>
      <c r="AMK219" s="140"/>
      <c r="AML219" s="140"/>
      <c r="AMM219" s="140"/>
      <c r="AMN219" s="140"/>
      <c r="AMO219" s="140"/>
      <c r="AMP219" s="140"/>
      <c r="AMQ219" s="140"/>
      <c r="AMR219" s="140"/>
      <c r="AMS219" s="140"/>
      <c r="AMT219" s="140"/>
      <c r="AMU219" s="140"/>
      <c r="AMV219" s="140"/>
      <c r="AMW219" s="140"/>
      <c r="AMX219" s="140"/>
      <c r="AMY219" s="140"/>
      <c r="AMZ219" s="140"/>
      <c r="ANA219" s="140"/>
      <c r="ANB219" s="140"/>
      <c r="ANC219" s="140"/>
      <c r="AND219" s="140"/>
      <c r="ANE219" s="140"/>
      <c r="ANF219" s="140"/>
      <c r="ANG219" s="140"/>
      <c r="ANH219" s="140"/>
      <c r="ANI219" s="140"/>
      <c r="ANJ219" s="140"/>
      <c r="ANK219" s="140"/>
      <c r="ANL219" s="140"/>
      <c r="ANM219" s="140"/>
      <c r="ANN219" s="140"/>
      <c r="ANO219" s="140"/>
      <c r="ANP219" s="140"/>
      <c r="ANQ219" s="140"/>
      <c r="ANR219" s="140"/>
      <c r="ANS219" s="140"/>
      <c r="ANT219" s="140"/>
      <c r="ANU219" s="140"/>
      <c r="ANV219" s="140"/>
      <c r="ANW219" s="140"/>
      <c r="ANX219" s="140"/>
      <c r="ANY219" s="140"/>
      <c r="ANZ219" s="140"/>
      <c r="AOA219" s="140"/>
      <c r="AOB219" s="140"/>
      <c r="AOC219" s="140"/>
      <c r="AOD219" s="140"/>
      <c r="AOE219" s="140"/>
      <c r="AOF219" s="140"/>
      <c r="AOG219" s="140"/>
      <c r="AOH219" s="140"/>
      <c r="AOI219" s="140"/>
      <c r="AOJ219" s="140"/>
      <c r="AOK219" s="140"/>
      <c r="AOL219" s="140"/>
      <c r="AOM219" s="140"/>
      <c r="AON219" s="140"/>
      <c r="AOO219" s="140"/>
      <c r="AOP219" s="140"/>
      <c r="AOQ219" s="140"/>
      <c r="AOR219" s="140"/>
      <c r="AOS219" s="140"/>
      <c r="AOT219" s="140"/>
      <c r="AOU219" s="140"/>
      <c r="AOV219" s="140"/>
      <c r="AOW219" s="140"/>
      <c r="AOX219" s="140"/>
      <c r="AOY219" s="140"/>
      <c r="AOZ219" s="140"/>
      <c r="APA219" s="140"/>
      <c r="APB219" s="140"/>
      <c r="APC219" s="140"/>
      <c r="APD219" s="140"/>
      <c r="APE219" s="140"/>
      <c r="APF219" s="140"/>
      <c r="APG219" s="140"/>
      <c r="APH219" s="140"/>
      <c r="API219" s="140"/>
      <c r="APJ219" s="140"/>
      <c r="APK219" s="140"/>
      <c r="APL219" s="140"/>
      <c r="APM219" s="140"/>
      <c r="APN219" s="140"/>
      <c r="APO219" s="140"/>
      <c r="APP219" s="140"/>
      <c r="APQ219" s="140"/>
      <c r="APR219" s="140"/>
      <c r="APS219" s="140"/>
      <c r="APT219" s="140"/>
      <c r="APU219" s="140"/>
      <c r="APV219" s="140"/>
      <c r="APW219" s="140"/>
      <c r="APX219" s="140"/>
      <c r="APY219" s="140"/>
      <c r="APZ219" s="140"/>
      <c r="AQA219" s="140"/>
      <c r="AQB219" s="140"/>
      <c r="AQC219" s="140"/>
      <c r="AQD219" s="140"/>
      <c r="AQE219" s="140"/>
      <c r="AQF219" s="140"/>
      <c r="AQG219" s="140"/>
      <c r="AQH219" s="140"/>
      <c r="AQI219" s="140"/>
      <c r="AQJ219" s="140"/>
      <c r="AQK219" s="140"/>
      <c r="AQL219" s="140"/>
      <c r="AQM219" s="140"/>
      <c r="AQN219" s="140"/>
      <c r="AQO219" s="140"/>
      <c r="AQP219" s="140"/>
      <c r="AQQ219" s="140"/>
      <c r="AQR219" s="140"/>
      <c r="AQS219" s="140"/>
      <c r="AQT219" s="140"/>
      <c r="AQU219" s="140"/>
      <c r="AQV219" s="140"/>
      <c r="AQW219" s="140"/>
      <c r="AQX219" s="140"/>
      <c r="AQY219" s="140"/>
      <c r="AQZ219" s="140"/>
      <c r="ARA219" s="140"/>
      <c r="ARB219" s="140"/>
      <c r="ARC219" s="140"/>
      <c r="ARD219" s="140"/>
      <c r="ARE219" s="140"/>
      <c r="ARF219" s="140"/>
      <c r="ARG219" s="140"/>
      <c r="ARH219" s="140"/>
      <c r="ARI219" s="140"/>
      <c r="ARJ219" s="140"/>
      <c r="ARK219" s="140"/>
      <c r="ARL219" s="140"/>
      <c r="ARM219" s="140"/>
      <c r="ARN219" s="140"/>
      <c r="ARO219" s="140"/>
      <c r="ARP219" s="140"/>
      <c r="ARQ219" s="140"/>
      <c r="ARR219" s="140"/>
      <c r="ARS219" s="140"/>
      <c r="ART219" s="140"/>
      <c r="ARU219" s="140"/>
      <c r="ARV219" s="140"/>
      <c r="ARW219" s="140"/>
      <c r="ARX219" s="140"/>
      <c r="ARY219" s="140"/>
      <c r="ARZ219" s="140"/>
      <c r="ASA219" s="140"/>
      <c r="ASB219" s="140"/>
      <c r="ASC219" s="140"/>
      <c r="ASD219" s="140"/>
      <c r="ASE219" s="140"/>
      <c r="ASF219" s="140"/>
      <c r="ASG219" s="140"/>
      <c r="ASH219" s="140"/>
      <c r="ASI219" s="140"/>
      <c r="ASJ219" s="140"/>
      <c r="ASK219" s="140"/>
      <c r="ASL219" s="140"/>
      <c r="ASM219" s="140"/>
      <c r="ASN219" s="140"/>
      <c r="ASO219" s="140"/>
      <c r="ASP219" s="140"/>
      <c r="ASQ219" s="140"/>
      <c r="ASR219" s="140"/>
      <c r="ASS219" s="140"/>
      <c r="AST219" s="140"/>
      <c r="ASU219" s="140"/>
      <c r="ASV219" s="140"/>
      <c r="ASW219" s="140"/>
      <c r="ASX219" s="140"/>
      <c r="ASY219" s="140"/>
      <c r="ASZ219" s="140"/>
      <c r="ATA219" s="140"/>
      <c r="ATB219" s="140"/>
      <c r="ATC219" s="140"/>
      <c r="ATD219" s="140"/>
      <c r="ATE219" s="140"/>
      <c r="ATF219" s="140"/>
      <c r="ATG219" s="140"/>
      <c r="ATH219" s="140"/>
      <c r="ATI219" s="140"/>
      <c r="ATJ219" s="140"/>
      <c r="ATK219" s="140"/>
      <c r="ATL219" s="140"/>
      <c r="ATM219" s="140"/>
      <c r="ATN219" s="140"/>
      <c r="ATO219" s="140"/>
      <c r="ATP219" s="140"/>
      <c r="ATQ219" s="140"/>
      <c r="ATR219" s="140"/>
      <c r="ATS219" s="140"/>
      <c r="ATT219" s="140"/>
      <c r="ATU219" s="140"/>
      <c r="ATV219" s="140"/>
      <c r="ATW219" s="140"/>
      <c r="ATX219" s="140"/>
      <c r="ATY219" s="140"/>
      <c r="ATZ219" s="140"/>
      <c r="AUA219" s="140"/>
      <c r="AUB219" s="140"/>
      <c r="AUC219" s="140"/>
      <c r="AUD219" s="140"/>
      <c r="AUE219" s="140"/>
      <c r="AUF219" s="140"/>
      <c r="AUG219" s="140"/>
      <c r="AUH219" s="140"/>
      <c r="AUI219" s="140"/>
      <c r="AUJ219" s="140"/>
      <c r="AUK219" s="140"/>
      <c r="AUL219" s="140"/>
      <c r="AUM219" s="140"/>
      <c r="AUN219" s="140"/>
      <c r="AUO219" s="140"/>
      <c r="AUP219" s="140"/>
      <c r="AUQ219" s="140"/>
      <c r="AUR219" s="140"/>
      <c r="AUS219" s="140"/>
      <c r="AUT219" s="140"/>
      <c r="AUU219" s="140"/>
      <c r="AUV219" s="140"/>
      <c r="AUW219" s="140"/>
      <c r="AUX219" s="140"/>
      <c r="AUY219" s="140"/>
      <c r="AUZ219" s="140"/>
      <c r="AVA219" s="140"/>
      <c r="AVB219" s="140"/>
      <c r="AVC219" s="140"/>
      <c r="AVD219" s="140"/>
      <c r="AVE219" s="140"/>
      <c r="AVF219" s="140"/>
      <c r="AVG219" s="140"/>
      <c r="AVH219" s="140"/>
      <c r="AVI219" s="140"/>
      <c r="AVJ219" s="140"/>
      <c r="AVK219" s="140"/>
      <c r="AVL219" s="140"/>
      <c r="AVM219" s="140"/>
      <c r="AVN219" s="140"/>
      <c r="AVO219" s="140"/>
      <c r="AVP219" s="140"/>
      <c r="AVQ219" s="140"/>
      <c r="AVR219" s="140"/>
      <c r="AVS219" s="140"/>
      <c r="AVT219" s="140"/>
      <c r="AVU219" s="140"/>
      <c r="AVV219" s="140"/>
      <c r="AVW219" s="140"/>
      <c r="AVX219" s="140"/>
      <c r="AVY219" s="140"/>
      <c r="AVZ219" s="140"/>
      <c r="AWA219" s="140"/>
      <c r="AWB219" s="140"/>
      <c r="AWC219" s="140"/>
      <c r="AWD219" s="140"/>
      <c r="AWE219" s="140"/>
      <c r="AWF219" s="140"/>
      <c r="AWG219" s="140"/>
      <c r="AWH219" s="140"/>
      <c r="AWI219" s="140"/>
      <c r="AWJ219" s="140"/>
      <c r="AWK219" s="140"/>
      <c r="AWL219" s="140"/>
      <c r="AWM219" s="140"/>
      <c r="AWN219" s="140"/>
      <c r="AWO219" s="140"/>
      <c r="AWP219" s="140"/>
      <c r="AWQ219" s="140"/>
      <c r="AWR219" s="140"/>
      <c r="AWS219" s="140"/>
      <c r="AWT219" s="140"/>
      <c r="AWU219" s="140"/>
      <c r="AWV219" s="140"/>
      <c r="AWW219" s="140"/>
      <c r="AWX219" s="140"/>
      <c r="AWY219" s="140"/>
      <c r="AWZ219" s="140"/>
      <c r="AXA219" s="140"/>
      <c r="AXB219" s="140"/>
      <c r="AXC219" s="140"/>
      <c r="AXD219" s="140"/>
      <c r="AXE219" s="140"/>
      <c r="AXF219" s="140"/>
      <c r="AXG219" s="140"/>
      <c r="AXH219" s="140"/>
      <c r="AXI219" s="140"/>
      <c r="AXJ219" s="140"/>
      <c r="AXK219" s="140"/>
      <c r="AXL219" s="140"/>
      <c r="AXM219" s="140"/>
      <c r="AXN219" s="140"/>
      <c r="AXO219" s="140"/>
      <c r="AXP219" s="140"/>
      <c r="AXQ219" s="140"/>
      <c r="AXR219" s="140"/>
      <c r="AXS219" s="140"/>
      <c r="AXT219" s="140"/>
      <c r="AXU219" s="140"/>
      <c r="AXV219" s="140"/>
      <c r="AXW219" s="140"/>
      <c r="AXX219" s="140"/>
      <c r="AXY219" s="140"/>
      <c r="AXZ219" s="140"/>
      <c r="AYA219" s="140"/>
      <c r="AYB219" s="140"/>
      <c r="AYC219" s="140"/>
      <c r="AYD219" s="140"/>
      <c r="AYE219" s="140"/>
      <c r="AYF219" s="140"/>
      <c r="AYG219" s="140"/>
      <c r="AYH219" s="140"/>
      <c r="AYI219" s="140"/>
      <c r="AYJ219" s="140"/>
      <c r="AYK219" s="140"/>
      <c r="AYL219" s="140"/>
      <c r="AYM219" s="140"/>
      <c r="AYN219" s="140"/>
      <c r="AYO219" s="140"/>
      <c r="AYP219" s="140"/>
      <c r="AYQ219" s="140"/>
      <c r="AYR219" s="140"/>
      <c r="AYS219" s="140"/>
      <c r="AYT219" s="140"/>
      <c r="AYU219" s="140"/>
      <c r="AYV219" s="140"/>
      <c r="AYW219" s="140"/>
      <c r="AYX219" s="140"/>
      <c r="AYY219" s="140"/>
      <c r="AYZ219" s="140"/>
      <c r="AZA219" s="140"/>
      <c r="AZB219" s="140"/>
      <c r="AZC219" s="140"/>
      <c r="AZD219" s="140"/>
      <c r="AZE219" s="140"/>
      <c r="AZF219" s="140"/>
      <c r="AZG219" s="140"/>
      <c r="AZH219" s="140"/>
      <c r="AZI219" s="140"/>
      <c r="AZJ219" s="140"/>
      <c r="AZK219" s="140"/>
      <c r="AZL219" s="140"/>
      <c r="AZM219" s="140"/>
      <c r="AZN219" s="140"/>
      <c r="AZO219" s="140"/>
      <c r="AZP219" s="140"/>
      <c r="AZQ219" s="140"/>
      <c r="AZR219" s="140"/>
      <c r="AZS219" s="140"/>
      <c r="AZT219" s="140"/>
      <c r="AZU219" s="140"/>
      <c r="AZV219" s="140"/>
      <c r="AZW219" s="140"/>
      <c r="AZX219" s="140"/>
      <c r="AZY219" s="140"/>
      <c r="AZZ219" s="140"/>
      <c r="BAA219" s="140"/>
      <c r="BAB219" s="140"/>
      <c r="BAC219" s="140"/>
      <c r="BAD219" s="140"/>
      <c r="BAE219" s="140"/>
      <c r="BAF219" s="140"/>
      <c r="BAG219" s="140"/>
      <c r="BAH219" s="140"/>
      <c r="BAI219" s="140"/>
      <c r="BAJ219" s="140"/>
      <c r="BAK219" s="140"/>
      <c r="BAL219" s="140"/>
      <c r="BAM219" s="140"/>
      <c r="BAN219" s="140"/>
      <c r="BAO219" s="140"/>
      <c r="BAP219" s="140"/>
      <c r="BAQ219" s="140"/>
      <c r="BAR219" s="140"/>
      <c r="BAS219" s="140"/>
      <c r="BAT219" s="140"/>
      <c r="BAU219" s="140"/>
      <c r="BAV219" s="140"/>
      <c r="BAW219" s="140"/>
      <c r="BAX219" s="140"/>
      <c r="BAY219" s="140"/>
      <c r="BAZ219" s="140"/>
      <c r="BBA219" s="140"/>
      <c r="BBB219" s="140"/>
      <c r="BBC219" s="140"/>
      <c r="BBD219" s="140"/>
      <c r="BBE219" s="140"/>
      <c r="BBF219" s="140"/>
      <c r="BBG219" s="140"/>
      <c r="BBH219" s="140"/>
      <c r="BBI219" s="140"/>
      <c r="BBJ219" s="140"/>
      <c r="BBK219" s="140"/>
      <c r="BBL219" s="140"/>
      <c r="BBM219" s="140"/>
      <c r="BBN219" s="140"/>
      <c r="BBO219" s="140"/>
      <c r="BBP219" s="140"/>
      <c r="BBQ219" s="140"/>
      <c r="BBR219" s="140"/>
      <c r="BBS219" s="140"/>
      <c r="BBT219" s="140"/>
      <c r="BBU219" s="140"/>
      <c r="BBV219" s="140"/>
      <c r="BBW219" s="140"/>
      <c r="BBX219" s="140"/>
      <c r="BBY219" s="140"/>
      <c r="BBZ219" s="140"/>
      <c r="BCA219" s="140"/>
      <c r="BCB219" s="140"/>
      <c r="BCC219" s="140"/>
      <c r="BCD219" s="140"/>
      <c r="BCE219" s="140"/>
      <c r="BCF219" s="140"/>
      <c r="BCG219" s="140"/>
      <c r="BCH219" s="140"/>
      <c r="BCI219" s="140"/>
      <c r="BCJ219" s="140"/>
      <c r="BCK219" s="140"/>
      <c r="BCL219" s="140"/>
      <c r="BCM219" s="140"/>
      <c r="BCN219" s="140"/>
      <c r="BCO219" s="140"/>
      <c r="BCP219" s="140"/>
      <c r="BCQ219" s="140"/>
      <c r="BCR219" s="140"/>
      <c r="BCS219" s="140"/>
      <c r="BCT219" s="140"/>
      <c r="BCU219" s="140"/>
      <c r="BCV219" s="140"/>
      <c r="BCW219" s="140"/>
      <c r="BCX219" s="140"/>
      <c r="BCY219" s="140"/>
      <c r="BCZ219" s="140"/>
      <c r="BDA219" s="140"/>
      <c r="BDB219" s="140"/>
      <c r="BDC219" s="140"/>
      <c r="BDD219" s="140"/>
      <c r="BDE219" s="140"/>
      <c r="BDF219" s="140"/>
      <c r="BDG219" s="140"/>
      <c r="BDH219" s="140"/>
      <c r="BDI219" s="140"/>
      <c r="BDJ219" s="140"/>
      <c r="BDK219" s="140"/>
      <c r="BDL219" s="140"/>
      <c r="BDM219" s="140"/>
      <c r="BDN219" s="140"/>
      <c r="BDO219" s="140"/>
      <c r="BDP219" s="140"/>
      <c r="BDQ219" s="140"/>
      <c r="BDR219" s="140"/>
      <c r="BDS219" s="140"/>
      <c r="BDT219" s="140"/>
      <c r="BDU219" s="140"/>
      <c r="BDV219" s="140"/>
      <c r="BDW219" s="140"/>
      <c r="BDX219" s="140"/>
      <c r="BDY219" s="140"/>
      <c r="BDZ219" s="140"/>
      <c r="BEA219" s="140"/>
      <c r="BEB219" s="140"/>
      <c r="BEC219" s="140"/>
      <c r="BED219" s="140"/>
      <c r="BEE219" s="140"/>
      <c r="BEF219" s="140"/>
      <c r="BEG219" s="140"/>
      <c r="BEH219" s="140"/>
      <c r="BEI219" s="140"/>
      <c r="BEJ219" s="140"/>
      <c r="BEK219" s="140"/>
      <c r="BEL219" s="140"/>
      <c r="BEM219" s="140"/>
      <c r="BEN219" s="140"/>
      <c r="BEO219" s="140"/>
      <c r="BEP219" s="140"/>
      <c r="BEQ219" s="140"/>
      <c r="BER219" s="140"/>
      <c r="BES219" s="140"/>
      <c r="BET219" s="140"/>
      <c r="BEU219" s="140"/>
      <c r="BEV219" s="140"/>
      <c r="BEW219" s="140"/>
      <c r="BEX219" s="140"/>
      <c r="BEY219" s="140"/>
      <c r="BEZ219" s="140"/>
      <c r="BFA219" s="140"/>
      <c r="BFB219" s="140"/>
      <c r="BFC219" s="140"/>
      <c r="BFD219" s="140"/>
      <c r="BFE219" s="140"/>
      <c r="BFF219" s="140"/>
      <c r="BFG219" s="140"/>
      <c r="BFH219" s="140"/>
      <c r="BFI219" s="140"/>
      <c r="BFJ219" s="140"/>
      <c r="BFK219" s="140"/>
      <c r="BFL219" s="140"/>
      <c r="BFM219" s="140"/>
      <c r="BFN219" s="140"/>
      <c r="BFO219" s="140"/>
      <c r="BFP219" s="140"/>
      <c r="BFQ219" s="140"/>
      <c r="BFR219" s="140"/>
      <c r="BFS219" s="140"/>
      <c r="BFT219" s="140"/>
      <c r="BFU219" s="140"/>
      <c r="BFV219" s="140"/>
      <c r="BFW219" s="140"/>
      <c r="BFX219" s="140"/>
      <c r="BFY219" s="140"/>
      <c r="BFZ219" s="140"/>
      <c r="BGA219" s="140"/>
      <c r="BGB219" s="140"/>
      <c r="BGC219" s="140"/>
      <c r="BGD219" s="140"/>
      <c r="BGE219" s="140"/>
      <c r="BGF219" s="140"/>
      <c r="BGG219" s="140"/>
      <c r="BGH219" s="140"/>
      <c r="BGI219" s="140"/>
      <c r="BGJ219" s="140"/>
      <c r="BGK219" s="140"/>
      <c r="BGL219" s="140"/>
      <c r="BGM219" s="140"/>
      <c r="BGN219" s="140"/>
      <c r="BGO219" s="140"/>
      <c r="BGP219" s="140"/>
      <c r="BGQ219" s="140"/>
      <c r="BGR219" s="140"/>
      <c r="BGS219" s="140"/>
      <c r="BGT219" s="140"/>
      <c r="BGU219" s="140"/>
      <c r="BGV219" s="140"/>
      <c r="BGW219" s="140"/>
      <c r="BGX219" s="140"/>
      <c r="BGY219" s="140"/>
      <c r="BGZ219" s="140"/>
      <c r="BHA219" s="140"/>
      <c r="BHB219" s="140"/>
      <c r="BHC219" s="140"/>
      <c r="BHD219" s="140"/>
      <c r="BHE219" s="140"/>
      <c r="BHF219" s="140"/>
      <c r="BHG219" s="140"/>
      <c r="BHH219" s="140"/>
      <c r="BHI219" s="140"/>
      <c r="BHJ219" s="140"/>
      <c r="BHK219" s="140"/>
      <c r="BHL219" s="140"/>
      <c r="BHM219" s="140"/>
      <c r="BHN219" s="140"/>
      <c r="BHO219" s="140"/>
      <c r="BHP219" s="140"/>
      <c r="BHQ219" s="140"/>
      <c r="BHR219" s="140"/>
      <c r="BHS219" s="140"/>
      <c r="BHT219" s="140"/>
      <c r="BHU219" s="140"/>
      <c r="BHV219" s="140"/>
      <c r="BHW219" s="140"/>
      <c r="BHX219" s="140"/>
      <c r="BHY219" s="140"/>
      <c r="BHZ219" s="140"/>
      <c r="BIA219" s="140"/>
      <c r="BIB219" s="140"/>
      <c r="BIC219" s="140"/>
      <c r="BID219" s="140"/>
      <c r="BIE219" s="140"/>
      <c r="BIF219" s="140"/>
      <c r="BIG219" s="140"/>
      <c r="BIH219" s="140"/>
      <c r="BII219" s="140"/>
      <c r="BIJ219" s="140"/>
      <c r="BIK219" s="140"/>
      <c r="BIL219" s="140"/>
      <c r="BIM219" s="140"/>
      <c r="BIN219" s="140"/>
      <c r="BIO219" s="140"/>
      <c r="BIP219" s="140"/>
      <c r="BIQ219" s="140"/>
      <c r="BIR219" s="140"/>
      <c r="BIS219" s="140"/>
      <c r="BIT219" s="140"/>
      <c r="BIU219" s="140"/>
      <c r="BIV219" s="140"/>
      <c r="BIW219" s="140"/>
      <c r="BIX219" s="140"/>
      <c r="BIY219" s="140"/>
      <c r="BIZ219" s="140"/>
      <c r="BJA219" s="140"/>
      <c r="BJB219" s="140"/>
      <c r="BJC219" s="140"/>
      <c r="BJD219" s="140"/>
      <c r="BJE219" s="140"/>
      <c r="BJF219" s="140"/>
      <c r="BJG219" s="140"/>
      <c r="BJH219" s="140"/>
      <c r="BJI219" s="140"/>
      <c r="BJJ219" s="140"/>
      <c r="BJK219" s="140"/>
      <c r="BJL219" s="140"/>
      <c r="BJM219" s="140"/>
      <c r="BJN219" s="140"/>
      <c r="BJO219" s="140"/>
      <c r="BJP219" s="140"/>
      <c r="BJQ219" s="140"/>
      <c r="BJR219" s="140"/>
      <c r="BJS219" s="140"/>
      <c r="BJT219" s="140"/>
      <c r="BJU219" s="140"/>
      <c r="BJV219" s="140"/>
      <c r="BJW219" s="140"/>
      <c r="BJX219" s="140"/>
      <c r="BJY219" s="140"/>
      <c r="BJZ219" s="140"/>
      <c r="BKA219" s="140"/>
      <c r="BKB219" s="140"/>
      <c r="BKC219" s="140"/>
      <c r="BKD219" s="140"/>
      <c r="BKE219" s="140"/>
      <c r="BKF219" s="140"/>
      <c r="BKG219" s="140"/>
      <c r="BKH219" s="140"/>
      <c r="BKI219" s="140"/>
      <c r="BKJ219" s="140"/>
      <c r="BKK219" s="140"/>
      <c r="BKL219" s="140"/>
      <c r="BKM219" s="140"/>
      <c r="BKN219" s="140"/>
      <c r="BKO219" s="140"/>
      <c r="BKP219" s="140"/>
      <c r="BKQ219" s="140"/>
      <c r="BKR219" s="140"/>
      <c r="BKS219" s="140"/>
      <c r="BKT219" s="140"/>
      <c r="BKU219" s="140"/>
      <c r="BKV219" s="140"/>
      <c r="BKW219" s="140"/>
      <c r="BKX219" s="140"/>
      <c r="BKY219" s="140"/>
      <c r="BKZ219" s="140"/>
      <c r="BLA219" s="140"/>
      <c r="BLB219" s="140"/>
      <c r="BLC219" s="140"/>
      <c r="BLD219" s="140"/>
      <c r="BLE219" s="140"/>
      <c r="BLF219" s="140"/>
      <c r="BLG219" s="140"/>
      <c r="BLH219" s="140"/>
      <c r="BLI219" s="140"/>
      <c r="BLJ219" s="140"/>
      <c r="BLK219" s="140"/>
      <c r="BLL219" s="140"/>
      <c r="BLM219" s="140"/>
      <c r="BLN219" s="140"/>
      <c r="BLO219" s="140"/>
      <c r="BLP219" s="140"/>
      <c r="BLQ219" s="140"/>
      <c r="BLR219" s="140"/>
      <c r="BLS219" s="140"/>
      <c r="BLT219" s="140"/>
      <c r="BLU219" s="140"/>
      <c r="BLV219" s="140"/>
      <c r="BLW219" s="140"/>
      <c r="BLX219" s="140"/>
      <c r="BLY219" s="140"/>
      <c r="BLZ219" s="140"/>
      <c r="BMA219" s="140"/>
      <c r="BMB219" s="140"/>
      <c r="BMC219" s="140"/>
      <c r="BMD219" s="140"/>
      <c r="BME219" s="140"/>
      <c r="BMF219" s="140"/>
      <c r="BMG219" s="140"/>
      <c r="BMH219" s="140"/>
      <c r="BMI219" s="140"/>
      <c r="BMJ219" s="140"/>
      <c r="BMK219" s="140"/>
      <c r="BML219" s="140"/>
      <c r="BMM219" s="140"/>
      <c r="BMN219" s="140"/>
      <c r="BMO219" s="140"/>
      <c r="BMP219" s="140"/>
      <c r="BMQ219" s="140"/>
      <c r="BMR219" s="140"/>
      <c r="BMS219" s="140"/>
      <c r="BMT219" s="140"/>
      <c r="BMU219" s="140"/>
      <c r="BMV219" s="140"/>
      <c r="BMW219" s="140"/>
      <c r="BMX219" s="140"/>
      <c r="BMY219" s="140"/>
      <c r="BMZ219" s="140"/>
      <c r="BNA219" s="140"/>
      <c r="BNB219" s="140"/>
      <c r="BNC219" s="140"/>
      <c r="BND219" s="140"/>
      <c r="BNE219" s="140"/>
      <c r="BNF219" s="140"/>
      <c r="BNG219" s="140"/>
      <c r="BNH219" s="140"/>
      <c r="BNI219" s="140"/>
      <c r="BNJ219" s="140"/>
      <c r="BNK219" s="140"/>
      <c r="BNL219" s="140"/>
      <c r="BNM219" s="140"/>
      <c r="BNN219" s="140"/>
      <c r="BNO219" s="140"/>
      <c r="BNP219" s="140"/>
      <c r="BNQ219" s="140"/>
      <c r="BNR219" s="140"/>
      <c r="BNS219" s="140"/>
      <c r="BNT219" s="140"/>
      <c r="BNU219" s="140"/>
      <c r="BNV219" s="140"/>
      <c r="BNW219" s="140"/>
      <c r="BNX219" s="140"/>
      <c r="BNY219" s="140"/>
      <c r="BNZ219" s="140"/>
      <c r="BOA219" s="140"/>
      <c r="BOB219" s="140"/>
      <c r="BOC219" s="140"/>
      <c r="BOD219" s="140"/>
      <c r="BOE219" s="140"/>
      <c r="BOF219" s="140"/>
      <c r="BOG219" s="140"/>
      <c r="BOH219" s="140"/>
      <c r="BOI219" s="140"/>
      <c r="BOJ219" s="140"/>
      <c r="BOK219" s="140"/>
      <c r="BOL219" s="140"/>
      <c r="BOM219" s="140"/>
      <c r="BON219" s="140"/>
      <c r="BOO219" s="140"/>
      <c r="BOP219" s="140"/>
      <c r="BOQ219" s="140"/>
      <c r="BOR219" s="140"/>
      <c r="BOS219" s="140"/>
      <c r="BOT219" s="140"/>
      <c r="BOU219" s="140"/>
      <c r="BOV219" s="140"/>
      <c r="BOW219" s="140"/>
      <c r="BOX219" s="140"/>
      <c r="BOY219" s="140"/>
      <c r="BOZ219" s="140"/>
      <c r="BPA219" s="140"/>
      <c r="BPB219" s="140"/>
      <c r="BPC219" s="140"/>
      <c r="BPD219" s="140"/>
      <c r="BPE219" s="140"/>
      <c r="BPF219" s="140"/>
      <c r="BPG219" s="140"/>
      <c r="BPH219" s="140"/>
      <c r="BPI219" s="140"/>
      <c r="BPJ219" s="140"/>
      <c r="BPK219" s="140"/>
      <c r="BPL219" s="140"/>
      <c r="BPM219" s="140"/>
      <c r="BPN219" s="140"/>
      <c r="BPO219" s="140"/>
      <c r="BPP219" s="140"/>
      <c r="BPQ219" s="140"/>
      <c r="BPR219" s="140"/>
      <c r="BPS219" s="140"/>
      <c r="BPT219" s="140"/>
      <c r="BPU219" s="140"/>
      <c r="BPV219" s="140"/>
      <c r="BPW219" s="140"/>
      <c r="BPX219" s="140"/>
      <c r="BPY219" s="140"/>
      <c r="BPZ219" s="140"/>
      <c r="BQA219" s="140"/>
      <c r="BQB219" s="140"/>
      <c r="BQC219" s="140"/>
      <c r="BQD219" s="140"/>
      <c r="BQE219" s="140"/>
      <c r="BQF219" s="140"/>
      <c r="BQG219" s="140"/>
      <c r="BQH219" s="140"/>
      <c r="BQI219" s="140"/>
      <c r="BQJ219" s="140"/>
      <c r="BQK219" s="140"/>
      <c r="BQL219" s="140"/>
      <c r="BQM219" s="140"/>
      <c r="BQN219" s="140"/>
      <c r="BQO219" s="140"/>
      <c r="BQP219" s="140"/>
      <c r="BQQ219" s="140"/>
      <c r="BQR219" s="140"/>
      <c r="BQS219" s="140"/>
      <c r="BQT219" s="140"/>
      <c r="BQU219" s="140"/>
      <c r="BQV219" s="140"/>
      <c r="BQW219" s="140"/>
      <c r="BQX219" s="140"/>
      <c r="BQY219" s="140"/>
      <c r="BQZ219" s="140"/>
      <c r="BRA219" s="140"/>
      <c r="BRB219" s="140"/>
      <c r="BRC219" s="140"/>
      <c r="BRD219" s="140"/>
      <c r="BRE219" s="140"/>
      <c r="BRF219" s="140"/>
      <c r="BRG219" s="140"/>
      <c r="BRH219" s="140"/>
      <c r="BRI219" s="140"/>
      <c r="BRJ219" s="140"/>
      <c r="BRK219" s="140"/>
      <c r="BRL219" s="140"/>
      <c r="BRM219" s="140"/>
      <c r="BRN219" s="140"/>
      <c r="BRO219" s="140"/>
      <c r="BRP219" s="140"/>
      <c r="BRQ219" s="140"/>
      <c r="BRR219" s="140"/>
      <c r="BRS219" s="140"/>
      <c r="BRT219" s="140"/>
      <c r="BRU219" s="140"/>
      <c r="BRV219" s="140"/>
      <c r="BRW219" s="140"/>
      <c r="BRX219" s="140"/>
      <c r="BRY219" s="140"/>
      <c r="BRZ219" s="140"/>
      <c r="BSA219" s="140"/>
      <c r="BSB219" s="140"/>
      <c r="BSC219" s="140"/>
      <c r="BSD219" s="140"/>
      <c r="BSE219" s="140"/>
      <c r="BSF219" s="140"/>
      <c r="BSG219" s="140"/>
      <c r="BSH219" s="140"/>
      <c r="BSI219" s="140"/>
      <c r="BSJ219" s="140"/>
      <c r="BSK219" s="140"/>
      <c r="BSL219" s="140"/>
      <c r="BSM219" s="140"/>
      <c r="BSN219" s="140"/>
      <c r="BSO219" s="140"/>
      <c r="BSP219" s="140"/>
      <c r="BSQ219" s="140"/>
      <c r="BSR219" s="140"/>
      <c r="BSS219" s="140"/>
      <c r="BST219" s="140"/>
      <c r="BSU219" s="140"/>
      <c r="BSV219" s="140"/>
      <c r="BSW219" s="140"/>
      <c r="BSX219" s="140"/>
      <c r="BSY219" s="140"/>
      <c r="BSZ219" s="140"/>
      <c r="BTA219" s="140"/>
      <c r="BTB219" s="140"/>
      <c r="BTC219" s="140"/>
      <c r="BTD219" s="140"/>
      <c r="BTE219" s="140"/>
      <c r="BTF219" s="140"/>
      <c r="BTG219" s="140"/>
      <c r="BTH219" s="140"/>
      <c r="BTI219" s="140"/>
      <c r="BTJ219" s="140"/>
      <c r="BTK219" s="140"/>
      <c r="BTL219" s="140"/>
      <c r="BTM219" s="140"/>
      <c r="BTN219" s="140"/>
      <c r="BTO219" s="140"/>
      <c r="BTP219" s="140"/>
      <c r="BTQ219" s="140"/>
      <c r="BTR219" s="140"/>
      <c r="BTS219" s="140"/>
      <c r="BTT219" s="140"/>
      <c r="BTU219" s="140"/>
      <c r="BTV219" s="140"/>
      <c r="BTW219" s="140"/>
      <c r="BTX219" s="140"/>
      <c r="BTY219" s="140"/>
      <c r="BTZ219" s="140"/>
      <c r="BUA219" s="140"/>
      <c r="BUB219" s="140"/>
      <c r="BUC219" s="140"/>
      <c r="BUD219" s="140"/>
      <c r="BUE219" s="140"/>
      <c r="BUF219" s="140"/>
      <c r="BUG219" s="140"/>
      <c r="BUH219" s="140"/>
      <c r="BUI219" s="140"/>
      <c r="BUJ219" s="140"/>
      <c r="BUK219" s="140"/>
      <c r="BUL219" s="140"/>
      <c r="BUM219" s="140"/>
      <c r="BUN219" s="140"/>
      <c r="BUO219" s="140"/>
      <c r="BUP219" s="140"/>
      <c r="BUQ219" s="140"/>
      <c r="BUR219" s="140"/>
      <c r="BUS219" s="140"/>
      <c r="BUT219" s="140"/>
      <c r="BUU219" s="140"/>
      <c r="BUV219" s="140"/>
      <c r="BUW219" s="140"/>
      <c r="BUX219" s="140"/>
      <c r="BUY219" s="140"/>
      <c r="BUZ219" s="140"/>
      <c r="BVA219" s="140"/>
      <c r="BVB219" s="140"/>
      <c r="BVC219" s="140"/>
      <c r="BVD219" s="140"/>
      <c r="BVE219" s="140"/>
      <c r="BVF219" s="140"/>
      <c r="BVG219" s="140"/>
      <c r="BVH219" s="140"/>
      <c r="BVI219" s="140"/>
      <c r="BVJ219" s="140"/>
      <c r="BVK219" s="140"/>
      <c r="BVL219" s="140"/>
      <c r="BVM219" s="140"/>
      <c r="BVN219" s="140"/>
      <c r="BVO219" s="140"/>
      <c r="BVP219" s="140"/>
      <c r="BVQ219" s="140"/>
      <c r="BVR219" s="140"/>
      <c r="BVS219" s="140"/>
      <c r="BVT219" s="140"/>
      <c r="BVU219" s="140"/>
      <c r="BVV219" s="140"/>
      <c r="BVW219" s="140"/>
      <c r="BVX219" s="140"/>
      <c r="BVY219" s="140"/>
      <c r="BVZ219" s="140"/>
      <c r="BWA219" s="140"/>
      <c r="BWB219" s="140"/>
      <c r="BWC219" s="140"/>
      <c r="BWD219" s="140"/>
      <c r="BWE219" s="140"/>
      <c r="BWF219" s="140"/>
      <c r="BWG219" s="140"/>
      <c r="BWH219" s="140"/>
      <c r="BWI219" s="140"/>
      <c r="BWJ219" s="140"/>
      <c r="BWK219" s="140"/>
      <c r="BWL219" s="140"/>
      <c r="BWM219" s="140"/>
      <c r="BWN219" s="140"/>
      <c r="BWO219" s="140"/>
      <c r="BWP219" s="140"/>
      <c r="BWQ219" s="140"/>
      <c r="BWR219" s="140"/>
      <c r="BWS219" s="140"/>
      <c r="BWT219" s="140"/>
      <c r="BWU219" s="140"/>
      <c r="BWV219" s="140"/>
      <c r="BWW219" s="140"/>
      <c r="BWX219" s="140"/>
      <c r="BWY219" s="140"/>
      <c r="BWZ219" s="140"/>
      <c r="BXA219" s="140"/>
      <c r="BXB219" s="140"/>
      <c r="BXC219" s="140"/>
      <c r="BXD219" s="140"/>
      <c r="BXE219" s="140"/>
      <c r="BXF219" s="140"/>
      <c r="BXG219" s="140"/>
      <c r="BXH219" s="140"/>
      <c r="BXI219" s="140"/>
      <c r="BXJ219" s="140"/>
      <c r="BXK219" s="140"/>
      <c r="BXL219" s="140"/>
      <c r="BXM219" s="140"/>
      <c r="BXN219" s="140"/>
      <c r="BXO219" s="140"/>
      <c r="BXP219" s="140"/>
      <c r="BXQ219" s="140"/>
      <c r="BXR219" s="140"/>
      <c r="BXS219" s="140"/>
      <c r="BXT219" s="140"/>
      <c r="BXU219" s="140"/>
      <c r="BXV219" s="140"/>
      <c r="BXW219" s="140"/>
      <c r="BXX219" s="140"/>
      <c r="BXY219" s="140"/>
      <c r="BXZ219" s="140"/>
      <c r="BYA219" s="140"/>
      <c r="BYB219" s="140"/>
      <c r="BYC219" s="140"/>
      <c r="BYD219" s="140"/>
      <c r="BYE219" s="140"/>
      <c r="BYF219" s="140"/>
      <c r="BYG219" s="140"/>
      <c r="BYH219" s="140"/>
      <c r="BYI219" s="140"/>
      <c r="BYJ219" s="140"/>
      <c r="BYK219" s="140"/>
      <c r="BYL219" s="140"/>
      <c r="BYM219" s="140"/>
      <c r="BYN219" s="140"/>
      <c r="BYO219" s="140"/>
      <c r="BYP219" s="140"/>
      <c r="BYQ219" s="140"/>
      <c r="BYR219" s="140"/>
      <c r="BYS219" s="140"/>
      <c r="BYT219" s="140"/>
      <c r="BYU219" s="140"/>
      <c r="BYV219" s="140"/>
      <c r="BYW219" s="140"/>
      <c r="BYX219" s="140"/>
      <c r="BYY219" s="140"/>
      <c r="BYZ219" s="140"/>
      <c r="BZA219" s="140"/>
      <c r="BZB219" s="140"/>
      <c r="BZC219" s="140"/>
      <c r="BZD219" s="140"/>
      <c r="BZE219" s="140"/>
      <c r="BZF219" s="140"/>
      <c r="BZG219" s="140"/>
      <c r="BZH219" s="140"/>
      <c r="BZI219" s="140"/>
      <c r="BZJ219" s="140"/>
      <c r="BZK219" s="140"/>
      <c r="BZL219" s="140"/>
      <c r="BZM219" s="140"/>
      <c r="BZN219" s="140"/>
      <c r="BZO219" s="140"/>
      <c r="BZP219" s="140"/>
      <c r="BZQ219" s="140"/>
      <c r="BZR219" s="140"/>
      <c r="BZS219" s="140"/>
      <c r="BZT219" s="140"/>
      <c r="BZU219" s="140"/>
      <c r="BZV219" s="140"/>
      <c r="BZW219" s="140"/>
      <c r="BZX219" s="140"/>
      <c r="BZY219" s="140"/>
      <c r="BZZ219" s="140"/>
      <c r="CAA219" s="140"/>
      <c r="CAB219" s="140"/>
      <c r="CAC219" s="140"/>
      <c r="CAD219" s="140"/>
      <c r="CAE219" s="140"/>
      <c r="CAF219" s="140"/>
      <c r="CAG219" s="140"/>
      <c r="CAH219" s="140"/>
      <c r="CAI219" s="140"/>
      <c r="CAJ219" s="140"/>
      <c r="CAK219" s="140"/>
      <c r="CAL219" s="140"/>
      <c r="CAM219" s="140"/>
      <c r="CAN219" s="140"/>
      <c r="CAO219" s="140"/>
      <c r="CAP219" s="140"/>
      <c r="CAQ219" s="140"/>
      <c r="CAR219" s="140"/>
      <c r="CAS219" s="140"/>
      <c r="CAT219" s="140"/>
      <c r="CAU219" s="140"/>
      <c r="CAV219" s="140"/>
      <c r="CAW219" s="140"/>
      <c r="CAX219" s="140"/>
      <c r="CAY219" s="140"/>
      <c r="CAZ219" s="140"/>
      <c r="CBA219" s="140"/>
      <c r="CBB219" s="140"/>
      <c r="CBC219" s="140"/>
      <c r="CBD219" s="140"/>
      <c r="CBE219" s="140"/>
      <c r="CBF219" s="140"/>
      <c r="CBG219" s="140"/>
      <c r="CBH219" s="140"/>
      <c r="CBI219" s="140"/>
      <c r="CBJ219" s="140"/>
      <c r="CBK219" s="140"/>
      <c r="CBL219" s="140"/>
      <c r="CBM219" s="140"/>
      <c r="CBN219" s="140"/>
      <c r="CBO219" s="140"/>
      <c r="CBP219" s="140"/>
      <c r="CBQ219" s="140"/>
      <c r="CBR219" s="140"/>
      <c r="CBS219" s="140"/>
      <c r="CBT219" s="140"/>
      <c r="CBU219" s="140"/>
      <c r="CBV219" s="140"/>
      <c r="CBW219" s="140"/>
      <c r="CBX219" s="140"/>
      <c r="CBY219" s="140"/>
      <c r="CBZ219" s="140"/>
      <c r="CCA219" s="140"/>
      <c r="CCB219" s="140"/>
      <c r="CCC219" s="140"/>
      <c r="CCD219" s="140"/>
      <c r="CCE219" s="140"/>
      <c r="CCF219" s="140"/>
      <c r="CCG219" s="140"/>
      <c r="CCH219" s="140"/>
      <c r="CCI219" s="140"/>
      <c r="CCJ219" s="140"/>
      <c r="CCK219" s="140"/>
      <c r="CCL219" s="140"/>
      <c r="CCM219" s="140"/>
      <c r="CCN219" s="140"/>
      <c r="CCO219" s="140"/>
      <c r="CCP219" s="140"/>
      <c r="CCQ219" s="140"/>
      <c r="CCR219" s="140"/>
      <c r="CCS219" s="140"/>
      <c r="CCT219" s="140"/>
      <c r="CCU219" s="140"/>
      <c r="CCV219" s="140"/>
      <c r="CCW219" s="140"/>
      <c r="CCX219" s="140"/>
      <c r="CCY219" s="140"/>
      <c r="CCZ219" s="140"/>
      <c r="CDA219" s="140"/>
      <c r="CDB219" s="140"/>
      <c r="CDC219" s="140"/>
      <c r="CDD219" s="140"/>
      <c r="CDE219" s="140"/>
      <c r="CDF219" s="140"/>
      <c r="CDG219" s="140"/>
      <c r="CDH219" s="140"/>
      <c r="CDI219" s="140"/>
      <c r="CDJ219" s="140"/>
      <c r="CDK219" s="140"/>
      <c r="CDL219" s="140"/>
      <c r="CDM219" s="140"/>
      <c r="CDN219" s="140"/>
      <c r="CDO219" s="140"/>
      <c r="CDP219" s="140"/>
      <c r="CDQ219" s="140"/>
      <c r="CDR219" s="140"/>
      <c r="CDS219" s="140"/>
      <c r="CDT219" s="140"/>
      <c r="CDU219" s="140"/>
      <c r="CDV219" s="140"/>
      <c r="CDW219" s="140"/>
      <c r="CDX219" s="140"/>
      <c r="CDY219" s="140"/>
      <c r="CDZ219" s="140"/>
      <c r="CEA219" s="140"/>
      <c r="CEB219" s="140"/>
      <c r="CEC219" s="140"/>
      <c r="CED219" s="140"/>
      <c r="CEE219" s="140"/>
      <c r="CEF219" s="140"/>
      <c r="CEG219" s="140"/>
      <c r="CEH219" s="140"/>
      <c r="CEI219" s="140"/>
      <c r="CEJ219" s="140"/>
      <c r="CEK219" s="140"/>
      <c r="CEL219" s="140"/>
      <c r="CEM219" s="140"/>
      <c r="CEN219" s="140"/>
      <c r="CEO219" s="140"/>
      <c r="CEP219" s="140"/>
      <c r="CEQ219" s="140"/>
      <c r="CER219" s="140"/>
      <c r="CES219" s="140"/>
      <c r="CET219" s="140"/>
      <c r="CEU219" s="140"/>
      <c r="CEV219" s="140"/>
      <c r="CEW219" s="140"/>
      <c r="CEX219" s="140"/>
      <c r="CEY219" s="140"/>
      <c r="CEZ219" s="140"/>
      <c r="CFA219" s="140"/>
      <c r="CFB219" s="140"/>
      <c r="CFC219" s="140"/>
      <c r="CFD219" s="140"/>
      <c r="CFE219" s="140"/>
      <c r="CFF219" s="140"/>
      <c r="CFG219" s="140"/>
      <c r="CFH219" s="140"/>
      <c r="CFI219" s="140"/>
      <c r="CFJ219" s="140"/>
      <c r="CFK219" s="140"/>
      <c r="CFL219" s="140"/>
      <c r="CFM219" s="140"/>
      <c r="CFN219" s="140"/>
      <c r="CFO219" s="140"/>
      <c r="CFP219" s="140"/>
      <c r="CFQ219" s="140"/>
      <c r="CFR219" s="140"/>
      <c r="CFS219" s="140"/>
      <c r="CFT219" s="140"/>
      <c r="CFU219" s="140"/>
      <c r="CFV219" s="140"/>
      <c r="CFW219" s="140"/>
      <c r="CFX219" s="140"/>
      <c r="CFY219" s="140"/>
      <c r="CFZ219" s="140"/>
      <c r="CGA219" s="140"/>
      <c r="CGB219" s="140"/>
      <c r="CGC219" s="140"/>
      <c r="CGD219" s="140"/>
      <c r="CGE219" s="140"/>
      <c r="CGF219" s="140"/>
      <c r="CGG219" s="140"/>
      <c r="CGH219" s="140"/>
      <c r="CGI219" s="140"/>
      <c r="CGJ219" s="140"/>
      <c r="CGK219" s="140"/>
      <c r="CGL219" s="140"/>
      <c r="CGM219" s="140"/>
      <c r="CGN219" s="140"/>
      <c r="CGO219" s="140"/>
      <c r="CGP219" s="140"/>
      <c r="CGQ219" s="140"/>
      <c r="CGR219" s="140"/>
      <c r="CGS219" s="140"/>
      <c r="CGT219" s="140"/>
      <c r="CGU219" s="140"/>
      <c r="CGV219" s="140"/>
      <c r="CGW219" s="140"/>
      <c r="CGX219" s="140"/>
      <c r="CGY219" s="140"/>
      <c r="CGZ219" s="140"/>
      <c r="CHA219" s="140"/>
      <c r="CHB219" s="140"/>
      <c r="CHC219" s="140"/>
      <c r="CHD219" s="140"/>
      <c r="CHE219" s="140"/>
      <c r="CHF219" s="140"/>
      <c r="CHG219" s="140"/>
      <c r="CHH219" s="140"/>
      <c r="CHI219" s="140"/>
      <c r="CHJ219" s="140"/>
      <c r="CHK219" s="140"/>
      <c r="CHL219" s="140"/>
      <c r="CHM219" s="140"/>
      <c r="CHN219" s="140"/>
      <c r="CHO219" s="140"/>
      <c r="CHP219" s="140"/>
      <c r="CHQ219" s="140"/>
      <c r="CHR219" s="140"/>
      <c r="CHS219" s="140"/>
      <c r="CHT219" s="140"/>
      <c r="CHU219" s="140"/>
      <c r="CHV219" s="140"/>
      <c r="CHW219" s="140"/>
      <c r="CHX219" s="140"/>
      <c r="CHY219" s="140"/>
      <c r="CHZ219" s="140"/>
      <c r="CIA219" s="140"/>
      <c r="CIB219" s="140"/>
      <c r="CIC219" s="140"/>
      <c r="CID219" s="140"/>
      <c r="CIE219" s="140"/>
      <c r="CIF219" s="140"/>
      <c r="CIG219" s="140"/>
      <c r="CIH219" s="140"/>
      <c r="CII219" s="140"/>
      <c r="CIJ219" s="140"/>
      <c r="CIK219" s="140"/>
      <c r="CIL219" s="140"/>
      <c r="CIM219" s="140"/>
      <c r="CIN219" s="140"/>
      <c r="CIO219" s="140"/>
      <c r="CIP219" s="140"/>
      <c r="CIQ219" s="140"/>
      <c r="CIR219" s="140"/>
      <c r="CIS219" s="140"/>
      <c r="CIT219" s="140"/>
      <c r="CIU219" s="140"/>
      <c r="CIV219" s="140"/>
      <c r="CIW219" s="140"/>
      <c r="CIX219" s="140"/>
      <c r="CIY219" s="140"/>
      <c r="CIZ219" s="140"/>
      <c r="CJA219" s="140"/>
      <c r="CJB219" s="140"/>
      <c r="CJC219" s="140"/>
      <c r="CJD219" s="140"/>
      <c r="CJE219" s="140"/>
      <c r="CJF219" s="140"/>
      <c r="CJG219" s="140"/>
      <c r="CJH219" s="140"/>
      <c r="CJI219" s="140"/>
      <c r="CJJ219" s="140"/>
      <c r="CJK219" s="140"/>
      <c r="CJL219" s="140"/>
      <c r="CJM219" s="140"/>
      <c r="CJN219" s="140"/>
      <c r="CJO219" s="140"/>
      <c r="CJP219" s="140"/>
      <c r="CJQ219" s="140"/>
      <c r="CJR219" s="140"/>
      <c r="CJS219" s="140"/>
      <c r="CJT219" s="140"/>
      <c r="CJU219" s="140"/>
      <c r="CJV219" s="140"/>
      <c r="CJW219" s="140"/>
      <c r="CJX219" s="140"/>
      <c r="CJY219" s="140"/>
      <c r="CJZ219" s="140"/>
      <c r="CKA219" s="140"/>
      <c r="CKB219" s="140"/>
      <c r="CKC219" s="140"/>
      <c r="CKD219" s="140"/>
      <c r="CKE219" s="140"/>
      <c r="CKF219" s="140"/>
      <c r="CKG219" s="140"/>
      <c r="CKH219" s="140"/>
      <c r="CKI219" s="140"/>
      <c r="CKJ219" s="140"/>
      <c r="CKK219" s="140"/>
      <c r="CKL219" s="140"/>
      <c r="CKM219" s="140"/>
      <c r="CKN219" s="140"/>
      <c r="CKO219" s="140"/>
      <c r="CKP219" s="140"/>
      <c r="CKQ219" s="140"/>
      <c r="CKR219" s="140"/>
      <c r="CKS219" s="140"/>
      <c r="CKT219" s="140"/>
      <c r="CKU219" s="140"/>
      <c r="CKV219" s="140"/>
      <c r="CKW219" s="140"/>
      <c r="CKX219" s="140"/>
      <c r="CKY219" s="140"/>
      <c r="CKZ219" s="140"/>
      <c r="CLA219" s="140"/>
      <c r="CLB219" s="140"/>
      <c r="CLC219" s="140"/>
      <c r="CLD219" s="140"/>
      <c r="CLE219" s="140"/>
      <c r="CLF219" s="140"/>
      <c r="CLG219" s="140"/>
      <c r="CLH219" s="140"/>
      <c r="CLI219" s="140"/>
      <c r="CLJ219" s="140"/>
      <c r="CLK219" s="140"/>
      <c r="CLL219" s="140"/>
      <c r="CLM219" s="140"/>
      <c r="CLN219" s="140"/>
      <c r="CLO219" s="140"/>
      <c r="CLP219" s="140"/>
      <c r="CLQ219" s="140"/>
      <c r="CLR219" s="140"/>
      <c r="CLS219" s="140"/>
      <c r="CLT219" s="140"/>
      <c r="CLU219" s="140"/>
      <c r="CLV219" s="140"/>
      <c r="CLW219" s="140"/>
      <c r="CLX219" s="140"/>
      <c r="CLY219" s="140"/>
      <c r="CLZ219" s="140"/>
      <c r="CMA219" s="140"/>
      <c r="CMB219" s="140"/>
      <c r="CMC219" s="140"/>
      <c r="CMD219" s="140"/>
      <c r="CME219" s="140"/>
      <c r="CMF219" s="140"/>
      <c r="CMG219" s="140"/>
      <c r="CMH219" s="140"/>
      <c r="CMI219" s="140"/>
      <c r="CMJ219" s="140"/>
      <c r="CMK219" s="140"/>
      <c r="CML219" s="140"/>
      <c r="CMM219" s="140"/>
      <c r="CMN219" s="140"/>
      <c r="CMO219" s="140"/>
      <c r="CMP219" s="140"/>
      <c r="CMQ219" s="140"/>
      <c r="CMR219" s="140"/>
      <c r="CMS219" s="140"/>
      <c r="CMT219" s="140"/>
      <c r="CMU219" s="140"/>
      <c r="CMV219" s="140"/>
      <c r="CMW219" s="140"/>
      <c r="CMX219" s="140"/>
      <c r="CMY219" s="140"/>
      <c r="CMZ219" s="140"/>
      <c r="CNA219" s="140"/>
      <c r="CNB219" s="140"/>
      <c r="CNC219" s="140"/>
      <c r="CND219" s="140"/>
      <c r="CNE219" s="140"/>
      <c r="CNF219" s="140"/>
      <c r="CNG219" s="140"/>
      <c r="CNH219" s="140"/>
      <c r="CNI219" s="140"/>
      <c r="CNJ219" s="140"/>
      <c r="CNK219" s="140"/>
      <c r="CNL219" s="140"/>
      <c r="CNM219" s="140"/>
      <c r="CNN219" s="140"/>
      <c r="CNO219" s="140"/>
      <c r="CNP219" s="140"/>
      <c r="CNQ219" s="140"/>
      <c r="CNR219" s="140"/>
      <c r="CNS219" s="140"/>
      <c r="CNT219" s="140"/>
      <c r="CNU219" s="140"/>
      <c r="CNV219" s="140"/>
      <c r="CNW219" s="140"/>
      <c r="CNX219" s="140"/>
      <c r="CNY219" s="140"/>
      <c r="CNZ219" s="140"/>
      <c r="COA219" s="140"/>
      <c r="COB219" s="140"/>
      <c r="COC219" s="140"/>
      <c r="COD219" s="140"/>
      <c r="COE219" s="140"/>
      <c r="COF219" s="140"/>
      <c r="COG219" s="140"/>
      <c r="COH219" s="140"/>
      <c r="COI219" s="140"/>
      <c r="COJ219" s="140"/>
      <c r="COK219" s="140"/>
      <c r="COL219" s="140"/>
      <c r="COM219" s="140"/>
      <c r="CON219" s="140"/>
      <c r="COO219" s="140"/>
      <c r="COP219" s="140"/>
      <c r="COQ219" s="140"/>
      <c r="COR219" s="140"/>
      <c r="COS219" s="140"/>
      <c r="COT219" s="140"/>
      <c r="COU219" s="140"/>
      <c r="COV219" s="140"/>
      <c r="COW219" s="140"/>
      <c r="COX219" s="140"/>
      <c r="COY219" s="140"/>
      <c r="COZ219" s="140"/>
      <c r="CPA219" s="140"/>
      <c r="CPB219" s="140"/>
      <c r="CPC219" s="140"/>
      <c r="CPD219" s="140"/>
      <c r="CPE219" s="140"/>
      <c r="CPF219" s="140"/>
      <c r="CPG219" s="140"/>
      <c r="CPH219" s="140"/>
      <c r="CPI219" s="140"/>
      <c r="CPJ219" s="140"/>
      <c r="CPK219" s="140"/>
      <c r="CPL219" s="140"/>
      <c r="CPM219" s="140"/>
      <c r="CPN219" s="140"/>
      <c r="CPO219" s="140"/>
      <c r="CPP219" s="140"/>
      <c r="CPQ219" s="140"/>
      <c r="CPR219" s="140"/>
      <c r="CPS219" s="140"/>
      <c r="CPT219" s="140"/>
      <c r="CPU219" s="140"/>
      <c r="CPV219" s="140"/>
      <c r="CPW219" s="140"/>
      <c r="CPX219" s="140"/>
      <c r="CPY219" s="140"/>
      <c r="CPZ219" s="140"/>
      <c r="CQA219" s="140"/>
      <c r="CQB219" s="140"/>
      <c r="CQC219" s="140"/>
      <c r="CQD219" s="140"/>
      <c r="CQE219" s="140"/>
      <c r="CQF219" s="140"/>
      <c r="CQG219" s="140"/>
      <c r="CQH219" s="140"/>
      <c r="CQI219" s="140"/>
      <c r="CQJ219" s="140"/>
      <c r="CQK219" s="140"/>
      <c r="CQL219" s="140"/>
      <c r="CQM219" s="140"/>
      <c r="CQN219" s="140"/>
      <c r="CQO219" s="140"/>
      <c r="CQP219" s="140"/>
      <c r="CQQ219" s="140"/>
      <c r="CQR219" s="140"/>
      <c r="CQS219" s="140"/>
      <c r="CQT219" s="140"/>
      <c r="CQU219" s="140"/>
      <c r="CQV219" s="140"/>
      <c r="CQW219" s="140"/>
      <c r="CQX219" s="140"/>
      <c r="CQY219" s="140"/>
      <c r="CQZ219" s="140"/>
      <c r="CRA219" s="140"/>
      <c r="CRB219" s="140"/>
      <c r="CRC219" s="140"/>
      <c r="CRD219" s="140"/>
      <c r="CRE219" s="140"/>
      <c r="CRF219" s="140"/>
      <c r="CRG219" s="140"/>
      <c r="CRH219" s="140"/>
      <c r="CRI219" s="140"/>
      <c r="CRJ219" s="140"/>
      <c r="CRK219" s="140"/>
      <c r="CRL219" s="140"/>
      <c r="CRM219" s="140"/>
      <c r="CRN219" s="140"/>
      <c r="CRO219" s="140"/>
      <c r="CRP219" s="140"/>
      <c r="CRQ219" s="140"/>
      <c r="CRR219" s="140"/>
      <c r="CRS219" s="140"/>
      <c r="CRT219" s="140"/>
      <c r="CRU219" s="140"/>
      <c r="CRV219" s="140"/>
      <c r="CRW219" s="140"/>
      <c r="CRX219" s="140"/>
      <c r="CRY219" s="140"/>
      <c r="CRZ219" s="140"/>
      <c r="CSA219" s="140"/>
      <c r="CSB219" s="140"/>
      <c r="CSC219" s="140"/>
      <c r="CSD219" s="140"/>
      <c r="CSE219" s="140"/>
      <c r="CSF219" s="140"/>
      <c r="CSG219" s="140"/>
      <c r="CSH219" s="140"/>
      <c r="CSI219" s="140"/>
      <c r="CSJ219" s="140"/>
      <c r="CSK219" s="140"/>
      <c r="CSL219" s="140"/>
      <c r="CSM219" s="140"/>
      <c r="CSN219" s="140"/>
      <c r="CSO219" s="140"/>
      <c r="CSP219" s="140"/>
      <c r="CSQ219" s="140"/>
      <c r="CSR219" s="140"/>
      <c r="CSS219" s="140"/>
      <c r="CST219" s="140"/>
      <c r="CSU219" s="140"/>
      <c r="CSV219" s="140"/>
      <c r="CSW219" s="140"/>
      <c r="CSX219" s="140"/>
      <c r="CSY219" s="140"/>
      <c r="CSZ219" s="140"/>
      <c r="CTA219" s="140"/>
      <c r="CTB219" s="140"/>
      <c r="CTC219" s="140"/>
      <c r="CTD219" s="140"/>
      <c r="CTE219" s="140"/>
      <c r="CTF219" s="140"/>
      <c r="CTG219" s="140"/>
      <c r="CTH219" s="140"/>
      <c r="CTI219" s="140"/>
      <c r="CTJ219" s="140"/>
      <c r="CTK219" s="140"/>
      <c r="CTL219" s="140"/>
      <c r="CTM219" s="140"/>
      <c r="CTN219" s="140"/>
      <c r="CTO219" s="140"/>
      <c r="CTP219" s="140"/>
      <c r="CTQ219" s="140"/>
      <c r="CTR219" s="140"/>
      <c r="CTS219" s="140"/>
      <c r="CTT219" s="140"/>
      <c r="CTU219" s="140"/>
      <c r="CTV219" s="140"/>
      <c r="CTW219" s="140"/>
      <c r="CTX219" s="140"/>
      <c r="CTY219" s="140"/>
      <c r="CTZ219" s="140"/>
      <c r="CUA219" s="140"/>
      <c r="CUB219" s="140"/>
      <c r="CUC219" s="140"/>
      <c r="CUD219" s="140"/>
      <c r="CUE219" s="140"/>
      <c r="CUF219" s="140"/>
      <c r="CUG219" s="140"/>
      <c r="CUH219" s="140"/>
      <c r="CUI219" s="140"/>
      <c r="CUJ219" s="140"/>
      <c r="CUK219" s="140"/>
      <c r="CUL219" s="140"/>
      <c r="CUM219" s="140"/>
      <c r="CUN219" s="140"/>
      <c r="CUO219" s="140"/>
      <c r="CUP219" s="140"/>
      <c r="CUQ219" s="140"/>
      <c r="CUR219" s="140"/>
      <c r="CUS219" s="140"/>
      <c r="CUT219" s="140"/>
      <c r="CUU219" s="140"/>
      <c r="CUV219" s="140"/>
      <c r="CUW219" s="140"/>
      <c r="CUX219" s="140"/>
      <c r="CUY219" s="140"/>
      <c r="CUZ219" s="140"/>
      <c r="CVA219" s="140"/>
      <c r="CVB219" s="140"/>
      <c r="CVC219" s="140"/>
      <c r="CVD219" s="140"/>
      <c r="CVE219" s="140"/>
      <c r="CVF219" s="140"/>
      <c r="CVG219" s="140"/>
      <c r="CVH219" s="140"/>
      <c r="CVI219" s="140"/>
      <c r="CVJ219" s="140"/>
      <c r="CVK219" s="140"/>
      <c r="CVL219" s="140"/>
      <c r="CVM219" s="140"/>
      <c r="CVN219" s="140"/>
      <c r="CVO219" s="140"/>
      <c r="CVP219" s="140"/>
      <c r="CVQ219" s="140"/>
      <c r="CVR219" s="140"/>
      <c r="CVS219" s="140"/>
      <c r="CVT219" s="140"/>
      <c r="CVU219" s="140"/>
      <c r="CVV219" s="140"/>
      <c r="CVW219" s="140"/>
      <c r="CVX219" s="140"/>
      <c r="CVY219" s="140"/>
      <c r="CVZ219" s="140"/>
      <c r="CWA219" s="140"/>
      <c r="CWB219" s="140"/>
      <c r="CWC219" s="140"/>
      <c r="CWD219" s="140"/>
      <c r="CWE219" s="140"/>
      <c r="CWF219" s="140"/>
      <c r="CWG219" s="140"/>
      <c r="CWH219" s="140"/>
      <c r="CWI219" s="140"/>
      <c r="CWJ219" s="140"/>
      <c r="CWK219" s="140"/>
      <c r="CWL219" s="140"/>
      <c r="CWM219" s="140"/>
      <c r="CWN219" s="140"/>
      <c r="CWO219" s="140"/>
      <c r="CWP219" s="140"/>
      <c r="CWQ219" s="140"/>
      <c r="CWR219" s="140"/>
      <c r="CWS219" s="140"/>
      <c r="CWT219" s="140"/>
      <c r="CWU219" s="140"/>
      <c r="CWV219" s="140"/>
      <c r="CWW219" s="140"/>
      <c r="CWX219" s="140"/>
      <c r="CWY219" s="140"/>
      <c r="CWZ219" s="140"/>
      <c r="CXA219" s="140"/>
      <c r="CXB219" s="140"/>
      <c r="CXC219" s="140"/>
      <c r="CXD219" s="140"/>
      <c r="CXE219" s="140"/>
      <c r="CXF219" s="140"/>
      <c r="CXG219" s="140"/>
      <c r="CXH219" s="140"/>
      <c r="CXI219" s="140"/>
      <c r="CXJ219" s="140"/>
      <c r="CXK219" s="140"/>
      <c r="CXL219" s="140"/>
      <c r="CXM219" s="140"/>
      <c r="CXN219" s="140"/>
      <c r="CXO219" s="140"/>
      <c r="CXP219" s="140"/>
      <c r="CXQ219" s="140"/>
      <c r="CXR219" s="140"/>
      <c r="CXS219" s="140"/>
      <c r="CXT219" s="140"/>
      <c r="CXU219" s="140"/>
      <c r="CXV219" s="140"/>
      <c r="CXW219" s="140"/>
      <c r="CXX219" s="140"/>
      <c r="CXY219" s="140"/>
      <c r="CXZ219" s="140"/>
      <c r="CYA219" s="140"/>
      <c r="CYB219" s="140"/>
      <c r="CYC219" s="140"/>
      <c r="CYD219" s="140"/>
      <c r="CYE219" s="140"/>
      <c r="CYF219" s="140"/>
      <c r="CYG219" s="140"/>
      <c r="CYH219" s="140"/>
      <c r="CYI219" s="140"/>
      <c r="CYJ219" s="140"/>
      <c r="CYK219" s="140"/>
      <c r="CYL219" s="140"/>
      <c r="CYM219" s="140"/>
      <c r="CYN219" s="140"/>
      <c r="CYO219" s="140"/>
      <c r="CYP219" s="140"/>
      <c r="CYQ219" s="140"/>
      <c r="CYR219" s="140"/>
      <c r="CYS219" s="140"/>
      <c r="CYT219" s="140"/>
      <c r="CYU219" s="140"/>
      <c r="CYV219" s="140"/>
      <c r="CYW219" s="140"/>
      <c r="CYX219" s="140"/>
      <c r="CYY219" s="140"/>
      <c r="CYZ219" s="140"/>
      <c r="CZA219" s="140"/>
      <c r="CZB219" s="140"/>
      <c r="CZC219" s="140"/>
      <c r="CZD219" s="140"/>
      <c r="CZE219" s="140"/>
      <c r="CZF219" s="140"/>
      <c r="CZG219" s="140"/>
      <c r="CZH219" s="140"/>
      <c r="CZI219" s="140"/>
      <c r="CZJ219" s="140"/>
      <c r="CZK219" s="140"/>
      <c r="CZL219" s="140"/>
      <c r="CZM219" s="140"/>
      <c r="CZN219" s="140"/>
      <c r="CZO219" s="140"/>
      <c r="CZP219" s="140"/>
      <c r="CZQ219" s="140"/>
      <c r="CZR219" s="140"/>
      <c r="CZS219" s="140"/>
      <c r="CZT219" s="140"/>
      <c r="CZU219" s="140"/>
      <c r="CZV219" s="140"/>
      <c r="CZW219" s="140"/>
      <c r="CZX219" s="140"/>
      <c r="CZY219" s="140"/>
      <c r="CZZ219" s="140"/>
      <c r="DAA219" s="140"/>
      <c r="DAB219" s="140"/>
      <c r="DAC219" s="140"/>
      <c r="DAD219" s="140"/>
      <c r="DAE219" s="140"/>
      <c r="DAF219" s="140"/>
      <c r="DAG219" s="140"/>
      <c r="DAH219" s="140"/>
      <c r="DAI219" s="140"/>
      <c r="DAJ219" s="140"/>
      <c r="DAK219" s="140"/>
      <c r="DAL219" s="140"/>
      <c r="DAM219" s="140"/>
      <c r="DAN219" s="140"/>
      <c r="DAO219" s="140"/>
      <c r="DAP219" s="140"/>
      <c r="DAQ219" s="140"/>
      <c r="DAR219" s="140"/>
      <c r="DAS219" s="140"/>
      <c r="DAT219" s="140"/>
      <c r="DAU219" s="140"/>
      <c r="DAV219" s="140"/>
      <c r="DAW219" s="140"/>
      <c r="DAX219" s="140"/>
      <c r="DAY219" s="140"/>
      <c r="DAZ219" s="140"/>
      <c r="DBA219" s="140"/>
      <c r="DBB219" s="140"/>
      <c r="DBC219" s="140"/>
      <c r="DBD219" s="140"/>
      <c r="DBE219" s="140"/>
      <c r="DBF219" s="140"/>
      <c r="DBG219" s="140"/>
      <c r="DBH219" s="140"/>
      <c r="DBI219" s="140"/>
      <c r="DBJ219" s="140"/>
      <c r="DBK219" s="140"/>
      <c r="DBL219" s="140"/>
      <c r="DBM219" s="140"/>
      <c r="DBN219" s="140"/>
      <c r="DBO219" s="140"/>
      <c r="DBP219" s="140"/>
      <c r="DBQ219" s="140"/>
      <c r="DBR219" s="140"/>
      <c r="DBS219" s="140"/>
      <c r="DBT219" s="140"/>
      <c r="DBU219" s="140"/>
      <c r="DBV219" s="140"/>
      <c r="DBW219" s="140"/>
      <c r="DBX219" s="140"/>
      <c r="DBY219" s="140"/>
      <c r="DBZ219" s="140"/>
      <c r="DCA219" s="140"/>
      <c r="DCB219" s="140"/>
      <c r="DCC219" s="140"/>
      <c r="DCD219" s="140"/>
      <c r="DCE219" s="140"/>
      <c r="DCF219" s="140"/>
      <c r="DCG219" s="140"/>
      <c r="DCH219" s="140"/>
      <c r="DCI219" s="140"/>
      <c r="DCJ219" s="140"/>
      <c r="DCK219" s="140"/>
      <c r="DCL219" s="140"/>
      <c r="DCM219" s="140"/>
      <c r="DCN219" s="140"/>
      <c r="DCO219" s="140"/>
      <c r="DCP219" s="140"/>
      <c r="DCQ219" s="140"/>
      <c r="DCR219" s="140"/>
      <c r="DCS219" s="140"/>
      <c r="DCT219" s="140"/>
      <c r="DCU219" s="140"/>
      <c r="DCV219" s="140"/>
      <c r="DCW219" s="140"/>
      <c r="DCX219" s="140"/>
      <c r="DCY219" s="140"/>
      <c r="DCZ219" s="140"/>
      <c r="DDA219" s="140"/>
      <c r="DDB219" s="140"/>
      <c r="DDC219" s="140"/>
      <c r="DDD219" s="140"/>
      <c r="DDE219" s="140"/>
      <c r="DDF219" s="140"/>
      <c r="DDG219" s="140"/>
      <c r="DDH219" s="140"/>
      <c r="DDI219" s="140"/>
      <c r="DDJ219" s="140"/>
      <c r="DDK219" s="140"/>
      <c r="DDL219" s="140"/>
      <c r="DDM219" s="140"/>
      <c r="DDN219" s="140"/>
      <c r="DDO219" s="140"/>
      <c r="DDP219" s="140"/>
      <c r="DDQ219" s="140"/>
      <c r="DDR219" s="140"/>
      <c r="DDS219" s="140"/>
      <c r="DDT219" s="140"/>
      <c r="DDU219" s="140"/>
      <c r="DDV219" s="140"/>
      <c r="DDW219" s="140"/>
      <c r="DDX219" s="140"/>
      <c r="DDY219" s="140"/>
      <c r="DDZ219" s="140"/>
      <c r="DEA219" s="140"/>
      <c r="DEB219" s="140"/>
      <c r="DEC219" s="140"/>
      <c r="DED219" s="140"/>
      <c r="DEE219" s="140"/>
      <c r="DEF219" s="140"/>
      <c r="DEG219" s="140"/>
      <c r="DEH219" s="140"/>
      <c r="DEI219" s="140"/>
      <c r="DEJ219" s="140"/>
      <c r="DEK219" s="140"/>
      <c r="DEL219" s="140"/>
      <c r="DEM219" s="140"/>
      <c r="DEN219" s="140"/>
      <c r="DEO219" s="140"/>
      <c r="DEP219" s="140"/>
      <c r="DEQ219" s="140"/>
      <c r="DER219" s="140"/>
      <c r="DES219" s="140"/>
      <c r="DET219" s="140"/>
      <c r="DEU219" s="140"/>
      <c r="DEV219" s="140"/>
      <c r="DEW219" s="140"/>
      <c r="DEX219" s="140"/>
      <c r="DEY219" s="140"/>
      <c r="DEZ219" s="140"/>
      <c r="DFA219" s="140"/>
      <c r="DFB219" s="140"/>
      <c r="DFC219" s="140"/>
      <c r="DFD219" s="140"/>
      <c r="DFE219" s="140"/>
      <c r="DFF219" s="140"/>
      <c r="DFG219" s="140"/>
      <c r="DFH219" s="140"/>
      <c r="DFI219" s="140"/>
      <c r="DFJ219" s="140"/>
      <c r="DFK219" s="140"/>
      <c r="DFL219" s="140"/>
      <c r="DFM219" s="140"/>
      <c r="DFN219" s="140"/>
      <c r="DFO219" s="140"/>
      <c r="DFP219" s="140"/>
      <c r="DFQ219" s="140"/>
      <c r="DFR219" s="140"/>
      <c r="DFS219" s="140"/>
      <c r="DFT219" s="140"/>
      <c r="DFU219" s="140"/>
      <c r="DFV219" s="140"/>
      <c r="DFW219" s="140"/>
      <c r="DFX219" s="140"/>
      <c r="DFY219" s="140"/>
      <c r="DFZ219" s="140"/>
      <c r="DGA219" s="140"/>
      <c r="DGB219" s="140"/>
      <c r="DGC219" s="140"/>
      <c r="DGD219" s="140"/>
      <c r="DGE219" s="140"/>
      <c r="DGF219" s="140"/>
      <c r="DGG219" s="140"/>
      <c r="DGH219" s="140"/>
      <c r="DGI219" s="140"/>
      <c r="DGJ219" s="140"/>
      <c r="DGK219" s="140"/>
      <c r="DGL219" s="140"/>
      <c r="DGM219" s="140"/>
      <c r="DGN219" s="140"/>
      <c r="DGO219" s="140"/>
      <c r="DGP219" s="140"/>
      <c r="DGQ219" s="140"/>
      <c r="DGR219" s="140"/>
      <c r="DGS219" s="140"/>
      <c r="DGT219" s="140"/>
      <c r="DGU219" s="140"/>
      <c r="DGV219" s="140"/>
      <c r="DGW219" s="140"/>
      <c r="DGX219" s="140"/>
      <c r="DGY219" s="140"/>
      <c r="DGZ219" s="140"/>
      <c r="DHA219" s="140"/>
      <c r="DHB219" s="140"/>
      <c r="DHC219" s="140"/>
      <c r="DHD219" s="140"/>
      <c r="DHE219" s="140"/>
      <c r="DHF219" s="140"/>
      <c r="DHG219" s="140"/>
      <c r="DHH219" s="140"/>
      <c r="DHI219" s="140"/>
      <c r="DHJ219" s="140"/>
      <c r="DHK219" s="140"/>
      <c r="DHL219" s="140"/>
      <c r="DHM219" s="140"/>
      <c r="DHN219" s="140"/>
      <c r="DHO219" s="140"/>
      <c r="DHP219" s="140"/>
      <c r="DHQ219" s="140"/>
      <c r="DHR219" s="140"/>
      <c r="DHS219" s="140"/>
      <c r="DHT219" s="140"/>
      <c r="DHU219" s="140"/>
      <c r="DHV219" s="140"/>
      <c r="DHW219" s="140"/>
      <c r="DHX219" s="140"/>
      <c r="DHY219" s="140"/>
      <c r="DHZ219" s="140"/>
      <c r="DIA219" s="140"/>
      <c r="DIB219" s="140"/>
      <c r="DIC219" s="140"/>
      <c r="DID219" s="140"/>
      <c r="DIE219" s="140"/>
      <c r="DIF219" s="140"/>
      <c r="DIG219" s="140"/>
      <c r="DIH219" s="140"/>
      <c r="DII219" s="140"/>
      <c r="DIJ219" s="140"/>
      <c r="DIK219" s="140"/>
      <c r="DIL219" s="140"/>
      <c r="DIM219" s="140"/>
      <c r="DIN219" s="140"/>
      <c r="DIO219" s="140"/>
      <c r="DIP219" s="140"/>
      <c r="DIQ219" s="140"/>
      <c r="DIR219" s="140"/>
      <c r="DIS219" s="140"/>
      <c r="DIT219" s="140"/>
      <c r="DIU219" s="140"/>
      <c r="DIV219" s="140"/>
      <c r="DIW219" s="140"/>
      <c r="DIX219" s="140"/>
      <c r="DIY219" s="140"/>
      <c r="DIZ219" s="140"/>
      <c r="DJA219" s="140"/>
      <c r="DJB219" s="140"/>
      <c r="DJC219" s="140"/>
      <c r="DJD219" s="140"/>
      <c r="DJE219" s="140"/>
      <c r="DJF219" s="140"/>
      <c r="DJG219" s="140"/>
      <c r="DJH219" s="140"/>
      <c r="DJI219" s="140"/>
      <c r="DJJ219" s="140"/>
      <c r="DJK219" s="140"/>
      <c r="DJL219" s="140"/>
      <c r="DJM219" s="140"/>
      <c r="DJN219" s="140"/>
      <c r="DJO219" s="140"/>
      <c r="DJP219" s="140"/>
      <c r="DJQ219" s="140"/>
      <c r="DJR219" s="140"/>
      <c r="DJS219" s="140"/>
      <c r="DJT219" s="140"/>
      <c r="DJU219" s="140"/>
      <c r="DJV219" s="140"/>
      <c r="DJW219" s="140"/>
      <c r="DJX219" s="140"/>
      <c r="DJY219" s="140"/>
      <c r="DJZ219" s="140"/>
      <c r="DKA219" s="140"/>
      <c r="DKB219" s="140"/>
      <c r="DKC219" s="140"/>
      <c r="DKD219" s="140"/>
      <c r="DKE219" s="140"/>
      <c r="DKF219" s="140"/>
      <c r="DKG219" s="140"/>
      <c r="DKH219" s="140"/>
      <c r="DKI219" s="140"/>
      <c r="DKJ219" s="140"/>
      <c r="DKK219" s="140"/>
      <c r="DKL219" s="140"/>
      <c r="DKM219" s="140"/>
      <c r="DKN219" s="140"/>
      <c r="DKO219" s="140"/>
      <c r="DKP219" s="140"/>
      <c r="DKQ219" s="140"/>
      <c r="DKR219" s="140"/>
      <c r="DKS219" s="140"/>
      <c r="DKT219" s="140"/>
      <c r="DKU219" s="140"/>
      <c r="DKV219" s="140"/>
      <c r="DKW219" s="140"/>
      <c r="DKX219" s="140"/>
      <c r="DKY219" s="140"/>
      <c r="DKZ219" s="140"/>
      <c r="DLA219" s="140"/>
      <c r="DLB219" s="140"/>
      <c r="DLC219" s="140"/>
      <c r="DLD219" s="140"/>
      <c r="DLE219" s="140"/>
      <c r="DLF219" s="140"/>
      <c r="DLG219" s="140"/>
      <c r="DLH219" s="140"/>
      <c r="DLI219" s="140"/>
      <c r="DLJ219" s="140"/>
      <c r="DLK219" s="140"/>
      <c r="DLL219" s="140"/>
      <c r="DLM219" s="140"/>
      <c r="DLN219" s="140"/>
      <c r="DLO219" s="140"/>
      <c r="DLP219" s="140"/>
      <c r="DLQ219" s="140"/>
      <c r="DLR219" s="140"/>
      <c r="DLS219" s="140"/>
      <c r="DLT219" s="140"/>
      <c r="DLU219" s="140"/>
      <c r="DLV219" s="140"/>
      <c r="DLW219" s="140"/>
      <c r="DLX219" s="140"/>
      <c r="DLY219" s="140"/>
      <c r="DLZ219" s="140"/>
      <c r="DMA219" s="140"/>
      <c r="DMB219" s="140"/>
      <c r="DMC219" s="140"/>
      <c r="DMD219" s="140"/>
      <c r="DME219" s="140"/>
      <c r="DMF219" s="140"/>
      <c r="DMG219" s="140"/>
      <c r="DMH219" s="140"/>
      <c r="DMI219" s="140"/>
      <c r="DMJ219" s="140"/>
      <c r="DMK219" s="140"/>
      <c r="DML219" s="140"/>
      <c r="DMM219" s="140"/>
      <c r="DMN219" s="140"/>
      <c r="DMO219" s="140"/>
      <c r="DMP219" s="140"/>
      <c r="DMQ219" s="140"/>
      <c r="DMR219" s="140"/>
      <c r="DMS219" s="140"/>
      <c r="DMT219" s="140"/>
      <c r="DMU219" s="140"/>
      <c r="DMV219" s="140"/>
      <c r="DMW219" s="140"/>
      <c r="DMX219" s="140"/>
      <c r="DMY219" s="140"/>
      <c r="DMZ219" s="140"/>
      <c r="DNA219" s="140"/>
      <c r="DNB219" s="140"/>
      <c r="DNC219" s="140"/>
      <c r="DND219" s="140"/>
      <c r="DNE219" s="140"/>
      <c r="DNF219" s="140"/>
      <c r="DNG219" s="140"/>
      <c r="DNH219" s="140"/>
      <c r="DNI219" s="140"/>
      <c r="DNJ219" s="140"/>
      <c r="DNK219" s="140"/>
      <c r="DNL219" s="140"/>
      <c r="DNM219" s="140"/>
      <c r="DNN219" s="140"/>
      <c r="DNO219" s="140"/>
      <c r="DNP219" s="140"/>
      <c r="DNQ219" s="140"/>
      <c r="DNR219" s="140"/>
      <c r="DNS219" s="140"/>
      <c r="DNT219" s="140"/>
      <c r="DNU219" s="140"/>
      <c r="DNV219" s="140"/>
      <c r="DNW219" s="140"/>
      <c r="DNX219" s="140"/>
      <c r="DNY219" s="140"/>
      <c r="DNZ219" s="140"/>
      <c r="DOA219" s="140"/>
      <c r="DOB219" s="140"/>
      <c r="DOC219" s="140"/>
      <c r="DOD219" s="140"/>
      <c r="DOE219" s="140"/>
      <c r="DOF219" s="140"/>
      <c r="DOG219" s="140"/>
      <c r="DOH219" s="140"/>
      <c r="DOI219" s="140"/>
      <c r="DOJ219" s="140"/>
      <c r="DOK219" s="140"/>
      <c r="DOL219" s="140"/>
      <c r="DOM219" s="140"/>
      <c r="DON219" s="140"/>
      <c r="DOO219" s="140"/>
      <c r="DOP219" s="140"/>
      <c r="DOQ219" s="140"/>
      <c r="DOR219" s="140"/>
      <c r="DOS219" s="140"/>
      <c r="DOT219" s="140"/>
      <c r="DOU219" s="140"/>
      <c r="DOV219" s="140"/>
      <c r="DOW219" s="140"/>
      <c r="DOX219" s="140"/>
      <c r="DOY219" s="140"/>
      <c r="DOZ219" s="140"/>
      <c r="DPA219" s="140"/>
      <c r="DPB219" s="140"/>
      <c r="DPC219" s="140"/>
      <c r="DPD219" s="140"/>
      <c r="DPE219" s="140"/>
      <c r="DPF219" s="140"/>
      <c r="DPG219" s="140"/>
      <c r="DPH219" s="140"/>
      <c r="DPI219" s="140"/>
      <c r="DPJ219" s="140"/>
      <c r="DPK219" s="140"/>
      <c r="DPL219" s="140"/>
      <c r="DPM219" s="140"/>
      <c r="DPN219" s="140"/>
      <c r="DPO219" s="140"/>
      <c r="DPP219" s="140"/>
      <c r="DPQ219" s="140"/>
      <c r="DPR219" s="140"/>
      <c r="DPS219" s="140"/>
      <c r="DPT219" s="140"/>
      <c r="DPU219" s="140"/>
      <c r="DPV219" s="140"/>
      <c r="DPW219" s="140"/>
      <c r="DPX219" s="140"/>
      <c r="DPY219" s="140"/>
      <c r="DPZ219" s="140"/>
      <c r="DQA219" s="140"/>
      <c r="DQB219" s="140"/>
      <c r="DQC219" s="140"/>
      <c r="DQD219" s="140"/>
      <c r="DQE219" s="140"/>
      <c r="DQF219" s="140"/>
      <c r="DQG219" s="140"/>
      <c r="DQH219" s="140"/>
      <c r="DQI219" s="140"/>
      <c r="DQJ219" s="140"/>
      <c r="DQK219" s="140"/>
      <c r="DQL219" s="140"/>
      <c r="DQM219" s="140"/>
      <c r="DQN219" s="140"/>
      <c r="DQO219" s="140"/>
      <c r="DQP219" s="140"/>
      <c r="DQQ219" s="140"/>
      <c r="DQR219" s="140"/>
      <c r="DQS219" s="140"/>
      <c r="DQT219" s="140"/>
      <c r="DQU219" s="140"/>
      <c r="DQV219" s="140"/>
      <c r="DQW219" s="140"/>
      <c r="DQX219" s="140"/>
      <c r="DQY219" s="140"/>
      <c r="DQZ219" s="140"/>
      <c r="DRA219" s="140"/>
      <c r="DRB219" s="140"/>
      <c r="DRC219" s="140"/>
      <c r="DRD219" s="140"/>
      <c r="DRE219" s="140"/>
      <c r="DRF219" s="140"/>
      <c r="DRG219" s="140"/>
      <c r="DRH219" s="140"/>
      <c r="DRI219" s="140"/>
      <c r="DRJ219" s="140"/>
      <c r="DRK219" s="140"/>
      <c r="DRL219" s="140"/>
      <c r="DRM219" s="140"/>
      <c r="DRN219" s="140"/>
      <c r="DRO219" s="140"/>
      <c r="DRP219" s="140"/>
      <c r="DRQ219" s="140"/>
      <c r="DRR219" s="140"/>
      <c r="DRS219" s="140"/>
      <c r="DRT219" s="140"/>
      <c r="DRU219" s="140"/>
      <c r="DRV219" s="140"/>
      <c r="DRW219" s="140"/>
      <c r="DRX219" s="140"/>
      <c r="DRY219" s="140"/>
      <c r="DRZ219" s="140"/>
      <c r="DSA219" s="140"/>
      <c r="DSB219" s="140"/>
      <c r="DSC219" s="140"/>
      <c r="DSD219" s="140"/>
      <c r="DSE219" s="140"/>
      <c r="DSF219" s="140"/>
      <c r="DSG219" s="140"/>
      <c r="DSH219" s="140"/>
      <c r="DSI219" s="140"/>
      <c r="DSJ219" s="140"/>
      <c r="DSK219" s="140"/>
      <c r="DSL219" s="140"/>
      <c r="DSM219" s="140"/>
      <c r="DSN219" s="140"/>
      <c r="DSO219" s="140"/>
      <c r="DSP219" s="140"/>
      <c r="DSQ219" s="140"/>
      <c r="DSR219" s="140"/>
      <c r="DSS219" s="140"/>
      <c r="DST219" s="140"/>
      <c r="DSU219" s="140"/>
      <c r="DSV219" s="140"/>
      <c r="DSW219" s="140"/>
      <c r="DSX219" s="140"/>
      <c r="DSY219" s="140"/>
      <c r="DSZ219" s="140"/>
      <c r="DTA219" s="140"/>
      <c r="DTB219" s="140"/>
      <c r="DTC219" s="140"/>
      <c r="DTD219" s="140"/>
      <c r="DTE219" s="140"/>
      <c r="DTF219" s="140"/>
      <c r="DTG219" s="140"/>
      <c r="DTH219" s="140"/>
      <c r="DTI219" s="140"/>
      <c r="DTJ219" s="140"/>
      <c r="DTK219" s="140"/>
      <c r="DTL219" s="140"/>
      <c r="DTM219" s="140"/>
      <c r="DTN219" s="140"/>
      <c r="DTO219" s="140"/>
      <c r="DTP219" s="140"/>
      <c r="DTQ219" s="140"/>
      <c r="DTR219" s="140"/>
      <c r="DTS219" s="140"/>
      <c r="DTT219" s="140"/>
      <c r="DTU219" s="140"/>
      <c r="DTV219" s="140"/>
      <c r="DTW219" s="140"/>
      <c r="DTX219" s="140"/>
      <c r="DTY219" s="140"/>
      <c r="DTZ219" s="140"/>
      <c r="DUA219" s="140"/>
      <c r="DUB219" s="140"/>
      <c r="DUC219" s="140"/>
      <c r="DUD219" s="140"/>
      <c r="DUE219" s="140"/>
      <c r="DUF219" s="140"/>
      <c r="DUG219" s="140"/>
      <c r="DUH219" s="140"/>
      <c r="DUI219" s="140"/>
      <c r="DUJ219" s="140"/>
      <c r="DUK219" s="140"/>
      <c r="DUL219" s="140"/>
      <c r="DUM219" s="140"/>
      <c r="DUN219" s="140"/>
      <c r="DUO219" s="140"/>
      <c r="DUP219" s="140"/>
      <c r="DUQ219" s="140"/>
      <c r="DUR219" s="140"/>
      <c r="DUS219" s="140"/>
      <c r="DUT219" s="140"/>
      <c r="DUU219" s="140"/>
      <c r="DUV219" s="140"/>
      <c r="DUW219" s="140"/>
      <c r="DUX219" s="140"/>
      <c r="DUY219" s="140"/>
      <c r="DUZ219" s="140"/>
      <c r="DVA219" s="140"/>
      <c r="DVB219" s="140"/>
      <c r="DVC219" s="140"/>
      <c r="DVD219" s="140"/>
      <c r="DVE219" s="140"/>
      <c r="DVF219" s="140"/>
      <c r="DVG219" s="140"/>
      <c r="DVH219" s="140"/>
      <c r="DVI219" s="140"/>
      <c r="DVJ219" s="140"/>
      <c r="DVK219" s="140"/>
      <c r="DVL219" s="140"/>
      <c r="DVM219" s="140"/>
      <c r="DVN219" s="140"/>
      <c r="DVO219" s="140"/>
      <c r="DVP219" s="140"/>
      <c r="DVQ219" s="140"/>
      <c r="DVR219" s="140"/>
      <c r="DVS219" s="140"/>
      <c r="DVT219" s="140"/>
      <c r="DVU219" s="140"/>
      <c r="DVV219" s="140"/>
      <c r="DVW219" s="140"/>
      <c r="DVX219" s="140"/>
      <c r="DVY219" s="140"/>
      <c r="DVZ219" s="140"/>
      <c r="DWA219" s="140"/>
      <c r="DWB219" s="140"/>
      <c r="DWC219" s="140"/>
      <c r="DWD219" s="140"/>
      <c r="DWE219" s="140"/>
      <c r="DWF219" s="140"/>
      <c r="DWG219" s="140"/>
      <c r="DWH219" s="140"/>
      <c r="DWI219" s="140"/>
      <c r="DWJ219" s="140"/>
      <c r="DWK219" s="140"/>
      <c r="DWL219" s="140"/>
      <c r="DWM219" s="140"/>
      <c r="DWN219" s="140"/>
      <c r="DWO219" s="140"/>
      <c r="DWP219" s="140"/>
      <c r="DWQ219" s="140"/>
      <c r="DWR219" s="140"/>
      <c r="DWS219" s="140"/>
      <c r="DWT219" s="140"/>
      <c r="DWU219" s="140"/>
      <c r="DWV219" s="140"/>
      <c r="DWW219" s="140"/>
      <c r="DWX219" s="140"/>
      <c r="DWY219" s="140"/>
      <c r="DWZ219" s="140"/>
      <c r="DXA219" s="140"/>
      <c r="DXB219" s="140"/>
      <c r="DXC219" s="140"/>
      <c r="DXD219" s="140"/>
      <c r="DXE219" s="140"/>
      <c r="DXF219" s="140"/>
      <c r="DXG219" s="140"/>
      <c r="DXH219" s="140"/>
      <c r="DXI219" s="140"/>
      <c r="DXJ219" s="140"/>
      <c r="DXK219" s="140"/>
      <c r="DXL219" s="140"/>
      <c r="DXM219" s="140"/>
      <c r="DXN219" s="140"/>
      <c r="DXO219" s="140"/>
      <c r="DXP219" s="140"/>
      <c r="DXQ219" s="140"/>
      <c r="DXR219" s="140"/>
      <c r="DXS219" s="140"/>
      <c r="DXT219" s="140"/>
      <c r="DXU219" s="140"/>
      <c r="DXV219" s="140"/>
      <c r="DXW219" s="140"/>
      <c r="DXX219" s="140"/>
      <c r="DXY219" s="140"/>
      <c r="DXZ219" s="140"/>
      <c r="DYA219" s="140"/>
      <c r="DYB219" s="140"/>
      <c r="DYC219" s="140"/>
      <c r="DYD219" s="140"/>
      <c r="DYE219" s="140"/>
      <c r="DYF219" s="140"/>
      <c r="DYG219" s="140"/>
      <c r="DYH219" s="140"/>
      <c r="DYI219" s="140"/>
      <c r="DYJ219" s="140"/>
      <c r="DYK219" s="140"/>
      <c r="DYL219" s="140"/>
      <c r="DYM219" s="140"/>
      <c r="DYN219" s="140"/>
      <c r="DYO219" s="140"/>
      <c r="DYP219" s="140"/>
      <c r="DYQ219" s="140"/>
      <c r="DYR219" s="140"/>
      <c r="DYS219" s="140"/>
      <c r="DYT219" s="140"/>
      <c r="DYU219" s="140"/>
      <c r="DYV219" s="140"/>
      <c r="DYW219" s="140"/>
      <c r="DYX219" s="140"/>
      <c r="DYY219" s="140"/>
      <c r="DYZ219" s="140"/>
      <c r="DZA219" s="140"/>
      <c r="DZB219" s="140"/>
      <c r="DZC219" s="140"/>
      <c r="DZD219" s="140"/>
      <c r="DZE219" s="140"/>
      <c r="DZF219" s="140"/>
      <c r="DZG219" s="140"/>
      <c r="DZH219" s="140"/>
      <c r="DZI219" s="140"/>
      <c r="DZJ219" s="140"/>
      <c r="DZK219" s="140"/>
      <c r="DZL219" s="140"/>
      <c r="DZM219" s="140"/>
      <c r="DZN219" s="140"/>
      <c r="DZO219" s="140"/>
      <c r="DZP219" s="140"/>
      <c r="DZQ219" s="140"/>
      <c r="DZR219" s="140"/>
      <c r="DZS219" s="140"/>
      <c r="DZT219" s="140"/>
      <c r="DZU219" s="140"/>
      <c r="DZV219" s="140"/>
      <c r="DZW219" s="140"/>
      <c r="DZX219" s="140"/>
      <c r="DZY219" s="140"/>
      <c r="DZZ219" s="140"/>
      <c r="EAA219" s="140"/>
      <c r="EAB219" s="140"/>
      <c r="EAC219" s="140"/>
      <c r="EAD219" s="140"/>
      <c r="EAE219" s="140"/>
      <c r="EAF219" s="140"/>
      <c r="EAG219" s="140"/>
      <c r="EAH219" s="140"/>
      <c r="EAI219" s="140"/>
      <c r="EAJ219" s="140"/>
      <c r="EAK219" s="140"/>
      <c r="EAL219" s="140"/>
      <c r="EAM219" s="140"/>
      <c r="EAN219" s="140"/>
      <c r="EAO219" s="140"/>
      <c r="EAP219" s="140"/>
      <c r="EAQ219" s="140"/>
      <c r="EAR219" s="140"/>
      <c r="EAS219" s="140"/>
      <c r="EAT219" s="140"/>
      <c r="EAU219" s="140"/>
      <c r="EAV219" s="140"/>
      <c r="EAW219" s="140"/>
      <c r="EAX219" s="140"/>
      <c r="EAY219" s="140"/>
      <c r="EAZ219" s="140"/>
      <c r="EBA219" s="140"/>
      <c r="EBB219" s="140"/>
      <c r="EBC219" s="140"/>
      <c r="EBD219" s="140"/>
      <c r="EBE219" s="140"/>
      <c r="EBF219" s="140"/>
      <c r="EBG219" s="140"/>
      <c r="EBH219" s="140"/>
      <c r="EBI219" s="140"/>
      <c r="EBJ219" s="140"/>
      <c r="EBK219" s="140"/>
      <c r="EBL219" s="140"/>
      <c r="EBM219" s="140"/>
      <c r="EBN219" s="140"/>
      <c r="EBO219" s="140"/>
      <c r="EBP219" s="140"/>
      <c r="EBQ219" s="140"/>
      <c r="EBR219" s="140"/>
      <c r="EBS219" s="140"/>
      <c r="EBT219" s="140"/>
      <c r="EBU219" s="140"/>
      <c r="EBV219" s="140"/>
      <c r="EBW219" s="140"/>
      <c r="EBX219" s="140"/>
      <c r="EBY219" s="140"/>
      <c r="EBZ219" s="140"/>
      <c r="ECA219" s="140"/>
      <c r="ECB219" s="140"/>
      <c r="ECC219" s="140"/>
      <c r="ECD219" s="140"/>
      <c r="ECE219" s="140"/>
      <c r="ECF219" s="140"/>
      <c r="ECG219" s="140"/>
      <c r="ECH219" s="140"/>
      <c r="ECI219" s="140"/>
      <c r="ECJ219" s="140"/>
      <c r="ECK219" s="140"/>
      <c r="ECL219" s="140"/>
      <c r="ECM219" s="140"/>
      <c r="ECN219" s="140"/>
      <c r="ECO219" s="140"/>
      <c r="ECP219" s="140"/>
      <c r="ECQ219" s="140"/>
      <c r="ECR219" s="140"/>
      <c r="ECS219" s="140"/>
      <c r="ECT219" s="140"/>
      <c r="ECU219" s="140"/>
      <c r="ECV219" s="140"/>
      <c r="ECW219" s="140"/>
      <c r="ECX219" s="140"/>
      <c r="ECY219" s="140"/>
      <c r="ECZ219" s="140"/>
      <c r="EDA219" s="140"/>
      <c r="EDB219" s="140"/>
      <c r="EDC219" s="140"/>
      <c r="EDD219" s="140"/>
      <c r="EDE219" s="140"/>
      <c r="EDF219" s="140"/>
      <c r="EDG219" s="140"/>
      <c r="EDH219" s="140"/>
      <c r="EDI219" s="140"/>
      <c r="EDJ219" s="140"/>
      <c r="EDK219" s="140"/>
      <c r="EDL219" s="140"/>
      <c r="EDM219" s="140"/>
      <c r="EDN219" s="140"/>
      <c r="EDO219" s="140"/>
      <c r="EDP219" s="140"/>
      <c r="EDQ219" s="140"/>
      <c r="EDR219" s="140"/>
      <c r="EDS219" s="140"/>
      <c r="EDT219" s="140"/>
      <c r="EDU219" s="140"/>
      <c r="EDV219" s="140"/>
      <c r="EDW219" s="140"/>
      <c r="EDX219" s="140"/>
      <c r="EDY219" s="140"/>
      <c r="EDZ219" s="140"/>
      <c r="EEA219" s="140"/>
      <c r="EEB219" s="140"/>
      <c r="EEC219" s="140"/>
      <c r="EED219" s="140"/>
      <c r="EEE219" s="140"/>
      <c r="EEF219" s="140"/>
      <c r="EEG219" s="140"/>
      <c r="EEH219" s="140"/>
      <c r="EEI219" s="140"/>
      <c r="EEJ219" s="140"/>
      <c r="EEK219" s="140"/>
      <c r="EEL219" s="140"/>
      <c r="EEM219" s="140"/>
      <c r="EEN219" s="140"/>
      <c r="EEO219" s="140"/>
      <c r="EEP219" s="140"/>
      <c r="EEQ219" s="140"/>
      <c r="EER219" s="140"/>
      <c r="EES219" s="140"/>
      <c r="EET219" s="140"/>
      <c r="EEU219" s="140"/>
      <c r="EEV219" s="140"/>
      <c r="EEW219" s="140"/>
      <c r="EEX219" s="140"/>
      <c r="EEY219" s="140"/>
      <c r="EEZ219" s="140"/>
      <c r="EFA219" s="140"/>
      <c r="EFB219" s="140"/>
      <c r="EFC219" s="140"/>
      <c r="EFD219" s="140"/>
      <c r="EFE219" s="140"/>
      <c r="EFF219" s="140"/>
      <c r="EFG219" s="140"/>
      <c r="EFH219" s="140"/>
      <c r="EFI219" s="140"/>
      <c r="EFJ219" s="140"/>
      <c r="EFK219" s="140"/>
      <c r="EFL219" s="140"/>
      <c r="EFM219" s="140"/>
      <c r="EFN219" s="140"/>
      <c r="EFO219" s="140"/>
      <c r="EFP219" s="140"/>
      <c r="EFQ219" s="140"/>
      <c r="EFR219" s="140"/>
      <c r="EFS219" s="140"/>
      <c r="EFT219" s="140"/>
      <c r="EFU219" s="140"/>
      <c r="EFV219" s="140"/>
      <c r="EFW219" s="140"/>
      <c r="EFX219" s="140"/>
      <c r="EFY219" s="140"/>
      <c r="EFZ219" s="140"/>
      <c r="EGA219" s="140"/>
      <c r="EGB219" s="140"/>
      <c r="EGC219" s="140"/>
      <c r="EGD219" s="140"/>
      <c r="EGE219" s="140"/>
      <c r="EGF219" s="140"/>
      <c r="EGG219" s="140"/>
      <c r="EGH219" s="140"/>
      <c r="EGI219" s="140"/>
      <c r="EGJ219" s="140"/>
      <c r="EGK219" s="140"/>
      <c r="EGL219" s="140"/>
      <c r="EGM219" s="140"/>
      <c r="EGN219" s="140"/>
      <c r="EGO219" s="140"/>
      <c r="EGP219" s="140"/>
      <c r="EGQ219" s="140"/>
      <c r="EGR219" s="140"/>
      <c r="EGS219" s="140"/>
      <c r="EGT219" s="140"/>
      <c r="EGU219" s="140"/>
      <c r="EGV219" s="140"/>
      <c r="EGW219" s="140"/>
      <c r="EGX219" s="140"/>
      <c r="EGY219" s="140"/>
      <c r="EGZ219" s="140"/>
      <c r="EHA219" s="140"/>
      <c r="EHB219" s="140"/>
      <c r="EHC219" s="140"/>
      <c r="EHD219" s="140"/>
      <c r="EHE219" s="140"/>
      <c r="EHF219" s="140"/>
      <c r="EHG219" s="140"/>
      <c r="EHH219" s="140"/>
      <c r="EHI219" s="140"/>
      <c r="EHJ219" s="140"/>
      <c r="EHK219" s="140"/>
      <c r="EHL219" s="140"/>
      <c r="EHM219" s="140"/>
      <c r="EHN219" s="140"/>
      <c r="EHO219" s="140"/>
      <c r="EHP219" s="140"/>
      <c r="EHQ219" s="140"/>
      <c r="EHR219" s="140"/>
      <c r="EHS219" s="140"/>
      <c r="EHT219" s="140"/>
      <c r="EHU219" s="140"/>
      <c r="EHV219" s="140"/>
      <c r="EHW219" s="140"/>
      <c r="EHX219" s="140"/>
      <c r="EHY219" s="140"/>
      <c r="EHZ219" s="140"/>
      <c r="EIA219" s="140"/>
      <c r="EIB219" s="140"/>
      <c r="EIC219" s="140"/>
      <c r="EID219" s="140"/>
      <c r="EIE219" s="140"/>
      <c r="EIF219" s="140"/>
      <c r="EIG219" s="140"/>
      <c r="EIH219" s="140"/>
      <c r="EII219" s="140"/>
      <c r="EIJ219" s="140"/>
      <c r="EIK219" s="140"/>
      <c r="EIL219" s="140"/>
      <c r="EIM219" s="140"/>
      <c r="EIN219" s="140"/>
      <c r="EIO219" s="140"/>
      <c r="EIP219" s="140"/>
      <c r="EIQ219" s="140"/>
      <c r="EIR219" s="140"/>
      <c r="EIS219" s="140"/>
      <c r="EIT219" s="140"/>
      <c r="EIU219" s="140"/>
      <c r="EIV219" s="140"/>
      <c r="EIW219" s="140"/>
      <c r="EIX219" s="140"/>
      <c r="EIY219" s="140"/>
      <c r="EIZ219" s="140"/>
      <c r="EJA219" s="140"/>
      <c r="EJB219" s="140"/>
      <c r="EJC219" s="140"/>
      <c r="EJD219" s="140"/>
      <c r="EJE219" s="140"/>
      <c r="EJF219" s="140"/>
      <c r="EJG219" s="140"/>
      <c r="EJH219" s="140"/>
      <c r="EJI219" s="140"/>
      <c r="EJJ219" s="140"/>
      <c r="EJK219" s="140"/>
      <c r="EJL219" s="140"/>
      <c r="EJM219" s="140"/>
      <c r="EJN219" s="140"/>
      <c r="EJO219" s="140"/>
      <c r="EJP219" s="140"/>
      <c r="EJQ219" s="140"/>
      <c r="EJR219" s="140"/>
      <c r="EJS219" s="140"/>
      <c r="EJT219" s="140"/>
      <c r="EJU219" s="140"/>
      <c r="EJV219" s="140"/>
      <c r="EJW219" s="140"/>
      <c r="EJX219" s="140"/>
      <c r="EJY219" s="140"/>
      <c r="EJZ219" s="140"/>
      <c r="EKA219" s="140"/>
      <c r="EKB219" s="140"/>
      <c r="EKC219" s="140"/>
      <c r="EKD219" s="140"/>
      <c r="EKE219" s="140"/>
      <c r="EKF219" s="140"/>
      <c r="EKG219" s="140"/>
      <c r="EKH219" s="140"/>
      <c r="EKI219" s="140"/>
      <c r="EKJ219" s="140"/>
      <c r="EKK219" s="140"/>
      <c r="EKL219" s="140"/>
      <c r="EKM219" s="140"/>
      <c r="EKN219" s="140"/>
      <c r="EKO219" s="140"/>
      <c r="EKP219" s="140"/>
      <c r="EKQ219" s="140"/>
      <c r="EKR219" s="140"/>
      <c r="EKS219" s="140"/>
      <c r="EKT219" s="140"/>
      <c r="EKU219" s="140"/>
      <c r="EKV219" s="140"/>
      <c r="EKW219" s="140"/>
      <c r="EKX219" s="140"/>
      <c r="EKY219" s="140"/>
      <c r="EKZ219" s="140"/>
      <c r="ELA219" s="140"/>
      <c r="ELB219" s="140"/>
      <c r="ELC219" s="140"/>
      <c r="ELD219" s="140"/>
      <c r="ELE219" s="140"/>
      <c r="ELF219" s="140"/>
      <c r="ELG219" s="140"/>
      <c r="ELH219" s="140"/>
      <c r="ELI219" s="140"/>
      <c r="ELJ219" s="140"/>
      <c r="ELK219" s="140"/>
      <c r="ELL219" s="140"/>
      <c r="ELM219" s="140"/>
      <c r="ELN219" s="140"/>
      <c r="ELO219" s="140"/>
      <c r="ELP219" s="140"/>
      <c r="ELQ219" s="140"/>
      <c r="ELR219" s="140"/>
      <c r="ELS219" s="140"/>
      <c r="ELT219" s="140"/>
      <c r="ELU219" s="140"/>
      <c r="ELV219" s="140"/>
      <c r="ELW219" s="140"/>
      <c r="ELX219" s="140"/>
      <c r="ELY219" s="140"/>
      <c r="ELZ219" s="140"/>
      <c r="EMA219" s="140"/>
      <c r="EMB219" s="140"/>
      <c r="EMC219" s="140"/>
      <c r="EMD219" s="140"/>
      <c r="EME219" s="140"/>
      <c r="EMF219" s="140"/>
      <c r="EMG219" s="140"/>
      <c r="EMH219" s="140"/>
      <c r="EMI219" s="140"/>
      <c r="EMJ219" s="140"/>
      <c r="EMK219" s="140"/>
      <c r="EML219" s="140"/>
      <c r="EMM219" s="140"/>
      <c r="EMN219" s="140"/>
      <c r="EMO219" s="140"/>
      <c r="EMP219" s="140"/>
      <c r="EMQ219" s="140"/>
      <c r="EMR219" s="140"/>
      <c r="EMS219" s="140"/>
      <c r="EMT219" s="140"/>
      <c r="EMU219" s="140"/>
      <c r="EMV219" s="140"/>
      <c r="EMW219" s="140"/>
      <c r="EMX219" s="140"/>
      <c r="EMY219" s="140"/>
      <c r="EMZ219" s="140"/>
      <c r="ENA219" s="140"/>
      <c r="ENB219" s="140"/>
      <c r="ENC219" s="140"/>
      <c r="END219" s="140"/>
      <c r="ENE219" s="140"/>
      <c r="ENF219" s="140"/>
      <c r="ENG219" s="140"/>
      <c r="ENH219" s="140"/>
      <c r="ENI219" s="140"/>
      <c r="ENJ219" s="140"/>
      <c r="ENK219" s="140"/>
      <c r="ENL219" s="140"/>
      <c r="ENM219" s="140"/>
      <c r="ENN219" s="140"/>
      <c r="ENO219" s="140"/>
      <c r="ENP219" s="140"/>
      <c r="ENQ219" s="140"/>
      <c r="ENR219" s="140"/>
      <c r="ENS219" s="140"/>
      <c r="ENT219" s="140"/>
      <c r="ENU219" s="140"/>
      <c r="ENV219" s="140"/>
      <c r="ENW219" s="140"/>
      <c r="ENX219" s="140"/>
      <c r="ENY219" s="140"/>
      <c r="ENZ219" s="140"/>
      <c r="EOA219" s="140"/>
      <c r="EOB219" s="140"/>
      <c r="EOC219" s="140"/>
      <c r="EOD219" s="140"/>
      <c r="EOE219" s="140"/>
      <c r="EOF219" s="140"/>
      <c r="EOG219" s="140"/>
      <c r="EOH219" s="140"/>
      <c r="EOI219" s="140"/>
      <c r="EOJ219" s="140"/>
      <c r="EOK219" s="140"/>
      <c r="EOL219" s="140"/>
      <c r="EOM219" s="140"/>
      <c r="EON219" s="140"/>
      <c r="EOO219" s="140"/>
      <c r="EOP219" s="140"/>
      <c r="EOQ219" s="140"/>
      <c r="EOR219" s="140"/>
      <c r="EOS219" s="140"/>
      <c r="EOT219" s="140"/>
      <c r="EOU219" s="140"/>
      <c r="EOV219" s="140"/>
      <c r="EOW219" s="140"/>
      <c r="EOX219" s="140"/>
      <c r="EOY219" s="140"/>
      <c r="EOZ219" s="140"/>
      <c r="EPA219" s="140"/>
      <c r="EPB219" s="140"/>
      <c r="EPC219" s="140"/>
      <c r="EPD219" s="140"/>
      <c r="EPE219" s="140"/>
      <c r="EPF219" s="140"/>
      <c r="EPG219" s="140"/>
      <c r="EPH219" s="140"/>
      <c r="EPI219" s="140"/>
      <c r="EPJ219" s="140"/>
      <c r="EPK219" s="140"/>
      <c r="EPL219" s="140"/>
      <c r="EPM219" s="140"/>
      <c r="EPN219" s="140"/>
      <c r="EPO219" s="140"/>
      <c r="EPP219" s="140"/>
      <c r="EPQ219" s="140"/>
      <c r="EPR219" s="140"/>
      <c r="EPS219" s="140"/>
      <c r="EPT219" s="140"/>
      <c r="EPU219" s="140"/>
      <c r="EPV219" s="140"/>
      <c r="EPW219" s="140"/>
      <c r="EPX219" s="140"/>
      <c r="EPY219" s="140"/>
      <c r="EPZ219" s="140"/>
      <c r="EQA219" s="140"/>
      <c r="EQB219" s="140"/>
      <c r="EQC219" s="140"/>
      <c r="EQD219" s="140"/>
      <c r="EQE219" s="140"/>
      <c r="EQF219" s="140"/>
      <c r="EQG219" s="140"/>
      <c r="EQH219" s="140"/>
      <c r="EQI219" s="140"/>
      <c r="EQJ219" s="140"/>
      <c r="EQK219" s="140"/>
      <c r="EQL219" s="140"/>
      <c r="EQM219" s="140"/>
      <c r="EQN219" s="140"/>
      <c r="EQO219" s="140"/>
      <c r="EQP219" s="140"/>
      <c r="EQQ219" s="140"/>
      <c r="EQR219" s="140"/>
      <c r="EQS219" s="140"/>
      <c r="EQT219" s="140"/>
      <c r="EQU219" s="140"/>
      <c r="EQV219" s="140"/>
      <c r="EQW219" s="140"/>
      <c r="EQX219" s="140"/>
      <c r="EQY219" s="140"/>
      <c r="EQZ219" s="140"/>
      <c r="ERA219" s="140"/>
      <c r="ERB219" s="140"/>
      <c r="ERC219" s="140"/>
      <c r="ERD219" s="140"/>
      <c r="ERE219" s="140"/>
      <c r="ERF219" s="140"/>
      <c r="ERG219" s="140"/>
      <c r="ERH219" s="140"/>
      <c r="ERI219" s="140"/>
      <c r="ERJ219" s="140"/>
      <c r="ERK219" s="140"/>
      <c r="ERL219" s="140"/>
      <c r="ERM219" s="140"/>
      <c r="ERN219" s="140"/>
      <c r="ERO219" s="140"/>
      <c r="ERP219" s="140"/>
      <c r="ERQ219" s="140"/>
      <c r="ERR219" s="140"/>
      <c r="ERS219" s="140"/>
      <c r="ERT219" s="140"/>
      <c r="ERU219" s="140"/>
      <c r="ERV219" s="140"/>
      <c r="ERW219" s="140"/>
      <c r="ERX219" s="140"/>
      <c r="ERY219" s="140"/>
      <c r="ERZ219" s="140"/>
      <c r="ESA219" s="140"/>
      <c r="ESB219" s="140"/>
      <c r="ESC219" s="140"/>
      <c r="ESD219" s="140"/>
      <c r="ESE219" s="140"/>
      <c r="ESF219" s="140"/>
      <c r="ESG219" s="140"/>
      <c r="ESH219" s="140"/>
      <c r="ESI219" s="140"/>
      <c r="ESJ219" s="140"/>
      <c r="ESK219" s="140"/>
      <c r="ESL219" s="140"/>
      <c r="ESM219" s="140"/>
      <c r="ESN219" s="140"/>
      <c r="ESO219" s="140"/>
      <c r="ESP219" s="140"/>
      <c r="ESQ219" s="140"/>
      <c r="ESR219" s="140"/>
      <c r="ESS219" s="140"/>
      <c r="EST219" s="140"/>
      <c r="ESU219" s="140"/>
      <c r="ESV219" s="140"/>
      <c r="ESW219" s="140"/>
      <c r="ESX219" s="140"/>
      <c r="ESY219" s="140"/>
      <c r="ESZ219" s="140"/>
      <c r="ETA219" s="140"/>
      <c r="ETB219" s="140"/>
      <c r="ETC219" s="140"/>
      <c r="ETD219" s="140"/>
      <c r="ETE219" s="140"/>
      <c r="ETF219" s="140"/>
      <c r="ETG219" s="140"/>
      <c r="ETH219" s="140"/>
      <c r="ETI219" s="140"/>
      <c r="ETJ219" s="140"/>
      <c r="ETK219" s="140"/>
      <c r="ETL219" s="140"/>
      <c r="ETM219" s="140"/>
      <c r="ETN219" s="140"/>
      <c r="ETO219" s="140"/>
      <c r="ETP219" s="140"/>
      <c r="ETQ219" s="140"/>
      <c r="ETR219" s="140"/>
      <c r="ETS219" s="140"/>
      <c r="ETT219" s="140"/>
      <c r="ETU219" s="140"/>
      <c r="ETV219" s="140"/>
      <c r="ETW219" s="140"/>
      <c r="ETX219" s="140"/>
      <c r="ETY219" s="140"/>
      <c r="ETZ219" s="140"/>
      <c r="EUA219" s="140"/>
      <c r="EUB219" s="140"/>
      <c r="EUC219" s="140"/>
      <c r="EUD219" s="140"/>
      <c r="EUE219" s="140"/>
      <c r="EUF219" s="140"/>
      <c r="EUG219" s="140"/>
      <c r="EUH219" s="140"/>
      <c r="EUI219" s="140"/>
      <c r="EUJ219" s="140"/>
      <c r="EUK219" s="140"/>
      <c r="EUL219" s="140"/>
      <c r="EUM219" s="140"/>
      <c r="EUN219" s="140"/>
      <c r="EUO219" s="140"/>
      <c r="EUP219" s="140"/>
      <c r="EUQ219" s="140"/>
      <c r="EUR219" s="140"/>
      <c r="EUS219" s="140"/>
      <c r="EUT219" s="140"/>
      <c r="EUU219" s="140"/>
      <c r="EUV219" s="140"/>
      <c r="EUW219" s="140"/>
      <c r="EUX219" s="140"/>
      <c r="EUY219" s="140"/>
      <c r="EUZ219" s="140"/>
      <c r="EVA219" s="140"/>
      <c r="EVB219" s="140"/>
      <c r="EVC219" s="140"/>
      <c r="EVD219" s="140"/>
      <c r="EVE219" s="140"/>
      <c r="EVF219" s="140"/>
      <c r="EVG219" s="140"/>
      <c r="EVH219" s="140"/>
      <c r="EVI219" s="140"/>
      <c r="EVJ219" s="140"/>
      <c r="EVK219" s="140"/>
      <c r="EVL219" s="140"/>
      <c r="EVM219" s="140"/>
      <c r="EVN219" s="140"/>
      <c r="EVO219" s="140"/>
      <c r="EVP219" s="140"/>
      <c r="EVQ219" s="140"/>
      <c r="EVR219" s="140"/>
      <c r="EVS219" s="140"/>
      <c r="EVT219" s="140"/>
      <c r="EVU219" s="140"/>
      <c r="EVV219" s="140"/>
      <c r="EVW219" s="140"/>
      <c r="EVX219" s="140"/>
      <c r="EVY219" s="140"/>
      <c r="EVZ219" s="140"/>
      <c r="EWA219" s="140"/>
      <c r="EWB219" s="140"/>
      <c r="EWC219" s="140"/>
      <c r="EWD219" s="140"/>
      <c r="EWE219" s="140"/>
      <c r="EWF219" s="140"/>
      <c r="EWG219" s="140"/>
      <c r="EWH219" s="140"/>
      <c r="EWI219" s="140"/>
      <c r="EWJ219" s="140"/>
      <c r="EWK219" s="140"/>
      <c r="EWL219" s="140"/>
      <c r="EWM219" s="140"/>
      <c r="EWN219" s="140"/>
      <c r="EWO219" s="140"/>
      <c r="EWP219" s="140"/>
      <c r="EWQ219" s="140"/>
      <c r="EWR219" s="140"/>
      <c r="EWS219" s="140"/>
      <c r="EWT219" s="140"/>
      <c r="EWU219" s="140"/>
      <c r="EWV219" s="140"/>
      <c r="EWW219" s="140"/>
      <c r="EWX219" s="140"/>
      <c r="EWY219" s="140"/>
      <c r="EWZ219" s="140"/>
      <c r="EXA219" s="140"/>
      <c r="EXB219" s="140"/>
      <c r="EXC219" s="140"/>
      <c r="EXD219" s="140"/>
      <c r="EXE219" s="140"/>
      <c r="EXF219" s="140"/>
      <c r="EXG219" s="140"/>
      <c r="EXH219" s="140"/>
      <c r="EXI219" s="140"/>
      <c r="EXJ219" s="140"/>
      <c r="EXK219" s="140"/>
      <c r="EXL219" s="140"/>
      <c r="EXM219" s="140"/>
      <c r="EXN219" s="140"/>
      <c r="EXO219" s="140"/>
      <c r="EXP219" s="140"/>
      <c r="EXQ219" s="140"/>
      <c r="EXR219" s="140"/>
      <c r="EXS219" s="140"/>
      <c r="EXT219" s="140"/>
      <c r="EXU219" s="140"/>
      <c r="EXV219" s="140"/>
      <c r="EXW219" s="140"/>
      <c r="EXX219" s="140"/>
      <c r="EXY219" s="140"/>
      <c r="EXZ219" s="140"/>
      <c r="EYA219" s="140"/>
      <c r="EYB219" s="140"/>
      <c r="EYC219" s="140"/>
      <c r="EYD219" s="140"/>
      <c r="EYE219" s="140"/>
      <c r="EYF219" s="140"/>
      <c r="EYG219" s="140"/>
      <c r="EYH219" s="140"/>
      <c r="EYI219" s="140"/>
      <c r="EYJ219" s="140"/>
      <c r="EYK219" s="140"/>
      <c r="EYL219" s="140"/>
      <c r="EYM219" s="140"/>
      <c r="EYN219" s="140"/>
      <c r="EYO219" s="140"/>
      <c r="EYP219" s="140"/>
      <c r="EYQ219" s="140"/>
      <c r="EYR219" s="140"/>
      <c r="EYS219" s="140"/>
      <c r="EYT219" s="140"/>
      <c r="EYU219" s="140"/>
      <c r="EYV219" s="140"/>
      <c r="EYW219" s="140"/>
      <c r="EYX219" s="140"/>
      <c r="EYY219" s="140"/>
      <c r="EYZ219" s="140"/>
      <c r="EZA219" s="140"/>
      <c r="EZB219" s="140"/>
      <c r="EZC219" s="140"/>
      <c r="EZD219" s="140"/>
      <c r="EZE219" s="140"/>
      <c r="EZF219" s="140"/>
      <c r="EZG219" s="140"/>
      <c r="EZH219" s="140"/>
      <c r="EZI219" s="140"/>
      <c r="EZJ219" s="140"/>
      <c r="EZK219" s="140"/>
      <c r="EZL219" s="140"/>
      <c r="EZM219" s="140"/>
      <c r="EZN219" s="140"/>
      <c r="EZO219" s="140"/>
      <c r="EZP219" s="140"/>
      <c r="EZQ219" s="140"/>
      <c r="EZR219" s="140"/>
      <c r="EZS219" s="140"/>
      <c r="EZT219" s="140"/>
      <c r="EZU219" s="140"/>
      <c r="EZV219" s="140"/>
      <c r="EZW219" s="140"/>
      <c r="EZX219" s="140"/>
      <c r="EZY219" s="140"/>
      <c r="EZZ219" s="140"/>
      <c r="FAA219" s="140"/>
      <c r="FAB219" s="140"/>
      <c r="FAC219" s="140"/>
      <c r="FAD219" s="140"/>
      <c r="FAE219" s="140"/>
      <c r="FAF219" s="140"/>
      <c r="FAG219" s="140"/>
      <c r="FAH219" s="140"/>
      <c r="FAI219" s="140"/>
      <c r="FAJ219" s="140"/>
      <c r="FAK219" s="140"/>
      <c r="FAL219" s="140"/>
      <c r="FAM219" s="140"/>
      <c r="FAN219" s="140"/>
      <c r="FAO219" s="140"/>
      <c r="FAP219" s="140"/>
      <c r="FAQ219" s="140"/>
      <c r="FAR219" s="140"/>
      <c r="FAS219" s="140"/>
      <c r="FAT219" s="140"/>
      <c r="FAU219" s="140"/>
      <c r="FAV219" s="140"/>
      <c r="FAW219" s="140"/>
      <c r="FAX219" s="140"/>
      <c r="FAY219" s="140"/>
      <c r="FAZ219" s="140"/>
      <c r="FBA219" s="140"/>
      <c r="FBB219" s="140"/>
      <c r="FBC219" s="140"/>
      <c r="FBD219" s="140"/>
      <c r="FBE219" s="140"/>
      <c r="FBF219" s="140"/>
      <c r="FBG219" s="140"/>
      <c r="FBH219" s="140"/>
      <c r="FBI219" s="140"/>
      <c r="FBJ219" s="140"/>
      <c r="FBK219" s="140"/>
      <c r="FBL219" s="140"/>
      <c r="FBM219" s="140"/>
      <c r="FBN219" s="140"/>
      <c r="FBO219" s="140"/>
      <c r="FBP219" s="140"/>
      <c r="FBQ219" s="140"/>
      <c r="FBR219" s="140"/>
      <c r="FBS219" s="140"/>
      <c r="FBT219" s="140"/>
      <c r="FBU219" s="140"/>
      <c r="FBV219" s="140"/>
      <c r="FBW219" s="140"/>
      <c r="FBX219" s="140"/>
      <c r="FBY219" s="140"/>
      <c r="FBZ219" s="140"/>
      <c r="FCA219" s="140"/>
      <c r="FCB219" s="140"/>
      <c r="FCC219" s="140"/>
      <c r="FCD219" s="140"/>
      <c r="FCE219" s="140"/>
      <c r="FCF219" s="140"/>
      <c r="FCG219" s="140"/>
      <c r="FCH219" s="140"/>
      <c r="FCI219" s="140"/>
      <c r="FCJ219" s="140"/>
      <c r="FCK219" s="140"/>
      <c r="FCL219" s="140"/>
      <c r="FCM219" s="140"/>
      <c r="FCN219" s="140"/>
      <c r="FCO219" s="140"/>
      <c r="FCP219" s="140"/>
      <c r="FCQ219" s="140"/>
      <c r="FCR219" s="140"/>
      <c r="FCS219" s="140"/>
      <c r="FCT219" s="140"/>
      <c r="FCU219" s="140"/>
      <c r="FCV219" s="140"/>
      <c r="FCW219" s="140"/>
      <c r="FCX219" s="140"/>
      <c r="FCY219" s="140"/>
      <c r="FCZ219" s="140"/>
      <c r="FDA219" s="140"/>
      <c r="FDB219" s="140"/>
      <c r="FDC219" s="140"/>
      <c r="FDD219" s="140"/>
      <c r="FDE219" s="140"/>
      <c r="FDF219" s="140"/>
      <c r="FDG219" s="140"/>
      <c r="FDH219" s="140"/>
      <c r="FDI219" s="140"/>
      <c r="FDJ219" s="140"/>
      <c r="FDK219" s="140"/>
      <c r="FDL219" s="140"/>
      <c r="FDM219" s="140"/>
      <c r="FDN219" s="140"/>
      <c r="FDO219" s="140"/>
      <c r="FDP219" s="140"/>
      <c r="FDQ219" s="140"/>
      <c r="FDR219" s="140"/>
      <c r="FDS219" s="140"/>
      <c r="FDT219" s="140"/>
      <c r="FDU219" s="140"/>
      <c r="FDV219" s="140"/>
      <c r="FDW219" s="140"/>
      <c r="FDX219" s="140"/>
      <c r="FDY219" s="140"/>
      <c r="FDZ219" s="140"/>
      <c r="FEA219" s="140"/>
      <c r="FEB219" s="140"/>
      <c r="FEC219" s="140"/>
      <c r="FED219" s="140"/>
      <c r="FEE219" s="140"/>
      <c r="FEF219" s="140"/>
      <c r="FEG219" s="140"/>
      <c r="FEH219" s="140"/>
      <c r="FEI219" s="140"/>
      <c r="FEJ219" s="140"/>
      <c r="FEK219" s="140"/>
      <c r="FEL219" s="140"/>
      <c r="FEM219" s="140"/>
      <c r="FEN219" s="140"/>
      <c r="FEO219" s="140"/>
      <c r="FEP219" s="140"/>
      <c r="FEQ219" s="140"/>
      <c r="FER219" s="140"/>
      <c r="FES219" s="140"/>
      <c r="FET219" s="140"/>
      <c r="FEU219" s="140"/>
      <c r="FEV219" s="140"/>
      <c r="FEW219" s="140"/>
      <c r="FEX219" s="140"/>
      <c r="FEY219" s="140"/>
      <c r="FEZ219" s="140"/>
      <c r="FFA219" s="140"/>
      <c r="FFB219" s="140"/>
      <c r="FFC219" s="140"/>
      <c r="FFD219" s="140"/>
      <c r="FFE219" s="140"/>
      <c r="FFF219" s="140"/>
      <c r="FFG219" s="140"/>
      <c r="FFH219" s="140"/>
      <c r="FFI219" s="140"/>
      <c r="FFJ219" s="140"/>
      <c r="FFK219" s="140"/>
      <c r="FFL219" s="140"/>
      <c r="FFM219" s="140"/>
      <c r="FFN219" s="140"/>
      <c r="FFO219" s="140"/>
      <c r="FFP219" s="140"/>
      <c r="FFQ219" s="140"/>
      <c r="FFR219" s="140"/>
      <c r="FFS219" s="140"/>
      <c r="FFT219" s="140"/>
      <c r="FFU219" s="140"/>
      <c r="FFV219" s="140"/>
      <c r="FFW219" s="140"/>
      <c r="FFX219" s="140"/>
      <c r="FFY219" s="140"/>
      <c r="FFZ219" s="140"/>
      <c r="FGA219" s="140"/>
      <c r="FGB219" s="140"/>
      <c r="FGC219" s="140"/>
      <c r="FGD219" s="140"/>
      <c r="FGE219" s="140"/>
      <c r="FGF219" s="140"/>
      <c r="FGG219" s="140"/>
      <c r="FGH219" s="140"/>
      <c r="FGI219" s="140"/>
      <c r="FGJ219" s="140"/>
      <c r="FGK219" s="140"/>
      <c r="FGL219" s="140"/>
      <c r="FGM219" s="140"/>
      <c r="FGN219" s="140"/>
      <c r="FGO219" s="140"/>
      <c r="FGP219" s="140"/>
      <c r="FGQ219" s="140"/>
      <c r="FGR219" s="140"/>
      <c r="FGS219" s="140"/>
      <c r="FGT219" s="140"/>
      <c r="FGU219" s="140"/>
      <c r="FGV219" s="140"/>
      <c r="FGW219" s="140"/>
      <c r="FGX219" s="140"/>
      <c r="FGY219" s="140"/>
      <c r="FGZ219" s="140"/>
      <c r="FHA219" s="140"/>
      <c r="FHB219" s="140"/>
      <c r="FHC219" s="140"/>
      <c r="FHD219" s="140"/>
      <c r="FHE219" s="140"/>
      <c r="FHF219" s="140"/>
      <c r="FHG219" s="140"/>
      <c r="FHH219" s="140"/>
      <c r="FHI219" s="140"/>
      <c r="FHJ219" s="140"/>
      <c r="FHK219" s="140"/>
      <c r="FHL219" s="140"/>
      <c r="FHM219" s="140"/>
      <c r="FHN219" s="140"/>
      <c r="FHO219" s="140"/>
      <c r="FHP219" s="140"/>
      <c r="FHQ219" s="140"/>
      <c r="FHR219" s="140"/>
      <c r="FHS219" s="140"/>
      <c r="FHT219" s="140"/>
      <c r="FHU219" s="140"/>
      <c r="FHV219" s="140"/>
      <c r="FHW219" s="140"/>
      <c r="FHX219" s="140"/>
      <c r="FHY219" s="140"/>
      <c r="FHZ219" s="140"/>
      <c r="FIA219" s="140"/>
      <c r="FIB219" s="140"/>
      <c r="FIC219" s="140"/>
      <c r="FID219" s="140"/>
      <c r="FIE219" s="140"/>
      <c r="FIF219" s="140"/>
      <c r="FIG219" s="140"/>
      <c r="FIH219" s="140"/>
      <c r="FII219" s="140"/>
      <c r="FIJ219" s="140"/>
      <c r="FIK219" s="140"/>
      <c r="FIL219" s="140"/>
      <c r="FIM219" s="140"/>
      <c r="FIN219" s="140"/>
      <c r="FIO219" s="140"/>
      <c r="FIP219" s="140"/>
      <c r="FIQ219" s="140"/>
      <c r="FIR219" s="140"/>
      <c r="FIS219" s="140"/>
      <c r="FIT219" s="140"/>
      <c r="FIU219" s="140"/>
      <c r="FIV219" s="140"/>
      <c r="FIW219" s="140"/>
      <c r="FIX219" s="140"/>
      <c r="FIY219" s="140"/>
      <c r="FIZ219" s="140"/>
      <c r="FJA219" s="140"/>
      <c r="FJB219" s="140"/>
      <c r="FJC219" s="140"/>
      <c r="FJD219" s="140"/>
      <c r="FJE219" s="140"/>
      <c r="FJF219" s="140"/>
      <c r="FJG219" s="140"/>
      <c r="FJH219" s="140"/>
      <c r="FJI219" s="140"/>
      <c r="FJJ219" s="140"/>
      <c r="FJK219" s="140"/>
      <c r="FJL219" s="140"/>
      <c r="FJM219" s="140"/>
      <c r="FJN219" s="140"/>
      <c r="FJO219" s="140"/>
      <c r="FJP219" s="140"/>
      <c r="FJQ219" s="140"/>
      <c r="FJR219" s="140"/>
      <c r="FJS219" s="140"/>
      <c r="FJT219" s="140"/>
      <c r="FJU219" s="140"/>
      <c r="FJV219" s="140"/>
      <c r="FJW219" s="140"/>
      <c r="FJX219" s="140"/>
      <c r="FJY219" s="140"/>
      <c r="FJZ219" s="140"/>
      <c r="FKA219" s="140"/>
      <c r="FKB219" s="140"/>
      <c r="FKC219" s="140"/>
      <c r="FKD219" s="140"/>
      <c r="FKE219" s="140"/>
      <c r="FKF219" s="140"/>
      <c r="FKG219" s="140"/>
      <c r="FKH219" s="140"/>
      <c r="FKI219" s="140"/>
      <c r="FKJ219" s="140"/>
      <c r="FKK219" s="140"/>
      <c r="FKL219" s="140"/>
      <c r="FKM219" s="140"/>
      <c r="FKN219" s="140"/>
      <c r="FKO219" s="140"/>
      <c r="FKP219" s="140"/>
      <c r="FKQ219" s="140"/>
      <c r="FKR219" s="140"/>
      <c r="FKS219" s="140"/>
      <c r="FKT219" s="140"/>
      <c r="FKU219" s="140"/>
      <c r="FKV219" s="140"/>
      <c r="FKW219" s="140"/>
      <c r="FKX219" s="140"/>
      <c r="FKY219" s="140"/>
      <c r="FKZ219" s="140"/>
      <c r="FLA219" s="140"/>
      <c r="FLB219" s="140"/>
      <c r="FLC219" s="140"/>
      <c r="FLD219" s="140"/>
      <c r="FLE219" s="140"/>
      <c r="FLF219" s="140"/>
      <c r="FLG219" s="140"/>
      <c r="FLH219" s="140"/>
      <c r="FLI219" s="140"/>
      <c r="FLJ219" s="140"/>
      <c r="FLK219" s="140"/>
      <c r="FLL219" s="140"/>
      <c r="FLM219" s="140"/>
      <c r="FLN219" s="140"/>
      <c r="FLO219" s="140"/>
      <c r="FLP219" s="140"/>
      <c r="FLQ219" s="140"/>
      <c r="FLR219" s="140"/>
      <c r="FLS219" s="140"/>
      <c r="FLT219" s="140"/>
      <c r="FLU219" s="140"/>
      <c r="FLV219" s="140"/>
      <c r="FLW219" s="140"/>
      <c r="FLX219" s="140"/>
      <c r="FLY219" s="140"/>
      <c r="FLZ219" s="140"/>
      <c r="FMA219" s="140"/>
      <c r="FMB219" s="140"/>
      <c r="FMC219" s="140"/>
      <c r="FMD219" s="140"/>
      <c r="FME219" s="140"/>
      <c r="FMF219" s="140"/>
      <c r="FMG219" s="140"/>
      <c r="FMH219" s="140"/>
      <c r="FMI219" s="140"/>
      <c r="FMJ219" s="140"/>
      <c r="FMK219" s="140"/>
      <c r="FML219" s="140"/>
      <c r="FMM219" s="140"/>
      <c r="FMN219" s="140"/>
      <c r="FMO219" s="140"/>
      <c r="FMP219" s="140"/>
      <c r="FMQ219" s="140"/>
      <c r="FMR219" s="140"/>
      <c r="FMS219" s="140"/>
      <c r="FMT219" s="140"/>
      <c r="FMU219" s="140"/>
      <c r="FMV219" s="140"/>
      <c r="FMW219" s="140"/>
      <c r="FMX219" s="140"/>
      <c r="FMY219" s="140"/>
      <c r="FMZ219" s="140"/>
      <c r="FNA219" s="140"/>
      <c r="FNB219" s="140"/>
      <c r="FNC219" s="140"/>
      <c r="FND219" s="140"/>
      <c r="FNE219" s="140"/>
      <c r="FNF219" s="140"/>
      <c r="FNG219" s="140"/>
      <c r="FNH219" s="140"/>
      <c r="FNI219" s="140"/>
      <c r="FNJ219" s="140"/>
      <c r="FNK219" s="140"/>
      <c r="FNL219" s="140"/>
      <c r="FNM219" s="140"/>
      <c r="FNN219" s="140"/>
      <c r="FNO219" s="140"/>
      <c r="FNP219" s="140"/>
      <c r="FNQ219" s="140"/>
      <c r="FNR219" s="140"/>
      <c r="FNS219" s="140"/>
      <c r="FNT219" s="140"/>
      <c r="FNU219" s="140"/>
      <c r="FNV219" s="140"/>
      <c r="FNW219" s="140"/>
      <c r="FNX219" s="140"/>
      <c r="FNY219" s="140"/>
      <c r="FNZ219" s="140"/>
      <c r="FOA219" s="140"/>
      <c r="FOB219" s="140"/>
      <c r="FOC219" s="140"/>
      <c r="FOD219" s="140"/>
      <c r="FOE219" s="140"/>
      <c r="FOF219" s="140"/>
      <c r="FOG219" s="140"/>
      <c r="FOH219" s="140"/>
      <c r="FOI219" s="140"/>
      <c r="FOJ219" s="140"/>
      <c r="FOK219" s="140"/>
      <c r="FOL219" s="140"/>
      <c r="FOM219" s="140"/>
      <c r="FON219" s="140"/>
      <c r="FOO219" s="140"/>
      <c r="FOP219" s="140"/>
      <c r="FOQ219" s="140"/>
      <c r="FOR219" s="140"/>
      <c r="FOS219" s="140"/>
      <c r="FOT219" s="140"/>
      <c r="FOU219" s="140"/>
      <c r="FOV219" s="140"/>
      <c r="FOW219" s="140"/>
      <c r="FOX219" s="140"/>
      <c r="FOY219" s="140"/>
      <c r="FOZ219" s="140"/>
      <c r="FPA219" s="140"/>
      <c r="FPB219" s="140"/>
      <c r="FPC219" s="140"/>
      <c r="FPD219" s="140"/>
      <c r="FPE219" s="140"/>
      <c r="FPF219" s="140"/>
      <c r="FPG219" s="140"/>
      <c r="FPH219" s="140"/>
      <c r="FPI219" s="140"/>
      <c r="FPJ219" s="140"/>
      <c r="FPK219" s="140"/>
      <c r="FPL219" s="140"/>
      <c r="FPM219" s="140"/>
      <c r="FPN219" s="140"/>
      <c r="FPO219" s="140"/>
      <c r="FPP219" s="140"/>
      <c r="FPQ219" s="140"/>
      <c r="FPR219" s="140"/>
      <c r="FPS219" s="140"/>
      <c r="FPT219" s="140"/>
      <c r="FPU219" s="140"/>
      <c r="FPV219" s="140"/>
      <c r="FPW219" s="140"/>
      <c r="FPX219" s="140"/>
      <c r="FPY219" s="140"/>
      <c r="FPZ219" s="140"/>
      <c r="FQA219" s="140"/>
      <c r="FQB219" s="140"/>
      <c r="FQC219" s="140"/>
      <c r="FQD219" s="140"/>
      <c r="FQE219" s="140"/>
      <c r="FQF219" s="140"/>
      <c r="FQG219" s="140"/>
      <c r="FQH219" s="140"/>
      <c r="FQI219" s="140"/>
      <c r="FQJ219" s="140"/>
      <c r="FQK219" s="140"/>
      <c r="FQL219" s="140"/>
      <c r="FQM219" s="140"/>
      <c r="FQN219" s="140"/>
      <c r="FQO219" s="140"/>
      <c r="FQP219" s="140"/>
      <c r="FQQ219" s="140"/>
      <c r="FQR219" s="140"/>
      <c r="FQS219" s="140"/>
      <c r="FQT219" s="140"/>
      <c r="FQU219" s="140"/>
      <c r="FQV219" s="140"/>
      <c r="FQW219" s="140"/>
      <c r="FQX219" s="140"/>
      <c r="FQY219" s="140"/>
      <c r="FQZ219" s="140"/>
      <c r="FRA219" s="140"/>
      <c r="FRB219" s="140"/>
      <c r="FRC219" s="140"/>
      <c r="FRD219" s="140"/>
      <c r="FRE219" s="140"/>
      <c r="FRF219" s="140"/>
      <c r="FRG219" s="140"/>
      <c r="FRH219" s="140"/>
      <c r="FRI219" s="140"/>
      <c r="FRJ219" s="140"/>
      <c r="FRK219" s="140"/>
      <c r="FRL219" s="140"/>
      <c r="FRM219" s="140"/>
      <c r="FRN219" s="140"/>
      <c r="FRO219" s="140"/>
      <c r="FRP219" s="140"/>
      <c r="FRQ219" s="140"/>
      <c r="FRR219" s="140"/>
      <c r="FRS219" s="140"/>
      <c r="FRT219" s="140"/>
      <c r="FRU219" s="140"/>
      <c r="FRV219" s="140"/>
      <c r="FRW219" s="140"/>
      <c r="FRX219" s="140"/>
      <c r="FRY219" s="140"/>
      <c r="FRZ219" s="140"/>
      <c r="FSA219" s="140"/>
      <c r="FSB219" s="140"/>
      <c r="FSC219" s="140"/>
      <c r="FSD219" s="140"/>
      <c r="FSE219" s="140"/>
      <c r="FSF219" s="140"/>
      <c r="FSG219" s="140"/>
      <c r="FSH219" s="140"/>
      <c r="FSI219" s="140"/>
      <c r="FSJ219" s="140"/>
      <c r="FSK219" s="140"/>
      <c r="FSL219" s="140"/>
      <c r="FSM219" s="140"/>
      <c r="FSN219" s="140"/>
      <c r="FSO219" s="140"/>
      <c r="FSP219" s="140"/>
      <c r="FSQ219" s="140"/>
      <c r="FSR219" s="140"/>
      <c r="FSS219" s="140"/>
      <c r="FST219" s="140"/>
      <c r="FSU219" s="140"/>
      <c r="FSV219" s="140"/>
      <c r="FSW219" s="140"/>
      <c r="FSX219" s="140"/>
      <c r="FSY219" s="140"/>
      <c r="FSZ219" s="140"/>
      <c r="FTA219" s="140"/>
      <c r="FTB219" s="140"/>
      <c r="FTC219" s="140"/>
      <c r="FTD219" s="140"/>
      <c r="FTE219" s="140"/>
      <c r="FTF219" s="140"/>
      <c r="FTG219" s="140"/>
      <c r="FTH219" s="140"/>
      <c r="FTI219" s="140"/>
      <c r="FTJ219" s="140"/>
      <c r="FTK219" s="140"/>
      <c r="FTL219" s="140"/>
      <c r="FTM219" s="140"/>
      <c r="FTN219" s="140"/>
      <c r="FTO219" s="140"/>
      <c r="FTP219" s="140"/>
      <c r="FTQ219" s="140"/>
      <c r="FTR219" s="140"/>
      <c r="FTS219" s="140"/>
      <c r="FTT219" s="140"/>
      <c r="FTU219" s="140"/>
      <c r="FTV219" s="140"/>
      <c r="FTW219" s="140"/>
      <c r="FTX219" s="140"/>
      <c r="FTY219" s="140"/>
      <c r="FTZ219" s="140"/>
      <c r="FUA219" s="140"/>
      <c r="FUB219" s="140"/>
      <c r="FUC219" s="140"/>
      <c r="FUD219" s="140"/>
      <c r="FUE219" s="140"/>
      <c r="FUF219" s="140"/>
      <c r="FUG219" s="140"/>
      <c r="FUH219" s="140"/>
      <c r="FUI219" s="140"/>
      <c r="FUJ219" s="140"/>
      <c r="FUK219" s="140"/>
      <c r="FUL219" s="140"/>
      <c r="FUM219" s="140"/>
      <c r="FUN219" s="140"/>
      <c r="FUO219" s="140"/>
      <c r="FUP219" s="140"/>
      <c r="FUQ219" s="140"/>
      <c r="FUR219" s="140"/>
      <c r="FUS219" s="140"/>
      <c r="FUT219" s="140"/>
      <c r="FUU219" s="140"/>
      <c r="FUV219" s="140"/>
      <c r="FUW219" s="140"/>
      <c r="FUX219" s="140"/>
      <c r="FUY219" s="140"/>
      <c r="FUZ219" s="140"/>
      <c r="FVA219" s="140"/>
      <c r="FVB219" s="140"/>
      <c r="FVC219" s="140"/>
      <c r="FVD219" s="140"/>
      <c r="FVE219" s="140"/>
      <c r="FVF219" s="140"/>
      <c r="FVG219" s="140"/>
      <c r="FVH219" s="140"/>
      <c r="FVI219" s="140"/>
      <c r="FVJ219" s="140"/>
      <c r="FVK219" s="140"/>
      <c r="FVL219" s="140"/>
      <c r="FVM219" s="140"/>
      <c r="FVN219" s="140"/>
      <c r="FVO219" s="140"/>
      <c r="FVP219" s="140"/>
      <c r="FVQ219" s="140"/>
      <c r="FVR219" s="140"/>
      <c r="FVS219" s="140"/>
      <c r="FVT219" s="140"/>
      <c r="FVU219" s="140"/>
      <c r="FVV219" s="140"/>
      <c r="FVW219" s="140"/>
      <c r="FVX219" s="140"/>
      <c r="FVY219" s="140"/>
      <c r="FVZ219" s="140"/>
      <c r="FWA219" s="140"/>
      <c r="FWB219" s="140"/>
      <c r="FWC219" s="140"/>
      <c r="FWD219" s="140"/>
      <c r="FWE219" s="140"/>
      <c r="FWF219" s="140"/>
      <c r="FWG219" s="140"/>
      <c r="FWH219" s="140"/>
      <c r="FWI219" s="140"/>
      <c r="FWJ219" s="140"/>
      <c r="FWK219" s="140"/>
      <c r="FWL219" s="140"/>
      <c r="FWM219" s="140"/>
      <c r="FWN219" s="140"/>
      <c r="FWO219" s="140"/>
      <c r="FWP219" s="140"/>
      <c r="FWQ219" s="140"/>
      <c r="FWR219" s="140"/>
      <c r="FWS219" s="140"/>
      <c r="FWT219" s="140"/>
      <c r="FWU219" s="140"/>
      <c r="FWV219" s="140"/>
      <c r="FWW219" s="140"/>
      <c r="FWX219" s="140"/>
      <c r="FWY219" s="140"/>
      <c r="FWZ219" s="140"/>
      <c r="FXA219" s="140"/>
      <c r="FXB219" s="140"/>
      <c r="FXC219" s="140"/>
      <c r="FXD219" s="140"/>
      <c r="FXE219" s="140"/>
      <c r="FXF219" s="140"/>
      <c r="FXG219" s="140"/>
      <c r="FXH219" s="140"/>
      <c r="FXI219" s="140"/>
      <c r="FXJ219" s="140"/>
      <c r="FXK219" s="140"/>
      <c r="FXL219" s="140"/>
      <c r="FXM219" s="140"/>
      <c r="FXN219" s="140"/>
      <c r="FXO219" s="140"/>
      <c r="FXP219" s="140"/>
      <c r="FXQ219" s="140"/>
      <c r="FXR219" s="140"/>
      <c r="FXS219" s="140"/>
      <c r="FXT219" s="140"/>
      <c r="FXU219" s="140"/>
      <c r="FXV219" s="140"/>
      <c r="FXW219" s="140"/>
      <c r="FXX219" s="140"/>
      <c r="FXY219" s="140"/>
      <c r="FXZ219" s="140"/>
      <c r="FYA219" s="140"/>
      <c r="FYB219" s="140"/>
      <c r="FYC219" s="140"/>
      <c r="FYD219" s="140"/>
      <c r="FYE219" s="140"/>
      <c r="FYF219" s="140"/>
      <c r="FYG219" s="140"/>
      <c r="FYH219" s="140"/>
      <c r="FYI219" s="140"/>
      <c r="FYJ219" s="140"/>
      <c r="FYK219" s="140"/>
      <c r="FYL219" s="140"/>
      <c r="FYM219" s="140"/>
      <c r="FYN219" s="140"/>
      <c r="FYO219" s="140"/>
      <c r="FYP219" s="140"/>
      <c r="FYQ219" s="140"/>
      <c r="FYR219" s="140"/>
      <c r="FYS219" s="140"/>
      <c r="FYT219" s="140"/>
      <c r="FYU219" s="140"/>
      <c r="FYV219" s="140"/>
      <c r="FYW219" s="140"/>
      <c r="FYX219" s="140"/>
      <c r="FYY219" s="140"/>
      <c r="FYZ219" s="140"/>
      <c r="FZA219" s="140"/>
      <c r="FZB219" s="140"/>
      <c r="FZC219" s="140"/>
      <c r="FZD219" s="140"/>
      <c r="FZE219" s="140"/>
      <c r="FZF219" s="140"/>
      <c r="FZG219" s="140"/>
      <c r="FZH219" s="140"/>
      <c r="FZI219" s="140"/>
      <c r="FZJ219" s="140"/>
      <c r="FZK219" s="140"/>
      <c r="FZL219" s="140"/>
      <c r="FZM219" s="140"/>
      <c r="FZN219" s="140"/>
      <c r="FZO219" s="140"/>
      <c r="FZP219" s="140"/>
      <c r="FZQ219" s="140"/>
      <c r="FZR219" s="140"/>
      <c r="FZS219" s="140"/>
      <c r="FZT219" s="140"/>
      <c r="FZU219" s="140"/>
      <c r="FZV219" s="140"/>
      <c r="FZW219" s="140"/>
      <c r="FZX219" s="140"/>
      <c r="FZY219" s="140"/>
      <c r="FZZ219" s="140"/>
      <c r="GAA219" s="140"/>
      <c r="GAB219" s="140"/>
      <c r="GAC219" s="140"/>
      <c r="GAD219" s="140"/>
      <c r="GAE219" s="140"/>
      <c r="GAF219" s="140"/>
      <c r="GAG219" s="140"/>
      <c r="GAH219" s="140"/>
      <c r="GAI219" s="140"/>
      <c r="GAJ219" s="140"/>
      <c r="GAK219" s="140"/>
      <c r="GAL219" s="140"/>
      <c r="GAM219" s="140"/>
      <c r="GAN219" s="140"/>
      <c r="GAO219" s="140"/>
      <c r="GAP219" s="140"/>
      <c r="GAQ219" s="140"/>
      <c r="GAR219" s="140"/>
      <c r="GAS219" s="140"/>
      <c r="GAT219" s="140"/>
      <c r="GAU219" s="140"/>
      <c r="GAV219" s="140"/>
      <c r="GAW219" s="140"/>
      <c r="GAX219" s="140"/>
      <c r="GAY219" s="140"/>
      <c r="GAZ219" s="140"/>
      <c r="GBA219" s="140"/>
      <c r="GBB219" s="140"/>
      <c r="GBC219" s="140"/>
      <c r="GBD219" s="140"/>
      <c r="GBE219" s="140"/>
      <c r="GBF219" s="140"/>
      <c r="GBG219" s="140"/>
      <c r="GBH219" s="140"/>
      <c r="GBI219" s="140"/>
      <c r="GBJ219" s="140"/>
      <c r="GBK219" s="140"/>
      <c r="GBL219" s="140"/>
      <c r="GBM219" s="140"/>
      <c r="GBN219" s="140"/>
      <c r="GBO219" s="140"/>
      <c r="GBP219" s="140"/>
      <c r="GBQ219" s="140"/>
      <c r="GBR219" s="140"/>
      <c r="GBS219" s="140"/>
      <c r="GBT219" s="140"/>
      <c r="GBU219" s="140"/>
      <c r="GBV219" s="140"/>
      <c r="GBW219" s="140"/>
      <c r="GBX219" s="140"/>
      <c r="GBY219" s="140"/>
      <c r="GBZ219" s="140"/>
      <c r="GCA219" s="140"/>
      <c r="GCB219" s="140"/>
      <c r="GCC219" s="140"/>
      <c r="GCD219" s="140"/>
      <c r="GCE219" s="140"/>
      <c r="GCF219" s="140"/>
      <c r="GCG219" s="140"/>
      <c r="GCH219" s="140"/>
      <c r="GCI219" s="140"/>
      <c r="GCJ219" s="140"/>
      <c r="GCK219" s="140"/>
      <c r="GCL219" s="140"/>
      <c r="GCM219" s="140"/>
      <c r="GCN219" s="140"/>
      <c r="GCO219" s="140"/>
      <c r="GCP219" s="140"/>
      <c r="GCQ219" s="140"/>
      <c r="GCR219" s="140"/>
      <c r="GCS219" s="140"/>
      <c r="GCT219" s="140"/>
      <c r="GCU219" s="140"/>
      <c r="GCV219" s="140"/>
      <c r="GCW219" s="140"/>
      <c r="GCX219" s="140"/>
      <c r="GCY219" s="140"/>
      <c r="GCZ219" s="140"/>
      <c r="GDA219" s="140"/>
      <c r="GDB219" s="140"/>
      <c r="GDC219" s="140"/>
      <c r="GDD219" s="140"/>
      <c r="GDE219" s="140"/>
      <c r="GDF219" s="140"/>
      <c r="GDG219" s="140"/>
      <c r="GDH219" s="140"/>
      <c r="GDI219" s="140"/>
      <c r="GDJ219" s="140"/>
      <c r="GDK219" s="140"/>
      <c r="GDL219" s="140"/>
      <c r="GDM219" s="140"/>
      <c r="GDN219" s="140"/>
      <c r="GDO219" s="140"/>
      <c r="GDP219" s="140"/>
      <c r="GDQ219" s="140"/>
      <c r="GDR219" s="140"/>
      <c r="GDS219" s="140"/>
      <c r="GDT219" s="140"/>
      <c r="GDU219" s="140"/>
      <c r="GDV219" s="140"/>
      <c r="GDW219" s="140"/>
      <c r="GDX219" s="140"/>
      <c r="GDY219" s="140"/>
      <c r="GDZ219" s="140"/>
      <c r="GEA219" s="140"/>
      <c r="GEB219" s="140"/>
      <c r="GEC219" s="140"/>
      <c r="GED219" s="140"/>
      <c r="GEE219" s="140"/>
      <c r="GEF219" s="140"/>
      <c r="GEG219" s="140"/>
      <c r="GEH219" s="140"/>
      <c r="GEI219" s="140"/>
      <c r="GEJ219" s="140"/>
      <c r="GEK219" s="140"/>
      <c r="GEL219" s="140"/>
      <c r="GEM219" s="140"/>
      <c r="GEN219" s="140"/>
      <c r="GEO219" s="140"/>
      <c r="GEP219" s="140"/>
      <c r="GEQ219" s="140"/>
      <c r="GER219" s="140"/>
      <c r="GES219" s="140"/>
      <c r="GET219" s="140"/>
      <c r="GEU219" s="140"/>
      <c r="GEV219" s="140"/>
      <c r="GEW219" s="140"/>
      <c r="GEX219" s="140"/>
      <c r="GEY219" s="140"/>
      <c r="GEZ219" s="140"/>
      <c r="GFA219" s="140"/>
      <c r="GFB219" s="140"/>
      <c r="GFC219" s="140"/>
      <c r="GFD219" s="140"/>
      <c r="GFE219" s="140"/>
      <c r="GFF219" s="140"/>
      <c r="GFG219" s="140"/>
      <c r="GFH219" s="140"/>
      <c r="GFI219" s="140"/>
      <c r="GFJ219" s="140"/>
      <c r="GFK219" s="140"/>
      <c r="GFL219" s="140"/>
      <c r="GFM219" s="140"/>
      <c r="GFN219" s="140"/>
      <c r="GFO219" s="140"/>
      <c r="GFP219" s="140"/>
      <c r="GFQ219" s="140"/>
      <c r="GFR219" s="140"/>
      <c r="GFS219" s="140"/>
      <c r="GFT219" s="140"/>
      <c r="GFU219" s="140"/>
      <c r="GFV219" s="140"/>
      <c r="GFW219" s="140"/>
      <c r="GFX219" s="140"/>
      <c r="GFY219" s="140"/>
      <c r="GFZ219" s="140"/>
      <c r="GGA219" s="140"/>
      <c r="GGB219" s="140"/>
      <c r="GGC219" s="140"/>
      <c r="GGD219" s="140"/>
      <c r="GGE219" s="140"/>
      <c r="GGF219" s="140"/>
      <c r="GGG219" s="140"/>
      <c r="GGH219" s="140"/>
      <c r="GGI219" s="140"/>
      <c r="GGJ219" s="140"/>
      <c r="GGK219" s="140"/>
      <c r="GGL219" s="140"/>
      <c r="GGM219" s="140"/>
      <c r="GGN219" s="140"/>
      <c r="GGO219" s="140"/>
      <c r="GGP219" s="140"/>
      <c r="GGQ219" s="140"/>
      <c r="GGR219" s="140"/>
      <c r="GGS219" s="140"/>
      <c r="GGT219" s="140"/>
      <c r="GGU219" s="140"/>
      <c r="GGV219" s="140"/>
      <c r="GGW219" s="140"/>
      <c r="GGX219" s="140"/>
      <c r="GGY219" s="140"/>
      <c r="GGZ219" s="140"/>
      <c r="GHA219" s="140"/>
      <c r="GHB219" s="140"/>
      <c r="GHC219" s="140"/>
      <c r="GHD219" s="140"/>
      <c r="GHE219" s="140"/>
      <c r="GHF219" s="140"/>
      <c r="GHG219" s="140"/>
      <c r="GHH219" s="140"/>
      <c r="GHI219" s="140"/>
      <c r="GHJ219" s="140"/>
      <c r="GHK219" s="140"/>
      <c r="GHL219" s="140"/>
      <c r="GHM219" s="140"/>
      <c r="GHN219" s="140"/>
      <c r="GHO219" s="140"/>
      <c r="GHP219" s="140"/>
      <c r="GHQ219" s="140"/>
      <c r="GHR219" s="140"/>
      <c r="GHS219" s="140"/>
      <c r="GHT219" s="140"/>
      <c r="GHU219" s="140"/>
      <c r="GHV219" s="140"/>
      <c r="GHW219" s="140"/>
      <c r="GHX219" s="140"/>
      <c r="GHY219" s="140"/>
      <c r="GHZ219" s="140"/>
      <c r="GIA219" s="140"/>
      <c r="GIB219" s="140"/>
      <c r="GIC219" s="140"/>
      <c r="GID219" s="140"/>
      <c r="GIE219" s="140"/>
      <c r="GIF219" s="140"/>
      <c r="GIG219" s="140"/>
      <c r="GIH219" s="140"/>
      <c r="GII219" s="140"/>
      <c r="GIJ219" s="140"/>
      <c r="GIK219" s="140"/>
      <c r="GIL219" s="140"/>
      <c r="GIM219" s="140"/>
      <c r="GIN219" s="140"/>
      <c r="GIO219" s="140"/>
      <c r="GIP219" s="140"/>
      <c r="GIQ219" s="140"/>
      <c r="GIR219" s="140"/>
      <c r="GIS219" s="140"/>
      <c r="GIT219" s="140"/>
      <c r="GIU219" s="140"/>
      <c r="GIV219" s="140"/>
      <c r="GIW219" s="140"/>
      <c r="GIX219" s="140"/>
      <c r="GIY219" s="140"/>
      <c r="GIZ219" s="140"/>
      <c r="GJA219" s="140"/>
      <c r="GJB219" s="140"/>
      <c r="GJC219" s="140"/>
      <c r="GJD219" s="140"/>
      <c r="GJE219" s="140"/>
      <c r="GJF219" s="140"/>
      <c r="GJG219" s="140"/>
      <c r="GJH219" s="140"/>
      <c r="GJI219" s="140"/>
      <c r="GJJ219" s="140"/>
      <c r="GJK219" s="140"/>
      <c r="GJL219" s="140"/>
      <c r="GJM219" s="140"/>
      <c r="GJN219" s="140"/>
      <c r="GJO219" s="140"/>
      <c r="GJP219" s="140"/>
      <c r="GJQ219" s="140"/>
      <c r="GJR219" s="140"/>
      <c r="GJS219" s="140"/>
      <c r="GJT219" s="140"/>
      <c r="GJU219" s="140"/>
      <c r="GJV219" s="140"/>
      <c r="GJW219" s="140"/>
      <c r="GJX219" s="140"/>
      <c r="GJY219" s="140"/>
      <c r="GJZ219" s="140"/>
      <c r="GKA219" s="140"/>
      <c r="GKB219" s="140"/>
      <c r="GKC219" s="140"/>
      <c r="GKD219" s="140"/>
      <c r="GKE219" s="140"/>
      <c r="GKF219" s="140"/>
      <c r="GKG219" s="140"/>
      <c r="GKH219" s="140"/>
      <c r="GKI219" s="140"/>
      <c r="GKJ219" s="140"/>
      <c r="GKK219" s="140"/>
      <c r="GKL219" s="140"/>
      <c r="GKM219" s="140"/>
      <c r="GKN219" s="140"/>
      <c r="GKO219" s="140"/>
      <c r="GKP219" s="140"/>
      <c r="GKQ219" s="140"/>
      <c r="GKR219" s="140"/>
      <c r="GKS219" s="140"/>
      <c r="GKT219" s="140"/>
      <c r="GKU219" s="140"/>
      <c r="GKV219" s="140"/>
      <c r="GKW219" s="140"/>
      <c r="GKX219" s="140"/>
      <c r="GKY219" s="140"/>
      <c r="GKZ219" s="140"/>
      <c r="GLA219" s="140"/>
      <c r="GLB219" s="140"/>
      <c r="GLC219" s="140"/>
      <c r="GLD219" s="140"/>
      <c r="GLE219" s="140"/>
      <c r="GLF219" s="140"/>
      <c r="GLG219" s="140"/>
      <c r="GLH219" s="140"/>
      <c r="GLI219" s="140"/>
      <c r="GLJ219" s="140"/>
      <c r="GLK219" s="140"/>
      <c r="GLL219" s="140"/>
      <c r="GLM219" s="140"/>
      <c r="GLN219" s="140"/>
      <c r="GLO219" s="140"/>
      <c r="GLP219" s="140"/>
      <c r="GLQ219" s="140"/>
      <c r="GLR219" s="140"/>
      <c r="GLS219" s="140"/>
      <c r="GLT219" s="140"/>
      <c r="GLU219" s="140"/>
      <c r="GLV219" s="140"/>
      <c r="GLW219" s="140"/>
      <c r="GLX219" s="140"/>
      <c r="GLY219" s="140"/>
      <c r="GLZ219" s="140"/>
      <c r="GMA219" s="140"/>
      <c r="GMB219" s="140"/>
      <c r="GMC219" s="140"/>
      <c r="GMD219" s="140"/>
      <c r="GME219" s="140"/>
      <c r="GMF219" s="140"/>
      <c r="GMG219" s="140"/>
      <c r="GMH219" s="140"/>
      <c r="GMI219" s="140"/>
      <c r="GMJ219" s="140"/>
      <c r="GMK219" s="140"/>
      <c r="GML219" s="140"/>
      <c r="GMM219" s="140"/>
      <c r="GMN219" s="140"/>
      <c r="GMO219" s="140"/>
      <c r="GMP219" s="140"/>
      <c r="GMQ219" s="140"/>
      <c r="GMR219" s="140"/>
      <c r="GMS219" s="140"/>
      <c r="GMT219" s="140"/>
      <c r="GMU219" s="140"/>
      <c r="GMV219" s="140"/>
      <c r="GMW219" s="140"/>
      <c r="GMX219" s="140"/>
      <c r="GMY219" s="140"/>
      <c r="GMZ219" s="140"/>
      <c r="GNA219" s="140"/>
      <c r="GNB219" s="140"/>
      <c r="GNC219" s="140"/>
      <c r="GND219" s="140"/>
      <c r="GNE219" s="140"/>
      <c r="GNF219" s="140"/>
      <c r="GNG219" s="140"/>
      <c r="GNH219" s="140"/>
      <c r="GNI219" s="140"/>
      <c r="GNJ219" s="140"/>
      <c r="GNK219" s="140"/>
      <c r="GNL219" s="140"/>
      <c r="GNM219" s="140"/>
      <c r="GNN219" s="140"/>
      <c r="GNO219" s="140"/>
      <c r="GNP219" s="140"/>
      <c r="GNQ219" s="140"/>
      <c r="GNR219" s="140"/>
      <c r="GNS219" s="140"/>
      <c r="GNT219" s="140"/>
      <c r="GNU219" s="140"/>
      <c r="GNV219" s="140"/>
      <c r="GNW219" s="140"/>
      <c r="GNX219" s="140"/>
      <c r="GNY219" s="140"/>
      <c r="GNZ219" s="140"/>
      <c r="GOA219" s="140"/>
      <c r="GOB219" s="140"/>
      <c r="GOC219" s="140"/>
      <c r="GOD219" s="140"/>
      <c r="GOE219" s="140"/>
      <c r="GOF219" s="140"/>
      <c r="GOG219" s="140"/>
      <c r="GOH219" s="140"/>
      <c r="GOI219" s="140"/>
      <c r="GOJ219" s="140"/>
      <c r="GOK219" s="140"/>
      <c r="GOL219" s="140"/>
      <c r="GOM219" s="140"/>
      <c r="GON219" s="140"/>
      <c r="GOO219" s="140"/>
      <c r="GOP219" s="140"/>
      <c r="GOQ219" s="140"/>
      <c r="GOR219" s="140"/>
      <c r="GOS219" s="140"/>
      <c r="GOT219" s="140"/>
      <c r="GOU219" s="140"/>
      <c r="GOV219" s="140"/>
      <c r="GOW219" s="140"/>
      <c r="GOX219" s="140"/>
      <c r="GOY219" s="140"/>
      <c r="GOZ219" s="140"/>
      <c r="GPA219" s="140"/>
      <c r="GPB219" s="140"/>
      <c r="GPC219" s="140"/>
      <c r="GPD219" s="140"/>
      <c r="GPE219" s="140"/>
      <c r="GPF219" s="140"/>
      <c r="GPG219" s="140"/>
      <c r="GPH219" s="140"/>
      <c r="GPI219" s="140"/>
      <c r="GPJ219" s="140"/>
      <c r="GPK219" s="140"/>
      <c r="GPL219" s="140"/>
      <c r="GPM219" s="140"/>
      <c r="GPN219" s="140"/>
      <c r="GPO219" s="140"/>
      <c r="GPP219" s="140"/>
      <c r="GPQ219" s="140"/>
      <c r="GPR219" s="140"/>
      <c r="GPS219" s="140"/>
      <c r="GPT219" s="140"/>
      <c r="GPU219" s="140"/>
      <c r="GPV219" s="140"/>
      <c r="GPW219" s="140"/>
      <c r="GPX219" s="140"/>
      <c r="GPY219" s="140"/>
      <c r="GPZ219" s="140"/>
      <c r="GQA219" s="140"/>
      <c r="GQB219" s="140"/>
      <c r="GQC219" s="140"/>
      <c r="GQD219" s="140"/>
      <c r="GQE219" s="140"/>
      <c r="GQF219" s="140"/>
      <c r="GQG219" s="140"/>
      <c r="GQH219" s="140"/>
      <c r="GQI219" s="140"/>
      <c r="GQJ219" s="140"/>
      <c r="GQK219" s="140"/>
      <c r="GQL219" s="140"/>
      <c r="GQM219" s="140"/>
      <c r="GQN219" s="140"/>
      <c r="GQO219" s="140"/>
      <c r="GQP219" s="140"/>
      <c r="GQQ219" s="140"/>
      <c r="GQR219" s="140"/>
      <c r="GQS219" s="140"/>
      <c r="GQT219" s="140"/>
      <c r="GQU219" s="140"/>
      <c r="GQV219" s="140"/>
      <c r="GQW219" s="140"/>
      <c r="GQX219" s="140"/>
      <c r="GQY219" s="140"/>
      <c r="GQZ219" s="140"/>
      <c r="GRA219" s="140"/>
      <c r="GRB219" s="140"/>
      <c r="GRC219" s="140"/>
      <c r="GRD219" s="140"/>
      <c r="GRE219" s="140"/>
      <c r="GRF219" s="140"/>
      <c r="GRG219" s="140"/>
      <c r="GRH219" s="140"/>
      <c r="GRI219" s="140"/>
      <c r="GRJ219" s="140"/>
      <c r="GRK219" s="140"/>
      <c r="GRL219" s="140"/>
      <c r="GRM219" s="140"/>
      <c r="GRN219" s="140"/>
      <c r="GRO219" s="140"/>
      <c r="GRP219" s="140"/>
      <c r="GRQ219" s="140"/>
      <c r="GRR219" s="140"/>
      <c r="GRS219" s="140"/>
      <c r="GRT219" s="140"/>
      <c r="GRU219" s="140"/>
      <c r="GRV219" s="140"/>
      <c r="GRW219" s="140"/>
      <c r="GRX219" s="140"/>
      <c r="GRY219" s="140"/>
      <c r="GRZ219" s="140"/>
      <c r="GSA219" s="140"/>
      <c r="GSB219" s="140"/>
      <c r="GSC219" s="140"/>
      <c r="GSD219" s="140"/>
      <c r="GSE219" s="140"/>
      <c r="GSF219" s="140"/>
      <c r="GSG219" s="140"/>
      <c r="GSH219" s="140"/>
      <c r="GSI219" s="140"/>
      <c r="GSJ219" s="140"/>
      <c r="GSK219" s="140"/>
      <c r="GSL219" s="140"/>
      <c r="GSM219" s="140"/>
      <c r="GSN219" s="140"/>
      <c r="GSO219" s="140"/>
      <c r="GSP219" s="140"/>
      <c r="GSQ219" s="140"/>
      <c r="GSR219" s="140"/>
      <c r="GSS219" s="140"/>
      <c r="GST219" s="140"/>
      <c r="GSU219" s="140"/>
      <c r="GSV219" s="140"/>
      <c r="GSW219" s="140"/>
      <c r="GSX219" s="140"/>
      <c r="GSY219" s="140"/>
      <c r="GSZ219" s="140"/>
      <c r="GTA219" s="140"/>
      <c r="GTB219" s="140"/>
      <c r="GTC219" s="140"/>
      <c r="GTD219" s="140"/>
      <c r="GTE219" s="140"/>
      <c r="GTF219" s="140"/>
      <c r="GTG219" s="140"/>
      <c r="GTH219" s="140"/>
      <c r="GTI219" s="140"/>
      <c r="GTJ219" s="140"/>
      <c r="GTK219" s="140"/>
      <c r="GTL219" s="140"/>
      <c r="GTM219" s="140"/>
      <c r="GTN219" s="140"/>
      <c r="GTO219" s="140"/>
      <c r="GTP219" s="140"/>
      <c r="GTQ219" s="140"/>
      <c r="GTR219" s="140"/>
      <c r="GTS219" s="140"/>
      <c r="GTT219" s="140"/>
      <c r="GTU219" s="140"/>
      <c r="GTV219" s="140"/>
      <c r="GTW219" s="140"/>
      <c r="GTX219" s="140"/>
      <c r="GTY219" s="140"/>
      <c r="GTZ219" s="140"/>
      <c r="GUA219" s="140"/>
      <c r="GUB219" s="140"/>
      <c r="GUC219" s="140"/>
      <c r="GUD219" s="140"/>
      <c r="GUE219" s="140"/>
      <c r="GUF219" s="140"/>
      <c r="GUG219" s="140"/>
      <c r="GUH219" s="140"/>
      <c r="GUI219" s="140"/>
      <c r="GUJ219" s="140"/>
      <c r="GUK219" s="140"/>
      <c r="GUL219" s="140"/>
      <c r="GUM219" s="140"/>
      <c r="GUN219" s="140"/>
      <c r="GUO219" s="140"/>
      <c r="GUP219" s="140"/>
      <c r="GUQ219" s="140"/>
      <c r="GUR219" s="140"/>
      <c r="GUS219" s="140"/>
      <c r="GUT219" s="140"/>
      <c r="GUU219" s="140"/>
      <c r="GUV219" s="140"/>
      <c r="GUW219" s="140"/>
      <c r="GUX219" s="140"/>
      <c r="GUY219" s="140"/>
      <c r="GUZ219" s="140"/>
      <c r="GVA219" s="140"/>
      <c r="GVB219" s="140"/>
      <c r="GVC219" s="140"/>
      <c r="GVD219" s="140"/>
      <c r="GVE219" s="140"/>
      <c r="GVF219" s="140"/>
      <c r="GVG219" s="140"/>
      <c r="GVH219" s="140"/>
      <c r="GVI219" s="140"/>
      <c r="GVJ219" s="140"/>
      <c r="GVK219" s="140"/>
      <c r="GVL219" s="140"/>
      <c r="GVM219" s="140"/>
      <c r="GVN219" s="140"/>
      <c r="GVO219" s="140"/>
      <c r="GVP219" s="140"/>
      <c r="GVQ219" s="140"/>
      <c r="GVR219" s="140"/>
      <c r="GVS219" s="140"/>
      <c r="GVT219" s="140"/>
      <c r="GVU219" s="140"/>
      <c r="GVV219" s="140"/>
      <c r="GVW219" s="140"/>
      <c r="GVX219" s="140"/>
      <c r="GVY219" s="140"/>
      <c r="GVZ219" s="140"/>
      <c r="GWA219" s="140"/>
      <c r="GWB219" s="140"/>
      <c r="GWC219" s="140"/>
      <c r="GWD219" s="140"/>
      <c r="GWE219" s="140"/>
      <c r="GWF219" s="140"/>
      <c r="GWG219" s="140"/>
      <c r="GWH219" s="140"/>
      <c r="GWI219" s="140"/>
      <c r="GWJ219" s="140"/>
      <c r="GWK219" s="140"/>
      <c r="GWL219" s="140"/>
      <c r="GWM219" s="140"/>
      <c r="GWN219" s="140"/>
      <c r="GWO219" s="140"/>
      <c r="GWP219" s="140"/>
      <c r="GWQ219" s="140"/>
      <c r="GWR219" s="140"/>
      <c r="GWS219" s="140"/>
      <c r="GWT219" s="140"/>
      <c r="GWU219" s="140"/>
      <c r="GWV219" s="140"/>
      <c r="GWW219" s="140"/>
      <c r="GWX219" s="140"/>
      <c r="GWY219" s="140"/>
      <c r="GWZ219" s="140"/>
      <c r="GXA219" s="140"/>
      <c r="GXB219" s="140"/>
      <c r="GXC219" s="140"/>
      <c r="GXD219" s="140"/>
      <c r="GXE219" s="140"/>
      <c r="GXF219" s="140"/>
      <c r="GXG219" s="140"/>
      <c r="GXH219" s="140"/>
      <c r="GXI219" s="140"/>
      <c r="GXJ219" s="140"/>
      <c r="GXK219" s="140"/>
      <c r="GXL219" s="140"/>
      <c r="GXM219" s="140"/>
      <c r="GXN219" s="140"/>
      <c r="GXO219" s="140"/>
      <c r="GXP219" s="140"/>
      <c r="GXQ219" s="140"/>
      <c r="GXR219" s="140"/>
      <c r="GXS219" s="140"/>
      <c r="GXT219" s="140"/>
      <c r="GXU219" s="140"/>
      <c r="GXV219" s="140"/>
      <c r="GXW219" s="140"/>
      <c r="GXX219" s="140"/>
      <c r="GXY219" s="140"/>
      <c r="GXZ219" s="140"/>
      <c r="GYA219" s="140"/>
      <c r="GYB219" s="140"/>
      <c r="GYC219" s="140"/>
      <c r="GYD219" s="140"/>
      <c r="GYE219" s="140"/>
      <c r="GYF219" s="140"/>
      <c r="GYG219" s="140"/>
      <c r="GYH219" s="140"/>
      <c r="GYI219" s="140"/>
      <c r="GYJ219" s="140"/>
      <c r="GYK219" s="140"/>
      <c r="GYL219" s="140"/>
      <c r="GYM219" s="140"/>
      <c r="GYN219" s="140"/>
      <c r="GYO219" s="140"/>
      <c r="GYP219" s="140"/>
      <c r="GYQ219" s="140"/>
      <c r="GYR219" s="140"/>
      <c r="GYS219" s="140"/>
      <c r="GYT219" s="140"/>
      <c r="GYU219" s="140"/>
      <c r="GYV219" s="140"/>
      <c r="GYW219" s="140"/>
      <c r="GYX219" s="140"/>
      <c r="GYY219" s="140"/>
      <c r="GYZ219" s="140"/>
      <c r="GZA219" s="140"/>
      <c r="GZB219" s="140"/>
      <c r="GZC219" s="140"/>
      <c r="GZD219" s="140"/>
      <c r="GZE219" s="140"/>
      <c r="GZF219" s="140"/>
      <c r="GZG219" s="140"/>
      <c r="GZH219" s="140"/>
      <c r="GZI219" s="140"/>
      <c r="GZJ219" s="140"/>
      <c r="GZK219" s="140"/>
      <c r="GZL219" s="140"/>
      <c r="GZM219" s="140"/>
      <c r="GZN219" s="140"/>
      <c r="GZO219" s="140"/>
      <c r="GZP219" s="140"/>
      <c r="GZQ219" s="140"/>
      <c r="GZR219" s="140"/>
      <c r="GZS219" s="140"/>
      <c r="GZT219" s="140"/>
      <c r="GZU219" s="140"/>
      <c r="GZV219" s="140"/>
      <c r="GZW219" s="140"/>
      <c r="GZX219" s="140"/>
      <c r="GZY219" s="140"/>
      <c r="GZZ219" s="140"/>
      <c r="HAA219" s="140"/>
      <c r="HAB219" s="140"/>
      <c r="HAC219" s="140"/>
      <c r="HAD219" s="140"/>
      <c r="HAE219" s="140"/>
      <c r="HAF219" s="140"/>
      <c r="HAG219" s="140"/>
      <c r="HAH219" s="140"/>
      <c r="HAI219" s="140"/>
      <c r="HAJ219" s="140"/>
      <c r="HAK219" s="140"/>
      <c r="HAL219" s="140"/>
      <c r="HAM219" s="140"/>
      <c r="HAN219" s="140"/>
      <c r="HAO219" s="140"/>
      <c r="HAP219" s="140"/>
      <c r="HAQ219" s="140"/>
      <c r="HAR219" s="140"/>
      <c r="HAS219" s="140"/>
      <c r="HAT219" s="140"/>
      <c r="HAU219" s="140"/>
      <c r="HAV219" s="140"/>
      <c r="HAW219" s="140"/>
      <c r="HAX219" s="140"/>
      <c r="HAY219" s="140"/>
      <c r="HAZ219" s="140"/>
      <c r="HBA219" s="140"/>
      <c r="HBB219" s="140"/>
      <c r="HBC219" s="140"/>
      <c r="HBD219" s="140"/>
      <c r="HBE219" s="140"/>
      <c r="HBF219" s="140"/>
      <c r="HBG219" s="140"/>
      <c r="HBH219" s="140"/>
      <c r="HBI219" s="140"/>
      <c r="HBJ219" s="140"/>
      <c r="HBK219" s="140"/>
      <c r="HBL219" s="140"/>
      <c r="HBM219" s="140"/>
      <c r="HBN219" s="140"/>
      <c r="HBO219" s="140"/>
      <c r="HBP219" s="140"/>
      <c r="HBQ219" s="140"/>
      <c r="HBR219" s="140"/>
      <c r="HBS219" s="140"/>
      <c r="HBT219" s="140"/>
      <c r="HBU219" s="140"/>
      <c r="HBV219" s="140"/>
      <c r="HBW219" s="140"/>
      <c r="HBX219" s="140"/>
      <c r="HBY219" s="140"/>
      <c r="HBZ219" s="140"/>
      <c r="HCA219" s="140"/>
      <c r="HCB219" s="140"/>
      <c r="HCC219" s="140"/>
      <c r="HCD219" s="140"/>
      <c r="HCE219" s="140"/>
      <c r="HCF219" s="140"/>
      <c r="HCG219" s="140"/>
      <c r="HCH219" s="140"/>
      <c r="HCI219" s="140"/>
      <c r="HCJ219" s="140"/>
      <c r="HCK219" s="140"/>
      <c r="HCL219" s="140"/>
      <c r="HCM219" s="140"/>
      <c r="HCN219" s="140"/>
      <c r="HCO219" s="140"/>
      <c r="HCP219" s="140"/>
      <c r="HCQ219" s="140"/>
      <c r="HCR219" s="140"/>
      <c r="HCS219" s="140"/>
      <c r="HCT219" s="140"/>
      <c r="HCU219" s="140"/>
      <c r="HCV219" s="140"/>
      <c r="HCW219" s="140"/>
      <c r="HCX219" s="140"/>
      <c r="HCY219" s="140"/>
      <c r="HCZ219" s="140"/>
      <c r="HDA219" s="140"/>
      <c r="HDB219" s="140"/>
      <c r="HDC219" s="140"/>
      <c r="HDD219" s="140"/>
      <c r="HDE219" s="140"/>
      <c r="HDF219" s="140"/>
      <c r="HDG219" s="140"/>
      <c r="HDH219" s="140"/>
      <c r="HDI219" s="140"/>
      <c r="HDJ219" s="140"/>
      <c r="HDK219" s="140"/>
      <c r="HDL219" s="140"/>
      <c r="HDM219" s="140"/>
      <c r="HDN219" s="140"/>
      <c r="HDO219" s="140"/>
      <c r="HDP219" s="140"/>
      <c r="HDQ219" s="140"/>
      <c r="HDR219" s="140"/>
      <c r="HDS219" s="140"/>
      <c r="HDT219" s="140"/>
      <c r="HDU219" s="140"/>
      <c r="HDV219" s="140"/>
      <c r="HDW219" s="140"/>
      <c r="HDX219" s="140"/>
      <c r="HDY219" s="140"/>
      <c r="HDZ219" s="140"/>
      <c r="HEA219" s="140"/>
      <c r="HEB219" s="140"/>
      <c r="HEC219" s="140"/>
      <c r="HED219" s="140"/>
      <c r="HEE219" s="140"/>
      <c r="HEF219" s="140"/>
      <c r="HEG219" s="140"/>
      <c r="HEH219" s="140"/>
      <c r="HEI219" s="140"/>
      <c r="HEJ219" s="140"/>
      <c r="HEK219" s="140"/>
      <c r="HEL219" s="140"/>
      <c r="HEM219" s="140"/>
      <c r="HEN219" s="140"/>
      <c r="HEO219" s="140"/>
      <c r="HEP219" s="140"/>
      <c r="HEQ219" s="140"/>
      <c r="HER219" s="140"/>
      <c r="HES219" s="140"/>
      <c r="HET219" s="140"/>
      <c r="HEU219" s="140"/>
      <c r="HEV219" s="140"/>
      <c r="HEW219" s="140"/>
      <c r="HEX219" s="140"/>
      <c r="HEY219" s="140"/>
      <c r="HEZ219" s="140"/>
      <c r="HFA219" s="140"/>
      <c r="HFB219" s="140"/>
      <c r="HFC219" s="140"/>
      <c r="HFD219" s="140"/>
      <c r="HFE219" s="140"/>
      <c r="HFF219" s="140"/>
      <c r="HFG219" s="140"/>
      <c r="HFH219" s="140"/>
      <c r="HFI219" s="140"/>
      <c r="HFJ219" s="140"/>
      <c r="HFK219" s="140"/>
      <c r="HFL219" s="140"/>
      <c r="HFM219" s="140"/>
      <c r="HFN219" s="140"/>
      <c r="HFO219" s="140"/>
      <c r="HFP219" s="140"/>
      <c r="HFQ219" s="140"/>
      <c r="HFR219" s="140"/>
      <c r="HFS219" s="140"/>
      <c r="HFT219" s="140"/>
      <c r="HFU219" s="140"/>
      <c r="HFV219" s="140"/>
      <c r="HFW219" s="140"/>
      <c r="HFX219" s="140"/>
      <c r="HFY219" s="140"/>
      <c r="HFZ219" s="140"/>
      <c r="HGA219" s="140"/>
      <c r="HGB219" s="140"/>
      <c r="HGC219" s="140"/>
      <c r="HGD219" s="140"/>
      <c r="HGE219" s="140"/>
      <c r="HGF219" s="140"/>
      <c r="HGG219" s="140"/>
      <c r="HGH219" s="140"/>
      <c r="HGI219" s="140"/>
      <c r="HGJ219" s="140"/>
      <c r="HGK219" s="140"/>
      <c r="HGL219" s="140"/>
      <c r="HGM219" s="140"/>
      <c r="HGN219" s="140"/>
      <c r="HGO219" s="140"/>
      <c r="HGP219" s="140"/>
      <c r="HGQ219" s="140"/>
      <c r="HGR219" s="140"/>
      <c r="HGS219" s="140"/>
      <c r="HGT219" s="140"/>
      <c r="HGU219" s="140"/>
      <c r="HGV219" s="140"/>
      <c r="HGW219" s="140"/>
      <c r="HGX219" s="140"/>
      <c r="HGY219" s="140"/>
      <c r="HGZ219" s="140"/>
      <c r="HHA219" s="140"/>
      <c r="HHB219" s="140"/>
      <c r="HHC219" s="140"/>
      <c r="HHD219" s="140"/>
      <c r="HHE219" s="140"/>
      <c r="HHF219" s="140"/>
      <c r="HHG219" s="140"/>
      <c r="HHH219" s="140"/>
      <c r="HHI219" s="140"/>
      <c r="HHJ219" s="140"/>
      <c r="HHK219" s="140"/>
      <c r="HHL219" s="140"/>
      <c r="HHM219" s="140"/>
      <c r="HHN219" s="140"/>
      <c r="HHO219" s="140"/>
      <c r="HHP219" s="140"/>
      <c r="HHQ219" s="140"/>
      <c r="HHR219" s="140"/>
      <c r="HHS219" s="140"/>
      <c r="HHT219" s="140"/>
      <c r="HHU219" s="140"/>
      <c r="HHV219" s="140"/>
      <c r="HHW219" s="140"/>
      <c r="HHX219" s="140"/>
      <c r="HHY219" s="140"/>
      <c r="HHZ219" s="140"/>
      <c r="HIA219" s="140"/>
      <c r="HIB219" s="140"/>
      <c r="HIC219" s="140"/>
      <c r="HID219" s="140"/>
      <c r="HIE219" s="140"/>
      <c r="HIF219" s="140"/>
      <c r="HIG219" s="140"/>
      <c r="HIH219" s="140"/>
      <c r="HII219" s="140"/>
      <c r="HIJ219" s="140"/>
      <c r="HIK219" s="140"/>
      <c r="HIL219" s="140"/>
      <c r="HIM219" s="140"/>
      <c r="HIN219" s="140"/>
      <c r="HIO219" s="140"/>
      <c r="HIP219" s="140"/>
      <c r="HIQ219" s="140"/>
      <c r="HIR219" s="140"/>
      <c r="HIS219" s="140"/>
      <c r="HIT219" s="140"/>
      <c r="HIU219" s="140"/>
      <c r="HIV219" s="140"/>
      <c r="HIW219" s="140"/>
      <c r="HIX219" s="140"/>
      <c r="HIY219" s="140"/>
      <c r="HIZ219" s="140"/>
      <c r="HJA219" s="140"/>
      <c r="HJB219" s="140"/>
      <c r="HJC219" s="140"/>
      <c r="HJD219" s="140"/>
      <c r="HJE219" s="140"/>
      <c r="HJF219" s="140"/>
      <c r="HJG219" s="140"/>
      <c r="HJH219" s="140"/>
      <c r="HJI219" s="140"/>
      <c r="HJJ219" s="140"/>
      <c r="HJK219" s="140"/>
      <c r="HJL219" s="140"/>
      <c r="HJM219" s="140"/>
      <c r="HJN219" s="140"/>
      <c r="HJO219" s="140"/>
      <c r="HJP219" s="140"/>
      <c r="HJQ219" s="140"/>
      <c r="HJR219" s="140"/>
      <c r="HJS219" s="140"/>
      <c r="HJT219" s="140"/>
      <c r="HJU219" s="140"/>
      <c r="HJV219" s="140"/>
      <c r="HJW219" s="140"/>
      <c r="HJX219" s="140"/>
      <c r="HJY219" s="140"/>
      <c r="HJZ219" s="140"/>
      <c r="HKA219" s="140"/>
      <c r="HKB219" s="140"/>
      <c r="HKC219" s="140"/>
      <c r="HKD219" s="140"/>
      <c r="HKE219" s="140"/>
      <c r="HKF219" s="140"/>
      <c r="HKG219" s="140"/>
      <c r="HKH219" s="140"/>
      <c r="HKI219" s="140"/>
      <c r="HKJ219" s="140"/>
      <c r="HKK219" s="140"/>
      <c r="HKL219" s="140"/>
      <c r="HKM219" s="140"/>
      <c r="HKN219" s="140"/>
      <c r="HKO219" s="140"/>
      <c r="HKP219" s="140"/>
      <c r="HKQ219" s="140"/>
      <c r="HKR219" s="140"/>
      <c r="HKS219" s="140"/>
      <c r="HKT219" s="140"/>
      <c r="HKU219" s="140"/>
      <c r="HKV219" s="140"/>
      <c r="HKW219" s="140"/>
      <c r="HKX219" s="140"/>
      <c r="HKY219" s="140"/>
      <c r="HKZ219" s="140"/>
      <c r="HLA219" s="140"/>
      <c r="HLB219" s="140"/>
      <c r="HLC219" s="140"/>
      <c r="HLD219" s="140"/>
      <c r="HLE219" s="140"/>
      <c r="HLF219" s="140"/>
      <c r="HLG219" s="140"/>
      <c r="HLH219" s="140"/>
      <c r="HLI219" s="140"/>
      <c r="HLJ219" s="140"/>
      <c r="HLK219" s="140"/>
      <c r="HLL219" s="140"/>
      <c r="HLM219" s="140"/>
      <c r="HLN219" s="140"/>
      <c r="HLO219" s="140"/>
      <c r="HLP219" s="140"/>
      <c r="HLQ219" s="140"/>
      <c r="HLR219" s="140"/>
      <c r="HLS219" s="140"/>
      <c r="HLT219" s="140"/>
      <c r="HLU219" s="140"/>
      <c r="HLV219" s="140"/>
      <c r="HLW219" s="140"/>
      <c r="HLX219" s="140"/>
      <c r="HLY219" s="140"/>
      <c r="HLZ219" s="140"/>
      <c r="HMA219" s="140"/>
      <c r="HMB219" s="140"/>
      <c r="HMC219" s="140"/>
      <c r="HMD219" s="140"/>
      <c r="HME219" s="140"/>
      <c r="HMF219" s="140"/>
      <c r="HMG219" s="140"/>
      <c r="HMH219" s="140"/>
      <c r="HMI219" s="140"/>
      <c r="HMJ219" s="140"/>
      <c r="HMK219" s="140"/>
      <c r="HML219" s="140"/>
      <c r="HMM219" s="140"/>
      <c r="HMN219" s="140"/>
      <c r="HMO219" s="140"/>
      <c r="HMP219" s="140"/>
      <c r="HMQ219" s="140"/>
      <c r="HMR219" s="140"/>
      <c r="HMS219" s="140"/>
      <c r="HMT219" s="140"/>
      <c r="HMU219" s="140"/>
      <c r="HMV219" s="140"/>
      <c r="HMW219" s="140"/>
      <c r="HMX219" s="140"/>
      <c r="HMY219" s="140"/>
      <c r="HMZ219" s="140"/>
      <c r="HNA219" s="140"/>
      <c r="HNB219" s="140"/>
      <c r="HNC219" s="140"/>
      <c r="HND219" s="140"/>
      <c r="HNE219" s="140"/>
      <c r="HNF219" s="140"/>
      <c r="HNG219" s="140"/>
      <c r="HNH219" s="140"/>
      <c r="HNI219" s="140"/>
      <c r="HNJ219" s="140"/>
      <c r="HNK219" s="140"/>
      <c r="HNL219" s="140"/>
      <c r="HNM219" s="140"/>
      <c r="HNN219" s="140"/>
      <c r="HNO219" s="140"/>
      <c r="HNP219" s="140"/>
      <c r="HNQ219" s="140"/>
      <c r="HNR219" s="140"/>
      <c r="HNS219" s="140"/>
      <c r="HNT219" s="140"/>
      <c r="HNU219" s="140"/>
      <c r="HNV219" s="140"/>
      <c r="HNW219" s="140"/>
      <c r="HNX219" s="140"/>
      <c r="HNY219" s="140"/>
      <c r="HNZ219" s="140"/>
      <c r="HOA219" s="140"/>
      <c r="HOB219" s="140"/>
      <c r="HOC219" s="140"/>
      <c r="HOD219" s="140"/>
      <c r="HOE219" s="140"/>
      <c r="HOF219" s="140"/>
      <c r="HOG219" s="140"/>
      <c r="HOH219" s="140"/>
      <c r="HOI219" s="140"/>
      <c r="HOJ219" s="140"/>
      <c r="HOK219" s="140"/>
      <c r="HOL219" s="140"/>
      <c r="HOM219" s="140"/>
      <c r="HON219" s="140"/>
      <c r="HOO219" s="140"/>
      <c r="HOP219" s="140"/>
      <c r="HOQ219" s="140"/>
      <c r="HOR219" s="140"/>
      <c r="HOS219" s="140"/>
      <c r="HOT219" s="140"/>
      <c r="HOU219" s="140"/>
      <c r="HOV219" s="140"/>
      <c r="HOW219" s="140"/>
      <c r="HOX219" s="140"/>
      <c r="HOY219" s="140"/>
      <c r="HOZ219" s="140"/>
      <c r="HPA219" s="140"/>
      <c r="HPB219" s="140"/>
      <c r="HPC219" s="140"/>
      <c r="HPD219" s="140"/>
      <c r="HPE219" s="140"/>
      <c r="HPF219" s="140"/>
      <c r="HPG219" s="140"/>
      <c r="HPH219" s="140"/>
      <c r="HPI219" s="140"/>
      <c r="HPJ219" s="140"/>
      <c r="HPK219" s="140"/>
      <c r="HPL219" s="140"/>
      <c r="HPM219" s="140"/>
      <c r="HPN219" s="140"/>
      <c r="HPO219" s="140"/>
      <c r="HPP219" s="140"/>
      <c r="HPQ219" s="140"/>
      <c r="HPR219" s="140"/>
      <c r="HPS219" s="140"/>
      <c r="HPT219" s="140"/>
      <c r="HPU219" s="140"/>
      <c r="HPV219" s="140"/>
      <c r="HPW219" s="140"/>
      <c r="HPX219" s="140"/>
      <c r="HPY219" s="140"/>
      <c r="HPZ219" s="140"/>
      <c r="HQA219" s="140"/>
      <c r="HQB219" s="140"/>
      <c r="HQC219" s="140"/>
      <c r="HQD219" s="140"/>
      <c r="HQE219" s="140"/>
      <c r="HQF219" s="140"/>
      <c r="HQG219" s="140"/>
      <c r="HQH219" s="140"/>
      <c r="HQI219" s="140"/>
      <c r="HQJ219" s="140"/>
      <c r="HQK219" s="140"/>
      <c r="HQL219" s="140"/>
      <c r="HQM219" s="140"/>
      <c r="HQN219" s="140"/>
      <c r="HQO219" s="140"/>
      <c r="HQP219" s="140"/>
      <c r="HQQ219" s="140"/>
      <c r="HQR219" s="140"/>
      <c r="HQS219" s="140"/>
      <c r="HQT219" s="140"/>
      <c r="HQU219" s="140"/>
      <c r="HQV219" s="140"/>
      <c r="HQW219" s="140"/>
      <c r="HQX219" s="140"/>
      <c r="HQY219" s="140"/>
      <c r="HQZ219" s="140"/>
      <c r="HRA219" s="140"/>
      <c r="HRB219" s="140"/>
      <c r="HRC219" s="140"/>
      <c r="HRD219" s="140"/>
      <c r="HRE219" s="140"/>
      <c r="HRF219" s="140"/>
      <c r="HRG219" s="140"/>
      <c r="HRH219" s="140"/>
      <c r="HRI219" s="140"/>
      <c r="HRJ219" s="140"/>
      <c r="HRK219" s="140"/>
      <c r="HRL219" s="140"/>
      <c r="HRM219" s="140"/>
      <c r="HRN219" s="140"/>
      <c r="HRO219" s="140"/>
      <c r="HRP219" s="140"/>
      <c r="HRQ219" s="140"/>
      <c r="HRR219" s="140"/>
      <c r="HRS219" s="140"/>
      <c r="HRT219" s="140"/>
      <c r="HRU219" s="140"/>
      <c r="HRV219" s="140"/>
      <c r="HRW219" s="140"/>
      <c r="HRX219" s="140"/>
      <c r="HRY219" s="140"/>
      <c r="HRZ219" s="140"/>
      <c r="HSA219" s="140"/>
      <c r="HSB219" s="140"/>
      <c r="HSC219" s="140"/>
      <c r="HSD219" s="140"/>
      <c r="HSE219" s="140"/>
      <c r="HSF219" s="140"/>
      <c r="HSG219" s="140"/>
      <c r="HSH219" s="140"/>
      <c r="HSI219" s="140"/>
      <c r="HSJ219" s="140"/>
      <c r="HSK219" s="140"/>
      <c r="HSL219" s="140"/>
      <c r="HSM219" s="140"/>
      <c r="HSN219" s="140"/>
      <c r="HSO219" s="140"/>
      <c r="HSP219" s="140"/>
      <c r="HSQ219" s="140"/>
      <c r="HSR219" s="140"/>
      <c r="HSS219" s="140"/>
      <c r="HST219" s="140"/>
      <c r="HSU219" s="140"/>
      <c r="HSV219" s="140"/>
      <c r="HSW219" s="140"/>
      <c r="HSX219" s="140"/>
      <c r="HSY219" s="140"/>
      <c r="HSZ219" s="140"/>
      <c r="HTA219" s="140"/>
      <c r="HTB219" s="140"/>
      <c r="HTC219" s="140"/>
      <c r="HTD219" s="140"/>
      <c r="HTE219" s="140"/>
      <c r="HTF219" s="140"/>
      <c r="HTG219" s="140"/>
      <c r="HTH219" s="140"/>
      <c r="HTI219" s="140"/>
      <c r="HTJ219" s="140"/>
      <c r="HTK219" s="140"/>
      <c r="HTL219" s="140"/>
      <c r="HTM219" s="140"/>
      <c r="HTN219" s="140"/>
      <c r="HTO219" s="140"/>
      <c r="HTP219" s="140"/>
      <c r="HTQ219" s="140"/>
      <c r="HTR219" s="140"/>
      <c r="HTS219" s="140"/>
      <c r="HTT219" s="140"/>
      <c r="HTU219" s="140"/>
      <c r="HTV219" s="140"/>
      <c r="HTW219" s="140"/>
      <c r="HTX219" s="140"/>
      <c r="HTY219" s="140"/>
      <c r="HTZ219" s="140"/>
      <c r="HUA219" s="140"/>
      <c r="HUB219" s="140"/>
      <c r="HUC219" s="140"/>
      <c r="HUD219" s="140"/>
      <c r="HUE219" s="140"/>
      <c r="HUF219" s="140"/>
      <c r="HUG219" s="140"/>
      <c r="HUH219" s="140"/>
      <c r="HUI219" s="140"/>
      <c r="HUJ219" s="140"/>
      <c r="HUK219" s="140"/>
      <c r="HUL219" s="140"/>
      <c r="HUM219" s="140"/>
      <c r="HUN219" s="140"/>
      <c r="HUO219" s="140"/>
      <c r="HUP219" s="140"/>
      <c r="HUQ219" s="140"/>
      <c r="HUR219" s="140"/>
      <c r="HUS219" s="140"/>
      <c r="HUT219" s="140"/>
      <c r="HUU219" s="140"/>
      <c r="HUV219" s="140"/>
      <c r="HUW219" s="140"/>
      <c r="HUX219" s="140"/>
      <c r="HUY219" s="140"/>
      <c r="HUZ219" s="140"/>
      <c r="HVA219" s="140"/>
      <c r="HVB219" s="140"/>
      <c r="HVC219" s="140"/>
      <c r="HVD219" s="140"/>
      <c r="HVE219" s="140"/>
      <c r="HVF219" s="140"/>
      <c r="HVG219" s="140"/>
      <c r="HVH219" s="140"/>
      <c r="HVI219" s="140"/>
      <c r="HVJ219" s="140"/>
      <c r="HVK219" s="140"/>
      <c r="HVL219" s="140"/>
      <c r="HVM219" s="140"/>
      <c r="HVN219" s="140"/>
      <c r="HVO219" s="140"/>
      <c r="HVP219" s="140"/>
      <c r="HVQ219" s="140"/>
      <c r="HVR219" s="140"/>
      <c r="HVS219" s="140"/>
      <c r="HVT219" s="140"/>
      <c r="HVU219" s="140"/>
      <c r="HVV219" s="140"/>
      <c r="HVW219" s="140"/>
      <c r="HVX219" s="140"/>
      <c r="HVY219" s="140"/>
      <c r="HVZ219" s="140"/>
      <c r="HWA219" s="140"/>
      <c r="HWB219" s="140"/>
      <c r="HWC219" s="140"/>
      <c r="HWD219" s="140"/>
      <c r="HWE219" s="140"/>
      <c r="HWF219" s="140"/>
      <c r="HWG219" s="140"/>
      <c r="HWH219" s="140"/>
      <c r="HWI219" s="140"/>
      <c r="HWJ219" s="140"/>
      <c r="HWK219" s="140"/>
      <c r="HWL219" s="140"/>
      <c r="HWM219" s="140"/>
      <c r="HWN219" s="140"/>
      <c r="HWO219" s="140"/>
      <c r="HWP219" s="140"/>
      <c r="HWQ219" s="140"/>
      <c r="HWR219" s="140"/>
      <c r="HWS219" s="140"/>
      <c r="HWT219" s="140"/>
      <c r="HWU219" s="140"/>
      <c r="HWV219" s="140"/>
      <c r="HWW219" s="140"/>
      <c r="HWX219" s="140"/>
      <c r="HWY219" s="140"/>
      <c r="HWZ219" s="140"/>
      <c r="HXA219" s="140"/>
      <c r="HXB219" s="140"/>
      <c r="HXC219" s="140"/>
      <c r="HXD219" s="140"/>
      <c r="HXE219" s="140"/>
      <c r="HXF219" s="140"/>
      <c r="HXG219" s="140"/>
      <c r="HXH219" s="140"/>
      <c r="HXI219" s="140"/>
      <c r="HXJ219" s="140"/>
      <c r="HXK219" s="140"/>
      <c r="HXL219" s="140"/>
      <c r="HXM219" s="140"/>
      <c r="HXN219" s="140"/>
      <c r="HXO219" s="140"/>
      <c r="HXP219" s="140"/>
      <c r="HXQ219" s="140"/>
      <c r="HXR219" s="140"/>
      <c r="HXS219" s="140"/>
      <c r="HXT219" s="140"/>
      <c r="HXU219" s="140"/>
      <c r="HXV219" s="140"/>
      <c r="HXW219" s="140"/>
      <c r="HXX219" s="140"/>
      <c r="HXY219" s="140"/>
      <c r="HXZ219" s="140"/>
      <c r="HYA219" s="140"/>
      <c r="HYB219" s="140"/>
      <c r="HYC219" s="140"/>
      <c r="HYD219" s="140"/>
      <c r="HYE219" s="140"/>
      <c r="HYF219" s="140"/>
      <c r="HYG219" s="140"/>
      <c r="HYH219" s="140"/>
      <c r="HYI219" s="140"/>
      <c r="HYJ219" s="140"/>
      <c r="HYK219" s="140"/>
      <c r="HYL219" s="140"/>
      <c r="HYM219" s="140"/>
      <c r="HYN219" s="140"/>
      <c r="HYO219" s="140"/>
      <c r="HYP219" s="140"/>
      <c r="HYQ219" s="140"/>
      <c r="HYR219" s="140"/>
      <c r="HYS219" s="140"/>
      <c r="HYT219" s="140"/>
      <c r="HYU219" s="140"/>
      <c r="HYV219" s="140"/>
      <c r="HYW219" s="140"/>
      <c r="HYX219" s="140"/>
      <c r="HYY219" s="140"/>
      <c r="HYZ219" s="140"/>
      <c r="HZA219" s="140"/>
      <c r="HZB219" s="140"/>
      <c r="HZC219" s="140"/>
      <c r="HZD219" s="140"/>
      <c r="HZE219" s="140"/>
      <c r="HZF219" s="140"/>
      <c r="HZG219" s="140"/>
      <c r="HZH219" s="140"/>
      <c r="HZI219" s="140"/>
      <c r="HZJ219" s="140"/>
      <c r="HZK219" s="140"/>
      <c r="HZL219" s="140"/>
      <c r="HZM219" s="140"/>
      <c r="HZN219" s="140"/>
      <c r="HZO219" s="140"/>
      <c r="HZP219" s="140"/>
      <c r="HZQ219" s="140"/>
      <c r="HZR219" s="140"/>
      <c r="HZS219" s="140"/>
      <c r="HZT219" s="140"/>
      <c r="HZU219" s="140"/>
      <c r="HZV219" s="140"/>
      <c r="HZW219" s="140"/>
      <c r="HZX219" s="140"/>
      <c r="HZY219" s="140"/>
      <c r="HZZ219" s="140"/>
      <c r="IAA219" s="140"/>
      <c r="IAB219" s="140"/>
      <c r="IAC219" s="140"/>
      <c r="IAD219" s="140"/>
      <c r="IAE219" s="140"/>
      <c r="IAF219" s="140"/>
      <c r="IAG219" s="140"/>
      <c r="IAH219" s="140"/>
      <c r="IAI219" s="140"/>
      <c r="IAJ219" s="140"/>
      <c r="IAK219" s="140"/>
      <c r="IAL219" s="140"/>
      <c r="IAM219" s="140"/>
      <c r="IAN219" s="140"/>
      <c r="IAO219" s="140"/>
      <c r="IAP219" s="140"/>
      <c r="IAQ219" s="140"/>
      <c r="IAR219" s="140"/>
      <c r="IAS219" s="140"/>
      <c r="IAT219" s="140"/>
      <c r="IAU219" s="140"/>
      <c r="IAV219" s="140"/>
      <c r="IAW219" s="140"/>
      <c r="IAX219" s="140"/>
      <c r="IAY219" s="140"/>
      <c r="IAZ219" s="140"/>
      <c r="IBA219" s="140"/>
      <c r="IBB219" s="140"/>
      <c r="IBC219" s="140"/>
      <c r="IBD219" s="140"/>
      <c r="IBE219" s="140"/>
      <c r="IBF219" s="140"/>
      <c r="IBG219" s="140"/>
      <c r="IBH219" s="140"/>
      <c r="IBI219" s="140"/>
      <c r="IBJ219" s="140"/>
      <c r="IBK219" s="140"/>
      <c r="IBL219" s="140"/>
      <c r="IBM219" s="140"/>
      <c r="IBN219" s="140"/>
      <c r="IBO219" s="140"/>
      <c r="IBP219" s="140"/>
      <c r="IBQ219" s="140"/>
      <c r="IBR219" s="140"/>
      <c r="IBS219" s="140"/>
      <c r="IBT219" s="140"/>
      <c r="IBU219" s="140"/>
      <c r="IBV219" s="140"/>
      <c r="IBW219" s="140"/>
      <c r="IBX219" s="140"/>
      <c r="IBY219" s="140"/>
      <c r="IBZ219" s="140"/>
      <c r="ICA219" s="140"/>
      <c r="ICB219" s="140"/>
      <c r="ICC219" s="140"/>
      <c r="ICD219" s="140"/>
      <c r="ICE219" s="140"/>
      <c r="ICF219" s="140"/>
      <c r="ICG219" s="140"/>
      <c r="ICH219" s="140"/>
      <c r="ICI219" s="140"/>
      <c r="ICJ219" s="140"/>
      <c r="ICK219" s="140"/>
      <c r="ICL219" s="140"/>
      <c r="ICM219" s="140"/>
      <c r="ICN219" s="140"/>
      <c r="ICO219" s="140"/>
      <c r="ICP219" s="140"/>
      <c r="ICQ219" s="140"/>
      <c r="ICR219" s="140"/>
      <c r="ICS219" s="140"/>
      <c r="ICT219" s="140"/>
      <c r="ICU219" s="140"/>
      <c r="ICV219" s="140"/>
      <c r="ICW219" s="140"/>
      <c r="ICX219" s="140"/>
      <c r="ICY219" s="140"/>
      <c r="ICZ219" s="140"/>
      <c r="IDA219" s="140"/>
      <c r="IDB219" s="140"/>
      <c r="IDC219" s="140"/>
      <c r="IDD219" s="140"/>
      <c r="IDE219" s="140"/>
      <c r="IDF219" s="140"/>
      <c r="IDG219" s="140"/>
      <c r="IDH219" s="140"/>
      <c r="IDI219" s="140"/>
      <c r="IDJ219" s="140"/>
      <c r="IDK219" s="140"/>
      <c r="IDL219" s="140"/>
      <c r="IDM219" s="140"/>
      <c r="IDN219" s="140"/>
      <c r="IDO219" s="140"/>
      <c r="IDP219" s="140"/>
      <c r="IDQ219" s="140"/>
      <c r="IDR219" s="140"/>
      <c r="IDS219" s="140"/>
      <c r="IDT219" s="140"/>
      <c r="IDU219" s="140"/>
      <c r="IDV219" s="140"/>
      <c r="IDW219" s="140"/>
      <c r="IDX219" s="140"/>
      <c r="IDY219" s="140"/>
      <c r="IDZ219" s="140"/>
      <c r="IEA219" s="140"/>
      <c r="IEB219" s="140"/>
      <c r="IEC219" s="140"/>
      <c r="IED219" s="140"/>
      <c r="IEE219" s="140"/>
      <c r="IEF219" s="140"/>
      <c r="IEG219" s="140"/>
      <c r="IEH219" s="140"/>
      <c r="IEI219" s="140"/>
      <c r="IEJ219" s="140"/>
      <c r="IEK219" s="140"/>
      <c r="IEL219" s="140"/>
      <c r="IEM219" s="140"/>
      <c r="IEN219" s="140"/>
      <c r="IEO219" s="140"/>
      <c r="IEP219" s="140"/>
      <c r="IEQ219" s="140"/>
      <c r="IER219" s="140"/>
      <c r="IES219" s="140"/>
      <c r="IET219" s="140"/>
      <c r="IEU219" s="140"/>
      <c r="IEV219" s="140"/>
      <c r="IEW219" s="140"/>
      <c r="IEX219" s="140"/>
      <c r="IEY219" s="140"/>
      <c r="IEZ219" s="140"/>
      <c r="IFA219" s="140"/>
      <c r="IFB219" s="140"/>
      <c r="IFC219" s="140"/>
      <c r="IFD219" s="140"/>
      <c r="IFE219" s="140"/>
      <c r="IFF219" s="140"/>
      <c r="IFG219" s="140"/>
      <c r="IFH219" s="140"/>
      <c r="IFI219" s="140"/>
      <c r="IFJ219" s="140"/>
      <c r="IFK219" s="140"/>
      <c r="IFL219" s="140"/>
      <c r="IFM219" s="140"/>
      <c r="IFN219" s="140"/>
      <c r="IFO219" s="140"/>
      <c r="IFP219" s="140"/>
      <c r="IFQ219" s="140"/>
      <c r="IFR219" s="140"/>
      <c r="IFS219" s="140"/>
      <c r="IFT219" s="140"/>
      <c r="IFU219" s="140"/>
      <c r="IFV219" s="140"/>
      <c r="IFW219" s="140"/>
      <c r="IFX219" s="140"/>
      <c r="IFY219" s="140"/>
      <c r="IFZ219" s="140"/>
      <c r="IGA219" s="140"/>
      <c r="IGB219" s="140"/>
      <c r="IGC219" s="140"/>
      <c r="IGD219" s="140"/>
      <c r="IGE219" s="140"/>
      <c r="IGF219" s="140"/>
      <c r="IGG219" s="140"/>
      <c r="IGH219" s="140"/>
      <c r="IGI219" s="140"/>
      <c r="IGJ219" s="140"/>
      <c r="IGK219" s="140"/>
      <c r="IGL219" s="140"/>
      <c r="IGM219" s="140"/>
      <c r="IGN219" s="140"/>
      <c r="IGO219" s="140"/>
      <c r="IGP219" s="140"/>
      <c r="IGQ219" s="140"/>
      <c r="IGR219" s="140"/>
      <c r="IGS219" s="140"/>
      <c r="IGT219" s="140"/>
      <c r="IGU219" s="140"/>
      <c r="IGV219" s="140"/>
      <c r="IGW219" s="140"/>
      <c r="IGX219" s="140"/>
      <c r="IGY219" s="140"/>
      <c r="IGZ219" s="140"/>
      <c r="IHA219" s="140"/>
      <c r="IHB219" s="140"/>
      <c r="IHC219" s="140"/>
      <c r="IHD219" s="140"/>
      <c r="IHE219" s="140"/>
      <c r="IHF219" s="140"/>
      <c r="IHG219" s="140"/>
      <c r="IHH219" s="140"/>
      <c r="IHI219" s="140"/>
      <c r="IHJ219" s="140"/>
      <c r="IHK219" s="140"/>
      <c r="IHL219" s="140"/>
      <c r="IHM219" s="140"/>
      <c r="IHN219" s="140"/>
      <c r="IHO219" s="140"/>
      <c r="IHP219" s="140"/>
      <c r="IHQ219" s="140"/>
      <c r="IHR219" s="140"/>
      <c r="IHS219" s="140"/>
      <c r="IHT219" s="140"/>
      <c r="IHU219" s="140"/>
      <c r="IHV219" s="140"/>
      <c r="IHW219" s="140"/>
      <c r="IHX219" s="140"/>
      <c r="IHY219" s="140"/>
      <c r="IHZ219" s="140"/>
      <c r="IIA219" s="140"/>
      <c r="IIB219" s="140"/>
      <c r="IIC219" s="140"/>
      <c r="IID219" s="140"/>
      <c r="IIE219" s="140"/>
      <c r="IIF219" s="140"/>
      <c r="IIG219" s="140"/>
      <c r="IIH219" s="140"/>
      <c r="III219" s="140"/>
      <c r="IIJ219" s="140"/>
      <c r="IIK219" s="140"/>
      <c r="IIL219" s="140"/>
      <c r="IIM219" s="140"/>
      <c r="IIN219" s="140"/>
      <c r="IIO219" s="140"/>
      <c r="IIP219" s="140"/>
      <c r="IIQ219" s="140"/>
      <c r="IIR219" s="140"/>
      <c r="IIS219" s="140"/>
      <c r="IIT219" s="140"/>
      <c r="IIU219" s="140"/>
      <c r="IIV219" s="140"/>
      <c r="IIW219" s="140"/>
      <c r="IIX219" s="140"/>
      <c r="IIY219" s="140"/>
      <c r="IIZ219" s="140"/>
      <c r="IJA219" s="140"/>
      <c r="IJB219" s="140"/>
      <c r="IJC219" s="140"/>
      <c r="IJD219" s="140"/>
      <c r="IJE219" s="140"/>
      <c r="IJF219" s="140"/>
      <c r="IJG219" s="140"/>
      <c r="IJH219" s="140"/>
      <c r="IJI219" s="140"/>
      <c r="IJJ219" s="140"/>
      <c r="IJK219" s="140"/>
      <c r="IJL219" s="140"/>
      <c r="IJM219" s="140"/>
      <c r="IJN219" s="140"/>
      <c r="IJO219" s="140"/>
      <c r="IJP219" s="140"/>
      <c r="IJQ219" s="140"/>
      <c r="IJR219" s="140"/>
      <c r="IJS219" s="140"/>
      <c r="IJT219" s="140"/>
      <c r="IJU219" s="140"/>
      <c r="IJV219" s="140"/>
      <c r="IJW219" s="140"/>
      <c r="IJX219" s="140"/>
      <c r="IJY219" s="140"/>
      <c r="IJZ219" s="140"/>
      <c r="IKA219" s="140"/>
      <c r="IKB219" s="140"/>
      <c r="IKC219" s="140"/>
      <c r="IKD219" s="140"/>
      <c r="IKE219" s="140"/>
      <c r="IKF219" s="140"/>
      <c r="IKG219" s="140"/>
      <c r="IKH219" s="140"/>
      <c r="IKI219" s="140"/>
      <c r="IKJ219" s="140"/>
      <c r="IKK219" s="140"/>
      <c r="IKL219" s="140"/>
      <c r="IKM219" s="140"/>
      <c r="IKN219" s="140"/>
      <c r="IKO219" s="140"/>
      <c r="IKP219" s="140"/>
      <c r="IKQ219" s="140"/>
      <c r="IKR219" s="140"/>
      <c r="IKS219" s="140"/>
      <c r="IKT219" s="140"/>
      <c r="IKU219" s="140"/>
      <c r="IKV219" s="140"/>
      <c r="IKW219" s="140"/>
      <c r="IKX219" s="140"/>
      <c r="IKY219" s="140"/>
      <c r="IKZ219" s="140"/>
      <c r="ILA219" s="140"/>
      <c r="ILB219" s="140"/>
      <c r="ILC219" s="140"/>
      <c r="ILD219" s="140"/>
      <c r="ILE219" s="140"/>
      <c r="ILF219" s="140"/>
      <c r="ILG219" s="140"/>
      <c r="ILH219" s="140"/>
      <c r="ILI219" s="140"/>
      <c r="ILJ219" s="140"/>
      <c r="ILK219" s="140"/>
      <c r="ILL219" s="140"/>
      <c r="ILM219" s="140"/>
      <c r="ILN219" s="140"/>
      <c r="ILO219" s="140"/>
      <c r="ILP219" s="140"/>
      <c r="ILQ219" s="140"/>
      <c r="ILR219" s="140"/>
      <c r="ILS219" s="140"/>
      <c r="ILT219" s="140"/>
      <c r="ILU219" s="140"/>
      <c r="ILV219" s="140"/>
      <c r="ILW219" s="140"/>
      <c r="ILX219" s="140"/>
      <c r="ILY219" s="140"/>
      <c r="ILZ219" s="140"/>
      <c r="IMA219" s="140"/>
      <c r="IMB219" s="140"/>
      <c r="IMC219" s="140"/>
      <c r="IMD219" s="140"/>
      <c r="IME219" s="140"/>
      <c r="IMF219" s="140"/>
      <c r="IMG219" s="140"/>
      <c r="IMH219" s="140"/>
      <c r="IMI219" s="140"/>
      <c r="IMJ219" s="140"/>
      <c r="IMK219" s="140"/>
      <c r="IML219" s="140"/>
      <c r="IMM219" s="140"/>
      <c r="IMN219" s="140"/>
      <c r="IMO219" s="140"/>
      <c r="IMP219" s="140"/>
      <c r="IMQ219" s="140"/>
      <c r="IMR219" s="140"/>
      <c r="IMS219" s="140"/>
      <c r="IMT219" s="140"/>
      <c r="IMU219" s="140"/>
      <c r="IMV219" s="140"/>
      <c r="IMW219" s="140"/>
      <c r="IMX219" s="140"/>
      <c r="IMY219" s="140"/>
      <c r="IMZ219" s="140"/>
      <c r="INA219" s="140"/>
      <c r="INB219" s="140"/>
      <c r="INC219" s="140"/>
      <c r="IND219" s="140"/>
      <c r="INE219" s="140"/>
      <c r="INF219" s="140"/>
      <c r="ING219" s="140"/>
      <c r="INH219" s="140"/>
      <c r="INI219" s="140"/>
      <c r="INJ219" s="140"/>
      <c r="INK219" s="140"/>
      <c r="INL219" s="140"/>
      <c r="INM219" s="140"/>
      <c r="INN219" s="140"/>
      <c r="INO219" s="140"/>
      <c r="INP219" s="140"/>
      <c r="INQ219" s="140"/>
      <c r="INR219" s="140"/>
      <c r="INS219" s="140"/>
      <c r="INT219" s="140"/>
      <c r="INU219" s="140"/>
      <c r="INV219" s="140"/>
      <c r="INW219" s="140"/>
      <c r="INX219" s="140"/>
      <c r="INY219" s="140"/>
      <c r="INZ219" s="140"/>
      <c r="IOA219" s="140"/>
      <c r="IOB219" s="140"/>
      <c r="IOC219" s="140"/>
      <c r="IOD219" s="140"/>
      <c r="IOE219" s="140"/>
      <c r="IOF219" s="140"/>
      <c r="IOG219" s="140"/>
      <c r="IOH219" s="140"/>
      <c r="IOI219" s="140"/>
      <c r="IOJ219" s="140"/>
      <c r="IOK219" s="140"/>
      <c r="IOL219" s="140"/>
      <c r="IOM219" s="140"/>
      <c r="ION219" s="140"/>
      <c r="IOO219" s="140"/>
      <c r="IOP219" s="140"/>
      <c r="IOQ219" s="140"/>
      <c r="IOR219" s="140"/>
      <c r="IOS219" s="140"/>
      <c r="IOT219" s="140"/>
      <c r="IOU219" s="140"/>
      <c r="IOV219" s="140"/>
      <c r="IOW219" s="140"/>
      <c r="IOX219" s="140"/>
      <c r="IOY219" s="140"/>
      <c r="IOZ219" s="140"/>
      <c r="IPA219" s="140"/>
      <c r="IPB219" s="140"/>
      <c r="IPC219" s="140"/>
      <c r="IPD219" s="140"/>
      <c r="IPE219" s="140"/>
      <c r="IPF219" s="140"/>
      <c r="IPG219" s="140"/>
      <c r="IPH219" s="140"/>
      <c r="IPI219" s="140"/>
      <c r="IPJ219" s="140"/>
      <c r="IPK219" s="140"/>
      <c r="IPL219" s="140"/>
      <c r="IPM219" s="140"/>
      <c r="IPN219" s="140"/>
      <c r="IPO219" s="140"/>
      <c r="IPP219" s="140"/>
      <c r="IPQ219" s="140"/>
      <c r="IPR219" s="140"/>
      <c r="IPS219" s="140"/>
      <c r="IPT219" s="140"/>
      <c r="IPU219" s="140"/>
      <c r="IPV219" s="140"/>
      <c r="IPW219" s="140"/>
      <c r="IPX219" s="140"/>
      <c r="IPY219" s="140"/>
      <c r="IPZ219" s="140"/>
      <c r="IQA219" s="140"/>
      <c r="IQB219" s="140"/>
      <c r="IQC219" s="140"/>
      <c r="IQD219" s="140"/>
      <c r="IQE219" s="140"/>
      <c r="IQF219" s="140"/>
      <c r="IQG219" s="140"/>
      <c r="IQH219" s="140"/>
      <c r="IQI219" s="140"/>
      <c r="IQJ219" s="140"/>
      <c r="IQK219" s="140"/>
      <c r="IQL219" s="140"/>
      <c r="IQM219" s="140"/>
      <c r="IQN219" s="140"/>
      <c r="IQO219" s="140"/>
      <c r="IQP219" s="140"/>
      <c r="IQQ219" s="140"/>
      <c r="IQR219" s="140"/>
      <c r="IQS219" s="140"/>
      <c r="IQT219" s="140"/>
      <c r="IQU219" s="140"/>
      <c r="IQV219" s="140"/>
      <c r="IQW219" s="140"/>
      <c r="IQX219" s="140"/>
      <c r="IQY219" s="140"/>
      <c r="IQZ219" s="140"/>
      <c r="IRA219" s="140"/>
      <c r="IRB219" s="140"/>
      <c r="IRC219" s="140"/>
      <c r="IRD219" s="140"/>
      <c r="IRE219" s="140"/>
      <c r="IRF219" s="140"/>
      <c r="IRG219" s="140"/>
      <c r="IRH219" s="140"/>
      <c r="IRI219" s="140"/>
      <c r="IRJ219" s="140"/>
      <c r="IRK219" s="140"/>
      <c r="IRL219" s="140"/>
      <c r="IRM219" s="140"/>
      <c r="IRN219" s="140"/>
      <c r="IRO219" s="140"/>
      <c r="IRP219" s="140"/>
      <c r="IRQ219" s="140"/>
      <c r="IRR219" s="140"/>
      <c r="IRS219" s="140"/>
      <c r="IRT219" s="140"/>
      <c r="IRU219" s="140"/>
      <c r="IRV219" s="140"/>
      <c r="IRW219" s="140"/>
      <c r="IRX219" s="140"/>
      <c r="IRY219" s="140"/>
      <c r="IRZ219" s="140"/>
      <c r="ISA219" s="140"/>
      <c r="ISB219" s="140"/>
      <c r="ISC219" s="140"/>
      <c r="ISD219" s="140"/>
      <c r="ISE219" s="140"/>
      <c r="ISF219" s="140"/>
      <c r="ISG219" s="140"/>
      <c r="ISH219" s="140"/>
      <c r="ISI219" s="140"/>
      <c r="ISJ219" s="140"/>
      <c r="ISK219" s="140"/>
      <c r="ISL219" s="140"/>
      <c r="ISM219" s="140"/>
      <c r="ISN219" s="140"/>
      <c r="ISO219" s="140"/>
      <c r="ISP219" s="140"/>
      <c r="ISQ219" s="140"/>
      <c r="ISR219" s="140"/>
      <c r="ISS219" s="140"/>
      <c r="IST219" s="140"/>
      <c r="ISU219" s="140"/>
      <c r="ISV219" s="140"/>
      <c r="ISW219" s="140"/>
      <c r="ISX219" s="140"/>
      <c r="ISY219" s="140"/>
      <c r="ISZ219" s="140"/>
      <c r="ITA219" s="140"/>
      <c r="ITB219" s="140"/>
      <c r="ITC219" s="140"/>
      <c r="ITD219" s="140"/>
      <c r="ITE219" s="140"/>
      <c r="ITF219" s="140"/>
      <c r="ITG219" s="140"/>
      <c r="ITH219" s="140"/>
      <c r="ITI219" s="140"/>
      <c r="ITJ219" s="140"/>
      <c r="ITK219" s="140"/>
      <c r="ITL219" s="140"/>
      <c r="ITM219" s="140"/>
      <c r="ITN219" s="140"/>
      <c r="ITO219" s="140"/>
      <c r="ITP219" s="140"/>
      <c r="ITQ219" s="140"/>
      <c r="ITR219" s="140"/>
      <c r="ITS219" s="140"/>
      <c r="ITT219" s="140"/>
      <c r="ITU219" s="140"/>
      <c r="ITV219" s="140"/>
      <c r="ITW219" s="140"/>
      <c r="ITX219" s="140"/>
      <c r="ITY219" s="140"/>
      <c r="ITZ219" s="140"/>
      <c r="IUA219" s="140"/>
      <c r="IUB219" s="140"/>
      <c r="IUC219" s="140"/>
      <c r="IUD219" s="140"/>
      <c r="IUE219" s="140"/>
      <c r="IUF219" s="140"/>
      <c r="IUG219" s="140"/>
      <c r="IUH219" s="140"/>
      <c r="IUI219" s="140"/>
      <c r="IUJ219" s="140"/>
      <c r="IUK219" s="140"/>
      <c r="IUL219" s="140"/>
      <c r="IUM219" s="140"/>
      <c r="IUN219" s="140"/>
      <c r="IUO219" s="140"/>
      <c r="IUP219" s="140"/>
      <c r="IUQ219" s="140"/>
      <c r="IUR219" s="140"/>
      <c r="IUS219" s="140"/>
      <c r="IUT219" s="140"/>
      <c r="IUU219" s="140"/>
      <c r="IUV219" s="140"/>
      <c r="IUW219" s="140"/>
      <c r="IUX219" s="140"/>
      <c r="IUY219" s="140"/>
      <c r="IUZ219" s="140"/>
      <c r="IVA219" s="140"/>
      <c r="IVB219" s="140"/>
      <c r="IVC219" s="140"/>
      <c r="IVD219" s="140"/>
      <c r="IVE219" s="140"/>
      <c r="IVF219" s="140"/>
      <c r="IVG219" s="140"/>
      <c r="IVH219" s="140"/>
      <c r="IVI219" s="140"/>
      <c r="IVJ219" s="140"/>
      <c r="IVK219" s="140"/>
      <c r="IVL219" s="140"/>
      <c r="IVM219" s="140"/>
      <c r="IVN219" s="140"/>
      <c r="IVO219" s="140"/>
      <c r="IVP219" s="140"/>
      <c r="IVQ219" s="140"/>
      <c r="IVR219" s="140"/>
      <c r="IVS219" s="140"/>
      <c r="IVT219" s="140"/>
      <c r="IVU219" s="140"/>
      <c r="IVV219" s="140"/>
      <c r="IVW219" s="140"/>
      <c r="IVX219" s="140"/>
      <c r="IVY219" s="140"/>
      <c r="IVZ219" s="140"/>
      <c r="IWA219" s="140"/>
      <c r="IWB219" s="140"/>
      <c r="IWC219" s="140"/>
      <c r="IWD219" s="140"/>
      <c r="IWE219" s="140"/>
      <c r="IWF219" s="140"/>
      <c r="IWG219" s="140"/>
      <c r="IWH219" s="140"/>
      <c r="IWI219" s="140"/>
      <c r="IWJ219" s="140"/>
      <c r="IWK219" s="140"/>
      <c r="IWL219" s="140"/>
      <c r="IWM219" s="140"/>
      <c r="IWN219" s="140"/>
      <c r="IWO219" s="140"/>
      <c r="IWP219" s="140"/>
      <c r="IWQ219" s="140"/>
      <c r="IWR219" s="140"/>
      <c r="IWS219" s="140"/>
      <c r="IWT219" s="140"/>
      <c r="IWU219" s="140"/>
      <c r="IWV219" s="140"/>
      <c r="IWW219" s="140"/>
      <c r="IWX219" s="140"/>
      <c r="IWY219" s="140"/>
      <c r="IWZ219" s="140"/>
      <c r="IXA219" s="140"/>
      <c r="IXB219" s="140"/>
      <c r="IXC219" s="140"/>
      <c r="IXD219" s="140"/>
      <c r="IXE219" s="140"/>
      <c r="IXF219" s="140"/>
      <c r="IXG219" s="140"/>
      <c r="IXH219" s="140"/>
      <c r="IXI219" s="140"/>
      <c r="IXJ219" s="140"/>
      <c r="IXK219" s="140"/>
      <c r="IXL219" s="140"/>
      <c r="IXM219" s="140"/>
      <c r="IXN219" s="140"/>
      <c r="IXO219" s="140"/>
      <c r="IXP219" s="140"/>
      <c r="IXQ219" s="140"/>
      <c r="IXR219" s="140"/>
      <c r="IXS219" s="140"/>
      <c r="IXT219" s="140"/>
      <c r="IXU219" s="140"/>
      <c r="IXV219" s="140"/>
      <c r="IXW219" s="140"/>
      <c r="IXX219" s="140"/>
      <c r="IXY219" s="140"/>
      <c r="IXZ219" s="140"/>
      <c r="IYA219" s="140"/>
      <c r="IYB219" s="140"/>
      <c r="IYC219" s="140"/>
      <c r="IYD219" s="140"/>
      <c r="IYE219" s="140"/>
      <c r="IYF219" s="140"/>
      <c r="IYG219" s="140"/>
      <c r="IYH219" s="140"/>
      <c r="IYI219" s="140"/>
      <c r="IYJ219" s="140"/>
      <c r="IYK219" s="140"/>
      <c r="IYL219" s="140"/>
      <c r="IYM219" s="140"/>
      <c r="IYN219" s="140"/>
      <c r="IYO219" s="140"/>
      <c r="IYP219" s="140"/>
      <c r="IYQ219" s="140"/>
      <c r="IYR219" s="140"/>
      <c r="IYS219" s="140"/>
      <c r="IYT219" s="140"/>
      <c r="IYU219" s="140"/>
      <c r="IYV219" s="140"/>
      <c r="IYW219" s="140"/>
      <c r="IYX219" s="140"/>
      <c r="IYY219" s="140"/>
      <c r="IYZ219" s="140"/>
      <c r="IZA219" s="140"/>
      <c r="IZB219" s="140"/>
      <c r="IZC219" s="140"/>
      <c r="IZD219" s="140"/>
      <c r="IZE219" s="140"/>
      <c r="IZF219" s="140"/>
      <c r="IZG219" s="140"/>
      <c r="IZH219" s="140"/>
      <c r="IZI219" s="140"/>
      <c r="IZJ219" s="140"/>
      <c r="IZK219" s="140"/>
      <c r="IZL219" s="140"/>
      <c r="IZM219" s="140"/>
      <c r="IZN219" s="140"/>
      <c r="IZO219" s="140"/>
      <c r="IZP219" s="140"/>
      <c r="IZQ219" s="140"/>
      <c r="IZR219" s="140"/>
      <c r="IZS219" s="140"/>
      <c r="IZT219" s="140"/>
      <c r="IZU219" s="140"/>
      <c r="IZV219" s="140"/>
      <c r="IZW219" s="140"/>
      <c r="IZX219" s="140"/>
      <c r="IZY219" s="140"/>
      <c r="IZZ219" s="140"/>
      <c r="JAA219" s="140"/>
      <c r="JAB219" s="140"/>
      <c r="JAC219" s="140"/>
      <c r="JAD219" s="140"/>
      <c r="JAE219" s="140"/>
      <c r="JAF219" s="140"/>
      <c r="JAG219" s="140"/>
      <c r="JAH219" s="140"/>
      <c r="JAI219" s="140"/>
      <c r="JAJ219" s="140"/>
      <c r="JAK219" s="140"/>
      <c r="JAL219" s="140"/>
      <c r="JAM219" s="140"/>
      <c r="JAN219" s="140"/>
      <c r="JAO219" s="140"/>
      <c r="JAP219" s="140"/>
      <c r="JAQ219" s="140"/>
      <c r="JAR219" s="140"/>
      <c r="JAS219" s="140"/>
      <c r="JAT219" s="140"/>
      <c r="JAU219" s="140"/>
      <c r="JAV219" s="140"/>
      <c r="JAW219" s="140"/>
      <c r="JAX219" s="140"/>
      <c r="JAY219" s="140"/>
      <c r="JAZ219" s="140"/>
      <c r="JBA219" s="140"/>
      <c r="JBB219" s="140"/>
      <c r="JBC219" s="140"/>
      <c r="JBD219" s="140"/>
      <c r="JBE219" s="140"/>
      <c r="JBF219" s="140"/>
      <c r="JBG219" s="140"/>
      <c r="JBH219" s="140"/>
      <c r="JBI219" s="140"/>
      <c r="JBJ219" s="140"/>
      <c r="JBK219" s="140"/>
      <c r="JBL219" s="140"/>
      <c r="JBM219" s="140"/>
      <c r="JBN219" s="140"/>
      <c r="JBO219" s="140"/>
      <c r="JBP219" s="140"/>
      <c r="JBQ219" s="140"/>
      <c r="JBR219" s="140"/>
      <c r="JBS219" s="140"/>
      <c r="JBT219" s="140"/>
      <c r="JBU219" s="140"/>
      <c r="JBV219" s="140"/>
      <c r="JBW219" s="140"/>
      <c r="JBX219" s="140"/>
      <c r="JBY219" s="140"/>
      <c r="JBZ219" s="140"/>
      <c r="JCA219" s="140"/>
      <c r="JCB219" s="140"/>
      <c r="JCC219" s="140"/>
      <c r="JCD219" s="140"/>
      <c r="JCE219" s="140"/>
      <c r="JCF219" s="140"/>
      <c r="JCG219" s="140"/>
      <c r="JCH219" s="140"/>
      <c r="JCI219" s="140"/>
      <c r="JCJ219" s="140"/>
      <c r="JCK219" s="140"/>
      <c r="JCL219" s="140"/>
      <c r="JCM219" s="140"/>
      <c r="JCN219" s="140"/>
      <c r="JCO219" s="140"/>
      <c r="JCP219" s="140"/>
      <c r="JCQ219" s="140"/>
      <c r="JCR219" s="140"/>
      <c r="JCS219" s="140"/>
      <c r="JCT219" s="140"/>
      <c r="JCU219" s="140"/>
      <c r="JCV219" s="140"/>
      <c r="JCW219" s="140"/>
      <c r="JCX219" s="140"/>
      <c r="JCY219" s="140"/>
      <c r="JCZ219" s="140"/>
      <c r="JDA219" s="140"/>
      <c r="JDB219" s="140"/>
      <c r="JDC219" s="140"/>
      <c r="JDD219" s="140"/>
      <c r="JDE219" s="140"/>
      <c r="JDF219" s="140"/>
      <c r="JDG219" s="140"/>
      <c r="JDH219" s="140"/>
      <c r="JDI219" s="140"/>
      <c r="JDJ219" s="140"/>
      <c r="JDK219" s="140"/>
      <c r="JDL219" s="140"/>
      <c r="JDM219" s="140"/>
      <c r="JDN219" s="140"/>
      <c r="JDO219" s="140"/>
      <c r="JDP219" s="140"/>
      <c r="JDQ219" s="140"/>
      <c r="JDR219" s="140"/>
      <c r="JDS219" s="140"/>
      <c r="JDT219" s="140"/>
      <c r="JDU219" s="140"/>
      <c r="JDV219" s="140"/>
      <c r="JDW219" s="140"/>
      <c r="JDX219" s="140"/>
      <c r="JDY219" s="140"/>
      <c r="JDZ219" s="140"/>
      <c r="JEA219" s="140"/>
      <c r="JEB219" s="140"/>
      <c r="JEC219" s="140"/>
      <c r="JED219" s="140"/>
      <c r="JEE219" s="140"/>
      <c r="JEF219" s="140"/>
      <c r="JEG219" s="140"/>
      <c r="JEH219" s="140"/>
      <c r="JEI219" s="140"/>
      <c r="JEJ219" s="140"/>
      <c r="JEK219" s="140"/>
      <c r="JEL219" s="140"/>
      <c r="JEM219" s="140"/>
      <c r="JEN219" s="140"/>
      <c r="JEO219" s="140"/>
      <c r="JEP219" s="140"/>
      <c r="JEQ219" s="140"/>
      <c r="JER219" s="140"/>
      <c r="JES219" s="140"/>
      <c r="JET219" s="140"/>
      <c r="JEU219" s="140"/>
      <c r="JEV219" s="140"/>
      <c r="JEW219" s="140"/>
      <c r="JEX219" s="140"/>
      <c r="JEY219" s="140"/>
      <c r="JEZ219" s="140"/>
      <c r="JFA219" s="140"/>
      <c r="JFB219" s="140"/>
      <c r="JFC219" s="140"/>
      <c r="JFD219" s="140"/>
      <c r="JFE219" s="140"/>
      <c r="JFF219" s="140"/>
      <c r="JFG219" s="140"/>
      <c r="JFH219" s="140"/>
      <c r="JFI219" s="140"/>
      <c r="JFJ219" s="140"/>
      <c r="JFK219" s="140"/>
      <c r="JFL219" s="140"/>
      <c r="JFM219" s="140"/>
      <c r="JFN219" s="140"/>
      <c r="JFO219" s="140"/>
      <c r="JFP219" s="140"/>
      <c r="JFQ219" s="140"/>
      <c r="JFR219" s="140"/>
      <c r="JFS219" s="140"/>
      <c r="JFT219" s="140"/>
      <c r="JFU219" s="140"/>
      <c r="JFV219" s="140"/>
      <c r="JFW219" s="140"/>
      <c r="JFX219" s="140"/>
      <c r="JFY219" s="140"/>
      <c r="JFZ219" s="140"/>
      <c r="JGA219" s="140"/>
      <c r="JGB219" s="140"/>
      <c r="JGC219" s="140"/>
      <c r="JGD219" s="140"/>
      <c r="JGE219" s="140"/>
      <c r="JGF219" s="140"/>
      <c r="JGG219" s="140"/>
      <c r="JGH219" s="140"/>
      <c r="JGI219" s="140"/>
      <c r="JGJ219" s="140"/>
      <c r="JGK219" s="140"/>
      <c r="JGL219" s="140"/>
      <c r="JGM219" s="140"/>
      <c r="JGN219" s="140"/>
      <c r="JGO219" s="140"/>
      <c r="JGP219" s="140"/>
      <c r="JGQ219" s="140"/>
      <c r="JGR219" s="140"/>
      <c r="JGS219" s="140"/>
      <c r="JGT219" s="140"/>
      <c r="JGU219" s="140"/>
      <c r="JGV219" s="140"/>
      <c r="JGW219" s="140"/>
      <c r="JGX219" s="140"/>
      <c r="JGY219" s="140"/>
      <c r="JGZ219" s="140"/>
      <c r="JHA219" s="140"/>
      <c r="JHB219" s="140"/>
      <c r="JHC219" s="140"/>
      <c r="JHD219" s="140"/>
      <c r="JHE219" s="140"/>
      <c r="JHF219" s="140"/>
      <c r="JHG219" s="140"/>
      <c r="JHH219" s="140"/>
      <c r="JHI219" s="140"/>
      <c r="JHJ219" s="140"/>
      <c r="JHK219" s="140"/>
      <c r="JHL219" s="140"/>
      <c r="JHM219" s="140"/>
      <c r="JHN219" s="140"/>
      <c r="JHO219" s="140"/>
      <c r="JHP219" s="140"/>
      <c r="JHQ219" s="140"/>
      <c r="JHR219" s="140"/>
      <c r="JHS219" s="140"/>
      <c r="JHT219" s="140"/>
      <c r="JHU219" s="140"/>
      <c r="JHV219" s="140"/>
      <c r="JHW219" s="140"/>
      <c r="JHX219" s="140"/>
      <c r="JHY219" s="140"/>
      <c r="JHZ219" s="140"/>
      <c r="JIA219" s="140"/>
      <c r="JIB219" s="140"/>
      <c r="JIC219" s="140"/>
      <c r="JID219" s="140"/>
      <c r="JIE219" s="140"/>
      <c r="JIF219" s="140"/>
      <c r="JIG219" s="140"/>
      <c r="JIH219" s="140"/>
      <c r="JII219" s="140"/>
      <c r="JIJ219" s="140"/>
      <c r="JIK219" s="140"/>
      <c r="JIL219" s="140"/>
      <c r="JIM219" s="140"/>
      <c r="JIN219" s="140"/>
      <c r="JIO219" s="140"/>
      <c r="JIP219" s="140"/>
      <c r="JIQ219" s="140"/>
      <c r="JIR219" s="140"/>
      <c r="JIS219" s="140"/>
      <c r="JIT219" s="140"/>
      <c r="JIU219" s="140"/>
      <c r="JIV219" s="140"/>
      <c r="JIW219" s="140"/>
      <c r="JIX219" s="140"/>
      <c r="JIY219" s="140"/>
      <c r="JIZ219" s="140"/>
      <c r="JJA219" s="140"/>
      <c r="JJB219" s="140"/>
      <c r="JJC219" s="140"/>
      <c r="JJD219" s="140"/>
      <c r="JJE219" s="140"/>
      <c r="JJF219" s="140"/>
      <c r="JJG219" s="140"/>
      <c r="JJH219" s="140"/>
      <c r="JJI219" s="140"/>
      <c r="JJJ219" s="140"/>
      <c r="JJK219" s="140"/>
      <c r="JJL219" s="140"/>
      <c r="JJM219" s="140"/>
      <c r="JJN219" s="140"/>
      <c r="JJO219" s="140"/>
      <c r="JJP219" s="140"/>
      <c r="JJQ219" s="140"/>
      <c r="JJR219" s="140"/>
      <c r="JJS219" s="140"/>
      <c r="JJT219" s="140"/>
      <c r="JJU219" s="140"/>
      <c r="JJV219" s="140"/>
      <c r="JJW219" s="140"/>
      <c r="JJX219" s="140"/>
      <c r="JJY219" s="140"/>
      <c r="JJZ219" s="140"/>
      <c r="JKA219" s="140"/>
      <c r="JKB219" s="140"/>
      <c r="JKC219" s="140"/>
      <c r="JKD219" s="140"/>
      <c r="JKE219" s="140"/>
      <c r="JKF219" s="140"/>
      <c r="JKG219" s="140"/>
      <c r="JKH219" s="140"/>
      <c r="JKI219" s="140"/>
      <c r="JKJ219" s="140"/>
      <c r="JKK219" s="140"/>
      <c r="JKL219" s="140"/>
      <c r="JKM219" s="140"/>
      <c r="JKN219" s="140"/>
      <c r="JKO219" s="140"/>
      <c r="JKP219" s="140"/>
      <c r="JKQ219" s="140"/>
      <c r="JKR219" s="140"/>
      <c r="JKS219" s="140"/>
      <c r="JKT219" s="140"/>
      <c r="JKU219" s="140"/>
      <c r="JKV219" s="140"/>
      <c r="JKW219" s="140"/>
      <c r="JKX219" s="140"/>
      <c r="JKY219" s="140"/>
      <c r="JKZ219" s="140"/>
      <c r="JLA219" s="140"/>
      <c r="JLB219" s="140"/>
      <c r="JLC219" s="140"/>
      <c r="JLD219" s="140"/>
      <c r="JLE219" s="140"/>
      <c r="JLF219" s="140"/>
      <c r="JLG219" s="140"/>
      <c r="JLH219" s="140"/>
      <c r="JLI219" s="140"/>
      <c r="JLJ219" s="140"/>
      <c r="JLK219" s="140"/>
      <c r="JLL219" s="140"/>
      <c r="JLM219" s="140"/>
      <c r="JLN219" s="140"/>
      <c r="JLO219" s="140"/>
      <c r="JLP219" s="140"/>
      <c r="JLQ219" s="140"/>
      <c r="JLR219" s="140"/>
      <c r="JLS219" s="140"/>
      <c r="JLT219" s="140"/>
      <c r="JLU219" s="140"/>
      <c r="JLV219" s="140"/>
      <c r="JLW219" s="140"/>
      <c r="JLX219" s="140"/>
      <c r="JLY219" s="140"/>
      <c r="JLZ219" s="140"/>
      <c r="JMA219" s="140"/>
      <c r="JMB219" s="140"/>
      <c r="JMC219" s="140"/>
      <c r="JMD219" s="140"/>
      <c r="JME219" s="140"/>
      <c r="JMF219" s="140"/>
      <c r="JMG219" s="140"/>
      <c r="JMH219" s="140"/>
      <c r="JMI219" s="140"/>
      <c r="JMJ219" s="140"/>
      <c r="JMK219" s="140"/>
      <c r="JML219" s="140"/>
      <c r="JMM219" s="140"/>
      <c r="JMN219" s="140"/>
      <c r="JMO219" s="140"/>
      <c r="JMP219" s="140"/>
      <c r="JMQ219" s="140"/>
      <c r="JMR219" s="140"/>
      <c r="JMS219" s="140"/>
      <c r="JMT219" s="140"/>
      <c r="JMU219" s="140"/>
      <c r="JMV219" s="140"/>
      <c r="JMW219" s="140"/>
      <c r="JMX219" s="140"/>
      <c r="JMY219" s="140"/>
      <c r="JMZ219" s="140"/>
      <c r="JNA219" s="140"/>
      <c r="JNB219" s="140"/>
      <c r="JNC219" s="140"/>
      <c r="JND219" s="140"/>
      <c r="JNE219" s="140"/>
      <c r="JNF219" s="140"/>
      <c r="JNG219" s="140"/>
      <c r="JNH219" s="140"/>
      <c r="JNI219" s="140"/>
      <c r="JNJ219" s="140"/>
      <c r="JNK219" s="140"/>
      <c r="JNL219" s="140"/>
      <c r="JNM219" s="140"/>
      <c r="JNN219" s="140"/>
      <c r="JNO219" s="140"/>
      <c r="JNP219" s="140"/>
      <c r="JNQ219" s="140"/>
      <c r="JNR219" s="140"/>
      <c r="JNS219" s="140"/>
      <c r="JNT219" s="140"/>
      <c r="JNU219" s="140"/>
      <c r="JNV219" s="140"/>
      <c r="JNW219" s="140"/>
      <c r="JNX219" s="140"/>
      <c r="JNY219" s="140"/>
      <c r="JNZ219" s="140"/>
      <c r="JOA219" s="140"/>
      <c r="JOB219" s="140"/>
      <c r="JOC219" s="140"/>
      <c r="JOD219" s="140"/>
      <c r="JOE219" s="140"/>
      <c r="JOF219" s="140"/>
      <c r="JOG219" s="140"/>
      <c r="JOH219" s="140"/>
      <c r="JOI219" s="140"/>
      <c r="JOJ219" s="140"/>
      <c r="JOK219" s="140"/>
      <c r="JOL219" s="140"/>
      <c r="JOM219" s="140"/>
      <c r="JON219" s="140"/>
      <c r="JOO219" s="140"/>
      <c r="JOP219" s="140"/>
      <c r="JOQ219" s="140"/>
      <c r="JOR219" s="140"/>
      <c r="JOS219" s="140"/>
      <c r="JOT219" s="140"/>
      <c r="JOU219" s="140"/>
      <c r="JOV219" s="140"/>
      <c r="JOW219" s="140"/>
      <c r="JOX219" s="140"/>
      <c r="JOY219" s="140"/>
      <c r="JOZ219" s="140"/>
      <c r="JPA219" s="140"/>
      <c r="JPB219" s="140"/>
      <c r="JPC219" s="140"/>
      <c r="JPD219" s="140"/>
      <c r="JPE219" s="140"/>
      <c r="JPF219" s="140"/>
      <c r="JPG219" s="140"/>
      <c r="JPH219" s="140"/>
      <c r="JPI219" s="140"/>
      <c r="JPJ219" s="140"/>
      <c r="JPK219" s="140"/>
      <c r="JPL219" s="140"/>
      <c r="JPM219" s="140"/>
      <c r="JPN219" s="140"/>
      <c r="JPO219" s="140"/>
      <c r="JPP219" s="140"/>
      <c r="JPQ219" s="140"/>
      <c r="JPR219" s="140"/>
      <c r="JPS219" s="140"/>
      <c r="JPT219" s="140"/>
      <c r="JPU219" s="140"/>
      <c r="JPV219" s="140"/>
      <c r="JPW219" s="140"/>
      <c r="JPX219" s="140"/>
      <c r="JPY219" s="140"/>
      <c r="JPZ219" s="140"/>
      <c r="JQA219" s="140"/>
      <c r="JQB219" s="140"/>
      <c r="JQC219" s="140"/>
      <c r="JQD219" s="140"/>
      <c r="JQE219" s="140"/>
      <c r="JQF219" s="140"/>
      <c r="JQG219" s="140"/>
      <c r="JQH219" s="140"/>
      <c r="JQI219" s="140"/>
      <c r="JQJ219" s="140"/>
      <c r="JQK219" s="140"/>
      <c r="JQL219" s="140"/>
      <c r="JQM219" s="140"/>
      <c r="JQN219" s="140"/>
      <c r="JQO219" s="140"/>
      <c r="JQP219" s="140"/>
      <c r="JQQ219" s="140"/>
      <c r="JQR219" s="140"/>
      <c r="JQS219" s="140"/>
      <c r="JQT219" s="140"/>
      <c r="JQU219" s="140"/>
      <c r="JQV219" s="140"/>
      <c r="JQW219" s="140"/>
      <c r="JQX219" s="140"/>
      <c r="JQY219" s="140"/>
      <c r="JQZ219" s="140"/>
      <c r="JRA219" s="140"/>
      <c r="JRB219" s="140"/>
      <c r="JRC219" s="140"/>
      <c r="JRD219" s="140"/>
      <c r="JRE219" s="140"/>
      <c r="JRF219" s="140"/>
      <c r="JRG219" s="140"/>
      <c r="JRH219" s="140"/>
      <c r="JRI219" s="140"/>
      <c r="JRJ219" s="140"/>
      <c r="JRK219" s="140"/>
      <c r="JRL219" s="140"/>
      <c r="JRM219" s="140"/>
      <c r="JRN219" s="140"/>
      <c r="JRO219" s="140"/>
      <c r="JRP219" s="140"/>
      <c r="JRQ219" s="140"/>
      <c r="JRR219" s="140"/>
      <c r="JRS219" s="140"/>
      <c r="JRT219" s="140"/>
      <c r="JRU219" s="140"/>
      <c r="JRV219" s="140"/>
      <c r="JRW219" s="140"/>
      <c r="JRX219" s="140"/>
      <c r="JRY219" s="140"/>
      <c r="JRZ219" s="140"/>
      <c r="JSA219" s="140"/>
      <c r="JSB219" s="140"/>
      <c r="JSC219" s="140"/>
      <c r="JSD219" s="140"/>
      <c r="JSE219" s="140"/>
      <c r="JSF219" s="140"/>
      <c r="JSG219" s="140"/>
      <c r="JSH219" s="140"/>
      <c r="JSI219" s="140"/>
      <c r="JSJ219" s="140"/>
      <c r="JSK219" s="140"/>
      <c r="JSL219" s="140"/>
      <c r="JSM219" s="140"/>
      <c r="JSN219" s="140"/>
      <c r="JSO219" s="140"/>
      <c r="JSP219" s="140"/>
      <c r="JSQ219" s="140"/>
      <c r="JSR219" s="140"/>
      <c r="JSS219" s="140"/>
      <c r="JST219" s="140"/>
      <c r="JSU219" s="140"/>
      <c r="JSV219" s="140"/>
      <c r="JSW219" s="140"/>
      <c r="JSX219" s="140"/>
      <c r="JSY219" s="140"/>
      <c r="JSZ219" s="140"/>
      <c r="JTA219" s="140"/>
      <c r="JTB219" s="140"/>
      <c r="JTC219" s="140"/>
      <c r="JTD219" s="140"/>
      <c r="JTE219" s="140"/>
      <c r="JTF219" s="140"/>
      <c r="JTG219" s="140"/>
      <c r="JTH219" s="140"/>
      <c r="JTI219" s="140"/>
      <c r="JTJ219" s="140"/>
      <c r="JTK219" s="140"/>
      <c r="JTL219" s="140"/>
      <c r="JTM219" s="140"/>
      <c r="JTN219" s="140"/>
      <c r="JTO219" s="140"/>
      <c r="JTP219" s="140"/>
      <c r="JTQ219" s="140"/>
      <c r="JTR219" s="140"/>
      <c r="JTS219" s="140"/>
      <c r="JTT219" s="140"/>
      <c r="JTU219" s="140"/>
      <c r="JTV219" s="140"/>
      <c r="JTW219" s="140"/>
      <c r="JTX219" s="140"/>
      <c r="JTY219" s="140"/>
      <c r="JTZ219" s="140"/>
      <c r="JUA219" s="140"/>
      <c r="JUB219" s="140"/>
      <c r="JUC219" s="140"/>
      <c r="JUD219" s="140"/>
      <c r="JUE219" s="140"/>
      <c r="JUF219" s="140"/>
      <c r="JUG219" s="140"/>
      <c r="JUH219" s="140"/>
      <c r="JUI219" s="140"/>
      <c r="JUJ219" s="140"/>
      <c r="JUK219" s="140"/>
      <c r="JUL219" s="140"/>
      <c r="JUM219" s="140"/>
      <c r="JUN219" s="140"/>
      <c r="JUO219" s="140"/>
      <c r="JUP219" s="140"/>
      <c r="JUQ219" s="140"/>
      <c r="JUR219" s="140"/>
      <c r="JUS219" s="140"/>
      <c r="JUT219" s="140"/>
      <c r="JUU219" s="140"/>
      <c r="JUV219" s="140"/>
      <c r="JUW219" s="140"/>
      <c r="JUX219" s="140"/>
      <c r="JUY219" s="140"/>
      <c r="JUZ219" s="140"/>
      <c r="JVA219" s="140"/>
      <c r="JVB219" s="140"/>
      <c r="JVC219" s="140"/>
      <c r="JVD219" s="140"/>
      <c r="JVE219" s="140"/>
      <c r="JVF219" s="140"/>
      <c r="JVG219" s="140"/>
      <c r="JVH219" s="140"/>
      <c r="JVI219" s="140"/>
      <c r="JVJ219" s="140"/>
      <c r="JVK219" s="140"/>
      <c r="JVL219" s="140"/>
      <c r="JVM219" s="140"/>
      <c r="JVN219" s="140"/>
      <c r="JVO219" s="140"/>
      <c r="JVP219" s="140"/>
      <c r="JVQ219" s="140"/>
      <c r="JVR219" s="140"/>
      <c r="JVS219" s="140"/>
      <c r="JVT219" s="140"/>
      <c r="JVU219" s="140"/>
      <c r="JVV219" s="140"/>
      <c r="JVW219" s="140"/>
      <c r="JVX219" s="140"/>
      <c r="JVY219" s="140"/>
      <c r="JVZ219" s="140"/>
      <c r="JWA219" s="140"/>
      <c r="JWB219" s="140"/>
      <c r="JWC219" s="140"/>
      <c r="JWD219" s="140"/>
      <c r="JWE219" s="140"/>
      <c r="JWF219" s="140"/>
      <c r="JWG219" s="140"/>
      <c r="JWH219" s="140"/>
      <c r="JWI219" s="140"/>
      <c r="JWJ219" s="140"/>
      <c r="JWK219" s="140"/>
      <c r="JWL219" s="140"/>
      <c r="JWM219" s="140"/>
      <c r="JWN219" s="140"/>
      <c r="JWO219" s="140"/>
      <c r="JWP219" s="140"/>
      <c r="JWQ219" s="140"/>
      <c r="JWR219" s="140"/>
      <c r="JWS219" s="140"/>
      <c r="JWT219" s="140"/>
      <c r="JWU219" s="140"/>
      <c r="JWV219" s="140"/>
      <c r="JWW219" s="140"/>
      <c r="JWX219" s="140"/>
      <c r="JWY219" s="140"/>
      <c r="JWZ219" s="140"/>
      <c r="JXA219" s="140"/>
      <c r="JXB219" s="140"/>
      <c r="JXC219" s="140"/>
      <c r="JXD219" s="140"/>
      <c r="JXE219" s="140"/>
      <c r="JXF219" s="140"/>
      <c r="JXG219" s="140"/>
      <c r="JXH219" s="140"/>
      <c r="JXI219" s="140"/>
      <c r="JXJ219" s="140"/>
      <c r="JXK219" s="140"/>
      <c r="JXL219" s="140"/>
      <c r="JXM219" s="140"/>
      <c r="JXN219" s="140"/>
      <c r="JXO219" s="140"/>
      <c r="JXP219" s="140"/>
      <c r="JXQ219" s="140"/>
      <c r="JXR219" s="140"/>
      <c r="JXS219" s="140"/>
      <c r="JXT219" s="140"/>
      <c r="JXU219" s="140"/>
      <c r="JXV219" s="140"/>
      <c r="JXW219" s="140"/>
      <c r="JXX219" s="140"/>
      <c r="JXY219" s="140"/>
      <c r="JXZ219" s="140"/>
      <c r="JYA219" s="140"/>
      <c r="JYB219" s="140"/>
      <c r="JYC219" s="140"/>
      <c r="JYD219" s="140"/>
      <c r="JYE219" s="140"/>
      <c r="JYF219" s="140"/>
      <c r="JYG219" s="140"/>
      <c r="JYH219" s="140"/>
      <c r="JYI219" s="140"/>
      <c r="JYJ219" s="140"/>
      <c r="JYK219" s="140"/>
      <c r="JYL219" s="140"/>
      <c r="JYM219" s="140"/>
      <c r="JYN219" s="140"/>
      <c r="JYO219" s="140"/>
      <c r="JYP219" s="140"/>
      <c r="JYQ219" s="140"/>
      <c r="JYR219" s="140"/>
      <c r="JYS219" s="140"/>
      <c r="JYT219" s="140"/>
      <c r="JYU219" s="140"/>
      <c r="JYV219" s="140"/>
      <c r="JYW219" s="140"/>
      <c r="JYX219" s="140"/>
      <c r="JYY219" s="140"/>
      <c r="JYZ219" s="140"/>
      <c r="JZA219" s="140"/>
      <c r="JZB219" s="140"/>
      <c r="JZC219" s="140"/>
      <c r="JZD219" s="140"/>
      <c r="JZE219" s="140"/>
      <c r="JZF219" s="140"/>
      <c r="JZG219" s="140"/>
      <c r="JZH219" s="140"/>
      <c r="JZI219" s="140"/>
      <c r="JZJ219" s="140"/>
      <c r="JZK219" s="140"/>
      <c r="JZL219" s="140"/>
      <c r="JZM219" s="140"/>
      <c r="JZN219" s="140"/>
      <c r="JZO219" s="140"/>
      <c r="JZP219" s="140"/>
      <c r="JZQ219" s="140"/>
      <c r="JZR219" s="140"/>
      <c r="JZS219" s="140"/>
      <c r="JZT219" s="140"/>
      <c r="JZU219" s="140"/>
      <c r="JZV219" s="140"/>
      <c r="JZW219" s="140"/>
      <c r="JZX219" s="140"/>
      <c r="JZY219" s="140"/>
      <c r="JZZ219" s="140"/>
      <c r="KAA219" s="140"/>
      <c r="KAB219" s="140"/>
      <c r="KAC219" s="140"/>
      <c r="KAD219" s="140"/>
      <c r="KAE219" s="140"/>
      <c r="KAF219" s="140"/>
      <c r="KAG219" s="140"/>
      <c r="KAH219" s="140"/>
      <c r="KAI219" s="140"/>
      <c r="KAJ219" s="140"/>
      <c r="KAK219" s="140"/>
      <c r="KAL219" s="140"/>
      <c r="KAM219" s="140"/>
      <c r="KAN219" s="140"/>
      <c r="KAO219" s="140"/>
      <c r="KAP219" s="140"/>
      <c r="KAQ219" s="140"/>
      <c r="KAR219" s="140"/>
      <c r="KAS219" s="140"/>
      <c r="KAT219" s="140"/>
      <c r="KAU219" s="140"/>
      <c r="KAV219" s="140"/>
      <c r="KAW219" s="140"/>
      <c r="KAX219" s="140"/>
      <c r="KAY219" s="140"/>
      <c r="KAZ219" s="140"/>
      <c r="KBA219" s="140"/>
      <c r="KBB219" s="140"/>
      <c r="KBC219" s="140"/>
      <c r="KBD219" s="140"/>
      <c r="KBE219" s="140"/>
      <c r="KBF219" s="140"/>
      <c r="KBG219" s="140"/>
      <c r="KBH219" s="140"/>
      <c r="KBI219" s="140"/>
      <c r="KBJ219" s="140"/>
      <c r="KBK219" s="140"/>
      <c r="KBL219" s="140"/>
      <c r="KBM219" s="140"/>
      <c r="KBN219" s="140"/>
      <c r="KBO219" s="140"/>
      <c r="KBP219" s="140"/>
      <c r="KBQ219" s="140"/>
      <c r="KBR219" s="140"/>
      <c r="KBS219" s="140"/>
      <c r="KBT219" s="140"/>
      <c r="KBU219" s="140"/>
      <c r="KBV219" s="140"/>
      <c r="KBW219" s="140"/>
      <c r="KBX219" s="140"/>
      <c r="KBY219" s="140"/>
      <c r="KBZ219" s="140"/>
      <c r="KCA219" s="140"/>
      <c r="KCB219" s="140"/>
      <c r="KCC219" s="140"/>
      <c r="KCD219" s="140"/>
      <c r="KCE219" s="140"/>
      <c r="KCF219" s="140"/>
      <c r="KCG219" s="140"/>
      <c r="KCH219" s="140"/>
      <c r="KCI219" s="140"/>
      <c r="KCJ219" s="140"/>
      <c r="KCK219" s="140"/>
      <c r="KCL219" s="140"/>
      <c r="KCM219" s="140"/>
      <c r="KCN219" s="140"/>
      <c r="KCO219" s="140"/>
      <c r="KCP219" s="140"/>
      <c r="KCQ219" s="140"/>
      <c r="KCR219" s="140"/>
      <c r="KCS219" s="140"/>
      <c r="KCT219" s="140"/>
      <c r="KCU219" s="140"/>
      <c r="KCV219" s="140"/>
      <c r="KCW219" s="140"/>
      <c r="KCX219" s="140"/>
      <c r="KCY219" s="140"/>
      <c r="KCZ219" s="140"/>
      <c r="KDA219" s="140"/>
      <c r="KDB219" s="140"/>
      <c r="KDC219" s="140"/>
      <c r="KDD219" s="140"/>
      <c r="KDE219" s="140"/>
      <c r="KDF219" s="140"/>
      <c r="KDG219" s="140"/>
      <c r="KDH219" s="140"/>
      <c r="KDI219" s="140"/>
      <c r="KDJ219" s="140"/>
      <c r="KDK219" s="140"/>
      <c r="KDL219" s="140"/>
      <c r="KDM219" s="140"/>
      <c r="KDN219" s="140"/>
      <c r="KDO219" s="140"/>
      <c r="KDP219" s="140"/>
      <c r="KDQ219" s="140"/>
      <c r="KDR219" s="140"/>
      <c r="KDS219" s="140"/>
      <c r="KDT219" s="140"/>
      <c r="KDU219" s="140"/>
      <c r="KDV219" s="140"/>
      <c r="KDW219" s="140"/>
      <c r="KDX219" s="140"/>
      <c r="KDY219" s="140"/>
      <c r="KDZ219" s="140"/>
      <c r="KEA219" s="140"/>
      <c r="KEB219" s="140"/>
      <c r="KEC219" s="140"/>
      <c r="KED219" s="140"/>
      <c r="KEE219" s="140"/>
      <c r="KEF219" s="140"/>
      <c r="KEG219" s="140"/>
      <c r="KEH219" s="140"/>
      <c r="KEI219" s="140"/>
      <c r="KEJ219" s="140"/>
      <c r="KEK219" s="140"/>
      <c r="KEL219" s="140"/>
      <c r="KEM219" s="140"/>
      <c r="KEN219" s="140"/>
      <c r="KEO219" s="140"/>
      <c r="KEP219" s="140"/>
      <c r="KEQ219" s="140"/>
      <c r="KER219" s="140"/>
      <c r="KES219" s="140"/>
      <c r="KET219" s="140"/>
      <c r="KEU219" s="140"/>
      <c r="KEV219" s="140"/>
      <c r="KEW219" s="140"/>
      <c r="KEX219" s="140"/>
      <c r="KEY219" s="140"/>
      <c r="KEZ219" s="140"/>
      <c r="KFA219" s="140"/>
      <c r="KFB219" s="140"/>
      <c r="KFC219" s="140"/>
      <c r="KFD219" s="140"/>
      <c r="KFE219" s="140"/>
      <c r="KFF219" s="140"/>
      <c r="KFG219" s="140"/>
      <c r="KFH219" s="140"/>
      <c r="KFI219" s="140"/>
      <c r="KFJ219" s="140"/>
      <c r="KFK219" s="140"/>
      <c r="KFL219" s="140"/>
      <c r="KFM219" s="140"/>
      <c r="KFN219" s="140"/>
      <c r="KFO219" s="140"/>
      <c r="KFP219" s="140"/>
      <c r="KFQ219" s="140"/>
      <c r="KFR219" s="140"/>
      <c r="KFS219" s="140"/>
      <c r="KFT219" s="140"/>
      <c r="KFU219" s="140"/>
      <c r="KFV219" s="140"/>
      <c r="KFW219" s="140"/>
      <c r="KFX219" s="140"/>
      <c r="KFY219" s="140"/>
      <c r="KFZ219" s="140"/>
      <c r="KGA219" s="140"/>
      <c r="KGB219" s="140"/>
      <c r="KGC219" s="140"/>
      <c r="KGD219" s="140"/>
      <c r="KGE219" s="140"/>
      <c r="KGF219" s="140"/>
      <c r="KGG219" s="140"/>
      <c r="KGH219" s="140"/>
      <c r="KGI219" s="140"/>
      <c r="KGJ219" s="140"/>
      <c r="KGK219" s="140"/>
      <c r="KGL219" s="140"/>
      <c r="KGM219" s="140"/>
      <c r="KGN219" s="140"/>
      <c r="KGO219" s="140"/>
      <c r="KGP219" s="140"/>
      <c r="KGQ219" s="140"/>
      <c r="KGR219" s="140"/>
      <c r="KGS219" s="140"/>
      <c r="KGT219" s="140"/>
      <c r="KGU219" s="140"/>
      <c r="KGV219" s="140"/>
      <c r="KGW219" s="140"/>
      <c r="KGX219" s="140"/>
      <c r="KGY219" s="140"/>
      <c r="KGZ219" s="140"/>
      <c r="KHA219" s="140"/>
      <c r="KHB219" s="140"/>
      <c r="KHC219" s="140"/>
      <c r="KHD219" s="140"/>
      <c r="KHE219" s="140"/>
      <c r="KHF219" s="140"/>
      <c r="KHG219" s="140"/>
      <c r="KHH219" s="140"/>
      <c r="KHI219" s="140"/>
      <c r="KHJ219" s="140"/>
      <c r="KHK219" s="140"/>
      <c r="KHL219" s="140"/>
      <c r="KHM219" s="140"/>
      <c r="KHN219" s="140"/>
      <c r="KHO219" s="140"/>
      <c r="KHP219" s="140"/>
      <c r="KHQ219" s="140"/>
      <c r="KHR219" s="140"/>
      <c r="KHS219" s="140"/>
      <c r="KHT219" s="140"/>
      <c r="KHU219" s="140"/>
      <c r="KHV219" s="140"/>
      <c r="KHW219" s="140"/>
      <c r="KHX219" s="140"/>
      <c r="KHY219" s="140"/>
      <c r="KHZ219" s="140"/>
      <c r="KIA219" s="140"/>
      <c r="KIB219" s="140"/>
      <c r="KIC219" s="140"/>
      <c r="KID219" s="140"/>
      <c r="KIE219" s="140"/>
      <c r="KIF219" s="140"/>
      <c r="KIG219" s="140"/>
      <c r="KIH219" s="140"/>
      <c r="KII219" s="140"/>
      <c r="KIJ219" s="140"/>
      <c r="KIK219" s="140"/>
      <c r="KIL219" s="140"/>
      <c r="KIM219" s="140"/>
      <c r="KIN219" s="140"/>
      <c r="KIO219" s="140"/>
      <c r="KIP219" s="140"/>
      <c r="KIQ219" s="140"/>
      <c r="KIR219" s="140"/>
      <c r="KIS219" s="140"/>
      <c r="KIT219" s="140"/>
      <c r="KIU219" s="140"/>
      <c r="KIV219" s="140"/>
      <c r="KIW219" s="140"/>
      <c r="KIX219" s="140"/>
      <c r="KIY219" s="140"/>
      <c r="KIZ219" s="140"/>
      <c r="KJA219" s="140"/>
      <c r="KJB219" s="140"/>
      <c r="KJC219" s="140"/>
      <c r="KJD219" s="140"/>
      <c r="KJE219" s="140"/>
      <c r="KJF219" s="140"/>
      <c r="KJG219" s="140"/>
      <c r="KJH219" s="140"/>
      <c r="KJI219" s="140"/>
      <c r="KJJ219" s="140"/>
      <c r="KJK219" s="140"/>
      <c r="KJL219" s="140"/>
      <c r="KJM219" s="140"/>
      <c r="KJN219" s="140"/>
      <c r="KJO219" s="140"/>
      <c r="KJP219" s="140"/>
      <c r="KJQ219" s="140"/>
      <c r="KJR219" s="140"/>
      <c r="KJS219" s="140"/>
      <c r="KJT219" s="140"/>
      <c r="KJU219" s="140"/>
      <c r="KJV219" s="140"/>
      <c r="KJW219" s="140"/>
      <c r="KJX219" s="140"/>
      <c r="KJY219" s="140"/>
      <c r="KJZ219" s="140"/>
      <c r="KKA219" s="140"/>
      <c r="KKB219" s="140"/>
      <c r="KKC219" s="140"/>
      <c r="KKD219" s="140"/>
      <c r="KKE219" s="140"/>
      <c r="KKF219" s="140"/>
      <c r="KKG219" s="140"/>
      <c r="KKH219" s="140"/>
      <c r="KKI219" s="140"/>
      <c r="KKJ219" s="140"/>
      <c r="KKK219" s="140"/>
      <c r="KKL219" s="140"/>
      <c r="KKM219" s="140"/>
      <c r="KKN219" s="140"/>
      <c r="KKO219" s="140"/>
      <c r="KKP219" s="140"/>
      <c r="KKQ219" s="140"/>
      <c r="KKR219" s="140"/>
      <c r="KKS219" s="140"/>
      <c r="KKT219" s="140"/>
      <c r="KKU219" s="140"/>
      <c r="KKV219" s="140"/>
      <c r="KKW219" s="140"/>
      <c r="KKX219" s="140"/>
      <c r="KKY219" s="140"/>
      <c r="KKZ219" s="140"/>
      <c r="KLA219" s="140"/>
      <c r="KLB219" s="140"/>
      <c r="KLC219" s="140"/>
      <c r="KLD219" s="140"/>
      <c r="KLE219" s="140"/>
      <c r="KLF219" s="140"/>
      <c r="KLG219" s="140"/>
      <c r="KLH219" s="140"/>
      <c r="KLI219" s="140"/>
      <c r="KLJ219" s="140"/>
      <c r="KLK219" s="140"/>
      <c r="KLL219" s="140"/>
      <c r="KLM219" s="140"/>
      <c r="KLN219" s="140"/>
      <c r="KLO219" s="140"/>
      <c r="KLP219" s="140"/>
      <c r="KLQ219" s="140"/>
      <c r="KLR219" s="140"/>
      <c r="KLS219" s="140"/>
      <c r="KLT219" s="140"/>
      <c r="KLU219" s="140"/>
      <c r="KLV219" s="140"/>
      <c r="KLW219" s="140"/>
      <c r="KLX219" s="140"/>
      <c r="KLY219" s="140"/>
      <c r="KLZ219" s="140"/>
      <c r="KMA219" s="140"/>
      <c r="KMB219" s="140"/>
      <c r="KMC219" s="140"/>
      <c r="KMD219" s="140"/>
      <c r="KME219" s="140"/>
      <c r="KMF219" s="140"/>
      <c r="KMG219" s="140"/>
      <c r="KMH219" s="140"/>
      <c r="KMI219" s="140"/>
      <c r="KMJ219" s="140"/>
      <c r="KMK219" s="140"/>
      <c r="KML219" s="140"/>
      <c r="KMM219" s="140"/>
      <c r="KMN219" s="140"/>
      <c r="KMO219" s="140"/>
      <c r="KMP219" s="140"/>
      <c r="KMQ219" s="140"/>
      <c r="KMR219" s="140"/>
      <c r="KMS219" s="140"/>
      <c r="KMT219" s="140"/>
      <c r="KMU219" s="140"/>
      <c r="KMV219" s="140"/>
      <c r="KMW219" s="140"/>
      <c r="KMX219" s="140"/>
      <c r="KMY219" s="140"/>
      <c r="KMZ219" s="140"/>
      <c r="KNA219" s="140"/>
      <c r="KNB219" s="140"/>
      <c r="KNC219" s="140"/>
      <c r="KND219" s="140"/>
      <c r="KNE219" s="140"/>
      <c r="KNF219" s="140"/>
      <c r="KNG219" s="140"/>
      <c r="KNH219" s="140"/>
      <c r="KNI219" s="140"/>
      <c r="KNJ219" s="140"/>
      <c r="KNK219" s="140"/>
      <c r="KNL219" s="140"/>
      <c r="KNM219" s="140"/>
      <c r="KNN219" s="140"/>
      <c r="KNO219" s="140"/>
      <c r="KNP219" s="140"/>
      <c r="KNQ219" s="140"/>
      <c r="KNR219" s="140"/>
      <c r="KNS219" s="140"/>
      <c r="KNT219" s="140"/>
      <c r="KNU219" s="140"/>
      <c r="KNV219" s="140"/>
      <c r="KNW219" s="140"/>
      <c r="KNX219" s="140"/>
      <c r="KNY219" s="140"/>
      <c r="KNZ219" s="140"/>
      <c r="KOA219" s="140"/>
      <c r="KOB219" s="140"/>
      <c r="KOC219" s="140"/>
      <c r="KOD219" s="140"/>
      <c r="KOE219" s="140"/>
      <c r="KOF219" s="140"/>
      <c r="KOG219" s="140"/>
      <c r="KOH219" s="140"/>
      <c r="KOI219" s="140"/>
      <c r="KOJ219" s="140"/>
      <c r="KOK219" s="140"/>
      <c r="KOL219" s="140"/>
      <c r="KOM219" s="140"/>
      <c r="KON219" s="140"/>
      <c r="KOO219" s="140"/>
      <c r="KOP219" s="140"/>
      <c r="KOQ219" s="140"/>
      <c r="KOR219" s="140"/>
      <c r="KOS219" s="140"/>
      <c r="KOT219" s="140"/>
      <c r="KOU219" s="140"/>
      <c r="KOV219" s="140"/>
      <c r="KOW219" s="140"/>
      <c r="KOX219" s="140"/>
      <c r="KOY219" s="140"/>
      <c r="KOZ219" s="140"/>
      <c r="KPA219" s="140"/>
      <c r="KPB219" s="140"/>
      <c r="KPC219" s="140"/>
      <c r="KPD219" s="140"/>
      <c r="KPE219" s="140"/>
      <c r="KPF219" s="140"/>
      <c r="KPG219" s="140"/>
      <c r="KPH219" s="140"/>
      <c r="KPI219" s="140"/>
      <c r="KPJ219" s="140"/>
      <c r="KPK219" s="140"/>
      <c r="KPL219" s="140"/>
      <c r="KPM219" s="140"/>
      <c r="KPN219" s="140"/>
      <c r="KPO219" s="140"/>
      <c r="KPP219" s="140"/>
      <c r="KPQ219" s="140"/>
      <c r="KPR219" s="140"/>
      <c r="KPS219" s="140"/>
      <c r="KPT219" s="140"/>
      <c r="KPU219" s="140"/>
      <c r="KPV219" s="140"/>
      <c r="KPW219" s="140"/>
      <c r="KPX219" s="140"/>
      <c r="KPY219" s="140"/>
      <c r="KPZ219" s="140"/>
      <c r="KQA219" s="140"/>
      <c r="KQB219" s="140"/>
      <c r="KQC219" s="140"/>
      <c r="KQD219" s="140"/>
      <c r="KQE219" s="140"/>
      <c r="KQF219" s="140"/>
      <c r="KQG219" s="140"/>
      <c r="KQH219" s="140"/>
      <c r="KQI219" s="140"/>
      <c r="KQJ219" s="140"/>
      <c r="KQK219" s="140"/>
      <c r="KQL219" s="140"/>
      <c r="KQM219" s="140"/>
      <c r="KQN219" s="140"/>
      <c r="KQO219" s="140"/>
      <c r="KQP219" s="140"/>
      <c r="KQQ219" s="140"/>
      <c r="KQR219" s="140"/>
      <c r="KQS219" s="140"/>
      <c r="KQT219" s="140"/>
      <c r="KQU219" s="140"/>
      <c r="KQV219" s="140"/>
      <c r="KQW219" s="140"/>
      <c r="KQX219" s="140"/>
      <c r="KQY219" s="140"/>
      <c r="KQZ219" s="140"/>
      <c r="KRA219" s="140"/>
      <c r="KRB219" s="140"/>
      <c r="KRC219" s="140"/>
      <c r="KRD219" s="140"/>
      <c r="KRE219" s="140"/>
      <c r="KRF219" s="140"/>
      <c r="KRG219" s="140"/>
      <c r="KRH219" s="140"/>
      <c r="KRI219" s="140"/>
      <c r="KRJ219" s="140"/>
      <c r="KRK219" s="140"/>
      <c r="KRL219" s="140"/>
      <c r="KRM219" s="140"/>
      <c r="KRN219" s="140"/>
      <c r="KRO219" s="140"/>
      <c r="KRP219" s="140"/>
      <c r="KRQ219" s="140"/>
      <c r="KRR219" s="140"/>
      <c r="KRS219" s="140"/>
      <c r="KRT219" s="140"/>
      <c r="KRU219" s="140"/>
      <c r="KRV219" s="140"/>
      <c r="KRW219" s="140"/>
      <c r="KRX219" s="140"/>
      <c r="KRY219" s="140"/>
      <c r="KRZ219" s="140"/>
      <c r="KSA219" s="140"/>
      <c r="KSB219" s="140"/>
      <c r="KSC219" s="140"/>
      <c r="KSD219" s="140"/>
      <c r="KSE219" s="140"/>
      <c r="KSF219" s="140"/>
      <c r="KSG219" s="140"/>
      <c r="KSH219" s="140"/>
      <c r="KSI219" s="140"/>
      <c r="KSJ219" s="140"/>
      <c r="KSK219" s="140"/>
      <c r="KSL219" s="140"/>
      <c r="KSM219" s="140"/>
      <c r="KSN219" s="140"/>
      <c r="KSO219" s="140"/>
      <c r="KSP219" s="140"/>
      <c r="KSQ219" s="140"/>
      <c r="KSR219" s="140"/>
      <c r="KSS219" s="140"/>
      <c r="KST219" s="140"/>
      <c r="KSU219" s="140"/>
      <c r="KSV219" s="140"/>
      <c r="KSW219" s="140"/>
      <c r="KSX219" s="140"/>
      <c r="KSY219" s="140"/>
      <c r="KSZ219" s="140"/>
      <c r="KTA219" s="140"/>
      <c r="KTB219" s="140"/>
      <c r="KTC219" s="140"/>
      <c r="KTD219" s="140"/>
      <c r="KTE219" s="140"/>
      <c r="KTF219" s="140"/>
      <c r="KTG219" s="140"/>
      <c r="KTH219" s="140"/>
      <c r="KTI219" s="140"/>
      <c r="KTJ219" s="140"/>
      <c r="KTK219" s="140"/>
      <c r="KTL219" s="140"/>
      <c r="KTM219" s="140"/>
      <c r="KTN219" s="140"/>
      <c r="KTO219" s="140"/>
      <c r="KTP219" s="140"/>
      <c r="KTQ219" s="140"/>
      <c r="KTR219" s="140"/>
      <c r="KTS219" s="140"/>
      <c r="KTT219" s="140"/>
      <c r="KTU219" s="140"/>
      <c r="KTV219" s="140"/>
      <c r="KTW219" s="140"/>
      <c r="KTX219" s="140"/>
      <c r="KTY219" s="140"/>
      <c r="KTZ219" s="140"/>
      <c r="KUA219" s="140"/>
      <c r="KUB219" s="140"/>
      <c r="KUC219" s="140"/>
      <c r="KUD219" s="140"/>
      <c r="KUE219" s="140"/>
      <c r="KUF219" s="140"/>
      <c r="KUG219" s="140"/>
      <c r="KUH219" s="140"/>
      <c r="KUI219" s="140"/>
      <c r="KUJ219" s="140"/>
      <c r="KUK219" s="140"/>
      <c r="KUL219" s="140"/>
      <c r="KUM219" s="140"/>
      <c r="KUN219" s="140"/>
      <c r="KUO219" s="140"/>
      <c r="KUP219" s="140"/>
      <c r="KUQ219" s="140"/>
      <c r="KUR219" s="140"/>
      <c r="KUS219" s="140"/>
      <c r="KUT219" s="140"/>
      <c r="KUU219" s="140"/>
      <c r="KUV219" s="140"/>
      <c r="KUW219" s="140"/>
      <c r="KUX219" s="140"/>
      <c r="KUY219" s="140"/>
      <c r="KUZ219" s="140"/>
      <c r="KVA219" s="140"/>
      <c r="KVB219" s="140"/>
      <c r="KVC219" s="140"/>
      <c r="KVD219" s="140"/>
      <c r="KVE219" s="140"/>
      <c r="KVF219" s="140"/>
      <c r="KVG219" s="140"/>
      <c r="KVH219" s="140"/>
      <c r="KVI219" s="140"/>
      <c r="KVJ219" s="140"/>
      <c r="KVK219" s="140"/>
      <c r="KVL219" s="140"/>
      <c r="KVM219" s="140"/>
      <c r="KVN219" s="140"/>
      <c r="KVO219" s="140"/>
      <c r="KVP219" s="140"/>
      <c r="KVQ219" s="140"/>
      <c r="KVR219" s="140"/>
      <c r="KVS219" s="140"/>
      <c r="KVT219" s="140"/>
      <c r="KVU219" s="140"/>
      <c r="KVV219" s="140"/>
      <c r="KVW219" s="140"/>
      <c r="KVX219" s="140"/>
      <c r="KVY219" s="140"/>
      <c r="KVZ219" s="140"/>
      <c r="KWA219" s="140"/>
      <c r="KWB219" s="140"/>
      <c r="KWC219" s="140"/>
      <c r="KWD219" s="140"/>
      <c r="KWE219" s="140"/>
      <c r="KWF219" s="140"/>
      <c r="KWG219" s="140"/>
      <c r="KWH219" s="140"/>
      <c r="KWI219" s="140"/>
      <c r="KWJ219" s="140"/>
      <c r="KWK219" s="140"/>
      <c r="KWL219" s="140"/>
      <c r="KWM219" s="140"/>
      <c r="KWN219" s="140"/>
      <c r="KWO219" s="140"/>
      <c r="KWP219" s="140"/>
      <c r="KWQ219" s="140"/>
      <c r="KWR219" s="140"/>
      <c r="KWS219" s="140"/>
      <c r="KWT219" s="140"/>
      <c r="KWU219" s="140"/>
      <c r="KWV219" s="140"/>
      <c r="KWW219" s="140"/>
      <c r="KWX219" s="140"/>
      <c r="KWY219" s="140"/>
      <c r="KWZ219" s="140"/>
      <c r="KXA219" s="140"/>
      <c r="KXB219" s="140"/>
      <c r="KXC219" s="140"/>
      <c r="KXD219" s="140"/>
      <c r="KXE219" s="140"/>
      <c r="KXF219" s="140"/>
      <c r="KXG219" s="140"/>
      <c r="KXH219" s="140"/>
      <c r="KXI219" s="140"/>
      <c r="KXJ219" s="140"/>
      <c r="KXK219" s="140"/>
      <c r="KXL219" s="140"/>
      <c r="KXM219" s="140"/>
      <c r="KXN219" s="140"/>
      <c r="KXO219" s="140"/>
      <c r="KXP219" s="140"/>
      <c r="KXQ219" s="140"/>
      <c r="KXR219" s="140"/>
      <c r="KXS219" s="140"/>
      <c r="KXT219" s="140"/>
      <c r="KXU219" s="140"/>
      <c r="KXV219" s="140"/>
      <c r="KXW219" s="140"/>
      <c r="KXX219" s="140"/>
      <c r="KXY219" s="140"/>
      <c r="KXZ219" s="140"/>
      <c r="KYA219" s="140"/>
      <c r="KYB219" s="140"/>
      <c r="KYC219" s="140"/>
      <c r="KYD219" s="140"/>
      <c r="KYE219" s="140"/>
      <c r="KYF219" s="140"/>
      <c r="KYG219" s="140"/>
      <c r="KYH219" s="140"/>
      <c r="KYI219" s="140"/>
      <c r="KYJ219" s="140"/>
      <c r="KYK219" s="140"/>
      <c r="KYL219" s="140"/>
      <c r="KYM219" s="140"/>
      <c r="KYN219" s="140"/>
      <c r="KYO219" s="140"/>
      <c r="KYP219" s="140"/>
      <c r="KYQ219" s="140"/>
      <c r="KYR219" s="140"/>
      <c r="KYS219" s="140"/>
      <c r="KYT219" s="140"/>
      <c r="KYU219" s="140"/>
      <c r="KYV219" s="140"/>
      <c r="KYW219" s="140"/>
      <c r="KYX219" s="140"/>
      <c r="KYY219" s="140"/>
      <c r="KYZ219" s="140"/>
      <c r="KZA219" s="140"/>
      <c r="KZB219" s="140"/>
      <c r="KZC219" s="140"/>
      <c r="KZD219" s="140"/>
      <c r="KZE219" s="140"/>
      <c r="KZF219" s="140"/>
      <c r="KZG219" s="140"/>
      <c r="KZH219" s="140"/>
      <c r="KZI219" s="140"/>
      <c r="KZJ219" s="140"/>
      <c r="KZK219" s="140"/>
      <c r="KZL219" s="140"/>
      <c r="KZM219" s="140"/>
      <c r="KZN219" s="140"/>
      <c r="KZO219" s="140"/>
      <c r="KZP219" s="140"/>
      <c r="KZQ219" s="140"/>
      <c r="KZR219" s="140"/>
      <c r="KZS219" s="140"/>
      <c r="KZT219" s="140"/>
      <c r="KZU219" s="140"/>
      <c r="KZV219" s="140"/>
      <c r="KZW219" s="140"/>
      <c r="KZX219" s="140"/>
      <c r="KZY219" s="140"/>
      <c r="KZZ219" s="140"/>
      <c r="LAA219" s="140"/>
      <c r="LAB219" s="140"/>
      <c r="LAC219" s="140"/>
      <c r="LAD219" s="140"/>
      <c r="LAE219" s="140"/>
      <c r="LAF219" s="140"/>
      <c r="LAG219" s="140"/>
      <c r="LAH219" s="140"/>
      <c r="LAI219" s="140"/>
      <c r="LAJ219" s="140"/>
      <c r="LAK219" s="140"/>
      <c r="LAL219" s="140"/>
      <c r="LAM219" s="140"/>
      <c r="LAN219" s="140"/>
      <c r="LAO219" s="140"/>
      <c r="LAP219" s="140"/>
      <c r="LAQ219" s="140"/>
      <c r="LAR219" s="140"/>
      <c r="LAS219" s="140"/>
      <c r="LAT219" s="140"/>
      <c r="LAU219" s="140"/>
      <c r="LAV219" s="140"/>
      <c r="LAW219" s="140"/>
      <c r="LAX219" s="140"/>
      <c r="LAY219" s="140"/>
      <c r="LAZ219" s="140"/>
      <c r="LBA219" s="140"/>
      <c r="LBB219" s="140"/>
      <c r="LBC219" s="140"/>
      <c r="LBD219" s="140"/>
      <c r="LBE219" s="140"/>
      <c r="LBF219" s="140"/>
      <c r="LBG219" s="140"/>
      <c r="LBH219" s="140"/>
      <c r="LBI219" s="140"/>
      <c r="LBJ219" s="140"/>
      <c r="LBK219" s="140"/>
      <c r="LBL219" s="140"/>
      <c r="LBM219" s="140"/>
      <c r="LBN219" s="140"/>
      <c r="LBO219" s="140"/>
      <c r="LBP219" s="140"/>
      <c r="LBQ219" s="140"/>
      <c r="LBR219" s="140"/>
      <c r="LBS219" s="140"/>
      <c r="LBT219" s="140"/>
      <c r="LBU219" s="140"/>
      <c r="LBV219" s="140"/>
      <c r="LBW219" s="140"/>
      <c r="LBX219" s="140"/>
      <c r="LBY219" s="140"/>
      <c r="LBZ219" s="140"/>
      <c r="LCA219" s="140"/>
      <c r="LCB219" s="140"/>
      <c r="LCC219" s="140"/>
      <c r="LCD219" s="140"/>
      <c r="LCE219" s="140"/>
      <c r="LCF219" s="140"/>
      <c r="LCG219" s="140"/>
      <c r="LCH219" s="140"/>
      <c r="LCI219" s="140"/>
      <c r="LCJ219" s="140"/>
      <c r="LCK219" s="140"/>
      <c r="LCL219" s="140"/>
      <c r="LCM219" s="140"/>
      <c r="LCN219" s="140"/>
      <c r="LCO219" s="140"/>
      <c r="LCP219" s="140"/>
      <c r="LCQ219" s="140"/>
      <c r="LCR219" s="140"/>
      <c r="LCS219" s="140"/>
      <c r="LCT219" s="140"/>
      <c r="LCU219" s="140"/>
      <c r="LCV219" s="140"/>
      <c r="LCW219" s="140"/>
      <c r="LCX219" s="140"/>
      <c r="LCY219" s="140"/>
      <c r="LCZ219" s="140"/>
      <c r="LDA219" s="140"/>
      <c r="LDB219" s="140"/>
      <c r="LDC219" s="140"/>
      <c r="LDD219" s="140"/>
      <c r="LDE219" s="140"/>
      <c r="LDF219" s="140"/>
      <c r="LDG219" s="140"/>
      <c r="LDH219" s="140"/>
      <c r="LDI219" s="140"/>
      <c r="LDJ219" s="140"/>
      <c r="LDK219" s="140"/>
      <c r="LDL219" s="140"/>
      <c r="LDM219" s="140"/>
      <c r="LDN219" s="140"/>
      <c r="LDO219" s="140"/>
      <c r="LDP219" s="140"/>
      <c r="LDQ219" s="140"/>
      <c r="LDR219" s="140"/>
      <c r="LDS219" s="140"/>
      <c r="LDT219" s="140"/>
      <c r="LDU219" s="140"/>
      <c r="LDV219" s="140"/>
      <c r="LDW219" s="140"/>
      <c r="LDX219" s="140"/>
      <c r="LDY219" s="140"/>
      <c r="LDZ219" s="140"/>
      <c r="LEA219" s="140"/>
      <c r="LEB219" s="140"/>
      <c r="LEC219" s="140"/>
      <c r="LED219" s="140"/>
      <c r="LEE219" s="140"/>
      <c r="LEF219" s="140"/>
      <c r="LEG219" s="140"/>
      <c r="LEH219" s="140"/>
      <c r="LEI219" s="140"/>
      <c r="LEJ219" s="140"/>
      <c r="LEK219" s="140"/>
      <c r="LEL219" s="140"/>
      <c r="LEM219" s="140"/>
      <c r="LEN219" s="140"/>
      <c r="LEO219" s="140"/>
      <c r="LEP219" s="140"/>
      <c r="LEQ219" s="140"/>
      <c r="LER219" s="140"/>
      <c r="LES219" s="140"/>
      <c r="LET219" s="140"/>
      <c r="LEU219" s="140"/>
      <c r="LEV219" s="140"/>
      <c r="LEW219" s="140"/>
      <c r="LEX219" s="140"/>
      <c r="LEY219" s="140"/>
      <c r="LEZ219" s="140"/>
      <c r="LFA219" s="140"/>
      <c r="LFB219" s="140"/>
      <c r="LFC219" s="140"/>
      <c r="LFD219" s="140"/>
      <c r="LFE219" s="140"/>
      <c r="LFF219" s="140"/>
      <c r="LFG219" s="140"/>
      <c r="LFH219" s="140"/>
      <c r="LFI219" s="140"/>
      <c r="LFJ219" s="140"/>
      <c r="LFK219" s="140"/>
      <c r="LFL219" s="140"/>
      <c r="LFM219" s="140"/>
      <c r="LFN219" s="140"/>
      <c r="LFO219" s="140"/>
      <c r="LFP219" s="140"/>
      <c r="LFQ219" s="140"/>
      <c r="LFR219" s="140"/>
      <c r="LFS219" s="140"/>
      <c r="LFT219" s="140"/>
      <c r="LFU219" s="140"/>
      <c r="LFV219" s="140"/>
      <c r="LFW219" s="140"/>
      <c r="LFX219" s="140"/>
      <c r="LFY219" s="140"/>
      <c r="LFZ219" s="140"/>
      <c r="LGA219" s="140"/>
      <c r="LGB219" s="140"/>
      <c r="LGC219" s="140"/>
      <c r="LGD219" s="140"/>
      <c r="LGE219" s="140"/>
      <c r="LGF219" s="140"/>
      <c r="LGG219" s="140"/>
      <c r="LGH219" s="140"/>
      <c r="LGI219" s="140"/>
      <c r="LGJ219" s="140"/>
      <c r="LGK219" s="140"/>
      <c r="LGL219" s="140"/>
      <c r="LGM219" s="140"/>
      <c r="LGN219" s="140"/>
      <c r="LGO219" s="140"/>
      <c r="LGP219" s="140"/>
      <c r="LGQ219" s="140"/>
      <c r="LGR219" s="140"/>
      <c r="LGS219" s="140"/>
      <c r="LGT219" s="140"/>
      <c r="LGU219" s="140"/>
      <c r="LGV219" s="140"/>
      <c r="LGW219" s="140"/>
      <c r="LGX219" s="140"/>
      <c r="LGY219" s="140"/>
      <c r="LGZ219" s="140"/>
      <c r="LHA219" s="140"/>
      <c r="LHB219" s="140"/>
      <c r="LHC219" s="140"/>
      <c r="LHD219" s="140"/>
      <c r="LHE219" s="140"/>
      <c r="LHF219" s="140"/>
      <c r="LHG219" s="140"/>
      <c r="LHH219" s="140"/>
      <c r="LHI219" s="140"/>
      <c r="LHJ219" s="140"/>
      <c r="LHK219" s="140"/>
      <c r="LHL219" s="140"/>
      <c r="LHM219" s="140"/>
      <c r="LHN219" s="140"/>
      <c r="LHO219" s="140"/>
      <c r="LHP219" s="140"/>
      <c r="LHQ219" s="140"/>
      <c r="LHR219" s="140"/>
      <c r="LHS219" s="140"/>
      <c r="LHT219" s="140"/>
      <c r="LHU219" s="140"/>
      <c r="LHV219" s="140"/>
      <c r="LHW219" s="140"/>
      <c r="LHX219" s="140"/>
      <c r="LHY219" s="140"/>
      <c r="LHZ219" s="140"/>
      <c r="LIA219" s="140"/>
      <c r="LIB219" s="140"/>
      <c r="LIC219" s="140"/>
      <c r="LID219" s="140"/>
      <c r="LIE219" s="140"/>
      <c r="LIF219" s="140"/>
      <c r="LIG219" s="140"/>
      <c r="LIH219" s="140"/>
      <c r="LII219" s="140"/>
      <c r="LIJ219" s="140"/>
      <c r="LIK219" s="140"/>
      <c r="LIL219" s="140"/>
      <c r="LIM219" s="140"/>
      <c r="LIN219" s="140"/>
      <c r="LIO219" s="140"/>
      <c r="LIP219" s="140"/>
      <c r="LIQ219" s="140"/>
      <c r="LIR219" s="140"/>
      <c r="LIS219" s="140"/>
      <c r="LIT219" s="140"/>
      <c r="LIU219" s="140"/>
      <c r="LIV219" s="140"/>
      <c r="LIW219" s="140"/>
      <c r="LIX219" s="140"/>
      <c r="LIY219" s="140"/>
      <c r="LIZ219" s="140"/>
      <c r="LJA219" s="140"/>
      <c r="LJB219" s="140"/>
      <c r="LJC219" s="140"/>
      <c r="LJD219" s="140"/>
      <c r="LJE219" s="140"/>
      <c r="LJF219" s="140"/>
      <c r="LJG219" s="140"/>
      <c r="LJH219" s="140"/>
      <c r="LJI219" s="140"/>
      <c r="LJJ219" s="140"/>
      <c r="LJK219" s="140"/>
      <c r="LJL219" s="140"/>
      <c r="LJM219" s="140"/>
      <c r="LJN219" s="140"/>
      <c r="LJO219" s="140"/>
      <c r="LJP219" s="140"/>
      <c r="LJQ219" s="140"/>
      <c r="LJR219" s="140"/>
      <c r="LJS219" s="140"/>
      <c r="LJT219" s="140"/>
      <c r="LJU219" s="140"/>
      <c r="LJV219" s="140"/>
      <c r="LJW219" s="140"/>
      <c r="LJX219" s="140"/>
      <c r="LJY219" s="140"/>
      <c r="LJZ219" s="140"/>
      <c r="LKA219" s="140"/>
      <c r="LKB219" s="140"/>
      <c r="LKC219" s="140"/>
      <c r="LKD219" s="140"/>
      <c r="LKE219" s="140"/>
      <c r="LKF219" s="140"/>
      <c r="LKG219" s="140"/>
      <c r="LKH219" s="140"/>
      <c r="LKI219" s="140"/>
      <c r="LKJ219" s="140"/>
      <c r="LKK219" s="140"/>
      <c r="LKL219" s="140"/>
      <c r="LKM219" s="140"/>
      <c r="LKN219" s="140"/>
      <c r="LKO219" s="140"/>
      <c r="LKP219" s="140"/>
      <c r="LKQ219" s="140"/>
      <c r="LKR219" s="140"/>
      <c r="LKS219" s="140"/>
      <c r="LKT219" s="140"/>
      <c r="LKU219" s="140"/>
      <c r="LKV219" s="140"/>
      <c r="LKW219" s="140"/>
      <c r="LKX219" s="140"/>
      <c r="LKY219" s="140"/>
      <c r="LKZ219" s="140"/>
      <c r="LLA219" s="140"/>
      <c r="LLB219" s="140"/>
      <c r="LLC219" s="140"/>
      <c r="LLD219" s="140"/>
      <c r="LLE219" s="140"/>
      <c r="LLF219" s="140"/>
      <c r="LLG219" s="140"/>
      <c r="LLH219" s="140"/>
      <c r="LLI219" s="140"/>
      <c r="LLJ219" s="140"/>
      <c r="LLK219" s="140"/>
      <c r="LLL219" s="140"/>
      <c r="LLM219" s="140"/>
      <c r="LLN219" s="140"/>
      <c r="LLO219" s="140"/>
      <c r="LLP219" s="140"/>
      <c r="LLQ219" s="140"/>
      <c r="LLR219" s="140"/>
      <c r="LLS219" s="140"/>
      <c r="LLT219" s="140"/>
      <c r="LLU219" s="140"/>
      <c r="LLV219" s="140"/>
      <c r="LLW219" s="140"/>
      <c r="LLX219" s="140"/>
      <c r="LLY219" s="140"/>
      <c r="LLZ219" s="140"/>
      <c r="LMA219" s="140"/>
      <c r="LMB219" s="140"/>
      <c r="LMC219" s="140"/>
      <c r="LMD219" s="140"/>
      <c r="LME219" s="140"/>
      <c r="LMF219" s="140"/>
      <c r="LMG219" s="140"/>
      <c r="LMH219" s="140"/>
      <c r="LMI219" s="140"/>
      <c r="LMJ219" s="140"/>
      <c r="LMK219" s="140"/>
      <c r="LML219" s="140"/>
      <c r="LMM219" s="140"/>
      <c r="LMN219" s="140"/>
      <c r="LMO219" s="140"/>
      <c r="LMP219" s="140"/>
      <c r="LMQ219" s="140"/>
      <c r="LMR219" s="140"/>
      <c r="LMS219" s="140"/>
      <c r="LMT219" s="140"/>
      <c r="LMU219" s="140"/>
      <c r="LMV219" s="140"/>
      <c r="LMW219" s="140"/>
      <c r="LMX219" s="140"/>
      <c r="LMY219" s="140"/>
      <c r="LMZ219" s="140"/>
      <c r="LNA219" s="140"/>
      <c r="LNB219" s="140"/>
      <c r="LNC219" s="140"/>
      <c r="LND219" s="140"/>
      <c r="LNE219" s="140"/>
      <c r="LNF219" s="140"/>
      <c r="LNG219" s="140"/>
      <c r="LNH219" s="140"/>
      <c r="LNI219" s="140"/>
      <c r="LNJ219" s="140"/>
      <c r="LNK219" s="140"/>
      <c r="LNL219" s="140"/>
      <c r="LNM219" s="140"/>
      <c r="LNN219" s="140"/>
      <c r="LNO219" s="140"/>
      <c r="LNP219" s="140"/>
      <c r="LNQ219" s="140"/>
      <c r="LNR219" s="140"/>
      <c r="LNS219" s="140"/>
      <c r="LNT219" s="140"/>
      <c r="LNU219" s="140"/>
      <c r="LNV219" s="140"/>
      <c r="LNW219" s="140"/>
      <c r="LNX219" s="140"/>
      <c r="LNY219" s="140"/>
      <c r="LNZ219" s="140"/>
      <c r="LOA219" s="140"/>
      <c r="LOB219" s="140"/>
      <c r="LOC219" s="140"/>
      <c r="LOD219" s="140"/>
      <c r="LOE219" s="140"/>
      <c r="LOF219" s="140"/>
      <c r="LOG219" s="140"/>
      <c r="LOH219" s="140"/>
      <c r="LOI219" s="140"/>
      <c r="LOJ219" s="140"/>
      <c r="LOK219" s="140"/>
      <c r="LOL219" s="140"/>
      <c r="LOM219" s="140"/>
      <c r="LON219" s="140"/>
      <c r="LOO219" s="140"/>
      <c r="LOP219" s="140"/>
      <c r="LOQ219" s="140"/>
      <c r="LOR219" s="140"/>
      <c r="LOS219" s="140"/>
      <c r="LOT219" s="140"/>
      <c r="LOU219" s="140"/>
      <c r="LOV219" s="140"/>
      <c r="LOW219" s="140"/>
      <c r="LOX219" s="140"/>
      <c r="LOY219" s="140"/>
      <c r="LOZ219" s="140"/>
      <c r="LPA219" s="140"/>
      <c r="LPB219" s="140"/>
      <c r="LPC219" s="140"/>
      <c r="LPD219" s="140"/>
      <c r="LPE219" s="140"/>
      <c r="LPF219" s="140"/>
      <c r="LPG219" s="140"/>
      <c r="LPH219" s="140"/>
      <c r="LPI219" s="140"/>
      <c r="LPJ219" s="140"/>
      <c r="LPK219" s="140"/>
      <c r="LPL219" s="140"/>
      <c r="LPM219" s="140"/>
      <c r="LPN219" s="140"/>
      <c r="LPO219" s="140"/>
      <c r="LPP219" s="140"/>
      <c r="LPQ219" s="140"/>
      <c r="LPR219" s="140"/>
      <c r="LPS219" s="140"/>
      <c r="LPT219" s="140"/>
      <c r="LPU219" s="140"/>
      <c r="LPV219" s="140"/>
      <c r="LPW219" s="140"/>
      <c r="LPX219" s="140"/>
      <c r="LPY219" s="140"/>
      <c r="LPZ219" s="140"/>
      <c r="LQA219" s="140"/>
      <c r="LQB219" s="140"/>
      <c r="LQC219" s="140"/>
      <c r="LQD219" s="140"/>
      <c r="LQE219" s="140"/>
      <c r="LQF219" s="140"/>
      <c r="LQG219" s="140"/>
      <c r="LQH219" s="140"/>
      <c r="LQI219" s="140"/>
      <c r="LQJ219" s="140"/>
      <c r="LQK219" s="140"/>
      <c r="LQL219" s="140"/>
      <c r="LQM219" s="140"/>
      <c r="LQN219" s="140"/>
      <c r="LQO219" s="140"/>
      <c r="LQP219" s="140"/>
      <c r="LQQ219" s="140"/>
      <c r="LQR219" s="140"/>
      <c r="LQS219" s="140"/>
      <c r="LQT219" s="140"/>
      <c r="LQU219" s="140"/>
      <c r="LQV219" s="140"/>
      <c r="LQW219" s="140"/>
      <c r="LQX219" s="140"/>
      <c r="LQY219" s="140"/>
      <c r="LQZ219" s="140"/>
      <c r="LRA219" s="140"/>
      <c r="LRB219" s="140"/>
      <c r="LRC219" s="140"/>
      <c r="LRD219" s="140"/>
      <c r="LRE219" s="140"/>
      <c r="LRF219" s="140"/>
      <c r="LRG219" s="140"/>
      <c r="LRH219" s="140"/>
      <c r="LRI219" s="140"/>
      <c r="LRJ219" s="140"/>
      <c r="LRK219" s="140"/>
      <c r="LRL219" s="140"/>
      <c r="LRM219" s="140"/>
      <c r="LRN219" s="140"/>
      <c r="LRO219" s="140"/>
      <c r="LRP219" s="140"/>
      <c r="LRQ219" s="140"/>
      <c r="LRR219" s="140"/>
      <c r="LRS219" s="140"/>
      <c r="LRT219" s="140"/>
      <c r="LRU219" s="140"/>
      <c r="LRV219" s="140"/>
      <c r="LRW219" s="140"/>
      <c r="LRX219" s="140"/>
      <c r="LRY219" s="140"/>
      <c r="LRZ219" s="140"/>
      <c r="LSA219" s="140"/>
      <c r="LSB219" s="140"/>
      <c r="LSC219" s="140"/>
      <c r="LSD219" s="140"/>
      <c r="LSE219" s="140"/>
      <c r="LSF219" s="140"/>
      <c r="LSG219" s="140"/>
      <c r="LSH219" s="140"/>
      <c r="LSI219" s="140"/>
      <c r="LSJ219" s="140"/>
      <c r="LSK219" s="140"/>
      <c r="LSL219" s="140"/>
      <c r="LSM219" s="140"/>
      <c r="LSN219" s="140"/>
      <c r="LSO219" s="140"/>
      <c r="LSP219" s="140"/>
      <c r="LSQ219" s="140"/>
      <c r="LSR219" s="140"/>
      <c r="LSS219" s="140"/>
      <c r="LST219" s="140"/>
      <c r="LSU219" s="140"/>
      <c r="LSV219" s="140"/>
      <c r="LSW219" s="140"/>
      <c r="LSX219" s="140"/>
      <c r="LSY219" s="140"/>
      <c r="LSZ219" s="140"/>
      <c r="LTA219" s="140"/>
      <c r="LTB219" s="140"/>
      <c r="LTC219" s="140"/>
      <c r="LTD219" s="140"/>
      <c r="LTE219" s="140"/>
      <c r="LTF219" s="140"/>
      <c r="LTG219" s="140"/>
      <c r="LTH219" s="140"/>
      <c r="LTI219" s="140"/>
      <c r="LTJ219" s="140"/>
      <c r="LTK219" s="140"/>
      <c r="LTL219" s="140"/>
      <c r="LTM219" s="140"/>
      <c r="LTN219" s="140"/>
      <c r="LTO219" s="140"/>
      <c r="LTP219" s="140"/>
      <c r="LTQ219" s="140"/>
      <c r="LTR219" s="140"/>
      <c r="LTS219" s="140"/>
      <c r="LTT219" s="140"/>
      <c r="LTU219" s="140"/>
      <c r="LTV219" s="140"/>
      <c r="LTW219" s="140"/>
      <c r="LTX219" s="140"/>
      <c r="LTY219" s="140"/>
      <c r="LTZ219" s="140"/>
      <c r="LUA219" s="140"/>
      <c r="LUB219" s="140"/>
      <c r="LUC219" s="140"/>
      <c r="LUD219" s="140"/>
      <c r="LUE219" s="140"/>
      <c r="LUF219" s="140"/>
      <c r="LUG219" s="140"/>
      <c r="LUH219" s="140"/>
      <c r="LUI219" s="140"/>
      <c r="LUJ219" s="140"/>
      <c r="LUK219" s="140"/>
      <c r="LUL219" s="140"/>
      <c r="LUM219" s="140"/>
      <c r="LUN219" s="140"/>
      <c r="LUO219" s="140"/>
      <c r="LUP219" s="140"/>
      <c r="LUQ219" s="140"/>
      <c r="LUR219" s="140"/>
      <c r="LUS219" s="140"/>
      <c r="LUT219" s="140"/>
      <c r="LUU219" s="140"/>
      <c r="LUV219" s="140"/>
      <c r="LUW219" s="140"/>
      <c r="LUX219" s="140"/>
      <c r="LUY219" s="140"/>
      <c r="LUZ219" s="140"/>
      <c r="LVA219" s="140"/>
      <c r="LVB219" s="140"/>
      <c r="LVC219" s="140"/>
      <c r="LVD219" s="140"/>
      <c r="LVE219" s="140"/>
      <c r="LVF219" s="140"/>
      <c r="LVG219" s="140"/>
      <c r="LVH219" s="140"/>
      <c r="LVI219" s="140"/>
      <c r="LVJ219" s="140"/>
      <c r="LVK219" s="140"/>
      <c r="LVL219" s="140"/>
      <c r="LVM219" s="140"/>
      <c r="LVN219" s="140"/>
      <c r="LVO219" s="140"/>
      <c r="LVP219" s="140"/>
      <c r="LVQ219" s="140"/>
      <c r="LVR219" s="140"/>
      <c r="LVS219" s="140"/>
      <c r="LVT219" s="140"/>
      <c r="LVU219" s="140"/>
      <c r="LVV219" s="140"/>
      <c r="LVW219" s="140"/>
      <c r="LVX219" s="140"/>
      <c r="LVY219" s="140"/>
      <c r="LVZ219" s="140"/>
      <c r="LWA219" s="140"/>
      <c r="LWB219" s="140"/>
      <c r="LWC219" s="140"/>
      <c r="LWD219" s="140"/>
      <c r="LWE219" s="140"/>
      <c r="LWF219" s="140"/>
      <c r="LWG219" s="140"/>
      <c r="LWH219" s="140"/>
      <c r="LWI219" s="140"/>
      <c r="LWJ219" s="140"/>
      <c r="LWK219" s="140"/>
      <c r="LWL219" s="140"/>
      <c r="LWM219" s="140"/>
      <c r="LWN219" s="140"/>
      <c r="LWO219" s="140"/>
      <c r="LWP219" s="140"/>
      <c r="LWQ219" s="140"/>
      <c r="LWR219" s="140"/>
      <c r="LWS219" s="140"/>
      <c r="LWT219" s="140"/>
      <c r="LWU219" s="140"/>
      <c r="LWV219" s="140"/>
      <c r="LWW219" s="140"/>
      <c r="LWX219" s="140"/>
      <c r="LWY219" s="140"/>
      <c r="LWZ219" s="140"/>
      <c r="LXA219" s="140"/>
      <c r="LXB219" s="140"/>
      <c r="LXC219" s="140"/>
      <c r="LXD219" s="140"/>
      <c r="LXE219" s="140"/>
      <c r="LXF219" s="140"/>
      <c r="LXG219" s="140"/>
      <c r="LXH219" s="140"/>
      <c r="LXI219" s="140"/>
      <c r="LXJ219" s="140"/>
      <c r="LXK219" s="140"/>
      <c r="LXL219" s="140"/>
      <c r="LXM219" s="140"/>
      <c r="LXN219" s="140"/>
      <c r="LXO219" s="140"/>
      <c r="LXP219" s="140"/>
      <c r="LXQ219" s="140"/>
      <c r="LXR219" s="140"/>
      <c r="LXS219" s="140"/>
      <c r="LXT219" s="140"/>
      <c r="LXU219" s="140"/>
      <c r="LXV219" s="140"/>
      <c r="LXW219" s="140"/>
      <c r="LXX219" s="140"/>
      <c r="LXY219" s="140"/>
      <c r="LXZ219" s="140"/>
      <c r="LYA219" s="140"/>
      <c r="LYB219" s="140"/>
      <c r="LYC219" s="140"/>
      <c r="LYD219" s="140"/>
      <c r="LYE219" s="140"/>
      <c r="LYF219" s="140"/>
      <c r="LYG219" s="140"/>
      <c r="LYH219" s="140"/>
      <c r="LYI219" s="140"/>
      <c r="LYJ219" s="140"/>
      <c r="LYK219" s="140"/>
      <c r="LYL219" s="140"/>
      <c r="LYM219" s="140"/>
      <c r="LYN219" s="140"/>
      <c r="LYO219" s="140"/>
      <c r="LYP219" s="140"/>
      <c r="LYQ219" s="140"/>
      <c r="LYR219" s="140"/>
      <c r="LYS219" s="140"/>
      <c r="LYT219" s="140"/>
      <c r="LYU219" s="140"/>
      <c r="LYV219" s="140"/>
      <c r="LYW219" s="140"/>
      <c r="LYX219" s="140"/>
      <c r="LYY219" s="140"/>
      <c r="LYZ219" s="140"/>
      <c r="LZA219" s="140"/>
      <c r="LZB219" s="140"/>
      <c r="LZC219" s="140"/>
      <c r="LZD219" s="140"/>
      <c r="LZE219" s="140"/>
      <c r="LZF219" s="140"/>
      <c r="LZG219" s="140"/>
      <c r="LZH219" s="140"/>
      <c r="LZI219" s="140"/>
      <c r="LZJ219" s="140"/>
      <c r="LZK219" s="140"/>
      <c r="LZL219" s="140"/>
      <c r="LZM219" s="140"/>
      <c r="LZN219" s="140"/>
      <c r="LZO219" s="140"/>
      <c r="LZP219" s="140"/>
      <c r="LZQ219" s="140"/>
      <c r="LZR219" s="140"/>
      <c r="LZS219" s="140"/>
      <c r="LZT219" s="140"/>
      <c r="LZU219" s="140"/>
      <c r="LZV219" s="140"/>
      <c r="LZW219" s="140"/>
      <c r="LZX219" s="140"/>
      <c r="LZY219" s="140"/>
      <c r="LZZ219" s="140"/>
      <c r="MAA219" s="140"/>
      <c r="MAB219" s="140"/>
      <c r="MAC219" s="140"/>
      <c r="MAD219" s="140"/>
      <c r="MAE219" s="140"/>
      <c r="MAF219" s="140"/>
      <c r="MAG219" s="140"/>
      <c r="MAH219" s="140"/>
      <c r="MAI219" s="140"/>
      <c r="MAJ219" s="140"/>
      <c r="MAK219" s="140"/>
      <c r="MAL219" s="140"/>
      <c r="MAM219" s="140"/>
      <c r="MAN219" s="140"/>
      <c r="MAO219" s="140"/>
      <c r="MAP219" s="140"/>
      <c r="MAQ219" s="140"/>
      <c r="MAR219" s="140"/>
      <c r="MAS219" s="140"/>
      <c r="MAT219" s="140"/>
      <c r="MAU219" s="140"/>
      <c r="MAV219" s="140"/>
      <c r="MAW219" s="140"/>
      <c r="MAX219" s="140"/>
      <c r="MAY219" s="140"/>
      <c r="MAZ219" s="140"/>
      <c r="MBA219" s="140"/>
      <c r="MBB219" s="140"/>
      <c r="MBC219" s="140"/>
      <c r="MBD219" s="140"/>
      <c r="MBE219" s="140"/>
      <c r="MBF219" s="140"/>
      <c r="MBG219" s="140"/>
      <c r="MBH219" s="140"/>
      <c r="MBI219" s="140"/>
      <c r="MBJ219" s="140"/>
      <c r="MBK219" s="140"/>
      <c r="MBL219" s="140"/>
      <c r="MBM219" s="140"/>
      <c r="MBN219" s="140"/>
      <c r="MBO219" s="140"/>
      <c r="MBP219" s="140"/>
      <c r="MBQ219" s="140"/>
      <c r="MBR219" s="140"/>
      <c r="MBS219" s="140"/>
      <c r="MBT219" s="140"/>
      <c r="MBU219" s="140"/>
      <c r="MBV219" s="140"/>
      <c r="MBW219" s="140"/>
      <c r="MBX219" s="140"/>
      <c r="MBY219" s="140"/>
      <c r="MBZ219" s="140"/>
      <c r="MCA219" s="140"/>
      <c r="MCB219" s="140"/>
      <c r="MCC219" s="140"/>
      <c r="MCD219" s="140"/>
      <c r="MCE219" s="140"/>
      <c r="MCF219" s="140"/>
      <c r="MCG219" s="140"/>
      <c r="MCH219" s="140"/>
      <c r="MCI219" s="140"/>
      <c r="MCJ219" s="140"/>
      <c r="MCK219" s="140"/>
      <c r="MCL219" s="140"/>
      <c r="MCM219" s="140"/>
      <c r="MCN219" s="140"/>
      <c r="MCO219" s="140"/>
      <c r="MCP219" s="140"/>
      <c r="MCQ219" s="140"/>
      <c r="MCR219" s="140"/>
      <c r="MCS219" s="140"/>
      <c r="MCT219" s="140"/>
      <c r="MCU219" s="140"/>
      <c r="MCV219" s="140"/>
      <c r="MCW219" s="140"/>
      <c r="MCX219" s="140"/>
      <c r="MCY219" s="140"/>
      <c r="MCZ219" s="140"/>
      <c r="MDA219" s="140"/>
      <c r="MDB219" s="140"/>
      <c r="MDC219" s="140"/>
      <c r="MDD219" s="140"/>
      <c r="MDE219" s="140"/>
      <c r="MDF219" s="140"/>
      <c r="MDG219" s="140"/>
      <c r="MDH219" s="140"/>
      <c r="MDI219" s="140"/>
      <c r="MDJ219" s="140"/>
      <c r="MDK219" s="140"/>
      <c r="MDL219" s="140"/>
      <c r="MDM219" s="140"/>
      <c r="MDN219" s="140"/>
      <c r="MDO219" s="140"/>
      <c r="MDP219" s="140"/>
      <c r="MDQ219" s="140"/>
      <c r="MDR219" s="140"/>
      <c r="MDS219" s="140"/>
      <c r="MDT219" s="140"/>
      <c r="MDU219" s="140"/>
      <c r="MDV219" s="140"/>
      <c r="MDW219" s="140"/>
      <c r="MDX219" s="140"/>
      <c r="MDY219" s="140"/>
      <c r="MDZ219" s="140"/>
      <c r="MEA219" s="140"/>
      <c r="MEB219" s="140"/>
      <c r="MEC219" s="140"/>
      <c r="MED219" s="140"/>
      <c r="MEE219" s="140"/>
      <c r="MEF219" s="140"/>
      <c r="MEG219" s="140"/>
      <c r="MEH219" s="140"/>
      <c r="MEI219" s="140"/>
      <c r="MEJ219" s="140"/>
      <c r="MEK219" s="140"/>
      <c r="MEL219" s="140"/>
      <c r="MEM219" s="140"/>
      <c r="MEN219" s="140"/>
      <c r="MEO219" s="140"/>
      <c r="MEP219" s="140"/>
      <c r="MEQ219" s="140"/>
      <c r="MER219" s="140"/>
      <c r="MES219" s="140"/>
      <c r="MET219" s="140"/>
      <c r="MEU219" s="140"/>
      <c r="MEV219" s="140"/>
      <c r="MEW219" s="140"/>
      <c r="MEX219" s="140"/>
      <c r="MEY219" s="140"/>
      <c r="MEZ219" s="140"/>
      <c r="MFA219" s="140"/>
      <c r="MFB219" s="140"/>
      <c r="MFC219" s="140"/>
      <c r="MFD219" s="140"/>
      <c r="MFE219" s="140"/>
      <c r="MFF219" s="140"/>
      <c r="MFG219" s="140"/>
      <c r="MFH219" s="140"/>
      <c r="MFI219" s="140"/>
      <c r="MFJ219" s="140"/>
      <c r="MFK219" s="140"/>
      <c r="MFL219" s="140"/>
      <c r="MFM219" s="140"/>
      <c r="MFN219" s="140"/>
      <c r="MFO219" s="140"/>
      <c r="MFP219" s="140"/>
      <c r="MFQ219" s="140"/>
      <c r="MFR219" s="140"/>
      <c r="MFS219" s="140"/>
      <c r="MFT219" s="140"/>
      <c r="MFU219" s="140"/>
      <c r="MFV219" s="140"/>
      <c r="MFW219" s="140"/>
      <c r="MFX219" s="140"/>
      <c r="MFY219" s="140"/>
      <c r="MFZ219" s="140"/>
      <c r="MGA219" s="140"/>
      <c r="MGB219" s="140"/>
      <c r="MGC219" s="140"/>
      <c r="MGD219" s="140"/>
      <c r="MGE219" s="140"/>
      <c r="MGF219" s="140"/>
      <c r="MGG219" s="140"/>
      <c r="MGH219" s="140"/>
      <c r="MGI219" s="140"/>
      <c r="MGJ219" s="140"/>
      <c r="MGK219" s="140"/>
      <c r="MGL219" s="140"/>
      <c r="MGM219" s="140"/>
      <c r="MGN219" s="140"/>
      <c r="MGO219" s="140"/>
      <c r="MGP219" s="140"/>
      <c r="MGQ219" s="140"/>
      <c r="MGR219" s="140"/>
      <c r="MGS219" s="140"/>
      <c r="MGT219" s="140"/>
      <c r="MGU219" s="140"/>
      <c r="MGV219" s="140"/>
      <c r="MGW219" s="140"/>
      <c r="MGX219" s="140"/>
      <c r="MGY219" s="140"/>
      <c r="MGZ219" s="140"/>
      <c r="MHA219" s="140"/>
      <c r="MHB219" s="140"/>
      <c r="MHC219" s="140"/>
      <c r="MHD219" s="140"/>
      <c r="MHE219" s="140"/>
      <c r="MHF219" s="140"/>
      <c r="MHG219" s="140"/>
      <c r="MHH219" s="140"/>
      <c r="MHI219" s="140"/>
      <c r="MHJ219" s="140"/>
      <c r="MHK219" s="140"/>
      <c r="MHL219" s="140"/>
      <c r="MHM219" s="140"/>
      <c r="MHN219" s="140"/>
      <c r="MHO219" s="140"/>
      <c r="MHP219" s="140"/>
      <c r="MHQ219" s="140"/>
      <c r="MHR219" s="140"/>
      <c r="MHS219" s="140"/>
      <c r="MHT219" s="140"/>
      <c r="MHU219" s="140"/>
      <c r="MHV219" s="140"/>
      <c r="MHW219" s="140"/>
      <c r="MHX219" s="140"/>
      <c r="MHY219" s="140"/>
      <c r="MHZ219" s="140"/>
      <c r="MIA219" s="140"/>
      <c r="MIB219" s="140"/>
      <c r="MIC219" s="140"/>
      <c r="MID219" s="140"/>
      <c r="MIE219" s="140"/>
      <c r="MIF219" s="140"/>
      <c r="MIG219" s="140"/>
      <c r="MIH219" s="140"/>
      <c r="MII219" s="140"/>
      <c r="MIJ219" s="140"/>
      <c r="MIK219" s="140"/>
      <c r="MIL219" s="140"/>
      <c r="MIM219" s="140"/>
      <c r="MIN219" s="140"/>
      <c r="MIO219" s="140"/>
      <c r="MIP219" s="140"/>
      <c r="MIQ219" s="140"/>
      <c r="MIR219" s="140"/>
      <c r="MIS219" s="140"/>
      <c r="MIT219" s="140"/>
      <c r="MIU219" s="140"/>
      <c r="MIV219" s="140"/>
      <c r="MIW219" s="140"/>
      <c r="MIX219" s="140"/>
      <c r="MIY219" s="140"/>
      <c r="MIZ219" s="140"/>
      <c r="MJA219" s="140"/>
      <c r="MJB219" s="140"/>
      <c r="MJC219" s="140"/>
      <c r="MJD219" s="140"/>
      <c r="MJE219" s="140"/>
      <c r="MJF219" s="140"/>
      <c r="MJG219" s="140"/>
      <c r="MJH219" s="140"/>
      <c r="MJI219" s="140"/>
      <c r="MJJ219" s="140"/>
      <c r="MJK219" s="140"/>
      <c r="MJL219" s="140"/>
      <c r="MJM219" s="140"/>
      <c r="MJN219" s="140"/>
      <c r="MJO219" s="140"/>
      <c r="MJP219" s="140"/>
      <c r="MJQ219" s="140"/>
      <c r="MJR219" s="140"/>
      <c r="MJS219" s="140"/>
      <c r="MJT219" s="140"/>
      <c r="MJU219" s="140"/>
      <c r="MJV219" s="140"/>
      <c r="MJW219" s="140"/>
      <c r="MJX219" s="140"/>
      <c r="MJY219" s="140"/>
      <c r="MJZ219" s="140"/>
      <c r="MKA219" s="140"/>
      <c r="MKB219" s="140"/>
      <c r="MKC219" s="140"/>
      <c r="MKD219" s="140"/>
      <c r="MKE219" s="140"/>
      <c r="MKF219" s="140"/>
      <c r="MKG219" s="140"/>
      <c r="MKH219" s="140"/>
      <c r="MKI219" s="140"/>
      <c r="MKJ219" s="140"/>
      <c r="MKK219" s="140"/>
      <c r="MKL219" s="140"/>
      <c r="MKM219" s="140"/>
      <c r="MKN219" s="140"/>
      <c r="MKO219" s="140"/>
      <c r="MKP219" s="140"/>
      <c r="MKQ219" s="140"/>
      <c r="MKR219" s="140"/>
      <c r="MKS219" s="140"/>
      <c r="MKT219" s="140"/>
      <c r="MKU219" s="140"/>
      <c r="MKV219" s="140"/>
      <c r="MKW219" s="140"/>
      <c r="MKX219" s="140"/>
      <c r="MKY219" s="140"/>
      <c r="MKZ219" s="140"/>
      <c r="MLA219" s="140"/>
      <c r="MLB219" s="140"/>
      <c r="MLC219" s="140"/>
      <c r="MLD219" s="140"/>
      <c r="MLE219" s="140"/>
      <c r="MLF219" s="140"/>
      <c r="MLG219" s="140"/>
      <c r="MLH219" s="140"/>
      <c r="MLI219" s="140"/>
      <c r="MLJ219" s="140"/>
      <c r="MLK219" s="140"/>
      <c r="MLL219" s="140"/>
      <c r="MLM219" s="140"/>
      <c r="MLN219" s="140"/>
      <c r="MLO219" s="140"/>
      <c r="MLP219" s="140"/>
      <c r="MLQ219" s="140"/>
      <c r="MLR219" s="140"/>
      <c r="MLS219" s="140"/>
      <c r="MLT219" s="140"/>
      <c r="MLU219" s="140"/>
      <c r="MLV219" s="140"/>
      <c r="MLW219" s="140"/>
      <c r="MLX219" s="140"/>
      <c r="MLY219" s="140"/>
      <c r="MLZ219" s="140"/>
      <c r="MMA219" s="140"/>
      <c r="MMB219" s="140"/>
      <c r="MMC219" s="140"/>
      <c r="MMD219" s="140"/>
      <c r="MME219" s="140"/>
      <c r="MMF219" s="140"/>
      <c r="MMG219" s="140"/>
      <c r="MMH219" s="140"/>
      <c r="MMI219" s="140"/>
      <c r="MMJ219" s="140"/>
      <c r="MMK219" s="140"/>
      <c r="MML219" s="140"/>
      <c r="MMM219" s="140"/>
      <c r="MMN219" s="140"/>
      <c r="MMO219" s="140"/>
      <c r="MMP219" s="140"/>
      <c r="MMQ219" s="140"/>
      <c r="MMR219" s="140"/>
      <c r="MMS219" s="140"/>
      <c r="MMT219" s="140"/>
      <c r="MMU219" s="140"/>
      <c r="MMV219" s="140"/>
      <c r="MMW219" s="140"/>
      <c r="MMX219" s="140"/>
      <c r="MMY219" s="140"/>
      <c r="MMZ219" s="140"/>
      <c r="MNA219" s="140"/>
      <c r="MNB219" s="140"/>
      <c r="MNC219" s="140"/>
      <c r="MND219" s="140"/>
      <c r="MNE219" s="140"/>
      <c r="MNF219" s="140"/>
      <c r="MNG219" s="140"/>
      <c r="MNH219" s="140"/>
      <c r="MNI219" s="140"/>
      <c r="MNJ219" s="140"/>
      <c r="MNK219" s="140"/>
      <c r="MNL219" s="140"/>
      <c r="MNM219" s="140"/>
      <c r="MNN219" s="140"/>
      <c r="MNO219" s="140"/>
      <c r="MNP219" s="140"/>
      <c r="MNQ219" s="140"/>
      <c r="MNR219" s="140"/>
      <c r="MNS219" s="140"/>
      <c r="MNT219" s="140"/>
      <c r="MNU219" s="140"/>
      <c r="MNV219" s="140"/>
      <c r="MNW219" s="140"/>
      <c r="MNX219" s="140"/>
      <c r="MNY219" s="140"/>
      <c r="MNZ219" s="140"/>
      <c r="MOA219" s="140"/>
      <c r="MOB219" s="140"/>
      <c r="MOC219" s="140"/>
      <c r="MOD219" s="140"/>
      <c r="MOE219" s="140"/>
      <c r="MOF219" s="140"/>
      <c r="MOG219" s="140"/>
      <c r="MOH219" s="140"/>
      <c r="MOI219" s="140"/>
      <c r="MOJ219" s="140"/>
      <c r="MOK219" s="140"/>
      <c r="MOL219" s="140"/>
      <c r="MOM219" s="140"/>
      <c r="MON219" s="140"/>
      <c r="MOO219" s="140"/>
      <c r="MOP219" s="140"/>
      <c r="MOQ219" s="140"/>
      <c r="MOR219" s="140"/>
      <c r="MOS219" s="140"/>
      <c r="MOT219" s="140"/>
      <c r="MOU219" s="140"/>
      <c r="MOV219" s="140"/>
      <c r="MOW219" s="140"/>
      <c r="MOX219" s="140"/>
      <c r="MOY219" s="140"/>
      <c r="MOZ219" s="140"/>
      <c r="MPA219" s="140"/>
      <c r="MPB219" s="140"/>
      <c r="MPC219" s="140"/>
      <c r="MPD219" s="140"/>
      <c r="MPE219" s="140"/>
      <c r="MPF219" s="140"/>
      <c r="MPG219" s="140"/>
      <c r="MPH219" s="140"/>
      <c r="MPI219" s="140"/>
      <c r="MPJ219" s="140"/>
      <c r="MPK219" s="140"/>
      <c r="MPL219" s="140"/>
      <c r="MPM219" s="140"/>
      <c r="MPN219" s="140"/>
      <c r="MPO219" s="140"/>
      <c r="MPP219" s="140"/>
      <c r="MPQ219" s="140"/>
      <c r="MPR219" s="140"/>
      <c r="MPS219" s="140"/>
      <c r="MPT219" s="140"/>
      <c r="MPU219" s="140"/>
      <c r="MPV219" s="140"/>
      <c r="MPW219" s="140"/>
      <c r="MPX219" s="140"/>
      <c r="MPY219" s="140"/>
      <c r="MPZ219" s="140"/>
      <c r="MQA219" s="140"/>
      <c r="MQB219" s="140"/>
      <c r="MQC219" s="140"/>
      <c r="MQD219" s="140"/>
      <c r="MQE219" s="140"/>
      <c r="MQF219" s="140"/>
      <c r="MQG219" s="140"/>
      <c r="MQH219" s="140"/>
      <c r="MQI219" s="140"/>
      <c r="MQJ219" s="140"/>
      <c r="MQK219" s="140"/>
      <c r="MQL219" s="140"/>
      <c r="MQM219" s="140"/>
      <c r="MQN219" s="140"/>
      <c r="MQO219" s="140"/>
      <c r="MQP219" s="140"/>
      <c r="MQQ219" s="140"/>
      <c r="MQR219" s="140"/>
      <c r="MQS219" s="140"/>
      <c r="MQT219" s="140"/>
      <c r="MQU219" s="140"/>
      <c r="MQV219" s="140"/>
      <c r="MQW219" s="140"/>
      <c r="MQX219" s="140"/>
      <c r="MQY219" s="140"/>
      <c r="MQZ219" s="140"/>
      <c r="MRA219" s="140"/>
      <c r="MRB219" s="140"/>
      <c r="MRC219" s="140"/>
      <c r="MRD219" s="140"/>
      <c r="MRE219" s="140"/>
      <c r="MRF219" s="140"/>
      <c r="MRG219" s="140"/>
      <c r="MRH219" s="140"/>
      <c r="MRI219" s="140"/>
      <c r="MRJ219" s="140"/>
      <c r="MRK219" s="140"/>
      <c r="MRL219" s="140"/>
      <c r="MRM219" s="140"/>
      <c r="MRN219" s="140"/>
      <c r="MRO219" s="140"/>
      <c r="MRP219" s="140"/>
      <c r="MRQ219" s="140"/>
      <c r="MRR219" s="140"/>
      <c r="MRS219" s="140"/>
      <c r="MRT219" s="140"/>
      <c r="MRU219" s="140"/>
      <c r="MRV219" s="140"/>
      <c r="MRW219" s="140"/>
      <c r="MRX219" s="140"/>
      <c r="MRY219" s="140"/>
      <c r="MRZ219" s="140"/>
      <c r="MSA219" s="140"/>
      <c r="MSB219" s="140"/>
      <c r="MSC219" s="140"/>
      <c r="MSD219" s="140"/>
      <c r="MSE219" s="140"/>
      <c r="MSF219" s="140"/>
      <c r="MSG219" s="140"/>
      <c r="MSH219" s="140"/>
      <c r="MSI219" s="140"/>
      <c r="MSJ219" s="140"/>
      <c r="MSK219" s="140"/>
      <c r="MSL219" s="140"/>
      <c r="MSM219" s="140"/>
      <c r="MSN219" s="140"/>
      <c r="MSO219" s="140"/>
      <c r="MSP219" s="140"/>
      <c r="MSQ219" s="140"/>
      <c r="MSR219" s="140"/>
      <c r="MSS219" s="140"/>
      <c r="MST219" s="140"/>
      <c r="MSU219" s="140"/>
      <c r="MSV219" s="140"/>
      <c r="MSW219" s="140"/>
      <c r="MSX219" s="140"/>
      <c r="MSY219" s="140"/>
      <c r="MSZ219" s="140"/>
      <c r="MTA219" s="140"/>
      <c r="MTB219" s="140"/>
      <c r="MTC219" s="140"/>
      <c r="MTD219" s="140"/>
      <c r="MTE219" s="140"/>
      <c r="MTF219" s="140"/>
      <c r="MTG219" s="140"/>
      <c r="MTH219" s="140"/>
      <c r="MTI219" s="140"/>
      <c r="MTJ219" s="140"/>
      <c r="MTK219" s="140"/>
      <c r="MTL219" s="140"/>
      <c r="MTM219" s="140"/>
      <c r="MTN219" s="140"/>
      <c r="MTO219" s="140"/>
      <c r="MTP219" s="140"/>
      <c r="MTQ219" s="140"/>
      <c r="MTR219" s="140"/>
      <c r="MTS219" s="140"/>
      <c r="MTT219" s="140"/>
      <c r="MTU219" s="140"/>
      <c r="MTV219" s="140"/>
      <c r="MTW219" s="140"/>
      <c r="MTX219" s="140"/>
      <c r="MTY219" s="140"/>
      <c r="MTZ219" s="140"/>
      <c r="MUA219" s="140"/>
      <c r="MUB219" s="140"/>
      <c r="MUC219" s="140"/>
      <c r="MUD219" s="140"/>
      <c r="MUE219" s="140"/>
      <c r="MUF219" s="140"/>
      <c r="MUG219" s="140"/>
      <c r="MUH219" s="140"/>
      <c r="MUI219" s="140"/>
      <c r="MUJ219" s="140"/>
      <c r="MUK219" s="140"/>
      <c r="MUL219" s="140"/>
      <c r="MUM219" s="140"/>
      <c r="MUN219" s="140"/>
      <c r="MUO219" s="140"/>
      <c r="MUP219" s="140"/>
      <c r="MUQ219" s="140"/>
      <c r="MUR219" s="140"/>
      <c r="MUS219" s="140"/>
      <c r="MUT219" s="140"/>
      <c r="MUU219" s="140"/>
      <c r="MUV219" s="140"/>
      <c r="MUW219" s="140"/>
      <c r="MUX219" s="140"/>
      <c r="MUY219" s="140"/>
      <c r="MUZ219" s="140"/>
      <c r="MVA219" s="140"/>
      <c r="MVB219" s="140"/>
      <c r="MVC219" s="140"/>
      <c r="MVD219" s="140"/>
      <c r="MVE219" s="140"/>
      <c r="MVF219" s="140"/>
      <c r="MVG219" s="140"/>
      <c r="MVH219" s="140"/>
      <c r="MVI219" s="140"/>
      <c r="MVJ219" s="140"/>
      <c r="MVK219" s="140"/>
      <c r="MVL219" s="140"/>
      <c r="MVM219" s="140"/>
      <c r="MVN219" s="140"/>
      <c r="MVO219" s="140"/>
      <c r="MVP219" s="140"/>
      <c r="MVQ219" s="140"/>
      <c r="MVR219" s="140"/>
      <c r="MVS219" s="140"/>
      <c r="MVT219" s="140"/>
      <c r="MVU219" s="140"/>
      <c r="MVV219" s="140"/>
      <c r="MVW219" s="140"/>
      <c r="MVX219" s="140"/>
      <c r="MVY219" s="140"/>
      <c r="MVZ219" s="140"/>
      <c r="MWA219" s="140"/>
      <c r="MWB219" s="140"/>
      <c r="MWC219" s="140"/>
      <c r="MWD219" s="140"/>
      <c r="MWE219" s="140"/>
      <c r="MWF219" s="140"/>
      <c r="MWG219" s="140"/>
      <c r="MWH219" s="140"/>
      <c r="MWI219" s="140"/>
      <c r="MWJ219" s="140"/>
      <c r="MWK219" s="140"/>
      <c r="MWL219" s="140"/>
      <c r="MWM219" s="140"/>
      <c r="MWN219" s="140"/>
      <c r="MWO219" s="140"/>
      <c r="MWP219" s="140"/>
      <c r="MWQ219" s="140"/>
      <c r="MWR219" s="140"/>
      <c r="MWS219" s="140"/>
      <c r="MWT219" s="140"/>
      <c r="MWU219" s="140"/>
      <c r="MWV219" s="140"/>
      <c r="MWW219" s="140"/>
      <c r="MWX219" s="140"/>
      <c r="MWY219" s="140"/>
      <c r="MWZ219" s="140"/>
      <c r="MXA219" s="140"/>
      <c r="MXB219" s="140"/>
      <c r="MXC219" s="140"/>
      <c r="MXD219" s="140"/>
      <c r="MXE219" s="140"/>
      <c r="MXF219" s="140"/>
      <c r="MXG219" s="140"/>
      <c r="MXH219" s="140"/>
      <c r="MXI219" s="140"/>
      <c r="MXJ219" s="140"/>
      <c r="MXK219" s="140"/>
      <c r="MXL219" s="140"/>
      <c r="MXM219" s="140"/>
      <c r="MXN219" s="140"/>
      <c r="MXO219" s="140"/>
      <c r="MXP219" s="140"/>
      <c r="MXQ219" s="140"/>
      <c r="MXR219" s="140"/>
      <c r="MXS219" s="140"/>
      <c r="MXT219" s="140"/>
      <c r="MXU219" s="140"/>
      <c r="MXV219" s="140"/>
      <c r="MXW219" s="140"/>
      <c r="MXX219" s="140"/>
      <c r="MXY219" s="140"/>
      <c r="MXZ219" s="140"/>
      <c r="MYA219" s="140"/>
      <c r="MYB219" s="140"/>
      <c r="MYC219" s="140"/>
      <c r="MYD219" s="140"/>
      <c r="MYE219" s="140"/>
      <c r="MYF219" s="140"/>
      <c r="MYG219" s="140"/>
      <c r="MYH219" s="140"/>
      <c r="MYI219" s="140"/>
      <c r="MYJ219" s="140"/>
      <c r="MYK219" s="140"/>
      <c r="MYL219" s="140"/>
      <c r="MYM219" s="140"/>
      <c r="MYN219" s="140"/>
      <c r="MYO219" s="140"/>
      <c r="MYP219" s="140"/>
      <c r="MYQ219" s="140"/>
      <c r="MYR219" s="140"/>
      <c r="MYS219" s="140"/>
      <c r="MYT219" s="140"/>
      <c r="MYU219" s="140"/>
      <c r="MYV219" s="140"/>
      <c r="MYW219" s="140"/>
      <c r="MYX219" s="140"/>
      <c r="MYY219" s="140"/>
      <c r="MYZ219" s="140"/>
      <c r="MZA219" s="140"/>
      <c r="MZB219" s="140"/>
      <c r="MZC219" s="140"/>
      <c r="MZD219" s="140"/>
      <c r="MZE219" s="140"/>
      <c r="MZF219" s="140"/>
      <c r="MZG219" s="140"/>
      <c r="MZH219" s="140"/>
      <c r="MZI219" s="140"/>
      <c r="MZJ219" s="140"/>
      <c r="MZK219" s="140"/>
      <c r="MZL219" s="140"/>
      <c r="MZM219" s="140"/>
      <c r="MZN219" s="140"/>
      <c r="MZO219" s="140"/>
      <c r="MZP219" s="140"/>
      <c r="MZQ219" s="140"/>
      <c r="MZR219" s="140"/>
      <c r="MZS219" s="140"/>
      <c r="MZT219" s="140"/>
      <c r="MZU219" s="140"/>
      <c r="MZV219" s="140"/>
      <c r="MZW219" s="140"/>
      <c r="MZX219" s="140"/>
      <c r="MZY219" s="140"/>
      <c r="MZZ219" s="140"/>
      <c r="NAA219" s="140"/>
      <c r="NAB219" s="140"/>
      <c r="NAC219" s="140"/>
      <c r="NAD219" s="140"/>
      <c r="NAE219" s="140"/>
      <c r="NAF219" s="140"/>
      <c r="NAG219" s="140"/>
      <c r="NAH219" s="140"/>
      <c r="NAI219" s="140"/>
      <c r="NAJ219" s="140"/>
      <c r="NAK219" s="140"/>
      <c r="NAL219" s="140"/>
      <c r="NAM219" s="140"/>
      <c r="NAN219" s="140"/>
      <c r="NAO219" s="140"/>
      <c r="NAP219" s="140"/>
      <c r="NAQ219" s="140"/>
      <c r="NAR219" s="140"/>
      <c r="NAS219" s="140"/>
      <c r="NAT219" s="140"/>
      <c r="NAU219" s="140"/>
      <c r="NAV219" s="140"/>
      <c r="NAW219" s="140"/>
      <c r="NAX219" s="140"/>
      <c r="NAY219" s="140"/>
      <c r="NAZ219" s="140"/>
      <c r="NBA219" s="140"/>
      <c r="NBB219" s="140"/>
      <c r="NBC219" s="140"/>
      <c r="NBD219" s="140"/>
      <c r="NBE219" s="140"/>
      <c r="NBF219" s="140"/>
      <c r="NBG219" s="140"/>
      <c r="NBH219" s="140"/>
      <c r="NBI219" s="140"/>
      <c r="NBJ219" s="140"/>
      <c r="NBK219" s="140"/>
      <c r="NBL219" s="140"/>
      <c r="NBM219" s="140"/>
      <c r="NBN219" s="140"/>
      <c r="NBO219" s="140"/>
      <c r="NBP219" s="140"/>
      <c r="NBQ219" s="140"/>
      <c r="NBR219" s="140"/>
      <c r="NBS219" s="140"/>
      <c r="NBT219" s="140"/>
      <c r="NBU219" s="140"/>
      <c r="NBV219" s="140"/>
      <c r="NBW219" s="140"/>
      <c r="NBX219" s="140"/>
      <c r="NBY219" s="140"/>
      <c r="NBZ219" s="140"/>
      <c r="NCA219" s="140"/>
      <c r="NCB219" s="140"/>
      <c r="NCC219" s="140"/>
      <c r="NCD219" s="140"/>
      <c r="NCE219" s="140"/>
      <c r="NCF219" s="140"/>
      <c r="NCG219" s="140"/>
      <c r="NCH219" s="140"/>
      <c r="NCI219" s="140"/>
      <c r="NCJ219" s="140"/>
      <c r="NCK219" s="140"/>
      <c r="NCL219" s="140"/>
      <c r="NCM219" s="140"/>
      <c r="NCN219" s="140"/>
      <c r="NCO219" s="140"/>
      <c r="NCP219" s="140"/>
      <c r="NCQ219" s="140"/>
      <c r="NCR219" s="140"/>
      <c r="NCS219" s="140"/>
      <c r="NCT219" s="140"/>
      <c r="NCU219" s="140"/>
      <c r="NCV219" s="140"/>
      <c r="NCW219" s="140"/>
      <c r="NCX219" s="140"/>
      <c r="NCY219" s="140"/>
      <c r="NCZ219" s="140"/>
      <c r="NDA219" s="140"/>
      <c r="NDB219" s="140"/>
      <c r="NDC219" s="140"/>
      <c r="NDD219" s="140"/>
      <c r="NDE219" s="140"/>
      <c r="NDF219" s="140"/>
      <c r="NDG219" s="140"/>
      <c r="NDH219" s="140"/>
      <c r="NDI219" s="140"/>
      <c r="NDJ219" s="140"/>
      <c r="NDK219" s="140"/>
      <c r="NDL219" s="140"/>
      <c r="NDM219" s="140"/>
      <c r="NDN219" s="140"/>
      <c r="NDO219" s="140"/>
      <c r="NDP219" s="140"/>
      <c r="NDQ219" s="140"/>
      <c r="NDR219" s="140"/>
      <c r="NDS219" s="140"/>
      <c r="NDT219" s="140"/>
      <c r="NDU219" s="140"/>
      <c r="NDV219" s="140"/>
      <c r="NDW219" s="140"/>
      <c r="NDX219" s="140"/>
      <c r="NDY219" s="140"/>
      <c r="NDZ219" s="140"/>
      <c r="NEA219" s="140"/>
      <c r="NEB219" s="140"/>
      <c r="NEC219" s="140"/>
      <c r="NED219" s="140"/>
      <c r="NEE219" s="140"/>
      <c r="NEF219" s="140"/>
      <c r="NEG219" s="140"/>
      <c r="NEH219" s="140"/>
      <c r="NEI219" s="140"/>
      <c r="NEJ219" s="140"/>
      <c r="NEK219" s="140"/>
      <c r="NEL219" s="140"/>
      <c r="NEM219" s="140"/>
      <c r="NEN219" s="140"/>
      <c r="NEO219" s="140"/>
      <c r="NEP219" s="140"/>
      <c r="NEQ219" s="140"/>
      <c r="NER219" s="140"/>
      <c r="NES219" s="140"/>
      <c r="NET219" s="140"/>
      <c r="NEU219" s="140"/>
      <c r="NEV219" s="140"/>
      <c r="NEW219" s="140"/>
      <c r="NEX219" s="140"/>
      <c r="NEY219" s="140"/>
      <c r="NEZ219" s="140"/>
      <c r="NFA219" s="140"/>
      <c r="NFB219" s="140"/>
      <c r="NFC219" s="140"/>
      <c r="NFD219" s="140"/>
      <c r="NFE219" s="140"/>
      <c r="NFF219" s="140"/>
      <c r="NFG219" s="140"/>
      <c r="NFH219" s="140"/>
      <c r="NFI219" s="140"/>
      <c r="NFJ219" s="140"/>
      <c r="NFK219" s="140"/>
      <c r="NFL219" s="140"/>
      <c r="NFM219" s="140"/>
      <c r="NFN219" s="140"/>
      <c r="NFO219" s="140"/>
      <c r="NFP219" s="140"/>
      <c r="NFQ219" s="140"/>
      <c r="NFR219" s="140"/>
      <c r="NFS219" s="140"/>
      <c r="NFT219" s="140"/>
      <c r="NFU219" s="140"/>
      <c r="NFV219" s="140"/>
      <c r="NFW219" s="140"/>
      <c r="NFX219" s="140"/>
      <c r="NFY219" s="140"/>
      <c r="NFZ219" s="140"/>
      <c r="NGA219" s="140"/>
      <c r="NGB219" s="140"/>
      <c r="NGC219" s="140"/>
      <c r="NGD219" s="140"/>
      <c r="NGE219" s="140"/>
      <c r="NGF219" s="140"/>
      <c r="NGG219" s="140"/>
      <c r="NGH219" s="140"/>
      <c r="NGI219" s="140"/>
      <c r="NGJ219" s="140"/>
      <c r="NGK219" s="140"/>
      <c r="NGL219" s="140"/>
      <c r="NGM219" s="140"/>
      <c r="NGN219" s="140"/>
      <c r="NGO219" s="140"/>
      <c r="NGP219" s="140"/>
      <c r="NGQ219" s="140"/>
      <c r="NGR219" s="140"/>
      <c r="NGS219" s="140"/>
      <c r="NGT219" s="140"/>
      <c r="NGU219" s="140"/>
      <c r="NGV219" s="140"/>
      <c r="NGW219" s="140"/>
      <c r="NGX219" s="140"/>
      <c r="NGY219" s="140"/>
      <c r="NGZ219" s="140"/>
      <c r="NHA219" s="140"/>
      <c r="NHB219" s="140"/>
      <c r="NHC219" s="140"/>
      <c r="NHD219" s="140"/>
      <c r="NHE219" s="140"/>
      <c r="NHF219" s="140"/>
      <c r="NHG219" s="140"/>
      <c r="NHH219" s="140"/>
      <c r="NHI219" s="140"/>
      <c r="NHJ219" s="140"/>
      <c r="NHK219" s="140"/>
      <c r="NHL219" s="140"/>
      <c r="NHM219" s="140"/>
      <c r="NHN219" s="140"/>
      <c r="NHO219" s="140"/>
      <c r="NHP219" s="140"/>
      <c r="NHQ219" s="140"/>
      <c r="NHR219" s="140"/>
      <c r="NHS219" s="140"/>
      <c r="NHT219" s="140"/>
      <c r="NHU219" s="140"/>
      <c r="NHV219" s="140"/>
      <c r="NHW219" s="140"/>
      <c r="NHX219" s="140"/>
      <c r="NHY219" s="140"/>
      <c r="NHZ219" s="140"/>
      <c r="NIA219" s="140"/>
      <c r="NIB219" s="140"/>
      <c r="NIC219" s="140"/>
      <c r="NID219" s="140"/>
      <c r="NIE219" s="140"/>
      <c r="NIF219" s="140"/>
      <c r="NIG219" s="140"/>
      <c r="NIH219" s="140"/>
      <c r="NII219" s="140"/>
      <c r="NIJ219" s="140"/>
      <c r="NIK219" s="140"/>
      <c r="NIL219" s="140"/>
      <c r="NIM219" s="140"/>
      <c r="NIN219" s="140"/>
      <c r="NIO219" s="140"/>
      <c r="NIP219" s="140"/>
      <c r="NIQ219" s="140"/>
      <c r="NIR219" s="140"/>
      <c r="NIS219" s="140"/>
      <c r="NIT219" s="140"/>
      <c r="NIU219" s="140"/>
      <c r="NIV219" s="140"/>
      <c r="NIW219" s="140"/>
      <c r="NIX219" s="140"/>
      <c r="NIY219" s="140"/>
      <c r="NIZ219" s="140"/>
      <c r="NJA219" s="140"/>
      <c r="NJB219" s="140"/>
      <c r="NJC219" s="140"/>
      <c r="NJD219" s="140"/>
      <c r="NJE219" s="140"/>
      <c r="NJF219" s="140"/>
      <c r="NJG219" s="140"/>
      <c r="NJH219" s="140"/>
      <c r="NJI219" s="140"/>
      <c r="NJJ219" s="140"/>
      <c r="NJK219" s="140"/>
      <c r="NJL219" s="140"/>
      <c r="NJM219" s="140"/>
      <c r="NJN219" s="140"/>
      <c r="NJO219" s="140"/>
      <c r="NJP219" s="140"/>
      <c r="NJQ219" s="140"/>
      <c r="NJR219" s="140"/>
      <c r="NJS219" s="140"/>
      <c r="NJT219" s="140"/>
      <c r="NJU219" s="140"/>
      <c r="NJV219" s="140"/>
      <c r="NJW219" s="140"/>
      <c r="NJX219" s="140"/>
      <c r="NJY219" s="140"/>
      <c r="NJZ219" s="140"/>
      <c r="NKA219" s="140"/>
      <c r="NKB219" s="140"/>
      <c r="NKC219" s="140"/>
      <c r="NKD219" s="140"/>
      <c r="NKE219" s="140"/>
      <c r="NKF219" s="140"/>
      <c r="NKG219" s="140"/>
      <c r="NKH219" s="140"/>
      <c r="NKI219" s="140"/>
      <c r="NKJ219" s="140"/>
      <c r="NKK219" s="140"/>
      <c r="NKL219" s="140"/>
      <c r="NKM219" s="140"/>
      <c r="NKN219" s="140"/>
      <c r="NKO219" s="140"/>
      <c r="NKP219" s="140"/>
      <c r="NKQ219" s="140"/>
      <c r="NKR219" s="140"/>
      <c r="NKS219" s="140"/>
      <c r="NKT219" s="140"/>
      <c r="NKU219" s="140"/>
      <c r="NKV219" s="140"/>
      <c r="NKW219" s="140"/>
      <c r="NKX219" s="140"/>
      <c r="NKY219" s="140"/>
      <c r="NKZ219" s="140"/>
      <c r="NLA219" s="140"/>
      <c r="NLB219" s="140"/>
      <c r="NLC219" s="140"/>
      <c r="NLD219" s="140"/>
      <c r="NLE219" s="140"/>
      <c r="NLF219" s="140"/>
      <c r="NLG219" s="140"/>
      <c r="NLH219" s="140"/>
      <c r="NLI219" s="140"/>
      <c r="NLJ219" s="140"/>
      <c r="NLK219" s="140"/>
      <c r="NLL219" s="140"/>
      <c r="NLM219" s="140"/>
      <c r="NLN219" s="140"/>
      <c r="NLO219" s="140"/>
      <c r="NLP219" s="140"/>
      <c r="NLQ219" s="140"/>
      <c r="NLR219" s="140"/>
      <c r="NLS219" s="140"/>
      <c r="NLT219" s="140"/>
      <c r="NLU219" s="140"/>
      <c r="NLV219" s="140"/>
      <c r="NLW219" s="140"/>
      <c r="NLX219" s="140"/>
      <c r="NLY219" s="140"/>
      <c r="NLZ219" s="140"/>
      <c r="NMA219" s="140"/>
      <c r="NMB219" s="140"/>
      <c r="NMC219" s="140"/>
      <c r="NMD219" s="140"/>
      <c r="NME219" s="140"/>
      <c r="NMF219" s="140"/>
      <c r="NMG219" s="140"/>
      <c r="NMH219" s="140"/>
      <c r="NMI219" s="140"/>
      <c r="NMJ219" s="140"/>
      <c r="NMK219" s="140"/>
      <c r="NML219" s="140"/>
      <c r="NMM219" s="140"/>
      <c r="NMN219" s="140"/>
      <c r="NMO219" s="140"/>
      <c r="NMP219" s="140"/>
      <c r="NMQ219" s="140"/>
      <c r="NMR219" s="140"/>
      <c r="NMS219" s="140"/>
      <c r="NMT219" s="140"/>
      <c r="NMU219" s="140"/>
      <c r="NMV219" s="140"/>
      <c r="NMW219" s="140"/>
      <c r="NMX219" s="140"/>
      <c r="NMY219" s="140"/>
      <c r="NMZ219" s="140"/>
      <c r="NNA219" s="140"/>
      <c r="NNB219" s="140"/>
      <c r="NNC219" s="140"/>
      <c r="NND219" s="140"/>
      <c r="NNE219" s="140"/>
      <c r="NNF219" s="140"/>
      <c r="NNG219" s="140"/>
      <c r="NNH219" s="140"/>
      <c r="NNI219" s="140"/>
      <c r="NNJ219" s="140"/>
      <c r="NNK219" s="140"/>
      <c r="NNL219" s="140"/>
      <c r="NNM219" s="140"/>
      <c r="NNN219" s="140"/>
      <c r="NNO219" s="140"/>
      <c r="NNP219" s="140"/>
      <c r="NNQ219" s="140"/>
      <c r="NNR219" s="140"/>
      <c r="NNS219" s="140"/>
      <c r="NNT219" s="140"/>
      <c r="NNU219" s="140"/>
      <c r="NNV219" s="140"/>
      <c r="NNW219" s="140"/>
      <c r="NNX219" s="140"/>
      <c r="NNY219" s="140"/>
      <c r="NNZ219" s="140"/>
      <c r="NOA219" s="140"/>
      <c r="NOB219" s="140"/>
      <c r="NOC219" s="140"/>
      <c r="NOD219" s="140"/>
      <c r="NOE219" s="140"/>
      <c r="NOF219" s="140"/>
      <c r="NOG219" s="140"/>
      <c r="NOH219" s="140"/>
      <c r="NOI219" s="140"/>
      <c r="NOJ219" s="140"/>
      <c r="NOK219" s="140"/>
      <c r="NOL219" s="140"/>
      <c r="NOM219" s="140"/>
      <c r="NON219" s="140"/>
      <c r="NOO219" s="140"/>
      <c r="NOP219" s="140"/>
      <c r="NOQ219" s="140"/>
      <c r="NOR219" s="140"/>
      <c r="NOS219" s="140"/>
      <c r="NOT219" s="140"/>
      <c r="NOU219" s="140"/>
      <c r="NOV219" s="140"/>
      <c r="NOW219" s="140"/>
      <c r="NOX219" s="140"/>
      <c r="NOY219" s="140"/>
      <c r="NOZ219" s="140"/>
      <c r="NPA219" s="140"/>
      <c r="NPB219" s="140"/>
      <c r="NPC219" s="140"/>
      <c r="NPD219" s="140"/>
      <c r="NPE219" s="140"/>
      <c r="NPF219" s="140"/>
      <c r="NPG219" s="140"/>
      <c r="NPH219" s="140"/>
      <c r="NPI219" s="140"/>
      <c r="NPJ219" s="140"/>
      <c r="NPK219" s="140"/>
      <c r="NPL219" s="140"/>
      <c r="NPM219" s="140"/>
      <c r="NPN219" s="140"/>
      <c r="NPO219" s="140"/>
      <c r="NPP219" s="140"/>
      <c r="NPQ219" s="140"/>
      <c r="NPR219" s="140"/>
      <c r="NPS219" s="140"/>
      <c r="NPT219" s="140"/>
      <c r="NPU219" s="140"/>
      <c r="NPV219" s="140"/>
      <c r="NPW219" s="140"/>
      <c r="NPX219" s="140"/>
      <c r="NPY219" s="140"/>
      <c r="NPZ219" s="140"/>
      <c r="NQA219" s="140"/>
      <c r="NQB219" s="140"/>
      <c r="NQC219" s="140"/>
      <c r="NQD219" s="140"/>
      <c r="NQE219" s="140"/>
      <c r="NQF219" s="140"/>
      <c r="NQG219" s="140"/>
      <c r="NQH219" s="140"/>
      <c r="NQI219" s="140"/>
      <c r="NQJ219" s="140"/>
      <c r="NQK219" s="140"/>
      <c r="NQL219" s="140"/>
      <c r="NQM219" s="140"/>
      <c r="NQN219" s="140"/>
      <c r="NQO219" s="140"/>
      <c r="NQP219" s="140"/>
      <c r="NQQ219" s="140"/>
      <c r="NQR219" s="140"/>
      <c r="NQS219" s="140"/>
      <c r="NQT219" s="140"/>
      <c r="NQU219" s="140"/>
      <c r="NQV219" s="140"/>
      <c r="NQW219" s="140"/>
      <c r="NQX219" s="140"/>
      <c r="NQY219" s="140"/>
      <c r="NQZ219" s="140"/>
      <c r="NRA219" s="140"/>
      <c r="NRB219" s="140"/>
      <c r="NRC219" s="140"/>
      <c r="NRD219" s="140"/>
      <c r="NRE219" s="140"/>
      <c r="NRF219" s="140"/>
      <c r="NRG219" s="140"/>
      <c r="NRH219" s="140"/>
      <c r="NRI219" s="140"/>
      <c r="NRJ219" s="140"/>
      <c r="NRK219" s="140"/>
      <c r="NRL219" s="140"/>
      <c r="NRM219" s="140"/>
      <c r="NRN219" s="140"/>
      <c r="NRO219" s="140"/>
      <c r="NRP219" s="140"/>
      <c r="NRQ219" s="140"/>
      <c r="NRR219" s="140"/>
      <c r="NRS219" s="140"/>
      <c r="NRT219" s="140"/>
      <c r="NRU219" s="140"/>
      <c r="NRV219" s="140"/>
      <c r="NRW219" s="140"/>
      <c r="NRX219" s="140"/>
      <c r="NRY219" s="140"/>
      <c r="NRZ219" s="140"/>
      <c r="NSA219" s="140"/>
      <c r="NSB219" s="140"/>
      <c r="NSC219" s="140"/>
      <c r="NSD219" s="140"/>
      <c r="NSE219" s="140"/>
      <c r="NSF219" s="140"/>
      <c r="NSG219" s="140"/>
      <c r="NSH219" s="140"/>
      <c r="NSI219" s="140"/>
      <c r="NSJ219" s="140"/>
      <c r="NSK219" s="140"/>
      <c r="NSL219" s="140"/>
      <c r="NSM219" s="140"/>
      <c r="NSN219" s="140"/>
      <c r="NSO219" s="140"/>
      <c r="NSP219" s="140"/>
      <c r="NSQ219" s="140"/>
      <c r="NSR219" s="140"/>
      <c r="NSS219" s="140"/>
      <c r="NST219" s="140"/>
      <c r="NSU219" s="140"/>
      <c r="NSV219" s="140"/>
      <c r="NSW219" s="140"/>
      <c r="NSX219" s="140"/>
      <c r="NSY219" s="140"/>
      <c r="NSZ219" s="140"/>
      <c r="NTA219" s="140"/>
      <c r="NTB219" s="140"/>
      <c r="NTC219" s="140"/>
      <c r="NTD219" s="140"/>
      <c r="NTE219" s="140"/>
      <c r="NTF219" s="140"/>
      <c r="NTG219" s="140"/>
      <c r="NTH219" s="140"/>
      <c r="NTI219" s="140"/>
      <c r="NTJ219" s="140"/>
      <c r="NTK219" s="140"/>
      <c r="NTL219" s="140"/>
      <c r="NTM219" s="140"/>
      <c r="NTN219" s="140"/>
      <c r="NTO219" s="140"/>
      <c r="NTP219" s="140"/>
      <c r="NTQ219" s="140"/>
      <c r="NTR219" s="140"/>
      <c r="NTS219" s="140"/>
      <c r="NTT219" s="140"/>
      <c r="NTU219" s="140"/>
      <c r="NTV219" s="140"/>
      <c r="NTW219" s="140"/>
      <c r="NTX219" s="140"/>
      <c r="NTY219" s="140"/>
      <c r="NTZ219" s="140"/>
      <c r="NUA219" s="140"/>
      <c r="NUB219" s="140"/>
      <c r="NUC219" s="140"/>
      <c r="NUD219" s="140"/>
      <c r="NUE219" s="140"/>
      <c r="NUF219" s="140"/>
      <c r="NUG219" s="140"/>
      <c r="NUH219" s="140"/>
      <c r="NUI219" s="140"/>
      <c r="NUJ219" s="140"/>
      <c r="NUK219" s="140"/>
      <c r="NUL219" s="140"/>
      <c r="NUM219" s="140"/>
      <c r="NUN219" s="140"/>
      <c r="NUO219" s="140"/>
      <c r="NUP219" s="140"/>
      <c r="NUQ219" s="140"/>
      <c r="NUR219" s="140"/>
      <c r="NUS219" s="140"/>
      <c r="NUT219" s="140"/>
      <c r="NUU219" s="140"/>
      <c r="NUV219" s="140"/>
      <c r="NUW219" s="140"/>
      <c r="NUX219" s="140"/>
      <c r="NUY219" s="140"/>
      <c r="NUZ219" s="140"/>
      <c r="NVA219" s="140"/>
      <c r="NVB219" s="140"/>
      <c r="NVC219" s="140"/>
      <c r="NVD219" s="140"/>
      <c r="NVE219" s="140"/>
      <c r="NVF219" s="140"/>
      <c r="NVG219" s="140"/>
      <c r="NVH219" s="140"/>
      <c r="NVI219" s="140"/>
      <c r="NVJ219" s="140"/>
      <c r="NVK219" s="140"/>
      <c r="NVL219" s="140"/>
      <c r="NVM219" s="140"/>
      <c r="NVN219" s="140"/>
      <c r="NVO219" s="140"/>
      <c r="NVP219" s="140"/>
      <c r="NVQ219" s="140"/>
      <c r="NVR219" s="140"/>
      <c r="NVS219" s="140"/>
      <c r="NVT219" s="140"/>
      <c r="NVU219" s="140"/>
      <c r="NVV219" s="140"/>
      <c r="NVW219" s="140"/>
      <c r="NVX219" s="140"/>
      <c r="NVY219" s="140"/>
      <c r="NVZ219" s="140"/>
      <c r="NWA219" s="140"/>
      <c r="NWB219" s="140"/>
      <c r="NWC219" s="140"/>
      <c r="NWD219" s="140"/>
      <c r="NWE219" s="140"/>
      <c r="NWF219" s="140"/>
      <c r="NWG219" s="140"/>
      <c r="NWH219" s="140"/>
      <c r="NWI219" s="140"/>
      <c r="NWJ219" s="140"/>
      <c r="NWK219" s="140"/>
      <c r="NWL219" s="140"/>
      <c r="NWM219" s="140"/>
      <c r="NWN219" s="140"/>
      <c r="NWO219" s="140"/>
      <c r="NWP219" s="140"/>
      <c r="NWQ219" s="140"/>
      <c r="NWR219" s="140"/>
      <c r="NWS219" s="140"/>
      <c r="NWT219" s="140"/>
      <c r="NWU219" s="140"/>
      <c r="NWV219" s="140"/>
      <c r="NWW219" s="140"/>
      <c r="NWX219" s="140"/>
      <c r="NWY219" s="140"/>
      <c r="NWZ219" s="140"/>
      <c r="NXA219" s="140"/>
      <c r="NXB219" s="140"/>
      <c r="NXC219" s="140"/>
      <c r="NXD219" s="140"/>
      <c r="NXE219" s="140"/>
      <c r="NXF219" s="140"/>
      <c r="NXG219" s="140"/>
      <c r="NXH219" s="140"/>
      <c r="NXI219" s="140"/>
      <c r="NXJ219" s="140"/>
      <c r="NXK219" s="140"/>
      <c r="NXL219" s="140"/>
      <c r="NXM219" s="140"/>
      <c r="NXN219" s="140"/>
      <c r="NXO219" s="140"/>
      <c r="NXP219" s="140"/>
      <c r="NXQ219" s="140"/>
      <c r="NXR219" s="140"/>
      <c r="NXS219" s="140"/>
      <c r="NXT219" s="140"/>
      <c r="NXU219" s="140"/>
      <c r="NXV219" s="140"/>
      <c r="NXW219" s="140"/>
      <c r="NXX219" s="140"/>
      <c r="NXY219" s="140"/>
      <c r="NXZ219" s="140"/>
      <c r="NYA219" s="140"/>
      <c r="NYB219" s="140"/>
      <c r="NYC219" s="140"/>
      <c r="NYD219" s="140"/>
      <c r="NYE219" s="140"/>
      <c r="NYF219" s="140"/>
      <c r="NYG219" s="140"/>
      <c r="NYH219" s="140"/>
      <c r="NYI219" s="140"/>
      <c r="NYJ219" s="140"/>
      <c r="NYK219" s="140"/>
      <c r="NYL219" s="140"/>
      <c r="NYM219" s="140"/>
      <c r="NYN219" s="140"/>
      <c r="NYO219" s="140"/>
      <c r="NYP219" s="140"/>
      <c r="NYQ219" s="140"/>
      <c r="NYR219" s="140"/>
      <c r="NYS219" s="140"/>
      <c r="NYT219" s="140"/>
      <c r="NYU219" s="140"/>
      <c r="NYV219" s="140"/>
      <c r="NYW219" s="140"/>
      <c r="NYX219" s="140"/>
      <c r="NYY219" s="140"/>
      <c r="NYZ219" s="140"/>
      <c r="NZA219" s="140"/>
      <c r="NZB219" s="140"/>
      <c r="NZC219" s="140"/>
      <c r="NZD219" s="140"/>
      <c r="NZE219" s="140"/>
      <c r="NZF219" s="140"/>
      <c r="NZG219" s="140"/>
      <c r="NZH219" s="140"/>
      <c r="NZI219" s="140"/>
      <c r="NZJ219" s="140"/>
      <c r="NZK219" s="140"/>
      <c r="NZL219" s="140"/>
      <c r="NZM219" s="140"/>
      <c r="NZN219" s="140"/>
      <c r="NZO219" s="140"/>
      <c r="NZP219" s="140"/>
      <c r="NZQ219" s="140"/>
      <c r="NZR219" s="140"/>
      <c r="NZS219" s="140"/>
      <c r="NZT219" s="140"/>
      <c r="NZU219" s="140"/>
      <c r="NZV219" s="140"/>
      <c r="NZW219" s="140"/>
      <c r="NZX219" s="140"/>
      <c r="NZY219" s="140"/>
      <c r="NZZ219" s="140"/>
      <c r="OAA219" s="140"/>
      <c r="OAB219" s="140"/>
      <c r="OAC219" s="140"/>
      <c r="OAD219" s="140"/>
      <c r="OAE219" s="140"/>
      <c r="OAF219" s="140"/>
      <c r="OAG219" s="140"/>
      <c r="OAH219" s="140"/>
      <c r="OAI219" s="140"/>
      <c r="OAJ219" s="140"/>
      <c r="OAK219" s="140"/>
      <c r="OAL219" s="140"/>
      <c r="OAM219" s="140"/>
      <c r="OAN219" s="140"/>
      <c r="OAO219" s="140"/>
      <c r="OAP219" s="140"/>
      <c r="OAQ219" s="140"/>
      <c r="OAR219" s="140"/>
      <c r="OAS219" s="140"/>
      <c r="OAT219" s="140"/>
      <c r="OAU219" s="140"/>
      <c r="OAV219" s="140"/>
      <c r="OAW219" s="140"/>
      <c r="OAX219" s="140"/>
      <c r="OAY219" s="140"/>
      <c r="OAZ219" s="140"/>
      <c r="OBA219" s="140"/>
      <c r="OBB219" s="140"/>
      <c r="OBC219" s="140"/>
      <c r="OBD219" s="140"/>
      <c r="OBE219" s="140"/>
      <c r="OBF219" s="140"/>
      <c r="OBG219" s="140"/>
      <c r="OBH219" s="140"/>
      <c r="OBI219" s="140"/>
      <c r="OBJ219" s="140"/>
      <c r="OBK219" s="140"/>
      <c r="OBL219" s="140"/>
      <c r="OBM219" s="140"/>
      <c r="OBN219" s="140"/>
      <c r="OBO219" s="140"/>
      <c r="OBP219" s="140"/>
      <c r="OBQ219" s="140"/>
      <c r="OBR219" s="140"/>
      <c r="OBS219" s="140"/>
      <c r="OBT219" s="140"/>
      <c r="OBU219" s="140"/>
      <c r="OBV219" s="140"/>
      <c r="OBW219" s="140"/>
      <c r="OBX219" s="140"/>
      <c r="OBY219" s="140"/>
      <c r="OBZ219" s="140"/>
      <c r="OCA219" s="140"/>
      <c r="OCB219" s="140"/>
      <c r="OCC219" s="140"/>
      <c r="OCD219" s="140"/>
      <c r="OCE219" s="140"/>
      <c r="OCF219" s="140"/>
      <c r="OCG219" s="140"/>
      <c r="OCH219" s="140"/>
      <c r="OCI219" s="140"/>
      <c r="OCJ219" s="140"/>
      <c r="OCK219" s="140"/>
      <c r="OCL219" s="140"/>
      <c r="OCM219" s="140"/>
      <c r="OCN219" s="140"/>
      <c r="OCO219" s="140"/>
      <c r="OCP219" s="140"/>
      <c r="OCQ219" s="140"/>
      <c r="OCR219" s="140"/>
      <c r="OCS219" s="140"/>
      <c r="OCT219" s="140"/>
      <c r="OCU219" s="140"/>
      <c r="OCV219" s="140"/>
      <c r="OCW219" s="140"/>
      <c r="OCX219" s="140"/>
      <c r="OCY219" s="140"/>
      <c r="OCZ219" s="140"/>
      <c r="ODA219" s="140"/>
      <c r="ODB219" s="140"/>
      <c r="ODC219" s="140"/>
      <c r="ODD219" s="140"/>
      <c r="ODE219" s="140"/>
      <c r="ODF219" s="140"/>
      <c r="ODG219" s="140"/>
      <c r="ODH219" s="140"/>
      <c r="ODI219" s="140"/>
      <c r="ODJ219" s="140"/>
      <c r="ODK219" s="140"/>
      <c r="ODL219" s="140"/>
      <c r="ODM219" s="140"/>
      <c r="ODN219" s="140"/>
      <c r="ODO219" s="140"/>
      <c r="ODP219" s="140"/>
      <c r="ODQ219" s="140"/>
      <c r="ODR219" s="140"/>
      <c r="ODS219" s="140"/>
      <c r="ODT219" s="140"/>
      <c r="ODU219" s="140"/>
      <c r="ODV219" s="140"/>
      <c r="ODW219" s="140"/>
      <c r="ODX219" s="140"/>
      <c r="ODY219" s="140"/>
      <c r="ODZ219" s="140"/>
      <c r="OEA219" s="140"/>
      <c r="OEB219" s="140"/>
      <c r="OEC219" s="140"/>
      <c r="OED219" s="140"/>
      <c r="OEE219" s="140"/>
      <c r="OEF219" s="140"/>
      <c r="OEG219" s="140"/>
      <c r="OEH219" s="140"/>
      <c r="OEI219" s="140"/>
      <c r="OEJ219" s="140"/>
      <c r="OEK219" s="140"/>
      <c r="OEL219" s="140"/>
      <c r="OEM219" s="140"/>
      <c r="OEN219" s="140"/>
      <c r="OEO219" s="140"/>
      <c r="OEP219" s="140"/>
      <c r="OEQ219" s="140"/>
      <c r="OER219" s="140"/>
      <c r="OES219" s="140"/>
      <c r="OET219" s="140"/>
      <c r="OEU219" s="140"/>
      <c r="OEV219" s="140"/>
      <c r="OEW219" s="140"/>
      <c r="OEX219" s="140"/>
      <c r="OEY219" s="140"/>
      <c r="OEZ219" s="140"/>
      <c r="OFA219" s="140"/>
      <c r="OFB219" s="140"/>
      <c r="OFC219" s="140"/>
      <c r="OFD219" s="140"/>
      <c r="OFE219" s="140"/>
      <c r="OFF219" s="140"/>
      <c r="OFG219" s="140"/>
      <c r="OFH219" s="140"/>
      <c r="OFI219" s="140"/>
      <c r="OFJ219" s="140"/>
      <c r="OFK219" s="140"/>
      <c r="OFL219" s="140"/>
      <c r="OFM219" s="140"/>
      <c r="OFN219" s="140"/>
      <c r="OFO219" s="140"/>
      <c r="OFP219" s="140"/>
      <c r="OFQ219" s="140"/>
      <c r="OFR219" s="140"/>
      <c r="OFS219" s="140"/>
      <c r="OFT219" s="140"/>
      <c r="OFU219" s="140"/>
      <c r="OFV219" s="140"/>
      <c r="OFW219" s="140"/>
      <c r="OFX219" s="140"/>
      <c r="OFY219" s="140"/>
      <c r="OFZ219" s="140"/>
      <c r="OGA219" s="140"/>
      <c r="OGB219" s="140"/>
      <c r="OGC219" s="140"/>
      <c r="OGD219" s="140"/>
      <c r="OGE219" s="140"/>
      <c r="OGF219" s="140"/>
      <c r="OGG219" s="140"/>
      <c r="OGH219" s="140"/>
      <c r="OGI219" s="140"/>
      <c r="OGJ219" s="140"/>
      <c r="OGK219" s="140"/>
      <c r="OGL219" s="140"/>
      <c r="OGM219" s="140"/>
      <c r="OGN219" s="140"/>
      <c r="OGO219" s="140"/>
      <c r="OGP219" s="140"/>
      <c r="OGQ219" s="140"/>
      <c r="OGR219" s="140"/>
      <c r="OGS219" s="140"/>
      <c r="OGT219" s="140"/>
      <c r="OGU219" s="140"/>
      <c r="OGV219" s="140"/>
      <c r="OGW219" s="140"/>
      <c r="OGX219" s="140"/>
      <c r="OGY219" s="140"/>
      <c r="OGZ219" s="140"/>
      <c r="OHA219" s="140"/>
      <c r="OHB219" s="140"/>
      <c r="OHC219" s="140"/>
      <c r="OHD219" s="140"/>
      <c r="OHE219" s="140"/>
      <c r="OHF219" s="140"/>
      <c r="OHG219" s="140"/>
      <c r="OHH219" s="140"/>
      <c r="OHI219" s="140"/>
      <c r="OHJ219" s="140"/>
      <c r="OHK219" s="140"/>
      <c r="OHL219" s="140"/>
      <c r="OHM219" s="140"/>
      <c r="OHN219" s="140"/>
      <c r="OHO219" s="140"/>
      <c r="OHP219" s="140"/>
      <c r="OHQ219" s="140"/>
      <c r="OHR219" s="140"/>
      <c r="OHS219" s="140"/>
      <c r="OHT219" s="140"/>
      <c r="OHU219" s="140"/>
      <c r="OHV219" s="140"/>
      <c r="OHW219" s="140"/>
      <c r="OHX219" s="140"/>
      <c r="OHY219" s="140"/>
      <c r="OHZ219" s="140"/>
      <c r="OIA219" s="140"/>
      <c r="OIB219" s="140"/>
      <c r="OIC219" s="140"/>
      <c r="OID219" s="140"/>
      <c r="OIE219" s="140"/>
      <c r="OIF219" s="140"/>
      <c r="OIG219" s="140"/>
      <c r="OIH219" s="140"/>
      <c r="OII219" s="140"/>
      <c r="OIJ219" s="140"/>
      <c r="OIK219" s="140"/>
      <c r="OIL219" s="140"/>
      <c r="OIM219" s="140"/>
      <c r="OIN219" s="140"/>
      <c r="OIO219" s="140"/>
      <c r="OIP219" s="140"/>
      <c r="OIQ219" s="140"/>
      <c r="OIR219" s="140"/>
      <c r="OIS219" s="140"/>
      <c r="OIT219" s="140"/>
      <c r="OIU219" s="140"/>
      <c r="OIV219" s="140"/>
      <c r="OIW219" s="140"/>
      <c r="OIX219" s="140"/>
      <c r="OIY219" s="140"/>
      <c r="OIZ219" s="140"/>
      <c r="OJA219" s="140"/>
      <c r="OJB219" s="140"/>
      <c r="OJC219" s="140"/>
      <c r="OJD219" s="140"/>
      <c r="OJE219" s="140"/>
      <c r="OJF219" s="140"/>
      <c r="OJG219" s="140"/>
      <c r="OJH219" s="140"/>
      <c r="OJI219" s="140"/>
      <c r="OJJ219" s="140"/>
      <c r="OJK219" s="140"/>
      <c r="OJL219" s="140"/>
      <c r="OJM219" s="140"/>
      <c r="OJN219" s="140"/>
      <c r="OJO219" s="140"/>
      <c r="OJP219" s="140"/>
      <c r="OJQ219" s="140"/>
      <c r="OJR219" s="140"/>
      <c r="OJS219" s="140"/>
      <c r="OJT219" s="140"/>
      <c r="OJU219" s="140"/>
      <c r="OJV219" s="140"/>
      <c r="OJW219" s="140"/>
      <c r="OJX219" s="140"/>
      <c r="OJY219" s="140"/>
      <c r="OJZ219" s="140"/>
      <c r="OKA219" s="140"/>
      <c r="OKB219" s="140"/>
      <c r="OKC219" s="140"/>
      <c r="OKD219" s="140"/>
      <c r="OKE219" s="140"/>
      <c r="OKF219" s="140"/>
      <c r="OKG219" s="140"/>
      <c r="OKH219" s="140"/>
      <c r="OKI219" s="140"/>
      <c r="OKJ219" s="140"/>
      <c r="OKK219" s="140"/>
      <c r="OKL219" s="140"/>
      <c r="OKM219" s="140"/>
      <c r="OKN219" s="140"/>
      <c r="OKO219" s="140"/>
      <c r="OKP219" s="140"/>
      <c r="OKQ219" s="140"/>
      <c r="OKR219" s="140"/>
      <c r="OKS219" s="140"/>
      <c r="OKT219" s="140"/>
      <c r="OKU219" s="140"/>
      <c r="OKV219" s="140"/>
      <c r="OKW219" s="140"/>
      <c r="OKX219" s="140"/>
      <c r="OKY219" s="140"/>
      <c r="OKZ219" s="140"/>
      <c r="OLA219" s="140"/>
      <c r="OLB219" s="140"/>
      <c r="OLC219" s="140"/>
      <c r="OLD219" s="140"/>
      <c r="OLE219" s="140"/>
      <c r="OLF219" s="140"/>
      <c r="OLG219" s="140"/>
      <c r="OLH219" s="140"/>
      <c r="OLI219" s="140"/>
      <c r="OLJ219" s="140"/>
      <c r="OLK219" s="140"/>
      <c r="OLL219" s="140"/>
      <c r="OLM219" s="140"/>
      <c r="OLN219" s="140"/>
      <c r="OLO219" s="140"/>
      <c r="OLP219" s="140"/>
      <c r="OLQ219" s="140"/>
      <c r="OLR219" s="140"/>
      <c r="OLS219" s="140"/>
      <c r="OLT219" s="140"/>
      <c r="OLU219" s="140"/>
      <c r="OLV219" s="140"/>
      <c r="OLW219" s="140"/>
      <c r="OLX219" s="140"/>
      <c r="OLY219" s="140"/>
      <c r="OLZ219" s="140"/>
      <c r="OMA219" s="140"/>
      <c r="OMB219" s="140"/>
      <c r="OMC219" s="140"/>
      <c r="OMD219" s="140"/>
      <c r="OME219" s="140"/>
      <c r="OMF219" s="140"/>
      <c r="OMG219" s="140"/>
      <c r="OMH219" s="140"/>
      <c r="OMI219" s="140"/>
      <c r="OMJ219" s="140"/>
      <c r="OMK219" s="140"/>
      <c r="OML219" s="140"/>
      <c r="OMM219" s="140"/>
      <c r="OMN219" s="140"/>
      <c r="OMO219" s="140"/>
      <c r="OMP219" s="140"/>
      <c r="OMQ219" s="140"/>
      <c r="OMR219" s="140"/>
      <c r="OMS219" s="140"/>
      <c r="OMT219" s="140"/>
      <c r="OMU219" s="140"/>
      <c r="OMV219" s="140"/>
      <c r="OMW219" s="140"/>
      <c r="OMX219" s="140"/>
      <c r="OMY219" s="140"/>
      <c r="OMZ219" s="140"/>
      <c r="ONA219" s="140"/>
      <c r="ONB219" s="140"/>
      <c r="ONC219" s="140"/>
      <c r="OND219" s="140"/>
      <c r="ONE219" s="140"/>
      <c r="ONF219" s="140"/>
      <c r="ONG219" s="140"/>
      <c r="ONH219" s="140"/>
      <c r="ONI219" s="140"/>
      <c r="ONJ219" s="140"/>
      <c r="ONK219" s="140"/>
      <c r="ONL219" s="140"/>
      <c r="ONM219" s="140"/>
      <c r="ONN219" s="140"/>
      <c r="ONO219" s="140"/>
      <c r="ONP219" s="140"/>
      <c r="ONQ219" s="140"/>
      <c r="ONR219" s="140"/>
      <c r="ONS219" s="140"/>
      <c r="ONT219" s="140"/>
      <c r="ONU219" s="140"/>
      <c r="ONV219" s="140"/>
      <c r="ONW219" s="140"/>
      <c r="ONX219" s="140"/>
      <c r="ONY219" s="140"/>
      <c r="ONZ219" s="140"/>
      <c r="OOA219" s="140"/>
      <c r="OOB219" s="140"/>
      <c r="OOC219" s="140"/>
      <c r="OOD219" s="140"/>
      <c r="OOE219" s="140"/>
      <c r="OOF219" s="140"/>
      <c r="OOG219" s="140"/>
      <c r="OOH219" s="140"/>
      <c r="OOI219" s="140"/>
      <c r="OOJ219" s="140"/>
      <c r="OOK219" s="140"/>
      <c r="OOL219" s="140"/>
      <c r="OOM219" s="140"/>
      <c r="OON219" s="140"/>
      <c r="OOO219" s="140"/>
      <c r="OOP219" s="140"/>
      <c r="OOQ219" s="140"/>
      <c r="OOR219" s="140"/>
      <c r="OOS219" s="140"/>
      <c r="OOT219" s="140"/>
      <c r="OOU219" s="140"/>
      <c r="OOV219" s="140"/>
      <c r="OOW219" s="140"/>
      <c r="OOX219" s="140"/>
      <c r="OOY219" s="140"/>
      <c r="OOZ219" s="140"/>
      <c r="OPA219" s="140"/>
      <c r="OPB219" s="140"/>
      <c r="OPC219" s="140"/>
      <c r="OPD219" s="140"/>
      <c r="OPE219" s="140"/>
      <c r="OPF219" s="140"/>
      <c r="OPG219" s="140"/>
      <c r="OPH219" s="140"/>
      <c r="OPI219" s="140"/>
      <c r="OPJ219" s="140"/>
      <c r="OPK219" s="140"/>
      <c r="OPL219" s="140"/>
      <c r="OPM219" s="140"/>
      <c r="OPN219" s="140"/>
      <c r="OPO219" s="140"/>
      <c r="OPP219" s="140"/>
      <c r="OPQ219" s="140"/>
      <c r="OPR219" s="140"/>
      <c r="OPS219" s="140"/>
      <c r="OPT219" s="140"/>
      <c r="OPU219" s="140"/>
      <c r="OPV219" s="140"/>
      <c r="OPW219" s="140"/>
      <c r="OPX219" s="140"/>
      <c r="OPY219" s="140"/>
      <c r="OPZ219" s="140"/>
      <c r="OQA219" s="140"/>
      <c r="OQB219" s="140"/>
      <c r="OQC219" s="140"/>
      <c r="OQD219" s="140"/>
      <c r="OQE219" s="140"/>
      <c r="OQF219" s="140"/>
      <c r="OQG219" s="140"/>
      <c r="OQH219" s="140"/>
      <c r="OQI219" s="140"/>
      <c r="OQJ219" s="140"/>
      <c r="OQK219" s="140"/>
      <c r="OQL219" s="140"/>
      <c r="OQM219" s="140"/>
      <c r="OQN219" s="140"/>
      <c r="OQO219" s="140"/>
      <c r="OQP219" s="140"/>
      <c r="OQQ219" s="140"/>
      <c r="OQR219" s="140"/>
      <c r="OQS219" s="140"/>
      <c r="OQT219" s="140"/>
      <c r="OQU219" s="140"/>
      <c r="OQV219" s="140"/>
      <c r="OQW219" s="140"/>
      <c r="OQX219" s="140"/>
      <c r="OQY219" s="140"/>
      <c r="OQZ219" s="140"/>
      <c r="ORA219" s="140"/>
      <c r="ORB219" s="140"/>
      <c r="ORC219" s="140"/>
      <c r="ORD219" s="140"/>
      <c r="ORE219" s="140"/>
      <c r="ORF219" s="140"/>
      <c r="ORG219" s="140"/>
      <c r="ORH219" s="140"/>
      <c r="ORI219" s="140"/>
      <c r="ORJ219" s="140"/>
      <c r="ORK219" s="140"/>
      <c r="ORL219" s="140"/>
      <c r="ORM219" s="140"/>
      <c r="ORN219" s="140"/>
      <c r="ORO219" s="140"/>
      <c r="ORP219" s="140"/>
      <c r="ORQ219" s="140"/>
      <c r="ORR219" s="140"/>
      <c r="ORS219" s="140"/>
      <c r="ORT219" s="140"/>
      <c r="ORU219" s="140"/>
      <c r="ORV219" s="140"/>
      <c r="ORW219" s="140"/>
      <c r="ORX219" s="140"/>
      <c r="ORY219" s="140"/>
      <c r="ORZ219" s="140"/>
      <c r="OSA219" s="140"/>
      <c r="OSB219" s="140"/>
      <c r="OSC219" s="140"/>
      <c r="OSD219" s="140"/>
      <c r="OSE219" s="140"/>
      <c r="OSF219" s="140"/>
      <c r="OSG219" s="140"/>
      <c r="OSH219" s="140"/>
      <c r="OSI219" s="140"/>
      <c r="OSJ219" s="140"/>
      <c r="OSK219" s="140"/>
      <c r="OSL219" s="140"/>
      <c r="OSM219" s="140"/>
      <c r="OSN219" s="140"/>
      <c r="OSO219" s="140"/>
      <c r="OSP219" s="140"/>
      <c r="OSQ219" s="140"/>
      <c r="OSR219" s="140"/>
      <c r="OSS219" s="140"/>
      <c r="OST219" s="140"/>
      <c r="OSU219" s="140"/>
      <c r="OSV219" s="140"/>
      <c r="OSW219" s="140"/>
      <c r="OSX219" s="140"/>
      <c r="OSY219" s="140"/>
      <c r="OSZ219" s="140"/>
      <c r="OTA219" s="140"/>
      <c r="OTB219" s="140"/>
      <c r="OTC219" s="140"/>
      <c r="OTD219" s="140"/>
      <c r="OTE219" s="140"/>
      <c r="OTF219" s="140"/>
      <c r="OTG219" s="140"/>
      <c r="OTH219" s="140"/>
      <c r="OTI219" s="140"/>
      <c r="OTJ219" s="140"/>
      <c r="OTK219" s="140"/>
      <c r="OTL219" s="140"/>
      <c r="OTM219" s="140"/>
      <c r="OTN219" s="140"/>
      <c r="OTO219" s="140"/>
      <c r="OTP219" s="140"/>
      <c r="OTQ219" s="140"/>
      <c r="OTR219" s="140"/>
      <c r="OTS219" s="140"/>
      <c r="OTT219" s="140"/>
      <c r="OTU219" s="140"/>
      <c r="OTV219" s="140"/>
      <c r="OTW219" s="140"/>
      <c r="OTX219" s="140"/>
      <c r="OTY219" s="140"/>
      <c r="OTZ219" s="140"/>
      <c r="OUA219" s="140"/>
      <c r="OUB219" s="140"/>
      <c r="OUC219" s="140"/>
      <c r="OUD219" s="140"/>
      <c r="OUE219" s="140"/>
      <c r="OUF219" s="140"/>
      <c r="OUG219" s="140"/>
      <c r="OUH219" s="140"/>
      <c r="OUI219" s="140"/>
      <c r="OUJ219" s="140"/>
      <c r="OUK219" s="140"/>
      <c r="OUL219" s="140"/>
      <c r="OUM219" s="140"/>
      <c r="OUN219" s="140"/>
      <c r="OUO219" s="140"/>
      <c r="OUP219" s="140"/>
      <c r="OUQ219" s="140"/>
      <c r="OUR219" s="140"/>
      <c r="OUS219" s="140"/>
      <c r="OUT219" s="140"/>
      <c r="OUU219" s="140"/>
      <c r="OUV219" s="140"/>
      <c r="OUW219" s="140"/>
      <c r="OUX219" s="140"/>
      <c r="OUY219" s="140"/>
      <c r="OUZ219" s="140"/>
      <c r="OVA219" s="140"/>
      <c r="OVB219" s="140"/>
      <c r="OVC219" s="140"/>
      <c r="OVD219" s="140"/>
      <c r="OVE219" s="140"/>
      <c r="OVF219" s="140"/>
      <c r="OVG219" s="140"/>
      <c r="OVH219" s="140"/>
      <c r="OVI219" s="140"/>
      <c r="OVJ219" s="140"/>
      <c r="OVK219" s="140"/>
      <c r="OVL219" s="140"/>
      <c r="OVM219" s="140"/>
      <c r="OVN219" s="140"/>
      <c r="OVO219" s="140"/>
      <c r="OVP219" s="140"/>
      <c r="OVQ219" s="140"/>
      <c r="OVR219" s="140"/>
      <c r="OVS219" s="140"/>
      <c r="OVT219" s="140"/>
      <c r="OVU219" s="140"/>
      <c r="OVV219" s="140"/>
      <c r="OVW219" s="140"/>
      <c r="OVX219" s="140"/>
      <c r="OVY219" s="140"/>
      <c r="OVZ219" s="140"/>
      <c r="OWA219" s="140"/>
      <c r="OWB219" s="140"/>
      <c r="OWC219" s="140"/>
      <c r="OWD219" s="140"/>
      <c r="OWE219" s="140"/>
      <c r="OWF219" s="140"/>
      <c r="OWG219" s="140"/>
      <c r="OWH219" s="140"/>
      <c r="OWI219" s="140"/>
      <c r="OWJ219" s="140"/>
      <c r="OWK219" s="140"/>
      <c r="OWL219" s="140"/>
      <c r="OWM219" s="140"/>
      <c r="OWN219" s="140"/>
      <c r="OWO219" s="140"/>
      <c r="OWP219" s="140"/>
      <c r="OWQ219" s="140"/>
      <c r="OWR219" s="140"/>
      <c r="OWS219" s="140"/>
      <c r="OWT219" s="140"/>
      <c r="OWU219" s="140"/>
      <c r="OWV219" s="140"/>
      <c r="OWW219" s="140"/>
      <c r="OWX219" s="140"/>
      <c r="OWY219" s="140"/>
      <c r="OWZ219" s="140"/>
      <c r="OXA219" s="140"/>
      <c r="OXB219" s="140"/>
      <c r="OXC219" s="140"/>
      <c r="OXD219" s="140"/>
      <c r="OXE219" s="140"/>
      <c r="OXF219" s="140"/>
      <c r="OXG219" s="140"/>
      <c r="OXH219" s="140"/>
      <c r="OXI219" s="140"/>
      <c r="OXJ219" s="140"/>
      <c r="OXK219" s="140"/>
      <c r="OXL219" s="140"/>
      <c r="OXM219" s="140"/>
      <c r="OXN219" s="140"/>
      <c r="OXO219" s="140"/>
      <c r="OXP219" s="140"/>
      <c r="OXQ219" s="140"/>
      <c r="OXR219" s="140"/>
      <c r="OXS219" s="140"/>
      <c r="OXT219" s="140"/>
      <c r="OXU219" s="140"/>
      <c r="OXV219" s="140"/>
      <c r="OXW219" s="140"/>
      <c r="OXX219" s="140"/>
      <c r="OXY219" s="140"/>
      <c r="OXZ219" s="140"/>
      <c r="OYA219" s="140"/>
      <c r="OYB219" s="140"/>
      <c r="OYC219" s="140"/>
      <c r="OYD219" s="140"/>
      <c r="OYE219" s="140"/>
      <c r="OYF219" s="140"/>
      <c r="OYG219" s="140"/>
      <c r="OYH219" s="140"/>
      <c r="OYI219" s="140"/>
      <c r="OYJ219" s="140"/>
      <c r="OYK219" s="140"/>
      <c r="OYL219" s="140"/>
      <c r="OYM219" s="140"/>
      <c r="OYN219" s="140"/>
      <c r="OYO219" s="140"/>
      <c r="OYP219" s="140"/>
      <c r="OYQ219" s="140"/>
      <c r="OYR219" s="140"/>
      <c r="OYS219" s="140"/>
      <c r="OYT219" s="140"/>
      <c r="OYU219" s="140"/>
      <c r="OYV219" s="140"/>
      <c r="OYW219" s="140"/>
      <c r="OYX219" s="140"/>
      <c r="OYY219" s="140"/>
      <c r="OYZ219" s="140"/>
      <c r="OZA219" s="140"/>
      <c r="OZB219" s="140"/>
      <c r="OZC219" s="140"/>
      <c r="OZD219" s="140"/>
      <c r="OZE219" s="140"/>
      <c r="OZF219" s="140"/>
      <c r="OZG219" s="140"/>
      <c r="OZH219" s="140"/>
      <c r="OZI219" s="140"/>
      <c r="OZJ219" s="140"/>
      <c r="OZK219" s="140"/>
      <c r="OZL219" s="140"/>
      <c r="OZM219" s="140"/>
      <c r="OZN219" s="140"/>
      <c r="OZO219" s="140"/>
      <c r="OZP219" s="140"/>
      <c r="OZQ219" s="140"/>
      <c r="OZR219" s="140"/>
      <c r="OZS219" s="140"/>
      <c r="OZT219" s="140"/>
      <c r="OZU219" s="140"/>
      <c r="OZV219" s="140"/>
      <c r="OZW219" s="140"/>
      <c r="OZX219" s="140"/>
      <c r="OZY219" s="140"/>
      <c r="OZZ219" s="140"/>
      <c r="PAA219" s="140"/>
      <c r="PAB219" s="140"/>
      <c r="PAC219" s="140"/>
      <c r="PAD219" s="140"/>
      <c r="PAE219" s="140"/>
      <c r="PAF219" s="140"/>
      <c r="PAG219" s="140"/>
      <c r="PAH219" s="140"/>
      <c r="PAI219" s="140"/>
      <c r="PAJ219" s="140"/>
      <c r="PAK219" s="140"/>
      <c r="PAL219" s="140"/>
      <c r="PAM219" s="140"/>
      <c r="PAN219" s="140"/>
      <c r="PAO219" s="140"/>
      <c r="PAP219" s="140"/>
      <c r="PAQ219" s="140"/>
      <c r="PAR219" s="140"/>
      <c r="PAS219" s="140"/>
      <c r="PAT219" s="140"/>
      <c r="PAU219" s="140"/>
      <c r="PAV219" s="140"/>
      <c r="PAW219" s="140"/>
      <c r="PAX219" s="140"/>
      <c r="PAY219" s="140"/>
      <c r="PAZ219" s="140"/>
      <c r="PBA219" s="140"/>
      <c r="PBB219" s="140"/>
      <c r="PBC219" s="140"/>
      <c r="PBD219" s="140"/>
      <c r="PBE219" s="140"/>
      <c r="PBF219" s="140"/>
      <c r="PBG219" s="140"/>
      <c r="PBH219" s="140"/>
      <c r="PBI219" s="140"/>
      <c r="PBJ219" s="140"/>
      <c r="PBK219" s="140"/>
      <c r="PBL219" s="140"/>
      <c r="PBM219" s="140"/>
      <c r="PBN219" s="140"/>
      <c r="PBO219" s="140"/>
      <c r="PBP219" s="140"/>
      <c r="PBQ219" s="140"/>
      <c r="PBR219" s="140"/>
      <c r="PBS219" s="140"/>
      <c r="PBT219" s="140"/>
      <c r="PBU219" s="140"/>
      <c r="PBV219" s="140"/>
      <c r="PBW219" s="140"/>
      <c r="PBX219" s="140"/>
      <c r="PBY219" s="140"/>
      <c r="PBZ219" s="140"/>
      <c r="PCA219" s="140"/>
      <c r="PCB219" s="140"/>
      <c r="PCC219" s="140"/>
      <c r="PCD219" s="140"/>
      <c r="PCE219" s="140"/>
      <c r="PCF219" s="140"/>
      <c r="PCG219" s="140"/>
      <c r="PCH219" s="140"/>
      <c r="PCI219" s="140"/>
      <c r="PCJ219" s="140"/>
      <c r="PCK219" s="140"/>
      <c r="PCL219" s="140"/>
      <c r="PCM219" s="140"/>
      <c r="PCN219" s="140"/>
      <c r="PCO219" s="140"/>
      <c r="PCP219" s="140"/>
      <c r="PCQ219" s="140"/>
      <c r="PCR219" s="140"/>
      <c r="PCS219" s="140"/>
      <c r="PCT219" s="140"/>
      <c r="PCU219" s="140"/>
      <c r="PCV219" s="140"/>
      <c r="PCW219" s="140"/>
      <c r="PCX219" s="140"/>
      <c r="PCY219" s="140"/>
      <c r="PCZ219" s="140"/>
      <c r="PDA219" s="140"/>
      <c r="PDB219" s="140"/>
      <c r="PDC219" s="140"/>
      <c r="PDD219" s="140"/>
      <c r="PDE219" s="140"/>
      <c r="PDF219" s="140"/>
      <c r="PDG219" s="140"/>
      <c r="PDH219" s="140"/>
      <c r="PDI219" s="140"/>
      <c r="PDJ219" s="140"/>
      <c r="PDK219" s="140"/>
      <c r="PDL219" s="140"/>
      <c r="PDM219" s="140"/>
      <c r="PDN219" s="140"/>
      <c r="PDO219" s="140"/>
      <c r="PDP219" s="140"/>
      <c r="PDQ219" s="140"/>
      <c r="PDR219" s="140"/>
      <c r="PDS219" s="140"/>
      <c r="PDT219" s="140"/>
      <c r="PDU219" s="140"/>
      <c r="PDV219" s="140"/>
      <c r="PDW219" s="140"/>
      <c r="PDX219" s="140"/>
      <c r="PDY219" s="140"/>
      <c r="PDZ219" s="140"/>
      <c r="PEA219" s="140"/>
      <c r="PEB219" s="140"/>
      <c r="PEC219" s="140"/>
      <c r="PED219" s="140"/>
      <c r="PEE219" s="140"/>
      <c r="PEF219" s="140"/>
      <c r="PEG219" s="140"/>
      <c r="PEH219" s="140"/>
      <c r="PEI219" s="140"/>
      <c r="PEJ219" s="140"/>
      <c r="PEK219" s="140"/>
      <c r="PEL219" s="140"/>
      <c r="PEM219" s="140"/>
      <c r="PEN219" s="140"/>
      <c r="PEO219" s="140"/>
      <c r="PEP219" s="140"/>
      <c r="PEQ219" s="140"/>
      <c r="PER219" s="140"/>
      <c r="PES219" s="140"/>
      <c r="PET219" s="140"/>
      <c r="PEU219" s="140"/>
      <c r="PEV219" s="140"/>
      <c r="PEW219" s="140"/>
      <c r="PEX219" s="140"/>
      <c r="PEY219" s="140"/>
      <c r="PEZ219" s="140"/>
      <c r="PFA219" s="140"/>
      <c r="PFB219" s="140"/>
      <c r="PFC219" s="140"/>
      <c r="PFD219" s="140"/>
      <c r="PFE219" s="140"/>
      <c r="PFF219" s="140"/>
      <c r="PFG219" s="140"/>
      <c r="PFH219" s="140"/>
      <c r="PFI219" s="140"/>
      <c r="PFJ219" s="140"/>
      <c r="PFK219" s="140"/>
      <c r="PFL219" s="140"/>
      <c r="PFM219" s="140"/>
      <c r="PFN219" s="140"/>
      <c r="PFO219" s="140"/>
      <c r="PFP219" s="140"/>
      <c r="PFQ219" s="140"/>
      <c r="PFR219" s="140"/>
      <c r="PFS219" s="140"/>
      <c r="PFT219" s="140"/>
      <c r="PFU219" s="140"/>
      <c r="PFV219" s="140"/>
      <c r="PFW219" s="140"/>
      <c r="PFX219" s="140"/>
      <c r="PFY219" s="140"/>
      <c r="PFZ219" s="140"/>
      <c r="PGA219" s="140"/>
      <c r="PGB219" s="140"/>
      <c r="PGC219" s="140"/>
      <c r="PGD219" s="140"/>
      <c r="PGE219" s="140"/>
      <c r="PGF219" s="140"/>
      <c r="PGG219" s="140"/>
      <c r="PGH219" s="140"/>
      <c r="PGI219" s="140"/>
      <c r="PGJ219" s="140"/>
      <c r="PGK219" s="140"/>
      <c r="PGL219" s="140"/>
      <c r="PGM219" s="140"/>
      <c r="PGN219" s="140"/>
      <c r="PGO219" s="140"/>
      <c r="PGP219" s="140"/>
      <c r="PGQ219" s="140"/>
      <c r="PGR219" s="140"/>
      <c r="PGS219" s="140"/>
      <c r="PGT219" s="140"/>
      <c r="PGU219" s="140"/>
      <c r="PGV219" s="140"/>
      <c r="PGW219" s="140"/>
      <c r="PGX219" s="140"/>
      <c r="PGY219" s="140"/>
      <c r="PGZ219" s="140"/>
      <c r="PHA219" s="140"/>
      <c r="PHB219" s="140"/>
      <c r="PHC219" s="140"/>
      <c r="PHD219" s="140"/>
      <c r="PHE219" s="140"/>
      <c r="PHF219" s="140"/>
      <c r="PHG219" s="140"/>
      <c r="PHH219" s="140"/>
      <c r="PHI219" s="140"/>
      <c r="PHJ219" s="140"/>
      <c r="PHK219" s="140"/>
      <c r="PHL219" s="140"/>
      <c r="PHM219" s="140"/>
      <c r="PHN219" s="140"/>
      <c r="PHO219" s="140"/>
      <c r="PHP219" s="140"/>
      <c r="PHQ219" s="140"/>
      <c r="PHR219" s="140"/>
      <c r="PHS219" s="140"/>
      <c r="PHT219" s="140"/>
      <c r="PHU219" s="140"/>
      <c r="PHV219" s="140"/>
      <c r="PHW219" s="140"/>
      <c r="PHX219" s="140"/>
      <c r="PHY219" s="140"/>
      <c r="PHZ219" s="140"/>
      <c r="PIA219" s="140"/>
      <c r="PIB219" s="140"/>
      <c r="PIC219" s="140"/>
      <c r="PID219" s="140"/>
      <c r="PIE219" s="140"/>
      <c r="PIF219" s="140"/>
      <c r="PIG219" s="140"/>
      <c r="PIH219" s="140"/>
      <c r="PII219" s="140"/>
      <c r="PIJ219" s="140"/>
      <c r="PIK219" s="140"/>
      <c r="PIL219" s="140"/>
      <c r="PIM219" s="140"/>
      <c r="PIN219" s="140"/>
      <c r="PIO219" s="140"/>
      <c r="PIP219" s="140"/>
      <c r="PIQ219" s="140"/>
      <c r="PIR219" s="140"/>
      <c r="PIS219" s="140"/>
      <c r="PIT219" s="140"/>
      <c r="PIU219" s="140"/>
      <c r="PIV219" s="140"/>
      <c r="PIW219" s="140"/>
      <c r="PIX219" s="140"/>
      <c r="PIY219" s="140"/>
      <c r="PIZ219" s="140"/>
      <c r="PJA219" s="140"/>
      <c r="PJB219" s="140"/>
      <c r="PJC219" s="140"/>
      <c r="PJD219" s="140"/>
      <c r="PJE219" s="140"/>
      <c r="PJF219" s="140"/>
      <c r="PJG219" s="140"/>
      <c r="PJH219" s="140"/>
      <c r="PJI219" s="140"/>
      <c r="PJJ219" s="140"/>
      <c r="PJK219" s="140"/>
      <c r="PJL219" s="140"/>
      <c r="PJM219" s="140"/>
      <c r="PJN219" s="140"/>
      <c r="PJO219" s="140"/>
      <c r="PJP219" s="140"/>
      <c r="PJQ219" s="140"/>
      <c r="PJR219" s="140"/>
      <c r="PJS219" s="140"/>
      <c r="PJT219" s="140"/>
      <c r="PJU219" s="140"/>
      <c r="PJV219" s="140"/>
      <c r="PJW219" s="140"/>
      <c r="PJX219" s="140"/>
      <c r="PJY219" s="140"/>
      <c r="PJZ219" s="140"/>
      <c r="PKA219" s="140"/>
      <c r="PKB219" s="140"/>
      <c r="PKC219" s="140"/>
      <c r="PKD219" s="140"/>
      <c r="PKE219" s="140"/>
      <c r="PKF219" s="140"/>
      <c r="PKG219" s="140"/>
      <c r="PKH219" s="140"/>
      <c r="PKI219" s="140"/>
      <c r="PKJ219" s="140"/>
      <c r="PKK219" s="140"/>
      <c r="PKL219" s="140"/>
      <c r="PKM219" s="140"/>
      <c r="PKN219" s="140"/>
      <c r="PKO219" s="140"/>
      <c r="PKP219" s="140"/>
      <c r="PKQ219" s="140"/>
      <c r="PKR219" s="140"/>
      <c r="PKS219" s="140"/>
      <c r="PKT219" s="140"/>
      <c r="PKU219" s="140"/>
      <c r="PKV219" s="140"/>
      <c r="PKW219" s="140"/>
      <c r="PKX219" s="140"/>
      <c r="PKY219" s="140"/>
      <c r="PKZ219" s="140"/>
      <c r="PLA219" s="140"/>
      <c r="PLB219" s="140"/>
      <c r="PLC219" s="140"/>
      <c r="PLD219" s="140"/>
      <c r="PLE219" s="140"/>
      <c r="PLF219" s="140"/>
      <c r="PLG219" s="140"/>
      <c r="PLH219" s="140"/>
      <c r="PLI219" s="140"/>
      <c r="PLJ219" s="140"/>
      <c r="PLK219" s="140"/>
      <c r="PLL219" s="140"/>
      <c r="PLM219" s="140"/>
      <c r="PLN219" s="140"/>
      <c r="PLO219" s="140"/>
      <c r="PLP219" s="140"/>
      <c r="PLQ219" s="140"/>
      <c r="PLR219" s="140"/>
      <c r="PLS219" s="140"/>
      <c r="PLT219" s="140"/>
      <c r="PLU219" s="140"/>
      <c r="PLV219" s="140"/>
      <c r="PLW219" s="140"/>
      <c r="PLX219" s="140"/>
      <c r="PLY219" s="140"/>
      <c r="PLZ219" s="140"/>
      <c r="PMA219" s="140"/>
      <c r="PMB219" s="140"/>
      <c r="PMC219" s="140"/>
      <c r="PMD219" s="140"/>
      <c r="PME219" s="140"/>
      <c r="PMF219" s="140"/>
      <c r="PMG219" s="140"/>
      <c r="PMH219" s="140"/>
      <c r="PMI219" s="140"/>
      <c r="PMJ219" s="140"/>
      <c r="PMK219" s="140"/>
      <c r="PML219" s="140"/>
      <c r="PMM219" s="140"/>
      <c r="PMN219" s="140"/>
      <c r="PMO219" s="140"/>
      <c r="PMP219" s="140"/>
      <c r="PMQ219" s="140"/>
      <c r="PMR219" s="140"/>
      <c r="PMS219" s="140"/>
      <c r="PMT219" s="140"/>
      <c r="PMU219" s="140"/>
      <c r="PMV219" s="140"/>
      <c r="PMW219" s="140"/>
      <c r="PMX219" s="140"/>
      <c r="PMY219" s="140"/>
      <c r="PMZ219" s="140"/>
      <c r="PNA219" s="140"/>
      <c r="PNB219" s="140"/>
      <c r="PNC219" s="140"/>
      <c r="PND219" s="140"/>
      <c r="PNE219" s="140"/>
      <c r="PNF219" s="140"/>
      <c r="PNG219" s="140"/>
      <c r="PNH219" s="140"/>
      <c r="PNI219" s="140"/>
      <c r="PNJ219" s="140"/>
      <c r="PNK219" s="140"/>
      <c r="PNL219" s="140"/>
      <c r="PNM219" s="140"/>
      <c r="PNN219" s="140"/>
      <c r="PNO219" s="140"/>
      <c r="PNP219" s="140"/>
      <c r="PNQ219" s="140"/>
      <c r="PNR219" s="140"/>
      <c r="PNS219" s="140"/>
      <c r="PNT219" s="140"/>
      <c r="PNU219" s="140"/>
      <c r="PNV219" s="140"/>
      <c r="PNW219" s="140"/>
      <c r="PNX219" s="140"/>
      <c r="PNY219" s="140"/>
      <c r="PNZ219" s="140"/>
      <c r="POA219" s="140"/>
      <c r="POB219" s="140"/>
      <c r="POC219" s="140"/>
      <c r="POD219" s="140"/>
      <c r="POE219" s="140"/>
      <c r="POF219" s="140"/>
      <c r="POG219" s="140"/>
      <c r="POH219" s="140"/>
      <c r="POI219" s="140"/>
      <c r="POJ219" s="140"/>
      <c r="POK219" s="140"/>
      <c r="POL219" s="140"/>
      <c r="POM219" s="140"/>
      <c r="PON219" s="140"/>
      <c r="POO219" s="140"/>
      <c r="POP219" s="140"/>
      <c r="POQ219" s="140"/>
      <c r="POR219" s="140"/>
      <c r="POS219" s="140"/>
      <c r="POT219" s="140"/>
      <c r="POU219" s="140"/>
      <c r="POV219" s="140"/>
      <c r="POW219" s="140"/>
      <c r="POX219" s="140"/>
      <c r="POY219" s="140"/>
      <c r="POZ219" s="140"/>
      <c r="PPA219" s="140"/>
      <c r="PPB219" s="140"/>
      <c r="PPC219" s="140"/>
      <c r="PPD219" s="140"/>
      <c r="PPE219" s="140"/>
      <c r="PPF219" s="140"/>
      <c r="PPG219" s="140"/>
      <c r="PPH219" s="140"/>
      <c r="PPI219" s="140"/>
      <c r="PPJ219" s="140"/>
      <c r="PPK219" s="140"/>
      <c r="PPL219" s="140"/>
      <c r="PPM219" s="140"/>
      <c r="PPN219" s="140"/>
      <c r="PPO219" s="140"/>
      <c r="PPP219" s="140"/>
      <c r="PPQ219" s="140"/>
      <c r="PPR219" s="140"/>
      <c r="PPS219" s="140"/>
      <c r="PPT219" s="140"/>
      <c r="PPU219" s="140"/>
      <c r="PPV219" s="140"/>
      <c r="PPW219" s="140"/>
      <c r="PPX219" s="140"/>
      <c r="PPY219" s="140"/>
      <c r="PPZ219" s="140"/>
      <c r="PQA219" s="140"/>
      <c r="PQB219" s="140"/>
      <c r="PQC219" s="140"/>
      <c r="PQD219" s="140"/>
      <c r="PQE219" s="140"/>
      <c r="PQF219" s="140"/>
      <c r="PQG219" s="140"/>
      <c r="PQH219" s="140"/>
      <c r="PQI219" s="140"/>
      <c r="PQJ219" s="140"/>
      <c r="PQK219" s="140"/>
      <c r="PQL219" s="140"/>
      <c r="PQM219" s="140"/>
      <c r="PQN219" s="140"/>
      <c r="PQO219" s="140"/>
      <c r="PQP219" s="140"/>
      <c r="PQQ219" s="140"/>
      <c r="PQR219" s="140"/>
      <c r="PQS219" s="140"/>
      <c r="PQT219" s="140"/>
      <c r="PQU219" s="140"/>
      <c r="PQV219" s="140"/>
      <c r="PQW219" s="140"/>
      <c r="PQX219" s="140"/>
      <c r="PQY219" s="140"/>
      <c r="PQZ219" s="140"/>
      <c r="PRA219" s="140"/>
      <c r="PRB219" s="140"/>
      <c r="PRC219" s="140"/>
      <c r="PRD219" s="140"/>
      <c r="PRE219" s="140"/>
      <c r="PRF219" s="140"/>
      <c r="PRG219" s="140"/>
      <c r="PRH219" s="140"/>
      <c r="PRI219" s="140"/>
      <c r="PRJ219" s="140"/>
      <c r="PRK219" s="140"/>
      <c r="PRL219" s="140"/>
      <c r="PRM219" s="140"/>
      <c r="PRN219" s="140"/>
      <c r="PRO219" s="140"/>
      <c r="PRP219" s="140"/>
      <c r="PRQ219" s="140"/>
      <c r="PRR219" s="140"/>
      <c r="PRS219" s="140"/>
      <c r="PRT219" s="140"/>
      <c r="PRU219" s="140"/>
      <c r="PRV219" s="140"/>
      <c r="PRW219" s="140"/>
      <c r="PRX219" s="140"/>
      <c r="PRY219" s="140"/>
      <c r="PRZ219" s="140"/>
      <c r="PSA219" s="140"/>
      <c r="PSB219" s="140"/>
      <c r="PSC219" s="140"/>
      <c r="PSD219" s="140"/>
      <c r="PSE219" s="140"/>
      <c r="PSF219" s="140"/>
      <c r="PSG219" s="140"/>
      <c r="PSH219" s="140"/>
      <c r="PSI219" s="140"/>
      <c r="PSJ219" s="140"/>
      <c r="PSK219" s="140"/>
      <c r="PSL219" s="140"/>
      <c r="PSM219" s="140"/>
      <c r="PSN219" s="140"/>
      <c r="PSO219" s="140"/>
      <c r="PSP219" s="140"/>
      <c r="PSQ219" s="140"/>
      <c r="PSR219" s="140"/>
      <c r="PSS219" s="140"/>
      <c r="PST219" s="140"/>
      <c r="PSU219" s="140"/>
      <c r="PSV219" s="140"/>
      <c r="PSW219" s="140"/>
      <c r="PSX219" s="140"/>
      <c r="PSY219" s="140"/>
      <c r="PSZ219" s="140"/>
      <c r="PTA219" s="140"/>
      <c r="PTB219" s="140"/>
      <c r="PTC219" s="140"/>
      <c r="PTD219" s="140"/>
      <c r="PTE219" s="140"/>
      <c r="PTF219" s="140"/>
      <c r="PTG219" s="140"/>
      <c r="PTH219" s="140"/>
      <c r="PTI219" s="140"/>
      <c r="PTJ219" s="140"/>
      <c r="PTK219" s="140"/>
      <c r="PTL219" s="140"/>
      <c r="PTM219" s="140"/>
      <c r="PTN219" s="140"/>
      <c r="PTO219" s="140"/>
      <c r="PTP219" s="140"/>
      <c r="PTQ219" s="140"/>
      <c r="PTR219" s="140"/>
      <c r="PTS219" s="140"/>
      <c r="PTT219" s="140"/>
      <c r="PTU219" s="140"/>
      <c r="PTV219" s="140"/>
      <c r="PTW219" s="140"/>
      <c r="PTX219" s="140"/>
      <c r="PTY219" s="140"/>
      <c r="PTZ219" s="140"/>
      <c r="PUA219" s="140"/>
      <c r="PUB219" s="140"/>
      <c r="PUC219" s="140"/>
      <c r="PUD219" s="140"/>
      <c r="PUE219" s="140"/>
      <c r="PUF219" s="140"/>
      <c r="PUG219" s="140"/>
      <c r="PUH219" s="140"/>
      <c r="PUI219" s="140"/>
      <c r="PUJ219" s="140"/>
      <c r="PUK219" s="140"/>
      <c r="PUL219" s="140"/>
      <c r="PUM219" s="140"/>
      <c r="PUN219" s="140"/>
      <c r="PUO219" s="140"/>
      <c r="PUP219" s="140"/>
      <c r="PUQ219" s="140"/>
      <c r="PUR219" s="140"/>
      <c r="PUS219" s="140"/>
      <c r="PUT219" s="140"/>
      <c r="PUU219" s="140"/>
      <c r="PUV219" s="140"/>
      <c r="PUW219" s="140"/>
      <c r="PUX219" s="140"/>
      <c r="PUY219" s="140"/>
      <c r="PUZ219" s="140"/>
      <c r="PVA219" s="140"/>
      <c r="PVB219" s="140"/>
      <c r="PVC219" s="140"/>
      <c r="PVD219" s="140"/>
      <c r="PVE219" s="140"/>
      <c r="PVF219" s="140"/>
      <c r="PVG219" s="140"/>
      <c r="PVH219" s="140"/>
      <c r="PVI219" s="140"/>
      <c r="PVJ219" s="140"/>
      <c r="PVK219" s="140"/>
      <c r="PVL219" s="140"/>
      <c r="PVM219" s="140"/>
      <c r="PVN219" s="140"/>
      <c r="PVO219" s="140"/>
      <c r="PVP219" s="140"/>
      <c r="PVQ219" s="140"/>
      <c r="PVR219" s="140"/>
      <c r="PVS219" s="140"/>
      <c r="PVT219" s="140"/>
      <c r="PVU219" s="140"/>
      <c r="PVV219" s="140"/>
      <c r="PVW219" s="140"/>
      <c r="PVX219" s="140"/>
      <c r="PVY219" s="140"/>
      <c r="PVZ219" s="140"/>
      <c r="PWA219" s="140"/>
      <c r="PWB219" s="140"/>
      <c r="PWC219" s="140"/>
      <c r="PWD219" s="140"/>
      <c r="PWE219" s="140"/>
      <c r="PWF219" s="140"/>
      <c r="PWG219" s="140"/>
      <c r="PWH219" s="140"/>
      <c r="PWI219" s="140"/>
      <c r="PWJ219" s="140"/>
      <c r="PWK219" s="140"/>
      <c r="PWL219" s="140"/>
      <c r="PWM219" s="140"/>
      <c r="PWN219" s="140"/>
      <c r="PWO219" s="140"/>
      <c r="PWP219" s="140"/>
      <c r="PWQ219" s="140"/>
      <c r="PWR219" s="140"/>
      <c r="PWS219" s="140"/>
      <c r="PWT219" s="140"/>
      <c r="PWU219" s="140"/>
      <c r="PWV219" s="140"/>
      <c r="PWW219" s="140"/>
      <c r="PWX219" s="140"/>
      <c r="PWY219" s="140"/>
      <c r="PWZ219" s="140"/>
      <c r="PXA219" s="140"/>
      <c r="PXB219" s="140"/>
      <c r="PXC219" s="140"/>
      <c r="PXD219" s="140"/>
      <c r="PXE219" s="140"/>
      <c r="PXF219" s="140"/>
      <c r="PXG219" s="140"/>
      <c r="PXH219" s="140"/>
      <c r="PXI219" s="140"/>
      <c r="PXJ219" s="140"/>
      <c r="PXK219" s="140"/>
      <c r="PXL219" s="140"/>
      <c r="PXM219" s="140"/>
      <c r="PXN219" s="140"/>
      <c r="PXO219" s="140"/>
      <c r="PXP219" s="140"/>
      <c r="PXQ219" s="140"/>
      <c r="PXR219" s="140"/>
      <c r="PXS219" s="140"/>
      <c r="PXT219" s="140"/>
      <c r="PXU219" s="140"/>
      <c r="PXV219" s="140"/>
      <c r="PXW219" s="140"/>
      <c r="PXX219" s="140"/>
      <c r="PXY219" s="140"/>
      <c r="PXZ219" s="140"/>
      <c r="PYA219" s="140"/>
      <c r="PYB219" s="140"/>
      <c r="PYC219" s="140"/>
      <c r="PYD219" s="140"/>
      <c r="PYE219" s="140"/>
      <c r="PYF219" s="140"/>
      <c r="PYG219" s="140"/>
      <c r="PYH219" s="140"/>
      <c r="PYI219" s="140"/>
      <c r="PYJ219" s="140"/>
      <c r="PYK219" s="140"/>
      <c r="PYL219" s="140"/>
      <c r="PYM219" s="140"/>
      <c r="PYN219" s="140"/>
      <c r="PYO219" s="140"/>
      <c r="PYP219" s="140"/>
      <c r="PYQ219" s="140"/>
      <c r="PYR219" s="140"/>
      <c r="PYS219" s="140"/>
      <c r="PYT219" s="140"/>
      <c r="PYU219" s="140"/>
      <c r="PYV219" s="140"/>
      <c r="PYW219" s="140"/>
      <c r="PYX219" s="140"/>
      <c r="PYY219" s="140"/>
      <c r="PYZ219" s="140"/>
      <c r="PZA219" s="140"/>
      <c r="PZB219" s="140"/>
      <c r="PZC219" s="140"/>
      <c r="PZD219" s="140"/>
      <c r="PZE219" s="140"/>
      <c r="PZF219" s="140"/>
      <c r="PZG219" s="140"/>
      <c r="PZH219" s="140"/>
      <c r="PZI219" s="140"/>
      <c r="PZJ219" s="140"/>
      <c r="PZK219" s="140"/>
      <c r="PZL219" s="140"/>
      <c r="PZM219" s="140"/>
      <c r="PZN219" s="140"/>
      <c r="PZO219" s="140"/>
      <c r="PZP219" s="140"/>
      <c r="PZQ219" s="140"/>
      <c r="PZR219" s="140"/>
      <c r="PZS219" s="140"/>
      <c r="PZT219" s="140"/>
      <c r="PZU219" s="140"/>
      <c r="PZV219" s="140"/>
      <c r="PZW219" s="140"/>
      <c r="PZX219" s="140"/>
      <c r="PZY219" s="140"/>
      <c r="PZZ219" s="140"/>
      <c r="QAA219" s="140"/>
      <c r="QAB219" s="140"/>
      <c r="QAC219" s="140"/>
      <c r="QAD219" s="140"/>
      <c r="QAE219" s="140"/>
      <c r="QAF219" s="140"/>
      <c r="QAG219" s="140"/>
      <c r="QAH219" s="140"/>
      <c r="QAI219" s="140"/>
      <c r="QAJ219" s="140"/>
      <c r="QAK219" s="140"/>
      <c r="QAL219" s="140"/>
      <c r="QAM219" s="140"/>
      <c r="QAN219" s="140"/>
      <c r="QAO219" s="140"/>
      <c r="QAP219" s="140"/>
      <c r="QAQ219" s="140"/>
      <c r="QAR219" s="140"/>
      <c r="QAS219" s="140"/>
      <c r="QAT219" s="140"/>
      <c r="QAU219" s="140"/>
      <c r="QAV219" s="140"/>
      <c r="QAW219" s="140"/>
      <c r="QAX219" s="140"/>
      <c r="QAY219" s="140"/>
      <c r="QAZ219" s="140"/>
      <c r="QBA219" s="140"/>
      <c r="QBB219" s="140"/>
      <c r="QBC219" s="140"/>
      <c r="QBD219" s="140"/>
      <c r="QBE219" s="140"/>
      <c r="QBF219" s="140"/>
      <c r="QBG219" s="140"/>
      <c r="QBH219" s="140"/>
      <c r="QBI219" s="140"/>
      <c r="QBJ219" s="140"/>
      <c r="QBK219" s="140"/>
      <c r="QBL219" s="140"/>
      <c r="QBM219" s="140"/>
      <c r="QBN219" s="140"/>
      <c r="QBO219" s="140"/>
      <c r="QBP219" s="140"/>
      <c r="QBQ219" s="140"/>
      <c r="QBR219" s="140"/>
      <c r="QBS219" s="140"/>
      <c r="QBT219" s="140"/>
      <c r="QBU219" s="140"/>
      <c r="QBV219" s="140"/>
      <c r="QBW219" s="140"/>
      <c r="QBX219" s="140"/>
      <c r="QBY219" s="140"/>
      <c r="QBZ219" s="140"/>
      <c r="QCA219" s="140"/>
      <c r="QCB219" s="140"/>
      <c r="QCC219" s="140"/>
      <c r="QCD219" s="140"/>
      <c r="QCE219" s="140"/>
      <c r="QCF219" s="140"/>
      <c r="QCG219" s="140"/>
      <c r="QCH219" s="140"/>
      <c r="QCI219" s="140"/>
      <c r="QCJ219" s="140"/>
      <c r="QCK219" s="140"/>
      <c r="QCL219" s="140"/>
      <c r="QCM219" s="140"/>
      <c r="QCN219" s="140"/>
      <c r="QCO219" s="140"/>
      <c r="QCP219" s="140"/>
      <c r="QCQ219" s="140"/>
      <c r="QCR219" s="140"/>
      <c r="QCS219" s="140"/>
      <c r="QCT219" s="140"/>
      <c r="QCU219" s="140"/>
      <c r="QCV219" s="140"/>
      <c r="QCW219" s="140"/>
      <c r="QCX219" s="140"/>
      <c r="QCY219" s="140"/>
      <c r="QCZ219" s="140"/>
      <c r="QDA219" s="140"/>
      <c r="QDB219" s="140"/>
      <c r="QDC219" s="140"/>
      <c r="QDD219" s="140"/>
      <c r="QDE219" s="140"/>
      <c r="QDF219" s="140"/>
      <c r="QDG219" s="140"/>
      <c r="QDH219" s="140"/>
      <c r="QDI219" s="140"/>
      <c r="QDJ219" s="140"/>
      <c r="QDK219" s="140"/>
      <c r="QDL219" s="140"/>
      <c r="QDM219" s="140"/>
      <c r="QDN219" s="140"/>
      <c r="QDO219" s="140"/>
      <c r="QDP219" s="140"/>
      <c r="QDQ219" s="140"/>
      <c r="QDR219" s="140"/>
      <c r="QDS219" s="140"/>
      <c r="QDT219" s="140"/>
      <c r="QDU219" s="140"/>
      <c r="QDV219" s="140"/>
      <c r="QDW219" s="140"/>
      <c r="QDX219" s="140"/>
      <c r="QDY219" s="140"/>
      <c r="QDZ219" s="140"/>
      <c r="QEA219" s="140"/>
      <c r="QEB219" s="140"/>
      <c r="QEC219" s="140"/>
      <c r="QED219" s="140"/>
      <c r="QEE219" s="140"/>
      <c r="QEF219" s="140"/>
      <c r="QEG219" s="140"/>
      <c r="QEH219" s="140"/>
      <c r="QEI219" s="140"/>
      <c r="QEJ219" s="140"/>
      <c r="QEK219" s="140"/>
      <c r="QEL219" s="140"/>
      <c r="QEM219" s="140"/>
      <c r="QEN219" s="140"/>
      <c r="QEO219" s="140"/>
      <c r="QEP219" s="140"/>
      <c r="QEQ219" s="140"/>
      <c r="QER219" s="140"/>
      <c r="QES219" s="140"/>
      <c r="QET219" s="140"/>
      <c r="QEU219" s="140"/>
      <c r="QEV219" s="140"/>
      <c r="QEW219" s="140"/>
      <c r="QEX219" s="140"/>
      <c r="QEY219" s="140"/>
      <c r="QEZ219" s="140"/>
      <c r="QFA219" s="140"/>
      <c r="QFB219" s="140"/>
      <c r="QFC219" s="140"/>
      <c r="QFD219" s="140"/>
      <c r="QFE219" s="140"/>
      <c r="QFF219" s="140"/>
      <c r="QFG219" s="140"/>
      <c r="QFH219" s="140"/>
      <c r="QFI219" s="140"/>
      <c r="QFJ219" s="140"/>
      <c r="QFK219" s="140"/>
      <c r="QFL219" s="140"/>
      <c r="QFM219" s="140"/>
      <c r="QFN219" s="140"/>
      <c r="QFO219" s="140"/>
      <c r="QFP219" s="140"/>
      <c r="QFQ219" s="140"/>
      <c r="QFR219" s="140"/>
      <c r="QFS219" s="140"/>
      <c r="QFT219" s="140"/>
      <c r="QFU219" s="140"/>
      <c r="QFV219" s="140"/>
      <c r="QFW219" s="140"/>
      <c r="QFX219" s="140"/>
      <c r="QFY219" s="140"/>
      <c r="QFZ219" s="140"/>
      <c r="QGA219" s="140"/>
      <c r="QGB219" s="140"/>
      <c r="QGC219" s="140"/>
      <c r="QGD219" s="140"/>
      <c r="QGE219" s="140"/>
      <c r="QGF219" s="140"/>
      <c r="QGG219" s="140"/>
      <c r="QGH219" s="140"/>
      <c r="QGI219" s="140"/>
      <c r="QGJ219" s="140"/>
      <c r="QGK219" s="140"/>
      <c r="QGL219" s="140"/>
      <c r="QGM219" s="140"/>
      <c r="QGN219" s="140"/>
      <c r="QGO219" s="140"/>
      <c r="QGP219" s="140"/>
      <c r="QGQ219" s="140"/>
      <c r="QGR219" s="140"/>
      <c r="QGS219" s="140"/>
      <c r="QGT219" s="140"/>
      <c r="QGU219" s="140"/>
      <c r="QGV219" s="140"/>
      <c r="QGW219" s="140"/>
      <c r="QGX219" s="140"/>
      <c r="QGY219" s="140"/>
      <c r="QGZ219" s="140"/>
      <c r="QHA219" s="140"/>
      <c r="QHB219" s="140"/>
      <c r="QHC219" s="140"/>
      <c r="QHD219" s="140"/>
      <c r="QHE219" s="140"/>
      <c r="QHF219" s="140"/>
      <c r="QHG219" s="140"/>
      <c r="QHH219" s="140"/>
      <c r="QHI219" s="140"/>
      <c r="QHJ219" s="140"/>
      <c r="QHK219" s="140"/>
      <c r="QHL219" s="140"/>
      <c r="QHM219" s="140"/>
      <c r="QHN219" s="140"/>
      <c r="QHO219" s="140"/>
      <c r="QHP219" s="140"/>
      <c r="QHQ219" s="140"/>
      <c r="QHR219" s="140"/>
      <c r="QHS219" s="140"/>
      <c r="QHT219" s="140"/>
      <c r="QHU219" s="140"/>
      <c r="QHV219" s="140"/>
      <c r="QHW219" s="140"/>
      <c r="QHX219" s="140"/>
      <c r="QHY219" s="140"/>
      <c r="QHZ219" s="140"/>
      <c r="QIA219" s="140"/>
      <c r="QIB219" s="140"/>
      <c r="QIC219" s="140"/>
      <c r="QID219" s="140"/>
      <c r="QIE219" s="140"/>
      <c r="QIF219" s="140"/>
      <c r="QIG219" s="140"/>
      <c r="QIH219" s="140"/>
      <c r="QII219" s="140"/>
      <c r="QIJ219" s="140"/>
      <c r="QIK219" s="140"/>
      <c r="QIL219" s="140"/>
      <c r="QIM219" s="140"/>
      <c r="QIN219" s="140"/>
      <c r="QIO219" s="140"/>
      <c r="QIP219" s="140"/>
      <c r="QIQ219" s="140"/>
      <c r="QIR219" s="140"/>
      <c r="QIS219" s="140"/>
      <c r="QIT219" s="140"/>
      <c r="QIU219" s="140"/>
      <c r="QIV219" s="140"/>
      <c r="QIW219" s="140"/>
      <c r="QIX219" s="140"/>
      <c r="QIY219" s="140"/>
      <c r="QIZ219" s="140"/>
      <c r="QJA219" s="140"/>
      <c r="QJB219" s="140"/>
      <c r="QJC219" s="140"/>
      <c r="QJD219" s="140"/>
      <c r="QJE219" s="140"/>
      <c r="QJF219" s="140"/>
      <c r="QJG219" s="140"/>
      <c r="QJH219" s="140"/>
      <c r="QJI219" s="140"/>
      <c r="QJJ219" s="140"/>
      <c r="QJK219" s="140"/>
      <c r="QJL219" s="140"/>
      <c r="QJM219" s="140"/>
      <c r="QJN219" s="140"/>
      <c r="QJO219" s="140"/>
      <c r="QJP219" s="140"/>
      <c r="QJQ219" s="140"/>
      <c r="QJR219" s="140"/>
      <c r="QJS219" s="140"/>
      <c r="QJT219" s="140"/>
      <c r="QJU219" s="140"/>
      <c r="QJV219" s="140"/>
      <c r="QJW219" s="140"/>
      <c r="QJX219" s="140"/>
      <c r="QJY219" s="140"/>
      <c r="QJZ219" s="140"/>
      <c r="QKA219" s="140"/>
      <c r="QKB219" s="140"/>
      <c r="QKC219" s="140"/>
      <c r="QKD219" s="140"/>
      <c r="QKE219" s="140"/>
      <c r="QKF219" s="140"/>
      <c r="QKG219" s="140"/>
      <c r="QKH219" s="140"/>
      <c r="QKI219" s="140"/>
      <c r="QKJ219" s="140"/>
      <c r="QKK219" s="140"/>
      <c r="QKL219" s="140"/>
      <c r="QKM219" s="140"/>
      <c r="QKN219" s="140"/>
      <c r="QKO219" s="140"/>
      <c r="QKP219" s="140"/>
      <c r="QKQ219" s="140"/>
      <c r="QKR219" s="140"/>
      <c r="QKS219" s="140"/>
      <c r="QKT219" s="140"/>
      <c r="QKU219" s="140"/>
      <c r="QKV219" s="140"/>
      <c r="QKW219" s="140"/>
      <c r="QKX219" s="140"/>
      <c r="QKY219" s="140"/>
      <c r="QKZ219" s="140"/>
      <c r="QLA219" s="140"/>
      <c r="QLB219" s="140"/>
      <c r="QLC219" s="140"/>
      <c r="QLD219" s="140"/>
      <c r="QLE219" s="140"/>
      <c r="QLF219" s="140"/>
      <c r="QLG219" s="140"/>
      <c r="QLH219" s="140"/>
      <c r="QLI219" s="140"/>
      <c r="QLJ219" s="140"/>
      <c r="QLK219" s="140"/>
      <c r="QLL219" s="140"/>
      <c r="QLM219" s="140"/>
      <c r="QLN219" s="140"/>
      <c r="QLO219" s="140"/>
      <c r="QLP219" s="140"/>
      <c r="QLQ219" s="140"/>
      <c r="QLR219" s="140"/>
      <c r="QLS219" s="140"/>
      <c r="QLT219" s="140"/>
      <c r="QLU219" s="140"/>
      <c r="QLV219" s="140"/>
      <c r="QLW219" s="140"/>
      <c r="QLX219" s="140"/>
      <c r="QLY219" s="140"/>
      <c r="QLZ219" s="140"/>
      <c r="QMA219" s="140"/>
      <c r="QMB219" s="140"/>
      <c r="QMC219" s="140"/>
      <c r="QMD219" s="140"/>
      <c r="QME219" s="140"/>
      <c r="QMF219" s="140"/>
      <c r="QMG219" s="140"/>
      <c r="QMH219" s="140"/>
      <c r="QMI219" s="140"/>
      <c r="QMJ219" s="140"/>
      <c r="QMK219" s="140"/>
      <c r="QML219" s="140"/>
      <c r="QMM219" s="140"/>
      <c r="QMN219" s="140"/>
      <c r="QMO219" s="140"/>
      <c r="QMP219" s="140"/>
      <c r="QMQ219" s="140"/>
      <c r="QMR219" s="140"/>
      <c r="QMS219" s="140"/>
      <c r="QMT219" s="140"/>
      <c r="QMU219" s="140"/>
      <c r="QMV219" s="140"/>
      <c r="QMW219" s="140"/>
      <c r="QMX219" s="140"/>
      <c r="QMY219" s="140"/>
      <c r="QMZ219" s="140"/>
      <c r="QNA219" s="140"/>
      <c r="QNB219" s="140"/>
      <c r="QNC219" s="140"/>
      <c r="QND219" s="140"/>
      <c r="QNE219" s="140"/>
      <c r="QNF219" s="140"/>
      <c r="QNG219" s="140"/>
      <c r="QNH219" s="140"/>
      <c r="QNI219" s="140"/>
      <c r="QNJ219" s="140"/>
      <c r="QNK219" s="140"/>
      <c r="QNL219" s="140"/>
      <c r="QNM219" s="140"/>
      <c r="QNN219" s="140"/>
      <c r="QNO219" s="140"/>
      <c r="QNP219" s="140"/>
      <c r="QNQ219" s="140"/>
      <c r="QNR219" s="140"/>
      <c r="QNS219" s="140"/>
      <c r="QNT219" s="140"/>
      <c r="QNU219" s="140"/>
      <c r="QNV219" s="140"/>
      <c r="QNW219" s="140"/>
      <c r="QNX219" s="140"/>
      <c r="QNY219" s="140"/>
      <c r="QNZ219" s="140"/>
      <c r="QOA219" s="140"/>
      <c r="QOB219" s="140"/>
      <c r="QOC219" s="140"/>
      <c r="QOD219" s="140"/>
      <c r="QOE219" s="140"/>
      <c r="QOF219" s="140"/>
      <c r="QOG219" s="140"/>
      <c r="QOH219" s="140"/>
      <c r="QOI219" s="140"/>
      <c r="QOJ219" s="140"/>
      <c r="QOK219" s="140"/>
      <c r="QOL219" s="140"/>
      <c r="QOM219" s="140"/>
      <c r="QON219" s="140"/>
      <c r="QOO219" s="140"/>
      <c r="QOP219" s="140"/>
      <c r="QOQ219" s="140"/>
      <c r="QOR219" s="140"/>
      <c r="QOS219" s="140"/>
      <c r="QOT219" s="140"/>
      <c r="QOU219" s="140"/>
      <c r="QOV219" s="140"/>
      <c r="QOW219" s="140"/>
      <c r="QOX219" s="140"/>
      <c r="QOY219" s="140"/>
      <c r="QOZ219" s="140"/>
      <c r="QPA219" s="140"/>
      <c r="QPB219" s="140"/>
      <c r="QPC219" s="140"/>
      <c r="QPD219" s="140"/>
      <c r="QPE219" s="140"/>
      <c r="QPF219" s="140"/>
      <c r="QPG219" s="140"/>
      <c r="QPH219" s="140"/>
      <c r="QPI219" s="140"/>
      <c r="QPJ219" s="140"/>
      <c r="QPK219" s="140"/>
      <c r="QPL219" s="140"/>
      <c r="QPM219" s="140"/>
      <c r="QPN219" s="140"/>
      <c r="QPO219" s="140"/>
      <c r="QPP219" s="140"/>
      <c r="QPQ219" s="140"/>
      <c r="QPR219" s="140"/>
      <c r="QPS219" s="140"/>
      <c r="QPT219" s="140"/>
      <c r="QPU219" s="140"/>
      <c r="QPV219" s="140"/>
      <c r="QPW219" s="140"/>
      <c r="QPX219" s="140"/>
      <c r="QPY219" s="140"/>
      <c r="QPZ219" s="140"/>
      <c r="QQA219" s="140"/>
      <c r="QQB219" s="140"/>
      <c r="QQC219" s="140"/>
      <c r="QQD219" s="140"/>
      <c r="QQE219" s="140"/>
      <c r="QQF219" s="140"/>
      <c r="QQG219" s="140"/>
      <c r="QQH219" s="140"/>
      <c r="QQI219" s="140"/>
      <c r="QQJ219" s="140"/>
      <c r="QQK219" s="140"/>
      <c r="QQL219" s="140"/>
      <c r="QQM219" s="140"/>
      <c r="QQN219" s="140"/>
      <c r="QQO219" s="140"/>
      <c r="QQP219" s="140"/>
      <c r="QQQ219" s="140"/>
      <c r="QQR219" s="140"/>
      <c r="QQS219" s="140"/>
      <c r="QQT219" s="140"/>
      <c r="QQU219" s="140"/>
      <c r="QQV219" s="140"/>
      <c r="QQW219" s="140"/>
      <c r="QQX219" s="140"/>
      <c r="QQY219" s="140"/>
      <c r="QQZ219" s="140"/>
      <c r="QRA219" s="140"/>
      <c r="QRB219" s="140"/>
      <c r="QRC219" s="140"/>
      <c r="QRD219" s="140"/>
      <c r="QRE219" s="140"/>
      <c r="QRF219" s="140"/>
      <c r="QRG219" s="140"/>
      <c r="QRH219" s="140"/>
      <c r="QRI219" s="140"/>
      <c r="QRJ219" s="140"/>
      <c r="QRK219" s="140"/>
      <c r="QRL219" s="140"/>
      <c r="QRM219" s="140"/>
      <c r="QRN219" s="140"/>
      <c r="QRO219" s="140"/>
      <c r="QRP219" s="140"/>
      <c r="QRQ219" s="140"/>
      <c r="QRR219" s="140"/>
      <c r="QRS219" s="140"/>
      <c r="QRT219" s="140"/>
      <c r="QRU219" s="140"/>
      <c r="QRV219" s="140"/>
      <c r="QRW219" s="140"/>
      <c r="QRX219" s="140"/>
      <c r="QRY219" s="140"/>
      <c r="QRZ219" s="140"/>
      <c r="QSA219" s="140"/>
      <c r="QSB219" s="140"/>
      <c r="QSC219" s="140"/>
      <c r="QSD219" s="140"/>
      <c r="QSE219" s="140"/>
      <c r="QSF219" s="140"/>
      <c r="QSG219" s="140"/>
      <c r="QSH219" s="140"/>
      <c r="QSI219" s="140"/>
      <c r="QSJ219" s="140"/>
      <c r="QSK219" s="140"/>
      <c r="QSL219" s="140"/>
      <c r="QSM219" s="140"/>
      <c r="QSN219" s="140"/>
      <c r="QSO219" s="140"/>
      <c r="QSP219" s="140"/>
      <c r="QSQ219" s="140"/>
      <c r="QSR219" s="140"/>
      <c r="QSS219" s="140"/>
      <c r="QST219" s="140"/>
      <c r="QSU219" s="140"/>
      <c r="QSV219" s="140"/>
      <c r="QSW219" s="140"/>
      <c r="QSX219" s="140"/>
      <c r="QSY219" s="140"/>
      <c r="QSZ219" s="140"/>
      <c r="QTA219" s="140"/>
      <c r="QTB219" s="140"/>
      <c r="QTC219" s="140"/>
      <c r="QTD219" s="140"/>
      <c r="QTE219" s="140"/>
      <c r="QTF219" s="140"/>
      <c r="QTG219" s="140"/>
      <c r="QTH219" s="140"/>
      <c r="QTI219" s="140"/>
      <c r="QTJ219" s="140"/>
      <c r="QTK219" s="140"/>
      <c r="QTL219" s="140"/>
      <c r="QTM219" s="140"/>
      <c r="QTN219" s="140"/>
      <c r="QTO219" s="140"/>
      <c r="QTP219" s="140"/>
      <c r="QTQ219" s="140"/>
      <c r="QTR219" s="140"/>
      <c r="QTS219" s="140"/>
      <c r="QTT219" s="140"/>
      <c r="QTU219" s="140"/>
      <c r="QTV219" s="140"/>
      <c r="QTW219" s="140"/>
      <c r="QTX219" s="140"/>
      <c r="QTY219" s="140"/>
      <c r="QTZ219" s="140"/>
      <c r="QUA219" s="140"/>
      <c r="QUB219" s="140"/>
      <c r="QUC219" s="140"/>
      <c r="QUD219" s="140"/>
      <c r="QUE219" s="140"/>
      <c r="QUF219" s="140"/>
      <c r="QUG219" s="140"/>
      <c r="QUH219" s="140"/>
      <c r="QUI219" s="140"/>
      <c r="QUJ219" s="140"/>
      <c r="QUK219" s="140"/>
      <c r="QUL219" s="140"/>
      <c r="QUM219" s="140"/>
      <c r="QUN219" s="140"/>
      <c r="QUO219" s="140"/>
      <c r="QUP219" s="140"/>
      <c r="QUQ219" s="140"/>
      <c r="QUR219" s="140"/>
      <c r="QUS219" s="140"/>
      <c r="QUT219" s="140"/>
      <c r="QUU219" s="140"/>
      <c r="QUV219" s="140"/>
      <c r="QUW219" s="140"/>
      <c r="QUX219" s="140"/>
      <c r="QUY219" s="140"/>
      <c r="QUZ219" s="140"/>
      <c r="QVA219" s="140"/>
      <c r="QVB219" s="140"/>
      <c r="QVC219" s="140"/>
      <c r="QVD219" s="140"/>
      <c r="QVE219" s="140"/>
      <c r="QVF219" s="140"/>
      <c r="QVG219" s="140"/>
      <c r="QVH219" s="140"/>
      <c r="QVI219" s="140"/>
      <c r="QVJ219" s="140"/>
      <c r="QVK219" s="140"/>
      <c r="QVL219" s="140"/>
      <c r="QVM219" s="140"/>
      <c r="QVN219" s="140"/>
      <c r="QVO219" s="140"/>
      <c r="QVP219" s="140"/>
      <c r="QVQ219" s="140"/>
      <c r="QVR219" s="140"/>
      <c r="QVS219" s="140"/>
      <c r="QVT219" s="140"/>
      <c r="QVU219" s="140"/>
      <c r="QVV219" s="140"/>
      <c r="QVW219" s="140"/>
      <c r="QVX219" s="140"/>
      <c r="QVY219" s="140"/>
      <c r="QVZ219" s="140"/>
      <c r="QWA219" s="140"/>
      <c r="QWB219" s="140"/>
      <c r="QWC219" s="140"/>
      <c r="QWD219" s="140"/>
      <c r="QWE219" s="140"/>
      <c r="QWF219" s="140"/>
      <c r="QWG219" s="140"/>
      <c r="QWH219" s="140"/>
      <c r="QWI219" s="140"/>
      <c r="QWJ219" s="140"/>
      <c r="QWK219" s="140"/>
      <c r="QWL219" s="140"/>
      <c r="QWM219" s="140"/>
      <c r="QWN219" s="140"/>
      <c r="QWO219" s="140"/>
      <c r="QWP219" s="140"/>
      <c r="QWQ219" s="140"/>
      <c r="QWR219" s="140"/>
      <c r="QWS219" s="140"/>
      <c r="QWT219" s="140"/>
      <c r="QWU219" s="140"/>
      <c r="QWV219" s="140"/>
      <c r="QWW219" s="140"/>
      <c r="QWX219" s="140"/>
      <c r="QWY219" s="140"/>
      <c r="QWZ219" s="140"/>
      <c r="QXA219" s="140"/>
      <c r="QXB219" s="140"/>
      <c r="QXC219" s="140"/>
      <c r="QXD219" s="140"/>
      <c r="QXE219" s="140"/>
      <c r="QXF219" s="140"/>
      <c r="QXG219" s="140"/>
      <c r="QXH219" s="140"/>
      <c r="QXI219" s="140"/>
      <c r="QXJ219" s="140"/>
      <c r="QXK219" s="140"/>
      <c r="QXL219" s="140"/>
      <c r="QXM219" s="140"/>
      <c r="QXN219" s="140"/>
      <c r="QXO219" s="140"/>
      <c r="QXP219" s="140"/>
      <c r="QXQ219" s="140"/>
      <c r="QXR219" s="140"/>
      <c r="QXS219" s="140"/>
      <c r="QXT219" s="140"/>
      <c r="QXU219" s="140"/>
      <c r="QXV219" s="140"/>
      <c r="QXW219" s="140"/>
      <c r="QXX219" s="140"/>
      <c r="QXY219" s="140"/>
      <c r="QXZ219" s="140"/>
      <c r="QYA219" s="140"/>
      <c r="QYB219" s="140"/>
      <c r="QYC219" s="140"/>
      <c r="QYD219" s="140"/>
      <c r="QYE219" s="140"/>
      <c r="QYF219" s="140"/>
      <c r="QYG219" s="140"/>
      <c r="QYH219" s="140"/>
      <c r="QYI219" s="140"/>
      <c r="QYJ219" s="140"/>
      <c r="QYK219" s="140"/>
      <c r="QYL219" s="140"/>
      <c r="QYM219" s="140"/>
      <c r="QYN219" s="140"/>
      <c r="QYO219" s="140"/>
      <c r="QYP219" s="140"/>
      <c r="QYQ219" s="140"/>
      <c r="QYR219" s="140"/>
      <c r="QYS219" s="140"/>
      <c r="QYT219" s="140"/>
      <c r="QYU219" s="140"/>
      <c r="QYV219" s="140"/>
      <c r="QYW219" s="140"/>
      <c r="QYX219" s="140"/>
      <c r="QYY219" s="140"/>
      <c r="QYZ219" s="140"/>
      <c r="QZA219" s="140"/>
      <c r="QZB219" s="140"/>
      <c r="QZC219" s="140"/>
      <c r="QZD219" s="140"/>
      <c r="QZE219" s="140"/>
      <c r="QZF219" s="140"/>
      <c r="QZG219" s="140"/>
      <c r="QZH219" s="140"/>
      <c r="QZI219" s="140"/>
      <c r="QZJ219" s="140"/>
      <c r="QZK219" s="140"/>
      <c r="QZL219" s="140"/>
      <c r="QZM219" s="140"/>
      <c r="QZN219" s="140"/>
      <c r="QZO219" s="140"/>
      <c r="QZP219" s="140"/>
      <c r="QZQ219" s="140"/>
      <c r="QZR219" s="140"/>
      <c r="QZS219" s="140"/>
      <c r="QZT219" s="140"/>
      <c r="QZU219" s="140"/>
      <c r="QZV219" s="140"/>
      <c r="QZW219" s="140"/>
      <c r="QZX219" s="140"/>
      <c r="QZY219" s="140"/>
      <c r="QZZ219" s="140"/>
      <c r="RAA219" s="140"/>
      <c r="RAB219" s="140"/>
      <c r="RAC219" s="140"/>
      <c r="RAD219" s="140"/>
      <c r="RAE219" s="140"/>
      <c r="RAF219" s="140"/>
      <c r="RAG219" s="140"/>
      <c r="RAH219" s="140"/>
      <c r="RAI219" s="140"/>
      <c r="RAJ219" s="140"/>
      <c r="RAK219" s="140"/>
      <c r="RAL219" s="140"/>
      <c r="RAM219" s="140"/>
      <c r="RAN219" s="140"/>
      <c r="RAO219" s="140"/>
      <c r="RAP219" s="140"/>
      <c r="RAQ219" s="140"/>
      <c r="RAR219" s="140"/>
      <c r="RAS219" s="140"/>
      <c r="RAT219" s="140"/>
      <c r="RAU219" s="140"/>
      <c r="RAV219" s="140"/>
      <c r="RAW219" s="140"/>
      <c r="RAX219" s="140"/>
      <c r="RAY219" s="140"/>
      <c r="RAZ219" s="140"/>
      <c r="RBA219" s="140"/>
      <c r="RBB219" s="140"/>
      <c r="RBC219" s="140"/>
      <c r="RBD219" s="140"/>
      <c r="RBE219" s="140"/>
      <c r="RBF219" s="140"/>
      <c r="RBG219" s="140"/>
      <c r="RBH219" s="140"/>
      <c r="RBI219" s="140"/>
      <c r="RBJ219" s="140"/>
      <c r="RBK219" s="140"/>
      <c r="RBL219" s="140"/>
      <c r="RBM219" s="140"/>
      <c r="RBN219" s="140"/>
      <c r="RBO219" s="140"/>
      <c r="RBP219" s="140"/>
      <c r="RBQ219" s="140"/>
      <c r="RBR219" s="140"/>
      <c r="RBS219" s="140"/>
      <c r="RBT219" s="140"/>
      <c r="RBU219" s="140"/>
      <c r="RBV219" s="140"/>
      <c r="RBW219" s="140"/>
      <c r="RBX219" s="140"/>
      <c r="RBY219" s="140"/>
      <c r="RBZ219" s="140"/>
      <c r="RCA219" s="140"/>
      <c r="RCB219" s="140"/>
      <c r="RCC219" s="140"/>
      <c r="RCD219" s="140"/>
      <c r="RCE219" s="140"/>
      <c r="RCF219" s="140"/>
      <c r="RCG219" s="140"/>
      <c r="RCH219" s="140"/>
      <c r="RCI219" s="140"/>
      <c r="RCJ219" s="140"/>
      <c r="RCK219" s="140"/>
      <c r="RCL219" s="140"/>
      <c r="RCM219" s="140"/>
      <c r="RCN219" s="140"/>
      <c r="RCO219" s="140"/>
      <c r="RCP219" s="140"/>
      <c r="RCQ219" s="140"/>
      <c r="RCR219" s="140"/>
      <c r="RCS219" s="140"/>
      <c r="RCT219" s="140"/>
      <c r="RCU219" s="140"/>
      <c r="RCV219" s="140"/>
      <c r="RCW219" s="140"/>
      <c r="RCX219" s="140"/>
      <c r="RCY219" s="140"/>
      <c r="RCZ219" s="140"/>
      <c r="RDA219" s="140"/>
      <c r="RDB219" s="140"/>
      <c r="RDC219" s="140"/>
      <c r="RDD219" s="140"/>
      <c r="RDE219" s="140"/>
      <c r="RDF219" s="140"/>
      <c r="RDG219" s="140"/>
      <c r="RDH219" s="140"/>
      <c r="RDI219" s="140"/>
      <c r="RDJ219" s="140"/>
      <c r="RDK219" s="140"/>
      <c r="RDL219" s="140"/>
      <c r="RDM219" s="140"/>
      <c r="RDN219" s="140"/>
      <c r="RDO219" s="140"/>
      <c r="RDP219" s="140"/>
      <c r="RDQ219" s="140"/>
      <c r="RDR219" s="140"/>
      <c r="RDS219" s="140"/>
      <c r="RDT219" s="140"/>
      <c r="RDU219" s="140"/>
      <c r="RDV219" s="140"/>
      <c r="RDW219" s="140"/>
      <c r="RDX219" s="140"/>
      <c r="RDY219" s="140"/>
      <c r="RDZ219" s="140"/>
      <c r="REA219" s="140"/>
      <c r="REB219" s="140"/>
      <c r="REC219" s="140"/>
      <c r="RED219" s="140"/>
      <c r="REE219" s="140"/>
      <c r="REF219" s="140"/>
      <c r="REG219" s="140"/>
      <c r="REH219" s="140"/>
      <c r="REI219" s="140"/>
      <c r="REJ219" s="140"/>
      <c r="REK219" s="140"/>
      <c r="REL219" s="140"/>
      <c r="REM219" s="140"/>
      <c r="REN219" s="140"/>
      <c r="REO219" s="140"/>
      <c r="REP219" s="140"/>
      <c r="REQ219" s="140"/>
      <c r="RER219" s="140"/>
      <c r="RES219" s="140"/>
      <c r="RET219" s="140"/>
      <c r="REU219" s="140"/>
      <c r="REV219" s="140"/>
      <c r="REW219" s="140"/>
      <c r="REX219" s="140"/>
      <c r="REY219" s="140"/>
      <c r="REZ219" s="140"/>
      <c r="RFA219" s="140"/>
      <c r="RFB219" s="140"/>
      <c r="RFC219" s="140"/>
      <c r="RFD219" s="140"/>
      <c r="RFE219" s="140"/>
      <c r="RFF219" s="140"/>
      <c r="RFG219" s="140"/>
      <c r="RFH219" s="140"/>
      <c r="RFI219" s="140"/>
      <c r="RFJ219" s="140"/>
      <c r="RFK219" s="140"/>
      <c r="RFL219" s="140"/>
      <c r="RFM219" s="140"/>
      <c r="RFN219" s="140"/>
      <c r="RFO219" s="140"/>
      <c r="RFP219" s="140"/>
      <c r="RFQ219" s="140"/>
      <c r="RFR219" s="140"/>
      <c r="RFS219" s="140"/>
      <c r="RFT219" s="140"/>
      <c r="RFU219" s="140"/>
      <c r="RFV219" s="140"/>
      <c r="RFW219" s="140"/>
      <c r="RFX219" s="140"/>
      <c r="RFY219" s="140"/>
      <c r="RFZ219" s="140"/>
      <c r="RGA219" s="140"/>
      <c r="RGB219" s="140"/>
      <c r="RGC219" s="140"/>
      <c r="RGD219" s="140"/>
      <c r="RGE219" s="140"/>
      <c r="RGF219" s="140"/>
      <c r="RGG219" s="140"/>
      <c r="RGH219" s="140"/>
      <c r="RGI219" s="140"/>
      <c r="RGJ219" s="140"/>
      <c r="RGK219" s="140"/>
      <c r="RGL219" s="140"/>
      <c r="RGM219" s="140"/>
      <c r="RGN219" s="140"/>
      <c r="RGO219" s="140"/>
      <c r="RGP219" s="140"/>
      <c r="RGQ219" s="140"/>
      <c r="RGR219" s="140"/>
      <c r="RGS219" s="140"/>
      <c r="RGT219" s="140"/>
      <c r="RGU219" s="140"/>
      <c r="RGV219" s="140"/>
      <c r="RGW219" s="140"/>
      <c r="RGX219" s="140"/>
      <c r="RGY219" s="140"/>
      <c r="RGZ219" s="140"/>
      <c r="RHA219" s="140"/>
      <c r="RHB219" s="140"/>
      <c r="RHC219" s="140"/>
      <c r="RHD219" s="140"/>
      <c r="RHE219" s="140"/>
      <c r="RHF219" s="140"/>
      <c r="RHG219" s="140"/>
      <c r="RHH219" s="140"/>
      <c r="RHI219" s="140"/>
      <c r="RHJ219" s="140"/>
      <c r="RHK219" s="140"/>
      <c r="RHL219" s="140"/>
      <c r="RHM219" s="140"/>
      <c r="RHN219" s="140"/>
      <c r="RHO219" s="140"/>
      <c r="RHP219" s="140"/>
      <c r="RHQ219" s="140"/>
      <c r="RHR219" s="140"/>
      <c r="RHS219" s="140"/>
      <c r="RHT219" s="140"/>
      <c r="RHU219" s="140"/>
      <c r="RHV219" s="140"/>
      <c r="RHW219" s="140"/>
      <c r="RHX219" s="140"/>
      <c r="RHY219" s="140"/>
      <c r="RHZ219" s="140"/>
      <c r="RIA219" s="140"/>
      <c r="RIB219" s="140"/>
      <c r="RIC219" s="140"/>
      <c r="RID219" s="140"/>
      <c r="RIE219" s="140"/>
      <c r="RIF219" s="140"/>
      <c r="RIG219" s="140"/>
      <c r="RIH219" s="140"/>
      <c r="RII219" s="140"/>
      <c r="RIJ219" s="140"/>
      <c r="RIK219" s="140"/>
      <c r="RIL219" s="140"/>
      <c r="RIM219" s="140"/>
      <c r="RIN219" s="140"/>
      <c r="RIO219" s="140"/>
      <c r="RIP219" s="140"/>
      <c r="RIQ219" s="140"/>
      <c r="RIR219" s="140"/>
      <c r="RIS219" s="140"/>
      <c r="RIT219" s="140"/>
      <c r="RIU219" s="140"/>
      <c r="RIV219" s="140"/>
      <c r="RIW219" s="140"/>
      <c r="RIX219" s="140"/>
      <c r="RIY219" s="140"/>
      <c r="RIZ219" s="140"/>
      <c r="RJA219" s="140"/>
      <c r="RJB219" s="140"/>
      <c r="RJC219" s="140"/>
      <c r="RJD219" s="140"/>
      <c r="RJE219" s="140"/>
      <c r="RJF219" s="140"/>
      <c r="RJG219" s="140"/>
      <c r="RJH219" s="140"/>
      <c r="RJI219" s="140"/>
      <c r="RJJ219" s="140"/>
      <c r="RJK219" s="140"/>
      <c r="RJL219" s="140"/>
      <c r="RJM219" s="140"/>
      <c r="RJN219" s="140"/>
      <c r="RJO219" s="140"/>
      <c r="RJP219" s="140"/>
      <c r="RJQ219" s="140"/>
      <c r="RJR219" s="140"/>
      <c r="RJS219" s="140"/>
      <c r="RJT219" s="140"/>
      <c r="RJU219" s="140"/>
      <c r="RJV219" s="140"/>
      <c r="RJW219" s="140"/>
      <c r="RJX219" s="140"/>
      <c r="RJY219" s="140"/>
      <c r="RJZ219" s="140"/>
      <c r="RKA219" s="140"/>
      <c r="RKB219" s="140"/>
      <c r="RKC219" s="140"/>
      <c r="RKD219" s="140"/>
      <c r="RKE219" s="140"/>
      <c r="RKF219" s="140"/>
      <c r="RKG219" s="140"/>
      <c r="RKH219" s="140"/>
      <c r="RKI219" s="140"/>
      <c r="RKJ219" s="140"/>
      <c r="RKK219" s="140"/>
      <c r="RKL219" s="140"/>
      <c r="RKM219" s="140"/>
      <c r="RKN219" s="140"/>
      <c r="RKO219" s="140"/>
      <c r="RKP219" s="140"/>
      <c r="RKQ219" s="140"/>
      <c r="RKR219" s="140"/>
      <c r="RKS219" s="140"/>
      <c r="RKT219" s="140"/>
      <c r="RKU219" s="140"/>
      <c r="RKV219" s="140"/>
      <c r="RKW219" s="140"/>
      <c r="RKX219" s="140"/>
      <c r="RKY219" s="140"/>
      <c r="RKZ219" s="140"/>
      <c r="RLA219" s="140"/>
      <c r="RLB219" s="140"/>
      <c r="RLC219" s="140"/>
      <c r="RLD219" s="140"/>
      <c r="RLE219" s="140"/>
      <c r="RLF219" s="140"/>
      <c r="RLG219" s="140"/>
      <c r="RLH219" s="140"/>
      <c r="RLI219" s="140"/>
      <c r="RLJ219" s="140"/>
      <c r="RLK219" s="140"/>
      <c r="RLL219" s="140"/>
      <c r="RLM219" s="140"/>
      <c r="RLN219" s="140"/>
      <c r="RLO219" s="140"/>
      <c r="RLP219" s="140"/>
      <c r="RLQ219" s="140"/>
      <c r="RLR219" s="140"/>
      <c r="RLS219" s="140"/>
      <c r="RLT219" s="140"/>
      <c r="RLU219" s="140"/>
      <c r="RLV219" s="140"/>
      <c r="RLW219" s="140"/>
      <c r="RLX219" s="140"/>
      <c r="RLY219" s="140"/>
      <c r="RLZ219" s="140"/>
      <c r="RMA219" s="140"/>
      <c r="RMB219" s="140"/>
      <c r="RMC219" s="140"/>
      <c r="RMD219" s="140"/>
      <c r="RME219" s="140"/>
      <c r="RMF219" s="140"/>
      <c r="RMG219" s="140"/>
      <c r="RMH219" s="140"/>
      <c r="RMI219" s="140"/>
      <c r="RMJ219" s="140"/>
      <c r="RMK219" s="140"/>
      <c r="RML219" s="140"/>
      <c r="RMM219" s="140"/>
      <c r="RMN219" s="140"/>
      <c r="RMO219" s="140"/>
      <c r="RMP219" s="140"/>
      <c r="RMQ219" s="140"/>
      <c r="RMR219" s="140"/>
      <c r="RMS219" s="140"/>
      <c r="RMT219" s="140"/>
      <c r="RMU219" s="140"/>
      <c r="RMV219" s="140"/>
      <c r="RMW219" s="140"/>
      <c r="RMX219" s="140"/>
      <c r="RMY219" s="140"/>
      <c r="RMZ219" s="140"/>
      <c r="RNA219" s="140"/>
      <c r="RNB219" s="140"/>
      <c r="RNC219" s="140"/>
      <c r="RND219" s="140"/>
      <c r="RNE219" s="140"/>
      <c r="RNF219" s="140"/>
      <c r="RNG219" s="140"/>
      <c r="RNH219" s="140"/>
      <c r="RNI219" s="140"/>
      <c r="RNJ219" s="140"/>
      <c r="RNK219" s="140"/>
      <c r="RNL219" s="140"/>
      <c r="RNM219" s="140"/>
      <c r="RNN219" s="140"/>
      <c r="RNO219" s="140"/>
      <c r="RNP219" s="140"/>
      <c r="RNQ219" s="140"/>
      <c r="RNR219" s="140"/>
      <c r="RNS219" s="140"/>
      <c r="RNT219" s="140"/>
      <c r="RNU219" s="140"/>
      <c r="RNV219" s="140"/>
      <c r="RNW219" s="140"/>
      <c r="RNX219" s="140"/>
      <c r="RNY219" s="140"/>
      <c r="RNZ219" s="140"/>
      <c r="ROA219" s="140"/>
      <c r="ROB219" s="140"/>
      <c r="ROC219" s="140"/>
      <c r="ROD219" s="140"/>
      <c r="ROE219" s="140"/>
      <c r="ROF219" s="140"/>
      <c r="ROG219" s="140"/>
      <c r="ROH219" s="140"/>
      <c r="ROI219" s="140"/>
      <c r="ROJ219" s="140"/>
      <c r="ROK219" s="140"/>
      <c r="ROL219" s="140"/>
      <c r="ROM219" s="140"/>
      <c r="RON219" s="140"/>
      <c r="ROO219" s="140"/>
      <c r="ROP219" s="140"/>
      <c r="ROQ219" s="140"/>
      <c r="ROR219" s="140"/>
      <c r="ROS219" s="140"/>
      <c r="ROT219" s="140"/>
      <c r="ROU219" s="140"/>
      <c r="ROV219" s="140"/>
      <c r="ROW219" s="140"/>
      <c r="ROX219" s="140"/>
      <c r="ROY219" s="140"/>
      <c r="ROZ219" s="140"/>
      <c r="RPA219" s="140"/>
      <c r="RPB219" s="140"/>
      <c r="RPC219" s="140"/>
      <c r="RPD219" s="140"/>
      <c r="RPE219" s="140"/>
      <c r="RPF219" s="140"/>
      <c r="RPG219" s="140"/>
      <c r="RPH219" s="140"/>
      <c r="RPI219" s="140"/>
      <c r="RPJ219" s="140"/>
      <c r="RPK219" s="140"/>
      <c r="RPL219" s="140"/>
      <c r="RPM219" s="140"/>
      <c r="RPN219" s="140"/>
      <c r="RPO219" s="140"/>
      <c r="RPP219" s="140"/>
      <c r="RPQ219" s="140"/>
      <c r="RPR219" s="140"/>
      <c r="RPS219" s="140"/>
      <c r="RPT219" s="140"/>
      <c r="RPU219" s="140"/>
      <c r="RPV219" s="140"/>
      <c r="RPW219" s="140"/>
      <c r="RPX219" s="140"/>
      <c r="RPY219" s="140"/>
      <c r="RPZ219" s="140"/>
      <c r="RQA219" s="140"/>
      <c r="RQB219" s="140"/>
      <c r="RQC219" s="140"/>
      <c r="RQD219" s="140"/>
      <c r="RQE219" s="140"/>
      <c r="RQF219" s="140"/>
      <c r="RQG219" s="140"/>
      <c r="RQH219" s="140"/>
      <c r="RQI219" s="140"/>
      <c r="RQJ219" s="140"/>
      <c r="RQK219" s="140"/>
      <c r="RQL219" s="140"/>
      <c r="RQM219" s="140"/>
      <c r="RQN219" s="140"/>
      <c r="RQO219" s="140"/>
      <c r="RQP219" s="140"/>
      <c r="RQQ219" s="140"/>
      <c r="RQR219" s="140"/>
      <c r="RQS219" s="140"/>
      <c r="RQT219" s="140"/>
      <c r="RQU219" s="140"/>
      <c r="RQV219" s="140"/>
      <c r="RQW219" s="140"/>
      <c r="RQX219" s="140"/>
      <c r="RQY219" s="140"/>
      <c r="RQZ219" s="140"/>
      <c r="RRA219" s="140"/>
      <c r="RRB219" s="140"/>
      <c r="RRC219" s="140"/>
      <c r="RRD219" s="140"/>
      <c r="RRE219" s="140"/>
      <c r="RRF219" s="140"/>
      <c r="RRG219" s="140"/>
      <c r="RRH219" s="140"/>
      <c r="RRI219" s="140"/>
      <c r="RRJ219" s="140"/>
      <c r="RRK219" s="140"/>
      <c r="RRL219" s="140"/>
      <c r="RRM219" s="140"/>
      <c r="RRN219" s="140"/>
      <c r="RRO219" s="140"/>
      <c r="RRP219" s="140"/>
      <c r="RRQ219" s="140"/>
      <c r="RRR219" s="140"/>
      <c r="RRS219" s="140"/>
      <c r="RRT219" s="140"/>
      <c r="RRU219" s="140"/>
      <c r="RRV219" s="140"/>
      <c r="RRW219" s="140"/>
      <c r="RRX219" s="140"/>
      <c r="RRY219" s="140"/>
      <c r="RRZ219" s="140"/>
      <c r="RSA219" s="140"/>
      <c r="RSB219" s="140"/>
      <c r="RSC219" s="140"/>
      <c r="RSD219" s="140"/>
      <c r="RSE219" s="140"/>
      <c r="RSF219" s="140"/>
      <c r="RSG219" s="140"/>
      <c r="RSH219" s="140"/>
      <c r="RSI219" s="140"/>
      <c r="RSJ219" s="140"/>
      <c r="RSK219" s="140"/>
      <c r="RSL219" s="140"/>
      <c r="RSM219" s="140"/>
      <c r="RSN219" s="140"/>
      <c r="RSO219" s="140"/>
      <c r="RSP219" s="140"/>
      <c r="RSQ219" s="140"/>
      <c r="RSR219" s="140"/>
      <c r="RSS219" s="140"/>
      <c r="RST219" s="140"/>
      <c r="RSU219" s="140"/>
      <c r="RSV219" s="140"/>
      <c r="RSW219" s="140"/>
      <c r="RSX219" s="140"/>
      <c r="RSY219" s="140"/>
      <c r="RSZ219" s="140"/>
      <c r="RTA219" s="140"/>
      <c r="RTB219" s="140"/>
      <c r="RTC219" s="140"/>
      <c r="RTD219" s="140"/>
      <c r="RTE219" s="140"/>
      <c r="RTF219" s="140"/>
      <c r="RTG219" s="140"/>
      <c r="RTH219" s="140"/>
      <c r="RTI219" s="140"/>
      <c r="RTJ219" s="140"/>
      <c r="RTK219" s="140"/>
      <c r="RTL219" s="140"/>
      <c r="RTM219" s="140"/>
      <c r="RTN219" s="140"/>
      <c r="RTO219" s="140"/>
      <c r="RTP219" s="140"/>
      <c r="RTQ219" s="140"/>
      <c r="RTR219" s="140"/>
      <c r="RTS219" s="140"/>
      <c r="RTT219" s="140"/>
      <c r="RTU219" s="140"/>
      <c r="RTV219" s="140"/>
      <c r="RTW219" s="140"/>
      <c r="RTX219" s="140"/>
      <c r="RTY219" s="140"/>
      <c r="RTZ219" s="140"/>
      <c r="RUA219" s="140"/>
      <c r="RUB219" s="140"/>
      <c r="RUC219" s="140"/>
      <c r="RUD219" s="140"/>
      <c r="RUE219" s="140"/>
      <c r="RUF219" s="140"/>
      <c r="RUG219" s="140"/>
      <c r="RUH219" s="140"/>
      <c r="RUI219" s="140"/>
      <c r="RUJ219" s="140"/>
      <c r="RUK219" s="140"/>
      <c r="RUL219" s="140"/>
      <c r="RUM219" s="140"/>
      <c r="RUN219" s="140"/>
      <c r="RUO219" s="140"/>
      <c r="RUP219" s="140"/>
      <c r="RUQ219" s="140"/>
      <c r="RUR219" s="140"/>
      <c r="RUS219" s="140"/>
      <c r="RUT219" s="140"/>
      <c r="RUU219" s="140"/>
      <c r="RUV219" s="140"/>
      <c r="RUW219" s="140"/>
      <c r="RUX219" s="140"/>
      <c r="RUY219" s="140"/>
      <c r="RUZ219" s="140"/>
      <c r="RVA219" s="140"/>
      <c r="RVB219" s="140"/>
      <c r="RVC219" s="140"/>
      <c r="RVD219" s="140"/>
      <c r="RVE219" s="140"/>
      <c r="RVF219" s="140"/>
      <c r="RVG219" s="140"/>
      <c r="RVH219" s="140"/>
      <c r="RVI219" s="140"/>
      <c r="RVJ219" s="140"/>
      <c r="RVK219" s="140"/>
      <c r="RVL219" s="140"/>
      <c r="RVM219" s="140"/>
      <c r="RVN219" s="140"/>
      <c r="RVO219" s="140"/>
      <c r="RVP219" s="140"/>
      <c r="RVQ219" s="140"/>
      <c r="RVR219" s="140"/>
      <c r="RVS219" s="140"/>
      <c r="RVT219" s="140"/>
      <c r="RVU219" s="140"/>
      <c r="RVV219" s="140"/>
      <c r="RVW219" s="140"/>
      <c r="RVX219" s="140"/>
      <c r="RVY219" s="140"/>
      <c r="RVZ219" s="140"/>
      <c r="RWA219" s="140"/>
      <c r="RWB219" s="140"/>
      <c r="RWC219" s="140"/>
      <c r="RWD219" s="140"/>
      <c r="RWE219" s="140"/>
      <c r="RWF219" s="140"/>
      <c r="RWG219" s="140"/>
      <c r="RWH219" s="140"/>
      <c r="RWI219" s="140"/>
      <c r="RWJ219" s="140"/>
      <c r="RWK219" s="140"/>
      <c r="RWL219" s="140"/>
      <c r="RWM219" s="140"/>
      <c r="RWN219" s="140"/>
      <c r="RWO219" s="140"/>
      <c r="RWP219" s="140"/>
      <c r="RWQ219" s="140"/>
      <c r="RWR219" s="140"/>
      <c r="RWS219" s="140"/>
      <c r="RWT219" s="140"/>
      <c r="RWU219" s="140"/>
      <c r="RWV219" s="140"/>
      <c r="RWW219" s="140"/>
      <c r="RWX219" s="140"/>
      <c r="RWY219" s="140"/>
      <c r="RWZ219" s="140"/>
      <c r="RXA219" s="140"/>
      <c r="RXB219" s="140"/>
      <c r="RXC219" s="140"/>
      <c r="RXD219" s="140"/>
      <c r="RXE219" s="140"/>
      <c r="RXF219" s="140"/>
      <c r="RXG219" s="140"/>
      <c r="RXH219" s="140"/>
      <c r="RXI219" s="140"/>
      <c r="RXJ219" s="140"/>
      <c r="RXK219" s="140"/>
      <c r="RXL219" s="140"/>
      <c r="RXM219" s="140"/>
      <c r="RXN219" s="140"/>
      <c r="RXO219" s="140"/>
      <c r="RXP219" s="140"/>
      <c r="RXQ219" s="140"/>
      <c r="RXR219" s="140"/>
      <c r="RXS219" s="140"/>
      <c r="RXT219" s="140"/>
      <c r="RXU219" s="140"/>
      <c r="RXV219" s="140"/>
      <c r="RXW219" s="140"/>
      <c r="RXX219" s="140"/>
      <c r="RXY219" s="140"/>
      <c r="RXZ219" s="140"/>
      <c r="RYA219" s="140"/>
      <c r="RYB219" s="140"/>
      <c r="RYC219" s="140"/>
      <c r="RYD219" s="140"/>
      <c r="RYE219" s="140"/>
      <c r="RYF219" s="140"/>
      <c r="RYG219" s="140"/>
      <c r="RYH219" s="140"/>
      <c r="RYI219" s="140"/>
      <c r="RYJ219" s="140"/>
      <c r="RYK219" s="140"/>
      <c r="RYL219" s="140"/>
      <c r="RYM219" s="140"/>
      <c r="RYN219" s="140"/>
      <c r="RYO219" s="140"/>
      <c r="RYP219" s="140"/>
      <c r="RYQ219" s="140"/>
      <c r="RYR219" s="140"/>
      <c r="RYS219" s="140"/>
      <c r="RYT219" s="140"/>
      <c r="RYU219" s="140"/>
      <c r="RYV219" s="140"/>
      <c r="RYW219" s="140"/>
      <c r="RYX219" s="140"/>
      <c r="RYY219" s="140"/>
      <c r="RYZ219" s="140"/>
      <c r="RZA219" s="140"/>
      <c r="RZB219" s="140"/>
      <c r="RZC219" s="140"/>
      <c r="RZD219" s="140"/>
      <c r="RZE219" s="140"/>
      <c r="RZF219" s="140"/>
      <c r="RZG219" s="140"/>
      <c r="RZH219" s="140"/>
      <c r="RZI219" s="140"/>
      <c r="RZJ219" s="140"/>
      <c r="RZK219" s="140"/>
      <c r="RZL219" s="140"/>
      <c r="RZM219" s="140"/>
      <c r="RZN219" s="140"/>
      <c r="RZO219" s="140"/>
      <c r="RZP219" s="140"/>
      <c r="RZQ219" s="140"/>
      <c r="RZR219" s="140"/>
      <c r="RZS219" s="140"/>
      <c r="RZT219" s="140"/>
      <c r="RZU219" s="140"/>
      <c r="RZV219" s="140"/>
      <c r="RZW219" s="140"/>
      <c r="RZX219" s="140"/>
      <c r="RZY219" s="140"/>
      <c r="RZZ219" s="140"/>
      <c r="SAA219" s="140"/>
      <c r="SAB219" s="140"/>
      <c r="SAC219" s="140"/>
      <c r="SAD219" s="140"/>
      <c r="SAE219" s="140"/>
      <c r="SAF219" s="140"/>
      <c r="SAG219" s="140"/>
      <c r="SAH219" s="140"/>
      <c r="SAI219" s="140"/>
      <c r="SAJ219" s="140"/>
      <c r="SAK219" s="140"/>
      <c r="SAL219" s="140"/>
      <c r="SAM219" s="140"/>
      <c r="SAN219" s="140"/>
      <c r="SAO219" s="140"/>
      <c r="SAP219" s="140"/>
      <c r="SAQ219" s="140"/>
      <c r="SAR219" s="140"/>
      <c r="SAS219" s="140"/>
      <c r="SAT219" s="140"/>
      <c r="SAU219" s="140"/>
      <c r="SAV219" s="140"/>
      <c r="SAW219" s="140"/>
      <c r="SAX219" s="140"/>
      <c r="SAY219" s="140"/>
      <c r="SAZ219" s="140"/>
      <c r="SBA219" s="140"/>
      <c r="SBB219" s="140"/>
      <c r="SBC219" s="140"/>
      <c r="SBD219" s="140"/>
      <c r="SBE219" s="140"/>
      <c r="SBF219" s="140"/>
      <c r="SBG219" s="140"/>
      <c r="SBH219" s="140"/>
      <c r="SBI219" s="140"/>
      <c r="SBJ219" s="140"/>
      <c r="SBK219" s="140"/>
      <c r="SBL219" s="140"/>
      <c r="SBM219" s="140"/>
      <c r="SBN219" s="140"/>
      <c r="SBO219" s="140"/>
      <c r="SBP219" s="140"/>
      <c r="SBQ219" s="140"/>
      <c r="SBR219" s="140"/>
      <c r="SBS219" s="140"/>
      <c r="SBT219" s="140"/>
      <c r="SBU219" s="140"/>
      <c r="SBV219" s="140"/>
      <c r="SBW219" s="140"/>
      <c r="SBX219" s="140"/>
      <c r="SBY219" s="140"/>
      <c r="SBZ219" s="140"/>
      <c r="SCA219" s="140"/>
      <c r="SCB219" s="140"/>
      <c r="SCC219" s="140"/>
      <c r="SCD219" s="140"/>
      <c r="SCE219" s="140"/>
      <c r="SCF219" s="140"/>
      <c r="SCG219" s="140"/>
      <c r="SCH219" s="140"/>
      <c r="SCI219" s="140"/>
      <c r="SCJ219" s="140"/>
      <c r="SCK219" s="140"/>
      <c r="SCL219" s="140"/>
      <c r="SCM219" s="140"/>
      <c r="SCN219" s="140"/>
      <c r="SCO219" s="140"/>
      <c r="SCP219" s="140"/>
      <c r="SCQ219" s="140"/>
      <c r="SCR219" s="140"/>
      <c r="SCS219" s="140"/>
      <c r="SCT219" s="140"/>
      <c r="SCU219" s="140"/>
      <c r="SCV219" s="140"/>
      <c r="SCW219" s="140"/>
      <c r="SCX219" s="140"/>
      <c r="SCY219" s="140"/>
      <c r="SCZ219" s="140"/>
      <c r="SDA219" s="140"/>
      <c r="SDB219" s="140"/>
      <c r="SDC219" s="140"/>
      <c r="SDD219" s="140"/>
      <c r="SDE219" s="140"/>
      <c r="SDF219" s="140"/>
      <c r="SDG219" s="140"/>
      <c r="SDH219" s="140"/>
      <c r="SDI219" s="140"/>
      <c r="SDJ219" s="140"/>
      <c r="SDK219" s="140"/>
      <c r="SDL219" s="140"/>
      <c r="SDM219" s="140"/>
      <c r="SDN219" s="140"/>
      <c r="SDO219" s="140"/>
      <c r="SDP219" s="140"/>
      <c r="SDQ219" s="140"/>
      <c r="SDR219" s="140"/>
      <c r="SDS219" s="140"/>
      <c r="SDT219" s="140"/>
      <c r="SDU219" s="140"/>
      <c r="SDV219" s="140"/>
      <c r="SDW219" s="140"/>
      <c r="SDX219" s="140"/>
      <c r="SDY219" s="140"/>
      <c r="SDZ219" s="140"/>
      <c r="SEA219" s="140"/>
      <c r="SEB219" s="140"/>
      <c r="SEC219" s="140"/>
      <c r="SED219" s="140"/>
      <c r="SEE219" s="140"/>
      <c r="SEF219" s="140"/>
      <c r="SEG219" s="140"/>
      <c r="SEH219" s="140"/>
      <c r="SEI219" s="140"/>
      <c r="SEJ219" s="140"/>
      <c r="SEK219" s="140"/>
      <c r="SEL219" s="140"/>
      <c r="SEM219" s="140"/>
      <c r="SEN219" s="140"/>
      <c r="SEO219" s="140"/>
      <c r="SEP219" s="140"/>
      <c r="SEQ219" s="140"/>
      <c r="SER219" s="140"/>
      <c r="SES219" s="140"/>
      <c r="SET219" s="140"/>
      <c r="SEU219" s="140"/>
      <c r="SEV219" s="140"/>
      <c r="SEW219" s="140"/>
      <c r="SEX219" s="140"/>
      <c r="SEY219" s="140"/>
      <c r="SEZ219" s="140"/>
      <c r="SFA219" s="140"/>
      <c r="SFB219" s="140"/>
      <c r="SFC219" s="140"/>
      <c r="SFD219" s="140"/>
      <c r="SFE219" s="140"/>
      <c r="SFF219" s="140"/>
      <c r="SFG219" s="140"/>
      <c r="SFH219" s="140"/>
      <c r="SFI219" s="140"/>
      <c r="SFJ219" s="140"/>
      <c r="SFK219" s="140"/>
      <c r="SFL219" s="140"/>
      <c r="SFM219" s="140"/>
      <c r="SFN219" s="140"/>
      <c r="SFO219" s="140"/>
      <c r="SFP219" s="140"/>
      <c r="SFQ219" s="140"/>
      <c r="SFR219" s="140"/>
      <c r="SFS219" s="140"/>
      <c r="SFT219" s="140"/>
      <c r="SFU219" s="140"/>
      <c r="SFV219" s="140"/>
      <c r="SFW219" s="140"/>
      <c r="SFX219" s="140"/>
      <c r="SFY219" s="140"/>
      <c r="SFZ219" s="140"/>
      <c r="SGA219" s="140"/>
      <c r="SGB219" s="140"/>
      <c r="SGC219" s="140"/>
      <c r="SGD219" s="140"/>
      <c r="SGE219" s="140"/>
      <c r="SGF219" s="140"/>
      <c r="SGG219" s="140"/>
      <c r="SGH219" s="140"/>
      <c r="SGI219" s="140"/>
      <c r="SGJ219" s="140"/>
      <c r="SGK219" s="140"/>
      <c r="SGL219" s="140"/>
      <c r="SGM219" s="140"/>
      <c r="SGN219" s="140"/>
      <c r="SGO219" s="140"/>
      <c r="SGP219" s="140"/>
      <c r="SGQ219" s="140"/>
      <c r="SGR219" s="140"/>
      <c r="SGS219" s="140"/>
      <c r="SGT219" s="140"/>
      <c r="SGU219" s="140"/>
      <c r="SGV219" s="140"/>
      <c r="SGW219" s="140"/>
      <c r="SGX219" s="140"/>
      <c r="SGY219" s="140"/>
      <c r="SGZ219" s="140"/>
      <c r="SHA219" s="140"/>
      <c r="SHB219" s="140"/>
      <c r="SHC219" s="140"/>
      <c r="SHD219" s="140"/>
      <c r="SHE219" s="140"/>
      <c r="SHF219" s="140"/>
      <c r="SHG219" s="140"/>
      <c r="SHH219" s="140"/>
      <c r="SHI219" s="140"/>
      <c r="SHJ219" s="140"/>
      <c r="SHK219" s="140"/>
      <c r="SHL219" s="140"/>
      <c r="SHM219" s="140"/>
      <c r="SHN219" s="140"/>
      <c r="SHO219" s="140"/>
      <c r="SHP219" s="140"/>
      <c r="SHQ219" s="140"/>
      <c r="SHR219" s="140"/>
      <c r="SHS219" s="140"/>
      <c r="SHT219" s="140"/>
      <c r="SHU219" s="140"/>
      <c r="SHV219" s="140"/>
      <c r="SHW219" s="140"/>
      <c r="SHX219" s="140"/>
      <c r="SHY219" s="140"/>
      <c r="SHZ219" s="140"/>
      <c r="SIA219" s="140"/>
      <c r="SIB219" s="140"/>
      <c r="SIC219" s="140"/>
      <c r="SID219" s="140"/>
      <c r="SIE219" s="140"/>
      <c r="SIF219" s="140"/>
      <c r="SIG219" s="140"/>
      <c r="SIH219" s="140"/>
      <c r="SII219" s="140"/>
      <c r="SIJ219" s="140"/>
      <c r="SIK219" s="140"/>
      <c r="SIL219" s="140"/>
      <c r="SIM219" s="140"/>
      <c r="SIN219" s="140"/>
      <c r="SIO219" s="140"/>
      <c r="SIP219" s="140"/>
      <c r="SIQ219" s="140"/>
      <c r="SIR219" s="140"/>
      <c r="SIS219" s="140"/>
      <c r="SIT219" s="140"/>
      <c r="SIU219" s="140"/>
      <c r="SIV219" s="140"/>
      <c r="SIW219" s="140"/>
      <c r="SIX219" s="140"/>
      <c r="SIY219" s="140"/>
      <c r="SIZ219" s="140"/>
      <c r="SJA219" s="140"/>
      <c r="SJB219" s="140"/>
      <c r="SJC219" s="140"/>
      <c r="SJD219" s="140"/>
      <c r="SJE219" s="140"/>
      <c r="SJF219" s="140"/>
      <c r="SJG219" s="140"/>
      <c r="SJH219" s="140"/>
      <c r="SJI219" s="140"/>
      <c r="SJJ219" s="140"/>
      <c r="SJK219" s="140"/>
      <c r="SJL219" s="140"/>
      <c r="SJM219" s="140"/>
      <c r="SJN219" s="140"/>
      <c r="SJO219" s="140"/>
      <c r="SJP219" s="140"/>
      <c r="SJQ219" s="140"/>
      <c r="SJR219" s="140"/>
      <c r="SJS219" s="140"/>
      <c r="SJT219" s="140"/>
      <c r="SJU219" s="140"/>
      <c r="SJV219" s="140"/>
      <c r="SJW219" s="140"/>
      <c r="SJX219" s="140"/>
      <c r="SJY219" s="140"/>
      <c r="SJZ219" s="140"/>
      <c r="SKA219" s="140"/>
      <c r="SKB219" s="140"/>
      <c r="SKC219" s="140"/>
      <c r="SKD219" s="140"/>
      <c r="SKE219" s="140"/>
      <c r="SKF219" s="140"/>
      <c r="SKG219" s="140"/>
      <c r="SKH219" s="140"/>
      <c r="SKI219" s="140"/>
      <c r="SKJ219" s="140"/>
      <c r="SKK219" s="140"/>
      <c r="SKL219" s="140"/>
      <c r="SKM219" s="140"/>
      <c r="SKN219" s="140"/>
      <c r="SKO219" s="140"/>
      <c r="SKP219" s="140"/>
      <c r="SKQ219" s="140"/>
      <c r="SKR219" s="140"/>
      <c r="SKS219" s="140"/>
      <c r="SKT219" s="140"/>
      <c r="SKU219" s="140"/>
      <c r="SKV219" s="140"/>
      <c r="SKW219" s="140"/>
      <c r="SKX219" s="140"/>
      <c r="SKY219" s="140"/>
      <c r="SKZ219" s="140"/>
      <c r="SLA219" s="140"/>
      <c r="SLB219" s="140"/>
      <c r="SLC219" s="140"/>
      <c r="SLD219" s="140"/>
      <c r="SLE219" s="140"/>
      <c r="SLF219" s="140"/>
      <c r="SLG219" s="140"/>
      <c r="SLH219" s="140"/>
      <c r="SLI219" s="140"/>
      <c r="SLJ219" s="140"/>
      <c r="SLK219" s="140"/>
      <c r="SLL219" s="140"/>
      <c r="SLM219" s="140"/>
      <c r="SLN219" s="140"/>
      <c r="SLO219" s="140"/>
      <c r="SLP219" s="140"/>
      <c r="SLQ219" s="140"/>
      <c r="SLR219" s="140"/>
      <c r="SLS219" s="140"/>
      <c r="SLT219" s="140"/>
      <c r="SLU219" s="140"/>
      <c r="SLV219" s="140"/>
      <c r="SLW219" s="140"/>
      <c r="SLX219" s="140"/>
      <c r="SLY219" s="140"/>
      <c r="SLZ219" s="140"/>
      <c r="SMA219" s="140"/>
      <c r="SMB219" s="140"/>
      <c r="SMC219" s="140"/>
      <c r="SMD219" s="140"/>
      <c r="SME219" s="140"/>
      <c r="SMF219" s="140"/>
      <c r="SMG219" s="140"/>
      <c r="SMH219" s="140"/>
      <c r="SMI219" s="140"/>
      <c r="SMJ219" s="140"/>
      <c r="SMK219" s="140"/>
      <c r="SML219" s="140"/>
      <c r="SMM219" s="140"/>
      <c r="SMN219" s="140"/>
      <c r="SMO219" s="140"/>
      <c r="SMP219" s="140"/>
      <c r="SMQ219" s="140"/>
      <c r="SMR219" s="140"/>
      <c r="SMS219" s="140"/>
      <c r="SMT219" s="140"/>
      <c r="SMU219" s="140"/>
      <c r="SMV219" s="140"/>
      <c r="SMW219" s="140"/>
      <c r="SMX219" s="140"/>
      <c r="SMY219" s="140"/>
      <c r="SMZ219" s="140"/>
      <c r="SNA219" s="140"/>
      <c r="SNB219" s="140"/>
      <c r="SNC219" s="140"/>
      <c r="SND219" s="140"/>
      <c r="SNE219" s="140"/>
      <c r="SNF219" s="140"/>
      <c r="SNG219" s="140"/>
      <c r="SNH219" s="140"/>
      <c r="SNI219" s="140"/>
      <c r="SNJ219" s="140"/>
      <c r="SNK219" s="140"/>
      <c r="SNL219" s="140"/>
      <c r="SNM219" s="140"/>
      <c r="SNN219" s="140"/>
      <c r="SNO219" s="140"/>
      <c r="SNP219" s="140"/>
      <c r="SNQ219" s="140"/>
      <c r="SNR219" s="140"/>
      <c r="SNS219" s="140"/>
      <c r="SNT219" s="140"/>
      <c r="SNU219" s="140"/>
      <c r="SNV219" s="140"/>
      <c r="SNW219" s="140"/>
      <c r="SNX219" s="140"/>
      <c r="SNY219" s="140"/>
      <c r="SNZ219" s="140"/>
      <c r="SOA219" s="140"/>
      <c r="SOB219" s="140"/>
      <c r="SOC219" s="140"/>
      <c r="SOD219" s="140"/>
      <c r="SOE219" s="140"/>
      <c r="SOF219" s="140"/>
      <c r="SOG219" s="140"/>
      <c r="SOH219" s="140"/>
      <c r="SOI219" s="140"/>
      <c r="SOJ219" s="140"/>
      <c r="SOK219" s="140"/>
      <c r="SOL219" s="140"/>
      <c r="SOM219" s="140"/>
      <c r="SON219" s="140"/>
      <c r="SOO219" s="140"/>
      <c r="SOP219" s="140"/>
      <c r="SOQ219" s="140"/>
      <c r="SOR219" s="140"/>
      <c r="SOS219" s="140"/>
      <c r="SOT219" s="140"/>
      <c r="SOU219" s="140"/>
      <c r="SOV219" s="140"/>
      <c r="SOW219" s="140"/>
      <c r="SOX219" s="140"/>
      <c r="SOY219" s="140"/>
      <c r="SOZ219" s="140"/>
      <c r="SPA219" s="140"/>
      <c r="SPB219" s="140"/>
      <c r="SPC219" s="140"/>
      <c r="SPD219" s="140"/>
      <c r="SPE219" s="140"/>
      <c r="SPF219" s="140"/>
      <c r="SPG219" s="140"/>
      <c r="SPH219" s="140"/>
      <c r="SPI219" s="140"/>
      <c r="SPJ219" s="140"/>
      <c r="SPK219" s="140"/>
      <c r="SPL219" s="140"/>
      <c r="SPM219" s="140"/>
      <c r="SPN219" s="140"/>
      <c r="SPO219" s="140"/>
      <c r="SPP219" s="140"/>
      <c r="SPQ219" s="140"/>
      <c r="SPR219" s="140"/>
      <c r="SPS219" s="140"/>
      <c r="SPT219" s="140"/>
      <c r="SPU219" s="140"/>
      <c r="SPV219" s="140"/>
      <c r="SPW219" s="140"/>
      <c r="SPX219" s="140"/>
      <c r="SPY219" s="140"/>
      <c r="SPZ219" s="140"/>
      <c r="SQA219" s="140"/>
      <c r="SQB219" s="140"/>
      <c r="SQC219" s="140"/>
      <c r="SQD219" s="140"/>
      <c r="SQE219" s="140"/>
      <c r="SQF219" s="140"/>
      <c r="SQG219" s="140"/>
      <c r="SQH219" s="140"/>
      <c r="SQI219" s="140"/>
      <c r="SQJ219" s="140"/>
      <c r="SQK219" s="140"/>
      <c r="SQL219" s="140"/>
      <c r="SQM219" s="140"/>
      <c r="SQN219" s="140"/>
      <c r="SQO219" s="140"/>
      <c r="SQP219" s="140"/>
      <c r="SQQ219" s="140"/>
      <c r="SQR219" s="140"/>
      <c r="SQS219" s="140"/>
      <c r="SQT219" s="140"/>
      <c r="SQU219" s="140"/>
      <c r="SQV219" s="140"/>
      <c r="SQW219" s="140"/>
      <c r="SQX219" s="140"/>
      <c r="SQY219" s="140"/>
      <c r="SQZ219" s="140"/>
      <c r="SRA219" s="140"/>
      <c r="SRB219" s="140"/>
      <c r="SRC219" s="140"/>
      <c r="SRD219" s="140"/>
      <c r="SRE219" s="140"/>
      <c r="SRF219" s="140"/>
      <c r="SRG219" s="140"/>
      <c r="SRH219" s="140"/>
      <c r="SRI219" s="140"/>
      <c r="SRJ219" s="140"/>
      <c r="SRK219" s="140"/>
      <c r="SRL219" s="140"/>
      <c r="SRM219" s="140"/>
      <c r="SRN219" s="140"/>
      <c r="SRO219" s="140"/>
      <c r="SRP219" s="140"/>
      <c r="SRQ219" s="140"/>
      <c r="SRR219" s="140"/>
      <c r="SRS219" s="140"/>
      <c r="SRT219" s="140"/>
      <c r="SRU219" s="140"/>
      <c r="SRV219" s="140"/>
      <c r="SRW219" s="140"/>
      <c r="SRX219" s="140"/>
      <c r="SRY219" s="140"/>
      <c r="SRZ219" s="140"/>
      <c r="SSA219" s="140"/>
      <c r="SSB219" s="140"/>
      <c r="SSC219" s="140"/>
      <c r="SSD219" s="140"/>
      <c r="SSE219" s="140"/>
      <c r="SSF219" s="140"/>
      <c r="SSG219" s="140"/>
      <c r="SSH219" s="140"/>
      <c r="SSI219" s="140"/>
      <c r="SSJ219" s="140"/>
      <c r="SSK219" s="140"/>
      <c r="SSL219" s="140"/>
      <c r="SSM219" s="140"/>
      <c r="SSN219" s="140"/>
      <c r="SSO219" s="140"/>
      <c r="SSP219" s="140"/>
      <c r="SSQ219" s="140"/>
      <c r="SSR219" s="140"/>
      <c r="SSS219" s="140"/>
      <c r="SST219" s="140"/>
      <c r="SSU219" s="140"/>
      <c r="SSV219" s="140"/>
      <c r="SSW219" s="140"/>
      <c r="SSX219" s="140"/>
      <c r="SSY219" s="140"/>
      <c r="SSZ219" s="140"/>
      <c r="STA219" s="140"/>
      <c r="STB219" s="140"/>
      <c r="STC219" s="140"/>
      <c r="STD219" s="140"/>
      <c r="STE219" s="140"/>
      <c r="STF219" s="140"/>
      <c r="STG219" s="140"/>
      <c r="STH219" s="140"/>
      <c r="STI219" s="140"/>
      <c r="STJ219" s="140"/>
      <c r="STK219" s="140"/>
      <c r="STL219" s="140"/>
      <c r="STM219" s="140"/>
      <c r="STN219" s="140"/>
      <c r="STO219" s="140"/>
      <c r="STP219" s="140"/>
      <c r="STQ219" s="140"/>
      <c r="STR219" s="140"/>
      <c r="STS219" s="140"/>
      <c r="STT219" s="140"/>
      <c r="STU219" s="140"/>
      <c r="STV219" s="140"/>
      <c r="STW219" s="140"/>
      <c r="STX219" s="140"/>
      <c r="STY219" s="140"/>
      <c r="STZ219" s="140"/>
      <c r="SUA219" s="140"/>
      <c r="SUB219" s="140"/>
      <c r="SUC219" s="140"/>
      <c r="SUD219" s="140"/>
      <c r="SUE219" s="140"/>
      <c r="SUF219" s="140"/>
      <c r="SUG219" s="140"/>
      <c r="SUH219" s="140"/>
      <c r="SUI219" s="140"/>
      <c r="SUJ219" s="140"/>
      <c r="SUK219" s="140"/>
      <c r="SUL219" s="140"/>
      <c r="SUM219" s="140"/>
      <c r="SUN219" s="140"/>
      <c r="SUO219" s="140"/>
      <c r="SUP219" s="140"/>
      <c r="SUQ219" s="140"/>
      <c r="SUR219" s="140"/>
      <c r="SUS219" s="140"/>
      <c r="SUT219" s="140"/>
      <c r="SUU219" s="140"/>
      <c r="SUV219" s="140"/>
      <c r="SUW219" s="140"/>
      <c r="SUX219" s="140"/>
      <c r="SUY219" s="140"/>
      <c r="SUZ219" s="140"/>
      <c r="SVA219" s="140"/>
      <c r="SVB219" s="140"/>
      <c r="SVC219" s="140"/>
      <c r="SVD219" s="140"/>
      <c r="SVE219" s="140"/>
      <c r="SVF219" s="140"/>
      <c r="SVG219" s="140"/>
      <c r="SVH219" s="140"/>
      <c r="SVI219" s="140"/>
      <c r="SVJ219" s="140"/>
      <c r="SVK219" s="140"/>
      <c r="SVL219" s="140"/>
      <c r="SVM219" s="140"/>
      <c r="SVN219" s="140"/>
      <c r="SVO219" s="140"/>
      <c r="SVP219" s="140"/>
      <c r="SVQ219" s="140"/>
      <c r="SVR219" s="140"/>
      <c r="SVS219" s="140"/>
      <c r="SVT219" s="140"/>
      <c r="SVU219" s="140"/>
      <c r="SVV219" s="140"/>
      <c r="SVW219" s="140"/>
      <c r="SVX219" s="140"/>
      <c r="SVY219" s="140"/>
      <c r="SVZ219" s="140"/>
      <c r="SWA219" s="140"/>
      <c r="SWB219" s="140"/>
      <c r="SWC219" s="140"/>
      <c r="SWD219" s="140"/>
      <c r="SWE219" s="140"/>
      <c r="SWF219" s="140"/>
      <c r="SWG219" s="140"/>
      <c r="SWH219" s="140"/>
      <c r="SWI219" s="140"/>
      <c r="SWJ219" s="140"/>
      <c r="SWK219" s="140"/>
      <c r="SWL219" s="140"/>
      <c r="SWM219" s="140"/>
      <c r="SWN219" s="140"/>
      <c r="SWO219" s="140"/>
      <c r="SWP219" s="140"/>
      <c r="SWQ219" s="140"/>
      <c r="SWR219" s="140"/>
      <c r="SWS219" s="140"/>
      <c r="SWT219" s="140"/>
      <c r="SWU219" s="140"/>
      <c r="SWV219" s="140"/>
      <c r="SWW219" s="140"/>
      <c r="SWX219" s="140"/>
      <c r="SWY219" s="140"/>
      <c r="SWZ219" s="140"/>
      <c r="SXA219" s="140"/>
      <c r="SXB219" s="140"/>
      <c r="SXC219" s="140"/>
      <c r="SXD219" s="140"/>
      <c r="SXE219" s="140"/>
      <c r="SXF219" s="140"/>
      <c r="SXG219" s="140"/>
      <c r="SXH219" s="140"/>
      <c r="SXI219" s="140"/>
      <c r="SXJ219" s="140"/>
      <c r="SXK219" s="140"/>
      <c r="SXL219" s="140"/>
      <c r="SXM219" s="140"/>
      <c r="SXN219" s="140"/>
      <c r="SXO219" s="140"/>
      <c r="SXP219" s="140"/>
      <c r="SXQ219" s="140"/>
      <c r="SXR219" s="140"/>
      <c r="SXS219" s="140"/>
      <c r="SXT219" s="140"/>
      <c r="SXU219" s="140"/>
      <c r="SXV219" s="140"/>
      <c r="SXW219" s="140"/>
      <c r="SXX219" s="140"/>
      <c r="SXY219" s="140"/>
      <c r="SXZ219" s="140"/>
      <c r="SYA219" s="140"/>
      <c r="SYB219" s="140"/>
      <c r="SYC219" s="140"/>
      <c r="SYD219" s="140"/>
      <c r="SYE219" s="140"/>
      <c r="SYF219" s="140"/>
      <c r="SYG219" s="140"/>
      <c r="SYH219" s="140"/>
      <c r="SYI219" s="140"/>
      <c r="SYJ219" s="140"/>
      <c r="SYK219" s="140"/>
      <c r="SYL219" s="140"/>
      <c r="SYM219" s="140"/>
      <c r="SYN219" s="140"/>
      <c r="SYO219" s="140"/>
      <c r="SYP219" s="140"/>
      <c r="SYQ219" s="140"/>
      <c r="SYR219" s="140"/>
      <c r="SYS219" s="140"/>
      <c r="SYT219" s="140"/>
      <c r="SYU219" s="140"/>
      <c r="SYV219" s="140"/>
      <c r="SYW219" s="140"/>
      <c r="SYX219" s="140"/>
      <c r="SYY219" s="140"/>
      <c r="SYZ219" s="140"/>
      <c r="SZA219" s="140"/>
      <c r="SZB219" s="140"/>
      <c r="SZC219" s="140"/>
      <c r="SZD219" s="140"/>
      <c r="SZE219" s="140"/>
      <c r="SZF219" s="140"/>
      <c r="SZG219" s="140"/>
      <c r="SZH219" s="140"/>
      <c r="SZI219" s="140"/>
      <c r="SZJ219" s="140"/>
      <c r="SZK219" s="140"/>
      <c r="SZL219" s="140"/>
      <c r="SZM219" s="140"/>
      <c r="SZN219" s="140"/>
      <c r="SZO219" s="140"/>
      <c r="SZP219" s="140"/>
      <c r="SZQ219" s="140"/>
      <c r="SZR219" s="140"/>
      <c r="SZS219" s="140"/>
      <c r="SZT219" s="140"/>
      <c r="SZU219" s="140"/>
      <c r="SZV219" s="140"/>
      <c r="SZW219" s="140"/>
      <c r="SZX219" s="140"/>
      <c r="SZY219" s="140"/>
      <c r="SZZ219" s="140"/>
      <c r="TAA219" s="140"/>
      <c r="TAB219" s="140"/>
      <c r="TAC219" s="140"/>
      <c r="TAD219" s="140"/>
      <c r="TAE219" s="140"/>
      <c r="TAF219" s="140"/>
      <c r="TAG219" s="140"/>
      <c r="TAH219" s="140"/>
      <c r="TAI219" s="140"/>
      <c r="TAJ219" s="140"/>
      <c r="TAK219" s="140"/>
      <c r="TAL219" s="140"/>
      <c r="TAM219" s="140"/>
      <c r="TAN219" s="140"/>
      <c r="TAO219" s="140"/>
      <c r="TAP219" s="140"/>
      <c r="TAQ219" s="140"/>
      <c r="TAR219" s="140"/>
      <c r="TAS219" s="140"/>
      <c r="TAT219" s="140"/>
      <c r="TAU219" s="140"/>
      <c r="TAV219" s="140"/>
      <c r="TAW219" s="140"/>
      <c r="TAX219" s="140"/>
      <c r="TAY219" s="140"/>
      <c r="TAZ219" s="140"/>
      <c r="TBA219" s="140"/>
      <c r="TBB219" s="140"/>
      <c r="TBC219" s="140"/>
      <c r="TBD219" s="140"/>
      <c r="TBE219" s="140"/>
      <c r="TBF219" s="140"/>
      <c r="TBG219" s="140"/>
      <c r="TBH219" s="140"/>
      <c r="TBI219" s="140"/>
      <c r="TBJ219" s="140"/>
      <c r="TBK219" s="140"/>
      <c r="TBL219" s="140"/>
      <c r="TBM219" s="140"/>
      <c r="TBN219" s="140"/>
      <c r="TBO219" s="140"/>
      <c r="TBP219" s="140"/>
      <c r="TBQ219" s="140"/>
      <c r="TBR219" s="140"/>
      <c r="TBS219" s="140"/>
      <c r="TBT219" s="140"/>
      <c r="TBU219" s="140"/>
      <c r="TBV219" s="140"/>
      <c r="TBW219" s="140"/>
      <c r="TBX219" s="140"/>
      <c r="TBY219" s="140"/>
      <c r="TBZ219" s="140"/>
      <c r="TCA219" s="140"/>
      <c r="TCB219" s="140"/>
      <c r="TCC219" s="140"/>
      <c r="TCD219" s="140"/>
      <c r="TCE219" s="140"/>
      <c r="TCF219" s="140"/>
      <c r="TCG219" s="140"/>
      <c r="TCH219" s="140"/>
      <c r="TCI219" s="140"/>
      <c r="TCJ219" s="140"/>
      <c r="TCK219" s="140"/>
      <c r="TCL219" s="140"/>
      <c r="TCM219" s="140"/>
      <c r="TCN219" s="140"/>
      <c r="TCO219" s="140"/>
      <c r="TCP219" s="140"/>
      <c r="TCQ219" s="140"/>
      <c r="TCR219" s="140"/>
      <c r="TCS219" s="140"/>
      <c r="TCT219" s="140"/>
      <c r="TCU219" s="140"/>
      <c r="TCV219" s="140"/>
      <c r="TCW219" s="140"/>
      <c r="TCX219" s="140"/>
      <c r="TCY219" s="140"/>
      <c r="TCZ219" s="140"/>
      <c r="TDA219" s="140"/>
      <c r="TDB219" s="140"/>
      <c r="TDC219" s="140"/>
      <c r="TDD219" s="140"/>
      <c r="TDE219" s="140"/>
      <c r="TDF219" s="140"/>
      <c r="TDG219" s="140"/>
      <c r="TDH219" s="140"/>
      <c r="TDI219" s="140"/>
      <c r="TDJ219" s="140"/>
      <c r="TDK219" s="140"/>
      <c r="TDL219" s="140"/>
      <c r="TDM219" s="140"/>
      <c r="TDN219" s="140"/>
      <c r="TDO219" s="140"/>
      <c r="TDP219" s="140"/>
      <c r="TDQ219" s="140"/>
      <c r="TDR219" s="140"/>
      <c r="TDS219" s="140"/>
      <c r="TDT219" s="140"/>
      <c r="TDU219" s="140"/>
      <c r="TDV219" s="140"/>
      <c r="TDW219" s="140"/>
      <c r="TDX219" s="140"/>
      <c r="TDY219" s="140"/>
      <c r="TDZ219" s="140"/>
      <c r="TEA219" s="140"/>
      <c r="TEB219" s="140"/>
      <c r="TEC219" s="140"/>
      <c r="TED219" s="140"/>
      <c r="TEE219" s="140"/>
      <c r="TEF219" s="140"/>
      <c r="TEG219" s="140"/>
      <c r="TEH219" s="140"/>
      <c r="TEI219" s="140"/>
      <c r="TEJ219" s="140"/>
      <c r="TEK219" s="140"/>
      <c r="TEL219" s="140"/>
      <c r="TEM219" s="140"/>
      <c r="TEN219" s="140"/>
      <c r="TEO219" s="140"/>
      <c r="TEP219" s="140"/>
      <c r="TEQ219" s="140"/>
      <c r="TER219" s="140"/>
      <c r="TES219" s="140"/>
      <c r="TET219" s="140"/>
      <c r="TEU219" s="140"/>
      <c r="TEV219" s="140"/>
      <c r="TEW219" s="140"/>
      <c r="TEX219" s="140"/>
      <c r="TEY219" s="140"/>
      <c r="TEZ219" s="140"/>
      <c r="TFA219" s="140"/>
      <c r="TFB219" s="140"/>
      <c r="TFC219" s="140"/>
      <c r="TFD219" s="140"/>
      <c r="TFE219" s="140"/>
      <c r="TFF219" s="140"/>
      <c r="TFG219" s="140"/>
      <c r="TFH219" s="140"/>
      <c r="TFI219" s="140"/>
      <c r="TFJ219" s="140"/>
      <c r="TFK219" s="140"/>
      <c r="TFL219" s="140"/>
      <c r="TFM219" s="140"/>
      <c r="TFN219" s="140"/>
      <c r="TFO219" s="140"/>
      <c r="TFP219" s="140"/>
      <c r="TFQ219" s="140"/>
      <c r="TFR219" s="140"/>
      <c r="TFS219" s="140"/>
      <c r="TFT219" s="140"/>
      <c r="TFU219" s="140"/>
      <c r="TFV219" s="140"/>
      <c r="TFW219" s="140"/>
      <c r="TFX219" s="140"/>
      <c r="TFY219" s="140"/>
      <c r="TFZ219" s="140"/>
      <c r="TGA219" s="140"/>
      <c r="TGB219" s="140"/>
      <c r="TGC219" s="140"/>
      <c r="TGD219" s="140"/>
      <c r="TGE219" s="140"/>
      <c r="TGF219" s="140"/>
      <c r="TGG219" s="140"/>
      <c r="TGH219" s="140"/>
      <c r="TGI219" s="140"/>
      <c r="TGJ219" s="140"/>
      <c r="TGK219" s="140"/>
      <c r="TGL219" s="140"/>
      <c r="TGM219" s="140"/>
      <c r="TGN219" s="140"/>
      <c r="TGO219" s="140"/>
      <c r="TGP219" s="140"/>
      <c r="TGQ219" s="140"/>
      <c r="TGR219" s="140"/>
      <c r="TGS219" s="140"/>
      <c r="TGT219" s="140"/>
      <c r="TGU219" s="140"/>
      <c r="TGV219" s="140"/>
      <c r="TGW219" s="140"/>
      <c r="TGX219" s="140"/>
      <c r="TGY219" s="140"/>
      <c r="TGZ219" s="140"/>
      <c r="THA219" s="140"/>
      <c r="THB219" s="140"/>
      <c r="THC219" s="140"/>
      <c r="THD219" s="140"/>
      <c r="THE219" s="140"/>
      <c r="THF219" s="140"/>
      <c r="THG219" s="140"/>
      <c r="THH219" s="140"/>
      <c r="THI219" s="140"/>
      <c r="THJ219" s="140"/>
      <c r="THK219" s="140"/>
      <c r="THL219" s="140"/>
      <c r="THM219" s="140"/>
      <c r="THN219" s="140"/>
      <c r="THO219" s="140"/>
      <c r="THP219" s="140"/>
      <c r="THQ219" s="140"/>
      <c r="THR219" s="140"/>
      <c r="THS219" s="140"/>
      <c r="THT219" s="140"/>
      <c r="THU219" s="140"/>
      <c r="THV219" s="140"/>
      <c r="THW219" s="140"/>
      <c r="THX219" s="140"/>
      <c r="THY219" s="140"/>
      <c r="THZ219" s="140"/>
      <c r="TIA219" s="140"/>
      <c r="TIB219" s="140"/>
      <c r="TIC219" s="140"/>
      <c r="TID219" s="140"/>
      <c r="TIE219" s="140"/>
      <c r="TIF219" s="140"/>
      <c r="TIG219" s="140"/>
      <c r="TIH219" s="140"/>
      <c r="TII219" s="140"/>
      <c r="TIJ219" s="140"/>
      <c r="TIK219" s="140"/>
      <c r="TIL219" s="140"/>
      <c r="TIM219" s="140"/>
      <c r="TIN219" s="140"/>
      <c r="TIO219" s="140"/>
      <c r="TIP219" s="140"/>
      <c r="TIQ219" s="140"/>
      <c r="TIR219" s="140"/>
      <c r="TIS219" s="140"/>
      <c r="TIT219" s="140"/>
      <c r="TIU219" s="140"/>
      <c r="TIV219" s="140"/>
      <c r="TIW219" s="140"/>
      <c r="TIX219" s="140"/>
      <c r="TIY219" s="140"/>
      <c r="TIZ219" s="140"/>
      <c r="TJA219" s="140"/>
      <c r="TJB219" s="140"/>
      <c r="TJC219" s="140"/>
      <c r="TJD219" s="140"/>
      <c r="TJE219" s="140"/>
      <c r="TJF219" s="140"/>
      <c r="TJG219" s="140"/>
      <c r="TJH219" s="140"/>
      <c r="TJI219" s="140"/>
      <c r="TJJ219" s="140"/>
      <c r="TJK219" s="140"/>
      <c r="TJL219" s="140"/>
      <c r="TJM219" s="140"/>
      <c r="TJN219" s="140"/>
      <c r="TJO219" s="140"/>
      <c r="TJP219" s="140"/>
      <c r="TJQ219" s="140"/>
      <c r="TJR219" s="140"/>
      <c r="TJS219" s="140"/>
      <c r="TJT219" s="140"/>
      <c r="TJU219" s="140"/>
      <c r="TJV219" s="140"/>
      <c r="TJW219" s="140"/>
      <c r="TJX219" s="140"/>
      <c r="TJY219" s="140"/>
      <c r="TJZ219" s="140"/>
      <c r="TKA219" s="140"/>
      <c r="TKB219" s="140"/>
      <c r="TKC219" s="140"/>
      <c r="TKD219" s="140"/>
      <c r="TKE219" s="140"/>
      <c r="TKF219" s="140"/>
      <c r="TKG219" s="140"/>
      <c r="TKH219" s="140"/>
      <c r="TKI219" s="140"/>
      <c r="TKJ219" s="140"/>
      <c r="TKK219" s="140"/>
      <c r="TKL219" s="140"/>
      <c r="TKM219" s="140"/>
      <c r="TKN219" s="140"/>
      <c r="TKO219" s="140"/>
      <c r="TKP219" s="140"/>
      <c r="TKQ219" s="140"/>
      <c r="TKR219" s="140"/>
      <c r="TKS219" s="140"/>
      <c r="TKT219" s="140"/>
      <c r="TKU219" s="140"/>
      <c r="TKV219" s="140"/>
      <c r="TKW219" s="140"/>
      <c r="TKX219" s="140"/>
      <c r="TKY219" s="140"/>
      <c r="TKZ219" s="140"/>
      <c r="TLA219" s="140"/>
      <c r="TLB219" s="140"/>
      <c r="TLC219" s="140"/>
      <c r="TLD219" s="140"/>
      <c r="TLE219" s="140"/>
      <c r="TLF219" s="140"/>
      <c r="TLG219" s="140"/>
      <c r="TLH219" s="140"/>
      <c r="TLI219" s="140"/>
      <c r="TLJ219" s="140"/>
      <c r="TLK219" s="140"/>
      <c r="TLL219" s="140"/>
      <c r="TLM219" s="140"/>
      <c r="TLN219" s="140"/>
      <c r="TLO219" s="140"/>
      <c r="TLP219" s="140"/>
      <c r="TLQ219" s="140"/>
      <c r="TLR219" s="140"/>
      <c r="TLS219" s="140"/>
      <c r="TLT219" s="140"/>
      <c r="TLU219" s="140"/>
      <c r="TLV219" s="140"/>
      <c r="TLW219" s="140"/>
      <c r="TLX219" s="140"/>
      <c r="TLY219" s="140"/>
      <c r="TLZ219" s="140"/>
      <c r="TMA219" s="140"/>
      <c r="TMB219" s="140"/>
      <c r="TMC219" s="140"/>
      <c r="TMD219" s="140"/>
      <c r="TME219" s="140"/>
      <c r="TMF219" s="140"/>
      <c r="TMG219" s="140"/>
      <c r="TMH219" s="140"/>
      <c r="TMI219" s="140"/>
      <c r="TMJ219" s="140"/>
      <c r="TMK219" s="140"/>
      <c r="TML219" s="140"/>
      <c r="TMM219" s="140"/>
      <c r="TMN219" s="140"/>
      <c r="TMO219" s="140"/>
      <c r="TMP219" s="140"/>
      <c r="TMQ219" s="140"/>
      <c r="TMR219" s="140"/>
      <c r="TMS219" s="140"/>
      <c r="TMT219" s="140"/>
      <c r="TMU219" s="140"/>
      <c r="TMV219" s="140"/>
      <c r="TMW219" s="140"/>
      <c r="TMX219" s="140"/>
      <c r="TMY219" s="140"/>
      <c r="TMZ219" s="140"/>
      <c r="TNA219" s="140"/>
      <c r="TNB219" s="140"/>
      <c r="TNC219" s="140"/>
      <c r="TND219" s="140"/>
      <c r="TNE219" s="140"/>
      <c r="TNF219" s="140"/>
      <c r="TNG219" s="140"/>
      <c r="TNH219" s="140"/>
      <c r="TNI219" s="140"/>
      <c r="TNJ219" s="140"/>
      <c r="TNK219" s="140"/>
      <c r="TNL219" s="140"/>
      <c r="TNM219" s="140"/>
      <c r="TNN219" s="140"/>
      <c r="TNO219" s="140"/>
      <c r="TNP219" s="140"/>
      <c r="TNQ219" s="140"/>
      <c r="TNR219" s="140"/>
      <c r="TNS219" s="140"/>
      <c r="TNT219" s="140"/>
      <c r="TNU219" s="140"/>
      <c r="TNV219" s="140"/>
      <c r="TNW219" s="140"/>
      <c r="TNX219" s="140"/>
      <c r="TNY219" s="140"/>
      <c r="TNZ219" s="140"/>
      <c r="TOA219" s="140"/>
      <c r="TOB219" s="140"/>
      <c r="TOC219" s="140"/>
      <c r="TOD219" s="140"/>
      <c r="TOE219" s="140"/>
      <c r="TOF219" s="140"/>
      <c r="TOG219" s="140"/>
      <c r="TOH219" s="140"/>
      <c r="TOI219" s="140"/>
      <c r="TOJ219" s="140"/>
      <c r="TOK219" s="140"/>
      <c r="TOL219" s="140"/>
      <c r="TOM219" s="140"/>
      <c r="TON219" s="140"/>
      <c r="TOO219" s="140"/>
      <c r="TOP219" s="140"/>
      <c r="TOQ219" s="140"/>
      <c r="TOR219" s="140"/>
      <c r="TOS219" s="140"/>
      <c r="TOT219" s="140"/>
      <c r="TOU219" s="140"/>
      <c r="TOV219" s="140"/>
      <c r="TOW219" s="140"/>
      <c r="TOX219" s="140"/>
      <c r="TOY219" s="140"/>
      <c r="TOZ219" s="140"/>
      <c r="TPA219" s="140"/>
      <c r="TPB219" s="140"/>
      <c r="TPC219" s="140"/>
      <c r="TPD219" s="140"/>
      <c r="TPE219" s="140"/>
      <c r="TPF219" s="140"/>
      <c r="TPG219" s="140"/>
      <c r="TPH219" s="140"/>
      <c r="TPI219" s="140"/>
      <c r="TPJ219" s="140"/>
      <c r="TPK219" s="140"/>
      <c r="TPL219" s="140"/>
      <c r="TPM219" s="140"/>
      <c r="TPN219" s="140"/>
      <c r="TPO219" s="140"/>
      <c r="TPP219" s="140"/>
      <c r="TPQ219" s="140"/>
      <c r="TPR219" s="140"/>
      <c r="TPS219" s="140"/>
      <c r="TPT219" s="140"/>
      <c r="TPU219" s="140"/>
      <c r="TPV219" s="140"/>
      <c r="TPW219" s="140"/>
      <c r="TPX219" s="140"/>
      <c r="TPY219" s="140"/>
      <c r="TPZ219" s="140"/>
      <c r="TQA219" s="140"/>
      <c r="TQB219" s="140"/>
      <c r="TQC219" s="140"/>
      <c r="TQD219" s="140"/>
      <c r="TQE219" s="140"/>
      <c r="TQF219" s="140"/>
      <c r="TQG219" s="140"/>
      <c r="TQH219" s="140"/>
      <c r="TQI219" s="140"/>
      <c r="TQJ219" s="140"/>
      <c r="TQK219" s="140"/>
      <c r="TQL219" s="140"/>
      <c r="TQM219" s="140"/>
      <c r="TQN219" s="140"/>
      <c r="TQO219" s="140"/>
      <c r="TQP219" s="140"/>
      <c r="TQQ219" s="140"/>
      <c r="TQR219" s="140"/>
      <c r="TQS219" s="140"/>
      <c r="TQT219" s="140"/>
      <c r="TQU219" s="140"/>
      <c r="TQV219" s="140"/>
      <c r="TQW219" s="140"/>
      <c r="TQX219" s="140"/>
      <c r="TQY219" s="140"/>
      <c r="TQZ219" s="140"/>
      <c r="TRA219" s="140"/>
      <c r="TRB219" s="140"/>
      <c r="TRC219" s="140"/>
      <c r="TRD219" s="140"/>
      <c r="TRE219" s="140"/>
      <c r="TRF219" s="140"/>
      <c r="TRG219" s="140"/>
      <c r="TRH219" s="140"/>
      <c r="TRI219" s="140"/>
      <c r="TRJ219" s="140"/>
      <c r="TRK219" s="140"/>
      <c r="TRL219" s="140"/>
      <c r="TRM219" s="140"/>
      <c r="TRN219" s="140"/>
      <c r="TRO219" s="140"/>
      <c r="TRP219" s="140"/>
      <c r="TRQ219" s="140"/>
      <c r="TRR219" s="140"/>
      <c r="TRS219" s="140"/>
      <c r="TRT219" s="140"/>
      <c r="TRU219" s="140"/>
      <c r="TRV219" s="140"/>
      <c r="TRW219" s="140"/>
      <c r="TRX219" s="140"/>
      <c r="TRY219" s="140"/>
      <c r="TRZ219" s="140"/>
      <c r="TSA219" s="140"/>
      <c r="TSB219" s="140"/>
      <c r="TSC219" s="140"/>
      <c r="TSD219" s="140"/>
      <c r="TSE219" s="140"/>
      <c r="TSF219" s="140"/>
      <c r="TSG219" s="140"/>
      <c r="TSH219" s="140"/>
      <c r="TSI219" s="140"/>
      <c r="TSJ219" s="140"/>
      <c r="TSK219" s="140"/>
      <c r="TSL219" s="140"/>
      <c r="TSM219" s="140"/>
      <c r="TSN219" s="140"/>
      <c r="TSO219" s="140"/>
      <c r="TSP219" s="140"/>
      <c r="TSQ219" s="140"/>
      <c r="TSR219" s="140"/>
      <c r="TSS219" s="140"/>
      <c r="TST219" s="140"/>
      <c r="TSU219" s="140"/>
      <c r="TSV219" s="140"/>
      <c r="TSW219" s="140"/>
      <c r="TSX219" s="140"/>
      <c r="TSY219" s="140"/>
      <c r="TSZ219" s="140"/>
      <c r="TTA219" s="140"/>
      <c r="TTB219" s="140"/>
      <c r="TTC219" s="140"/>
      <c r="TTD219" s="140"/>
      <c r="TTE219" s="140"/>
      <c r="TTF219" s="140"/>
      <c r="TTG219" s="140"/>
      <c r="TTH219" s="140"/>
      <c r="TTI219" s="140"/>
      <c r="TTJ219" s="140"/>
      <c r="TTK219" s="140"/>
      <c r="TTL219" s="140"/>
      <c r="TTM219" s="140"/>
      <c r="TTN219" s="140"/>
      <c r="TTO219" s="140"/>
      <c r="TTP219" s="140"/>
      <c r="TTQ219" s="140"/>
      <c r="TTR219" s="140"/>
      <c r="TTS219" s="140"/>
      <c r="TTT219" s="140"/>
      <c r="TTU219" s="140"/>
      <c r="TTV219" s="140"/>
      <c r="TTW219" s="140"/>
      <c r="TTX219" s="140"/>
      <c r="TTY219" s="140"/>
      <c r="TTZ219" s="140"/>
      <c r="TUA219" s="140"/>
      <c r="TUB219" s="140"/>
      <c r="TUC219" s="140"/>
      <c r="TUD219" s="140"/>
      <c r="TUE219" s="140"/>
      <c r="TUF219" s="140"/>
      <c r="TUG219" s="140"/>
      <c r="TUH219" s="140"/>
      <c r="TUI219" s="140"/>
      <c r="TUJ219" s="140"/>
      <c r="TUK219" s="140"/>
      <c r="TUL219" s="140"/>
      <c r="TUM219" s="140"/>
      <c r="TUN219" s="140"/>
      <c r="TUO219" s="140"/>
      <c r="TUP219" s="140"/>
      <c r="TUQ219" s="140"/>
      <c r="TUR219" s="140"/>
      <c r="TUS219" s="140"/>
      <c r="TUT219" s="140"/>
      <c r="TUU219" s="140"/>
      <c r="TUV219" s="140"/>
      <c r="TUW219" s="140"/>
      <c r="TUX219" s="140"/>
      <c r="TUY219" s="140"/>
      <c r="TUZ219" s="140"/>
      <c r="TVA219" s="140"/>
      <c r="TVB219" s="140"/>
      <c r="TVC219" s="140"/>
      <c r="TVD219" s="140"/>
      <c r="TVE219" s="140"/>
      <c r="TVF219" s="140"/>
      <c r="TVG219" s="140"/>
      <c r="TVH219" s="140"/>
      <c r="TVI219" s="140"/>
      <c r="TVJ219" s="140"/>
      <c r="TVK219" s="140"/>
      <c r="TVL219" s="140"/>
      <c r="TVM219" s="140"/>
      <c r="TVN219" s="140"/>
      <c r="TVO219" s="140"/>
      <c r="TVP219" s="140"/>
      <c r="TVQ219" s="140"/>
      <c r="TVR219" s="140"/>
      <c r="TVS219" s="140"/>
      <c r="TVT219" s="140"/>
      <c r="TVU219" s="140"/>
      <c r="TVV219" s="140"/>
      <c r="TVW219" s="140"/>
      <c r="TVX219" s="140"/>
      <c r="TVY219" s="140"/>
      <c r="TVZ219" s="140"/>
      <c r="TWA219" s="140"/>
      <c r="TWB219" s="140"/>
      <c r="TWC219" s="140"/>
      <c r="TWD219" s="140"/>
      <c r="TWE219" s="140"/>
      <c r="TWF219" s="140"/>
      <c r="TWG219" s="140"/>
      <c r="TWH219" s="140"/>
      <c r="TWI219" s="140"/>
      <c r="TWJ219" s="140"/>
      <c r="TWK219" s="140"/>
      <c r="TWL219" s="140"/>
      <c r="TWM219" s="140"/>
      <c r="TWN219" s="140"/>
      <c r="TWO219" s="140"/>
      <c r="TWP219" s="140"/>
      <c r="TWQ219" s="140"/>
      <c r="TWR219" s="140"/>
      <c r="TWS219" s="140"/>
      <c r="TWT219" s="140"/>
      <c r="TWU219" s="140"/>
      <c r="TWV219" s="140"/>
      <c r="TWW219" s="140"/>
      <c r="TWX219" s="140"/>
      <c r="TWY219" s="140"/>
      <c r="TWZ219" s="140"/>
      <c r="TXA219" s="140"/>
      <c r="TXB219" s="140"/>
      <c r="TXC219" s="140"/>
      <c r="TXD219" s="140"/>
      <c r="TXE219" s="140"/>
      <c r="TXF219" s="140"/>
      <c r="TXG219" s="140"/>
      <c r="TXH219" s="140"/>
      <c r="TXI219" s="140"/>
      <c r="TXJ219" s="140"/>
      <c r="TXK219" s="140"/>
      <c r="TXL219" s="140"/>
      <c r="TXM219" s="140"/>
      <c r="TXN219" s="140"/>
      <c r="TXO219" s="140"/>
      <c r="TXP219" s="140"/>
      <c r="TXQ219" s="140"/>
      <c r="TXR219" s="140"/>
      <c r="TXS219" s="140"/>
      <c r="TXT219" s="140"/>
      <c r="TXU219" s="140"/>
      <c r="TXV219" s="140"/>
      <c r="TXW219" s="140"/>
      <c r="TXX219" s="140"/>
      <c r="TXY219" s="140"/>
      <c r="TXZ219" s="140"/>
      <c r="TYA219" s="140"/>
      <c r="TYB219" s="140"/>
      <c r="TYC219" s="140"/>
      <c r="TYD219" s="140"/>
      <c r="TYE219" s="140"/>
      <c r="TYF219" s="140"/>
      <c r="TYG219" s="140"/>
      <c r="TYH219" s="140"/>
      <c r="TYI219" s="140"/>
      <c r="TYJ219" s="140"/>
      <c r="TYK219" s="140"/>
      <c r="TYL219" s="140"/>
      <c r="TYM219" s="140"/>
      <c r="TYN219" s="140"/>
      <c r="TYO219" s="140"/>
      <c r="TYP219" s="140"/>
      <c r="TYQ219" s="140"/>
      <c r="TYR219" s="140"/>
      <c r="TYS219" s="140"/>
      <c r="TYT219" s="140"/>
      <c r="TYU219" s="140"/>
      <c r="TYV219" s="140"/>
      <c r="TYW219" s="140"/>
      <c r="TYX219" s="140"/>
      <c r="TYY219" s="140"/>
      <c r="TYZ219" s="140"/>
      <c r="TZA219" s="140"/>
      <c r="TZB219" s="140"/>
      <c r="TZC219" s="140"/>
      <c r="TZD219" s="140"/>
      <c r="TZE219" s="140"/>
      <c r="TZF219" s="140"/>
      <c r="TZG219" s="140"/>
      <c r="TZH219" s="140"/>
      <c r="TZI219" s="140"/>
      <c r="TZJ219" s="140"/>
      <c r="TZK219" s="140"/>
      <c r="TZL219" s="140"/>
      <c r="TZM219" s="140"/>
      <c r="TZN219" s="140"/>
      <c r="TZO219" s="140"/>
      <c r="TZP219" s="140"/>
      <c r="TZQ219" s="140"/>
      <c r="TZR219" s="140"/>
      <c r="TZS219" s="140"/>
      <c r="TZT219" s="140"/>
      <c r="TZU219" s="140"/>
      <c r="TZV219" s="140"/>
      <c r="TZW219" s="140"/>
      <c r="TZX219" s="140"/>
      <c r="TZY219" s="140"/>
      <c r="TZZ219" s="140"/>
      <c r="UAA219" s="140"/>
      <c r="UAB219" s="140"/>
      <c r="UAC219" s="140"/>
      <c r="UAD219" s="140"/>
      <c r="UAE219" s="140"/>
      <c r="UAF219" s="140"/>
      <c r="UAG219" s="140"/>
      <c r="UAH219" s="140"/>
      <c r="UAI219" s="140"/>
      <c r="UAJ219" s="140"/>
      <c r="UAK219" s="140"/>
      <c r="UAL219" s="140"/>
      <c r="UAM219" s="140"/>
      <c r="UAN219" s="140"/>
      <c r="UAO219" s="140"/>
      <c r="UAP219" s="140"/>
      <c r="UAQ219" s="140"/>
      <c r="UAR219" s="140"/>
      <c r="UAS219" s="140"/>
      <c r="UAT219" s="140"/>
      <c r="UAU219" s="140"/>
      <c r="UAV219" s="140"/>
      <c r="UAW219" s="140"/>
      <c r="UAX219" s="140"/>
      <c r="UAY219" s="140"/>
      <c r="UAZ219" s="140"/>
      <c r="UBA219" s="140"/>
      <c r="UBB219" s="140"/>
      <c r="UBC219" s="140"/>
      <c r="UBD219" s="140"/>
      <c r="UBE219" s="140"/>
      <c r="UBF219" s="140"/>
      <c r="UBG219" s="140"/>
      <c r="UBH219" s="140"/>
      <c r="UBI219" s="140"/>
      <c r="UBJ219" s="140"/>
      <c r="UBK219" s="140"/>
      <c r="UBL219" s="140"/>
      <c r="UBM219" s="140"/>
      <c r="UBN219" s="140"/>
      <c r="UBO219" s="140"/>
      <c r="UBP219" s="140"/>
      <c r="UBQ219" s="140"/>
      <c r="UBR219" s="140"/>
      <c r="UBS219" s="140"/>
      <c r="UBT219" s="140"/>
      <c r="UBU219" s="140"/>
      <c r="UBV219" s="140"/>
      <c r="UBW219" s="140"/>
      <c r="UBX219" s="140"/>
      <c r="UBY219" s="140"/>
      <c r="UBZ219" s="140"/>
      <c r="UCA219" s="140"/>
      <c r="UCB219" s="140"/>
      <c r="UCC219" s="140"/>
      <c r="UCD219" s="140"/>
      <c r="UCE219" s="140"/>
      <c r="UCF219" s="140"/>
      <c r="UCG219" s="140"/>
      <c r="UCH219" s="140"/>
      <c r="UCI219" s="140"/>
      <c r="UCJ219" s="140"/>
      <c r="UCK219" s="140"/>
      <c r="UCL219" s="140"/>
      <c r="UCM219" s="140"/>
      <c r="UCN219" s="140"/>
      <c r="UCO219" s="140"/>
      <c r="UCP219" s="140"/>
      <c r="UCQ219" s="140"/>
      <c r="UCR219" s="140"/>
      <c r="UCS219" s="140"/>
      <c r="UCT219" s="140"/>
      <c r="UCU219" s="140"/>
      <c r="UCV219" s="140"/>
      <c r="UCW219" s="140"/>
      <c r="UCX219" s="140"/>
      <c r="UCY219" s="140"/>
      <c r="UCZ219" s="140"/>
      <c r="UDA219" s="140"/>
      <c r="UDB219" s="140"/>
      <c r="UDC219" s="140"/>
      <c r="UDD219" s="140"/>
      <c r="UDE219" s="140"/>
      <c r="UDF219" s="140"/>
      <c r="UDG219" s="140"/>
      <c r="UDH219" s="140"/>
      <c r="UDI219" s="140"/>
      <c r="UDJ219" s="140"/>
      <c r="UDK219" s="140"/>
      <c r="UDL219" s="140"/>
      <c r="UDM219" s="140"/>
      <c r="UDN219" s="140"/>
      <c r="UDO219" s="140"/>
      <c r="UDP219" s="140"/>
      <c r="UDQ219" s="140"/>
      <c r="UDR219" s="140"/>
      <c r="UDS219" s="140"/>
      <c r="UDT219" s="140"/>
      <c r="UDU219" s="140"/>
      <c r="UDV219" s="140"/>
      <c r="UDW219" s="140"/>
      <c r="UDX219" s="140"/>
      <c r="UDY219" s="140"/>
      <c r="UDZ219" s="140"/>
      <c r="UEA219" s="140"/>
      <c r="UEB219" s="140"/>
      <c r="UEC219" s="140"/>
      <c r="UED219" s="140"/>
      <c r="UEE219" s="140"/>
      <c r="UEF219" s="140"/>
      <c r="UEG219" s="140"/>
      <c r="UEH219" s="140"/>
      <c r="UEI219" s="140"/>
      <c r="UEJ219" s="140"/>
      <c r="UEK219" s="140"/>
      <c r="UEL219" s="140"/>
      <c r="UEM219" s="140"/>
      <c r="UEN219" s="140"/>
      <c r="UEO219" s="140"/>
      <c r="UEP219" s="140"/>
      <c r="UEQ219" s="140"/>
      <c r="UER219" s="140"/>
      <c r="UES219" s="140"/>
      <c r="UET219" s="140"/>
      <c r="UEU219" s="140"/>
      <c r="UEV219" s="140"/>
      <c r="UEW219" s="140"/>
      <c r="UEX219" s="140"/>
      <c r="UEY219" s="140"/>
      <c r="UEZ219" s="140"/>
      <c r="UFA219" s="140"/>
      <c r="UFB219" s="140"/>
      <c r="UFC219" s="140"/>
      <c r="UFD219" s="140"/>
      <c r="UFE219" s="140"/>
      <c r="UFF219" s="140"/>
      <c r="UFG219" s="140"/>
      <c r="UFH219" s="140"/>
      <c r="UFI219" s="140"/>
      <c r="UFJ219" s="140"/>
      <c r="UFK219" s="140"/>
      <c r="UFL219" s="140"/>
      <c r="UFM219" s="140"/>
      <c r="UFN219" s="140"/>
      <c r="UFO219" s="140"/>
      <c r="UFP219" s="140"/>
      <c r="UFQ219" s="140"/>
      <c r="UFR219" s="140"/>
      <c r="UFS219" s="140"/>
      <c r="UFT219" s="140"/>
      <c r="UFU219" s="140"/>
      <c r="UFV219" s="140"/>
      <c r="UFW219" s="140"/>
      <c r="UFX219" s="140"/>
      <c r="UFY219" s="140"/>
      <c r="UFZ219" s="140"/>
      <c r="UGA219" s="140"/>
      <c r="UGB219" s="140"/>
      <c r="UGC219" s="140"/>
      <c r="UGD219" s="140"/>
      <c r="UGE219" s="140"/>
      <c r="UGF219" s="140"/>
      <c r="UGG219" s="140"/>
      <c r="UGH219" s="140"/>
      <c r="UGI219" s="140"/>
      <c r="UGJ219" s="140"/>
      <c r="UGK219" s="140"/>
      <c r="UGL219" s="140"/>
      <c r="UGM219" s="140"/>
      <c r="UGN219" s="140"/>
      <c r="UGO219" s="140"/>
      <c r="UGP219" s="140"/>
      <c r="UGQ219" s="140"/>
      <c r="UGR219" s="140"/>
      <c r="UGS219" s="140"/>
      <c r="UGT219" s="140"/>
      <c r="UGU219" s="140"/>
      <c r="UGV219" s="140"/>
      <c r="UGW219" s="140"/>
      <c r="UGX219" s="140"/>
      <c r="UGY219" s="140"/>
      <c r="UGZ219" s="140"/>
      <c r="UHA219" s="140"/>
      <c r="UHB219" s="140"/>
      <c r="UHC219" s="140"/>
      <c r="UHD219" s="140"/>
      <c r="UHE219" s="140"/>
      <c r="UHF219" s="140"/>
      <c r="UHG219" s="140"/>
      <c r="UHH219" s="140"/>
      <c r="UHI219" s="140"/>
      <c r="UHJ219" s="140"/>
      <c r="UHK219" s="140"/>
      <c r="UHL219" s="140"/>
      <c r="UHM219" s="140"/>
      <c r="UHN219" s="140"/>
      <c r="UHO219" s="140"/>
      <c r="UHP219" s="140"/>
      <c r="UHQ219" s="140"/>
      <c r="UHR219" s="140"/>
      <c r="UHS219" s="140"/>
      <c r="UHT219" s="140"/>
      <c r="UHU219" s="140"/>
      <c r="UHV219" s="140"/>
      <c r="UHW219" s="140"/>
      <c r="UHX219" s="140"/>
      <c r="UHY219" s="140"/>
      <c r="UHZ219" s="140"/>
      <c r="UIA219" s="140"/>
      <c r="UIB219" s="140"/>
      <c r="UIC219" s="140"/>
      <c r="UID219" s="140"/>
      <c r="UIE219" s="140"/>
      <c r="UIF219" s="140"/>
      <c r="UIG219" s="140"/>
      <c r="UIH219" s="140"/>
      <c r="UII219" s="140"/>
      <c r="UIJ219" s="140"/>
      <c r="UIK219" s="140"/>
      <c r="UIL219" s="140"/>
      <c r="UIM219" s="140"/>
      <c r="UIN219" s="140"/>
      <c r="UIO219" s="140"/>
      <c r="UIP219" s="140"/>
      <c r="UIQ219" s="140"/>
      <c r="UIR219" s="140"/>
      <c r="UIS219" s="140"/>
      <c r="UIT219" s="140"/>
      <c r="UIU219" s="140"/>
      <c r="UIV219" s="140"/>
      <c r="UIW219" s="140"/>
      <c r="UIX219" s="140"/>
      <c r="UIY219" s="140"/>
      <c r="UIZ219" s="140"/>
      <c r="UJA219" s="140"/>
      <c r="UJB219" s="140"/>
      <c r="UJC219" s="140"/>
      <c r="UJD219" s="140"/>
      <c r="UJE219" s="140"/>
      <c r="UJF219" s="140"/>
      <c r="UJG219" s="140"/>
      <c r="UJH219" s="140"/>
      <c r="UJI219" s="140"/>
      <c r="UJJ219" s="140"/>
      <c r="UJK219" s="140"/>
      <c r="UJL219" s="140"/>
      <c r="UJM219" s="140"/>
      <c r="UJN219" s="140"/>
      <c r="UJO219" s="140"/>
      <c r="UJP219" s="140"/>
      <c r="UJQ219" s="140"/>
      <c r="UJR219" s="140"/>
      <c r="UJS219" s="140"/>
      <c r="UJT219" s="140"/>
      <c r="UJU219" s="140"/>
      <c r="UJV219" s="140"/>
      <c r="UJW219" s="140"/>
      <c r="UJX219" s="140"/>
      <c r="UJY219" s="140"/>
      <c r="UJZ219" s="140"/>
      <c r="UKA219" s="140"/>
      <c r="UKB219" s="140"/>
      <c r="UKC219" s="140"/>
      <c r="UKD219" s="140"/>
      <c r="UKE219" s="140"/>
      <c r="UKF219" s="140"/>
      <c r="UKG219" s="140"/>
      <c r="UKH219" s="140"/>
      <c r="UKI219" s="140"/>
      <c r="UKJ219" s="140"/>
      <c r="UKK219" s="140"/>
      <c r="UKL219" s="140"/>
      <c r="UKM219" s="140"/>
      <c r="UKN219" s="140"/>
      <c r="UKO219" s="140"/>
      <c r="UKP219" s="140"/>
      <c r="UKQ219" s="140"/>
      <c r="UKR219" s="140"/>
      <c r="UKS219" s="140"/>
      <c r="UKT219" s="140"/>
      <c r="UKU219" s="140"/>
      <c r="UKV219" s="140"/>
      <c r="UKW219" s="140"/>
      <c r="UKX219" s="140"/>
      <c r="UKY219" s="140"/>
      <c r="UKZ219" s="140"/>
      <c r="ULA219" s="140"/>
      <c r="ULB219" s="140"/>
      <c r="ULC219" s="140"/>
      <c r="ULD219" s="140"/>
      <c r="ULE219" s="140"/>
      <c r="ULF219" s="140"/>
      <c r="ULG219" s="140"/>
      <c r="ULH219" s="140"/>
      <c r="ULI219" s="140"/>
      <c r="ULJ219" s="140"/>
      <c r="ULK219" s="140"/>
      <c r="ULL219" s="140"/>
      <c r="ULM219" s="140"/>
      <c r="ULN219" s="140"/>
      <c r="ULO219" s="140"/>
      <c r="ULP219" s="140"/>
      <c r="ULQ219" s="140"/>
      <c r="ULR219" s="140"/>
      <c r="ULS219" s="140"/>
      <c r="ULT219" s="140"/>
      <c r="ULU219" s="140"/>
      <c r="ULV219" s="140"/>
      <c r="ULW219" s="140"/>
      <c r="ULX219" s="140"/>
      <c r="ULY219" s="140"/>
      <c r="ULZ219" s="140"/>
      <c r="UMA219" s="140"/>
      <c r="UMB219" s="140"/>
      <c r="UMC219" s="140"/>
      <c r="UMD219" s="140"/>
      <c r="UME219" s="140"/>
      <c r="UMF219" s="140"/>
      <c r="UMG219" s="140"/>
      <c r="UMH219" s="140"/>
      <c r="UMI219" s="140"/>
      <c r="UMJ219" s="140"/>
      <c r="UMK219" s="140"/>
      <c r="UML219" s="140"/>
      <c r="UMM219" s="140"/>
      <c r="UMN219" s="140"/>
      <c r="UMO219" s="140"/>
      <c r="UMP219" s="140"/>
      <c r="UMQ219" s="140"/>
      <c r="UMR219" s="140"/>
      <c r="UMS219" s="140"/>
      <c r="UMT219" s="140"/>
      <c r="UMU219" s="140"/>
      <c r="UMV219" s="140"/>
      <c r="UMW219" s="140"/>
      <c r="UMX219" s="140"/>
      <c r="UMY219" s="140"/>
      <c r="UMZ219" s="140"/>
      <c r="UNA219" s="140"/>
      <c r="UNB219" s="140"/>
      <c r="UNC219" s="140"/>
      <c r="UND219" s="140"/>
      <c r="UNE219" s="140"/>
      <c r="UNF219" s="140"/>
      <c r="UNG219" s="140"/>
      <c r="UNH219" s="140"/>
      <c r="UNI219" s="140"/>
      <c r="UNJ219" s="140"/>
      <c r="UNK219" s="140"/>
      <c r="UNL219" s="140"/>
      <c r="UNM219" s="140"/>
      <c r="UNN219" s="140"/>
      <c r="UNO219" s="140"/>
      <c r="UNP219" s="140"/>
      <c r="UNQ219" s="140"/>
      <c r="UNR219" s="140"/>
      <c r="UNS219" s="140"/>
      <c r="UNT219" s="140"/>
      <c r="UNU219" s="140"/>
      <c r="UNV219" s="140"/>
      <c r="UNW219" s="140"/>
      <c r="UNX219" s="140"/>
      <c r="UNY219" s="140"/>
      <c r="UNZ219" s="140"/>
      <c r="UOA219" s="140"/>
      <c r="UOB219" s="140"/>
      <c r="UOC219" s="140"/>
      <c r="UOD219" s="140"/>
      <c r="UOE219" s="140"/>
      <c r="UOF219" s="140"/>
      <c r="UOG219" s="140"/>
      <c r="UOH219" s="140"/>
      <c r="UOI219" s="140"/>
      <c r="UOJ219" s="140"/>
      <c r="UOK219" s="140"/>
      <c r="UOL219" s="140"/>
      <c r="UOM219" s="140"/>
      <c r="UON219" s="140"/>
      <c r="UOO219" s="140"/>
      <c r="UOP219" s="140"/>
      <c r="UOQ219" s="140"/>
      <c r="UOR219" s="140"/>
      <c r="UOS219" s="140"/>
      <c r="UOT219" s="140"/>
      <c r="UOU219" s="140"/>
      <c r="UOV219" s="140"/>
      <c r="UOW219" s="140"/>
      <c r="UOX219" s="140"/>
      <c r="UOY219" s="140"/>
      <c r="UOZ219" s="140"/>
      <c r="UPA219" s="140"/>
      <c r="UPB219" s="140"/>
      <c r="UPC219" s="140"/>
      <c r="UPD219" s="140"/>
      <c r="UPE219" s="140"/>
      <c r="UPF219" s="140"/>
      <c r="UPG219" s="140"/>
      <c r="UPH219" s="140"/>
      <c r="UPI219" s="140"/>
      <c r="UPJ219" s="140"/>
      <c r="UPK219" s="140"/>
      <c r="UPL219" s="140"/>
      <c r="UPM219" s="140"/>
      <c r="UPN219" s="140"/>
      <c r="UPO219" s="140"/>
      <c r="UPP219" s="140"/>
      <c r="UPQ219" s="140"/>
      <c r="UPR219" s="140"/>
      <c r="UPS219" s="140"/>
      <c r="UPT219" s="140"/>
      <c r="UPU219" s="140"/>
      <c r="UPV219" s="140"/>
      <c r="UPW219" s="140"/>
      <c r="UPX219" s="140"/>
      <c r="UPY219" s="140"/>
      <c r="UPZ219" s="140"/>
      <c r="UQA219" s="140"/>
      <c r="UQB219" s="140"/>
      <c r="UQC219" s="140"/>
      <c r="UQD219" s="140"/>
      <c r="UQE219" s="140"/>
      <c r="UQF219" s="140"/>
      <c r="UQG219" s="140"/>
      <c r="UQH219" s="140"/>
      <c r="UQI219" s="140"/>
      <c r="UQJ219" s="140"/>
      <c r="UQK219" s="140"/>
      <c r="UQL219" s="140"/>
      <c r="UQM219" s="140"/>
      <c r="UQN219" s="140"/>
      <c r="UQO219" s="140"/>
      <c r="UQP219" s="140"/>
      <c r="UQQ219" s="140"/>
      <c r="UQR219" s="140"/>
      <c r="UQS219" s="140"/>
      <c r="UQT219" s="140"/>
      <c r="UQU219" s="140"/>
      <c r="UQV219" s="140"/>
      <c r="UQW219" s="140"/>
      <c r="UQX219" s="140"/>
      <c r="UQY219" s="140"/>
      <c r="UQZ219" s="140"/>
      <c r="URA219" s="140"/>
      <c r="URB219" s="140"/>
      <c r="URC219" s="140"/>
      <c r="URD219" s="140"/>
      <c r="URE219" s="140"/>
      <c r="URF219" s="140"/>
      <c r="URG219" s="140"/>
      <c r="URH219" s="140"/>
      <c r="URI219" s="140"/>
      <c r="URJ219" s="140"/>
      <c r="URK219" s="140"/>
      <c r="URL219" s="140"/>
      <c r="URM219" s="140"/>
      <c r="URN219" s="140"/>
      <c r="URO219" s="140"/>
      <c r="URP219" s="140"/>
      <c r="URQ219" s="140"/>
      <c r="URR219" s="140"/>
      <c r="URS219" s="140"/>
      <c r="URT219" s="140"/>
      <c r="URU219" s="140"/>
      <c r="URV219" s="140"/>
      <c r="URW219" s="140"/>
      <c r="URX219" s="140"/>
      <c r="URY219" s="140"/>
      <c r="URZ219" s="140"/>
      <c r="USA219" s="140"/>
      <c r="USB219" s="140"/>
      <c r="USC219" s="140"/>
      <c r="USD219" s="140"/>
      <c r="USE219" s="140"/>
      <c r="USF219" s="140"/>
      <c r="USG219" s="140"/>
      <c r="USH219" s="140"/>
      <c r="USI219" s="140"/>
      <c r="USJ219" s="140"/>
      <c r="USK219" s="140"/>
      <c r="USL219" s="140"/>
      <c r="USM219" s="140"/>
      <c r="USN219" s="140"/>
      <c r="USO219" s="140"/>
      <c r="USP219" s="140"/>
      <c r="USQ219" s="140"/>
      <c r="USR219" s="140"/>
      <c r="USS219" s="140"/>
      <c r="UST219" s="140"/>
      <c r="USU219" s="140"/>
      <c r="USV219" s="140"/>
      <c r="USW219" s="140"/>
      <c r="USX219" s="140"/>
      <c r="USY219" s="140"/>
      <c r="USZ219" s="140"/>
      <c r="UTA219" s="140"/>
      <c r="UTB219" s="140"/>
      <c r="UTC219" s="140"/>
      <c r="UTD219" s="140"/>
      <c r="UTE219" s="140"/>
      <c r="UTF219" s="140"/>
      <c r="UTG219" s="140"/>
      <c r="UTH219" s="140"/>
      <c r="UTI219" s="140"/>
      <c r="UTJ219" s="140"/>
      <c r="UTK219" s="140"/>
      <c r="UTL219" s="140"/>
      <c r="UTM219" s="140"/>
      <c r="UTN219" s="140"/>
      <c r="UTO219" s="140"/>
      <c r="UTP219" s="140"/>
      <c r="UTQ219" s="140"/>
      <c r="UTR219" s="140"/>
      <c r="UTS219" s="140"/>
      <c r="UTT219" s="140"/>
      <c r="UTU219" s="140"/>
      <c r="UTV219" s="140"/>
      <c r="UTW219" s="140"/>
      <c r="UTX219" s="140"/>
      <c r="UTY219" s="140"/>
      <c r="UTZ219" s="140"/>
      <c r="UUA219" s="140"/>
      <c r="UUB219" s="140"/>
      <c r="UUC219" s="140"/>
      <c r="UUD219" s="140"/>
      <c r="UUE219" s="140"/>
      <c r="UUF219" s="140"/>
      <c r="UUG219" s="140"/>
      <c r="UUH219" s="140"/>
      <c r="UUI219" s="140"/>
      <c r="UUJ219" s="140"/>
      <c r="UUK219" s="140"/>
      <c r="UUL219" s="140"/>
      <c r="UUM219" s="140"/>
      <c r="UUN219" s="140"/>
      <c r="UUO219" s="140"/>
      <c r="UUP219" s="140"/>
      <c r="UUQ219" s="140"/>
      <c r="UUR219" s="140"/>
      <c r="UUS219" s="140"/>
      <c r="UUT219" s="140"/>
      <c r="UUU219" s="140"/>
      <c r="UUV219" s="140"/>
      <c r="UUW219" s="140"/>
      <c r="UUX219" s="140"/>
      <c r="UUY219" s="140"/>
      <c r="UUZ219" s="140"/>
      <c r="UVA219" s="140"/>
      <c r="UVB219" s="140"/>
      <c r="UVC219" s="140"/>
      <c r="UVD219" s="140"/>
      <c r="UVE219" s="140"/>
      <c r="UVF219" s="140"/>
      <c r="UVG219" s="140"/>
      <c r="UVH219" s="140"/>
      <c r="UVI219" s="140"/>
      <c r="UVJ219" s="140"/>
      <c r="UVK219" s="140"/>
      <c r="UVL219" s="140"/>
      <c r="UVM219" s="140"/>
      <c r="UVN219" s="140"/>
      <c r="UVO219" s="140"/>
      <c r="UVP219" s="140"/>
      <c r="UVQ219" s="140"/>
      <c r="UVR219" s="140"/>
      <c r="UVS219" s="140"/>
      <c r="UVT219" s="140"/>
      <c r="UVU219" s="140"/>
      <c r="UVV219" s="140"/>
      <c r="UVW219" s="140"/>
      <c r="UVX219" s="140"/>
      <c r="UVY219" s="140"/>
      <c r="UVZ219" s="140"/>
      <c r="UWA219" s="140"/>
      <c r="UWB219" s="140"/>
      <c r="UWC219" s="140"/>
      <c r="UWD219" s="140"/>
      <c r="UWE219" s="140"/>
      <c r="UWF219" s="140"/>
      <c r="UWG219" s="140"/>
      <c r="UWH219" s="140"/>
      <c r="UWI219" s="140"/>
      <c r="UWJ219" s="140"/>
      <c r="UWK219" s="140"/>
      <c r="UWL219" s="140"/>
      <c r="UWM219" s="140"/>
      <c r="UWN219" s="140"/>
      <c r="UWO219" s="140"/>
      <c r="UWP219" s="140"/>
      <c r="UWQ219" s="140"/>
      <c r="UWR219" s="140"/>
      <c r="UWS219" s="140"/>
      <c r="UWT219" s="140"/>
      <c r="UWU219" s="140"/>
      <c r="UWV219" s="140"/>
      <c r="UWW219" s="140"/>
      <c r="UWX219" s="140"/>
      <c r="UWY219" s="140"/>
      <c r="UWZ219" s="140"/>
      <c r="UXA219" s="140"/>
      <c r="UXB219" s="140"/>
      <c r="UXC219" s="140"/>
      <c r="UXD219" s="140"/>
      <c r="UXE219" s="140"/>
      <c r="UXF219" s="140"/>
      <c r="UXG219" s="140"/>
      <c r="UXH219" s="140"/>
      <c r="UXI219" s="140"/>
      <c r="UXJ219" s="140"/>
      <c r="UXK219" s="140"/>
      <c r="UXL219" s="140"/>
      <c r="UXM219" s="140"/>
      <c r="UXN219" s="140"/>
      <c r="UXO219" s="140"/>
      <c r="UXP219" s="140"/>
      <c r="UXQ219" s="140"/>
      <c r="UXR219" s="140"/>
      <c r="UXS219" s="140"/>
      <c r="UXT219" s="140"/>
      <c r="UXU219" s="140"/>
      <c r="UXV219" s="140"/>
      <c r="UXW219" s="140"/>
      <c r="UXX219" s="140"/>
      <c r="UXY219" s="140"/>
      <c r="UXZ219" s="140"/>
      <c r="UYA219" s="140"/>
      <c r="UYB219" s="140"/>
      <c r="UYC219" s="140"/>
      <c r="UYD219" s="140"/>
      <c r="UYE219" s="140"/>
      <c r="UYF219" s="140"/>
      <c r="UYG219" s="140"/>
      <c r="UYH219" s="140"/>
      <c r="UYI219" s="140"/>
      <c r="UYJ219" s="140"/>
      <c r="UYK219" s="140"/>
      <c r="UYL219" s="140"/>
      <c r="UYM219" s="140"/>
      <c r="UYN219" s="140"/>
      <c r="UYO219" s="140"/>
      <c r="UYP219" s="140"/>
      <c r="UYQ219" s="140"/>
      <c r="UYR219" s="140"/>
      <c r="UYS219" s="140"/>
      <c r="UYT219" s="140"/>
      <c r="UYU219" s="140"/>
      <c r="UYV219" s="140"/>
      <c r="UYW219" s="140"/>
      <c r="UYX219" s="140"/>
      <c r="UYY219" s="140"/>
      <c r="UYZ219" s="140"/>
      <c r="UZA219" s="140"/>
      <c r="UZB219" s="140"/>
      <c r="UZC219" s="140"/>
      <c r="UZD219" s="140"/>
      <c r="UZE219" s="140"/>
      <c r="UZF219" s="140"/>
      <c r="UZG219" s="140"/>
      <c r="UZH219" s="140"/>
      <c r="UZI219" s="140"/>
      <c r="UZJ219" s="140"/>
      <c r="UZK219" s="140"/>
      <c r="UZL219" s="140"/>
      <c r="UZM219" s="140"/>
      <c r="UZN219" s="140"/>
      <c r="UZO219" s="140"/>
      <c r="UZP219" s="140"/>
      <c r="UZQ219" s="140"/>
      <c r="UZR219" s="140"/>
      <c r="UZS219" s="140"/>
      <c r="UZT219" s="140"/>
      <c r="UZU219" s="140"/>
      <c r="UZV219" s="140"/>
      <c r="UZW219" s="140"/>
      <c r="UZX219" s="140"/>
      <c r="UZY219" s="140"/>
      <c r="UZZ219" s="140"/>
      <c r="VAA219" s="140"/>
      <c r="VAB219" s="140"/>
      <c r="VAC219" s="140"/>
      <c r="VAD219" s="140"/>
      <c r="VAE219" s="140"/>
      <c r="VAF219" s="140"/>
      <c r="VAG219" s="140"/>
      <c r="VAH219" s="140"/>
      <c r="VAI219" s="140"/>
      <c r="VAJ219" s="140"/>
      <c r="VAK219" s="140"/>
      <c r="VAL219" s="140"/>
      <c r="VAM219" s="140"/>
      <c r="VAN219" s="140"/>
      <c r="VAO219" s="140"/>
      <c r="VAP219" s="140"/>
      <c r="VAQ219" s="140"/>
      <c r="VAR219" s="140"/>
      <c r="VAS219" s="140"/>
      <c r="VAT219" s="140"/>
      <c r="VAU219" s="140"/>
      <c r="VAV219" s="140"/>
      <c r="VAW219" s="140"/>
      <c r="VAX219" s="140"/>
      <c r="VAY219" s="140"/>
      <c r="VAZ219" s="140"/>
      <c r="VBA219" s="140"/>
      <c r="VBB219" s="140"/>
      <c r="VBC219" s="140"/>
      <c r="VBD219" s="140"/>
      <c r="VBE219" s="140"/>
      <c r="VBF219" s="140"/>
      <c r="VBG219" s="140"/>
      <c r="VBH219" s="140"/>
      <c r="VBI219" s="140"/>
      <c r="VBJ219" s="140"/>
      <c r="VBK219" s="140"/>
      <c r="VBL219" s="140"/>
      <c r="VBM219" s="140"/>
      <c r="VBN219" s="140"/>
      <c r="VBO219" s="140"/>
      <c r="VBP219" s="140"/>
      <c r="VBQ219" s="140"/>
      <c r="VBR219" s="140"/>
      <c r="VBS219" s="140"/>
      <c r="VBT219" s="140"/>
      <c r="VBU219" s="140"/>
      <c r="VBV219" s="140"/>
      <c r="VBW219" s="140"/>
      <c r="VBX219" s="140"/>
      <c r="VBY219" s="140"/>
      <c r="VBZ219" s="140"/>
      <c r="VCA219" s="140"/>
      <c r="VCB219" s="140"/>
      <c r="VCC219" s="140"/>
      <c r="VCD219" s="140"/>
      <c r="VCE219" s="140"/>
      <c r="VCF219" s="140"/>
      <c r="VCG219" s="140"/>
      <c r="VCH219" s="140"/>
      <c r="VCI219" s="140"/>
      <c r="VCJ219" s="140"/>
      <c r="VCK219" s="140"/>
      <c r="VCL219" s="140"/>
      <c r="VCM219" s="140"/>
      <c r="VCN219" s="140"/>
      <c r="VCO219" s="140"/>
      <c r="VCP219" s="140"/>
      <c r="VCQ219" s="140"/>
      <c r="VCR219" s="140"/>
      <c r="VCS219" s="140"/>
      <c r="VCT219" s="140"/>
      <c r="VCU219" s="140"/>
      <c r="VCV219" s="140"/>
      <c r="VCW219" s="140"/>
      <c r="VCX219" s="140"/>
      <c r="VCY219" s="140"/>
      <c r="VCZ219" s="140"/>
      <c r="VDA219" s="140"/>
      <c r="VDB219" s="140"/>
      <c r="VDC219" s="140"/>
      <c r="VDD219" s="140"/>
      <c r="VDE219" s="140"/>
      <c r="VDF219" s="140"/>
      <c r="VDG219" s="140"/>
      <c r="VDH219" s="140"/>
      <c r="VDI219" s="140"/>
      <c r="VDJ219" s="140"/>
      <c r="VDK219" s="140"/>
      <c r="VDL219" s="140"/>
      <c r="VDM219" s="140"/>
      <c r="VDN219" s="140"/>
      <c r="VDO219" s="140"/>
      <c r="VDP219" s="140"/>
      <c r="VDQ219" s="140"/>
      <c r="VDR219" s="140"/>
      <c r="VDS219" s="140"/>
      <c r="VDT219" s="140"/>
      <c r="VDU219" s="140"/>
      <c r="VDV219" s="140"/>
      <c r="VDW219" s="140"/>
      <c r="VDX219" s="140"/>
      <c r="VDY219" s="140"/>
      <c r="VDZ219" s="140"/>
      <c r="VEA219" s="140"/>
      <c r="VEB219" s="140"/>
      <c r="VEC219" s="140"/>
      <c r="VED219" s="140"/>
      <c r="VEE219" s="140"/>
      <c r="VEF219" s="140"/>
      <c r="VEG219" s="140"/>
      <c r="VEH219" s="140"/>
      <c r="VEI219" s="140"/>
      <c r="VEJ219" s="140"/>
      <c r="VEK219" s="140"/>
      <c r="VEL219" s="140"/>
      <c r="VEM219" s="140"/>
      <c r="VEN219" s="140"/>
      <c r="VEO219" s="140"/>
      <c r="VEP219" s="140"/>
      <c r="VEQ219" s="140"/>
      <c r="VER219" s="140"/>
      <c r="VES219" s="140"/>
      <c r="VET219" s="140"/>
      <c r="VEU219" s="140"/>
      <c r="VEV219" s="140"/>
      <c r="VEW219" s="140"/>
      <c r="VEX219" s="140"/>
      <c r="VEY219" s="140"/>
      <c r="VEZ219" s="140"/>
      <c r="VFA219" s="140"/>
      <c r="VFB219" s="140"/>
      <c r="VFC219" s="140"/>
      <c r="VFD219" s="140"/>
      <c r="VFE219" s="140"/>
      <c r="VFF219" s="140"/>
      <c r="VFG219" s="140"/>
      <c r="VFH219" s="140"/>
      <c r="VFI219" s="140"/>
      <c r="VFJ219" s="140"/>
      <c r="VFK219" s="140"/>
      <c r="VFL219" s="140"/>
      <c r="VFM219" s="140"/>
      <c r="VFN219" s="140"/>
      <c r="VFO219" s="140"/>
      <c r="VFP219" s="140"/>
      <c r="VFQ219" s="140"/>
      <c r="VFR219" s="140"/>
      <c r="VFS219" s="140"/>
      <c r="VFT219" s="140"/>
      <c r="VFU219" s="140"/>
      <c r="VFV219" s="140"/>
      <c r="VFW219" s="140"/>
      <c r="VFX219" s="140"/>
      <c r="VFY219" s="140"/>
      <c r="VFZ219" s="140"/>
      <c r="VGA219" s="140"/>
      <c r="VGB219" s="140"/>
      <c r="VGC219" s="140"/>
      <c r="VGD219" s="140"/>
      <c r="VGE219" s="140"/>
      <c r="VGF219" s="140"/>
      <c r="VGG219" s="140"/>
      <c r="VGH219" s="140"/>
      <c r="VGI219" s="140"/>
      <c r="VGJ219" s="140"/>
      <c r="VGK219" s="140"/>
      <c r="VGL219" s="140"/>
      <c r="VGM219" s="140"/>
      <c r="VGN219" s="140"/>
      <c r="VGO219" s="140"/>
      <c r="VGP219" s="140"/>
      <c r="VGQ219" s="140"/>
      <c r="VGR219" s="140"/>
      <c r="VGS219" s="140"/>
      <c r="VGT219" s="140"/>
      <c r="VGU219" s="140"/>
      <c r="VGV219" s="140"/>
      <c r="VGW219" s="140"/>
      <c r="VGX219" s="140"/>
      <c r="VGY219" s="140"/>
      <c r="VGZ219" s="140"/>
      <c r="VHA219" s="140"/>
      <c r="VHB219" s="140"/>
      <c r="VHC219" s="140"/>
      <c r="VHD219" s="140"/>
      <c r="VHE219" s="140"/>
      <c r="VHF219" s="140"/>
      <c r="VHG219" s="140"/>
      <c r="VHH219" s="140"/>
      <c r="VHI219" s="140"/>
      <c r="VHJ219" s="140"/>
      <c r="VHK219" s="140"/>
      <c r="VHL219" s="140"/>
      <c r="VHM219" s="140"/>
      <c r="VHN219" s="140"/>
      <c r="VHO219" s="140"/>
      <c r="VHP219" s="140"/>
      <c r="VHQ219" s="140"/>
      <c r="VHR219" s="140"/>
      <c r="VHS219" s="140"/>
      <c r="VHT219" s="140"/>
      <c r="VHU219" s="140"/>
      <c r="VHV219" s="140"/>
      <c r="VHW219" s="140"/>
      <c r="VHX219" s="140"/>
      <c r="VHY219" s="140"/>
      <c r="VHZ219" s="140"/>
      <c r="VIA219" s="140"/>
      <c r="VIB219" s="140"/>
      <c r="VIC219" s="140"/>
      <c r="VID219" s="140"/>
      <c r="VIE219" s="140"/>
      <c r="VIF219" s="140"/>
      <c r="VIG219" s="140"/>
      <c r="VIH219" s="140"/>
      <c r="VII219" s="140"/>
      <c r="VIJ219" s="140"/>
      <c r="VIK219" s="140"/>
      <c r="VIL219" s="140"/>
      <c r="VIM219" s="140"/>
      <c r="VIN219" s="140"/>
      <c r="VIO219" s="140"/>
      <c r="VIP219" s="140"/>
      <c r="VIQ219" s="140"/>
      <c r="VIR219" s="140"/>
      <c r="VIS219" s="140"/>
      <c r="VIT219" s="140"/>
      <c r="VIU219" s="140"/>
      <c r="VIV219" s="140"/>
      <c r="VIW219" s="140"/>
      <c r="VIX219" s="140"/>
      <c r="VIY219" s="140"/>
      <c r="VIZ219" s="140"/>
      <c r="VJA219" s="140"/>
      <c r="VJB219" s="140"/>
      <c r="VJC219" s="140"/>
      <c r="VJD219" s="140"/>
      <c r="VJE219" s="140"/>
      <c r="VJF219" s="140"/>
      <c r="VJG219" s="140"/>
      <c r="VJH219" s="140"/>
      <c r="VJI219" s="140"/>
      <c r="VJJ219" s="140"/>
      <c r="VJK219" s="140"/>
      <c r="VJL219" s="140"/>
      <c r="VJM219" s="140"/>
      <c r="VJN219" s="140"/>
      <c r="VJO219" s="140"/>
      <c r="VJP219" s="140"/>
      <c r="VJQ219" s="140"/>
      <c r="VJR219" s="140"/>
      <c r="VJS219" s="140"/>
      <c r="VJT219" s="140"/>
      <c r="VJU219" s="140"/>
      <c r="VJV219" s="140"/>
      <c r="VJW219" s="140"/>
      <c r="VJX219" s="140"/>
      <c r="VJY219" s="140"/>
      <c r="VJZ219" s="140"/>
      <c r="VKA219" s="140"/>
      <c r="VKB219" s="140"/>
      <c r="VKC219" s="140"/>
      <c r="VKD219" s="140"/>
      <c r="VKE219" s="140"/>
      <c r="VKF219" s="140"/>
      <c r="VKG219" s="140"/>
      <c r="VKH219" s="140"/>
      <c r="VKI219" s="140"/>
      <c r="VKJ219" s="140"/>
      <c r="VKK219" s="140"/>
      <c r="VKL219" s="140"/>
      <c r="VKM219" s="140"/>
      <c r="VKN219" s="140"/>
      <c r="VKO219" s="140"/>
      <c r="VKP219" s="140"/>
      <c r="VKQ219" s="140"/>
      <c r="VKR219" s="140"/>
      <c r="VKS219" s="140"/>
      <c r="VKT219" s="140"/>
      <c r="VKU219" s="140"/>
      <c r="VKV219" s="140"/>
      <c r="VKW219" s="140"/>
      <c r="VKX219" s="140"/>
      <c r="VKY219" s="140"/>
      <c r="VKZ219" s="140"/>
      <c r="VLA219" s="140"/>
      <c r="VLB219" s="140"/>
      <c r="VLC219" s="140"/>
      <c r="VLD219" s="140"/>
      <c r="VLE219" s="140"/>
      <c r="VLF219" s="140"/>
      <c r="VLG219" s="140"/>
      <c r="VLH219" s="140"/>
      <c r="VLI219" s="140"/>
      <c r="VLJ219" s="140"/>
      <c r="VLK219" s="140"/>
      <c r="VLL219" s="140"/>
      <c r="VLM219" s="140"/>
      <c r="VLN219" s="140"/>
      <c r="VLO219" s="140"/>
      <c r="VLP219" s="140"/>
      <c r="VLQ219" s="140"/>
      <c r="VLR219" s="140"/>
      <c r="VLS219" s="140"/>
      <c r="VLT219" s="140"/>
      <c r="VLU219" s="140"/>
      <c r="VLV219" s="140"/>
      <c r="VLW219" s="140"/>
      <c r="VLX219" s="140"/>
      <c r="VLY219" s="140"/>
      <c r="VLZ219" s="140"/>
      <c r="VMA219" s="140"/>
      <c r="VMB219" s="140"/>
      <c r="VMC219" s="140"/>
      <c r="VMD219" s="140"/>
      <c r="VME219" s="140"/>
      <c r="VMF219" s="140"/>
      <c r="VMG219" s="140"/>
      <c r="VMH219" s="140"/>
      <c r="VMI219" s="140"/>
      <c r="VMJ219" s="140"/>
      <c r="VMK219" s="140"/>
      <c r="VML219" s="140"/>
      <c r="VMM219" s="140"/>
      <c r="VMN219" s="140"/>
      <c r="VMO219" s="140"/>
      <c r="VMP219" s="140"/>
      <c r="VMQ219" s="140"/>
      <c r="VMR219" s="140"/>
      <c r="VMS219" s="140"/>
      <c r="VMT219" s="140"/>
      <c r="VMU219" s="140"/>
      <c r="VMV219" s="140"/>
      <c r="VMW219" s="140"/>
      <c r="VMX219" s="140"/>
      <c r="VMY219" s="140"/>
      <c r="VMZ219" s="140"/>
      <c r="VNA219" s="140"/>
      <c r="VNB219" s="140"/>
      <c r="VNC219" s="140"/>
      <c r="VND219" s="140"/>
      <c r="VNE219" s="140"/>
      <c r="VNF219" s="140"/>
      <c r="VNG219" s="140"/>
      <c r="VNH219" s="140"/>
      <c r="VNI219" s="140"/>
      <c r="VNJ219" s="140"/>
      <c r="VNK219" s="140"/>
      <c r="VNL219" s="140"/>
      <c r="VNM219" s="140"/>
      <c r="VNN219" s="140"/>
      <c r="VNO219" s="140"/>
      <c r="VNP219" s="140"/>
      <c r="VNQ219" s="140"/>
      <c r="VNR219" s="140"/>
      <c r="VNS219" s="140"/>
      <c r="VNT219" s="140"/>
      <c r="VNU219" s="140"/>
      <c r="VNV219" s="140"/>
      <c r="VNW219" s="140"/>
      <c r="VNX219" s="140"/>
      <c r="VNY219" s="140"/>
      <c r="VNZ219" s="140"/>
      <c r="VOA219" s="140"/>
      <c r="VOB219" s="140"/>
      <c r="VOC219" s="140"/>
      <c r="VOD219" s="140"/>
      <c r="VOE219" s="140"/>
      <c r="VOF219" s="140"/>
      <c r="VOG219" s="140"/>
      <c r="VOH219" s="140"/>
      <c r="VOI219" s="140"/>
      <c r="VOJ219" s="140"/>
      <c r="VOK219" s="140"/>
      <c r="VOL219" s="140"/>
      <c r="VOM219" s="140"/>
      <c r="VON219" s="140"/>
      <c r="VOO219" s="140"/>
      <c r="VOP219" s="140"/>
      <c r="VOQ219" s="140"/>
      <c r="VOR219" s="140"/>
      <c r="VOS219" s="140"/>
      <c r="VOT219" s="140"/>
      <c r="VOU219" s="140"/>
      <c r="VOV219" s="140"/>
      <c r="VOW219" s="140"/>
      <c r="VOX219" s="140"/>
      <c r="VOY219" s="140"/>
      <c r="VOZ219" s="140"/>
      <c r="VPA219" s="140"/>
      <c r="VPB219" s="140"/>
      <c r="VPC219" s="140"/>
      <c r="VPD219" s="140"/>
      <c r="VPE219" s="140"/>
      <c r="VPF219" s="140"/>
      <c r="VPG219" s="140"/>
      <c r="VPH219" s="140"/>
      <c r="VPI219" s="140"/>
      <c r="VPJ219" s="140"/>
      <c r="VPK219" s="140"/>
      <c r="VPL219" s="140"/>
      <c r="VPM219" s="140"/>
      <c r="VPN219" s="140"/>
      <c r="VPO219" s="140"/>
      <c r="VPP219" s="140"/>
      <c r="VPQ219" s="140"/>
      <c r="VPR219" s="140"/>
      <c r="VPS219" s="140"/>
      <c r="VPT219" s="140"/>
      <c r="VPU219" s="140"/>
      <c r="VPV219" s="140"/>
      <c r="VPW219" s="140"/>
      <c r="VPX219" s="140"/>
      <c r="VPY219" s="140"/>
      <c r="VPZ219" s="140"/>
      <c r="VQA219" s="140"/>
      <c r="VQB219" s="140"/>
      <c r="VQC219" s="140"/>
      <c r="VQD219" s="140"/>
      <c r="VQE219" s="140"/>
      <c r="VQF219" s="140"/>
      <c r="VQG219" s="140"/>
      <c r="VQH219" s="140"/>
      <c r="VQI219" s="140"/>
      <c r="VQJ219" s="140"/>
      <c r="VQK219" s="140"/>
      <c r="VQL219" s="140"/>
      <c r="VQM219" s="140"/>
      <c r="VQN219" s="140"/>
      <c r="VQO219" s="140"/>
      <c r="VQP219" s="140"/>
      <c r="VQQ219" s="140"/>
      <c r="VQR219" s="140"/>
      <c r="VQS219" s="140"/>
      <c r="VQT219" s="140"/>
      <c r="VQU219" s="140"/>
      <c r="VQV219" s="140"/>
      <c r="VQW219" s="140"/>
      <c r="VQX219" s="140"/>
      <c r="VQY219" s="140"/>
      <c r="VQZ219" s="140"/>
      <c r="VRA219" s="140"/>
      <c r="VRB219" s="140"/>
      <c r="VRC219" s="140"/>
      <c r="VRD219" s="140"/>
      <c r="VRE219" s="140"/>
      <c r="VRF219" s="140"/>
      <c r="VRG219" s="140"/>
      <c r="VRH219" s="140"/>
      <c r="VRI219" s="140"/>
      <c r="VRJ219" s="140"/>
      <c r="VRK219" s="140"/>
      <c r="VRL219" s="140"/>
      <c r="VRM219" s="140"/>
      <c r="VRN219" s="140"/>
      <c r="VRO219" s="140"/>
      <c r="VRP219" s="140"/>
      <c r="VRQ219" s="140"/>
      <c r="VRR219" s="140"/>
      <c r="VRS219" s="140"/>
      <c r="VRT219" s="140"/>
      <c r="VRU219" s="140"/>
      <c r="VRV219" s="140"/>
      <c r="VRW219" s="140"/>
      <c r="VRX219" s="140"/>
      <c r="VRY219" s="140"/>
      <c r="VRZ219" s="140"/>
      <c r="VSA219" s="140"/>
      <c r="VSB219" s="140"/>
      <c r="VSC219" s="140"/>
      <c r="VSD219" s="140"/>
      <c r="VSE219" s="140"/>
      <c r="VSF219" s="140"/>
      <c r="VSG219" s="140"/>
      <c r="VSH219" s="140"/>
      <c r="VSI219" s="140"/>
      <c r="VSJ219" s="140"/>
      <c r="VSK219" s="140"/>
      <c r="VSL219" s="140"/>
      <c r="VSM219" s="140"/>
      <c r="VSN219" s="140"/>
      <c r="VSO219" s="140"/>
      <c r="VSP219" s="140"/>
      <c r="VSQ219" s="140"/>
      <c r="VSR219" s="140"/>
      <c r="VSS219" s="140"/>
      <c r="VST219" s="140"/>
      <c r="VSU219" s="140"/>
      <c r="VSV219" s="140"/>
      <c r="VSW219" s="140"/>
      <c r="VSX219" s="140"/>
      <c r="VSY219" s="140"/>
      <c r="VSZ219" s="140"/>
      <c r="VTA219" s="140"/>
      <c r="VTB219" s="140"/>
      <c r="VTC219" s="140"/>
      <c r="VTD219" s="140"/>
      <c r="VTE219" s="140"/>
      <c r="VTF219" s="140"/>
      <c r="VTG219" s="140"/>
      <c r="VTH219" s="140"/>
      <c r="VTI219" s="140"/>
      <c r="VTJ219" s="140"/>
      <c r="VTK219" s="140"/>
      <c r="VTL219" s="140"/>
      <c r="VTM219" s="140"/>
      <c r="VTN219" s="140"/>
      <c r="VTO219" s="140"/>
      <c r="VTP219" s="140"/>
      <c r="VTQ219" s="140"/>
      <c r="VTR219" s="140"/>
      <c r="VTS219" s="140"/>
      <c r="VTT219" s="140"/>
      <c r="VTU219" s="140"/>
      <c r="VTV219" s="140"/>
      <c r="VTW219" s="140"/>
      <c r="VTX219" s="140"/>
      <c r="VTY219" s="140"/>
      <c r="VTZ219" s="140"/>
      <c r="VUA219" s="140"/>
      <c r="VUB219" s="140"/>
      <c r="VUC219" s="140"/>
      <c r="VUD219" s="140"/>
      <c r="VUE219" s="140"/>
      <c r="VUF219" s="140"/>
      <c r="VUG219" s="140"/>
      <c r="VUH219" s="140"/>
      <c r="VUI219" s="140"/>
      <c r="VUJ219" s="140"/>
      <c r="VUK219" s="140"/>
      <c r="VUL219" s="140"/>
      <c r="VUM219" s="140"/>
      <c r="VUN219" s="140"/>
      <c r="VUO219" s="140"/>
      <c r="VUP219" s="140"/>
      <c r="VUQ219" s="140"/>
      <c r="VUR219" s="140"/>
      <c r="VUS219" s="140"/>
      <c r="VUT219" s="140"/>
      <c r="VUU219" s="140"/>
      <c r="VUV219" s="140"/>
      <c r="VUW219" s="140"/>
      <c r="VUX219" s="140"/>
      <c r="VUY219" s="140"/>
      <c r="VUZ219" s="140"/>
      <c r="VVA219" s="140"/>
      <c r="VVB219" s="140"/>
      <c r="VVC219" s="140"/>
      <c r="VVD219" s="140"/>
      <c r="VVE219" s="140"/>
      <c r="VVF219" s="140"/>
      <c r="VVG219" s="140"/>
      <c r="VVH219" s="140"/>
      <c r="VVI219" s="140"/>
      <c r="VVJ219" s="140"/>
      <c r="VVK219" s="140"/>
      <c r="VVL219" s="140"/>
      <c r="VVM219" s="140"/>
      <c r="VVN219" s="140"/>
      <c r="VVO219" s="140"/>
      <c r="VVP219" s="140"/>
      <c r="VVQ219" s="140"/>
      <c r="VVR219" s="140"/>
      <c r="VVS219" s="140"/>
      <c r="VVT219" s="140"/>
      <c r="VVU219" s="140"/>
      <c r="VVV219" s="140"/>
      <c r="VVW219" s="140"/>
      <c r="VVX219" s="140"/>
      <c r="VVY219" s="140"/>
      <c r="VVZ219" s="140"/>
      <c r="VWA219" s="140"/>
      <c r="VWB219" s="140"/>
      <c r="VWC219" s="140"/>
      <c r="VWD219" s="140"/>
      <c r="VWE219" s="140"/>
      <c r="VWF219" s="140"/>
      <c r="VWG219" s="140"/>
      <c r="VWH219" s="140"/>
      <c r="VWI219" s="140"/>
      <c r="VWJ219" s="140"/>
      <c r="VWK219" s="140"/>
      <c r="VWL219" s="140"/>
      <c r="VWM219" s="140"/>
      <c r="VWN219" s="140"/>
      <c r="VWO219" s="140"/>
      <c r="VWP219" s="140"/>
      <c r="VWQ219" s="140"/>
      <c r="VWR219" s="140"/>
      <c r="VWS219" s="140"/>
      <c r="VWT219" s="140"/>
      <c r="VWU219" s="140"/>
      <c r="VWV219" s="140"/>
      <c r="VWW219" s="140"/>
      <c r="VWX219" s="140"/>
      <c r="VWY219" s="140"/>
      <c r="VWZ219" s="140"/>
      <c r="VXA219" s="140"/>
      <c r="VXB219" s="140"/>
      <c r="VXC219" s="140"/>
      <c r="VXD219" s="140"/>
      <c r="VXE219" s="140"/>
      <c r="VXF219" s="140"/>
      <c r="VXG219" s="140"/>
      <c r="VXH219" s="140"/>
      <c r="VXI219" s="140"/>
      <c r="VXJ219" s="140"/>
      <c r="VXK219" s="140"/>
      <c r="VXL219" s="140"/>
      <c r="VXM219" s="140"/>
      <c r="VXN219" s="140"/>
      <c r="VXO219" s="140"/>
      <c r="VXP219" s="140"/>
      <c r="VXQ219" s="140"/>
      <c r="VXR219" s="140"/>
      <c r="VXS219" s="140"/>
      <c r="VXT219" s="140"/>
      <c r="VXU219" s="140"/>
      <c r="VXV219" s="140"/>
      <c r="VXW219" s="140"/>
      <c r="VXX219" s="140"/>
      <c r="VXY219" s="140"/>
      <c r="VXZ219" s="140"/>
      <c r="VYA219" s="140"/>
      <c r="VYB219" s="140"/>
      <c r="VYC219" s="140"/>
      <c r="VYD219" s="140"/>
      <c r="VYE219" s="140"/>
      <c r="VYF219" s="140"/>
      <c r="VYG219" s="140"/>
      <c r="VYH219" s="140"/>
      <c r="VYI219" s="140"/>
      <c r="VYJ219" s="140"/>
      <c r="VYK219" s="140"/>
      <c r="VYL219" s="140"/>
      <c r="VYM219" s="140"/>
      <c r="VYN219" s="140"/>
      <c r="VYO219" s="140"/>
      <c r="VYP219" s="140"/>
      <c r="VYQ219" s="140"/>
      <c r="VYR219" s="140"/>
      <c r="VYS219" s="140"/>
      <c r="VYT219" s="140"/>
      <c r="VYU219" s="140"/>
      <c r="VYV219" s="140"/>
      <c r="VYW219" s="140"/>
      <c r="VYX219" s="140"/>
      <c r="VYY219" s="140"/>
      <c r="VYZ219" s="140"/>
      <c r="VZA219" s="140"/>
      <c r="VZB219" s="140"/>
      <c r="VZC219" s="140"/>
      <c r="VZD219" s="140"/>
      <c r="VZE219" s="140"/>
      <c r="VZF219" s="140"/>
      <c r="VZG219" s="140"/>
      <c r="VZH219" s="140"/>
      <c r="VZI219" s="140"/>
      <c r="VZJ219" s="140"/>
      <c r="VZK219" s="140"/>
      <c r="VZL219" s="140"/>
      <c r="VZM219" s="140"/>
      <c r="VZN219" s="140"/>
      <c r="VZO219" s="140"/>
      <c r="VZP219" s="140"/>
      <c r="VZQ219" s="140"/>
      <c r="VZR219" s="140"/>
      <c r="VZS219" s="140"/>
      <c r="VZT219" s="140"/>
      <c r="VZU219" s="140"/>
      <c r="VZV219" s="140"/>
      <c r="VZW219" s="140"/>
      <c r="VZX219" s="140"/>
      <c r="VZY219" s="140"/>
      <c r="VZZ219" s="140"/>
      <c r="WAA219" s="140"/>
      <c r="WAB219" s="140"/>
      <c r="WAC219" s="140"/>
      <c r="WAD219" s="140"/>
      <c r="WAE219" s="140"/>
      <c r="WAF219" s="140"/>
      <c r="WAG219" s="140"/>
      <c r="WAH219" s="140"/>
      <c r="WAI219" s="140"/>
      <c r="WAJ219" s="140"/>
      <c r="WAK219" s="140"/>
      <c r="WAL219" s="140"/>
      <c r="WAM219" s="140"/>
      <c r="WAN219" s="140"/>
      <c r="WAO219" s="140"/>
      <c r="WAP219" s="140"/>
      <c r="WAQ219" s="140"/>
      <c r="WAR219" s="140"/>
      <c r="WAS219" s="140"/>
      <c r="WAT219" s="140"/>
      <c r="WAU219" s="140"/>
      <c r="WAV219" s="140"/>
      <c r="WAW219" s="140"/>
      <c r="WAX219" s="140"/>
      <c r="WAY219" s="140"/>
      <c r="WAZ219" s="140"/>
      <c r="WBA219" s="140"/>
      <c r="WBB219" s="140"/>
      <c r="WBC219" s="140"/>
      <c r="WBD219" s="140"/>
      <c r="WBE219" s="140"/>
      <c r="WBF219" s="140"/>
      <c r="WBG219" s="140"/>
      <c r="WBH219" s="140"/>
      <c r="WBI219" s="140"/>
      <c r="WBJ219" s="140"/>
      <c r="WBK219" s="140"/>
      <c r="WBL219" s="140"/>
      <c r="WBM219" s="140"/>
      <c r="WBN219" s="140"/>
      <c r="WBO219" s="140"/>
      <c r="WBP219" s="140"/>
      <c r="WBQ219" s="140"/>
      <c r="WBR219" s="140"/>
      <c r="WBS219" s="140"/>
      <c r="WBT219" s="140"/>
      <c r="WBU219" s="140"/>
      <c r="WBV219" s="140"/>
      <c r="WBW219" s="140"/>
      <c r="WBX219" s="140"/>
      <c r="WBY219" s="140"/>
      <c r="WBZ219" s="140"/>
      <c r="WCA219" s="140"/>
      <c r="WCB219" s="140"/>
      <c r="WCC219" s="140"/>
      <c r="WCD219" s="140"/>
      <c r="WCE219" s="140"/>
      <c r="WCF219" s="140"/>
      <c r="WCG219" s="140"/>
      <c r="WCH219" s="140"/>
      <c r="WCI219" s="140"/>
      <c r="WCJ219" s="140"/>
      <c r="WCK219" s="140"/>
      <c r="WCL219" s="140"/>
      <c r="WCM219" s="140"/>
      <c r="WCN219" s="140"/>
      <c r="WCO219" s="140"/>
      <c r="WCP219" s="140"/>
      <c r="WCQ219" s="140"/>
      <c r="WCR219" s="140"/>
      <c r="WCS219" s="140"/>
      <c r="WCT219" s="140"/>
      <c r="WCU219" s="140"/>
      <c r="WCV219" s="140"/>
      <c r="WCW219" s="140"/>
      <c r="WCX219" s="140"/>
      <c r="WCY219" s="140"/>
      <c r="WCZ219" s="140"/>
      <c r="WDA219" s="140"/>
      <c r="WDB219" s="140"/>
      <c r="WDC219" s="140"/>
      <c r="WDD219" s="140"/>
      <c r="WDE219" s="140"/>
      <c r="WDF219" s="140"/>
      <c r="WDG219" s="140"/>
      <c r="WDH219" s="140"/>
      <c r="WDI219" s="140"/>
      <c r="WDJ219" s="140"/>
      <c r="WDK219" s="140"/>
      <c r="WDL219" s="140"/>
      <c r="WDM219" s="140"/>
      <c r="WDN219" s="140"/>
      <c r="WDO219" s="140"/>
      <c r="WDP219" s="140"/>
      <c r="WDQ219" s="140"/>
      <c r="WDR219" s="140"/>
      <c r="WDS219" s="140"/>
      <c r="WDT219" s="140"/>
      <c r="WDU219" s="140"/>
      <c r="WDV219" s="140"/>
      <c r="WDW219" s="140"/>
      <c r="WDX219" s="140"/>
      <c r="WDY219" s="140"/>
      <c r="WDZ219" s="140"/>
      <c r="WEA219" s="140"/>
      <c r="WEB219" s="140"/>
      <c r="WEC219" s="140"/>
      <c r="WED219" s="140"/>
      <c r="WEE219" s="140"/>
      <c r="WEF219" s="140"/>
      <c r="WEG219" s="140"/>
      <c r="WEH219" s="140"/>
      <c r="WEI219" s="140"/>
      <c r="WEJ219" s="140"/>
      <c r="WEK219" s="140"/>
      <c r="WEL219" s="140"/>
      <c r="WEM219" s="140"/>
      <c r="WEN219" s="140"/>
      <c r="WEO219" s="140"/>
      <c r="WEP219" s="140"/>
      <c r="WEQ219" s="140"/>
      <c r="WER219" s="140"/>
      <c r="WES219" s="140"/>
      <c r="WET219" s="140"/>
      <c r="WEU219" s="140"/>
      <c r="WEV219" s="140"/>
      <c r="WEW219" s="140"/>
      <c r="WEX219" s="140"/>
      <c r="WEY219" s="140"/>
      <c r="WEZ219" s="140"/>
      <c r="WFA219" s="140"/>
      <c r="WFB219" s="140"/>
      <c r="WFC219" s="140"/>
      <c r="WFD219" s="140"/>
      <c r="WFE219" s="140"/>
      <c r="WFF219" s="140"/>
      <c r="WFG219" s="140"/>
      <c r="WFH219" s="140"/>
      <c r="WFI219" s="140"/>
      <c r="WFJ219" s="140"/>
      <c r="WFK219" s="140"/>
      <c r="WFL219" s="140"/>
      <c r="WFM219" s="140"/>
      <c r="WFN219" s="140"/>
      <c r="WFO219" s="140"/>
      <c r="WFP219" s="140"/>
      <c r="WFQ219" s="140"/>
      <c r="WFR219" s="140"/>
      <c r="WFS219" s="140"/>
      <c r="WFT219" s="140"/>
      <c r="WFU219" s="140"/>
      <c r="WFV219" s="140"/>
      <c r="WFW219" s="140"/>
      <c r="WFX219" s="140"/>
      <c r="WFY219" s="140"/>
      <c r="WFZ219" s="140"/>
      <c r="WGA219" s="140"/>
      <c r="WGB219" s="140"/>
      <c r="WGC219" s="140"/>
      <c r="WGD219" s="140"/>
      <c r="WGE219" s="140"/>
      <c r="WGF219" s="140"/>
      <c r="WGG219" s="140"/>
      <c r="WGH219" s="140"/>
      <c r="WGI219" s="140"/>
      <c r="WGJ219" s="140"/>
      <c r="WGK219" s="140"/>
      <c r="WGL219" s="140"/>
      <c r="WGM219" s="140"/>
      <c r="WGN219" s="140"/>
      <c r="WGO219" s="140"/>
      <c r="WGP219" s="140"/>
      <c r="WGQ219" s="140"/>
      <c r="WGR219" s="140"/>
      <c r="WGS219" s="140"/>
      <c r="WGT219" s="140"/>
      <c r="WGU219" s="140"/>
      <c r="WGV219" s="140"/>
      <c r="WGW219" s="140"/>
      <c r="WGX219" s="140"/>
      <c r="WGY219" s="140"/>
      <c r="WGZ219" s="140"/>
      <c r="WHA219" s="140"/>
      <c r="WHB219" s="140"/>
      <c r="WHC219" s="140"/>
      <c r="WHD219" s="140"/>
      <c r="WHE219" s="140"/>
      <c r="WHF219" s="140"/>
      <c r="WHG219" s="140"/>
      <c r="WHH219" s="140"/>
      <c r="WHI219" s="140"/>
      <c r="WHJ219" s="140"/>
      <c r="WHK219" s="140"/>
      <c r="WHL219" s="140"/>
      <c r="WHM219" s="140"/>
      <c r="WHN219" s="140"/>
      <c r="WHO219" s="140"/>
      <c r="WHP219" s="140"/>
      <c r="WHQ219" s="140"/>
      <c r="WHR219" s="140"/>
      <c r="WHS219" s="140"/>
      <c r="WHT219" s="140"/>
      <c r="WHU219" s="140"/>
      <c r="WHV219" s="140"/>
      <c r="WHW219" s="140"/>
      <c r="WHX219" s="140"/>
      <c r="WHY219" s="140"/>
      <c r="WHZ219" s="140"/>
      <c r="WIA219" s="140"/>
      <c r="WIB219" s="140"/>
      <c r="WIC219" s="140"/>
      <c r="WID219" s="140"/>
      <c r="WIE219" s="140"/>
      <c r="WIF219" s="140"/>
      <c r="WIG219" s="140"/>
      <c r="WIH219" s="140"/>
      <c r="WII219" s="140"/>
      <c r="WIJ219" s="140"/>
      <c r="WIK219" s="140"/>
      <c r="WIL219" s="140"/>
      <c r="WIM219" s="140"/>
      <c r="WIN219" s="140"/>
      <c r="WIO219" s="140"/>
      <c r="WIP219" s="140"/>
      <c r="WIQ219" s="140"/>
      <c r="WIR219" s="140"/>
      <c r="WIS219" s="140"/>
      <c r="WIT219" s="140"/>
      <c r="WIU219" s="140"/>
      <c r="WIV219" s="140"/>
      <c r="WIW219" s="140"/>
      <c r="WIX219" s="140"/>
      <c r="WIY219" s="140"/>
      <c r="WIZ219" s="140"/>
      <c r="WJA219" s="140"/>
      <c r="WJB219" s="140"/>
      <c r="WJC219" s="140"/>
      <c r="WJD219" s="140"/>
      <c r="WJE219" s="140"/>
      <c r="WJF219" s="140"/>
      <c r="WJG219" s="140"/>
      <c r="WJH219" s="140"/>
      <c r="WJI219" s="140"/>
      <c r="WJJ219" s="140"/>
      <c r="WJK219" s="140"/>
      <c r="WJL219" s="140"/>
      <c r="WJM219" s="140"/>
      <c r="WJN219" s="140"/>
      <c r="WJO219" s="140"/>
      <c r="WJP219" s="140"/>
      <c r="WJQ219" s="140"/>
      <c r="WJR219" s="140"/>
      <c r="WJS219" s="140"/>
      <c r="WJT219" s="140"/>
      <c r="WJU219" s="140"/>
      <c r="WJV219" s="140"/>
      <c r="WJW219" s="140"/>
      <c r="WJX219" s="140"/>
      <c r="WJY219" s="140"/>
      <c r="WJZ219" s="140"/>
      <c r="WKA219" s="140"/>
      <c r="WKB219" s="140"/>
      <c r="WKC219" s="140"/>
      <c r="WKD219" s="140"/>
      <c r="WKE219" s="140"/>
      <c r="WKF219" s="140"/>
      <c r="WKG219" s="140"/>
      <c r="WKH219" s="140"/>
      <c r="WKI219" s="140"/>
      <c r="WKJ219" s="140"/>
      <c r="WKK219" s="140"/>
      <c r="WKL219" s="140"/>
      <c r="WKM219" s="140"/>
      <c r="WKN219" s="140"/>
      <c r="WKO219" s="140"/>
      <c r="WKP219" s="140"/>
      <c r="WKQ219" s="140"/>
      <c r="WKR219" s="140"/>
      <c r="WKS219" s="140"/>
      <c r="WKT219" s="140"/>
      <c r="WKU219" s="140"/>
      <c r="WKV219" s="140"/>
      <c r="WKW219" s="140"/>
      <c r="WKX219" s="140"/>
      <c r="WKY219" s="140"/>
      <c r="WKZ219" s="140"/>
      <c r="WLA219" s="140"/>
      <c r="WLB219" s="140"/>
      <c r="WLC219" s="140"/>
      <c r="WLD219" s="140"/>
      <c r="WLE219" s="140"/>
      <c r="WLF219" s="140"/>
      <c r="WLG219" s="140"/>
      <c r="WLH219" s="140"/>
      <c r="WLI219" s="140"/>
      <c r="WLJ219" s="140"/>
      <c r="WLK219" s="140"/>
      <c r="WLL219" s="140"/>
      <c r="WLM219" s="140"/>
      <c r="WLN219" s="140"/>
      <c r="WLO219" s="140"/>
      <c r="WLP219" s="140"/>
      <c r="WLQ219" s="140"/>
      <c r="WLR219" s="140"/>
      <c r="WLS219" s="140"/>
      <c r="WLT219" s="140"/>
      <c r="WLU219" s="140"/>
      <c r="WLV219" s="140"/>
      <c r="WLW219" s="140"/>
      <c r="WLX219" s="140"/>
      <c r="WLY219" s="140"/>
      <c r="WLZ219" s="140"/>
      <c r="WMA219" s="140"/>
      <c r="WMB219" s="140"/>
      <c r="WMC219" s="140"/>
      <c r="WMD219" s="140"/>
      <c r="WME219" s="140"/>
      <c r="WMF219" s="140"/>
      <c r="WMG219" s="140"/>
      <c r="WMH219" s="140"/>
      <c r="WMI219" s="140"/>
      <c r="WMJ219" s="140"/>
      <c r="WMK219" s="140"/>
      <c r="WML219" s="140"/>
      <c r="WMM219" s="140"/>
      <c r="WMN219" s="140"/>
      <c r="WMO219" s="140"/>
      <c r="WMP219" s="140"/>
      <c r="WMQ219" s="140"/>
      <c r="WMR219" s="140"/>
      <c r="WMS219" s="140"/>
      <c r="WMT219" s="140"/>
      <c r="WMU219" s="140"/>
      <c r="WMV219" s="140"/>
      <c r="WMW219" s="140"/>
      <c r="WMX219" s="140"/>
      <c r="WMY219" s="140"/>
      <c r="WMZ219" s="140"/>
      <c r="WNA219" s="140"/>
      <c r="WNB219" s="140"/>
      <c r="WNC219" s="140"/>
      <c r="WND219" s="140"/>
      <c r="WNE219" s="140"/>
      <c r="WNF219" s="140"/>
      <c r="WNG219" s="140"/>
      <c r="WNH219" s="140"/>
      <c r="WNI219" s="140"/>
      <c r="WNJ219" s="140"/>
      <c r="WNK219" s="140"/>
      <c r="WNL219" s="140"/>
      <c r="WNM219" s="140"/>
      <c r="WNN219" s="140"/>
      <c r="WNO219" s="140"/>
      <c r="WNP219" s="140"/>
      <c r="WNQ219" s="140"/>
      <c r="WNR219" s="140"/>
      <c r="WNS219" s="140"/>
      <c r="WNT219" s="140"/>
      <c r="WNU219" s="140"/>
      <c r="WNV219" s="140"/>
      <c r="WNW219" s="140"/>
      <c r="WNX219" s="140"/>
      <c r="WNY219" s="140"/>
      <c r="WNZ219" s="140"/>
      <c r="WOA219" s="140"/>
      <c r="WOB219" s="140"/>
      <c r="WOC219" s="140"/>
      <c r="WOD219" s="140"/>
      <c r="WOE219" s="140"/>
      <c r="WOF219" s="140"/>
      <c r="WOG219" s="140"/>
      <c r="WOH219" s="140"/>
      <c r="WOI219" s="140"/>
      <c r="WOJ219" s="140"/>
      <c r="WOK219" s="140"/>
      <c r="WOL219" s="140"/>
      <c r="WOM219" s="140"/>
      <c r="WON219" s="140"/>
      <c r="WOO219" s="140"/>
      <c r="WOP219" s="140"/>
      <c r="WOQ219" s="140"/>
      <c r="WOR219" s="140"/>
      <c r="WOS219" s="140"/>
      <c r="WOT219" s="140"/>
      <c r="WOU219" s="140"/>
      <c r="WOV219" s="140"/>
      <c r="WOW219" s="140"/>
      <c r="WOX219" s="140"/>
      <c r="WOY219" s="140"/>
      <c r="WOZ219" s="140"/>
      <c r="WPA219" s="140"/>
      <c r="WPB219" s="140"/>
      <c r="WPC219" s="140"/>
      <c r="WPD219" s="140"/>
      <c r="WPE219" s="140"/>
      <c r="WPF219" s="140"/>
      <c r="WPG219" s="140"/>
      <c r="WPH219" s="140"/>
      <c r="WPI219" s="140"/>
      <c r="WPJ219" s="140"/>
      <c r="WPK219" s="140"/>
      <c r="WPL219" s="140"/>
      <c r="WPM219" s="140"/>
      <c r="WPN219" s="140"/>
      <c r="WPO219" s="140"/>
      <c r="WPP219" s="140"/>
      <c r="WPQ219" s="140"/>
      <c r="WPR219" s="140"/>
      <c r="WPS219" s="140"/>
      <c r="WPT219" s="140"/>
      <c r="WPU219" s="140"/>
      <c r="WPV219" s="140"/>
      <c r="WPW219" s="140"/>
      <c r="WPX219" s="140"/>
      <c r="WPY219" s="140"/>
      <c r="WPZ219" s="140"/>
      <c r="WQA219" s="140"/>
      <c r="WQB219" s="140"/>
      <c r="WQC219" s="140"/>
      <c r="WQD219" s="140"/>
      <c r="WQE219" s="140"/>
      <c r="WQF219" s="140"/>
      <c r="WQG219" s="140"/>
      <c r="WQH219" s="140"/>
      <c r="WQI219" s="140"/>
      <c r="WQJ219" s="140"/>
      <c r="WQK219" s="140"/>
      <c r="WQL219" s="140"/>
      <c r="WQM219" s="140"/>
      <c r="WQN219" s="140"/>
      <c r="WQO219" s="140"/>
      <c r="WQP219" s="140"/>
      <c r="WQQ219" s="140"/>
      <c r="WQR219" s="140"/>
      <c r="WQS219" s="140"/>
      <c r="WQT219" s="140"/>
      <c r="WQU219" s="140"/>
      <c r="WQV219" s="140"/>
      <c r="WQW219" s="140"/>
      <c r="WQX219" s="140"/>
      <c r="WQY219" s="140"/>
      <c r="WQZ219" s="140"/>
      <c r="WRA219" s="140"/>
      <c r="WRB219" s="140"/>
      <c r="WRC219" s="140"/>
      <c r="WRD219" s="140"/>
      <c r="WRE219" s="140"/>
      <c r="WRF219" s="140"/>
      <c r="WRG219" s="140"/>
      <c r="WRH219" s="140"/>
      <c r="WRI219" s="140"/>
      <c r="WRJ219" s="140"/>
      <c r="WRK219" s="140"/>
      <c r="WRL219" s="140"/>
      <c r="WRM219" s="140"/>
      <c r="WRN219" s="140"/>
      <c r="WRO219" s="140"/>
      <c r="WRP219" s="140"/>
      <c r="WRQ219" s="140"/>
      <c r="WRR219" s="140"/>
      <c r="WRS219" s="140"/>
      <c r="WRT219" s="140"/>
      <c r="WRU219" s="140"/>
      <c r="WRV219" s="140"/>
      <c r="WRW219" s="140"/>
      <c r="WRX219" s="140"/>
      <c r="WRY219" s="140"/>
      <c r="WRZ219" s="140"/>
      <c r="WSA219" s="140"/>
      <c r="WSB219" s="140"/>
      <c r="WSC219" s="140"/>
      <c r="WSD219" s="140"/>
      <c r="WSE219" s="140"/>
      <c r="WSF219" s="140"/>
      <c r="WSG219" s="140"/>
      <c r="WSH219" s="140"/>
      <c r="WSI219" s="140"/>
      <c r="WSJ219" s="140"/>
      <c r="WSK219" s="140"/>
      <c r="WSL219" s="140"/>
      <c r="WSM219" s="140"/>
      <c r="WSN219" s="140"/>
      <c r="WSO219" s="140"/>
      <c r="WSP219" s="140"/>
      <c r="WSQ219" s="140"/>
      <c r="WSR219" s="140"/>
      <c r="WSS219" s="140"/>
      <c r="WST219" s="140"/>
      <c r="WSU219" s="140"/>
      <c r="WSV219" s="140"/>
      <c r="WSW219" s="140"/>
      <c r="WSX219" s="140"/>
      <c r="WSY219" s="140"/>
      <c r="WSZ219" s="140"/>
      <c r="WTA219" s="140"/>
      <c r="WTB219" s="140"/>
      <c r="WTC219" s="140"/>
      <c r="WTD219" s="140"/>
      <c r="WTE219" s="140"/>
      <c r="WTF219" s="140"/>
      <c r="WTG219" s="140"/>
      <c r="WTH219" s="140"/>
      <c r="WTI219" s="140"/>
      <c r="WTJ219" s="140"/>
      <c r="WTK219" s="140"/>
      <c r="WTL219" s="140"/>
      <c r="WTM219" s="140"/>
      <c r="WTN219" s="140"/>
      <c r="WTO219" s="140"/>
      <c r="WTP219" s="140"/>
      <c r="WTQ219" s="140"/>
      <c r="WTR219" s="140"/>
      <c r="WTS219" s="140"/>
      <c r="WTT219" s="140"/>
      <c r="WTU219" s="140"/>
      <c r="WTV219" s="140"/>
      <c r="WTW219" s="140"/>
      <c r="WTX219" s="140"/>
      <c r="WTY219" s="140"/>
      <c r="WTZ219" s="140"/>
      <c r="WUA219" s="140"/>
      <c r="WUB219" s="140"/>
      <c r="WUC219" s="140"/>
      <c r="WUD219" s="140"/>
      <c r="WUE219" s="140"/>
      <c r="WUF219" s="140"/>
      <c r="WUG219" s="140"/>
      <c r="WUH219" s="140"/>
      <c r="WUI219" s="140"/>
      <c r="WUJ219" s="140"/>
      <c r="WUK219" s="140"/>
      <c r="WUL219" s="140"/>
      <c r="WUM219" s="140"/>
      <c r="WUN219" s="140"/>
      <c r="WUO219" s="140"/>
      <c r="WUP219" s="140"/>
      <c r="WUQ219" s="140"/>
      <c r="WUR219" s="140"/>
      <c r="WUS219" s="140"/>
      <c r="WUT219" s="140"/>
      <c r="WUU219" s="140"/>
      <c r="WUV219" s="140"/>
      <c r="WUW219" s="140"/>
      <c r="WUX219" s="140"/>
      <c r="WUY219" s="140"/>
      <c r="WUZ219" s="140"/>
      <c r="WVA219" s="140"/>
      <c r="WVB219" s="140"/>
      <c r="WVC219" s="140"/>
      <c r="WVD219" s="140"/>
      <c r="WVE219" s="140"/>
      <c r="WVF219" s="140"/>
      <c r="WVG219" s="140"/>
      <c r="WVH219" s="140"/>
      <c r="WVI219" s="140"/>
      <c r="WVJ219" s="140"/>
    </row>
    <row r="220" spans="1:16130" ht="17.100000000000001" customHeight="1" x14ac:dyDescent="0.25">
      <c r="A220" s="127" t="s">
        <v>1045</v>
      </c>
      <c r="B220" s="136" t="s">
        <v>1055</v>
      </c>
      <c r="C220" s="127" t="s">
        <v>465</v>
      </c>
      <c r="D220" s="115">
        <v>4757000</v>
      </c>
      <c r="E220" s="115"/>
      <c r="F220" s="140"/>
      <c r="G220" s="140"/>
      <c r="H220" s="140"/>
      <c r="I220" s="140"/>
      <c r="J220" s="140"/>
      <c r="K220" s="140"/>
      <c r="L220" s="140"/>
      <c r="M220" s="140"/>
      <c r="N220" s="140"/>
      <c r="O220" s="140"/>
      <c r="P220" s="140"/>
      <c r="Q220" s="140"/>
      <c r="R220" s="140"/>
      <c r="S220" s="140"/>
      <c r="T220" s="140"/>
      <c r="U220" s="140"/>
      <c r="V220" s="140"/>
      <c r="W220" s="140"/>
      <c r="X220" s="140"/>
      <c r="Y220" s="140"/>
      <c r="Z220" s="140"/>
      <c r="AA220" s="140"/>
      <c r="AB220" s="140"/>
      <c r="AC220" s="140"/>
      <c r="AD220" s="140"/>
      <c r="AE220" s="140"/>
      <c r="AF220" s="140"/>
      <c r="AG220" s="140"/>
      <c r="AH220" s="140"/>
      <c r="AI220" s="140"/>
      <c r="AJ220" s="140"/>
      <c r="AK220" s="140"/>
      <c r="AL220" s="140"/>
      <c r="AM220" s="140"/>
      <c r="AN220" s="140"/>
      <c r="AO220" s="140"/>
      <c r="AP220" s="140"/>
      <c r="AQ220" s="140"/>
      <c r="AR220" s="140"/>
      <c r="AS220" s="140"/>
      <c r="AT220" s="140"/>
      <c r="AU220" s="140"/>
      <c r="AV220" s="140"/>
      <c r="AW220" s="140"/>
      <c r="AX220" s="140"/>
      <c r="AY220" s="140"/>
      <c r="AZ220" s="140"/>
      <c r="BA220" s="140"/>
      <c r="BB220" s="140"/>
      <c r="BC220" s="140"/>
      <c r="BD220" s="140"/>
      <c r="BE220" s="140"/>
      <c r="BF220" s="140"/>
      <c r="BG220" s="140"/>
      <c r="BH220" s="140"/>
      <c r="BI220" s="140"/>
      <c r="BJ220" s="140"/>
      <c r="BK220" s="140"/>
      <c r="BL220" s="140"/>
      <c r="BM220" s="140"/>
      <c r="BN220" s="140"/>
      <c r="BO220" s="140"/>
      <c r="BP220" s="140"/>
      <c r="BQ220" s="140"/>
      <c r="BR220" s="140"/>
      <c r="BS220" s="140"/>
      <c r="BT220" s="140"/>
      <c r="BU220" s="140"/>
      <c r="BV220" s="140"/>
      <c r="BW220" s="140"/>
      <c r="BX220" s="140"/>
      <c r="BY220" s="140"/>
      <c r="BZ220" s="140"/>
      <c r="CA220" s="140"/>
      <c r="CB220" s="140"/>
      <c r="CC220" s="140"/>
      <c r="CD220" s="140"/>
      <c r="CE220" s="140"/>
      <c r="CF220" s="140"/>
      <c r="CG220" s="140"/>
      <c r="CH220" s="140"/>
      <c r="CI220" s="140"/>
      <c r="CJ220" s="140"/>
      <c r="CK220" s="140"/>
      <c r="CL220" s="140"/>
      <c r="CM220" s="140"/>
      <c r="CN220" s="140"/>
      <c r="CO220" s="140"/>
      <c r="CP220" s="140"/>
      <c r="CQ220" s="140"/>
      <c r="CR220" s="140"/>
      <c r="CS220" s="140"/>
      <c r="CT220" s="140"/>
      <c r="CU220" s="140"/>
      <c r="CV220" s="140"/>
      <c r="CW220" s="140"/>
      <c r="CX220" s="140"/>
      <c r="CY220" s="140"/>
      <c r="CZ220" s="140"/>
      <c r="DA220" s="140"/>
      <c r="DB220" s="140"/>
      <c r="DC220" s="140"/>
      <c r="DD220" s="140"/>
      <c r="DE220" s="140"/>
      <c r="DF220" s="140"/>
      <c r="DG220" s="140"/>
      <c r="DH220" s="140"/>
      <c r="DI220" s="140"/>
      <c r="DJ220" s="140"/>
      <c r="DK220" s="140"/>
      <c r="DL220" s="140"/>
      <c r="DM220" s="140"/>
      <c r="DN220" s="140"/>
      <c r="DO220" s="140"/>
      <c r="DP220" s="140"/>
      <c r="DQ220" s="140"/>
      <c r="DR220" s="140"/>
      <c r="DS220" s="140"/>
      <c r="DT220" s="140"/>
      <c r="DU220" s="140"/>
      <c r="DV220" s="140"/>
      <c r="DW220" s="140"/>
      <c r="DX220" s="140"/>
      <c r="DY220" s="140"/>
      <c r="DZ220" s="140"/>
      <c r="EA220" s="140"/>
      <c r="EB220" s="140"/>
      <c r="EC220" s="140"/>
      <c r="ED220" s="140"/>
      <c r="EE220" s="140"/>
      <c r="EF220" s="140"/>
      <c r="EG220" s="140"/>
      <c r="EH220" s="140"/>
      <c r="EI220" s="140"/>
      <c r="EJ220" s="140"/>
      <c r="EK220" s="140"/>
      <c r="EL220" s="140"/>
      <c r="EM220" s="140"/>
      <c r="EN220" s="140"/>
      <c r="EO220" s="140"/>
      <c r="EP220" s="140"/>
      <c r="EQ220" s="140"/>
      <c r="ER220" s="140"/>
      <c r="ES220" s="140"/>
      <c r="ET220" s="140"/>
      <c r="EU220" s="140"/>
      <c r="EV220" s="140"/>
      <c r="EW220" s="140"/>
      <c r="EX220" s="140"/>
      <c r="EY220" s="140"/>
      <c r="EZ220" s="140"/>
      <c r="FA220" s="140"/>
      <c r="FB220" s="140"/>
      <c r="FC220" s="140"/>
      <c r="FD220" s="140"/>
      <c r="FE220" s="140"/>
      <c r="FF220" s="140"/>
      <c r="FG220" s="140"/>
      <c r="FH220" s="140"/>
      <c r="FI220" s="140"/>
      <c r="FJ220" s="140"/>
      <c r="FK220" s="140"/>
      <c r="FL220" s="140"/>
      <c r="FM220" s="140"/>
      <c r="FN220" s="140"/>
      <c r="FO220" s="140"/>
      <c r="FP220" s="140"/>
      <c r="FQ220" s="140"/>
      <c r="FR220" s="140"/>
      <c r="FS220" s="140"/>
      <c r="FT220" s="140"/>
      <c r="FU220" s="140"/>
      <c r="FV220" s="140"/>
      <c r="FW220" s="140"/>
      <c r="FX220" s="140"/>
      <c r="FY220" s="140"/>
      <c r="FZ220" s="140"/>
      <c r="GA220" s="140"/>
      <c r="GB220" s="140"/>
      <c r="GC220" s="140"/>
      <c r="GD220" s="140"/>
      <c r="GE220" s="140"/>
      <c r="GF220" s="140"/>
      <c r="GG220" s="140"/>
      <c r="GH220" s="140"/>
      <c r="GI220" s="140"/>
      <c r="GJ220" s="140"/>
      <c r="GK220" s="140"/>
      <c r="GL220" s="140"/>
      <c r="GM220" s="140"/>
      <c r="GN220" s="140"/>
      <c r="GO220" s="140"/>
      <c r="GP220" s="140"/>
      <c r="GQ220" s="140"/>
      <c r="GR220" s="140"/>
      <c r="GS220" s="140"/>
      <c r="GT220" s="140"/>
      <c r="GU220" s="140"/>
      <c r="GV220" s="140"/>
      <c r="GW220" s="140"/>
      <c r="GX220" s="140"/>
      <c r="GY220" s="140"/>
      <c r="GZ220" s="140"/>
      <c r="HA220" s="140"/>
      <c r="HB220" s="140"/>
      <c r="HC220" s="140"/>
      <c r="HD220" s="140"/>
      <c r="HE220" s="140"/>
      <c r="HF220" s="140"/>
      <c r="HG220" s="140"/>
      <c r="HH220" s="140"/>
      <c r="HI220" s="140"/>
      <c r="HJ220" s="140"/>
      <c r="HK220" s="140"/>
      <c r="HL220" s="140"/>
      <c r="HM220" s="140"/>
      <c r="HN220" s="140"/>
      <c r="HO220" s="140"/>
      <c r="HP220" s="140"/>
      <c r="HQ220" s="140"/>
      <c r="HR220" s="140"/>
      <c r="HS220" s="140"/>
      <c r="HT220" s="140"/>
      <c r="HU220" s="140"/>
      <c r="HV220" s="140"/>
      <c r="HW220" s="140"/>
      <c r="HX220" s="140"/>
      <c r="HY220" s="140"/>
      <c r="HZ220" s="140"/>
      <c r="IA220" s="140"/>
      <c r="IB220" s="140"/>
      <c r="IC220" s="140"/>
      <c r="ID220" s="140"/>
      <c r="IE220" s="140"/>
      <c r="IF220" s="140"/>
      <c r="IG220" s="140"/>
      <c r="IH220" s="140"/>
      <c r="II220" s="140"/>
      <c r="IJ220" s="140"/>
      <c r="IK220" s="140"/>
      <c r="IL220" s="140"/>
      <c r="IM220" s="140"/>
      <c r="IN220" s="140"/>
      <c r="IO220" s="140"/>
      <c r="IP220" s="140"/>
      <c r="IQ220" s="140"/>
      <c r="IR220" s="140"/>
      <c r="IS220" s="140"/>
      <c r="IT220" s="140"/>
      <c r="IU220" s="140"/>
      <c r="IV220" s="140"/>
      <c r="IW220" s="140"/>
      <c r="IX220" s="140"/>
      <c r="IY220" s="140"/>
      <c r="IZ220" s="140"/>
      <c r="JA220" s="140"/>
      <c r="JB220" s="140"/>
      <c r="JC220" s="140"/>
      <c r="JD220" s="140"/>
      <c r="JE220" s="140"/>
      <c r="JF220" s="140"/>
      <c r="JG220" s="140"/>
      <c r="JH220" s="140"/>
      <c r="JI220" s="140"/>
      <c r="JJ220" s="140"/>
      <c r="JK220" s="140"/>
      <c r="JL220" s="140"/>
      <c r="JM220" s="140"/>
      <c r="JN220" s="140"/>
      <c r="JO220" s="140"/>
      <c r="JP220" s="140"/>
      <c r="JQ220" s="140"/>
      <c r="JR220" s="140"/>
      <c r="JS220" s="140"/>
      <c r="JT220" s="140"/>
      <c r="JU220" s="140"/>
      <c r="JV220" s="140"/>
      <c r="JW220" s="140"/>
      <c r="JX220" s="140"/>
      <c r="JY220" s="140"/>
      <c r="JZ220" s="140"/>
      <c r="KA220" s="140"/>
      <c r="KB220" s="140"/>
      <c r="KC220" s="140"/>
      <c r="KD220" s="140"/>
      <c r="KE220" s="140"/>
      <c r="KF220" s="140"/>
      <c r="KG220" s="140"/>
      <c r="KH220" s="140"/>
      <c r="KI220" s="140"/>
      <c r="KJ220" s="140"/>
      <c r="KK220" s="140"/>
      <c r="KL220" s="140"/>
      <c r="KM220" s="140"/>
      <c r="KN220" s="140"/>
      <c r="KO220" s="140"/>
      <c r="KP220" s="140"/>
      <c r="KQ220" s="140"/>
      <c r="KR220" s="140"/>
      <c r="KS220" s="140"/>
      <c r="KT220" s="140"/>
      <c r="KU220" s="140"/>
      <c r="KV220" s="140"/>
      <c r="KW220" s="140"/>
      <c r="KX220" s="140"/>
      <c r="KY220" s="140"/>
      <c r="KZ220" s="140"/>
      <c r="LA220" s="140"/>
      <c r="LB220" s="140"/>
      <c r="LC220" s="140"/>
      <c r="LD220" s="140"/>
      <c r="LE220" s="140"/>
      <c r="LF220" s="140"/>
      <c r="LG220" s="140"/>
      <c r="LH220" s="140"/>
      <c r="LI220" s="140"/>
      <c r="LJ220" s="140"/>
      <c r="LK220" s="140"/>
      <c r="LL220" s="140"/>
      <c r="LM220" s="140"/>
      <c r="LN220" s="140"/>
      <c r="LO220" s="140"/>
      <c r="LP220" s="140"/>
      <c r="LQ220" s="140"/>
      <c r="LR220" s="140"/>
      <c r="LS220" s="140"/>
      <c r="LT220" s="140"/>
      <c r="LU220" s="140"/>
      <c r="LV220" s="140"/>
      <c r="LW220" s="140"/>
      <c r="LX220" s="140"/>
      <c r="LY220" s="140"/>
      <c r="LZ220" s="140"/>
      <c r="MA220" s="140"/>
      <c r="MB220" s="140"/>
      <c r="MC220" s="140"/>
      <c r="MD220" s="140"/>
      <c r="ME220" s="140"/>
      <c r="MF220" s="140"/>
      <c r="MG220" s="140"/>
      <c r="MH220" s="140"/>
      <c r="MI220" s="140"/>
      <c r="MJ220" s="140"/>
      <c r="MK220" s="140"/>
      <c r="ML220" s="140"/>
      <c r="MM220" s="140"/>
      <c r="MN220" s="140"/>
      <c r="MO220" s="140"/>
      <c r="MP220" s="140"/>
      <c r="MQ220" s="140"/>
      <c r="MR220" s="140"/>
      <c r="MS220" s="140"/>
      <c r="MT220" s="140"/>
      <c r="MU220" s="140"/>
      <c r="MV220" s="140"/>
      <c r="MW220" s="140"/>
      <c r="MX220" s="140"/>
      <c r="MY220" s="140"/>
      <c r="MZ220" s="140"/>
      <c r="NA220" s="140"/>
      <c r="NB220" s="140"/>
      <c r="NC220" s="140"/>
      <c r="ND220" s="140"/>
      <c r="NE220" s="140"/>
      <c r="NF220" s="140"/>
      <c r="NG220" s="140"/>
      <c r="NH220" s="140"/>
      <c r="NI220" s="140"/>
      <c r="NJ220" s="140"/>
      <c r="NK220" s="140"/>
      <c r="NL220" s="140"/>
      <c r="NM220" s="140"/>
      <c r="NN220" s="140"/>
      <c r="NO220" s="140"/>
      <c r="NP220" s="140"/>
      <c r="NQ220" s="140"/>
      <c r="NR220" s="140"/>
      <c r="NS220" s="140"/>
      <c r="NT220" s="140"/>
      <c r="NU220" s="140"/>
      <c r="NV220" s="140"/>
      <c r="NW220" s="140"/>
      <c r="NX220" s="140"/>
      <c r="NY220" s="140"/>
      <c r="NZ220" s="140"/>
      <c r="OA220" s="140"/>
      <c r="OB220" s="140"/>
      <c r="OC220" s="140"/>
      <c r="OD220" s="140"/>
      <c r="OE220" s="140"/>
      <c r="OF220" s="140"/>
      <c r="OG220" s="140"/>
      <c r="OH220" s="140"/>
      <c r="OI220" s="140"/>
      <c r="OJ220" s="140"/>
      <c r="OK220" s="140"/>
      <c r="OL220" s="140"/>
      <c r="OM220" s="140"/>
      <c r="ON220" s="140"/>
      <c r="OO220" s="140"/>
      <c r="OP220" s="140"/>
      <c r="OQ220" s="140"/>
      <c r="OR220" s="140"/>
      <c r="OS220" s="140"/>
      <c r="OT220" s="140"/>
      <c r="OU220" s="140"/>
      <c r="OV220" s="140"/>
      <c r="OW220" s="140"/>
      <c r="OX220" s="140"/>
      <c r="OY220" s="140"/>
      <c r="OZ220" s="140"/>
      <c r="PA220" s="140"/>
      <c r="PB220" s="140"/>
      <c r="PC220" s="140"/>
      <c r="PD220" s="140"/>
      <c r="PE220" s="140"/>
      <c r="PF220" s="140"/>
      <c r="PG220" s="140"/>
      <c r="PH220" s="140"/>
      <c r="PI220" s="140"/>
      <c r="PJ220" s="140"/>
      <c r="PK220" s="140"/>
      <c r="PL220" s="140"/>
      <c r="PM220" s="140"/>
      <c r="PN220" s="140"/>
      <c r="PO220" s="140"/>
      <c r="PP220" s="140"/>
      <c r="PQ220" s="140"/>
      <c r="PR220" s="140"/>
      <c r="PS220" s="140"/>
      <c r="PT220" s="140"/>
      <c r="PU220" s="140"/>
      <c r="PV220" s="140"/>
      <c r="PW220" s="140"/>
      <c r="PX220" s="140"/>
      <c r="PY220" s="140"/>
      <c r="PZ220" s="140"/>
      <c r="QA220" s="140"/>
      <c r="QB220" s="140"/>
      <c r="QC220" s="140"/>
      <c r="QD220" s="140"/>
      <c r="QE220" s="140"/>
      <c r="QF220" s="140"/>
      <c r="QG220" s="140"/>
      <c r="QH220" s="140"/>
      <c r="QI220" s="140"/>
      <c r="QJ220" s="140"/>
      <c r="QK220" s="140"/>
      <c r="QL220" s="140"/>
      <c r="QM220" s="140"/>
      <c r="QN220" s="140"/>
      <c r="QO220" s="140"/>
      <c r="QP220" s="140"/>
      <c r="QQ220" s="140"/>
      <c r="QR220" s="140"/>
      <c r="QS220" s="140"/>
      <c r="QT220" s="140"/>
      <c r="QU220" s="140"/>
      <c r="QV220" s="140"/>
      <c r="QW220" s="140"/>
      <c r="QX220" s="140"/>
      <c r="QY220" s="140"/>
      <c r="QZ220" s="140"/>
      <c r="RA220" s="140"/>
      <c r="RB220" s="140"/>
      <c r="RC220" s="140"/>
      <c r="RD220" s="140"/>
      <c r="RE220" s="140"/>
      <c r="RF220" s="140"/>
      <c r="RG220" s="140"/>
      <c r="RH220" s="140"/>
      <c r="RI220" s="140"/>
      <c r="RJ220" s="140"/>
      <c r="RK220" s="140"/>
      <c r="RL220" s="140"/>
      <c r="RM220" s="140"/>
      <c r="RN220" s="140"/>
      <c r="RO220" s="140"/>
      <c r="RP220" s="140"/>
      <c r="RQ220" s="140"/>
      <c r="RR220" s="140"/>
      <c r="RS220" s="140"/>
      <c r="RT220" s="140"/>
      <c r="RU220" s="140"/>
      <c r="RV220" s="140"/>
      <c r="RW220" s="140"/>
      <c r="RX220" s="140"/>
      <c r="RY220" s="140"/>
      <c r="RZ220" s="140"/>
      <c r="SA220" s="140"/>
      <c r="SB220" s="140"/>
      <c r="SC220" s="140"/>
      <c r="SD220" s="140"/>
      <c r="SE220" s="140"/>
      <c r="SF220" s="140"/>
      <c r="SG220" s="140"/>
      <c r="SH220" s="140"/>
      <c r="SI220" s="140"/>
      <c r="SJ220" s="140"/>
      <c r="SK220" s="140"/>
      <c r="SL220" s="140"/>
      <c r="SM220" s="140"/>
      <c r="SN220" s="140"/>
      <c r="SO220" s="140"/>
      <c r="SP220" s="140"/>
      <c r="SQ220" s="140"/>
      <c r="SR220" s="140"/>
      <c r="SS220" s="140"/>
      <c r="ST220" s="140"/>
      <c r="SU220" s="140"/>
      <c r="SV220" s="140"/>
      <c r="SW220" s="140"/>
      <c r="SX220" s="140"/>
      <c r="SY220" s="140"/>
      <c r="SZ220" s="140"/>
      <c r="TA220" s="140"/>
      <c r="TB220" s="140"/>
      <c r="TC220" s="140"/>
      <c r="TD220" s="140"/>
      <c r="TE220" s="140"/>
      <c r="TF220" s="140"/>
      <c r="TG220" s="140"/>
      <c r="TH220" s="140"/>
      <c r="TI220" s="140"/>
      <c r="TJ220" s="140"/>
      <c r="TK220" s="140"/>
      <c r="TL220" s="140"/>
      <c r="TM220" s="140"/>
      <c r="TN220" s="140"/>
      <c r="TO220" s="140"/>
      <c r="TP220" s="140"/>
      <c r="TQ220" s="140"/>
      <c r="TR220" s="140"/>
      <c r="TS220" s="140"/>
      <c r="TT220" s="140"/>
      <c r="TU220" s="140"/>
      <c r="TV220" s="140"/>
      <c r="TW220" s="140"/>
      <c r="TX220" s="140"/>
      <c r="TY220" s="140"/>
      <c r="TZ220" s="140"/>
      <c r="UA220" s="140"/>
      <c r="UB220" s="140"/>
      <c r="UC220" s="140"/>
      <c r="UD220" s="140"/>
      <c r="UE220" s="140"/>
      <c r="UF220" s="140"/>
      <c r="UG220" s="140"/>
      <c r="UH220" s="140"/>
      <c r="UI220" s="140"/>
      <c r="UJ220" s="140"/>
      <c r="UK220" s="140"/>
      <c r="UL220" s="140"/>
      <c r="UM220" s="140"/>
      <c r="UN220" s="140"/>
      <c r="UO220" s="140"/>
      <c r="UP220" s="140"/>
      <c r="UQ220" s="140"/>
      <c r="UR220" s="140"/>
      <c r="US220" s="140"/>
      <c r="UT220" s="140"/>
      <c r="UU220" s="140"/>
      <c r="UV220" s="140"/>
      <c r="UW220" s="140"/>
      <c r="UX220" s="140"/>
      <c r="UY220" s="140"/>
      <c r="UZ220" s="140"/>
      <c r="VA220" s="140"/>
      <c r="VB220" s="140"/>
      <c r="VC220" s="140"/>
      <c r="VD220" s="140"/>
      <c r="VE220" s="140"/>
      <c r="VF220" s="140"/>
      <c r="VG220" s="140"/>
      <c r="VH220" s="140"/>
      <c r="VI220" s="140"/>
      <c r="VJ220" s="140"/>
      <c r="VK220" s="140"/>
      <c r="VL220" s="140"/>
      <c r="VM220" s="140"/>
      <c r="VN220" s="140"/>
      <c r="VO220" s="140"/>
      <c r="VP220" s="140"/>
      <c r="VQ220" s="140"/>
      <c r="VR220" s="140"/>
      <c r="VS220" s="140"/>
      <c r="VT220" s="140"/>
      <c r="VU220" s="140"/>
      <c r="VV220" s="140"/>
      <c r="VW220" s="140"/>
      <c r="VX220" s="140"/>
      <c r="VY220" s="140"/>
      <c r="VZ220" s="140"/>
      <c r="WA220" s="140"/>
      <c r="WB220" s="140"/>
      <c r="WC220" s="140"/>
      <c r="WD220" s="140"/>
      <c r="WE220" s="140"/>
      <c r="WF220" s="140"/>
      <c r="WG220" s="140"/>
      <c r="WH220" s="140"/>
      <c r="WI220" s="140"/>
      <c r="WJ220" s="140"/>
      <c r="WK220" s="140"/>
      <c r="WL220" s="140"/>
      <c r="WM220" s="140"/>
      <c r="WN220" s="140"/>
      <c r="WO220" s="140"/>
      <c r="WP220" s="140"/>
      <c r="WQ220" s="140"/>
      <c r="WR220" s="140"/>
      <c r="WS220" s="140"/>
      <c r="WT220" s="140"/>
      <c r="WU220" s="140"/>
      <c r="WV220" s="140"/>
      <c r="WW220" s="140"/>
      <c r="WX220" s="140"/>
      <c r="WY220" s="140"/>
      <c r="WZ220" s="140"/>
      <c r="XA220" s="140"/>
      <c r="XB220" s="140"/>
      <c r="XC220" s="140"/>
      <c r="XD220" s="140"/>
      <c r="XE220" s="140"/>
      <c r="XF220" s="140"/>
      <c r="XG220" s="140"/>
      <c r="XH220" s="140"/>
      <c r="XI220" s="140"/>
      <c r="XJ220" s="140"/>
      <c r="XK220" s="140"/>
      <c r="XL220" s="140"/>
      <c r="XM220" s="140"/>
      <c r="XN220" s="140"/>
      <c r="XO220" s="140"/>
      <c r="XP220" s="140"/>
      <c r="XQ220" s="140"/>
      <c r="XR220" s="140"/>
      <c r="XS220" s="140"/>
      <c r="XT220" s="140"/>
      <c r="XU220" s="140"/>
      <c r="XV220" s="140"/>
      <c r="XW220" s="140"/>
      <c r="XX220" s="140"/>
      <c r="XY220" s="140"/>
      <c r="XZ220" s="140"/>
      <c r="YA220" s="140"/>
      <c r="YB220" s="140"/>
      <c r="YC220" s="140"/>
      <c r="YD220" s="140"/>
      <c r="YE220" s="140"/>
      <c r="YF220" s="140"/>
      <c r="YG220" s="140"/>
      <c r="YH220" s="140"/>
      <c r="YI220" s="140"/>
      <c r="YJ220" s="140"/>
      <c r="YK220" s="140"/>
      <c r="YL220" s="140"/>
      <c r="YM220" s="140"/>
      <c r="YN220" s="140"/>
      <c r="YO220" s="140"/>
      <c r="YP220" s="140"/>
      <c r="YQ220" s="140"/>
      <c r="YR220" s="140"/>
      <c r="YS220" s="140"/>
      <c r="YT220" s="140"/>
      <c r="YU220" s="140"/>
      <c r="YV220" s="140"/>
      <c r="YW220" s="140"/>
      <c r="YX220" s="140"/>
      <c r="YY220" s="140"/>
      <c r="YZ220" s="140"/>
      <c r="ZA220" s="140"/>
      <c r="ZB220" s="140"/>
      <c r="ZC220" s="140"/>
      <c r="ZD220" s="140"/>
      <c r="ZE220" s="140"/>
      <c r="ZF220" s="140"/>
      <c r="ZG220" s="140"/>
      <c r="ZH220" s="140"/>
      <c r="ZI220" s="140"/>
      <c r="ZJ220" s="140"/>
      <c r="ZK220" s="140"/>
      <c r="ZL220" s="140"/>
      <c r="ZM220" s="140"/>
      <c r="ZN220" s="140"/>
      <c r="ZO220" s="140"/>
      <c r="ZP220" s="140"/>
      <c r="ZQ220" s="140"/>
      <c r="ZR220" s="140"/>
      <c r="ZS220" s="140"/>
      <c r="ZT220" s="140"/>
      <c r="ZU220" s="140"/>
      <c r="ZV220" s="140"/>
      <c r="ZW220" s="140"/>
      <c r="ZX220" s="140"/>
      <c r="ZY220" s="140"/>
      <c r="ZZ220" s="140"/>
      <c r="AAA220" s="140"/>
      <c r="AAB220" s="140"/>
      <c r="AAC220" s="140"/>
      <c r="AAD220" s="140"/>
      <c r="AAE220" s="140"/>
      <c r="AAF220" s="140"/>
      <c r="AAG220" s="140"/>
      <c r="AAH220" s="140"/>
      <c r="AAI220" s="140"/>
      <c r="AAJ220" s="140"/>
      <c r="AAK220" s="140"/>
      <c r="AAL220" s="140"/>
      <c r="AAM220" s="140"/>
      <c r="AAN220" s="140"/>
      <c r="AAO220" s="140"/>
      <c r="AAP220" s="140"/>
      <c r="AAQ220" s="140"/>
      <c r="AAR220" s="140"/>
      <c r="AAS220" s="140"/>
      <c r="AAT220" s="140"/>
      <c r="AAU220" s="140"/>
      <c r="AAV220" s="140"/>
      <c r="AAW220" s="140"/>
      <c r="AAX220" s="140"/>
      <c r="AAY220" s="140"/>
      <c r="AAZ220" s="140"/>
      <c r="ABA220" s="140"/>
      <c r="ABB220" s="140"/>
      <c r="ABC220" s="140"/>
      <c r="ABD220" s="140"/>
      <c r="ABE220" s="140"/>
      <c r="ABF220" s="140"/>
      <c r="ABG220" s="140"/>
      <c r="ABH220" s="140"/>
      <c r="ABI220" s="140"/>
      <c r="ABJ220" s="140"/>
      <c r="ABK220" s="140"/>
      <c r="ABL220" s="140"/>
      <c r="ABM220" s="140"/>
      <c r="ABN220" s="140"/>
      <c r="ABO220" s="140"/>
      <c r="ABP220" s="140"/>
      <c r="ABQ220" s="140"/>
      <c r="ABR220" s="140"/>
      <c r="ABS220" s="140"/>
      <c r="ABT220" s="140"/>
      <c r="ABU220" s="140"/>
      <c r="ABV220" s="140"/>
      <c r="ABW220" s="140"/>
      <c r="ABX220" s="140"/>
      <c r="ABY220" s="140"/>
      <c r="ABZ220" s="140"/>
      <c r="ACA220" s="140"/>
      <c r="ACB220" s="140"/>
      <c r="ACC220" s="140"/>
      <c r="ACD220" s="140"/>
      <c r="ACE220" s="140"/>
      <c r="ACF220" s="140"/>
      <c r="ACG220" s="140"/>
      <c r="ACH220" s="140"/>
      <c r="ACI220" s="140"/>
      <c r="ACJ220" s="140"/>
      <c r="ACK220" s="140"/>
      <c r="ACL220" s="140"/>
      <c r="ACM220" s="140"/>
      <c r="ACN220" s="140"/>
      <c r="ACO220" s="140"/>
      <c r="ACP220" s="140"/>
      <c r="ACQ220" s="140"/>
      <c r="ACR220" s="140"/>
      <c r="ACS220" s="140"/>
      <c r="ACT220" s="140"/>
      <c r="ACU220" s="140"/>
      <c r="ACV220" s="140"/>
      <c r="ACW220" s="140"/>
      <c r="ACX220" s="140"/>
      <c r="ACY220" s="140"/>
      <c r="ACZ220" s="140"/>
      <c r="ADA220" s="140"/>
      <c r="ADB220" s="140"/>
      <c r="ADC220" s="140"/>
      <c r="ADD220" s="140"/>
      <c r="ADE220" s="140"/>
      <c r="ADF220" s="140"/>
      <c r="ADG220" s="140"/>
      <c r="ADH220" s="140"/>
      <c r="ADI220" s="140"/>
      <c r="ADJ220" s="140"/>
      <c r="ADK220" s="140"/>
      <c r="ADL220" s="140"/>
      <c r="ADM220" s="140"/>
      <c r="ADN220" s="140"/>
      <c r="ADO220" s="140"/>
      <c r="ADP220" s="140"/>
      <c r="ADQ220" s="140"/>
      <c r="ADR220" s="140"/>
      <c r="ADS220" s="140"/>
      <c r="ADT220" s="140"/>
      <c r="ADU220" s="140"/>
      <c r="ADV220" s="140"/>
      <c r="ADW220" s="140"/>
      <c r="ADX220" s="140"/>
      <c r="ADY220" s="140"/>
      <c r="ADZ220" s="140"/>
      <c r="AEA220" s="140"/>
      <c r="AEB220" s="140"/>
      <c r="AEC220" s="140"/>
      <c r="AED220" s="140"/>
      <c r="AEE220" s="140"/>
      <c r="AEF220" s="140"/>
      <c r="AEG220" s="140"/>
      <c r="AEH220" s="140"/>
      <c r="AEI220" s="140"/>
      <c r="AEJ220" s="140"/>
      <c r="AEK220" s="140"/>
      <c r="AEL220" s="140"/>
      <c r="AEM220" s="140"/>
      <c r="AEN220" s="140"/>
      <c r="AEO220" s="140"/>
      <c r="AEP220" s="140"/>
      <c r="AEQ220" s="140"/>
      <c r="AER220" s="140"/>
      <c r="AES220" s="140"/>
      <c r="AET220" s="140"/>
      <c r="AEU220" s="140"/>
      <c r="AEV220" s="140"/>
      <c r="AEW220" s="140"/>
      <c r="AEX220" s="140"/>
      <c r="AEY220" s="140"/>
      <c r="AEZ220" s="140"/>
      <c r="AFA220" s="140"/>
      <c r="AFB220" s="140"/>
      <c r="AFC220" s="140"/>
      <c r="AFD220" s="140"/>
      <c r="AFE220" s="140"/>
      <c r="AFF220" s="140"/>
      <c r="AFG220" s="140"/>
      <c r="AFH220" s="140"/>
      <c r="AFI220" s="140"/>
      <c r="AFJ220" s="140"/>
      <c r="AFK220" s="140"/>
      <c r="AFL220" s="140"/>
      <c r="AFM220" s="140"/>
      <c r="AFN220" s="140"/>
      <c r="AFO220" s="140"/>
      <c r="AFP220" s="140"/>
      <c r="AFQ220" s="140"/>
      <c r="AFR220" s="140"/>
      <c r="AFS220" s="140"/>
      <c r="AFT220" s="140"/>
      <c r="AFU220" s="140"/>
      <c r="AFV220" s="140"/>
      <c r="AFW220" s="140"/>
      <c r="AFX220" s="140"/>
      <c r="AFY220" s="140"/>
      <c r="AFZ220" s="140"/>
      <c r="AGA220" s="140"/>
      <c r="AGB220" s="140"/>
      <c r="AGC220" s="140"/>
      <c r="AGD220" s="140"/>
      <c r="AGE220" s="140"/>
      <c r="AGF220" s="140"/>
      <c r="AGG220" s="140"/>
      <c r="AGH220" s="140"/>
      <c r="AGI220" s="140"/>
      <c r="AGJ220" s="140"/>
      <c r="AGK220" s="140"/>
      <c r="AGL220" s="140"/>
      <c r="AGM220" s="140"/>
      <c r="AGN220" s="140"/>
      <c r="AGO220" s="140"/>
      <c r="AGP220" s="140"/>
      <c r="AGQ220" s="140"/>
      <c r="AGR220" s="140"/>
      <c r="AGS220" s="140"/>
      <c r="AGT220" s="140"/>
      <c r="AGU220" s="140"/>
      <c r="AGV220" s="140"/>
      <c r="AGW220" s="140"/>
      <c r="AGX220" s="140"/>
      <c r="AGY220" s="140"/>
      <c r="AGZ220" s="140"/>
      <c r="AHA220" s="140"/>
      <c r="AHB220" s="140"/>
      <c r="AHC220" s="140"/>
      <c r="AHD220" s="140"/>
      <c r="AHE220" s="140"/>
      <c r="AHF220" s="140"/>
      <c r="AHG220" s="140"/>
      <c r="AHH220" s="140"/>
      <c r="AHI220" s="140"/>
      <c r="AHJ220" s="140"/>
      <c r="AHK220" s="140"/>
      <c r="AHL220" s="140"/>
      <c r="AHM220" s="140"/>
      <c r="AHN220" s="140"/>
      <c r="AHO220" s="140"/>
      <c r="AHP220" s="140"/>
      <c r="AHQ220" s="140"/>
      <c r="AHR220" s="140"/>
      <c r="AHS220" s="140"/>
      <c r="AHT220" s="140"/>
      <c r="AHU220" s="140"/>
      <c r="AHV220" s="140"/>
      <c r="AHW220" s="140"/>
      <c r="AHX220" s="140"/>
      <c r="AHY220" s="140"/>
      <c r="AHZ220" s="140"/>
      <c r="AIA220" s="140"/>
      <c r="AIB220" s="140"/>
      <c r="AIC220" s="140"/>
      <c r="AID220" s="140"/>
      <c r="AIE220" s="140"/>
      <c r="AIF220" s="140"/>
      <c r="AIG220" s="140"/>
      <c r="AIH220" s="140"/>
      <c r="AII220" s="140"/>
      <c r="AIJ220" s="140"/>
      <c r="AIK220" s="140"/>
      <c r="AIL220" s="140"/>
      <c r="AIM220" s="140"/>
      <c r="AIN220" s="140"/>
      <c r="AIO220" s="140"/>
      <c r="AIP220" s="140"/>
      <c r="AIQ220" s="140"/>
      <c r="AIR220" s="140"/>
      <c r="AIS220" s="140"/>
      <c r="AIT220" s="140"/>
      <c r="AIU220" s="140"/>
      <c r="AIV220" s="140"/>
      <c r="AIW220" s="140"/>
      <c r="AIX220" s="140"/>
      <c r="AIY220" s="140"/>
      <c r="AIZ220" s="140"/>
      <c r="AJA220" s="140"/>
      <c r="AJB220" s="140"/>
      <c r="AJC220" s="140"/>
      <c r="AJD220" s="140"/>
      <c r="AJE220" s="140"/>
      <c r="AJF220" s="140"/>
      <c r="AJG220" s="140"/>
      <c r="AJH220" s="140"/>
      <c r="AJI220" s="140"/>
      <c r="AJJ220" s="140"/>
      <c r="AJK220" s="140"/>
      <c r="AJL220" s="140"/>
      <c r="AJM220" s="140"/>
      <c r="AJN220" s="140"/>
      <c r="AJO220" s="140"/>
      <c r="AJP220" s="140"/>
      <c r="AJQ220" s="140"/>
      <c r="AJR220" s="140"/>
      <c r="AJS220" s="140"/>
      <c r="AJT220" s="140"/>
      <c r="AJU220" s="140"/>
      <c r="AJV220" s="140"/>
      <c r="AJW220" s="140"/>
      <c r="AJX220" s="140"/>
      <c r="AJY220" s="140"/>
      <c r="AJZ220" s="140"/>
      <c r="AKA220" s="140"/>
      <c r="AKB220" s="140"/>
      <c r="AKC220" s="140"/>
      <c r="AKD220" s="140"/>
      <c r="AKE220" s="140"/>
      <c r="AKF220" s="140"/>
      <c r="AKG220" s="140"/>
      <c r="AKH220" s="140"/>
      <c r="AKI220" s="140"/>
      <c r="AKJ220" s="140"/>
      <c r="AKK220" s="140"/>
      <c r="AKL220" s="140"/>
      <c r="AKM220" s="140"/>
      <c r="AKN220" s="140"/>
      <c r="AKO220" s="140"/>
      <c r="AKP220" s="140"/>
      <c r="AKQ220" s="140"/>
      <c r="AKR220" s="140"/>
      <c r="AKS220" s="140"/>
      <c r="AKT220" s="140"/>
      <c r="AKU220" s="140"/>
      <c r="AKV220" s="140"/>
      <c r="AKW220" s="140"/>
      <c r="AKX220" s="140"/>
      <c r="AKY220" s="140"/>
      <c r="AKZ220" s="140"/>
      <c r="ALA220" s="140"/>
      <c r="ALB220" s="140"/>
      <c r="ALC220" s="140"/>
      <c r="ALD220" s="140"/>
      <c r="ALE220" s="140"/>
      <c r="ALF220" s="140"/>
      <c r="ALG220" s="140"/>
      <c r="ALH220" s="140"/>
      <c r="ALI220" s="140"/>
      <c r="ALJ220" s="140"/>
      <c r="ALK220" s="140"/>
      <c r="ALL220" s="140"/>
      <c r="ALM220" s="140"/>
      <c r="ALN220" s="140"/>
      <c r="ALO220" s="140"/>
      <c r="ALP220" s="140"/>
      <c r="ALQ220" s="140"/>
      <c r="ALR220" s="140"/>
      <c r="ALS220" s="140"/>
      <c r="ALT220" s="140"/>
      <c r="ALU220" s="140"/>
      <c r="ALV220" s="140"/>
      <c r="ALW220" s="140"/>
      <c r="ALX220" s="140"/>
      <c r="ALY220" s="140"/>
      <c r="ALZ220" s="140"/>
      <c r="AMA220" s="140"/>
      <c r="AMB220" s="140"/>
      <c r="AMC220" s="140"/>
      <c r="AMD220" s="140"/>
      <c r="AME220" s="140"/>
      <c r="AMF220" s="140"/>
      <c r="AMG220" s="140"/>
      <c r="AMH220" s="140"/>
      <c r="AMI220" s="140"/>
      <c r="AMJ220" s="140"/>
      <c r="AMK220" s="140"/>
      <c r="AML220" s="140"/>
      <c r="AMM220" s="140"/>
      <c r="AMN220" s="140"/>
      <c r="AMO220" s="140"/>
      <c r="AMP220" s="140"/>
      <c r="AMQ220" s="140"/>
      <c r="AMR220" s="140"/>
      <c r="AMS220" s="140"/>
      <c r="AMT220" s="140"/>
      <c r="AMU220" s="140"/>
      <c r="AMV220" s="140"/>
      <c r="AMW220" s="140"/>
      <c r="AMX220" s="140"/>
      <c r="AMY220" s="140"/>
      <c r="AMZ220" s="140"/>
      <c r="ANA220" s="140"/>
      <c r="ANB220" s="140"/>
      <c r="ANC220" s="140"/>
      <c r="AND220" s="140"/>
      <c r="ANE220" s="140"/>
      <c r="ANF220" s="140"/>
      <c r="ANG220" s="140"/>
      <c r="ANH220" s="140"/>
      <c r="ANI220" s="140"/>
      <c r="ANJ220" s="140"/>
      <c r="ANK220" s="140"/>
      <c r="ANL220" s="140"/>
      <c r="ANM220" s="140"/>
      <c r="ANN220" s="140"/>
      <c r="ANO220" s="140"/>
      <c r="ANP220" s="140"/>
      <c r="ANQ220" s="140"/>
      <c r="ANR220" s="140"/>
      <c r="ANS220" s="140"/>
      <c r="ANT220" s="140"/>
      <c r="ANU220" s="140"/>
      <c r="ANV220" s="140"/>
      <c r="ANW220" s="140"/>
      <c r="ANX220" s="140"/>
      <c r="ANY220" s="140"/>
      <c r="ANZ220" s="140"/>
      <c r="AOA220" s="140"/>
      <c r="AOB220" s="140"/>
      <c r="AOC220" s="140"/>
      <c r="AOD220" s="140"/>
      <c r="AOE220" s="140"/>
      <c r="AOF220" s="140"/>
      <c r="AOG220" s="140"/>
      <c r="AOH220" s="140"/>
      <c r="AOI220" s="140"/>
      <c r="AOJ220" s="140"/>
      <c r="AOK220" s="140"/>
      <c r="AOL220" s="140"/>
      <c r="AOM220" s="140"/>
      <c r="AON220" s="140"/>
      <c r="AOO220" s="140"/>
      <c r="AOP220" s="140"/>
      <c r="AOQ220" s="140"/>
      <c r="AOR220" s="140"/>
      <c r="AOS220" s="140"/>
      <c r="AOT220" s="140"/>
      <c r="AOU220" s="140"/>
      <c r="AOV220" s="140"/>
      <c r="AOW220" s="140"/>
      <c r="AOX220" s="140"/>
      <c r="AOY220" s="140"/>
      <c r="AOZ220" s="140"/>
      <c r="APA220" s="140"/>
      <c r="APB220" s="140"/>
      <c r="APC220" s="140"/>
      <c r="APD220" s="140"/>
      <c r="APE220" s="140"/>
      <c r="APF220" s="140"/>
      <c r="APG220" s="140"/>
      <c r="APH220" s="140"/>
      <c r="API220" s="140"/>
      <c r="APJ220" s="140"/>
      <c r="APK220" s="140"/>
      <c r="APL220" s="140"/>
      <c r="APM220" s="140"/>
      <c r="APN220" s="140"/>
      <c r="APO220" s="140"/>
      <c r="APP220" s="140"/>
      <c r="APQ220" s="140"/>
      <c r="APR220" s="140"/>
      <c r="APS220" s="140"/>
      <c r="APT220" s="140"/>
      <c r="APU220" s="140"/>
      <c r="APV220" s="140"/>
      <c r="APW220" s="140"/>
      <c r="APX220" s="140"/>
      <c r="APY220" s="140"/>
      <c r="APZ220" s="140"/>
      <c r="AQA220" s="140"/>
      <c r="AQB220" s="140"/>
      <c r="AQC220" s="140"/>
      <c r="AQD220" s="140"/>
      <c r="AQE220" s="140"/>
      <c r="AQF220" s="140"/>
      <c r="AQG220" s="140"/>
      <c r="AQH220" s="140"/>
      <c r="AQI220" s="140"/>
      <c r="AQJ220" s="140"/>
      <c r="AQK220" s="140"/>
      <c r="AQL220" s="140"/>
      <c r="AQM220" s="140"/>
      <c r="AQN220" s="140"/>
      <c r="AQO220" s="140"/>
      <c r="AQP220" s="140"/>
      <c r="AQQ220" s="140"/>
      <c r="AQR220" s="140"/>
      <c r="AQS220" s="140"/>
      <c r="AQT220" s="140"/>
      <c r="AQU220" s="140"/>
      <c r="AQV220" s="140"/>
      <c r="AQW220" s="140"/>
      <c r="AQX220" s="140"/>
      <c r="AQY220" s="140"/>
      <c r="AQZ220" s="140"/>
      <c r="ARA220" s="140"/>
      <c r="ARB220" s="140"/>
      <c r="ARC220" s="140"/>
      <c r="ARD220" s="140"/>
      <c r="ARE220" s="140"/>
      <c r="ARF220" s="140"/>
      <c r="ARG220" s="140"/>
      <c r="ARH220" s="140"/>
      <c r="ARI220" s="140"/>
      <c r="ARJ220" s="140"/>
      <c r="ARK220" s="140"/>
      <c r="ARL220" s="140"/>
      <c r="ARM220" s="140"/>
      <c r="ARN220" s="140"/>
      <c r="ARO220" s="140"/>
      <c r="ARP220" s="140"/>
      <c r="ARQ220" s="140"/>
      <c r="ARR220" s="140"/>
      <c r="ARS220" s="140"/>
      <c r="ART220" s="140"/>
      <c r="ARU220" s="140"/>
      <c r="ARV220" s="140"/>
      <c r="ARW220" s="140"/>
      <c r="ARX220" s="140"/>
      <c r="ARY220" s="140"/>
      <c r="ARZ220" s="140"/>
      <c r="ASA220" s="140"/>
      <c r="ASB220" s="140"/>
      <c r="ASC220" s="140"/>
      <c r="ASD220" s="140"/>
      <c r="ASE220" s="140"/>
      <c r="ASF220" s="140"/>
      <c r="ASG220" s="140"/>
      <c r="ASH220" s="140"/>
      <c r="ASI220" s="140"/>
      <c r="ASJ220" s="140"/>
      <c r="ASK220" s="140"/>
      <c r="ASL220" s="140"/>
      <c r="ASM220" s="140"/>
      <c r="ASN220" s="140"/>
      <c r="ASO220" s="140"/>
      <c r="ASP220" s="140"/>
      <c r="ASQ220" s="140"/>
      <c r="ASR220" s="140"/>
      <c r="ASS220" s="140"/>
      <c r="AST220" s="140"/>
      <c r="ASU220" s="140"/>
      <c r="ASV220" s="140"/>
      <c r="ASW220" s="140"/>
      <c r="ASX220" s="140"/>
      <c r="ASY220" s="140"/>
      <c r="ASZ220" s="140"/>
      <c r="ATA220" s="140"/>
      <c r="ATB220" s="140"/>
      <c r="ATC220" s="140"/>
      <c r="ATD220" s="140"/>
      <c r="ATE220" s="140"/>
      <c r="ATF220" s="140"/>
      <c r="ATG220" s="140"/>
      <c r="ATH220" s="140"/>
      <c r="ATI220" s="140"/>
      <c r="ATJ220" s="140"/>
      <c r="ATK220" s="140"/>
      <c r="ATL220" s="140"/>
      <c r="ATM220" s="140"/>
      <c r="ATN220" s="140"/>
      <c r="ATO220" s="140"/>
      <c r="ATP220" s="140"/>
      <c r="ATQ220" s="140"/>
      <c r="ATR220" s="140"/>
      <c r="ATS220" s="140"/>
      <c r="ATT220" s="140"/>
      <c r="ATU220" s="140"/>
      <c r="ATV220" s="140"/>
      <c r="ATW220" s="140"/>
      <c r="ATX220" s="140"/>
      <c r="ATY220" s="140"/>
      <c r="ATZ220" s="140"/>
      <c r="AUA220" s="140"/>
      <c r="AUB220" s="140"/>
      <c r="AUC220" s="140"/>
      <c r="AUD220" s="140"/>
      <c r="AUE220" s="140"/>
      <c r="AUF220" s="140"/>
      <c r="AUG220" s="140"/>
      <c r="AUH220" s="140"/>
      <c r="AUI220" s="140"/>
      <c r="AUJ220" s="140"/>
      <c r="AUK220" s="140"/>
      <c r="AUL220" s="140"/>
      <c r="AUM220" s="140"/>
      <c r="AUN220" s="140"/>
      <c r="AUO220" s="140"/>
      <c r="AUP220" s="140"/>
      <c r="AUQ220" s="140"/>
      <c r="AUR220" s="140"/>
      <c r="AUS220" s="140"/>
      <c r="AUT220" s="140"/>
      <c r="AUU220" s="140"/>
      <c r="AUV220" s="140"/>
      <c r="AUW220" s="140"/>
      <c r="AUX220" s="140"/>
      <c r="AUY220" s="140"/>
      <c r="AUZ220" s="140"/>
      <c r="AVA220" s="140"/>
      <c r="AVB220" s="140"/>
      <c r="AVC220" s="140"/>
      <c r="AVD220" s="140"/>
      <c r="AVE220" s="140"/>
      <c r="AVF220" s="140"/>
      <c r="AVG220" s="140"/>
      <c r="AVH220" s="140"/>
      <c r="AVI220" s="140"/>
      <c r="AVJ220" s="140"/>
      <c r="AVK220" s="140"/>
      <c r="AVL220" s="140"/>
      <c r="AVM220" s="140"/>
      <c r="AVN220" s="140"/>
      <c r="AVO220" s="140"/>
      <c r="AVP220" s="140"/>
      <c r="AVQ220" s="140"/>
      <c r="AVR220" s="140"/>
      <c r="AVS220" s="140"/>
      <c r="AVT220" s="140"/>
      <c r="AVU220" s="140"/>
      <c r="AVV220" s="140"/>
      <c r="AVW220" s="140"/>
      <c r="AVX220" s="140"/>
      <c r="AVY220" s="140"/>
      <c r="AVZ220" s="140"/>
      <c r="AWA220" s="140"/>
      <c r="AWB220" s="140"/>
      <c r="AWC220" s="140"/>
      <c r="AWD220" s="140"/>
      <c r="AWE220" s="140"/>
      <c r="AWF220" s="140"/>
      <c r="AWG220" s="140"/>
      <c r="AWH220" s="140"/>
      <c r="AWI220" s="140"/>
      <c r="AWJ220" s="140"/>
      <c r="AWK220" s="140"/>
      <c r="AWL220" s="140"/>
      <c r="AWM220" s="140"/>
      <c r="AWN220" s="140"/>
      <c r="AWO220" s="140"/>
      <c r="AWP220" s="140"/>
      <c r="AWQ220" s="140"/>
      <c r="AWR220" s="140"/>
      <c r="AWS220" s="140"/>
      <c r="AWT220" s="140"/>
      <c r="AWU220" s="140"/>
      <c r="AWV220" s="140"/>
      <c r="AWW220" s="140"/>
      <c r="AWX220" s="140"/>
      <c r="AWY220" s="140"/>
      <c r="AWZ220" s="140"/>
      <c r="AXA220" s="140"/>
      <c r="AXB220" s="140"/>
      <c r="AXC220" s="140"/>
      <c r="AXD220" s="140"/>
      <c r="AXE220" s="140"/>
      <c r="AXF220" s="140"/>
      <c r="AXG220" s="140"/>
      <c r="AXH220" s="140"/>
      <c r="AXI220" s="140"/>
      <c r="AXJ220" s="140"/>
      <c r="AXK220" s="140"/>
      <c r="AXL220" s="140"/>
      <c r="AXM220" s="140"/>
      <c r="AXN220" s="140"/>
      <c r="AXO220" s="140"/>
      <c r="AXP220" s="140"/>
      <c r="AXQ220" s="140"/>
      <c r="AXR220" s="140"/>
      <c r="AXS220" s="140"/>
      <c r="AXT220" s="140"/>
      <c r="AXU220" s="140"/>
      <c r="AXV220" s="140"/>
      <c r="AXW220" s="140"/>
      <c r="AXX220" s="140"/>
      <c r="AXY220" s="140"/>
      <c r="AXZ220" s="140"/>
      <c r="AYA220" s="140"/>
      <c r="AYB220" s="140"/>
      <c r="AYC220" s="140"/>
      <c r="AYD220" s="140"/>
      <c r="AYE220" s="140"/>
      <c r="AYF220" s="140"/>
      <c r="AYG220" s="140"/>
      <c r="AYH220" s="140"/>
      <c r="AYI220" s="140"/>
      <c r="AYJ220" s="140"/>
      <c r="AYK220" s="140"/>
      <c r="AYL220" s="140"/>
      <c r="AYM220" s="140"/>
      <c r="AYN220" s="140"/>
      <c r="AYO220" s="140"/>
      <c r="AYP220" s="140"/>
      <c r="AYQ220" s="140"/>
      <c r="AYR220" s="140"/>
      <c r="AYS220" s="140"/>
      <c r="AYT220" s="140"/>
      <c r="AYU220" s="140"/>
      <c r="AYV220" s="140"/>
      <c r="AYW220" s="140"/>
      <c r="AYX220" s="140"/>
      <c r="AYY220" s="140"/>
      <c r="AYZ220" s="140"/>
      <c r="AZA220" s="140"/>
      <c r="AZB220" s="140"/>
      <c r="AZC220" s="140"/>
      <c r="AZD220" s="140"/>
      <c r="AZE220" s="140"/>
      <c r="AZF220" s="140"/>
      <c r="AZG220" s="140"/>
      <c r="AZH220" s="140"/>
      <c r="AZI220" s="140"/>
      <c r="AZJ220" s="140"/>
      <c r="AZK220" s="140"/>
      <c r="AZL220" s="140"/>
      <c r="AZM220" s="140"/>
      <c r="AZN220" s="140"/>
      <c r="AZO220" s="140"/>
      <c r="AZP220" s="140"/>
      <c r="AZQ220" s="140"/>
      <c r="AZR220" s="140"/>
      <c r="AZS220" s="140"/>
      <c r="AZT220" s="140"/>
      <c r="AZU220" s="140"/>
      <c r="AZV220" s="140"/>
      <c r="AZW220" s="140"/>
      <c r="AZX220" s="140"/>
      <c r="AZY220" s="140"/>
      <c r="AZZ220" s="140"/>
      <c r="BAA220" s="140"/>
      <c r="BAB220" s="140"/>
      <c r="BAC220" s="140"/>
      <c r="BAD220" s="140"/>
      <c r="BAE220" s="140"/>
      <c r="BAF220" s="140"/>
      <c r="BAG220" s="140"/>
      <c r="BAH220" s="140"/>
      <c r="BAI220" s="140"/>
      <c r="BAJ220" s="140"/>
      <c r="BAK220" s="140"/>
      <c r="BAL220" s="140"/>
      <c r="BAM220" s="140"/>
      <c r="BAN220" s="140"/>
      <c r="BAO220" s="140"/>
      <c r="BAP220" s="140"/>
      <c r="BAQ220" s="140"/>
      <c r="BAR220" s="140"/>
      <c r="BAS220" s="140"/>
      <c r="BAT220" s="140"/>
      <c r="BAU220" s="140"/>
      <c r="BAV220" s="140"/>
      <c r="BAW220" s="140"/>
      <c r="BAX220" s="140"/>
      <c r="BAY220" s="140"/>
      <c r="BAZ220" s="140"/>
      <c r="BBA220" s="140"/>
      <c r="BBB220" s="140"/>
      <c r="BBC220" s="140"/>
      <c r="BBD220" s="140"/>
      <c r="BBE220" s="140"/>
      <c r="BBF220" s="140"/>
      <c r="BBG220" s="140"/>
      <c r="BBH220" s="140"/>
      <c r="BBI220" s="140"/>
      <c r="BBJ220" s="140"/>
      <c r="BBK220" s="140"/>
      <c r="BBL220" s="140"/>
      <c r="BBM220" s="140"/>
      <c r="BBN220" s="140"/>
      <c r="BBO220" s="140"/>
      <c r="BBP220" s="140"/>
      <c r="BBQ220" s="140"/>
      <c r="BBR220" s="140"/>
      <c r="BBS220" s="140"/>
      <c r="BBT220" s="140"/>
      <c r="BBU220" s="140"/>
      <c r="BBV220" s="140"/>
      <c r="BBW220" s="140"/>
      <c r="BBX220" s="140"/>
      <c r="BBY220" s="140"/>
      <c r="BBZ220" s="140"/>
      <c r="BCA220" s="140"/>
      <c r="BCB220" s="140"/>
      <c r="BCC220" s="140"/>
      <c r="BCD220" s="140"/>
      <c r="BCE220" s="140"/>
      <c r="BCF220" s="140"/>
      <c r="BCG220" s="140"/>
      <c r="BCH220" s="140"/>
      <c r="BCI220" s="140"/>
      <c r="BCJ220" s="140"/>
      <c r="BCK220" s="140"/>
      <c r="BCL220" s="140"/>
      <c r="BCM220" s="140"/>
      <c r="BCN220" s="140"/>
      <c r="BCO220" s="140"/>
      <c r="BCP220" s="140"/>
      <c r="BCQ220" s="140"/>
      <c r="BCR220" s="140"/>
      <c r="BCS220" s="140"/>
      <c r="BCT220" s="140"/>
      <c r="BCU220" s="140"/>
      <c r="BCV220" s="140"/>
      <c r="BCW220" s="140"/>
      <c r="BCX220" s="140"/>
      <c r="BCY220" s="140"/>
      <c r="BCZ220" s="140"/>
      <c r="BDA220" s="140"/>
      <c r="BDB220" s="140"/>
      <c r="BDC220" s="140"/>
      <c r="BDD220" s="140"/>
      <c r="BDE220" s="140"/>
      <c r="BDF220" s="140"/>
      <c r="BDG220" s="140"/>
      <c r="BDH220" s="140"/>
      <c r="BDI220" s="140"/>
      <c r="BDJ220" s="140"/>
      <c r="BDK220" s="140"/>
      <c r="BDL220" s="140"/>
      <c r="BDM220" s="140"/>
      <c r="BDN220" s="140"/>
      <c r="BDO220" s="140"/>
      <c r="BDP220" s="140"/>
      <c r="BDQ220" s="140"/>
      <c r="BDR220" s="140"/>
      <c r="BDS220" s="140"/>
      <c r="BDT220" s="140"/>
      <c r="BDU220" s="140"/>
      <c r="BDV220" s="140"/>
      <c r="BDW220" s="140"/>
      <c r="BDX220" s="140"/>
      <c r="BDY220" s="140"/>
      <c r="BDZ220" s="140"/>
      <c r="BEA220" s="140"/>
      <c r="BEB220" s="140"/>
      <c r="BEC220" s="140"/>
      <c r="BED220" s="140"/>
      <c r="BEE220" s="140"/>
      <c r="BEF220" s="140"/>
      <c r="BEG220" s="140"/>
      <c r="BEH220" s="140"/>
      <c r="BEI220" s="140"/>
      <c r="BEJ220" s="140"/>
      <c r="BEK220" s="140"/>
      <c r="BEL220" s="140"/>
      <c r="BEM220" s="140"/>
      <c r="BEN220" s="140"/>
      <c r="BEO220" s="140"/>
      <c r="BEP220" s="140"/>
      <c r="BEQ220" s="140"/>
      <c r="BER220" s="140"/>
      <c r="BES220" s="140"/>
      <c r="BET220" s="140"/>
      <c r="BEU220" s="140"/>
      <c r="BEV220" s="140"/>
      <c r="BEW220" s="140"/>
      <c r="BEX220" s="140"/>
      <c r="BEY220" s="140"/>
      <c r="BEZ220" s="140"/>
      <c r="BFA220" s="140"/>
      <c r="BFB220" s="140"/>
      <c r="BFC220" s="140"/>
      <c r="BFD220" s="140"/>
      <c r="BFE220" s="140"/>
      <c r="BFF220" s="140"/>
      <c r="BFG220" s="140"/>
      <c r="BFH220" s="140"/>
      <c r="BFI220" s="140"/>
      <c r="BFJ220" s="140"/>
      <c r="BFK220" s="140"/>
      <c r="BFL220" s="140"/>
      <c r="BFM220" s="140"/>
      <c r="BFN220" s="140"/>
      <c r="BFO220" s="140"/>
      <c r="BFP220" s="140"/>
      <c r="BFQ220" s="140"/>
      <c r="BFR220" s="140"/>
      <c r="BFS220" s="140"/>
      <c r="BFT220" s="140"/>
      <c r="BFU220" s="140"/>
      <c r="BFV220" s="140"/>
      <c r="BFW220" s="140"/>
      <c r="BFX220" s="140"/>
      <c r="BFY220" s="140"/>
      <c r="BFZ220" s="140"/>
      <c r="BGA220" s="140"/>
      <c r="BGB220" s="140"/>
      <c r="BGC220" s="140"/>
      <c r="BGD220" s="140"/>
      <c r="BGE220" s="140"/>
      <c r="BGF220" s="140"/>
      <c r="BGG220" s="140"/>
      <c r="BGH220" s="140"/>
      <c r="BGI220" s="140"/>
      <c r="BGJ220" s="140"/>
      <c r="BGK220" s="140"/>
      <c r="BGL220" s="140"/>
      <c r="BGM220" s="140"/>
      <c r="BGN220" s="140"/>
      <c r="BGO220" s="140"/>
      <c r="BGP220" s="140"/>
      <c r="BGQ220" s="140"/>
      <c r="BGR220" s="140"/>
      <c r="BGS220" s="140"/>
      <c r="BGT220" s="140"/>
      <c r="BGU220" s="140"/>
      <c r="BGV220" s="140"/>
      <c r="BGW220" s="140"/>
      <c r="BGX220" s="140"/>
      <c r="BGY220" s="140"/>
      <c r="BGZ220" s="140"/>
      <c r="BHA220" s="140"/>
      <c r="BHB220" s="140"/>
      <c r="BHC220" s="140"/>
      <c r="BHD220" s="140"/>
      <c r="BHE220" s="140"/>
      <c r="BHF220" s="140"/>
      <c r="BHG220" s="140"/>
      <c r="BHH220" s="140"/>
      <c r="BHI220" s="140"/>
      <c r="BHJ220" s="140"/>
      <c r="BHK220" s="140"/>
      <c r="BHL220" s="140"/>
      <c r="BHM220" s="140"/>
      <c r="BHN220" s="140"/>
      <c r="BHO220" s="140"/>
      <c r="BHP220" s="140"/>
      <c r="BHQ220" s="140"/>
      <c r="BHR220" s="140"/>
      <c r="BHS220" s="140"/>
      <c r="BHT220" s="140"/>
      <c r="BHU220" s="140"/>
      <c r="BHV220" s="140"/>
      <c r="BHW220" s="140"/>
      <c r="BHX220" s="140"/>
      <c r="BHY220" s="140"/>
      <c r="BHZ220" s="140"/>
      <c r="BIA220" s="140"/>
      <c r="BIB220" s="140"/>
      <c r="BIC220" s="140"/>
      <c r="BID220" s="140"/>
      <c r="BIE220" s="140"/>
      <c r="BIF220" s="140"/>
      <c r="BIG220" s="140"/>
      <c r="BIH220" s="140"/>
      <c r="BII220" s="140"/>
      <c r="BIJ220" s="140"/>
      <c r="BIK220" s="140"/>
      <c r="BIL220" s="140"/>
      <c r="BIM220" s="140"/>
      <c r="BIN220" s="140"/>
      <c r="BIO220" s="140"/>
      <c r="BIP220" s="140"/>
      <c r="BIQ220" s="140"/>
      <c r="BIR220" s="140"/>
      <c r="BIS220" s="140"/>
      <c r="BIT220" s="140"/>
      <c r="BIU220" s="140"/>
      <c r="BIV220" s="140"/>
      <c r="BIW220" s="140"/>
      <c r="BIX220" s="140"/>
      <c r="BIY220" s="140"/>
      <c r="BIZ220" s="140"/>
      <c r="BJA220" s="140"/>
      <c r="BJB220" s="140"/>
      <c r="BJC220" s="140"/>
      <c r="BJD220" s="140"/>
      <c r="BJE220" s="140"/>
      <c r="BJF220" s="140"/>
      <c r="BJG220" s="140"/>
      <c r="BJH220" s="140"/>
      <c r="BJI220" s="140"/>
      <c r="BJJ220" s="140"/>
      <c r="BJK220" s="140"/>
      <c r="BJL220" s="140"/>
      <c r="BJM220" s="140"/>
      <c r="BJN220" s="140"/>
      <c r="BJO220" s="140"/>
      <c r="BJP220" s="140"/>
      <c r="BJQ220" s="140"/>
      <c r="BJR220" s="140"/>
      <c r="BJS220" s="140"/>
      <c r="BJT220" s="140"/>
      <c r="BJU220" s="140"/>
      <c r="BJV220" s="140"/>
      <c r="BJW220" s="140"/>
      <c r="BJX220" s="140"/>
      <c r="BJY220" s="140"/>
      <c r="BJZ220" s="140"/>
      <c r="BKA220" s="140"/>
      <c r="BKB220" s="140"/>
      <c r="BKC220" s="140"/>
      <c r="BKD220" s="140"/>
      <c r="BKE220" s="140"/>
      <c r="BKF220" s="140"/>
      <c r="BKG220" s="140"/>
      <c r="BKH220" s="140"/>
      <c r="BKI220" s="140"/>
      <c r="BKJ220" s="140"/>
      <c r="BKK220" s="140"/>
      <c r="BKL220" s="140"/>
      <c r="BKM220" s="140"/>
      <c r="BKN220" s="140"/>
      <c r="BKO220" s="140"/>
      <c r="BKP220" s="140"/>
      <c r="BKQ220" s="140"/>
      <c r="BKR220" s="140"/>
      <c r="BKS220" s="140"/>
      <c r="BKT220" s="140"/>
      <c r="BKU220" s="140"/>
      <c r="BKV220" s="140"/>
      <c r="BKW220" s="140"/>
      <c r="BKX220" s="140"/>
      <c r="BKY220" s="140"/>
      <c r="BKZ220" s="140"/>
      <c r="BLA220" s="140"/>
      <c r="BLB220" s="140"/>
      <c r="BLC220" s="140"/>
      <c r="BLD220" s="140"/>
      <c r="BLE220" s="140"/>
      <c r="BLF220" s="140"/>
      <c r="BLG220" s="140"/>
      <c r="BLH220" s="140"/>
      <c r="BLI220" s="140"/>
      <c r="BLJ220" s="140"/>
      <c r="BLK220" s="140"/>
      <c r="BLL220" s="140"/>
      <c r="BLM220" s="140"/>
      <c r="BLN220" s="140"/>
      <c r="BLO220" s="140"/>
      <c r="BLP220" s="140"/>
      <c r="BLQ220" s="140"/>
      <c r="BLR220" s="140"/>
      <c r="BLS220" s="140"/>
      <c r="BLT220" s="140"/>
      <c r="BLU220" s="140"/>
      <c r="BLV220" s="140"/>
      <c r="BLW220" s="140"/>
      <c r="BLX220" s="140"/>
      <c r="BLY220" s="140"/>
      <c r="BLZ220" s="140"/>
      <c r="BMA220" s="140"/>
      <c r="BMB220" s="140"/>
      <c r="BMC220" s="140"/>
      <c r="BMD220" s="140"/>
      <c r="BME220" s="140"/>
      <c r="BMF220" s="140"/>
      <c r="BMG220" s="140"/>
      <c r="BMH220" s="140"/>
      <c r="BMI220" s="140"/>
      <c r="BMJ220" s="140"/>
      <c r="BMK220" s="140"/>
      <c r="BML220" s="140"/>
      <c r="BMM220" s="140"/>
      <c r="BMN220" s="140"/>
      <c r="BMO220" s="140"/>
      <c r="BMP220" s="140"/>
      <c r="BMQ220" s="140"/>
      <c r="BMR220" s="140"/>
      <c r="BMS220" s="140"/>
      <c r="BMT220" s="140"/>
      <c r="BMU220" s="140"/>
      <c r="BMV220" s="140"/>
      <c r="BMW220" s="140"/>
      <c r="BMX220" s="140"/>
      <c r="BMY220" s="140"/>
      <c r="BMZ220" s="140"/>
      <c r="BNA220" s="140"/>
      <c r="BNB220" s="140"/>
      <c r="BNC220" s="140"/>
      <c r="BND220" s="140"/>
      <c r="BNE220" s="140"/>
      <c r="BNF220" s="140"/>
      <c r="BNG220" s="140"/>
      <c r="BNH220" s="140"/>
      <c r="BNI220" s="140"/>
      <c r="BNJ220" s="140"/>
      <c r="BNK220" s="140"/>
      <c r="BNL220" s="140"/>
      <c r="BNM220" s="140"/>
      <c r="BNN220" s="140"/>
      <c r="BNO220" s="140"/>
      <c r="BNP220" s="140"/>
      <c r="BNQ220" s="140"/>
      <c r="BNR220" s="140"/>
      <c r="BNS220" s="140"/>
      <c r="BNT220" s="140"/>
      <c r="BNU220" s="140"/>
      <c r="BNV220" s="140"/>
      <c r="BNW220" s="140"/>
      <c r="BNX220" s="140"/>
      <c r="BNY220" s="140"/>
      <c r="BNZ220" s="140"/>
      <c r="BOA220" s="140"/>
      <c r="BOB220" s="140"/>
      <c r="BOC220" s="140"/>
      <c r="BOD220" s="140"/>
      <c r="BOE220" s="140"/>
      <c r="BOF220" s="140"/>
      <c r="BOG220" s="140"/>
      <c r="BOH220" s="140"/>
      <c r="BOI220" s="140"/>
      <c r="BOJ220" s="140"/>
      <c r="BOK220" s="140"/>
      <c r="BOL220" s="140"/>
      <c r="BOM220" s="140"/>
      <c r="BON220" s="140"/>
      <c r="BOO220" s="140"/>
      <c r="BOP220" s="140"/>
      <c r="BOQ220" s="140"/>
      <c r="BOR220" s="140"/>
      <c r="BOS220" s="140"/>
      <c r="BOT220" s="140"/>
      <c r="BOU220" s="140"/>
      <c r="BOV220" s="140"/>
      <c r="BOW220" s="140"/>
      <c r="BOX220" s="140"/>
      <c r="BOY220" s="140"/>
      <c r="BOZ220" s="140"/>
      <c r="BPA220" s="140"/>
      <c r="BPB220" s="140"/>
      <c r="BPC220" s="140"/>
      <c r="BPD220" s="140"/>
      <c r="BPE220" s="140"/>
      <c r="BPF220" s="140"/>
      <c r="BPG220" s="140"/>
      <c r="BPH220" s="140"/>
      <c r="BPI220" s="140"/>
      <c r="BPJ220" s="140"/>
      <c r="BPK220" s="140"/>
      <c r="BPL220" s="140"/>
      <c r="BPM220" s="140"/>
      <c r="BPN220" s="140"/>
      <c r="BPO220" s="140"/>
      <c r="BPP220" s="140"/>
      <c r="BPQ220" s="140"/>
      <c r="BPR220" s="140"/>
      <c r="BPS220" s="140"/>
      <c r="BPT220" s="140"/>
      <c r="BPU220" s="140"/>
      <c r="BPV220" s="140"/>
      <c r="BPW220" s="140"/>
      <c r="BPX220" s="140"/>
      <c r="BPY220" s="140"/>
      <c r="BPZ220" s="140"/>
      <c r="BQA220" s="140"/>
      <c r="BQB220" s="140"/>
      <c r="BQC220" s="140"/>
      <c r="BQD220" s="140"/>
      <c r="BQE220" s="140"/>
      <c r="BQF220" s="140"/>
      <c r="BQG220" s="140"/>
      <c r="BQH220" s="140"/>
      <c r="BQI220" s="140"/>
      <c r="BQJ220" s="140"/>
      <c r="BQK220" s="140"/>
      <c r="BQL220" s="140"/>
      <c r="BQM220" s="140"/>
      <c r="BQN220" s="140"/>
      <c r="BQO220" s="140"/>
      <c r="BQP220" s="140"/>
      <c r="BQQ220" s="140"/>
      <c r="BQR220" s="140"/>
      <c r="BQS220" s="140"/>
      <c r="BQT220" s="140"/>
      <c r="BQU220" s="140"/>
      <c r="BQV220" s="140"/>
      <c r="BQW220" s="140"/>
      <c r="BQX220" s="140"/>
      <c r="BQY220" s="140"/>
      <c r="BQZ220" s="140"/>
      <c r="BRA220" s="140"/>
      <c r="BRB220" s="140"/>
      <c r="BRC220" s="140"/>
      <c r="BRD220" s="140"/>
      <c r="BRE220" s="140"/>
      <c r="BRF220" s="140"/>
      <c r="BRG220" s="140"/>
      <c r="BRH220" s="140"/>
      <c r="BRI220" s="140"/>
      <c r="BRJ220" s="140"/>
      <c r="BRK220" s="140"/>
      <c r="BRL220" s="140"/>
      <c r="BRM220" s="140"/>
      <c r="BRN220" s="140"/>
      <c r="BRO220" s="140"/>
      <c r="BRP220" s="140"/>
      <c r="BRQ220" s="140"/>
      <c r="BRR220" s="140"/>
      <c r="BRS220" s="140"/>
      <c r="BRT220" s="140"/>
      <c r="BRU220" s="140"/>
      <c r="BRV220" s="140"/>
      <c r="BRW220" s="140"/>
      <c r="BRX220" s="140"/>
      <c r="BRY220" s="140"/>
      <c r="BRZ220" s="140"/>
      <c r="BSA220" s="140"/>
      <c r="BSB220" s="140"/>
      <c r="BSC220" s="140"/>
      <c r="BSD220" s="140"/>
      <c r="BSE220" s="140"/>
      <c r="BSF220" s="140"/>
      <c r="BSG220" s="140"/>
      <c r="BSH220" s="140"/>
      <c r="BSI220" s="140"/>
      <c r="BSJ220" s="140"/>
      <c r="BSK220" s="140"/>
      <c r="BSL220" s="140"/>
      <c r="BSM220" s="140"/>
      <c r="BSN220" s="140"/>
      <c r="BSO220" s="140"/>
      <c r="BSP220" s="140"/>
      <c r="BSQ220" s="140"/>
      <c r="BSR220" s="140"/>
      <c r="BSS220" s="140"/>
      <c r="BST220" s="140"/>
      <c r="BSU220" s="140"/>
      <c r="BSV220" s="140"/>
      <c r="BSW220" s="140"/>
      <c r="BSX220" s="140"/>
      <c r="BSY220" s="140"/>
      <c r="BSZ220" s="140"/>
      <c r="BTA220" s="140"/>
      <c r="BTB220" s="140"/>
      <c r="BTC220" s="140"/>
      <c r="BTD220" s="140"/>
      <c r="BTE220" s="140"/>
      <c r="BTF220" s="140"/>
      <c r="BTG220" s="140"/>
      <c r="BTH220" s="140"/>
      <c r="BTI220" s="140"/>
      <c r="BTJ220" s="140"/>
      <c r="BTK220" s="140"/>
      <c r="BTL220" s="140"/>
      <c r="BTM220" s="140"/>
      <c r="BTN220" s="140"/>
      <c r="BTO220" s="140"/>
      <c r="BTP220" s="140"/>
      <c r="BTQ220" s="140"/>
      <c r="BTR220" s="140"/>
      <c r="BTS220" s="140"/>
      <c r="BTT220" s="140"/>
      <c r="BTU220" s="140"/>
      <c r="BTV220" s="140"/>
      <c r="BTW220" s="140"/>
      <c r="BTX220" s="140"/>
      <c r="BTY220" s="140"/>
      <c r="BTZ220" s="140"/>
      <c r="BUA220" s="140"/>
      <c r="BUB220" s="140"/>
      <c r="BUC220" s="140"/>
      <c r="BUD220" s="140"/>
      <c r="BUE220" s="140"/>
      <c r="BUF220" s="140"/>
      <c r="BUG220" s="140"/>
      <c r="BUH220" s="140"/>
      <c r="BUI220" s="140"/>
      <c r="BUJ220" s="140"/>
      <c r="BUK220" s="140"/>
      <c r="BUL220" s="140"/>
      <c r="BUM220" s="140"/>
      <c r="BUN220" s="140"/>
      <c r="BUO220" s="140"/>
      <c r="BUP220" s="140"/>
      <c r="BUQ220" s="140"/>
      <c r="BUR220" s="140"/>
      <c r="BUS220" s="140"/>
      <c r="BUT220" s="140"/>
      <c r="BUU220" s="140"/>
      <c r="BUV220" s="140"/>
      <c r="BUW220" s="140"/>
      <c r="BUX220" s="140"/>
      <c r="BUY220" s="140"/>
      <c r="BUZ220" s="140"/>
      <c r="BVA220" s="140"/>
      <c r="BVB220" s="140"/>
      <c r="BVC220" s="140"/>
      <c r="BVD220" s="140"/>
      <c r="BVE220" s="140"/>
      <c r="BVF220" s="140"/>
      <c r="BVG220" s="140"/>
      <c r="BVH220" s="140"/>
      <c r="BVI220" s="140"/>
      <c r="BVJ220" s="140"/>
      <c r="BVK220" s="140"/>
      <c r="BVL220" s="140"/>
      <c r="BVM220" s="140"/>
      <c r="BVN220" s="140"/>
      <c r="BVO220" s="140"/>
      <c r="BVP220" s="140"/>
      <c r="BVQ220" s="140"/>
      <c r="BVR220" s="140"/>
      <c r="BVS220" s="140"/>
      <c r="BVT220" s="140"/>
      <c r="BVU220" s="140"/>
      <c r="BVV220" s="140"/>
      <c r="BVW220" s="140"/>
      <c r="BVX220" s="140"/>
      <c r="BVY220" s="140"/>
      <c r="BVZ220" s="140"/>
      <c r="BWA220" s="140"/>
      <c r="BWB220" s="140"/>
      <c r="BWC220" s="140"/>
      <c r="BWD220" s="140"/>
      <c r="BWE220" s="140"/>
      <c r="BWF220" s="140"/>
      <c r="BWG220" s="140"/>
      <c r="BWH220" s="140"/>
      <c r="BWI220" s="140"/>
      <c r="BWJ220" s="140"/>
      <c r="BWK220" s="140"/>
      <c r="BWL220" s="140"/>
      <c r="BWM220" s="140"/>
      <c r="BWN220" s="140"/>
      <c r="BWO220" s="140"/>
      <c r="BWP220" s="140"/>
      <c r="BWQ220" s="140"/>
      <c r="BWR220" s="140"/>
      <c r="BWS220" s="140"/>
      <c r="BWT220" s="140"/>
      <c r="BWU220" s="140"/>
      <c r="BWV220" s="140"/>
      <c r="BWW220" s="140"/>
      <c r="BWX220" s="140"/>
      <c r="BWY220" s="140"/>
      <c r="BWZ220" s="140"/>
      <c r="BXA220" s="140"/>
      <c r="BXB220" s="140"/>
      <c r="BXC220" s="140"/>
      <c r="BXD220" s="140"/>
      <c r="BXE220" s="140"/>
      <c r="BXF220" s="140"/>
      <c r="BXG220" s="140"/>
      <c r="BXH220" s="140"/>
      <c r="BXI220" s="140"/>
      <c r="BXJ220" s="140"/>
      <c r="BXK220" s="140"/>
      <c r="BXL220" s="140"/>
      <c r="BXM220" s="140"/>
      <c r="BXN220" s="140"/>
      <c r="BXO220" s="140"/>
      <c r="BXP220" s="140"/>
      <c r="BXQ220" s="140"/>
      <c r="BXR220" s="140"/>
      <c r="BXS220" s="140"/>
      <c r="BXT220" s="140"/>
      <c r="BXU220" s="140"/>
      <c r="BXV220" s="140"/>
      <c r="BXW220" s="140"/>
      <c r="BXX220" s="140"/>
      <c r="BXY220" s="140"/>
      <c r="BXZ220" s="140"/>
      <c r="BYA220" s="140"/>
      <c r="BYB220" s="140"/>
      <c r="BYC220" s="140"/>
      <c r="BYD220" s="140"/>
      <c r="BYE220" s="140"/>
      <c r="BYF220" s="140"/>
      <c r="BYG220" s="140"/>
      <c r="BYH220" s="140"/>
      <c r="BYI220" s="140"/>
      <c r="BYJ220" s="140"/>
      <c r="BYK220" s="140"/>
      <c r="BYL220" s="140"/>
      <c r="BYM220" s="140"/>
      <c r="BYN220" s="140"/>
      <c r="BYO220" s="140"/>
      <c r="BYP220" s="140"/>
      <c r="BYQ220" s="140"/>
      <c r="BYR220" s="140"/>
      <c r="BYS220" s="140"/>
      <c r="BYT220" s="140"/>
      <c r="BYU220" s="140"/>
      <c r="BYV220" s="140"/>
      <c r="BYW220" s="140"/>
      <c r="BYX220" s="140"/>
      <c r="BYY220" s="140"/>
      <c r="BYZ220" s="140"/>
      <c r="BZA220" s="140"/>
      <c r="BZB220" s="140"/>
      <c r="BZC220" s="140"/>
      <c r="BZD220" s="140"/>
      <c r="BZE220" s="140"/>
      <c r="BZF220" s="140"/>
      <c r="BZG220" s="140"/>
      <c r="BZH220" s="140"/>
      <c r="BZI220" s="140"/>
      <c r="BZJ220" s="140"/>
      <c r="BZK220" s="140"/>
      <c r="BZL220" s="140"/>
      <c r="BZM220" s="140"/>
      <c r="BZN220" s="140"/>
      <c r="BZO220" s="140"/>
      <c r="BZP220" s="140"/>
      <c r="BZQ220" s="140"/>
      <c r="BZR220" s="140"/>
      <c r="BZS220" s="140"/>
      <c r="BZT220" s="140"/>
      <c r="BZU220" s="140"/>
      <c r="BZV220" s="140"/>
      <c r="BZW220" s="140"/>
      <c r="BZX220" s="140"/>
      <c r="BZY220" s="140"/>
      <c r="BZZ220" s="140"/>
      <c r="CAA220" s="140"/>
      <c r="CAB220" s="140"/>
      <c r="CAC220" s="140"/>
      <c r="CAD220" s="140"/>
      <c r="CAE220" s="140"/>
      <c r="CAF220" s="140"/>
      <c r="CAG220" s="140"/>
      <c r="CAH220" s="140"/>
      <c r="CAI220" s="140"/>
      <c r="CAJ220" s="140"/>
      <c r="CAK220" s="140"/>
      <c r="CAL220" s="140"/>
      <c r="CAM220" s="140"/>
      <c r="CAN220" s="140"/>
      <c r="CAO220" s="140"/>
      <c r="CAP220" s="140"/>
      <c r="CAQ220" s="140"/>
      <c r="CAR220" s="140"/>
      <c r="CAS220" s="140"/>
      <c r="CAT220" s="140"/>
      <c r="CAU220" s="140"/>
      <c r="CAV220" s="140"/>
      <c r="CAW220" s="140"/>
      <c r="CAX220" s="140"/>
      <c r="CAY220" s="140"/>
      <c r="CAZ220" s="140"/>
      <c r="CBA220" s="140"/>
      <c r="CBB220" s="140"/>
      <c r="CBC220" s="140"/>
      <c r="CBD220" s="140"/>
      <c r="CBE220" s="140"/>
      <c r="CBF220" s="140"/>
      <c r="CBG220" s="140"/>
      <c r="CBH220" s="140"/>
      <c r="CBI220" s="140"/>
      <c r="CBJ220" s="140"/>
      <c r="CBK220" s="140"/>
      <c r="CBL220" s="140"/>
      <c r="CBM220" s="140"/>
      <c r="CBN220" s="140"/>
      <c r="CBO220" s="140"/>
      <c r="CBP220" s="140"/>
      <c r="CBQ220" s="140"/>
      <c r="CBR220" s="140"/>
      <c r="CBS220" s="140"/>
      <c r="CBT220" s="140"/>
      <c r="CBU220" s="140"/>
      <c r="CBV220" s="140"/>
      <c r="CBW220" s="140"/>
      <c r="CBX220" s="140"/>
      <c r="CBY220" s="140"/>
      <c r="CBZ220" s="140"/>
      <c r="CCA220" s="140"/>
      <c r="CCB220" s="140"/>
      <c r="CCC220" s="140"/>
      <c r="CCD220" s="140"/>
      <c r="CCE220" s="140"/>
      <c r="CCF220" s="140"/>
      <c r="CCG220" s="140"/>
      <c r="CCH220" s="140"/>
      <c r="CCI220" s="140"/>
      <c r="CCJ220" s="140"/>
      <c r="CCK220" s="140"/>
      <c r="CCL220" s="140"/>
      <c r="CCM220" s="140"/>
      <c r="CCN220" s="140"/>
      <c r="CCO220" s="140"/>
      <c r="CCP220" s="140"/>
      <c r="CCQ220" s="140"/>
      <c r="CCR220" s="140"/>
      <c r="CCS220" s="140"/>
      <c r="CCT220" s="140"/>
      <c r="CCU220" s="140"/>
      <c r="CCV220" s="140"/>
      <c r="CCW220" s="140"/>
      <c r="CCX220" s="140"/>
      <c r="CCY220" s="140"/>
      <c r="CCZ220" s="140"/>
      <c r="CDA220" s="140"/>
      <c r="CDB220" s="140"/>
      <c r="CDC220" s="140"/>
      <c r="CDD220" s="140"/>
      <c r="CDE220" s="140"/>
      <c r="CDF220" s="140"/>
      <c r="CDG220" s="140"/>
      <c r="CDH220" s="140"/>
      <c r="CDI220" s="140"/>
      <c r="CDJ220" s="140"/>
      <c r="CDK220" s="140"/>
      <c r="CDL220" s="140"/>
      <c r="CDM220" s="140"/>
      <c r="CDN220" s="140"/>
      <c r="CDO220" s="140"/>
      <c r="CDP220" s="140"/>
      <c r="CDQ220" s="140"/>
      <c r="CDR220" s="140"/>
      <c r="CDS220" s="140"/>
      <c r="CDT220" s="140"/>
      <c r="CDU220" s="140"/>
      <c r="CDV220" s="140"/>
      <c r="CDW220" s="140"/>
      <c r="CDX220" s="140"/>
      <c r="CDY220" s="140"/>
      <c r="CDZ220" s="140"/>
      <c r="CEA220" s="140"/>
      <c r="CEB220" s="140"/>
      <c r="CEC220" s="140"/>
      <c r="CED220" s="140"/>
      <c r="CEE220" s="140"/>
      <c r="CEF220" s="140"/>
      <c r="CEG220" s="140"/>
      <c r="CEH220" s="140"/>
      <c r="CEI220" s="140"/>
      <c r="CEJ220" s="140"/>
      <c r="CEK220" s="140"/>
      <c r="CEL220" s="140"/>
      <c r="CEM220" s="140"/>
      <c r="CEN220" s="140"/>
      <c r="CEO220" s="140"/>
      <c r="CEP220" s="140"/>
      <c r="CEQ220" s="140"/>
      <c r="CER220" s="140"/>
      <c r="CES220" s="140"/>
      <c r="CET220" s="140"/>
      <c r="CEU220" s="140"/>
      <c r="CEV220" s="140"/>
      <c r="CEW220" s="140"/>
      <c r="CEX220" s="140"/>
      <c r="CEY220" s="140"/>
      <c r="CEZ220" s="140"/>
      <c r="CFA220" s="140"/>
      <c r="CFB220" s="140"/>
      <c r="CFC220" s="140"/>
      <c r="CFD220" s="140"/>
      <c r="CFE220" s="140"/>
      <c r="CFF220" s="140"/>
      <c r="CFG220" s="140"/>
      <c r="CFH220" s="140"/>
      <c r="CFI220" s="140"/>
      <c r="CFJ220" s="140"/>
      <c r="CFK220" s="140"/>
      <c r="CFL220" s="140"/>
      <c r="CFM220" s="140"/>
      <c r="CFN220" s="140"/>
      <c r="CFO220" s="140"/>
      <c r="CFP220" s="140"/>
      <c r="CFQ220" s="140"/>
      <c r="CFR220" s="140"/>
      <c r="CFS220" s="140"/>
      <c r="CFT220" s="140"/>
      <c r="CFU220" s="140"/>
      <c r="CFV220" s="140"/>
      <c r="CFW220" s="140"/>
      <c r="CFX220" s="140"/>
      <c r="CFY220" s="140"/>
      <c r="CFZ220" s="140"/>
      <c r="CGA220" s="140"/>
      <c r="CGB220" s="140"/>
      <c r="CGC220" s="140"/>
      <c r="CGD220" s="140"/>
      <c r="CGE220" s="140"/>
      <c r="CGF220" s="140"/>
      <c r="CGG220" s="140"/>
      <c r="CGH220" s="140"/>
      <c r="CGI220" s="140"/>
      <c r="CGJ220" s="140"/>
      <c r="CGK220" s="140"/>
      <c r="CGL220" s="140"/>
      <c r="CGM220" s="140"/>
      <c r="CGN220" s="140"/>
      <c r="CGO220" s="140"/>
      <c r="CGP220" s="140"/>
      <c r="CGQ220" s="140"/>
      <c r="CGR220" s="140"/>
      <c r="CGS220" s="140"/>
      <c r="CGT220" s="140"/>
      <c r="CGU220" s="140"/>
      <c r="CGV220" s="140"/>
      <c r="CGW220" s="140"/>
      <c r="CGX220" s="140"/>
      <c r="CGY220" s="140"/>
      <c r="CGZ220" s="140"/>
      <c r="CHA220" s="140"/>
      <c r="CHB220" s="140"/>
      <c r="CHC220" s="140"/>
      <c r="CHD220" s="140"/>
      <c r="CHE220" s="140"/>
      <c r="CHF220" s="140"/>
      <c r="CHG220" s="140"/>
      <c r="CHH220" s="140"/>
      <c r="CHI220" s="140"/>
      <c r="CHJ220" s="140"/>
      <c r="CHK220" s="140"/>
      <c r="CHL220" s="140"/>
      <c r="CHM220" s="140"/>
      <c r="CHN220" s="140"/>
      <c r="CHO220" s="140"/>
      <c r="CHP220" s="140"/>
      <c r="CHQ220" s="140"/>
      <c r="CHR220" s="140"/>
      <c r="CHS220" s="140"/>
      <c r="CHT220" s="140"/>
      <c r="CHU220" s="140"/>
      <c r="CHV220" s="140"/>
      <c r="CHW220" s="140"/>
      <c r="CHX220" s="140"/>
      <c r="CHY220" s="140"/>
      <c r="CHZ220" s="140"/>
      <c r="CIA220" s="140"/>
      <c r="CIB220" s="140"/>
      <c r="CIC220" s="140"/>
      <c r="CID220" s="140"/>
      <c r="CIE220" s="140"/>
      <c r="CIF220" s="140"/>
      <c r="CIG220" s="140"/>
      <c r="CIH220" s="140"/>
      <c r="CII220" s="140"/>
      <c r="CIJ220" s="140"/>
      <c r="CIK220" s="140"/>
      <c r="CIL220" s="140"/>
      <c r="CIM220" s="140"/>
      <c r="CIN220" s="140"/>
      <c r="CIO220" s="140"/>
      <c r="CIP220" s="140"/>
      <c r="CIQ220" s="140"/>
      <c r="CIR220" s="140"/>
      <c r="CIS220" s="140"/>
      <c r="CIT220" s="140"/>
      <c r="CIU220" s="140"/>
      <c r="CIV220" s="140"/>
      <c r="CIW220" s="140"/>
      <c r="CIX220" s="140"/>
      <c r="CIY220" s="140"/>
      <c r="CIZ220" s="140"/>
      <c r="CJA220" s="140"/>
      <c r="CJB220" s="140"/>
      <c r="CJC220" s="140"/>
      <c r="CJD220" s="140"/>
      <c r="CJE220" s="140"/>
      <c r="CJF220" s="140"/>
      <c r="CJG220" s="140"/>
      <c r="CJH220" s="140"/>
      <c r="CJI220" s="140"/>
      <c r="CJJ220" s="140"/>
      <c r="CJK220" s="140"/>
      <c r="CJL220" s="140"/>
      <c r="CJM220" s="140"/>
      <c r="CJN220" s="140"/>
      <c r="CJO220" s="140"/>
      <c r="CJP220" s="140"/>
      <c r="CJQ220" s="140"/>
      <c r="CJR220" s="140"/>
      <c r="CJS220" s="140"/>
      <c r="CJT220" s="140"/>
      <c r="CJU220" s="140"/>
      <c r="CJV220" s="140"/>
      <c r="CJW220" s="140"/>
      <c r="CJX220" s="140"/>
      <c r="CJY220" s="140"/>
      <c r="CJZ220" s="140"/>
      <c r="CKA220" s="140"/>
      <c r="CKB220" s="140"/>
      <c r="CKC220" s="140"/>
      <c r="CKD220" s="140"/>
      <c r="CKE220" s="140"/>
      <c r="CKF220" s="140"/>
      <c r="CKG220" s="140"/>
      <c r="CKH220" s="140"/>
      <c r="CKI220" s="140"/>
      <c r="CKJ220" s="140"/>
      <c r="CKK220" s="140"/>
      <c r="CKL220" s="140"/>
      <c r="CKM220" s="140"/>
      <c r="CKN220" s="140"/>
      <c r="CKO220" s="140"/>
      <c r="CKP220" s="140"/>
      <c r="CKQ220" s="140"/>
      <c r="CKR220" s="140"/>
      <c r="CKS220" s="140"/>
      <c r="CKT220" s="140"/>
      <c r="CKU220" s="140"/>
      <c r="CKV220" s="140"/>
      <c r="CKW220" s="140"/>
      <c r="CKX220" s="140"/>
      <c r="CKY220" s="140"/>
      <c r="CKZ220" s="140"/>
      <c r="CLA220" s="140"/>
      <c r="CLB220" s="140"/>
      <c r="CLC220" s="140"/>
      <c r="CLD220" s="140"/>
      <c r="CLE220" s="140"/>
      <c r="CLF220" s="140"/>
      <c r="CLG220" s="140"/>
      <c r="CLH220" s="140"/>
      <c r="CLI220" s="140"/>
      <c r="CLJ220" s="140"/>
      <c r="CLK220" s="140"/>
      <c r="CLL220" s="140"/>
      <c r="CLM220" s="140"/>
      <c r="CLN220" s="140"/>
      <c r="CLO220" s="140"/>
      <c r="CLP220" s="140"/>
      <c r="CLQ220" s="140"/>
      <c r="CLR220" s="140"/>
      <c r="CLS220" s="140"/>
      <c r="CLT220" s="140"/>
      <c r="CLU220" s="140"/>
      <c r="CLV220" s="140"/>
      <c r="CLW220" s="140"/>
      <c r="CLX220" s="140"/>
      <c r="CLY220" s="140"/>
      <c r="CLZ220" s="140"/>
      <c r="CMA220" s="140"/>
      <c r="CMB220" s="140"/>
      <c r="CMC220" s="140"/>
      <c r="CMD220" s="140"/>
      <c r="CME220" s="140"/>
      <c r="CMF220" s="140"/>
      <c r="CMG220" s="140"/>
      <c r="CMH220" s="140"/>
      <c r="CMI220" s="140"/>
      <c r="CMJ220" s="140"/>
      <c r="CMK220" s="140"/>
      <c r="CML220" s="140"/>
      <c r="CMM220" s="140"/>
      <c r="CMN220" s="140"/>
      <c r="CMO220" s="140"/>
      <c r="CMP220" s="140"/>
      <c r="CMQ220" s="140"/>
      <c r="CMR220" s="140"/>
      <c r="CMS220" s="140"/>
      <c r="CMT220" s="140"/>
      <c r="CMU220" s="140"/>
      <c r="CMV220" s="140"/>
      <c r="CMW220" s="140"/>
      <c r="CMX220" s="140"/>
      <c r="CMY220" s="140"/>
      <c r="CMZ220" s="140"/>
      <c r="CNA220" s="140"/>
      <c r="CNB220" s="140"/>
      <c r="CNC220" s="140"/>
      <c r="CND220" s="140"/>
      <c r="CNE220" s="140"/>
      <c r="CNF220" s="140"/>
      <c r="CNG220" s="140"/>
      <c r="CNH220" s="140"/>
      <c r="CNI220" s="140"/>
      <c r="CNJ220" s="140"/>
      <c r="CNK220" s="140"/>
      <c r="CNL220" s="140"/>
      <c r="CNM220" s="140"/>
      <c r="CNN220" s="140"/>
      <c r="CNO220" s="140"/>
      <c r="CNP220" s="140"/>
      <c r="CNQ220" s="140"/>
      <c r="CNR220" s="140"/>
      <c r="CNS220" s="140"/>
      <c r="CNT220" s="140"/>
      <c r="CNU220" s="140"/>
      <c r="CNV220" s="140"/>
      <c r="CNW220" s="140"/>
      <c r="CNX220" s="140"/>
      <c r="CNY220" s="140"/>
      <c r="CNZ220" s="140"/>
      <c r="COA220" s="140"/>
      <c r="COB220" s="140"/>
      <c r="COC220" s="140"/>
      <c r="COD220" s="140"/>
      <c r="COE220" s="140"/>
      <c r="COF220" s="140"/>
      <c r="COG220" s="140"/>
      <c r="COH220" s="140"/>
      <c r="COI220" s="140"/>
      <c r="COJ220" s="140"/>
      <c r="COK220" s="140"/>
      <c r="COL220" s="140"/>
      <c r="COM220" s="140"/>
      <c r="CON220" s="140"/>
      <c r="COO220" s="140"/>
      <c r="COP220" s="140"/>
      <c r="COQ220" s="140"/>
      <c r="COR220" s="140"/>
      <c r="COS220" s="140"/>
      <c r="COT220" s="140"/>
      <c r="COU220" s="140"/>
      <c r="COV220" s="140"/>
      <c r="COW220" s="140"/>
      <c r="COX220" s="140"/>
      <c r="COY220" s="140"/>
      <c r="COZ220" s="140"/>
      <c r="CPA220" s="140"/>
      <c r="CPB220" s="140"/>
      <c r="CPC220" s="140"/>
      <c r="CPD220" s="140"/>
      <c r="CPE220" s="140"/>
      <c r="CPF220" s="140"/>
      <c r="CPG220" s="140"/>
      <c r="CPH220" s="140"/>
      <c r="CPI220" s="140"/>
      <c r="CPJ220" s="140"/>
      <c r="CPK220" s="140"/>
      <c r="CPL220" s="140"/>
      <c r="CPM220" s="140"/>
      <c r="CPN220" s="140"/>
      <c r="CPO220" s="140"/>
      <c r="CPP220" s="140"/>
      <c r="CPQ220" s="140"/>
      <c r="CPR220" s="140"/>
      <c r="CPS220" s="140"/>
      <c r="CPT220" s="140"/>
      <c r="CPU220" s="140"/>
      <c r="CPV220" s="140"/>
      <c r="CPW220" s="140"/>
      <c r="CPX220" s="140"/>
      <c r="CPY220" s="140"/>
      <c r="CPZ220" s="140"/>
      <c r="CQA220" s="140"/>
      <c r="CQB220" s="140"/>
      <c r="CQC220" s="140"/>
      <c r="CQD220" s="140"/>
      <c r="CQE220" s="140"/>
      <c r="CQF220" s="140"/>
      <c r="CQG220" s="140"/>
      <c r="CQH220" s="140"/>
      <c r="CQI220" s="140"/>
      <c r="CQJ220" s="140"/>
      <c r="CQK220" s="140"/>
      <c r="CQL220" s="140"/>
      <c r="CQM220" s="140"/>
      <c r="CQN220" s="140"/>
      <c r="CQO220" s="140"/>
      <c r="CQP220" s="140"/>
      <c r="CQQ220" s="140"/>
      <c r="CQR220" s="140"/>
      <c r="CQS220" s="140"/>
      <c r="CQT220" s="140"/>
      <c r="CQU220" s="140"/>
      <c r="CQV220" s="140"/>
      <c r="CQW220" s="140"/>
      <c r="CQX220" s="140"/>
      <c r="CQY220" s="140"/>
      <c r="CQZ220" s="140"/>
      <c r="CRA220" s="140"/>
      <c r="CRB220" s="140"/>
      <c r="CRC220" s="140"/>
      <c r="CRD220" s="140"/>
      <c r="CRE220" s="140"/>
      <c r="CRF220" s="140"/>
      <c r="CRG220" s="140"/>
      <c r="CRH220" s="140"/>
      <c r="CRI220" s="140"/>
      <c r="CRJ220" s="140"/>
      <c r="CRK220" s="140"/>
      <c r="CRL220" s="140"/>
      <c r="CRM220" s="140"/>
      <c r="CRN220" s="140"/>
      <c r="CRO220" s="140"/>
      <c r="CRP220" s="140"/>
      <c r="CRQ220" s="140"/>
      <c r="CRR220" s="140"/>
      <c r="CRS220" s="140"/>
      <c r="CRT220" s="140"/>
      <c r="CRU220" s="140"/>
      <c r="CRV220" s="140"/>
      <c r="CRW220" s="140"/>
      <c r="CRX220" s="140"/>
      <c r="CRY220" s="140"/>
      <c r="CRZ220" s="140"/>
      <c r="CSA220" s="140"/>
      <c r="CSB220" s="140"/>
      <c r="CSC220" s="140"/>
      <c r="CSD220" s="140"/>
      <c r="CSE220" s="140"/>
      <c r="CSF220" s="140"/>
      <c r="CSG220" s="140"/>
      <c r="CSH220" s="140"/>
      <c r="CSI220" s="140"/>
      <c r="CSJ220" s="140"/>
      <c r="CSK220" s="140"/>
      <c r="CSL220" s="140"/>
      <c r="CSM220" s="140"/>
      <c r="CSN220" s="140"/>
      <c r="CSO220" s="140"/>
      <c r="CSP220" s="140"/>
      <c r="CSQ220" s="140"/>
      <c r="CSR220" s="140"/>
      <c r="CSS220" s="140"/>
      <c r="CST220" s="140"/>
      <c r="CSU220" s="140"/>
      <c r="CSV220" s="140"/>
      <c r="CSW220" s="140"/>
      <c r="CSX220" s="140"/>
      <c r="CSY220" s="140"/>
      <c r="CSZ220" s="140"/>
      <c r="CTA220" s="140"/>
      <c r="CTB220" s="140"/>
      <c r="CTC220" s="140"/>
      <c r="CTD220" s="140"/>
      <c r="CTE220" s="140"/>
      <c r="CTF220" s="140"/>
      <c r="CTG220" s="140"/>
      <c r="CTH220" s="140"/>
      <c r="CTI220" s="140"/>
      <c r="CTJ220" s="140"/>
      <c r="CTK220" s="140"/>
      <c r="CTL220" s="140"/>
      <c r="CTM220" s="140"/>
      <c r="CTN220" s="140"/>
      <c r="CTO220" s="140"/>
      <c r="CTP220" s="140"/>
      <c r="CTQ220" s="140"/>
      <c r="CTR220" s="140"/>
      <c r="CTS220" s="140"/>
      <c r="CTT220" s="140"/>
      <c r="CTU220" s="140"/>
      <c r="CTV220" s="140"/>
      <c r="CTW220" s="140"/>
      <c r="CTX220" s="140"/>
      <c r="CTY220" s="140"/>
      <c r="CTZ220" s="140"/>
      <c r="CUA220" s="140"/>
      <c r="CUB220" s="140"/>
      <c r="CUC220" s="140"/>
      <c r="CUD220" s="140"/>
      <c r="CUE220" s="140"/>
      <c r="CUF220" s="140"/>
      <c r="CUG220" s="140"/>
      <c r="CUH220" s="140"/>
      <c r="CUI220" s="140"/>
      <c r="CUJ220" s="140"/>
      <c r="CUK220" s="140"/>
      <c r="CUL220" s="140"/>
      <c r="CUM220" s="140"/>
      <c r="CUN220" s="140"/>
      <c r="CUO220" s="140"/>
      <c r="CUP220" s="140"/>
      <c r="CUQ220" s="140"/>
      <c r="CUR220" s="140"/>
      <c r="CUS220" s="140"/>
      <c r="CUT220" s="140"/>
      <c r="CUU220" s="140"/>
      <c r="CUV220" s="140"/>
      <c r="CUW220" s="140"/>
      <c r="CUX220" s="140"/>
      <c r="CUY220" s="140"/>
      <c r="CUZ220" s="140"/>
      <c r="CVA220" s="140"/>
      <c r="CVB220" s="140"/>
      <c r="CVC220" s="140"/>
      <c r="CVD220" s="140"/>
      <c r="CVE220" s="140"/>
      <c r="CVF220" s="140"/>
      <c r="CVG220" s="140"/>
      <c r="CVH220" s="140"/>
      <c r="CVI220" s="140"/>
      <c r="CVJ220" s="140"/>
      <c r="CVK220" s="140"/>
      <c r="CVL220" s="140"/>
      <c r="CVM220" s="140"/>
      <c r="CVN220" s="140"/>
      <c r="CVO220" s="140"/>
      <c r="CVP220" s="140"/>
      <c r="CVQ220" s="140"/>
      <c r="CVR220" s="140"/>
      <c r="CVS220" s="140"/>
      <c r="CVT220" s="140"/>
      <c r="CVU220" s="140"/>
      <c r="CVV220" s="140"/>
      <c r="CVW220" s="140"/>
      <c r="CVX220" s="140"/>
      <c r="CVY220" s="140"/>
      <c r="CVZ220" s="140"/>
      <c r="CWA220" s="140"/>
      <c r="CWB220" s="140"/>
      <c r="CWC220" s="140"/>
      <c r="CWD220" s="140"/>
      <c r="CWE220" s="140"/>
      <c r="CWF220" s="140"/>
      <c r="CWG220" s="140"/>
      <c r="CWH220" s="140"/>
      <c r="CWI220" s="140"/>
      <c r="CWJ220" s="140"/>
      <c r="CWK220" s="140"/>
      <c r="CWL220" s="140"/>
      <c r="CWM220" s="140"/>
      <c r="CWN220" s="140"/>
      <c r="CWO220" s="140"/>
      <c r="CWP220" s="140"/>
      <c r="CWQ220" s="140"/>
      <c r="CWR220" s="140"/>
      <c r="CWS220" s="140"/>
      <c r="CWT220" s="140"/>
      <c r="CWU220" s="140"/>
      <c r="CWV220" s="140"/>
      <c r="CWW220" s="140"/>
      <c r="CWX220" s="140"/>
      <c r="CWY220" s="140"/>
      <c r="CWZ220" s="140"/>
      <c r="CXA220" s="140"/>
      <c r="CXB220" s="140"/>
      <c r="CXC220" s="140"/>
      <c r="CXD220" s="140"/>
      <c r="CXE220" s="140"/>
      <c r="CXF220" s="140"/>
      <c r="CXG220" s="140"/>
      <c r="CXH220" s="140"/>
      <c r="CXI220" s="140"/>
      <c r="CXJ220" s="140"/>
      <c r="CXK220" s="140"/>
      <c r="CXL220" s="140"/>
      <c r="CXM220" s="140"/>
      <c r="CXN220" s="140"/>
      <c r="CXO220" s="140"/>
      <c r="CXP220" s="140"/>
      <c r="CXQ220" s="140"/>
      <c r="CXR220" s="140"/>
      <c r="CXS220" s="140"/>
      <c r="CXT220" s="140"/>
      <c r="CXU220" s="140"/>
      <c r="CXV220" s="140"/>
      <c r="CXW220" s="140"/>
      <c r="CXX220" s="140"/>
      <c r="CXY220" s="140"/>
      <c r="CXZ220" s="140"/>
      <c r="CYA220" s="140"/>
      <c r="CYB220" s="140"/>
      <c r="CYC220" s="140"/>
      <c r="CYD220" s="140"/>
      <c r="CYE220" s="140"/>
      <c r="CYF220" s="140"/>
      <c r="CYG220" s="140"/>
      <c r="CYH220" s="140"/>
      <c r="CYI220" s="140"/>
      <c r="CYJ220" s="140"/>
      <c r="CYK220" s="140"/>
      <c r="CYL220" s="140"/>
      <c r="CYM220" s="140"/>
      <c r="CYN220" s="140"/>
      <c r="CYO220" s="140"/>
      <c r="CYP220" s="140"/>
      <c r="CYQ220" s="140"/>
      <c r="CYR220" s="140"/>
      <c r="CYS220" s="140"/>
      <c r="CYT220" s="140"/>
      <c r="CYU220" s="140"/>
      <c r="CYV220" s="140"/>
      <c r="CYW220" s="140"/>
      <c r="CYX220" s="140"/>
      <c r="CYY220" s="140"/>
      <c r="CYZ220" s="140"/>
      <c r="CZA220" s="140"/>
      <c r="CZB220" s="140"/>
      <c r="CZC220" s="140"/>
      <c r="CZD220" s="140"/>
      <c r="CZE220" s="140"/>
      <c r="CZF220" s="140"/>
      <c r="CZG220" s="140"/>
      <c r="CZH220" s="140"/>
      <c r="CZI220" s="140"/>
      <c r="CZJ220" s="140"/>
      <c r="CZK220" s="140"/>
      <c r="CZL220" s="140"/>
      <c r="CZM220" s="140"/>
      <c r="CZN220" s="140"/>
      <c r="CZO220" s="140"/>
      <c r="CZP220" s="140"/>
      <c r="CZQ220" s="140"/>
      <c r="CZR220" s="140"/>
      <c r="CZS220" s="140"/>
      <c r="CZT220" s="140"/>
      <c r="CZU220" s="140"/>
      <c r="CZV220" s="140"/>
      <c r="CZW220" s="140"/>
      <c r="CZX220" s="140"/>
      <c r="CZY220" s="140"/>
      <c r="CZZ220" s="140"/>
      <c r="DAA220" s="140"/>
      <c r="DAB220" s="140"/>
      <c r="DAC220" s="140"/>
      <c r="DAD220" s="140"/>
      <c r="DAE220" s="140"/>
      <c r="DAF220" s="140"/>
      <c r="DAG220" s="140"/>
      <c r="DAH220" s="140"/>
      <c r="DAI220" s="140"/>
      <c r="DAJ220" s="140"/>
      <c r="DAK220" s="140"/>
      <c r="DAL220" s="140"/>
      <c r="DAM220" s="140"/>
      <c r="DAN220" s="140"/>
      <c r="DAO220" s="140"/>
      <c r="DAP220" s="140"/>
      <c r="DAQ220" s="140"/>
      <c r="DAR220" s="140"/>
      <c r="DAS220" s="140"/>
      <c r="DAT220" s="140"/>
      <c r="DAU220" s="140"/>
      <c r="DAV220" s="140"/>
      <c r="DAW220" s="140"/>
      <c r="DAX220" s="140"/>
      <c r="DAY220" s="140"/>
      <c r="DAZ220" s="140"/>
      <c r="DBA220" s="140"/>
      <c r="DBB220" s="140"/>
      <c r="DBC220" s="140"/>
      <c r="DBD220" s="140"/>
      <c r="DBE220" s="140"/>
      <c r="DBF220" s="140"/>
      <c r="DBG220" s="140"/>
      <c r="DBH220" s="140"/>
      <c r="DBI220" s="140"/>
      <c r="DBJ220" s="140"/>
      <c r="DBK220" s="140"/>
      <c r="DBL220" s="140"/>
      <c r="DBM220" s="140"/>
      <c r="DBN220" s="140"/>
      <c r="DBO220" s="140"/>
      <c r="DBP220" s="140"/>
      <c r="DBQ220" s="140"/>
      <c r="DBR220" s="140"/>
      <c r="DBS220" s="140"/>
      <c r="DBT220" s="140"/>
      <c r="DBU220" s="140"/>
      <c r="DBV220" s="140"/>
      <c r="DBW220" s="140"/>
      <c r="DBX220" s="140"/>
      <c r="DBY220" s="140"/>
      <c r="DBZ220" s="140"/>
      <c r="DCA220" s="140"/>
      <c r="DCB220" s="140"/>
      <c r="DCC220" s="140"/>
      <c r="DCD220" s="140"/>
      <c r="DCE220" s="140"/>
      <c r="DCF220" s="140"/>
      <c r="DCG220" s="140"/>
      <c r="DCH220" s="140"/>
      <c r="DCI220" s="140"/>
      <c r="DCJ220" s="140"/>
      <c r="DCK220" s="140"/>
      <c r="DCL220" s="140"/>
      <c r="DCM220" s="140"/>
      <c r="DCN220" s="140"/>
      <c r="DCO220" s="140"/>
      <c r="DCP220" s="140"/>
      <c r="DCQ220" s="140"/>
      <c r="DCR220" s="140"/>
      <c r="DCS220" s="140"/>
      <c r="DCT220" s="140"/>
      <c r="DCU220" s="140"/>
      <c r="DCV220" s="140"/>
      <c r="DCW220" s="140"/>
      <c r="DCX220" s="140"/>
      <c r="DCY220" s="140"/>
      <c r="DCZ220" s="140"/>
      <c r="DDA220" s="140"/>
      <c r="DDB220" s="140"/>
      <c r="DDC220" s="140"/>
      <c r="DDD220" s="140"/>
      <c r="DDE220" s="140"/>
      <c r="DDF220" s="140"/>
      <c r="DDG220" s="140"/>
      <c r="DDH220" s="140"/>
      <c r="DDI220" s="140"/>
      <c r="DDJ220" s="140"/>
      <c r="DDK220" s="140"/>
      <c r="DDL220" s="140"/>
      <c r="DDM220" s="140"/>
      <c r="DDN220" s="140"/>
      <c r="DDO220" s="140"/>
      <c r="DDP220" s="140"/>
      <c r="DDQ220" s="140"/>
      <c r="DDR220" s="140"/>
      <c r="DDS220" s="140"/>
      <c r="DDT220" s="140"/>
      <c r="DDU220" s="140"/>
      <c r="DDV220" s="140"/>
      <c r="DDW220" s="140"/>
      <c r="DDX220" s="140"/>
      <c r="DDY220" s="140"/>
      <c r="DDZ220" s="140"/>
      <c r="DEA220" s="140"/>
      <c r="DEB220" s="140"/>
      <c r="DEC220" s="140"/>
      <c r="DED220" s="140"/>
      <c r="DEE220" s="140"/>
      <c r="DEF220" s="140"/>
      <c r="DEG220" s="140"/>
      <c r="DEH220" s="140"/>
      <c r="DEI220" s="140"/>
      <c r="DEJ220" s="140"/>
      <c r="DEK220" s="140"/>
      <c r="DEL220" s="140"/>
      <c r="DEM220" s="140"/>
      <c r="DEN220" s="140"/>
      <c r="DEO220" s="140"/>
      <c r="DEP220" s="140"/>
      <c r="DEQ220" s="140"/>
      <c r="DER220" s="140"/>
      <c r="DES220" s="140"/>
      <c r="DET220" s="140"/>
      <c r="DEU220" s="140"/>
      <c r="DEV220" s="140"/>
      <c r="DEW220" s="140"/>
      <c r="DEX220" s="140"/>
      <c r="DEY220" s="140"/>
      <c r="DEZ220" s="140"/>
      <c r="DFA220" s="140"/>
      <c r="DFB220" s="140"/>
      <c r="DFC220" s="140"/>
      <c r="DFD220" s="140"/>
      <c r="DFE220" s="140"/>
      <c r="DFF220" s="140"/>
      <c r="DFG220" s="140"/>
      <c r="DFH220" s="140"/>
      <c r="DFI220" s="140"/>
      <c r="DFJ220" s="140"/>
      <c r="DFK220" s="140"/>
      <c r="DFL220" s="140"/>
      <c r="DFM220" s="140"/>
      <c r="DFN220" s="140"/>
      <c r="DFO220" s="140"/>
      <c r="DFP220" s="140"/>
      <c r="DFQ220" s="140"/>
      <c r="DFR220" s="140"/>
      <c r="DFS220" s="140"/>
      <c r="DFT220" s="140"/>
      <c r="DFU220" s="140"/>
      <c r="DFV220" s="140"/>
      <c r="DFW220" s="140"/>
      <c r="DFX220" s="140"/>
      <c r="DFY220" s="140"/>
      <c r="DFZ220" s="140"/>
      <c r="DGA220" s="140"/>
      <c r="DGB220" s="140"/>
      <c r="DGC220" s="140"/>
      <c r="DGD220" s="140"/>
      <c r="DGE220" s="140"/>
      <c r="DGF220" s="140"/>
      <c r="DGG220" s="140"/>
      <c r="DGH220" s="140"/>
      <c r="DGI220" s="140"/>
      <c r="DGJ220" s="140"/>
      <c r="DGK220" s="140"/>
      <c r="DGL220" s="140"/>
      <c r="DGM220" s="140"/>
      <c r="DGN220" s="140"/>
      <c r="DGO220" s="140"/>
      <c r="DGP220" s="140"/>
      <c r="DGQ220" s="140"/>
      <c r="DGR220" s="140"/>
      <c r="DGS220" s="140"/>
      <c r="DGT220" s="140"/>
      <c r="DGU220" s="140"/>
      <c r="DGV220" s="140"/>
      <c r="DGW220" s="140"/>
      <c r="DGX220" s="140"/>
      <c r="DGY220" s="140"/>
      <c r="DGZ220" s="140"/>
      <c r="DHA220" s="140"/>
      <c r="DHB220" s="140"/>
      <c r="DHC220" s="140"/>
      <c r="DHD220" s="140"/>
      <c r="DHE220" s="140"/>
      <c r="DHF220" s="140"/>
      <c r="DHG220" s="140"/>
      <c r="DHH220" s="140"/>
      <c r="DHI220" s="140"/>
      <c r="DHJ220" s="140"/>
      <c r="DHK220" s="140"/>
      <c r="DHL220" s="140"/>
      <c r="DHM220" s="140"/>
      <c r="DHN220" s="140"/>
      <c r="DHO220" s="140"/>
      <c r="DHP220" s="140"/>
      <c r="DHQ220" s="140"/>
      <c r="DHR220" s="140"/>
      <c r="DHS220" s="140"/>
      <c r="DHT220" s="140"/>
      <c r="DHU220" s="140"/>
      <c r="DHV220" s="140"/>
      <c r="DHW220" s="140"/>
      <c r="DHX220" s="140"/>
      <c r="DHY220" s="140"/>
      <c r="DHZ220" s="140"/>
      <c r="DIA220" s="140"/>
      <c r="DIB220" s="140"/>
      <c r="DIC220" s="140"/>
      <c r="DID220" s="140"/>
      <c r="DIE220" s="140"/>
      <c r="DIF220" s="140"/>
      <c r="DIG220" s="140"/>
      <c r="DIH220" s="140"/>
      <c r="DII220" s="140"/>
      <c r="DIJ220" s="140"/>
      <c r="DIK220" s="140"/>
      <c r="DIL220" s="140"/>
      <c r="DIM220" s="140"/>
      <c r="DIN220" s="140"/>
      <c r="DIO220" s="140"/>
      <c r="DIP220" s="140"/>
      <c r="DIQ220" s="140"/>
      <c r="DIR220" s="140"/>
      <c r="DIS220" s="140"/>
      <c r="DIT220" s="140"/>
      <c r="DIU220" s="140"/>
      <c r="DIV220" s="140"/>
      <c r="DIW220" s="140"/>
      <c r="DIX220" s="140"/>
      <c r="DIY220" s="140"/>
      <c r="DIZ220" s="140"/>
      <c r="DJA220" s="140"/>
      <c r="DJB220" s="140"/>
      <c r="DJC220" s="140"/>
      <c r="DJD220" s="140"/>
      <c r="DJE220" s="140"/>
      <c r="DJF220" s="140"/>
      <c r="DJG220" s="140"/>
      <c r="DJH220" s="140"/>
      <c r="DJI220" s="140"/>
      <c r="DJJ220" s="140"/>
      <c r="DJK220" s="140"/>
      <c r="DJL220" s="140"/>
      <c r="DJM220" s="140"/>
      <c r="DJN220" s="140"/>
      <c r="DJO220" s="140"/>
      <c r="DJP220" s="140"/>
      <c r="DJQ220" s="140"/>
      <c r="DJR220" s="140"/>
      <c r="DJS220" s="140"/>
      <c r="DJT220" s="140"/>
      <c r="DJU220" s="140"/>
      <c r="DJV220" s="140"/>
      <c r="DJW220" s="140"/>
      <c r="DJX220" s="140"/>
      <c r="DJY220" s="140"/>
      <c r="DJZ220" s="140"/>
      <c r="DKA220" s="140"/>
      <c r="DKB220" s="140"/>
      <c r="DKC220" s="140"/>
      <c r="DKD220" s="140"/>
      <c r="DKE220" s="140"/>
      <c r="DKF220" s="140"/>
      <c r="DKG220" s="140"/>
      <c r="DKH220" s="140"/>
      <c r="DKI220" s="140"/>
      <c r="DKJ220" s="140"/>
      <c r="DKK220" s="140"/>
      <c r="DKL220" s="140"/>
      <c r="DKM220" s="140"/>
      <c r="DKN220" s="140"/>
      <c r="DKO220" s="140"/>
      <c r="DKP220" s="140"/>
      <c r="DKQ220" s="140"/>
      <c r="DKR220" s="140"/>
      <c r="DKS220" s="140"/>
      <c r="DKT220" s="140"/>
      <c r="DKU220" s="140"/>
      <c r="DKV220" s="140"/>
      <c r="DKW220" s="140"/>
      <c r="DKX220" s="140"/>
      <c r="DKY220" s="140"/>
      <c r="DKZ220" s="140"/>
      <c r="DLA220" s="140"/>
      <c r="DLB220" s="140"/>
      <c r="DLC220" s="140"/>
      <c r="DLD220" s="140"/>
      <c r="DLE220" s="140"/>
      <c r="DLF220" s="140"/>
      <c r="DLG220" s="140"/>
      <c r="DLH220" s="140"/>
      <c r="DLI220" s="140"/>
      <c r="DLJ220" s="140"/>
      <c r="DLK220" s="140"/>
      <c r="DLL220" s="140"/>
      <c r="DLM220" s="140"/>
      <c r="DLN220" s="140"/>
      <c r="DLO220" s="140"/>
      <c r="DLP220" s="140"/>
      <c r="DLQ220" s="140"/>
      <c r="DLR220" s="140"/>
      <c r="DLS220" s="140"/>
      <c r="DLT220" s="140"/>
      <c r="DLU220" s="140"/>
      <c r="DLV220" s="140"/>
      <c r="DLW220" s="140"/>
      <c r="DLX220" s="140"/>
      <c r="DLY220" s="140"/>
      <c r="DLZ220" s="140"/>
      <c r="DMA220" s="140"/>
      <c r="DMB220" s="140"/>
      <c r="DMC220" s="140"/>
      <c r="DMD220" s="140"/>
      <c r="DME220" s="140"/>
      <c r="DMF220" s="140"/>
      <c r="DMG220" s="140"/>
      <c r="DMH220" s="140"/>
      <c r="DMI220" s="140"/>
      <c r="DMJ220" s="140"/>
      <c r="DMK220" s="140"/>
      <c r="DML220" s="140"/>
      <c r="DMM220" s="140"/>
      <c r="DMN220" s="140"/>
      <c r="DMO220" s="140"/>
      <c r="DMP220" s="140"/>
      <c r="DMQ220" s="140"/>
      <c r="DMR220" s="140"/>
      <c r="DMS220" s="140"/>
      <c r="DMT220" s="140"/>
      <c r="DMU220" s="140"/>
      <c r="DMV220" s="140"/>
      <c r="DMW220" s="140"/>
      <c r="DMX220" s="140"/>
      <c r="DMY220" s="140"/>
      <c r="DMZ220" s="140"/>
      <c r="DNA220" s="140"/>
      <c r="DNB220" s="140"/>
      <c r="DNC220" s="140"/>
      <c r="DND220" s="140"/>
      <c r="DNE220" s="140"/>
      <c r="DNF220" s="140"/>
      <c r="DNG220" s="140"/>
      <c r="DNH220" s="140"/>
      <c r="DNI220" s="140"/>
      <c r="DNJ220" s="140"/>
      <c r="DNK220" s="140"/>
      <c r="DNL220" s="140"/>
      <c r="DNM220" s="140"/>
      <c r="DNN220" s="140"/>
      <c r="DNO220" s="140"/>
      <c r="DNP220" s="140"/>
      <c r="DNQ220" s="140"/>
      <c r="DNR220" s="140"/>
      <c r="DNS220" s="140"/>
      <c r="DNT220" s="140"/>
      <c r="DNU220" s="140"/>
      <c r="DNV220" s="140"/>
      <c r="DNW220" s="140"/>
      <c r="DNX220" s="140"/>
      <c r="DNY220" s="140"/>
      <c r="DNZ220" s="140"/>
      <c r="DOA220" s="140"/>
      <c r="DOB220" s="140"/>
      <c r="DOC220" s="140"/>
      <c r="DOD220" s="140"/>
      <c r="DOE220" s="140"/>
      <c r="DOF220" s="140"/>
      <c r="DOG220" s="140"/>
      <c r="DOH220" s="140"/>
      <c r="DOI220" s="140"/>
      <c r="DOJ220" s="140"/>
      <c r="DOK220" s="140"/>
      <c r="DOL220" s="140"/>
      <c r="DOM220" s="140"/>
      <c r="DON220" s="140"/>
      <c r="DOO220" s="140"/>
      <c r="DOP220" s="140"/>
      <c r="DOQ220" s="140"/>
      <c r="DOR220" s="140"/>
      <c r="DOS220" s="140"/>
      <c r="DOT220" s="140"/>
      <c r="DOU220" s="140"/>
      <c r="DOV220" s="140"/>
      <c r="DOW220" s="140"/>
      <c r="DOX220" s="140"/>
      <c r="DOY220" s="140"/>
      <c r="DOZ220" s="140"/>
      <c r="DPA220" s="140"/>
      <c r="DPB220" s="140"/>
      <c r="DPC220" s="140"/>
      <c r="DPD220" s="140"/>
      <c r="DPE220" s="140"/>
      <c r="DPF220" s="140"/>
      <c r="DPG220" s="140"/>
      <c r="DPH220" s="140"/>
      <c r="DPI220" s="140"/>
      <c r="DPJ220" s="140"/>
      <c r="DPK220" s="140"/>
      <c r="DPL220" s="140"/>
      <c r="DPM220" s="140"/>
      <c r="DPN220" s="140"/>
      <c r="DPO220" s="140"/>
      <c r="DPP220" s="140"/>
      <c r="DPQ220" s="140"/>
      <c r="DPR220" s="140"/>
      <c r="DPS220" s="140"/>
      <c r="DPT220" s="140"/>
      <c r="DPU220" s="140"/>
      <c r="DPV220" s="140"/>
      <c r="DPW220" s="140"/>
      <c r="DPX220" s="140"/>
      <c r="DPY220" s="140"/>
      <c r="DPZ220" s="140"/>
      <c r="DQA220" s="140"/>
      <c r="DQB220" s="140"/>
      <c r="DQC220" s="140"/>
      <c r="DQD220" s="140"/>
      <c r="DQE220" s="140"/>
      <c r="DQF220" s="140"/>
      <c r="DQG220" s="140"/>
      <c r="DQH220" s="140"/>
      <c r="DQI220" s="140"/>
      <c r="DQJ220" s="140"/>
      <c r="DQK220" s="140"/>
      <c r="DQL220" s="140"/>
      <c r="DQM220" s="140"/>
      <c r="DQN220" s="140"/>
      <c r="DQO220" s="140"/>
      <c r="DQP220" s="140"/>
      <c r="DQQ220" s="140"/>
      <c r="DQR220" s="140"/>
      <c r="DQS220" s="140"/>
      <c r="DQT220" s="140"/>
      <c r="DQU220" s="140"/>
      <c r="DQV220" s="140"/>
      <c r="DQW220" s="140"/>
      <c r="DQX220" s="140"/>
      <c r="DQY220" s="140"/>
      <c r="DQZ220" s="140"/>
      <c r="DRA220" s="140"/>
      <c r="DRB220" s="140"/>
      <c r="DRC220" s="140"/>
      <c r="DRD220" s="140"/>
      <c r="DRE220" s="140"/>
      <c r="DRF220" s="140"/>
      <c r="DRG220" s="140"/>
      <c r="DRH220" s="140"/>
      <c r="DRI220" s="140"/>
      <c r="DRJ220" s="140"/>
      <c r="DRK220" s="140"/>
      <c r="DRL220" s="140"/>
      <c r="DRM220" s="140"/>
      <c r="DRN220" s="140"/>
      <c r="DRO220" s="140"/>
      <c r="DRP220" s="140"/>
      <c r="DRQ220" s="140"/>
      <c r="DRR220" s="140"/>
      <c r="DRS220" s="140"/>
      <c r="DRT220" s="140"/>
      <c r="DRU220" s="140"/>
      <c r="DRV220" s="140"/>
      <c r="DRW220" s="140"/>
      <c r="DRX220" s="140"/>
      <c r="DRY220" s="140"/>
      <c r="DRZ220" s="140"/>
      <c r="DSA220" s="140"/>
      <c r="DSB220" s="140"/>
      <c r="DSC220" s="140"/>
      <c r="DSD220" s="140"/>
      <c r="DSE220" s="140"/>
      <c r="DSF220" s="140"/>
      <c r="DSG220" s="140"/>
      <c r="DSH220" s="140"/>
      <c r="DSI220" s="140"/>
      <c r="DSJ220" s="140"/>
      <c r="DSK220" s="140"/>
      <c r="DSL220" s="140"/>
      <c r="DSM220" s="140"/>
      <c r="DSN220" s="140"/>
      <c r="DSO220" s="140"/>
      <c r="DSP220" s="140"/>
      <c r="DSQ220" s="140"/>
      <c r="DSR220" s="140"/>
      <c r="DSS220" s="140"/>
      <c r="DST220" s="140"/>
      <c r="DSU220" s="140"/>
      <c r="DSV220" s="140"/>
      <c r="DSW220" s="140"/>
      <c r="DSX220" s="140"/>
      <c r="DSY220" s="140"/>
      <c r="DSZ220" s="140"/>
      <c r="DTA220" s="140"/>
      <c r="DTB220" s="140"/>
      <c r="DTC220" s="140"/>
      <c r="DTD220" s="140"/>
      <c r="DTE220" s="140"/>
      <c r="DTF220" s="140"/>
      <c r="DTG220" s="140"/>
      <c r="DTH220" s="140"/>
      <c r="DTI220" s="140"/>
      <c r="DTJ220" s="140"/>
      <c r="DTK220" s="140"/>
      <c r="DTL220" s="140"/>
      <c r="DTM220" s="140"/>
      <c r="DTN220" s="140"/>
      <c r="DTO220" s="140"/>
      <c r="DTP220" s="140"/>
      <c r="DTQ220" s="140"/>
      <c r="DTR220" s="140"/>
      <c r="DTS220" s="140"/>
      <c r="DTT220" s="140"/>
      <c r="DTU220" s="140"/>
      <c r="DTV220" s="140"/>
      <c r="DTW220" s="140"/>
      <c r="DTX220" s="140"/>
      <c r="DTY220" s="140"/>
      <c r="DTZ220" s="140"/>
      <c r="DUA220" s="140"/>
      <c r="DUB220" s="140"/>
      <c r="DUC220" s="140"/>
      <c r="DUD220" s="140"/>
      <c r="DUE220" s="140"/>
      <c r="DUF220" s="140"/>
      <c r="DUG220" s="140"/>
      <c r="DUH220" s="140"/>
      <c r="DUI220" s="140"/>
      <c r="DUJ220" s="140"/>
      <c r="DUK220" s="140"/>
      <c r="DUL220" s="140"/>
      <c r="DUM220" s="140"/>
      <c r="DUN220" s="140"/>
      <c r="DUO220" s="140"/>
      <c r="DUP220" s="140"/>
      <c r="DUQ220" s="140"/>
      <c r="DUR220" s="140"/>
      <c r="DUS220" s="140"/>
      <c r="DUT220" s="140"/>
      <c r="DUU220" s="140"/>
      <c r="DUV220" s="140"/>
      <c r="DUW220" s="140"/>
      <c r="DUX220" s="140"/>
      <c r="DUY220" s="140"/>
      <c r="DUZ220" s="140"/>
      <c r="DVA220" s="140"/>
      <c r="DVB220" s="140"/>
      <c r="DVC220" s="140"/>
      <c r="DVD220" s="140"/>
      <c r="DVE220" s="140"/>
      <c r="DVF220" s="140"/>
      <c r="DVG220" s="140"/>
      <c r="DVH220" s="140"/>
      <c r="DVI220" s="140"/>
      <c r="DVJ220" s="140"/>
      <c r="DVK220" s="140"/>
      <c r="DVL220" s="140"/>
      <c r="DVM220" s="140"/>
      <c r="DVN220" s="140"/>
      <c r="DVO220" s="140"/>
      <c r="DVP220" s="140"/>
      <c r="DVQ220" s="140"/>
      <c r="DVR220" s="140"/>
      <c r="DVS220" s="140"/>
      <c r="DVT220" s="140"/>
      <c r="DVU220" s="140"/>
      <c r="DVV220" s="140"/>
      <c r="DVW220" s="140"/>
      <c r="DVX220" s="140"/>
      <c r="DVY220" s="140"/>
      <c r="DVZ220" s="140"/>
      <c r="DWA220" s="140"/>
      <c r="DWB220" s="140"/>
      <c r="DWC220" s="140"/>
      <c r="DWD220" s="140"/>
      <c r="DWE220" s="140"/>
      <c r="DWF220" s="140"/>
      <c r="DWG220" s="140"/>
      <c r="DWH220" s="140"/>
      <c r="DWI220" s="140"/>
      <c r="DWJ220" s="140"/>
      <c r="DWK220" s="140"/>
      <c r="DWL220" s="140"/>
      <c r="DWM220" s="140"/>
      <c r="DWN220" s="140"/>
      <c r="DWO220" s="140"/>
      <c r="DWP220" s="140"/>
      <c r="DWQ220" s="140"/>
      <c r="DWR220" s="140"/>
      <c r="DWS220" s="140"/>
      <c r="DWT220" s="140"/>
      <c r="DWU220" s="140"/>
      <c r="DWV220" s="140"/>
      <c r="DWW220" s="140"/>
      <c r="DWX220" s="140"/>
      <c r="DWY220" s="140"/>
      <c r="DWZ220" s="140"/>
      <c r="DXA220" s="140"/>
      <c r="DXB220" s="140"/>
      <c r="DXC220" s="140"/>
      <c r="DXD220" s="140"/>
      <c r="DXE220" s="140"/>
      <c r="DXF220" s="140"/>
      <c r="DXG220" s="140"/>
      <c r="DXH220" s="140"/>
      <c r="DXI220" s="140"/>
      <c r="DXJ220" s="140"/>
      <c r="DXK220" s="140"/>
      <c r="DXL220" s="140"/>
      <c r="DXM220" s="140"/>
      <c r="DXN220" s="140"/>
      <c r="DXO220" s="140"/>
      <c r="DXP220" s="140"/>
      <c r="DXQ220" s="140"/>
      <c r="DXR220" s="140"/>
      <c r="DXS220" s="140"/>
      <c r="DXT220" s="140"/>
      <c r="DXU220" s="140"/>
      <c r="DXV220" s="140"/>
      <c r="DXW220" s="140"/>
      <c r="DXX220" s="140"/>
      <c r="DXY220" s="140"/>
      <c r="DXZ220" s="140"/>
      <c r="DYA220" s="140"/>
      <c r="DYB220" s="140"/>
      <c r="DYC220" s="140"/>
      <c r="DYD220" s="140"/>
      <c r="DYE220" s="140"/>
      <c r="DYF220" s="140"/>
      <c r="DYG220" s="140"/>
      <c r="DYH220" s="140"/>
      <c r="DYI220" s="140"/>
      <c r="DYJ220" s="140"/>
      <c r="DYK220" s="140"/>
      <c r="DYL220" s="140"/>
      <c r="DYM220" s="140"/>
      <c r="DYN220" s="140"/>
      <c r="DYO220" s="140"/>
      <c r="DYP220" s="140"/>
      <c r="DYQ220" s="140"/>
      <c r="DYR220" s="140"/>
      <c r="DYS220" s="140"/>
      <c r="DYT220" s="140"/>
      <c r="DYU220" s="140"/>
      <c r="DYV220" s="140"/>
      <c r="DYW220" s="140"/>
      <c r="DYX220" s="140"/>
      <c r="DYY220" s="140"/>
      <c r="DYZ220" s="140"/>
      <c r="DZA220" s="140"/>
      <c r="DZB220" s="140"/>
      <c r="DZC220" s="140"/>
      <c r="DZD220" s="140"/>
      <c r="DZE220" s="140"/>
      <c r="DZF220" s="140"/>
      <c r="DZG220" s="140"/>
      <c r="DZH220" s="140"/>
      <c r="DZI220" s="140"/>
      <c r="DZJ220" s="140"/>
      <c r="DZK220" s="140"/>
      <c r="DZL220" s="140"/>
      <c r="DZM220" s="140"/>
      <c r="DZN220" s="140"/>
      <c r="DZO220" s="140"/>
      <c r="DZP220" s="140"/>
      <c r="DZQ220" s="140"/>
      <c r="DZR220" s="140"/>
      <c r="DZS220" s="140"/>
      <c r="DZT220" s="140"/>
      <c r="DZU220" s="140"/>
      <c r="DZV220" s="140"/>
      <c r="DZW220" s="140"/>
      <c r="DZX220" s="140"/>
      <c r="DZY220" s="140"/>
      <c r="DZZ220" s="140"/>
      <c r="EAA220" s="140"/>
      <c r="EAB220" s="140"/>
      <c r="EAC220" s="140"/>
      <c r="EAD220" s="140"/>
      <c r="EAE220" s="140"/>
      <c r="EAF220" s="140"/>
      <c r="EAG220" s="140"/>
      <c r="EAH220" s="140"/>
      <c r="EAI220" s="140"/>
      <c r="EAJ220" s="140"/>
      <c r="EAK220" s="140"/>
      <c r="EAL220" s="140"/>
      <c r="EAM220" s="140"/>
      <c r="EAN220" s="140"/>
      <c r="EAO220" s="140"/>
      <c r="EAP220" s="140"/>
      <c r="EAQ220" s="140"/>
      <c r="EAR220" s="140"/>
      <c r="EAS220" s="140"/>
      <c r="EAT220" s="140"/>
      <c r="EAU220" s="140"/>
      <c r="EAV220" s="140"/>
      <c r="EAW220" s="140"/>
      <c r="EAX220" s="140"/>
      <c r="EAY220" s="140"/>
      <c r="EAZ220" s="140"/>
      <c r="EBA220" s="140"/>
      <c r="EBB220" s="140"/>
      <c r="EBC220" s="140"/>
      <c r="EBD220" s="140"/>
      <c r="EBE220" s="140"/>
      <c r="EBF220" s="140"/>
      <c r="EBG220" s="140"/>
      <c r="EBH220" s="140"/>
      <c r="EBI220" s="140"/>
      <c r="EBJ220" s="140"/>
      <c r="EBK220" s="140"/>
      <c r="EBL220" s="140"/>
      <c r="EBM220" s="140"/>
      <c r="EBN220" s="140"/>
      <c r="EBO220" s="140"/>
      <c r="EBP220" s="140"/>
      <c r="EBQ220" s="140"/>
      <c r="EBR220" s="140"/>
      <c r="EBS220" s="140"/>
      <c r="EBT220" s="140"/>
      <c r="EBU220" s="140"/>
      <c r="EBV220" s="140"/>
      <c r="EBW220" s="140"/>
      <c r="EBX220" s="140"/>
      <c r="EBY220" s="140"/>
      <c r="EBZ220" s="140"/>
      <c r="ECA220" s="140"/>
      <c r="ECB220" s="140"/>
      <c r="ECC220" s="140"/>
      <c r="ECD220" s="140"/>
      <c r="ECE220" s="140"/>
      <c r="ECF220" s="140"/>
      <c r="ECG220" s="140"/>
      <c r="ECH220" s="140"/>
      <c r="ECI220" s="140"/>
      <c r="ECJ220" s="140"/>
      <c r="ECK220" s="140"/>
      <c r="ECL220" s="140"/>
      <c r="ECM220" s="140"/>
      <c r="ECN220" s="140"/>
      <c r="ECO220" s="140"/>
      <c r="ECP220" s="140"/>
      <c r="ECQ220" s="140"/>
      <c r="ECR220" s="140"/>
      <c r="ECS220" s="140"/>
      <c r="ECT220" s="140"/>
      <c r="ECU220" s="140"/>
      <c r="ECV220" s="140"/>
      <c r="ECW220" s="140"/>
      <c r="ECX220" s="140"/>
      <c r="ECY220" s="140"/>
      <c r="ECZ220" s="140"/>
      <c r="EDA220" s="140"/>
      <c r="EDB220" s="140"/>
      <c r="EDC220" s="140"/>
      <c r="EDD220" s="140"/>
      <c r="EDE220" s="140"/>
      <c r="EDF220" s="140"/>
      <c r="EDG220" s="140"/>
      <c r="EDH220" s="140"/>
      <c r="EDI220" s="140"/>
      <c r="EDJ220" s="140"/>
      <c r="EDK220" s="140"/>
      <c r="EDL220" s="140"/>
      <c r="EDM220" s="140"/>
      <c r="EDN220" s="140"/>
      <c r="EDO220" s="140"/>
      <c r="EDP220" s="140"/>
      <c r="EDQ220" s="140"/>
      <c r="EDR220" s="140"/>
      <c r="EDS220" s="140"/>
      <c r="EDT220" s="140"/>
      <c r="EDU220" s="140"/>
      <c r="EDV220" s="140"/>
      <c r="EDW220" s="140"/>
      <c r="EDX220" s="140"/>
      <c r="EDY220" s="140"/>
      <c r="EDZ220" s="140"/>
      <c r="EEA220" s="140"/>
      <c r="EEB220" s="140"/>
      <c r="EEC220" s="140"/>
      <c r="EED220" s="140"/>
      <c r="EEE220" s="140"/>
      <c r="EEF220" s="140"/>
      <c r="EEG220" s="140"/>
      <c r="EEH220" s="140"/>
      <c r="EEI220" s="140"/>
      <c r="EEJ220" s="140"/>
      <c r="EEK220" s="140"/>
      <c r="EEL220" s="140"/>
      <c r="EEM220" s="140"/>
      <c r="EEN220" s="140"/>
      <c r="EEO220" s="140"/>
      <c r="EEP220" s="140"/>
      <c r="EEQ220" s="140"/>
      <c r="EER220" s="140"/>
      <c r="EES220" s="140"/>
      <c r="EET220" s="140"/>
      <c r="EEU220" s="140"/>
      <c r="EEV220" s="140"/>
      <c r="EEW220" s="140"/>
      <c r="EEX220" s="140"/>
      <c r="EEY220" s="140"/>
      <c r="EEZ220" s="140"/>
      <c r="EFA220" s="140"/>
      <c r="EFB220" s="140"/>
      <c r="EFC220" s="140"/>
      <c r="EFD220" s="140"/>
      <c r="EFE220" s="140"/>
      <c r="EFF220" s="140"/>
      <c r="EFG220" s="140"/>
      <c r="EFH220" s="140"/>
      <c r="EFI220" s="140"/>
      <c r="EFJ220" s="140"/>
      <c r="EFK220" s="140"/>
      <c r="EFL220" s="140"/>
      <c r="EFM220" s="140"/>
      <c r="EFN220" s="140"/>
      <c r="EFO220" s="140"/>
      <c r="EFP220" s="140"/>
      <c r="EFQ220" s="140"/>
      <c r="EFR220" s="140"/>
      <c r="EFS220" s="140"/>
      <c r="EFT220" s="140"/>
      <c r="EFU220" s="140"/>
      <c r="EFV220" s="140"/>
      <c r="EFW220" s="140"/>
      <c r="EFX220" s="140"/>
      <c r="EFY220" s="140"/>
      <c r="EFZ220" s="140"/>
      <c r="EGA220" s="140"/>
      <c r="EGB220" s="140"/>
      <c r="EGC220" s="140"/>
      <c r="EGD220" s="140"/>
      <c r="EGE220" s="140"/>
      <c r="EGF220" s="140"/>
      <c r="EGG220" s="140"/>
      <c r="EGH220" s="140"/>
      <c r="EGI220" s="140"/>
      <c r="EGJ220" s="140"/>
      <c r="EGK220" s="140"/>
      <c r="EGL220" s="140"/>
      <c r="EGM220" s="140"/>
      <c r="EGN220" s="140"/>
      <c r="EGO220" s="140"/>
      <c r="EGP220" s="140"/>
      <c r="EGQ220" s="140"/>
      <c r="EGR220" s="140"/>
      <c r="EGS220" s="140"/>
      <c r="EGT220" s="140"/>
      <c r="EGU220" s="140"/>
      <c r="EGV220" s="140"/>
      <c r="EGW220" s="140"/>
      <c r="EGX220" s="140"/>
      <c r="EGY220" s="140"/>
      <c r="EGZ220" s="140"/>
      <c r="EHA220" s="140"/>
      <c r="EHB220" s="140"/>
      <c r="EHC220" s="140"/>
      <c r="EHD220" s="140"/>
      <c r="EHE220" s="140"/>
      <c r="EHF220" s="140"/>
      <c r="EHG220" s="140"/>
      <c r="EHH220" s="140"/>
      <c r="EHI220" s="140"/>
      <c r="EHJ220" s="140"/>
      <c r="EHK220" s="140"/>
      <c r="EHL220" s="140"/>
      <c r="EHM220" s="140"/>
      <c r="EHN220" s="140"/>
      <c r="EHO220" s="140"/>
      <c r="EHP220" s="140"/>
      <c r="EHQ220" s="140"/>
      <c r="EHR220" s="140"/>
      <c r="EHS220" s="140"/>
      <c r="EHT220" s="140"/>
      <c r="EHU220" s="140"/>
      <c r="EHV220" s="140"/>
      <c r="EHW220" s="140"/>
      <c r="EHX220" s="140"/>
      <c r="EHY220" s="140"/>
      <c r="EHZ220" s="140"/>
      <c r="EIA220" s="140"/>
      <c r="EIB220" s="140"/>
      <c r="EIC220" s="140"/>
      <c r="EID220" s="140"/>
      <c r="EIE220" s="140"/>
      <c r="EIF220" s="140"/>
      <c r="EIG220" s="140"/>
      <c r="EIH220" s="140"/>
      <c r="EII220" s="140"/>
      <c r="EIJ220" s="140"/>
      <c r="EIK220" s="140"/>
      <c r="EIL220" s="140"/>
      <c r="EIM220" s="140"/>
      <c r="EIN220" s="140"/>
      <c r="EIO220" s="140"/>
      <c r="EIP220" s="140"/>
      <c r="EIQ220" s="140"/>
      <c r="EIR220" s="140"/>
      <c r="EIS220" s="140"/>
      <c r="EIT220" s="140"/>
      <c r="EIU220" s="140"/>
      <c r="EIV220" s="140"/>
      <c r="EIW220" s="140"/>
      <c r="EIX220" s="140"/>
      <c r="EIY220" s="140"/>
      <c r="EIZ220" s="140"/>
      <c r="EJA220" s="140"/>
      <c r="EJB220" s="140"/>
      <c r="EJC220" s="140"/>
      <c r="EJD220" s="140"/>
      <c r="EJE220" s="140"/>
      <c r="EJF220" s="140"/>
      <c r="EJG220" s="140"/>
      <c r="EJH220" s="140"/>
      <c r="EJI220" s="140"/>
      <c r="EJJ220" s="140"/>
      <c r="EJK220" s="140"/>
      <c r="EJL220" s="140"/>
      <c r="EJM220" s="140"/>
      <c r="EJN220" s="140"/>
      <c r="EJO220" s="140"/>
      <c r="EJP220" s="140"/>
      <c r="EJQ220" s="140"/>
      <c r="EJR220" s="140"/>
      <c r="EJS220" s="140"/>
      <c r="EJT220" s="140"/>
      <c r="EJU220" s="140"/>
      <c r="EJV220" s="140"/>
      <c r="EJW220" s="140"/>
      <c r="EJX220" s="140"/>
      <c r="EJY220" s="140"/>
      <c r="EJZ220" s="140"/>
      <c r="EKA220" s="140"/>
      <c r="EKB220" s="140"/>
      <c r="EKC220" s="140"/>
      <c r="EKD220" s="140"/>
      <c r="EKE220" s="140"/>
      <c r="EKF220" s="140"/>
      <c r="EKG220" s="140"/>
      <c r="EKH220" s="140"/>
      <c r="EKI220" s="140"/>
      <c r="EKJ220" s="140"/>
      <c r="EKK220" s="140"/>
      <c r="EKL220" s="140"/>
      <c r="EKM220" s="140"/>
      <c r="EKN220" s="140"/>
      <c r="EKO220" s="140"/>
      <c r="EKP220" s="140"/>
      <c r="EKQ220" s="140"/>
      <c r="EKR220" s="140"/>
      <c r="EKS220" s="140"/>
      <c r="EKT220" s="140"/>
      <c r="EKU220" s="140"/>
      <c r="EKV220" s="140"/>
      <c r="EKW220" s="140"/>
      <c r="EKX220" s="140"/>
      <c r="EKY220" s="140"/>
      <c r="EKZ220" s="140"/>
      <c r="ELA220" s="140"/>
      <c r="ELB220" s="140"/>
      <c r="ELC220" s="140"/>
      <c r="ELD220" s="140"/>
      <c r="ELE220" s="140"/>
      <c r="ELF220" s="140"/>
      <c r="ELG220" s="140"/>
      <c r="ELH220" s="140"/>
      <c r="ELI220" s="140"/>
      <c r="ELJ220" s="140"/>
      <c r="ELK220" s="140"/>
      <c r="ELL220" s="140"/>
      <c r="ELM220" s="140"/>
      <c r="ELN220" s="140"/>
      <c r="ELO220" s="140"/>
      <c r="ELP220" s="140"/>
      <c r="ELQ220" s="140"/>
      <c r="ELR220" s="140"/>
      <c r="ELS220" s="140"/>
      <c r="ELT220" s="140"/>
      <c r="ELU220" s="140"/>
      <c r="ELV220" s="140"/>
      <c r="ELW220" s="140"/>
      <c r="ELX220" s="140"/>
      <c r="ELY220" s="140"/>
      <c r="ELZ220" s="140"/>
      <c r="EMA220" s="140"/>
      <c r="EMB220" s="140"/>
      <c r="EMC220" s="140"/>
      <c r="EMD220" s="140"/>
      <c r="EME220" s="140"/>
      <c r="EMF220" s="140"/>
      <c r="EMG220" s="140"/>
      <c r="EMH220" s="140"/>
      <c r="EMI220" s="140"/>
      <c r="EMJ220" s="140"/>
      <c r="EMK220" s="140"/>
      <c r="EML220" s="140"/>
      <c r="EMM220" s="140"/>
      <c r="EMN220" s="140"/>
      <c r="EMO220" s="140"/>
      <c r="EMP220" s="140"/>
      <c r="EMQ220" s="140"/>
      <c r="EMR220" s="140"/>
      <c r="EMS220" s="140"/>
      <c r="EMT220" s="140"/>
      <c r="EMU220" s="140"/>
      <c r="EMV220" s="140"/>
      <c r="EMW220" s="140"/>
      <c r="EMX220" s="140"/>
      <c r="EMY220" s="140"/>
      <c r="EMZ220" s="140"/>
      <c r="ENA220" s="140"/>
      <c r="ENB220" s="140"/>
      <c r="ENC220" s="140"/>
      <c r="END220" s="140"/>
      <c r="ENE220" s="140"/>
      <c r="ENF220" s="140"/>
      <c r="ENG220" s="140"/>
      <c r="ENH220" s="140"/>
      <c r="ENI220" s="140"/>
      <c r="ENJ220" s="140"/>
      <c r="ENK220" s="140"/>
      <c r="ENL220" s="140"/>
      <c r="ENM220" s="140"/>
      <c r="ENN220" s="140"/>
      <c r="ENO220" s="140"/>
      <c r="ENP220" s="140"/>
      <c r="ENQ220" s="140"/>
      <c r="ENR220" s="140"/>
      <c r="ENS220" s="140"/>
      <c r="ENT220" s="140"/>
      <c r="ENU220" s="140"/>
      <c r="ENV220" s="140"/>
      <c r="ENW220" s="140"/>
      <c r="ENX220" s="140"/>
      <c r="ENY220" s="140"/>
      <c r="ENZ220" s="140"/>
      <c r="EOA220" s="140"/>
      <c r="EOB220" s="140"/>
      <c r="EOC220" s="140"/>
      <c r="EOD220" s="140"/>
      <c r="EOE220" s="140"/>
      <c r="EOF220" s="140"/>
      <c r="EOG220" s="140"/>
      <c r="EOH220" s="140"/>
      <c r="EOI220" s="140"/>
      <c r="EOJ220" s="140"/>
      <c r="EOK220" s="140"/>
      <c r="EOL220" s="140"/>
      <c r="EOM220" s="140"/>
      <c r="EON220" s="140"/>
      <c r="EOO220" s="140"/>
      <c r="EOP220" s="140"/>
      <c r="EOQ220" s="140"/>
      <c r="EOR220" s="140"/>
      <c r="EOS220" s="140"/>
      <c r="EOT220" s="140"/>
      <c r="EOU220" s="140"/>
      <c r="EOV220" s="140"/>
      <c r="EOW220" s="140"/>
      <c r="EOX220" s="140"/>
      <c r="EOY220" s="140"/>
      <c r="EOZ220" s="140"/>
      <c r="EPA220" s="140"/>
      <c r="EPB220" s="140"/>
      <c r="EPC220" s="140"/>
      <c r="EPD220" s="140"/>
      <c r="EPE220" s="140"/>
      <c r="EPF220" s="140"/>
      <c r="EPG220" s="140"/>
      <c r="EPH220" s="140"/>
      <c r="EPI220" s="140"/>
      <c r="EPJ220" s="140"/>
      <c r="EPK220" s="140"/>
      <c r="EPL220" s="140"/>
      <c r="EPM220" s="140"/>
      <c r="EPN220" s="140"/>
      <c r="EPO220" s="140"/>
      <c r="EPP220" s="140"/>
      <c r="EPQ220" s="140"/>
      <c r="EPR220" s="140"/>
      <c r="EPS220" s="140"/>
      <c r="EPT220" s="140"/>
      <c r="EPU220" s="140"/>
      <c r="EPV220" s="140"/>
      <c r="EPW220" s="140"/>
      <c r="EPX220" s="140"/>
      <c r="EPY220" s="140"/>
      <c r="EPZ220" s="140"/>
      <c r="EQA220" s="140"/>
      <c r="EQB220" s="140"/>
      <c r="EQC220" s="140"/>
      <c r="EQD220" s="140"/>
      <c r="EQE220" s="140"/>
      <c r="EQF220" s="140"/>
      <c r="EQG220" s="140"/>
      <c r="EQH220" s="140"/>
      <c r="EQI220" s="140"/>
      <c r="EQJ220" s="140"/>
      <c r="EQK220" s="140"/>
      <c r="EQL220" s="140"/>
      <c r="EQM220" s="140"/>
      <c r="EQN220" s="140"/>
      <c r="EQO220" s="140"/>
      <c r="EQP220" s="140"/>
      <c r="EQQ220" s="140"/>
      <c r="EQR220" s="140"/>
      <c r="EQS220" s="140"/>
      <c r="EQT220" s="140"/>
      <c r="EQU220" s="140"/>
      <c r="EQV220" s="140"/>
      <c r="EQW220" s="140"/>
      <c r="EQX220" s="140"/>
      <c r="EQY220" s="140"/>
      <c r="EQZ220" s="140"/>
      <c r="ERA220" s="140"/>
      <c r="ERB220" s="140"/>
      <c r="ERC220" s="140"/>
      <c r="ERD220" s="140"/>
      <c r="ERE220" s="140"/>
      <c r="ERF220" s="140"/>
      <c r="ERG220" s="140"/>
      <c r="ERH220" s="140"/>
      <c r="ERI220" s="140"/>
      <c r="ERJ220" s="140"/>
      <c r="ERK220" s="140"/>
      <c r="ERL220" s="140"/>
      <c r="ERM220" s="140"/>
      <c r="ERN220" s="140"/>
      <c r="ERO220" s="140"/>
      <c r="ERP220" s="140"/>
      <c r="ERQ220" s="140"/>
      <c r="ERR220" s="140"/>
      <c r="ERS220" s="140"/>
      <c r="ERT220" s="140"/>
      <c r="ERU220" s="140"/>
      <c r="ERV220" s="140"/>
      <c r="ERW220" s="140"/>
      <c r="ERX220" s="140"/>
      <c r="ERY220" s="140"/>
      <c r="ERZ220" s="140"/>
      <c r="ESA220" s="140"/>
      <c r="ESB220" s="140"/>
      <c r="ESC220" s="140"/>
      <c r="ESD220" s="140"/>
      <c r="ESE220" s="140"/>
      <c r="ESF220" s="140"/>
      <c r="ESG220" s="140"/>
      <c r="ESH220" s="140"/>
      <c r="ESI220" s="140"/>
      <c r="ESJ220" s="140"/>
      <c r="ESK220" s="140"/>
      <c r="ESL220" s="140"/>
      <c r="ESM220" s="140"/>
      <c r="ESN220" s="140"/>
      <c r="ESO220" s="140"/>
      <c r="ESP220" s="140"/>
      <c r="ESQ220" s="140"/>
      <c r="ESR220" s="140"/>
      <c r="ESS220" s="140"/>
      <c r="EST220" s="140"/>
      <c r="ESU220" s="140"/>
      <c r="ESV220" s="140"/>
      <c r="ESW220" s="140"/>
      <c r="ESX220" s="140"/>
      <c r="ESY220" s="140"/>
      <c r="ESZ220" s="140"/>
      <c r="ETA220" s="140"/>
      <c r="ETB220" s="140"/>
      <c r="ETC220" s="140"/>
      <c r="ETD220" s="140"/>
      <c r="ETE220" s="140"/>
      <c r="ETF220" s="140"/>
      <c r="ETG220" s="140"/>
      <c r="ETH220" s="140"/>
      <c r="ETI220" s="140"/>
      <c r="ETJ220" s="140"/>
      <c r="ETK220" s="140"/>
      <c r="ETL220" s="140"/>
      <c r="ETM220" s="140"/>
      <c r="ETN220" s="140"/>
      <c r="ETO220" s="140"/>
      <c r="ETP220" s="140"/>
      <c r="ETQ220" s="140"/>
      <c r="ETR220" s="140"/>
      <c r="ETS220" s="140"/>
      <c r="ETT220" s="140"/>
      <c r="ETU220" s="140"/>
      <c r="ETV220" s="140"/>
      <c r="ETW220" s="140"/>
      <c r="ETX220" s="140"/>
      <c r="ETY220" s="140"/>
      <c r="ETZ220" s="140"/>
      <c r="EUA220" s="140"/>
      <c r="EUB220" s="140"/>
      <c r="EUC220" s="140"/>
      <c r="EUD220" s="140"/>
      <c r="EUE220" s="140"/>
      <c r="EUF220" s="140"/>
      <c r="EUG220" s="140"/>
      <c r="EUH220" s="140"/>
      <c r="EUI220" s="140"/>
      <c r="EUJ220" s="140"/>
      <c r="EUK220" s="140"/>
      <c r="EUL220" s="140"/>
      <c r="EUM220" s="140"/>
      <c r="EUN220" s="140"/>
      <c r="EUO220" s="140"/>
      <c r="EUP220" s="140"/>
      <c r="EUQ220" s="140"/>
      <c r="EUR220" s="140"/>
      <c r="EUS220" s="140"/>
      <c r="EUT220" s="140"/>
      <c r="EUU220" s="140"/>
      <c r="EUV220" s="140"/>
      <c r="EUW220" s="140"/>
      <c r="EUX220" s="140"/>
      <c r="EUY220" s="140"/>
      <c r="EUZ220" s="140"/>
      <c r="EVA220" s="140"/>
      <c r="EVB220" s="140"/>
      <c r="EVC220" s="140"/>
      <c r="EVD220" s="140"/>
      <c r="EVE220" s="140"/>
      <c r="EVF220" s="140"/>
      <c r="EVG220" s="140"/>
      <c r="EVH220" s="140"/>
      <c r="EVI220" s="140"/>
      <c r="EVJ220" s="140"/>
      <c r="EVK220" s="140"/>
      <c r="EVL220" s="140"/>
      <c r="EVM220" s="140"/>
      <c r="EVN220" s="140"/>
      <c r="EVO220" s="140"/>
      <c r="EVP220" s="140"/>
      <c r="EVQ220" s="140"/>
      <c r="EVR220" s="140"/>
      <c r="EVS220" s="140"/>
      <c r="EVT220" s="140"/>
      <c r="EVU220" s="140"/>
      <c r="EVV220" s="140"/>
      <c r="EVW220" s="140"/>
      <c r="EVX220" s="140"/>
      <c r="EVY220" s="140"/>
      <c r="EVZ220" s="140"/>
      <c r="EWA220" s="140"/>
      <c r="EWB220" s="140"/>
      <c r="EWC220" s="140"/>
      <c r="EWD220" s="140"/>
      <c r="EWE220" s="140"/>
      <c r="EWF220" s="140"/>
      <c r="EWG220" s="140"/>
      <c r="EWH220" s="140"/>
      <c r="EWI220" s="140"/>
      <c r="EWJ220" s="140"/>
      <c r="EWK220" s="140"/>
      <c r="EWL220" s="140"/>
      <c r="EWM220" s="140"/>
      <c r="EWN220" s="140"/>
      <c r="EWO220" s="140"/>
      <c r="EWP220" s="140"/>
      <c r="EWQ220" s="140"/>
      <c r="EWR220" s="140"/>
      <c r="EWS220" s="140"/>
      <c r="EWT220" s="140"/>
      <c r="EWU220" s="140"/>
      <c r="EWV220" s="140"/>
      <c r="EWW220" s="140"/>
      <c r="EWX220" s="140"/>
      <c r="EWY220" s="140"/>
      <c r="EWZ220" s="140"/>
      <c r="EXA220" s="140"/>
      <c r="EXB220" s="140"/>
      <c r="EXC220" s="140"/>
      <c r="EXD220" s="140"/>
      <c r="EXE220" s="140"/>
      <c r="EXF220" s="140"/>
      <c r="EXG220" s="140"/>
      <c r="EXH220" s="140"/>
      <c r="EXI220" s="140"/>
      <c r="EXJ220" s="140"/>
      <c r="EXK220" s="140"/>
      <c r="EXL220" s="140"/>
      <c r="EXM220" s="140"/>
      <c r="EXN220" s="140"/>
      <c r="EXO220" s="140"/>
      <c r="EXP220" s="140"/>
      <c r="EXQ220" s="140"/>
      <c r="EXR220" s="140"/>
      <c r="EXS220" s="140"/>
      <c r="EXT220" s="140"/>
      <c r="EXU220" s="140"/>
      <c r="EXV220" s="140"/>
      <c r="EXW220" s="140"/>
      <c r="EXX220" s="140"/>
      <c r="EXY220" s="140"/>
      <c r="EXZ220" s="140"/>
      <c r="EYA220" s="140"/>
      <c r="EYB220" s="140"/>
      <c r="EYC220" s="140"/>
      <c r="EYD220" s="140"/>
      <c r="EYE220" s="140"/>
      <c r="EYF220" s="140"/>
      <c r="EYG220" s="140"/>
      <c r="EYH220" s="140"/>
      <c r="EYI220" s="140"/>
      <c r="EYJ220" s="140"/>
      <c r="EYK220" s="140"/>
      <c r="EYL220" s="140"/>
      <c r="EYM220" s="140"/>
      <c r="EYN220" s="140"/>
      <c r="EYO220" s="140"/>
      <c r="EYP220" s="140"/>
      <c r="EYQ220" s="140"/>
      <c r="EYR220" s="140"/>
      <c r="EYS220" s="140"/>
      <c r="EYT220" s="140"/>
      <c r="EYU220" s="140"/>
      <c r="EYV220" s="140"/>
      <c r="EYW220" s="140"/>
      <c r="EYX220" s="140"/>
      <c r="EYY220" s="140"/>
      <c r="EYZ220" s="140"/>
      <c r="EZA220" s="140"/>
      <c r="EZB220" s="140"/>
      <c r="EZC220" s="140"/>
      <c r="EZD220" s="140"/>
      <c r="EZE220" s="140"/>
      <c r="EZF220" s="140"/>
      <c r="EZG220" s="140"/>
      <c r="EZH220" s="140"/>
      <c r="EZI220" s="140"/>
      <c r="EZJ220" s="140"/>
      <c r="EZK220" s="140"/>
      <c r="EZL220" s="140"/>
      <c r="EZM220" s="140"/>
      <c r="EZN220" s="140"/>
      <c r="EZO220" s="140"/>
      <c r="EZP220" s="140"/>
      <c r="EZQ220" s="140"/>
      <c r="EZR220" s="140"/>
      <c r="EZS220" s="140"/>
      <c r="EZT220" s="140"/>
      <c r="EZU220" s="140"/>
      <c r="EZV220" s="140"/>
      <c r="EZW220" s="140"/>
      <c r="EZX220" s="140"/>
      <c r="EZY220" s="140"/>
      <c r="EZZ220" s="140"/>
      <c r="FAA220" s="140"/>
      <c r="FAB220" s="140"/>
      <c r="FAC220" s="140"/>
      <c r="FAD220" s="140"/>
      <c r="FAE220" s="140"/>
      <c r="FAF220" s="140"/>
      <c r="FAG220" s="140"/>
      <c r="FAH220" s="140"/>
      <c r="FAI220" s="140"/>
      <c r="FAJ220" s="140"/>
      <c r="FAK220" s="140"/>
      <c r="FAL220" s="140"/>
      <c r="FAM220" s="140"/>
      <c r="FAN220" s="140"/>
      <c r="FAO220" s="140"/>
      <c r="FAP220" s="140"/>
      <c r="FAQ220" s="140"/>
      <c r="FAR220" s="140"/>
      <c r="FAS220" s="140"/>
      <c r="FAT220" s="140"/>
      <c r="FAU220" s="140"/>
      <c r="FAV220" s="140"/>
      <c r="FAW220" s="140"/>
      <c r="FAX220" s="140"/>
      <c r="FAY220" s="140"/>
      <c r="FAZ220" s="140"/>
      <c r="FBA220" s="140"/>
      <c r="FBB220" s="140"/>
      <c r="FBC220" s="140"/>
      <c r="FBD220" s="140"/>
      <c r="FBE220" s="140"/>
      <c r="FBF220" s="140"/>
      <c r="FBG220" s="140"/>
      <c r="FBH220" s="140"/>
      <c r="FBI220" s="140"/>
      <c r="FBJ220" s="140"/>
      <c r="FBK220" s="140"/>
      <c r="FBL220" s="140"/>
      <c r="FBM220" s="140"/>
      <c r="FBN220" s="140"/>
      <c r="FBO220" s="140"/>
      <c r="FBP220" s="140"/>
      <c r="FBQ220" s="140"/>
      <c r="FBR220" s="140"/>
      <c r="FBS220" s="140"/>
      <c r="FBT220" s="140"/>
      <c r="FBU220" s="140"/>
      <c r="FBV220" s="140"/>
      <c r="FBW220" s="140"/>
      <c r="FBX220" s="140"/>
      <c r="FBY220" s="140"/>
      <c r="FBZ220" s="140"/>
      <c r="FCA220" s="140"/>
      <c r="FCB220" s="140"/>
      <c r="FCC220" s="140"/>
      <c r="FCD220" s="140"/>
      <c r="FCE220" s="140"/>
      <c r="FCF220" s="140"/>
      <c r="FCG220" s="140"/>
      <c r="FCH220" s="140"/>
      <c r="FCI220" s="140"/>
      <c r="FCJ220" s="140"/>
      <c r="FCK220" s="140"/>
      <c r="FCL220" s="140"/>
      <c r="FCM220" s="140"/>
      <c r="FCN220" s="140"/>
      <c r="FCO220" s="140"/>
      <c r="FCP220" s="140"/>
      <c r="FCQ220" s="140"/>
      <c r="FCR220" s="140"/>
      <c r="FCS220" s="140"/>
      <c r="FCT220" s="140"/>
      <c r="FCU220" s="140"/>
      <c r="FCV220" s="140"/>
      <c r="FCW220" s="140"/>
      <c r="FCX220" s="140"/>
      <c r="FCY220" s="140"/>
      <c r="FCZ220" s="140"/>
      <c r="FDA220" s="140"/>
      <c r="FDB220" s="140"/>
      <c r="FDC220" s="140"/>
      <c r="FDD220" s="140"/>
      <c r="FDE220" s="140"/>
      <c r="FDF220" s="140"/>
      <c r="FDG220" s="140"/>
      <c r="FDH220" s="140"/>
      <c r="FDI220" s="140"/>
      <c r="FDJ220" s="140"/>
      <c r="FDK220" s="140"/>
      <c r="FDL220" s="140"/>
      <c r="FDM220" s="140"/>
      <c r="FDN220" s="140"/>
      <c r="FDO220" s="140"/>
      <c r="FDP220" s="140"/>
      <c r="FDQ220" s="140"/>
      <c r="FDR220" s="140"/>
      <c r="FDS220" s="140"/>
      <c r="FDT220" s="140"/>
      <c r="FDU220" s="140"/>
      <c r="FDV220" s="140"/>
      <c r="FDW220" s="140"/>
      <c r="FDX220" s="140"/>
      <c r="FDY220" s="140"/>
      <c r="FDZ220" s="140"/>
      <c r="FEA220" s="140"/>
      <c r="FEB220" s="140"/>
      <c r="FEC220" s="140"/>
      <c r="FED220" s="140"/>
      <c r="FEE220" s="140"/>
      <c r="FEF220" s="140"/>
      <c r="FEG220" s="140"/>
      <c r="FEH220" s="140"/>
      <c r="FEI220" s="140"/>
      <c r="FEJ220" s="140"/>
      <c r="FEK220" s="140"/>
      <c r="FEL220" s="140"/>
      <c r="FEM220" s="140"/>
      <c r="FEN220" s="140"/>
      <c r="FEO220" s="140"/>
      <c r="FEP220" s="140"/>
      <c r="FEQ220" s="140"/>
      <c r="FER220" s="140"/>
      <c r="FES220" s="140"/>
      <c r="FET220" s="140"/>
      <c r="FEU220" s="140"/>
      <c r="FEV220" s="140"/>
      <c r="FEW220" s="140"/>
      <c r="FEX220" s="140"/>
      <c r="FEY220" s="140"/>
      <c r="FEZ220" s="140"/>
      <c r="FFA220" s="140"/>
      <c r="FFB220" s="140"/>
      <c r="FFC220" s="140"/>
      <c r="FFD220" s="140"/>
      <c r="FFE220" s="140"/>
      <c r="FFF220" s="140"/>
      <c r="FFG220" s="140"/>
      <c r="FFH220" s="140"/>
      <c r="FFI220" s="140"/>
      <c r="FFJ220" s="140"/>
      <c r="FFK220" s="140"/>
      <c r="FFL220" s="140"/>
      <c r="FFM220" s="140"/>
      <c r="FFN220" s="140"/>
      <c r="FFO220" s="140"/>
      <c r="FFP220" s="140"/>
      <c r="FFQ220" s="140"/>
      <c r="FFR220" s="140"/>
      <c r="FFS220" s="140"/>
      <c r="FFT220" s="140"/>
      <c r="FFU220" s="140"/>
      <c r="FFV220" s="140"/>
      <c r="FFW220" s="140"/>
      <c r="FFX220" s="140"/>
      <c r="FFY220" s="140"/>
      <c r="FFZ220" s="140"/>
      <c r="FGA220" s="140"/>
      <c r="FGB220" s="140"/>
      <c r="FGC220" s="140"/>
      <c r="FGD220" s="140"/>
      <c r="FGE220" s="140"/>
      <c r="FGF220" s="140"/>
      <c r="FGG220" s="140"/>
      <c r="FGH220" s="140"/>
      <c r="FGI220" s="140"/>
      <c r="FGJ220" s="140"/>
      <c r="FGK220" s="140"/>
      <c r="FGL220" s="140"/>
      <c r="FGM220" s="140"/>
      <c r="FGN220" s="140"/>
      <c r="FGO220" s="140"/>
      <c r="FGP220" s="140"/>
      <c r="FGQ220" s="140"/>
      <c r="FGR220" s="140"/>
      <c r="FGS220" s="140"/>
      <c r="FGT220" s="140"/>
      <c r="FGU220" s="140"/>
      <c r="FGV220" s="140"/>
      <c r="FGW220" s="140"/>
      <c r="FGX220" s="140"/>
      <c r="FGY220" s="140"/>
      <c r="FGZ220" s="140"/>
      <c r="FHA220" s="140"/>
      <c r="FHB220" s="140"/>
      <c r="FHC220" s="140"/>
      <c r="FHD220" s="140"/>
      <c r="FHE220" s="140"/>
      <c r="FHF220" s="140"/>
      <c r="FHG220" s="140"/>
      <c r="FHH220" s="140"/>
      <c r="FHI220" s="140"/>
      <c r="FHJ220" s="140"/>
      <c r="FHK220" s="140"/>
      <c r="FHL220" s="140"/>
      <c r="FHM220" s="140"/>
      <c r="FHN220" s="140"/>
      <c r="FHO220" s="140"/>
      <c r="FHP220" s="140"/>
      <c r="FHQ220" s="140"/>
      <c r="FHR220" s="140"/>
      <c r="FHS220" s="140"/>
      <c r="FHT220" s="140"/>
      <c r="FHU220" s="140"/>
      <c r="FHV220" s="140"/>
      <c r="FHW220" s="140"/>
      <c r="FHX220" s="140"/>
      <c r="FHY220" s="140"/>
      <c r="FHZ220" s="140"/>
      <c r="FIA220" s="140"/>
      <c r="FIB220" s="140"/>
      <c r="FIC220" s="140"/>
      <c r="FID220" s="140"/>
      <c r="FIE220" s="140"/>
      <c r="FIF220" s="140"/>
      <c r="FIG220" s="140"/>
      <c r="FIH220" s="140"/>
      <c r="FII220" s="140"/>
      <c r="FIJ220" s="140"/>
      <c r="FIK220" s="140"/>
      <c r="FIL220" s="140"/>
      <c r="FIM220" s="140"/>
      <c r="FIN220" s="140"/>
      <c r="FIO220" s="140"/>
      <c r="FIP220" s="140"/>
      <c r="FIQ220" s="140"/>
      <c r="FIR220" s="140"/>
      <c r="FIS220" s="140"/>
      <c r="FIT220" s="140"/>
      <c r="FIU220" s="140"/>
      <c r="FIV220" s="140"/>
      <c r="FIW220" s="140"/>
      <c r="FIX220" s="140"/>
      <c r="FIY220" s="140"/>
      <c r="FIZ220" s="140"/>
      <c r="FJA220" s="140"/>
      <c r="FJB220" s="140"/>
      <c r="FJC220" s="140"/>
      <c r="FJD220" s="140"/>
      <c r="FJE220" s="140"/>
      <c r="FJF220" s="140"/>
      <c r="FJG220" s="140"/>
      <c r="FJH220" s="140"/>
      <c r="FJI220" s="140"/>
      <c r="FJJ220" s="140"/>
      <c r="FJK220" s="140"/>
      <c r="FJL220" s="140"/>
      <c r="FJM220" s="140"/>
      <c r="FJN220" s="140"/>
      <c r="FJO220" s="140"/>
      <c r="FJP220" s="140"/>
      <c r="FJQ220" s="140"/>
      <c r="FJR220" s="140"/>
      <c r="FJS220" s="140"/>
      <c r="FJT220" s="140"/>
      <c r="FJU220" s="140"/>
      <c r="FJV220" s="140"/>
      <c r="FJW220" s="140"/>
      <c r="FJX220" s="140"/>
      <c r="FJY220" s="140"/>
      <c r="FJZ220" s="140"/>
      <c r="FKA220" s="140"/>
      <c r="FKB220" s="140"/>
      <c r="FKC220" s="140"/>
      <c r="FKD220" s="140"/>
      <c r="FKE220" s="140"/>
      <c r="FKF220" s="140"/>
      <c r="FKG220" s="140"/>
      <c r="FKH220" s="140"/>
      <c r="FKI220" s="140"/>
      <c r="FKJ220" s="140"/>
      <c r="FKK220" s="140"/>
      <c r="FKL220" s="140"/>
      <c r="FKM220" s="140"/>
      <c r="FKN220" s="140"/>
      <c r="FKO220" s="140"/>
      <c r="FKP220" s="140"/>
      <c r="FKQ220" s="140"/>
      <c r="FKR220" s="140"/>
      <c r="FKS220" s="140"/>
      <c r="FKT220" s="140"/>
      <c r="FKU220" s="140"/>
      <c r="FKV220" s="140"/>
      <c r="FKW220" s="140"/>
      <c r="FKX220" s="140"/>
      <c r="FKY220" s="140"/>
      <c r="FKZ220" s="140"/>
      <c r="FLA220" s="140"/>
      <c r="FLB220" s="140"/>
      <c r="FLC220" s="140"/>
      <c r="FLD220" s="140"/>
      <c r="FLE220" s="140"/>
      <c r="FLF220" s="140"/>
      <c r="FLG220" s="140"/>
      <c r="FLH220" s="140"/>
      <c r="FLI220" s="140"/>
      <c r="FLJ220" s="140"/>
      <c r="FLK220" s="140"/>
      <c r="FLL220" s="140"/>
      <c r="FLM220" s="140"/>
      <c r="FLN220" s="140"/>
      <c r="FLO220" s="140"/>
      <c r="FLP220" s="140"/>
      <c r="FLQ220" s="140"/>
      <c r="FLR220" s="140"/>
      <c r="FLS220" s="140"/>
      <c r="FLT220" s="140"/>
      <c r="FLU220" s="140"/>
      <c r="FLV220" s="140"/>
      <c r="FLW220" s="140"/>
      <c r="FLX220" s="140"/>
      <c r="FLY220" s="140"/>
      <c r="FLZ220" s="140"/>
      <c r="FMA220" s="140"/>
      <c r="FMB220" s="140"/>
      <c r="FMC220" s="140"/>
      <c r="FMD220" s="140"/>
      <c r="FME220" s="140"/>
      <c r="FMF220" s="140"/>
      <c r="FMG220" s="140"/>
      <c r="FMH220" s="140"/>
      <c r="FMI220" s="140"/>
      <c r="FMJ220" s="140"/>
      <c r="FMK220" s="140"/>
      <c r="FML220" s="140"/>
      <c r="FMM220" s="140"/>
      <c r="FMN220" s="140"/>
      <c r="FMO220" s="140"/>
      <c r="FMP220" s="140"/>
      <c r="FMQ220" s="140"/>
      <c r="FMR220" s="140"/>
      <c r="FMS220" s="140"/>
      <c r="FMT220" s="140"/>
      <c r="FMU220" s="140"/>
      <c r="FMV220" s="140"/>
      <c r="FMW220" s="140"/>
      <c r="FMX220" s="140"/>
      <c r="FMY220" s="140"/>
      <c r="FMZ220" s="140"/>
      <c r="FNA220" s="140"/>
      <c r="FNB220" s="140"/>
      <c r="FNC220" s="140"/>
      <c r="FND220" s="140"/>
      <c r="FNE220" s="140"/>
      <c r="FNF220" s="140"/>
      <c r="FNG220" s="140"/>
      <c r="FNH220" s="140"/>
      <c r="FNI220" s="140"/>
      <c r="FNJ220" s="140"/>
      <c r="FNK220" s="140"/>
      <c r="FNL220" s="140"/>
      <c r="FNM220" s="140"/>
      <c r="FNN220" s="140"/>
      <c r="FNO220" s="140"/>
      <c r="FNP220" s="140"/>
      <c r="FNQ220" s="140"/>
      <c r="FNR220" s="140"/>
      <c r="FNS220" s="140"/>
      <c r="FNT220" s="140"/>
      <c r="FNU220" s="140"/>
      <c r="FNV220" s="140"/>
      <c r="FNW220" s="140"/>
      <c r="FNX220" s="140"/>
      <c r="FNY220" s="140"/>
      <c r="FNZ220" s="140"/>
      <c r="FOA220" s="140"/>
      <c r="FOB220" s="140"/>
      <c r="FOC220" s="140"/>
      <c r="FOD220" s="140"/>
      <c r="FOE220" s="140"/>
      <c r="FOF220" s="140"/>
      <c r="FOG220" s="140"/>
      <c r="FOH220" s="140"/>
      <c r="FOI220" s="140"/>
      <c r="FOJ220" s="140"/>
      <c r="FOK220" s="140"/>
      <c r="FOL220" s="140"/>
      <c r="FOM220" s="140"/>
      <c r="FON220" s="140"/>
      <c r="FOO220" s="140"/>
      <c r="FOP220" s="140"/>
      <c r="FOQ220" s="140"/>
      <c r="FOR220" s="140"/>
      <c r="FOS220" s="140"/>
      <c r="FOT220" s="140"/>
      <c r="FOU220" s="140"/>
      <c r="FOV220" s="140"/>
      <c r="FOW220" s="140"/>
      <c r="FOX220" s="140"/>
      <c r="FOY220" s="140"/>
      <c r="FOZ220" s="140"/>
      <c r="FPA220" s="140"/>
      <c r="FPB220" s="140"/>
      <c r="FPC220" s="140"/>
      <c r="FPD220" s="140"/>
      <c r="FPE220" s="140"/>
      <c r="FPF220" s="140"/>
      <c r="FPG220" s="140"/>
      <c r="FPH220" s="140"/>
      <c r="FPI220" s="140"/>
      <c r="FPJ220" s="140"/>
      <c r="FPK220" s="140"/>
      <c r="FPL220" s="140"/>
      <c r="FPM220" s="140"/>
      <c r="FPN220" s="140"/>
      <c r="FPO220" s="140"/>
      <c r="FPP220" s="140"/>
      <c r="FPQ220" s="140"/>
      <c r="FPR220" s="140"/>
      <c r="FPS220" s="140"/>
      <c r="FPT220" s="140"/>
      <c r="FPU220" s="140"/>
      <c r="FPV220" s="140"/>
      <c r="FPW220" s="140"/>
      <c r="FPX220" s="140"/>
      <c r="FPY220" s="140"/>
      <c r="FPZ220" s="140"/>
      <c r="FQA220" s="140"/>
      <c r="FQB220" s="140"/>
      <c r="FQC220" s="140"/>
      <c r="FQD220" s="140"/>
      <c r="FQE220" s="140"/>
      <c r="FQF220" s="140"/>
      <c r="FQG220" s="140"/>
      <c r="FQH220" s="140"/>
      <c r="FQI220" s="140"/>
      <c r="FQJ220" s="140"/>
      <c r="FQK220" s="140"/>
      <c r="FQL220" s="140"/>
      <c r="FQM220" s="140"/>
      <c r="FQN220" s="140"/>
      <c r="FQO220" s="140"/>
      <c r="FQP220" s="140"/>
      <c r="FQQ220" s="140"/>
      <c r="FQR220" s="140"/>
      <c r="FQS220" s="140"/>
      <c r="FQT220" s="140"/>
      <c r="FQU220" s="140"/>
      <c r="FQV220" s="140"/>
      <c r="FQW220" s="140"/>
      <c r="FQX220" s="140"/>
      <c r="FQY220" s="140"/>
      <c r="FQZ220" s="140"/>
      <c r="FRA220" s="140"/>
      <c r="FRB220" s="140"/>
      <c r="FRC220" s="140"/>
      <c r="FRD220" s="140"/>
      <c r="FRE220" s="140"/>
      <c r="FRF220" s="140"/>
      <c r="FRG220" s="140"/>
      <c r="FRH220" s="140"/>
      <c r="FRI220" s="140"/>
      <c r="FRJ220" s="140"/>
      <c r="FRK220" s="140"/>
      <c r="FRL220" s="140"/>
      <c r="FRM220" s="140"/>
      <c r="FRN220" s="140"/>
      <c r="FRO220" s="140"/>
      <c r="FRP220" s="140"/>
      <c r="FRQ220" s="140"/>
      <c r="FRR220" s="140"/>
      <c r="FRS220" s="140"/>
      <c r="FRT220" s="140"/>
      <c r="FRU220" s="140"/>
      <c r="FRV220" s="140"/>
      <c r="FRW220" s="140"/>
      <c r="FRX220" s="140"/>
      <c r="FRY220" s="140"/>
      <c r="FRZ220" s="140"/>
      <c r="FSA220" s="140"/>
      <c r="FSB220" s="140"/>
      <c r="FSC220" s="140"/>
      <c r="FSD220" s="140"/>
      <c r="FSE220" s="140"/>
      <c r="FSF220" s="140"/>
      <c r="FSG220" s="140"/>
      <c r="FSH220" s="140"/>
      <c r="FSI220" s="140"/>
      <c r="FSJ220" s="140"/>
      <c r="FSK220" s="140"/>
      <c r="FSL220" s="140"/>
      <c r="FSM220" s="140"/>
      <c r="FSN220" s="140"/>
      <c r="FSO220" s="140"/>
      <c r="FSP220" s="140"/>
      <c r="FSQ220" s="140"/>
      <c r="FSR220" s="140"/>
      <c r="FSS220" s="140"/>
      <c r="FST220" s="140"/>
      <c r="FSU220" s="140"/>
      <c r="FSV220" s="140"/>
      <c r="FSW220" s="140"/>
      <c r="FSX220" s="140"/>
      <c r="FSY220" s="140"/>
      <c r="FSZ220" s="140"/>
      <c r="FTA220" s="140"/>
      <c r="FTB220" s="140"/>
      <c r="FTC220" s="140"/>
      <c r="FTD220" s="140"/>
      <c r="FTE220" s="140"/>
      <c r="FTF220" s="140"/>
      <c r="FTG220" s="140"/>
      <c r="FTH220" s="140"/>
      <c r="FTI220" s="140"/>
      <c r="FTJ220" s="140"/>
      <c r="FTK220" s="140"/>
      <c r="FTL220" s="140"/>
      <c r="FTM220" s="140"/>
      <c r="FTN220" s="140"/>
      <c r="FTO220" s="140"/>
      <c r="FTP220" s="140"/>
      <c r="FTQ220" s="140"/>
      <c r="FTR220" s="140"/>
      <c r="FTS220" s="140"/>
      <c r="FTT220" s="140"/>
      <c r="FTU220" s="140"/>
      <c r="FTV220" s="140"/>
      <c r="FTW220" s="140"/>
      <c r="FTX220" s="140"/>
      <c r="FTY220" s="140"/>
      <c r="FTZ220" s="140"/>
      <c r="FUA220" s="140"/>
      <c r="FUB220" s="140"/>
      <c r="FUC220" s="140"/>
      <c r="FUD220" s="140"/>
      <c r="FUE220" s="140"/>
      <c r="FUF220" s="140"/>
      <c r="FUG220" s="140"/>
      <c r="FUH220" s="140"/>
      <c r="FUI220" s="140"/>
      <c r="FUJ220" s="140"/>
      <c r="FUK220" s="140"/>
      <c r="FUL220" s="140"/>
      <c r="FUM220" s="140"/>
      <c r="FUN220" s="140"/>
      <c r="FUO220" s="140"/>
      <c r="FUP220" s="140"/>
      <c r="FUQ220" s="140"/>
      <c r="FUR220" s="140"/>
      <c r="FUS220" s="140"/>
      <c r="FUT220" s="140"/>
      <c r="FUU220" s="140"/>
      <c r="FUV220" s="140"/>
      <c r="FUW220" s="140"/>
      <c r="FUX220" s="140"/>
      <c r="FUY220" s="140"/>
      <c r="FUZ220" s="140"/>
      <c r="FVA220" s="140"/>
      <c r="FVB220" s="140"/>
      <c r="FVC220" s="140"/>
      <c r="FVD220" s="140"/>
      <c r="FVE220" s="140"/>
      <c r="FVF220" s="140"/>
      <c r="FVG220" s="140"/>
      <c r="FVH220" s="140"/>
      <c r="FVI220" s="140"/>
      <c r="FVJ220" s="140"/>
      <c r="FVK220" s="140"/>
      <c r="FVL220" s="140"/>
      <c r="FVM220" s="140"/>
      <c r="FVN220" s="140"/>
      <c r="FVO220" s="140"/>
      <c r="FVP220" s="140"/>
      <c r="FVQ220" s="140"/>
      <c r="FVR220" s="140"/>
      <c r="FVS220" s="140"/>
      <c r="FVT220" s="140"/>
      <c r="FVU220" s="140"/>
      <c r="FVV220" s="140"/>
      <c r="FVW220" s="140"/>
      <c r="FVX220" s="140"/>
      <c r="FVY220" s="140"/>
      <c r="FVZ220" s="140"/>
      <c r="FWA220" s="140"/>
      <c r="FWB220" s="140"/>
      <c r="FWC220" s="140"/>
      <c r="FWD220" s="140"/>
      <c r="FWE220" s="140"/>
      <c r="FWF220" s="140"/>
      <c r="FWG220" s="140"/>
      <c r="FWH220" s="140"/>
      <c r="FWI220" s="140"/>
      <c r="FWJ220" s="140"/>
      <c r="FWK220" s="140"/>
      <c r="FWL220" s="140"/>
      <c r="FWM220" s="140"/>
      <c r="FWN220" s="140"/>
      <c r="FWO220" s="140"/>
      <c r="FWP220" s="140"/>
      <c r="FWQ220" s="140"/>
      <c r="FWR220" s="140"/>
      <c r="FWS220" s="140"/>
      <c r="FWT220" s="140"/>
      <c r="FWU220" s="140"/>
      <c r="FWV220" s="140"/>
      <c r="FWW220" s="140"/>
      <c r="FWX220" s="140"/>
      <c r="FWY220" s="140"/>
      <c r="FWZ220" s="140"/>
      <c r="FXA220" s="140"/>
      <c r="FXB220" s="140"/>
      <c r="FXC220" s="140"/>
      <c r="FXD220" s="140"/>
      <c r="FXE220" s="140"/>
      <c r="FXF220" s="140"/>
      <c r="FXG220" s="140"/>
      <c r="FXH220" s="140"/>
      <c r="FXI220" s="140"/>
      <c r="FXJ220" s="140"/>
      <c r="FXK220" s="140"/>
      <c r="FXL220" s="140"/>
      <c r="FXM220" s="140"/>
      <c r="FXN220" s="140"/>
      <c r="FXO220" s="140"/>
      <c r="FXP220" s="140"/>
      <c r="FXQ220" s="140"/>
      <c r="FXR220" s="140"/>
      <c r="FXS220" s="140"/>
      <c r="FXT220" s="140"/>
      <c r="FXU220" s="140"/>
      <c r="FXV220" s="140"/>
      <c r="FXW220" s="140"/>
      <c r="FXX220" s="140"/>
      <c r="FXY220" s="140"/>
      <c r="FXZ220" s="140"/>
      <c r="FYA220" s="140"/>
      <c r="FYB220" s="140"/>
      <c r="FYC220" s="140"/>
      <c r="FYD220" s="140"/>
      <c r="FYE220" s="140"/>
      <c r="FYF220" s="140"/>
      <c r="FYG220" s="140"/>
      <c r="FYH220" s="140"/>
      <c r="FYI220" s="140"/>
      <c r="FYJ220" s="140"/>
      <c r="FYK220" s="140"/>
      <c r="FYL220" s="140"/>
      <c r="FYM220" s="140"/>
      <c r="FYN220" s="140"/>
      <c r="FYO220" s="140"/>
      <c r="FYP220" s="140"/>
      <c r="FYQ220" s="140"/>
      <c r="FYR220" s="140"/>
      <c r="FYS220" s="140"/>
      <c r="FYT220" s="140"/>
      <c r="FYU220" s="140"/>
      <c r="FYV220" s="140"/>
      <c r="FYW220" s="140"/>
      <c r="FYX220" s="140"/>
      <c r="FYY220" s="140"/>
      <c r="FYZ220" s="140"/>
      <c r="FZA220" s="140"/>
      <c r="FZB220" s="140"/>
      <c r="FZC220" s="140"/>
      <c r="FZD220" s="140"/>
      <c r="FZE220" s="140"/>
      <c r="FZF220" s="140"/>
      <c r="FZG220" s="140"/>
      <c r="FZH220" s="140"/>
      <c r="FZI220" s="140"/>
      <c r="FZJ220" s="140"/>
      <c r="FZK220" s="140"/>
      <c r="FZL220" s="140"/>
      <c r="FZM220" s="140"/>
      <c r="FZN220" s="140"/>
      <c r="FZO220" s="140"/>
      <c r="FZP220" s="140"/>
      <c r="FZQ220" s="140"/>
      <c r="FZR220" s="140"/>
      <c r="FZS220" s="140"/>
      <c r="FZT220" s="140"/>
      <c r="FZU220" s="140"/>
      <c r="FZV220" s="140"/>
      <c r="FZW220" s="140"/>
      <c r="FZX220" s="140"/>
      <c r="FZY220" s="140"/>
      <c r="FZZ220" s="140"/>
      <c r="GAA220" s="140"/>
      <c r="GAB220" s="140"/>
      <c r="GAC220" s="140"/>
      <c r="GAD220" s="140"/>
      <c r="GAE220" s="140"/>
      <c r="GAF220" s="140"/>
      <c r="GAG220" s="140"/>
      <c r="GAH220" s="140"/>
      <c r="GAI220" s="140"/>
      <c r="GAJ220" s="140"/>
      <c r="GAK220" s="140"/>
      <c r="GAL220" s="140"/>
      <c r="GAM220" s="140"/>
      <c r="GAN220" s="140"/>
      <c r="GAO220" s="140"/>
      <c r="GAP220" s="140"/>
      <c r="GAQ220" s="140"/>
      <c r="GAR220" s="140"/>
      <c r="GAS220" s="140"/>
      <c r="GAT220" s="140"/>
      <c r="GAU220" s="140"/>
      <c r="GAV220" s="140"/>
      <c r="GAW220" s="140"/>
      <c r="GAX220" s="140"/>
      <c r="GAY220" s="140"/>
      <c r="GAZ220" s="140"/>
      <c r="GBA220" s="140"/>
      <c r="GBB220" s="140"/>
      <c r="GBC220" s="140"/>
      <c r="GBD220" s="140"/>
      <c r="GBE220" s="140"/>
      <c r="GBF220" s="140"/>
      <c r="GBG220" s="140"/>
      <c r="GBH220" s="140"/>
      <c r="GBI220" s="140"/>
      <c r="GBJ220" s="140"/>
      <c r="GBK220" s="140"/>
      <c r="GBL220" s="140"/>
      <c r="GBM220" s="140"/>
      <c r="GBN220" s="140"/>
      <c r="GBO220" s="140"/>
      <c r="GBP220" s="140"/>
      <c r="GBQ220" s="140"/>
      <c r="GBR220" s="140"/>
      <c r="GBS220" s="140"/>
      <c r="GBT220" s="140"/>
      <c r="GBU220" s="140"/>
      <c r="GBV220" s="140"/>
      <c r="GBW220" s="140"/>
      <c r="GBX220" s="140"/>
      <c r="GBY220" s="140"/>
      <c r="GBZ220" s="140"/>
      <c r="GCA220" s="140"/>
      <c r="GCB220" s="140"/>
      <c r="GCC220" s="140"/>
      <c r="GCD220" s="140"/>
      <c r="GCE220" s="140"/>
      <c r="GCF220" s="140"/>
      <c r="GCG220" s="140"/>
      <c r="GCH220" s="140"/>
      <c r="GCI220" s="140"/>
      <c r="GCJ220" s="140"/>
      <c r="GCK220" s="140"/>
      <c r="GCL220" s="140"/>
      <c r="GCM220" s="140"/>
      <c r="GCN220" s="140"/>
      <c r="GCO220" s="140"/>
      <c r="GCP220" s="140"/>
      <c r="GCQ220" s="140"/>
      <c r="GCR220" s="140"/>
      <c r="GCS220" s="140"/>
      <c r="GCT220" s="140"/>
      <c r="GCU220" s="140"/>
      <c r="GCV220" s="140"/>
      <c r="GCW220" s="140"/>
      <c r="GCX220" s="140"/>
      <c r="GCY220" s="140"/>
      <c r="GCZ220" s="140"/>
      <c r="GDA220" s="140"/>
      <c r="GDB220" s="140"/>
      <c r="GDC220" s="140"/>
      <c r="GDD220" s="140"/>
      <c r="GDE220" s="140"/>
      <c r="GDF220" s="140"/>
      <c r="GDG220" s="140"/>
      <c r="GDH220" s="140"/>
      <c r="GDI220" s="140"/>
      <c r="GDJ220" s="140"/>
      <c r="GDK220" s="140"/>
      <c r="GDL220" s="140"/>
      <c r="GDM220" s="140"/>
      <c r="GDN220" s="140"/>
      <c r="GDO220" s="140"/>
      <c r="GDP220" s="140"/>
      <c r="GDQ220" s="140"/>
      <c r="GDR220" s="140"/>
      <c r="GDS220" s="140"/>
      <c r="GDT220" s="140"/>
      <c r="GDU220" s="140"/>
      <c r="GDV220" s="140"/>
      <c r="GDW220" s="140"/>
      <c r="GDX220" s="140"/>
      <c r="GDY220" s="140"/>
      <c r="GDZ220" s="140"/>
      <c r="GEA220" s="140"/>
      <c r="GEB220" s="140"/>
      <c r="GEC220" s="140"/>
      <c r="GED220" s="140"/>
      <c r="GEE220" s="140"/>
      <c r="GEF220" s="140"/>
      <c r="GEG220" s="140"/>
      <c r="GEH220" s="140"/>
      <c r="GEI220" s="140"/>
      <c r="GEJ220" s="140"/>
      <c r="GEK220" s="140"/>
      <c r="GEL220" s="140"/>
      <c r="GEM220" s="140"/>
      <c r="GEN220" s="140"/>
      <c r="GEO220" s="140"/>
      <c r="GEP220" s="140"/>
      <c r="GEQ220" s="140"/>
      <c r="GER220" s="140"/>
      <c r="GES220" s="140"/>
      <c r="GET220" s="140"/>
      <c r="GEU220" s="140"/>
      <c r="GEV220" s="140"/>
      <c r="GEW220" s="140"/>
      <c r="GEX220" s="140"/>
      <c r="GEY220" s="140"/>
      <c r="GEZ220" s="140"/>
      <c r="GFA220" s="140"/>
      <c r="GFB220" s="140"/>
      <c r="GFC220" s="140"/>
      <c r="GFD220" s="140"/>
      <c r="GFE220" s="140"/>
      <c r="GFF220" s="140"/>
      <c r="GFG220" s="140"/>
      <c r="GFH220" s="140"/>
      <c r="GFI220" s="140"/>
      <c r="GFJ220" s="140"/>
      <c r="GFK220" s="140"/>
      <c r="GFL220" s="140"/>
      <c r="GFM220" s="140"/>
      <c r="GFN220" s="140"/>
      <c r="GFO220" s="140"/>
      <c r="GFP220" s="140"/>
      <c r="GFQ220" s="140"/>
      <c r="GFR220" s="140"/>
      <c r="GFS220" s="140"/>
      <c r="GFT220" s="140"/>
      <c r="GFU220" s="140"/>
      <c r="GFV220" s="140"/>
      <c r="GFW220" s="140"/>
      <c r="GFX220" s="140"/>
      <c r="GFY220" s="140"/>
      <c r="GFZ220" s="140"/>
      <c r="GGA220" s="140"/>
      <c r="GGB220" s="140"/>
      <c r="GGC220" s="140"/>
      <c r="GGD220" s="140"/>
      <c r="GGE220" s="140"/>
      <c r="GGF220" s="140"/>
      <c r="GGG220" s="140"/>
      <c r="GGH220" s="140"/>
      <c r="GGI220" s="140"/>
      <c r="GGJ220" s="140"/>
      <c r="GGK220" s="140"/>
      <c r="GGL220" s="140"/>
      <c r="GGM220" s="140"/>
      <c r="GGN220" s="140"/>
      <c r="GGO220" s="140"/>
      <c r="GGP220" s="140"/>
      <c r="GGQ220" s="140"/>
      <c r="GGR220" s="140"/>
      <c r="GGS220" s="140"/>
      <c r="GGT220" s="140"/>
      <c r="GGU220" s="140"/>
      <c r="GGV220" s="140"/>
      <c r="GGW220" s="140"/>
      <c r="GGX220" s="140"/>
      <c r="GGY220" s="140"/>
      <c r="GGZ220" s="140"/>
      <c r="GHA220" s="140"/>
      <c r="GHB220" s="140"/>
      <c r="GHC220" s="140"/>
      <c r="GHD220" s="140"/>
      <c r="GHE220" s="140"/>
      <c r="GHF220" s="140"/>
      <c r="GHG220" s="140"/>
      <c r="GHH220" s="140"/>
      <c r="GHI220" s="140"/>
      <c r="GHJ220" s="140"/>
      <c r="GHK220" s="140"/>
      <c r="GHL220" s="140"/>
      <c r="GHM220" s="140"/>
      <c r="GHN220" s="140"/>
      <c r="GHO220" s="140"/>
      <c r="GHP220" s="140"/>
      <c r="GHQ220" s="140"/>
      <c r="GHR220" s="140"/>
      <c r="GHS220" s="140"/>
      <c r="GHT220" s="140"/>
      <c r="GHU220" s="140"/>
      <c r="GHV220" s="140"/>
      <c r="GHW220" s="140"/>
      <c r="GHX220" s="140"/>
      <c r="GHY220" s="140"/>
      <c r="GHZ220" s="140"/>
      <c r="GIA220" s="140"/>
      <c r="GIB220" s="140"/>
      <c r="GIC220" s="140"/>
      <c r="GID220" s="140"/>
      <c r="GIE220" s="140"/>
      <c r="GIF220" s="140"/>
      <c r="GIG220" s="140"/>
      <c r="GIH220" s="140"/>
      <c r="GII220" s="140"/>
      <c r="GIJ220" s="140"/>
      <c r="GIK220" s="140"/>
      <c r="GIL220" s="140"/>
      <c r="GIM220" s="140"/>
      <c r="GIN220" s="140"/>
      <c r="GIO220" s="140"/>
      <c r="GIP220" s="140"/>
      <c r="GIQ220" s="140"/>
      <c r="GIR220" s="140"/>
      <c r="GIS220" s="140"/>
      <c r="GIT220" s="140"/>
      <c r="GIU220" s="140"/>
      <c r="GIV220" s="140"/>
      <c r="GIW220" s="140"/>
      <c r="GIX220" s="140"/>
      <c r="GIY220" s="140"/>
      <c r="GIZ220" s="140"/>
      <c r="GJA220" s="140"/>
      <c r="GJB220" s="140"/>
      <c r="GJC220" s="140"/>
      <c r="GJD220" s="140"/>
      <c r="GJE220" s="140"/>
      <c r="GJF220" s="140"/>
      <c r="GJG220" s="140"/>
      <c r="GJH220" s="140"/>
      <c r="GJI220" s="140"/>
      <c r="GJJ220" s="140"/>
      <c r="GJK220" s="140"/>
      <c r="GJL220" s="140"/>
      <c r="GJM220" s="140"/>
      <c r="GJN220" s="140"/>
      <c r="GJO220" s="140"/>
      <c r="GJP220" s="140"/>
      <c r="GJQ220" s="140"/>
      <c r="GJR220" s="140"/>
      <c r="GJS220" s="140"/>
      <c r="GJT220" s="140"/>
      <c r="GJU220" s="140"/>
      <c r="GJV220" s="140"/>
      <c r="GJW220" s="140"/>
      <c r="GJX220" s="140"/>
      <c r="GJY220" s="140"/>
      <c r="GJZ220" s="140"/>
      <c r="GKA220" s="140"/>
      <c r="GKB220" s="140"/>
      <c r="GKC220" s="140"/>
      <c r="GKD220" s="140"/>
      <c r="GKE220" s="140"/>
      <c r="GKF220" s="140"/>
      <c r="GKG220" s="140"/>
      <c r="GKH220" s="140"/>
      <c r="GKI220" s="140"/>
      <c r="GKJ220" s="140"/>
      <c r="GKK220" s="140"/>
      <c r="GKL220" s="140"/>
      <c r="GKM220" s="140"/>
      <c r="GKN220" s="140"/>
      <c r="GKO220" s="140"/>
      <c r="GKP220" s="140"/>
      <c r="GKQ220" s="140"/>
      <c r="GKR220" s="140"/>
      <c r="GKS220" s="140"/>
      <c r="GKT220" s="140"/>
      <c r="GKU220" s="140"/>
      <c r="GKV220" s="140"/>
      <c r="GKW220" s="140"/>
      <c r="GKX220" s="140"/>
      <c r="GKY220" s="140"/>
      <c r="GKZ220" s="140"/>
      <c r="GLA220" s="140"/>
      <c r="GLB220" s="140"/>
      <c r="GLC220" s="140"/>
      <c r="GLD220" s="140"/>
      <c r="GLE220" s="140"/>
      <c r="GLF220" s="140"/>
      <c r="GLG220" s="140"/>
      <c r="GLH220" s="140"/>
      <c r="GLI220" s="140"/>
      <c r="GLJ220" s="140"/>
      <c r="GLK220" s="140"/>
      <c r="GLL220" s="140"/>
      <c r="GLM220" s="140"/>
      <c r="GLN220" s="140"/>
      <c r="GLO220" s="140"/>
      <c r="GLP220" s="140"/>
      <c r="GLQ220" s="140"/>
      <c r="GLR220" s="140"/>
      <c r="GLS220" s="140"/>
      <c r="GLT220" s="140"/>
      <c r="GLU220" s="140"/>
      <c r="GLV220" s="140"/>
      <c r="GLW220" s="140"/>
      <c r="GLX220" s="140"/>
      <c r="GLY220" s="140"/>
      <c r="GLZ220" s="140"/>
      <c r="GMA220" s="140"/>
      <c r="GMB220" s="140"/>
      <c r="GMC220" s="140"/>
      <c r="GMD220" s="140"/>
      <c r="GME220" s="140"/>
      <c r="GMF220" s="140"/>
      <c r="GMG220" s="140"/>
      <c r="GMH220" s="140"/>
      <c r="GMI220" s="140"/>
      <c r="GMJ220" s="140"/>
      <c r="GMK220" s="140"/>
      <c r="GML220" s="140"/>
      <c r="GMM220" s="140"/>
      <c r="GMN220" s="140"/>
      <c r="GMO220" s="140"/>
      <c r="GMP220" s="140"/>
      <c r="GMQ220" s="140"/>
      <c r="GMR220" s="140"/>
      <c r="GMS220" s="140"/>
      <c r="GMT220" s="140"/>
      <c r="GMU220" s="140"/>
      <c r="GMV220" s="140"/>
      <c r="GMW220" s="140"/>
      <c r="GMX220" s="140"/>
      <c r="GMY220" s="140"/>
      <c r="GMZ220" s="140"/>
      <c r="GNA220" s="140"/>
      <c r="GNB220" s="140"/>
      <c r="GNC220" s="140"/>
      <c r="GND220" s="140"/>
      <c r="GNE220" s="140"/>
      <c r="GNF220" s="140"/>
      <c r="GNG220" s="140"/>
      <c r="GNH220" s="140"/>
      <c r="GNI220" s="140"/>
      <c r="GNJ220" s="140"/>
      <c r="GNK220" s="140"/>
      <c r="GNL220" s="140"/>
      <c r="GNM220" s="140"/>
      <c r="GNN220" s="140"/>
      <c r="GNO220" s="140"/>
      <c r="GNP220" s="140"/>
      <c r="GNQ220" s="140"/>
      <c r="GNR220" s="140"/>
      <c r="GNS220" s="140"/>
      <c r="GNT220" s="140"/>
      <c r="GNU220" s="140"/>
      <c r="GNV220" s="140"/>
      <c r="GNW220" s="140"/>
      <c r="GNX220" s="140"/>
      <c r="GNY220" s="140"/>
      <c r="GNZ220" s="140"/>
      <c r="GOA220" s="140"/>
      <c r="GOB220" s="140"/>
      <c r="GOC220" s="140"/>
      <c r="GOD220" s="140"/>
      <c r="GOE220" s="140"/>
      <c r="GOF220" s="140"/>
      <c r="GOG220" s="140"/>
      <c r="GOH220" s="140"/>
      <c r="GOI220" s="140"/>
      <c r="GOJ220" s="140"/>
      <c r="GOK220" s="140"/>
      <c r="GOL220" s="140"/>
      <c r="GOM220" s="140"/>
      <c r="GON220" s="140"/>
      <c r="GOO220" s="140"/>
      <c r="GOP220" s="140"/>
      <c r="GOQ220" s="140"/>
      <c r="GOR220" s="140"/>
      <c r="GOS220" s="140"/>
      <c r="GOT220" s="140"/>
      <c r="GOU220" s="140"/>
      <c r="GOV220" s="140"/>
      <c r="GOW220" s="140"/>
      <c r="GOX220" s="140"/>
      <c r="GOY220" s="140"/>
      <c r="GOZ220" s="140"/>
      <c r="GPA220" s="140"/>
      <c r="GPB220" s="140"/>
      <c r="GPC220" s="140"/>
      <c r="GPD220" s="140"/>
      <c r="GPE220" s="140"/>
      <c r="GPF220" s="140"/>
      <c r="GPG220" s="140"/>
      <c r="GPH220" s="140"/>
      <c r="GPI220" s="140"/>
      <c r="GPJ220" s="140"/>
      <c r="GPK220" s="140"/>
      <c r="GPL220" s="140"/>
      <c r="GPM220" s="140"/>
      <c r="GPN220" s="140"/>
      <c r="GPO220" s="140"/>
      <c r="GPP220" s="140"/>
      <c r="GPQ220" s="140"/>
      <c r="GPR220" s="140"/>
      <c r="GPS220" s="140"/>
      <c r="GPT220" s="140"/>
      <c r="GPU220" s="140"/>
      <c r="GPV220" s="140"/>
      <c r="GPW220" s="140"/>
      <c r="GPX220" s="140"/>
      <c r="GPY220" s="140"/>
      <c r="GPZ220" s="140"/>
      <c r="GQA220" s="140"/>
      <c r="GQB220" s="140"/>
      <c r="GQC220" s="140"/>
      <c r="GQD220" s="140"/>
      <c r="GQE220" s="140"/>
      <c r="GQF220" s="140"/>
      <c r="GQG220" s="140"/>
      <c r="GQH220" s="140"/>
      <c r="GQI220" s="140"/>
      <c r="GQJ220" s="140"/>
      <c r="GQK220" s="140"/>
      <c r="GQL220" s="140"/>
      <c r="GQM220" s="140"/>
      <c r="GQN220" s="140"/>
      <c r="GQO220" s="140"/>
      <c r="GQP220" s="140"/>
      <c r="GQQ220" s="140"/>
      <c r="GQR220" s="140"/>
      <c r="GQS220" s="140"/>
      <c r="GQT220" s="140"/>
      <c r="GQU220" s="140"/>
      <c r="GQV220" s="140"/>
      <c r="GQW220" s="140"/>
      <c r="GQX220" s="140"/>
      <c r="GQY220" s="140"/>
      <c r="GQZ220" s="140"/>
      <c r="GRA220" s="140"/>
      <c r="GRB220" s="140"/>
      <c r="GRC220" s="140"/>
      <c r="GRD220" s="140"/>
      <c r="GRE220" s="140"/>
      <c r="GRF220" s="140"/>
      <c r="GRG220" s="140"/>
      <c r="GRH220" s="140"/>
      <c r="GRI220" s="140"/>
      <c r="GRJ220" s="140"/>
      <c r="GRK220" s="140"/>
      <c r="GRL220" s="140"/>
      <c r="GRM220" s="140"/>
      <c r="GRN220" s="140"/>
      <c r="GRO220" s="140"/>
      <c r="GRP220" s="140"/>
      <c r="GRQ220" s="140"/>
      <c r="GRR220" s="140"/>
      <c r="GRS220" s="140"/>
      <c r="GRT220" s="140"/>
      <c r="GRU220" s="140"/>
      <c r="GRV220" s="140"/>
      <c r="GRW220" s="140"/>
      <c r="GRX220" s="140"/>
      <c r="GRY220" s="140"/>
      <c r="GRZ220" s="140"/>
      <c r="GSA220" s="140"/>
      <c r="GSB220" s="140"/>
      <c r="GSC220" s="140"/>
      <c r="GSD220" s="140"/>
      <c r="GSE220" s="140"/>
      <c r="GSF220" s="140"/>
      <c r="GSG220" s="140"/>
      <c r="GSH220" s="140"/>
      <c r="GSI220" s="140"/>
      <c r="GSJ220" s="140"/>
      <c r="GSK220" s="140"/>
      <c r="GSL220" s="140"/>
      <c r="GSM220" s="140"/>
      <c r="GSN220" s="140"/>
      <c r="GSO220" s="140"/>
      <c r="GSP220" s="140"/>
      <c r="GSQ220" s="140"/>
      <c r="GSR220" s="140"/>
      <c r="GSS220" s="140"/>
      <c r="GST220" s="140"/>
      <c r="GSU220" s="140"/>
      <c r="GSV220" s="140"/>
      <c r="GSW220" s="140"/>
      <c r="GSX220" s="140"/>
      <c r="GSY220" s="140"/>
      <c r="GSZ220" s="140"/>
      <c r="GTA220" s="140"/>
      <c r="GTB220" s="140"/>
      <c r="GTC220" s="140"/>
      <c r="GTD220" s="140"/>
      <c r="GTE220" s="140"/>
      <c r="GTF220" s="140"/>
      <c r="GTG220" s="140"/>
      <c r="GTH220" s="140"/>
      <c r="GTI220" s="140"/>
      <c r="GTJ220" s="140"/>
      <c r="GTK220" s="140"/>
      <c r="GTL220" s="140"/>
      <c r="GTM220" s="140"/>
      <c r="GTN220" s="140"/>
      <c r="GTO220" s="140"/>
      <c r="GTP220" s="140"/>
      <c r="GTQ220" s="140"/>
      <c r="GTR220" s="140"/>
      <c r="GTS220" s="140"/>
      <c r="GTT220" s="140"/>
      <c r="GTU220" s="140"/>
      <c r="GTV220" s="140"/>
      <c r="GTW220" s="140"/>
      <c r="GTX220" s="140"/>
      <c r="GTY220" s="140"/>
      <c r="GTZ220" s="140"/>
      <c r="GUA220" s="140"/>
      <c r="GUB220" s="140"/>
      <c r="GUC220" s="140"/>
      <c r="GUD220" s="140"/>
      <c r="GUE220" s="140"/>
      <c r="GUF220" s="140"/>
      <c r="GUG220" s="140"/>
      <c r="GUH220" s="140"/>
      <c r="GUI220" s="140"/>
      <c r="GUJ220" s="140"/>
      <c r="GUK220" s="140"/>
      <c r="GUL220" s="140"/>
      <c r="GUM220" s="140"/>
      <c r="GUN220" s="140"/>
      <c r="GUO220" s="140"/>
      <c r="GUP220" s="140"/>
      <c r="GUQ220" s="140"/>
      <c r="GUR220" s="140"/>
      <c r="GUS220" s="140"/>
      <c r="GUT220" s="140"/>
      <c r="GUU220" s="140"/>
      <c r="GUV220" s="140"/>
      <c r="GUW220" s="140"/>
      <c r="GUX220" s="140"/>
      <c r="GUY220" s="140"/>
      <c r="GUZ220" s="140"/>
      <c r="GVA220" s="140"/>
      <c r="GVB220" s="140"/>
      <c r="GVC220" s="140"/>
      <c r="GVD220" s="140"/>
      <c r="GVE220" s="140"/>
      <c r="GVF220" s="140"/>
      <c r="GVG220" s="140"/>
      <c r="GVH220" s="140"/>
      <c r="GVI220" s="140"/>
      <c r="GVJ220" s="140"/>
      <c r="GVK220" s="140"/>
      <c r="GVL220" s="140"/>
      <c r="GVM220" s="140"/>
      <c r="GVN220" s="140"/>
      <c r="GVO220" s="140"/>
      <c r="GVP220" s="140"/>
      <c r="GVQ220" s="140"/>
      <c r="GVR220" s="140"/>
      <c r="GVS220" s="140"/>
      <c r="GVT220" s="140"/>
      <c r="GVU220" s="140"/>
      <c r="GVV220" s="140"/>
      <c r="GVW220" s="140"/>
      <c r="GVX220" s="140"/>
      <c r="GVY220" s="140"/>
      <c r="GVZ220" s="140"/>
      <c r="GWA220" s="140"/>
      <c r="GWB220" s="140"/>
      <c r="GWC220" s="140"/>
      <c r="GWD220" s="140"/>
      <c r="GWE220" s="140"/>
      <c r="GWF220" s="140"/>
      <c r="GWG220" s="140"/>
      <c r="GWH220" s="140"/>
      <c r="GWI220" s="140"/>
      <c r="GWJ220" s="140"/>
      <c r="GWK220" s="140"/>
      <c r="GWL220" s="140"/>
      <c r="GWM220" s="140"/>
      <c r="GWN220" s="140"/>
      <c r="GWO220" s="140"/>
      <c r="GWP220" s="140"/>
      <c r="GWQ220" s="140"/>
      <c r="GWR220" s="140"/>
      <c r="GWS220" s="140"/>
      <c r="GWT220" s="140"/>
      <c r="GWU220" s="140"/>
      <c r="GWV220" s="140"/>
      <c r="GWW220" s="140"/>
      <c r="GWX220" s="140"/>
      <c r="GWY220" s="140"/>
      <c r="GWZ220" s="140"/>
      <c r="GXA220" s="140"/>
      <c r="GXB220" s="140"/>
      <c r="GXC220" s="140"/>
      <c r="GXD220" s="140"/>
      <c r="GXE220" s="140"/>
      <c r="GXF220" s="140"/>
      <c r="GXG220" s="140"/>
      <c r="GXH220" s="140"/>
      <c r="GXI220" s="140"/>
      <c r="GXJ220" s="140"/>
      <c r="GXK220" s="140"/>
      <c r="GXL220" s="140"/>
      <c r="GXM220" s="140"/>
      <c r="GXN220" s="140"/>
      <c r="GXO220" s="140"/>
      <c r="GXP220" s="140"/>
      <c r="GXQ220" s="140"/>
      <c r="GXR220" s="140"/>
      <c r="GXS220" s="140"/>
      <c r="GXT220" s="140"/>
      <c r="GXU220" s="140"/>
      <c r="GXV220" s="140"/>
      <c r="GXW220" s="140"/>
      <c r="GXX220" s="140"/>
      <c r="GXY220" s="140"/>
      <c r="GXZ220" s="140"/>
      <c r="GYA220" s="140"/>
      <c r="GYB220" s="140"/>
      <c r="GYC220" s="140"/>
      <c r="GYD220" s="140"/>
      <c r="GYE220" s="140"/>
      <c r="GYF220" s="140"/>
      <c r="GYG220" s="140"/>
      <c r="GYH220" s="140"/>
      <c r="GYI220" s="140"/>
      <c r="GYJ220" s="140"/>
      <c r="GYK220" s="140"/>
      <c r="GYL220" s="140"/>
      <c r="GYM220" s="140"/>
      <c r="GYN220" s="140"/>
      <c r="GYO220" s="140"/>
      <c r="GYP220" s="140"/>
      <c r="GYQ220" s="140"/>
      <c r="GYR220" s="140"/>
      <c r="GYS220" s="140"/>
      <c r="GYT220" s="140"/>
      <c r="GYU220" s="140"/>
      <c r="GYV220" s="140"/>
      <c r="GYW220" s="140"/>
      <c r="GYX220" s="140"/>
      <c r="GYY220" s="140"/>
      <c r="GYZ220" s="140"/>
      <c r="GZA220" s="140"/>
      <c r="GZB220" s="140"/>
      <c r="GZC220" s="140"/>
      <c r="GZD220" s="140"/>
      <c r="GZE220" s="140"/>
      <c r="GZF220" s="140"/>
      <c r="GZG220" s="140"/>
      <c r="GZH220" s="140"/>
      <c r="GZI220" s="140"/>
      <c r="GZJ220" s="140"/>
      <c r="GZK220" s="140"/>
      <c r="GZL220" s="140"/>
      <c r="GZM220" s="140"/>
      <c r="GZN220" s="140"/>
      <c r="GZO220" s="140"/>
      <c r="GZP220" s="140"/>
      <c r="GZQ220" s="140"/>
      <c r="GZR220" s="140"/>
      <c r="GZS220" s="140"/>
      <c r="GZT220" s="140"/>
      <c r="GZU220" s="140"/>
      <c r="GZV220" s="140"/>
      <c r="GZW220" s="140"/>
      <c r="GZX220" s="140"/>
      <c r="GZY220" s="140"/>
      <c r="GZZ220" s="140"/>
      <c r="HAA220" s="140"/>
      <c r="HAB220" s="140"/>
      <c r="HAC220" s="140"/>
      <c r="HAD220" s="140"/>
      <c r="HAE220" s="140"/>
      <c r="HAF220" s="140"/>
      <c r="HAG220" s="140"/>
      <c r="HAH220" s="140"/>
      <c r="HAI220" s="140"/>
      <c r="HAJ220" s="140"/>
      <c r="HAK220" s="140"/>
      <c r="HAL220" s="140"/>
      <c r="HAM220" s="140"/>
      <c r="HAN220" s="140"/>
      <c r="HAO220" s="140"/>
      <c r="HAP220" s="140"/>
      <c r="HAQ220" s="140"/>
      <c r="HAR220" s="140"/>
      <c r="HAS220" s="140"/>
      <c r="HAT220" s="140"/>
      <c r="HAU220" s="140"/>
      <c r="HAV220" s="140"/>
      <c r="HAW220" s="140"/>
      <c r="HAX220" s="140"/>
      <c r="HAY220" s="140"/>
      <c r="HAZ220" s="140"/>
      <c r="HBA220" s="140"/>
      <c r="HBB220" s="140"/>
      <c r="HBC220" s="140"/>
      <c r="HBD220" s="140"/>
      <c r="HBE220" s="140"/>
      <c r="HBF220" s="140"/>
      <c r="HBG220" s="140"/>
      <c r="HBH220" s="140"/>
      <c r="HBI220" s="140"/>
      <c r="HBJ220" s="140"/>
      <c r="HBK220" s="140"/>
      <c r="HBL220" s="140"/>
      <c r="HBM220" s="140"/>
      <c r="HBN220" s="140"/>
      <c r="HBO220" s="140"/>
      <c r="HBP220" s="140"/>
      <c r="HBQ220" s="140"/>
      <c r="HBR220" s="140"/>
      <c r="HBS220" s="140"/>
      <c r="HBT220" s="140"/>
      <c r="HBU220" s="140"/>
      <c r="HBV220" s="140"/>
      <c r="HBW220" s="140"/>
      <c r="HBX220" s="140"/>
      <c r="HBY220" s="140"/>
      <c r="HBZ220" s="140"/>
      <c r="HCA220" s="140"/>
      <c r="HCB220" s="140"/>
      <c r="HCC220" s="140"/>
      <c r="HCD220" s="140"/>
      <c r="HCE220" s="140"/>
      <c r="HCF220" s="140"/>
      <c r="HCG220" s="140"/>
      <c r="HCH220" s="140"/>
      <c r="HCI220" s="140"/>
      <c r="HCJ220" s="140"/>
      <c r="HCK220" s="140"/>
      <c r="HCL220" s="140"/>
      <c r="HCM220" s="140"/>
      <c r="HCN220" s="140"/>
      <c r="HCO220" s="140"/>
      <c r="HCP220" s="140"/>
      <c r="HCQ220" s="140"/>
      <c r="HCR220" s="140"/>
      <c r="HCS220" s="140"/>
      <c r="HCT220" s="140"/>
      <c r="HCU220" s="140"/>
      <c r="HCV220" s="140"/>
      <c r="HCW220" s="140"/>
      <c r="HCX220" s="140"/>
      <c r="HCY220" s="140"/>
      <c r="HCZ220" s="140"/>
      <c r="HDA220" s="140"/>
      <c r="HDB220" s="140"/>
      <c r="HDC220" s="140"/>
      <c r="HDD220" s="140"/>
      <c r="HDE220" s="140"/>
      <c r="HDF220" s="140"/>
      <c r="HDG220" s="140"/>
      <c r="HDH220" s="140"/>
      <c r="HDI220" s="140"/>
      <c r="HDJ220" s="140"/>
      <c r="HDK220" s="140"/>
      <c r="HDL220" s="140"/>
      <c r="HDM220" s="140"/>
      <c r="HDN220" s="140"/>
      <c r="HDO220" s="140"/>
      <c r="HDP220" s="140"/>
      <c r="HDQ220" s="140"/>
      <c r="HDR220" s="140"/>
      <c r="HDS220" s="140"/>
      <c r="HDT220" s="140"/>
      <c r="HDU220" s="140"/>
      <c r="HDV220" s="140"/>
      <c r="HDW220" s="140"/>
      <c r="HDX220" s="140"/>
      <c r="HDY220" s="140"/>
      <c r="HDZ220" s="140"/>
      <c r="HEA220" s="140"/>
      <c r="HEB220" s="140"/>
      <c r="HEC220" s="140"/>
      <c r="HED220" s="140"/>
      <c r="HEE220" s="140"/>
      <c r="HEF220" s="140"/>
      <c r="HEG220" s="140"/>
      <c r="HEH220" s="140"/>
      <c r="HEI220" s="140"/>
      <c r="HEJ220" s="140"/>
      <c r="HEK220" s="140"/>
      <c r="HEL220" s="140"/>
      <c r="HEM220" s="140"/>
      <c r="HEN220" s="140"/>
      <c r="HEO220" s="140"/>
      <c r="HEP220" s="140"/>
      <c r="HEQ220" s="140"/>
      <c r="HER220" s="140"/>
      <c r="HES220" s="140"/>
      <c r="HET220" s="140"/>
      <c r="HEU220" s="140"/>
      <c r="HEV220" s="140"/>
      <c r="HEW220" s="140"/>
      <c r="HEX220" s="140"/>
      <c r="HEY220" s="140"/>
      <c r="HEZ220" s="140"/>
      <c r="HFA220" s="140"/>
      <c r="HFB220" s="140"/>
      <c r="HFC220" s="140"/>
      <c r="HFD220" s="140"/>
      <c r="HFE220" s="140"/>
      <c r="HFF220" s="140"/>
      <c r="HFG220" s="140"/>
      <c r="HFH220" s="140"/>
      <c r="HFI220" s="140"/>
      <c r="HFJ220" s="140"/>
      <c r="HFK220" s="140"/>
      <c r="HFL220" s="140"/>
      <c r="HFM220" s="140"/>
      <c r="HFN220" s="140"/>
      <c r="HFO220" s="140"/>
      <c r="HFP220" s="140"/>
      <c r="HFQ220" s="140"/>
      <c r="HFR220" s="140"/>
      <c r="HFS220" s="140"/>
      <c r="HFT220" s="140"/>
      <c r="HFU220" s="140"/>
      <c r="HFV220" s="140"/>
      <c r="HFW220" s="140"/>
      <c r="HFX220" s="140"/>
      <c r="HFY220" s="140"/>
      <c r="HFZ220" s="140"/>
      <c r="HGA220" s="140"/>
      <c r="HGB220" s="140"/>
      <c r="HGC220" s="140"/>
      <c r="HGD220" s="140"/>
      <c r="HGE220" s="140"/>
      <c r="HGF220" s="140"/>
      <c r="HGG220" s="140"/>
      <c r="HGH220" s="140"/>
      <c r="HGI220" s="140"/>
      <c r="HGJ220" s="140"/>
      <c r="HGK220" s="140"/>
      <c r="HGL220" s="140"/>
      <c r="HGM220" s="140"/>
      <c r="HGN220" s="140"/>
      <c r="HGO220" s="140"/>
      <c r="HGP220" s="140"/>
      <c r="HGQ220" s="140"/>
      <c r="HGR220" s="140"/>
      <c r="HGS220" s="140"/>
      <c r="HGT220" s="140"/>
      <c r="HGU220" s="140"/>
      <c r="HGV220" s="140"/>
      <c r="HGW220" s="140"/>
      <c r="HGX220" s="140"/>
      <c r="HGY220" s="140"/>
      <c r="HGZ220" s="140"/>
      <c r="HHA220" s="140"/>
      <c r="HHB220" s="140"/>
      <c r="HHC220" s="140"/>
      <c r="HHD220" s="140"/>
      <c r="HHE220" s="140"/>
      <c r="HHF220" s="140"/>
      <c r="HHG220" s="140"/>
      <c r="HHH220" s="140"/>
      <c r="HHI220" s="140"/>
      <c r="HHJ220" s="140"/>
      <c r="HHK220" s="140"/>
      <c r="HHL220" s="140"/>
      <c r="HHM220" s="140"/>
      <c r="HHN220" s="140"/>
      <c r="HHO220" s="140"/>
      <c r="HHP220" s="140"/>
      <c r="HHQ220" s="140"/>
      <c r="HHR220" s="140"/>
      <c r="HHS220" s="140"/>
      <c r="HHT220" s="140"/>
      <c r="HHU220" s="140"/>
      <c r="HHV220" s="140"/>
      <c r="HHW220" s="140"/>
      <c r="HHX220" s="140"/>
      <c r="HHY220" s="140"/>
      <c r="HHZ220" s="140"/>
      <c r="HIA220" s="140"/>
      <c r="HIB220" s="140"/>
      <c r="HIC220" s="140"/>
      <c r="HID220" s="140"/>
      <c r="HIE220" s="140"/>
      <c r="HIF220" s="140"/>
      <c r="HIG220" s="140"/>
      <c r="HIH220" s="140"/>
      <c r="HII220" s="140"/>
      <c r="HIJ220" s="140"/>
      <c r="HIK220" s="140"/>
      <c r="HIL220" s="140"/>
      <c r="HIM220" s="140"/>
      <c r="HIN220" s="140"/>
      <c r="HIO220" s="140"/>
      <c r="HIP220" s="140"/>
      <c r="HIQ220" s="140"/>
      <c r="HIR220" s="140"/>
      <c r="HIS220" s="140"/>
      <c r="HIT220" s="140"/>
      <c r="HIU220" s="140"/>
      <c r="HIV220" s="140"/>
      <c r="HIW220" s="140"/>
      <c r="HIX220" s="140"/>
      <c r="HIY220" s="140"/>
      <c r="HIZ220" s="140"/>
      <c r="HJA220" s="140"/>
      <c r="HJB220" s="140"/>
      <c r="HJC220" s="140"/>
      <c r="HJD220" s="140"/>
      <c r="HJE220" s="140"/>
      <c r="HJF220" s="140"/>
      <c r="HJG220" s="140"/>
      <c r="HJH220" s="140"/>
      <c r="HJI220" s="140"/>
      <c r="HJJ220" s="140"/>
      <c r="HJK220" s="140"/>
      <c r="HJL220" s="140"/>
      <c r="HJM220" s="140"/>
      <c r="HJN220" s="140"/>
      <c r="HJO220" s="140"/>
      <c r="HJP220" s="140"/>
      <c r="HJQ220" s="140"/>
      <c r="HJR220" s="140"/>
      <c r="HJS220" s="140"/>
      <c r="HJT220" s="140"/>
      <c r="HJU220" s="140"/>
      <c r="HJV220" s="140"/>
      <c r="HJW220" s="140"/>
      <c r="HJX220" s="140"/>
      <c r="HJY220" s="140"/>
      <c r="HJZ220" s="140"/>
      <c r="HKA220" s="140"/>
      <c r="HKB220" s="140"/>
      <c r="HKC220" s="140"/>
      <c r="HKD220" s="140"/>
      <c r="HKE220" s="140"/>
      <c r="HKF220" s="140"/>
      <c r="HKG220" s="140"/>
      <c r="HKH220" s="140"/>
      <c r="HKI220" s="140"/>
      <c r="HKJ220" s="140"/>
      <c r="HKK220" s="140"/>
      <c r="HKL220" s="140"/>
      <c r="HKM220" s="140"/>
      <c r="HKN220" s="140"/>
      <c r="HKO220" s="140"/>
      <c r="HKP220" s="140"/>
      <c r="HKQ220" s="140"/>
      <c r="HKR220" s="140"/>
      <c r="HKS220" s="140"/>
      <c r="HKT220" s="140"/>
      <c r="HKU220" s="140"/>
      <c r="HKV220" s="140"/>
      <c r="HKW220" s="140"/>
      <c r="HKX220" s="140"/>
      <c r="HKY220" s="140"/>
      <c r="HKZ220" s="140"/>
      <c r="HLA220" s="140"/>
      <c r="HLB220" s="140"/>
      <c r="HLC220" s="140"/>
      <c r="HLD220" s="140"/>
      <c r="HLE220" s="140"/>
      <c r="HLF220" s="140"/>
      <c r="HLG220" s="140"/>
      <c r="HLH220" s="140"/>
      <c r="HLI220" s="140"/>
      <c r="HLJ220" s="140"/>
      <c r="HLK220" s="140"/>
      <c r="HLL220" s="140"/>
      <c r="HLM220" s="140"/>
      <c r="HLN220" s="140"/>
      <c r="HLO220" s="140"/>
      <c r="HLP220" s="140"/>
      <c r="HLQ220" s="140"/>
      <c r="HLR220" s="140"/>
      <c r="HLS220" s="140"/>
      <c r="HLT220" s="140"/>
      <c r="HLU220" s="140"/>
      <c r="HLV220" s="140"/>
      <c r="HLW220" s="140"/>
      <c r="HLX220" s="140"/>
      <c r="HLY220" s="140"/>
      <c r="HLZ220" s="140"/>
      <c r="HMA220" s="140"/>
      <c r="HMB220" s="140"/>
      <c r="HMC220" s="140"/>
      <c r="HMD220" s="140"/>
      <c r="HME220" s="140"/>
      <c r="HMF220" s="140"/>
      <c r="HMG220" s="140"/>
      <c r="HMH220" s="140"/>
      <c r="HMI220" s="140"/>
      <c r="HMJ220" s="140"/>
      <c r="HMK220" s="140"/>
      <c r="HML220" s="140"/>
      <c r="HMM220" s="140"/>
      <c r="HMN220" s="140"/>
      <c r="HMO220" s="140"/>
      <c r="HMP220" s="140"/>
      <c r="HMQ220" s="140"/>
      <c r="HMR220" s="140"/>
      <c r="HMS220" s="140"/>
      <c r="HMT220" s="140"/>
      <c r="HMU220" s="140"/>
      <c r="HMV220" s="140"/>
      <c r="HMW220" s="140"/>
      <c r="HMX220" s="140"/>
      <c r="HMY220" s="140"/>
      <c r="HMZ220" s="140"/>
      <c r="HNA220" s="140"/>
      <c r="HNB220" s="140"/>
      <c r="HNC220" s="140"/>
      <c r="HND220" s="140"/>
      <c r="HNE220" s="140"/>
      <c r="HNF220" s="140"/>
      <c r="HNG220" s="140"/>
      <c r="HNH220" s="140"/>
      <c r="HNI220" s="140"/>
      <c r="HNJ220" s="140"/>
      <c r="HNK220" s="140"/>
      <c r="HNL220" s="140"/>
      <c r="HNM220" s="140"/>
      <c r="HNN220" s="140"/>
      <c r="HNO220" s="140"/>
      <c r="HNP220" s="140"/>
      <c r="HNQ220" s="140"/>
      <c r="HNR220" s="140"/>
      <c r="HNS220" s="140"/>
      <c r="HNT220" s="140"/>
      <c r="HNU220" s="140"/>
      <c r="HNV220" s="140"/>
      <c r="HNW220" s="140"/>
      <c r="HNX220" s="140"/>
      <c r="HNY220" s="140"/>
      <c r="HNZ220" s="140"/>
      <c r="HOA220" s="140"/>
      <c r="HOB220" s="140"/>
      <c r="HOC220" s="140"/>
      <c r="HOD220" s="140"/>
      <c r="HOE220" s="140"/>
      <c r="HOF220" s="140"/>
      <c r="HOG220" s="140"/>
      <c r="HOH220" s="140"/>
      <c r="HOI220" s="140"/>
      <c r="HOJ220" s="140"/>
      <c r="HOK220" s="140"/>
      <c r="HOL220" s="140"/>
      <c r="HOM220" s="140"/>
      <c r="HON220" s="140"/>
      <c r="HOO220" s="140"/>
      <c r="HOP220" s="140"/>
      <c r="HOQ220" s="140"/>
      <c r="HOR220" s="140"/>
      <c r="HOS220" s="140"/>
      <c r="HOT220" s="140"/>
      <c r="HOU220" s="140"/>
      <c r="HOV220" s="140"/>
      <c r="HOW220" s="140"/>
      <c r="HOX220" s="140"/>
      <c r="HOY220" s="140"/>
      <c r="HOZ220" s="140"/>
      <c r="HPA220" s="140"/>
      <c r="HPB220" s="140"/>
      <c r="HPC220" s="140"/>
      <c r="HPD220" s="140"/>
      <c r="HPE220" s="140"/>
      <c r="HPF220" s="140"/>
      <c r="HPG220" s="140"/>
      <c r="HPH220" s="140"/>
      <c r="HPI220" s="140"/>
      <c r="HPJ220" s="140"/>
      <c r="HPK220" s="140"/>
      <c r="HPL220" s="140"/>
      <c r="HPM220" s="140"/>
      <c r="HPN220" s="140"/>
      <c r="HPO220" s="140"/>
      <c r="HPP220" s="140"/>
      <c r="HPQ220" s="140"/>
      <c r="HPR220" s="140"/>
      <c r="HPS220" s="140"/>
      <c r="HPT220" s="140"/>
      <c r="HPU220" s="140"/>
      <c r="HPV220" s="140"/>
      <c r="HPW220" s="140"/>
      <c r="HPX220" s="140"/>
      <c r="HPY220" s="140"/>
      <c r="HPZ220" s="140"/>
      <c r="HQA220" s="140"/>
      <c r="HQB220" s="140"/>
      <c r="HQC220" s="140"/>
      <c r="HQD220" s="140"/>
      <c r="HQE220" s="140"/>
      <c r="HQF220" s="140"/>
      <c r="HQG220" s="140"/>
      <c r="HQH220" s="140"/>
      <c r="HQI220" s="140"/>
      <c r="HQJ220" s="140"/>
      <c r="HQK220" s="140"/>
      <c r="HQL220" s="140"/>
      <c r="HQM220" s="140"/>
      <c r="HQN220" s="140"/>
      <c r="HQO220" s="140"/>
      <c r="HQP220" s="140"/>
      <c r="HQQ220" s="140"/>
      <c r="HQR220" s="140"/>
      <c r="HQS220" s="140"/>
      <c r="HQT220" s="140"/>
      <c r="HQU220" s="140"/>
      <c r="HQV220" s="140"/>
      <c r="HQW220" s="140"/>
      <c r="HQX220" s="140"/>
      <c r="HQY220" s="140"/>
      <c r="HQZ220" s="140"/>
      <c r="HRA220" s="140"/>
      <c r="HRB220" s="140"/>
      <c r="HRC220" s="140"/>
      <c r="HRD220" s="140"/>
      <c r="HRE220" s="140"/>
      <c r="HRF220" s="140"/>
      <c r="HRG220" s="140"/>
      <c r="HRH220" s="140"/>
      <c r="HRI220" s="140"/>
      <c r="HRJ220" s="140"/>
      <c r="HRK220" s="140"/>
      <c r="HRL220" s="140"/>
      <c r="HRM220" s="140"/>
      <c r="HRN220" s="140"/>
      <c r="HRO220" s="140"/>
      <c r="HRP220" s="140"/>
      <c r="HRQ220" s="140"/>
      <c r="HRR220" s="140"/>
      <c r="HRS220" s="140"/>
      <c r="HRT220" s="140"/>
      <c r="HRU220" s="140"/>
      <c r="HRV220" s="140"/>
      <c r="HRW220" s="140"/>
      <c r="HRX220" s="140"/>
      <c r="HRY220" s="140"/>
      <c r="HRZ220" s="140"/>
      <c r="HSA220" s="140"/>
      <c r="HSB220" s="140"/>
      <c r="HSC220" s="140"/>
      <c r="HSD220" s="140"/>
      <c r="HSE220" s="140"/>
      <c r="HSF220" s="140"/>
      <c r="HSG220" s="140"/>
      <c r="HSH220" s="140"/>
      <c r="HSI220" s="140"/>
      <c r="HSJ220" s="140"/>
      <c r="HSK220" s="140"/>
      <c r="HSL220" s="140"/>
      <c r="HSM220" s="140"/>
      <c r="HSN220" s="140"/>
      <c r="HSO220" s="140"/>
      <c r="HSP220" s="140"/>
      <c r="HSQ220" s="140"/>
      <c r="HSR220" s="140"/>
      <c r="HSS220" s="140"/>
      <c r="HST220" s="140"/>
      <c r="HSU220" s="140"/>
      <c r="HSV220" s="140"/>
      <c r="HSW220" s="140"/>
      <c r="HSX220" s="140"/>
      <c r="HSY220" s="140"/>
      <c r="HSZ220" s="140"/>
      <c r="HTA220" s="140"/>
      <c r="HTB220" s="140"/>
      <c r="HTC220" s="140"/>
      <c r="HTD220" s="140"/>
      <c r="HTE220" s="140"/>
      <c r="HTF220" s="140"/>
      <c r="HTG220" s="140"/>
      <c r="HTH220" s="140"/>
      <c r="HTI220" s="140"/>
      <c r="HTJ220" s="140"/>
      <c r="HTK220" s="140"/>
      <c r="HTL220" s="140"/>
      <c r="HTM220" s="140"/>
      <c r="HTN220" s="140"/>
      <c r="HTO220" s="140"/>
      <c r="HTP220" s="140"/>
      <c r="HTQ220" s="140"/>
      <c r="HTR220" s="140"/>
      <c r="HTS220" s="140"/>
      <c r="HTT220" s="140"/>
      <c r="HTU220" s="140"/>
      <c r="HTV220" s="140"/>
      <c r="HTW220" s="140"/>
      <c r="HTX220" s="140"/>
      <c r="HTY220" s="140"/>
      <c r="HTZ220" s="140"/>
      <c r="HUA220" s="140"/>
      <c r="HUB220" s="140"/>
      <c r="HUC220" s="140"/>
      <c r="HUD220" s="140"/>
      <c r="HUE220" s="140"/>
      <c r="HUF220" s="140"/>
      <c r="HUG220" s="140"/>
      <c r="HUH220" s="140"/>
      <c r="HUI220" s="140"/>
      <c r="HUJ220" s="140"/>
      <c r="HUK220" s="140"/>
      <c r="HUL220" s="140"/>
      <c r="HUM220" s="140"/>
      <c r="HUN220" s="140"/>
      <c r="HUO220" s="140"/>
      <c r="HUP220" s="140"/>
      <c r="HUQ220" s="140"/>
      <c r="HUR220" s="140"/>
      <c r="HUS220" s="140"/>
      <c r="HUT220" s="140"/>
      <c r="HUU220" s="140"/>
      <c r="HUV220" s="140"/>
      <c r="HUW220" s="140"/>
      <c r="HUX220" s="140"/>
      <c r="HUY220" s="140"/>
      <c r="HUZ220" s="140"/>
      <c r="HVA220" s="140"/>
      <c r="HVB220" s="140"/>
      <c r="HVC220" s="140"/>
      <c r="HVD220" s="140"/>
      <c r="HVE220" s="140"/>
      <c r="HVF220" s="140"/>
      <c r="HVG220" s="140"/>
      <c r="HVH220" s="140"/>
      <c r="HVI220" s="140"/>
      <c r="HVJ220" s="140"/>
      <c r="HVK220" s="140"/>
      <c r="HVL220" s="140"/>
      <c r="HVM220" s="140"/>
      <c r="HVN220" s="140"/>
      <c r="HVO220" s="140"/>
      <c r="HVP220" s="140"/>
      <c r="HVQ220" s="140"/>
      <c r="HVR220" s="140"/>
      <c r="HVS220" s="140"/>
      <c r="HVT220" s="140"/>
      <c r="HVU220" s="140"/>
      <c r="HVV220" s="140"/>
      <c r="HVW220" s="140"/>
      <c r="HVX220" s="140"/>
      <c r="HVY220" s="140"/>
      <c r="HVZ220" s="140"/>
      <c r="HWA220" s="140"/>
      <c r="HWB220" s="140"/>
      <c r="HWC220" s="140"/>
      <c r="HWD220" s="140"/>
      <c r="HWE220" s="140"/>
      <c r="HWF220" s="140"/>
      <c r="HWG220" s="140"/>
      <c r="HWH220" s="140"/>
      <c r="HWI220" s="140"/>
      <c r="HWJ220" s="140"/>
      <c r="HWK220" s="140"/>
      <c r="HWL220" s="140"/>
      <c r="HWM220" s="140"/>
      <c r="HWN220" s="140"/>
      <c r="HWO220" s="140"/>
      <c r="HWP220" s="140"/>
      <c r="HWQ220" s="140"/>
      <c r="HWR220" s="140"/>
      <c r="HWS220" s="140"/>
      <c r="HWT220" s="140"/>
      <c r="HWU220" s="140"/>
      <c r="HWV220" s="140"/>
      <c r="HWW220" s="140"/>
      <c r="HWX220" s="140"/>
      <c r="HWY220" s="140"/>
      <c r="HWZ220" s="140"/>
      <c r="HXA220" s="140"/>
      <c r="HXB220" s="140"/>
      <c r="HXC220" s="140"/>
      <c r="HXD220" s="140"/>
      <c r="HXE220" s="140"/>
      <c r="HXF220" s="140"/>
      <c r="HXG220" s="140"/>
      <c r="HXH220" s="140"/>
      <c r="HXI220" s="140"/>
      <c r="HXJ220" s="140"/>
      <c r="HXK220" s="140"/>
      <c r="HXL220" s="140"/>
      <c r="HXM220" s="140"/>
      <c r="HXN220" s="140"/>
      <c r="HXO220" s="140"/>
      <c r="HXP220" s="140"/>
      <c r="HXQ220" s="140"/>
      <c r="HXR220" s="140"/>
      <c r="HXS220" s="140"/>
      <c r="HXT220" s="140"/>
      <c r="HXU220" s="140"/>
      <c r="HXV220" s="140"/>
      <c r="HXW220" s="140"/>
      <c r="HXX220" s="140"/>
      <c r="HXY220" s="140"/>
      <c r="HXZ220" s="140"/>
      <c r="HYA220" s="140"/>
      <c r="HYB220" s="140"/>
      <c r="HYC220" s="140"/>
      <c r="HYD220" s="140"/>
      <c r="HYE220" s="140"/>
      <c r="HYF220" s="140"/>
      <c r="HYG220" s="140"/>
      <c r="HYH220" s="140"/>
      <c r="HYI220" s="140"/>
      <c r="HYJ220" s="140"/>
      <c r="HYK220" s="140"/>
      <c r="HYL220" s="140"/>
      <c r="HYM220" s="140"/>
      <c r="HYN220" s="140"/>
      <c r="HYO220" s="140"/>
      <c r="HYP220" s="140"/>
      <c r="HYQ220" s="140"/>
      <c r="HYR220" s="140"/>
      <c r="HYS220" s="140"/>
      <c r="HYT220" s="140"/>
      <c r="HYU220" s="140"/>
      <c r="HYV220" s="140"/>
      <c r="HYW220" s="140"/>
      <c r="HYX220" s="140"/>
      <c r="HYY220" s="140"/>
      <c r="HYZ220" s="140"/>
      <c r="HZA220" s="140"/>
      <c r="HZB220" s="140"/>
      <c r="HZC220" s="140"/>
      <c r="HZD220" s="140"/>
      <c r="HZE220" s="140"/>
      <c r="HZF220" s="140"/>
      <c r="HZG220" s="140"/>
      <c r="HZH220" s="140"/>
      <c r="HZI220" s="140"/>
      <c r="HZJ220" s="140"/>
      <c r="HZK220" s="140"/>
      <c r="HZL220" s="140"/>
      <c r="HZM220" s="140"/>
      <c r="HZN220" s="140"/>
      <c r="HZO220" s="140"/>
      <c r="HZP220" s="140"/>
      <c r="HZQ220" s="140"/>
      <c r="HZR220" s="140"/>
      <c r="HZS220" s="140"/>
      <c r="HZT220" s="140"/>
      <c r="HZU220" s="140"/>
      <c r="HZV220" s="140"/>
      <c r="HZW220" s="140"/>
      <c r="HZX220" s="140"/>
      <c r="HZY220" s="140"/>
      <c r="HZZ220" s="140"/>
      <c r="IAA220" s="140"/>
      <c r="IAB220" s="140"/>
      <c r="IAC220" s="140"/>
      <c r="IAD220" s="140"/>
      <c r="IAE220" s="140"/>
      <c r="IAF220" s="140"/>
      <c r="IAG220" s="140"/>
      <c r="IAH220" s="140"/>
      <c r="IAI220" s="140"/>
      <c r="IAJ220" s="140"/>
      <c r="IAK220" s="140"/>
      <c r="IAL220" s="140"/>
      <c r="IAM220" s="140"/>
      <c r="IAN220" s="140"/>
      <c r="IAO220" s="140"/>
      <c r="IAP220" s="140"/>
      <c r="IAQ220" s="140"/>
      <c r="IAR220" s="140"/>
      <c r="IAS220" s="140"/>
      <c r="IAT220" s="140"/>
      <c r="IAU220" s="140"/>
      <c r="IAV220" s="140"/>
      <c r="IAW220" s="140"/>
      <c r="IAX220" s="140"/>
      <c r="IAY220" s="140"/>
      <c r="IAZ220" s="140"/>
      <c r="IBA220" s="140"/>
      <c r="IBB220" s="140"/>
      <c r="IBC220" s="140"/>
      <c r="IBD220" s="140"/>
      <c r="IBE220" s="140"/>
      <c r="IBF220" s="140"/>
      <c r="IBG220" s="140"/>
      <c r="IBH220" s="140"/>
      <c r="IBI220" s="140"/>
      <c r="IBJ220" s="140"/>
      <c r="IBK220" s="140"/>
      <c r="IBL220" s="140"/>
      <c r="IBM220" s="140"/>
      <c r="IBN220" s="140"/>
      <c r="IBO220" s="140"/>
      <c r="IBP220" s="140"/>
      <c r="IBQ220" s="140"/>
      <c r="IBR220" s="140"/>
      <c r="IBS220" s="140"/>
      <c r="IBT220" s="140"/>
      <c r="IBU220" s="140"/>
      <c r="IBV220" s="140"/>
      <c r="IBW220" s="140"/>
      <c r="IBX220" s="140"/>
      <c r="IBY220" s="140"/>
      <c r="IBZ220" s="140"/>
      <c r="ICA220" s="140"/>
      <c r="ICB220" s="140"/>
      <c r="ICC220" s="140"/>
      <c r="ICD220" s="140"/>
      <c r="ICE220" s="140"/>
      <c r="ICF220" s="140"/>
      <c r="ICG220" s="140"/>
      <c r="ICH220" s="140"/>
      <c r="ICI220" s="140"/>
      <c r="ICJ220" s="140"/>
      <c r="ICK220" s="140"/>
      <c r="ICL220" s="140"/>
      <c r="ICM220" s="140"/>
      <c r="ICN220" s="140"/>
      <c r="ICO220" s="140"/>
      <c r="ICP220" s="140"/>
      <c r="ICQ220" s="140"/>
      <c r="ICR220" s="140"/>
      <c r="ICS220" s="140"/>
      <c r="ICT220" s="140"/>
      <c r="ICU220" s="140"/>
      <c r="ICV220" s="140"/>
      <c r="ICW220" s="140"/>
      <c r="ICX220" s="140"/>
      <c r="ICY220" s="140"/>
      <c r="ICZ220" s="140"/>
      <c r="IDA220" s="140"/>
      <c r="IDB220" s="140"/>
      <c r="IDC220" s="140"/>
      <c r="IDD220" s="140"/>
      <c r="IDE220" s="140"/>
      <c r="IDF220" s="140"/>
      <c r="IDG220" s="140"/>
      <c r="IDH220" s="140"/>
      <c r="IDI220" s="140"/>
      <c r="IDJ220" s="140"/>
      <c r="IDK220" s="140"/>
      <c r="IDL220" s="140"/>
      <c r="IDM220" s="140"/>
      <c r="IDN220" s="140"/>
      <c r="IDO220" s="140"/>
      <c r="IDP220" s="140"/>
      <c r="IDQ220" s="140"/>
      <c r="IDR220" s="140"/>
      <c r="IDS220" s="140"/>
      <c r="IDT220" s="140"/>
      <c r="IDU220" s="140"/>
      <c r="IDV220" s="140"/>
      <c r="IDW220" s="140"/>
      <c r="IDX220" s="140"/>
      <c r="IDY220" s="140"/>
      <c r="IDZ220" s="140"/>
      <c r="IEA220" s="140"/>
      <c r="IEB220" s="140"/>
      <c r="IEC220" s="140"/>
      <c r="IED220" s="140"/>
      <c r="IEE220" s="140"/>
      <c r="IEF220" s="140"/>
      <c r="IEG220" s="140"/>
      <c r="IEH220" s="140"/>
      <c r="IEI220" s="140"/>
      <c r="IEJ220" s="140"/>
      <c r="IEK220" s="140"/>
      <c r="IEL220" s="140"/>
      <c r="IEM220" s="140"/>
      <c r="IEN220" s="140"/>
      <c r="IEO220" s="140"/>
      <c r="IEP220" s="140"/>
      <c r="IEQ220" s="140"/>
      <c r="IER220" s="140"/>
      <c r="IES220" s="140"/>
      <c r="IET220" s="140"/>
      <c r="IEU220" s="140"/>
      <c r="IEV220" s="140"/>
      <c r="IEW220" s="140"/>
      <c r="IEX220" s="140"/>
      <c r="IEY220" s="140"/>
      <c r="IEZ220" s="140"/>
      <c r="IFA220" s="140"/>
      <c r="IFB220" s="140"/>
      <c r="IFC220" s="140"/>
      <c r="IFD220" s="140"/>
      <c r="IFE220" s="140"/>
      <c r="IFF220" s="140"/>
      <c r="IFG220" s="140"/>
      <c r="IFH220" s="140"/>
      <c r="IFI220" s="140"/>
      <c r="IFJ220" s="140"/>
      <c r="IFK220" s="140"/>
      <c r="IFL220" s="140"/>
      <c r="IFM220" s="140"/>
      <c r="IFN220" s="140"/>
      <c r="IFO220" s="140"/>
      <c r="IFP220" s="140"/>
      <c r="IFQ220" s="140"/>
      <c r="IFR220" s="140"/>
      <c r="IFS220" s="140"/>
      <c r="IFT220" s="140"/>
      <c r="IFU220" s="140"/>
      <c r="IFV220" s="140"/>
      <c r="IFW220" s="140"/>
      <c r="IFX220" s="140"/>
      <c r="IFY220" s="140"/>
      <c r="IFZ220" s="140"/>
      <c r="IGA220" s="140"/>
      <c r="IGB220" s="140"/>
      <c r="IGC220" s="140"/>
      <c r="IGD220" s="140"/>
      <c r="IGE220" s="140"/>
      <c r="IGF220" s="140"/>
      <c r="IGG220" s="140"/>
      <c r="IGH220" s="140"/>
      <c r="IGI220" s="140"/>
      <c r="IGJ220" s="140"/>
      <c r="IGK220" s="140"/>
      <c r="IGL220" s="140"/>
      <c r="IGM220" s="140"/>
      <c r="IGN220" s="140"/>
      <c r="IGO220" s="140"/>
      <c r="IGP220" s="140"/>
      <c r="IGQ220" s="140"/>
      <c r="IGR220" s="140"/>
      <c r="IGS220" s="140"/>
      <c r="IGT220" s="140"/>
      <c r="IGU220" s="140"/>
      <c r="IGV220" s="140"/>
      <c r="IGW220" s="140"/>
      <c r="IGX220" s="140"/>
      <c r="IGY220" s="140"/>
      <c r="IGZ220" s="140"/>
      <c r="IHA220" s="140"/>
      <c r="IHB220" s="140"/>
      <c r="IHC220" s="140"/>
      <c r="IHD220" s="140"/>
      <c r="IHE220" s="140"/>
      <c r="IHF220" s="140"/>
      <c r="IHG220" s="140"/>
      <c r="IHH220" s="140"/>
      <c r="IHI220" s="140"/>
      <c r="IHJ220" s="140"/>
      <c r="IHK220" s="140"/>
      <c r="IHL220" s="140"/>
      <c r="IHM220" s="140"/>
      <c r="IHN220" s="140"/>
      <c r="IHO220" s="140"/>
      <c r="IHP220" s="140"/>
      <c r="IHQ220" s="140"/>
      <c r="IHR220" s="140"/>
      <c r="IHS220" s="140"/>
      <c r="IHT220" s="140"/>
      <c r="IHU220" s="140"/>
      <c r="IHV220" s="140"/>
      <c r="IHW220" s="140"/>
      <c r="IHX220" s="140"/>
      <c r="IHY220" s="140"/>
      <c r="IHZ220" s="140"/>
      <c r="IIA220" s="140"/>
      <c r="IIB220" s="140"/>
      <c r="IIC220" s="140"/>
      <c r="IID220" s="140"/>
      <c r="IIE220" s="140"/>
      <c r="IIF220" s="140"/>
      <c r="IIG220" s="140"/>
      <c r="IIH220" s="140"/>
      <c r="III220" s="140"/>
      <c r="IIJ220" s="140"/>
      <c r="IIK220" s="140"/>
      <c r="IIL220" s="140"/>
      <c r="IIM220" s="140"/>
      <c r="IIN220" s="140"/>
      <c r="IIO220" s="140"/>
      <c r="IIP220" s="140"/>
      <c r="IIQ220" s="140"/>
      <c r="IIR220" s="140"/>
      <c r="IIS220" s="140"/>
      <c r="IIT220" s="140"/>
      <c r="IIU220" s="140"/>
      <c r="IIV220" s="140"/>
      <c r="IIW220" s="140"/>
      <c r="IIX220" s="140"/>
      <c r="IIY220" s="140"/>
      <c r="IIZ220" s="140"/>
      <c r="IJA220" s="140"/>
      <c r="IJB220" s="140"/>
      <c r="IJC220" s="140"/>
      <c r="IJD220" s="140"/>
      <c r="IJE220" s="140"/>
      <c r="IJF220" s="140"/>
      <c r="IJG220" s="140"/>
      <c r="IJH220" s="140"/>
      <c r="IJI220" s="140"/>
      <c r="IJJ220" s="140"/>
      <c r="IJK220" s="140"/>
      <c r="IJL220" s="140"/>
      <c r="IJM220" s="140"/>
      <c r="IJN220" s="140"/>
      <c r="IJO220" s="140"/>
      <c r="IJP220" s="140"/>
      <c r="IJQ220" s="140"/>
      <c r="IJR220" s="140"/>
      <c r="IJS220" s="140"/>
      <c r="IJT220" s="140"/>
      <c r="IJU220" s="140"/>
      <c r="IJV220" s="140"/>
      <c r="IJW220" s="140"/>
      <c r="IJX220" s="140"/>
      <c r="IJY220" s="140"/>
      <c r="IJZ220" s="140"/>
      <c r="IKA220" s="140"/>
      <c r="IKB220" s="140"/>
      <c r="IKC220" s="140"/>
      <c r="IKD220" s="140"/>
      <c r="IKE220" s="140"/>
      <c r="IKF220" s="140"/>
      <c r="IKG220" s="140"/>
      <c r="IKH220" s="140"/>
      <c r="IKI220" s="140"/>
      <c r="IKJ220" s="140"/>
      <c r="IKK220" s="140"/>
      <c r="IKL220" s="140"/>
      <c r="IKM220" s="140"/>
      <c r="IKN220" s="140"/>
      <c r="IKO220" s="140"/>
      <c r="IKP220" s="140"/>
      <c r="IKQ220" s="140"/>
      <c r="IKR220" s="140"/>
      <c r="IKS220" s="140"/>
      <c r="IKT220" s="140"/>
      <c r="IKU220" s="140"/>
      <c r="IKV220" s="140"/>
      <c r="IKW220" s="140"/>
      <c r="IKX220" s="140"/>
      <c r="IKY220" s="140"/>
      <c r="IKZ220" s="140"/>
      <c r="ILA220" s="140"/>
      <c r="ILB220" s="140"/>
      <c r="ILC220" s="140"/>
      <c r="ILD220" s="140"/>
      <c r="ILE220" s="140"/>
      <c r="ILF220" s="140"/>
      <c r="ILG220" s="140"/>
      <c r="ILH220" s="140"/>
      <c r="ILI220" s="140"/>
      <c r="ILJ220" s="140"/>
      <c r="ILK220" s="140"/>
      <c r="ILL220" s="140"/>
      <c r="ILM220" s="140"/>
      <c r="ILN220" s="140"/>
      <c r="ILO220" s="140"/>
      <c r="ILP220" s="140"/>
      <c r="ILQ220" s="140"/>
      <c r="ILR220" s="140"/>
      <c r="ILS220" s="140"/>
      <c r="ILT220" s="140"/>
      <c r="ILU220" s="140"/>
      <c r="ILV220" s="140"/>
      <c r="ILW220" s="140"/>
      <c r="ILX220" s="140"/>
      <c r="ILY220" s="140"/>
      <c r="ILZ220" s="140"/>
      <c r="IMA220" s="140"/>
      <c r="IMB220" s="140"/>
      <c r="IMC220" s="140"/>
      <c r="IMD220" s="140"/>
      <c r="IME220" s="140"/>
      <c r="IMF220" s="140"/>
      <c r="IMG220" s="140"/>
      <c r="IMH220" s="140"/>
      <c r="IMI220" s="140"/>
      <c r="IMJ220" s="140"/>
      <c r="IMK220" s="140"/>
      <c r="IML220" s="140"/>
      <c r="IMM220" s="140"/>
      <c r="IMN220" s="140"/>
      <c r="IMO220" s="140"/>
      <c r="IMP220" s="140"/>
      <c r="IMQ220" s="140"/>
      <c r="IMR220" s="140"/>
      <c r="IMS220" s="140"/>
      <c r="IMT220" s="140"/>
      <c r="IMU220" s="140"/>
      <c r="IMV220" s="140"/>
      <c r="IMW220" s="140"/>
      <c r="IMX220" s="140"/>
      <c r="IMY220" s="140"/>
      <c r="IMZ220" s="140"/>
      <c r="INA220" s="140"/>
      <c r="INB220" s="140"/>
      <c r="INC220" s="140"/>
      <c r="IND220" s="140"/>
      <c r="INE220" s="140"/>
      <c r="INF220" s="140"/>
      <c r="ING220" s="140"/>
      <c r="INH220" s="140"/>
      <c r="INI220" s="140"/>
      <c r="INJ220" s="140"/>
      <c r="INK220" s="140"/>
      <c r="INL220" s="140"/>
      <c r="INM220" s="140"/>
      <c r="INN220" s="140"/>
      <c r="INO220" s="140"/>
      <c r="INP220" s="140"/>
      <c r="INQ220" s="140"/>
      <c r="INR220" s="140"/>
      <c r="INS220" s="140"/>
      <c r="INT220" s="140"/>
      <c r="INU220" s="140"/>
      <c r="INV220" s="140"/>
      <c r="INW220" s="140"/>
      <c r="INX220" s="140"/>
      <c r="INY220" s="140"/>
      <c r="INZ220" s="140"/>
      <c r="IOA220" s="140"/>
      <c r="IOB220" s="140"/>
      <c r="IOC220" s="140"/>
      <c r="IOD220" s="140"/>
      <c r="IOE220" s="140"/>
      <c r="IOF220" s="140"/>
      <c r="IOG220" s="140"/>
      <c r="IOH220" s="140"/>
      <c r="IOI220" s="140"/>
      <c r="IOJ220" s="140"/>
      <c r="IOK220" s="140"/>
      <c r="IOL220" s="140"/>
      <c r="IOM220" s="140"/>
      <c r="ION220" s="140"/>
      <c r="IOO220" s="140"/>
      <c r="IOP220" s="140"/>
      <c r="IOQ220" s="140"/>
      <c r="IOR220" s="140"/>
      <c r="IOS220" s="140"/>
      <c r="IOT220" s="140"/>
      <c r="IOU220" s="140"/>
      <c r="IOV220" s="140"/>
      <c r="IOW220" s="140"/>
      <c r="IOX220" s="140"/>
      <c r="IOY220" s="140"/>
      <c r="IOZ220" s="140"/>
      <c r="IPA220" s="140"/>
      <c r="IPB220" s="140"/>
      <c r="IPC220" s="140"/>
      <c r="IPD220" s="140"/>
      <c r="IPE220" s="140"/>
      <c r="IPF220" s="140"/>
      <c r="IPG220" s="140"/>
      <c r="IPH220" s="140"/>
      <c r="IPI220" s="140"/>
      <c r="IPJ220" s="140"/>
      <c r="IPK220" s="140"/>
      <c r="IPL220" s="140"/>
      <c r="IPM220" s="140"/>
      <c r="IPN220" s="140"/>
      <c r="IPO220" s="140"/>
      <c r="IPP220" s="140"/>
      <c r="IPQ220" s="140"/>
      <c r="IPR220" s="140"/>
      <c r="IPS220" s="140"/>
      <c r="IPT220" s="140"/>
      <c r="IPU220" s="140"/>
      <c r="IPV220" s="140"/>
      <c r="IPW220" s="140"/>
      <c r="IPX220" s="140"/>
      <c r="IPY220" s="140"/>
      <c r="IPZ220" s="140"/>
      <c r="IQA220" s="140"/>
      <c r="IQB220" s="140"/>
      <c r="IQC220" s="140"/>
      <c r="IQD220" s="140"/>
      <c r="IQE220" s="140"/>
      <c r="IQF220" s="140"/>
      <c r="IQG220" s="140"/>
      <c r="IQH220" s="140"/>
      <c r="IQI220" s="140"/>
      <c r="IQJ220" s="140"/>
      <c r="IQK220" s="140"/>
      <c r="IQL220" s="140"/>
      <c r="IQM220" s="140"/>
      <c r="IQN220" s="140"/>
      <c r="IQO220" s="140"/>
      <c r="IQP220" s="140"/>
      <c r="IQQ220" s="140"/>
      <c r="IQR220" s="140"/>
      <c r="IQS220" s="140"/>
      <c r="IQT220" s="140"/>
      <c r="IQU220" s="140"/>
      <c r="IQV220" s="140"/>
      <c r="IQW220" s="140"/>
      <c r="IQX220" s="140"/>
      <c r="IQY220" s="140"/>
      <c r="IQZ220" s="140"/>
      <c r="IRA220" s="140"/>
      <c r="IRB220" s="140"/>
      <c r="IRC220" s="140"/>
      <c r="IRD220" s="140"/>
      <c r="IRE220" s="140"/>
      <c r="IRF220" s="140"/>
      <c r="IRG220" s="140"/>
      <c r="IRH220" s="140"/>
      <c r="IRI220" s="140"/>
      <c r="IRJ220" s="140"/>
      <c r="IRK220" s="140"/>
      <c r="IRL220" s="140"/>
      <c r="IRM220" s="140"/>
      <c r="IRN220" s="140"/>
      <c r="IRO220" s="140"/>
      <c r="IRP220" s="140"/>
      <c r="IRQ220" s="140"/>
      <c r="IRR220" s="140"/>
      <c r="IRS220" s="140"/>
      <c r="IRT220" s="140"/>
      <c r="IRU220" s="140"/>
      <c r="IRV220" s="140"/>
      <c r="IRW220" s="140"/>
      <c r="IRX220" s="140"/>
      <c r="IRY220" s="140"/>
      <c r="IRZ220" s="140"/>
      <c r="ISA220" s="140"/>
      <c r="ISB220" s="140"/>
      <c r="ISC220" s="140"/>
      <c r="ISD220" s="140"/>
      <c r="ISE220" s="140"/>
      <c r="ISF220" s="140"/>
      <c r="ISG220" s="140"/>
      <c r="ISH220" s="140"/>
      <c r="ISI220" s="140"/>
      <c r="ISJ220" s="140"/>
      <c r="ISK220" s="140"/>
      <c r="ISL220" s="140"/>
      <c r="ISM220" s="140"/>
      <c r="ISN220" s="140"/>
      <c r="ISO220" s="140"/>
      <c r="ISP220" s="140"/>
      <c r="ISQ220" s="140"/>
      <c r="ISR220" s="140"/>
      <c r="ISS220" s="140"/>
      <c r="IST220" s="140"/>
      <c r="ISU220" s="140"/>
      <c r="ISV220" s="140"/>
      <c r="ISW220" s="140"/>
      <c r="ISX220" s="140"/>
      <c r="ISY220" s="140"/>
      <c r="ISZ220" s="140"/>
      <c r="ITA220" s="140"/>
      <c r="ITB220" s="140"/>
      <c r="ITC220" s="140"/>
      <c r="ITD220" s="140"/>
      <c r="ITE220" s="140"/>
      <c r="ITF220" s="140"/>
      <c r="ITG220" s="140"/>
      <c r="ITH220" s="140"/>
      <c r="ITI220" s="140"/>
      <c r="ITJ220" s="140"/>
      <c r="ITK220" s="140"/>
      <c r="ITL220" s="140"/>
      <c r="ITM220" s="140"/>
      <c r="ITN220" s="140"/>
      <c r="ITO220" s="140"/>
      <c r="ITP220" s="140"/>
      <c r="ITQ220" s="140"/>
      <c r="ITR220" s="140"/>
      <c r="ITS220" s="140"/>
      <c r="ITT220" s="140"/>
      <c r="ITU220" s="140"/>
      <c r="ITV220" s="140"/>
      <c r="ITW220" s="140"/>
      <c r="ITX220" s="140"/>
      <c r="ITY220" s="140"/>
      <c r="ITZ220" s="140"/>
      <c r="IUA220" s="140"/>
      <c r="IUB220" s="140"/>
      <c r="IUC220" s="140"/>
      <c r="IUD220" s="140"/>
      <c r="IUE220" s="140"/>
      <c r="IUF220" s="140"/>
      <c r="IUG220" s="140"/>
      <c r="IUH220" s="140"/>
      <c r="IUI220" s="140"/>
      <c r="IUJ220" s="140"/>
      <c r="IUK220" s="140"/>
      <c r="IUL220" s="140"/>
      <c r="IUM220" s="140"/>
      <c r="IUN220" s="140"/>
      <c r="IUO220" s="140"/>
      <c r="IUP220" s="140"/>
      <c r="IUQ220" s="140"/>
      <c r="IUR220" s="140"/>
      <c r="IUS220" s="140"/>
      <c r="IUT220" s="140"/>
      <c r="IUU220" s="140"/>
      <c r="IUV220" s="140"/>
      <c r="IUW220" s="140"/>
      <c r="IUX220" s="140"/>
      <c r="IUY220" s="140"/>
      <c r="IUZ220" s="140"/>
      <c r="IVA220" s="140"/>
      <c r="IVB220" s="140"/>
      <c r="IVC220" s="140"/>
      <c r="IVD220" s="140"/>
      <c r="IVE220" s="140"/>
      <c r="IVF220" s="140"/>
      <c r="IVG220" s="140"/>
      <c r="IVH220" s="140"/>
      <c r="IVI220" s="140"/>
      <c r="IVJ220" s="140"/>
      <c r="IVK220" s="140"/>
      <c r="IVL220" s="140"/>
      <c r="IVM220" s="140"/>
      <c r="IVN220" s="140"/>
      <c r="IVO220" s="140"/>
      <c r="IVP220" s="140"/>
      <c r="IVQ220" s="140"/>
      <c r="IVR220" s="140"/>
      <c r="IVS220" s="140"/>
      <c r="IVT220" s="140"/>
      <c r="IVU220" s="140"/>
      <c r="IVV220" s="140"/>
      <c r="IVW220" s="140"/>
      <c r="IVX220" s="140"/>
      <c r="IVY220" s="140"/>
      <c r="IVZ220" s="140"/>
      <c r="IWA220" s="140"/>
      <c r="IWB220" s="140"/>
      <c r="IWC220" s="140"/>
      <c r="IWD220" s="140"/>
      <c r="IWE220" s="140"/>
      <c r="IWF220" s="140"/>
      <c r="IWG220" s="140"/>
      <c r="IWH220" s="140"/>
      <c r="IWI220" s="140"/>
      <c r="IWJ220" s="140"/>
      <c r="IWK220" s="140"/>
      <c r="IWL220" s="140"/>
      <c r="IWM220" s="140"/>
      <c r="IWN220" s="140"/>
      <c r="IWO220" s="140"/>
      <c r="IWP220" s="140"/>
      <c r="IWQ220" s="140"/>
      <c r="IWR220" s="140"/>
      <c r="IWS220" s="140"/>
      <c r="IWT220" s="140"/>
      <c r="IWU220" s="140"/>
      <c r="IWV220" s="140"/>
      <c r="IWW220" s="140"/>
      <c r="IWX220" s="140"/>
      <c r="IWY220" s="140"/>
      <c r="IWZ220" s="140"/>
      <c r="IXA220" s="140"/>
      <c r="IXB220" s="140"/>
      <c r="IXC220" s="140"/>
      <c r="IXD220" s="140"/>
      <c r="IXE220" s="140"/>
      <c r="IXF220" s="140"/>
      <c r="IXG220" s="140"/>
      <c r="IXH220" s="140"/>
      <c r="IXI220" s="140"/>
      <c r="IXJ220" s="140"/>
      <c r="IXK220" s="140"/>
      <c r="IXL220" s="140"/>
      <c r="IXM220" s="140"/>
      <c r="IXN220" s="140"/>
      <c r="IXO220" s="140"/>
      <c r="IXP220" s="140"/>
      <c r="IXQ220" s="140"/>
      <c r="IXR220" s="140"/>
      <c r="IXS220" s="140"/>
      <c r="IXT220" s="140"/>
      <c r="IXU220" s="140"/>
      <c r="IXV220" s="140"/>
      <c r="IXW220" s="140"/>
      <c r="IXX220" s="140"/>
      <c r="IXY220" s="140"/>
      <c r="IXZ220" s="140"/>
      <c r="IYA220" s="140"/>
      <c r="IYB220" s="140"/>
      <c r="IYC220" s="140"/>
      <c r="IYD220" s="140"/>
      <c r="IYE220" s="140"/>
      <c r="IYF220" s="140"/>
      <c r="IYG220" s="140"/>
      <c r="IYH220" s="140"/>
      <c r="IYI220" s="140"/>
      <c r="IYJ220" s="140"/>
      <c r="IYK220" s="140"/>
      <c r="IYL220" s="140"/>
      <c r="IYM220" s="140"/>
      <c r="IYN220" s="140"/>
      <c r="IYO220" s="140"/>
      <c r="IYP220" s="140"/>
      <c r="IYQ220" s="140"/>
      <c r="IYR220" s="140"/>
      <c r="IYS220" s="140"/>
      <c r="IYT220" s="140"/>
      <c r="IYU220" s="140"/>
      <c r="IYV220" s="140"/>
      <c r="IYW220" s="140"/>
      <c r="IYX220" s="140"/>
      <c r="IYY220" s="140"/>
      <c r="IYZ220" s="140"/>
      <c r="IZA220" s="140"/>
      <c r="IZB220" s="140"/>
      <c r="IZC220" s="140"/>
      <c r="IZD220" s="140"/>
      <c r="IZE220" s="140"/>
      <c r="IZF220" s="140"/>
      <c r="IZG220" s="140"/>
      <c r="IZH220" s="140"/>
      <c r="IZI220" s="140"/>
      <c r="IZJ220" s="140"/>
      <c r="IZK220" s="140"/>
      <c r="IZL220" s="140"/>
      <c r="IZM220" s="140"/>
      <c r="IZN220" s="140"/>
      <c r="IZO220" s="140"/>
      <c r="IZP220" s="140"/>
      <c r="IZQ220" s="140"/>
      <c r="IZR220" s="140"/>
      <c r="IZS220" s="140"/>
      <c r="IZT220" s="140"/>
      <c r="IZU220" s="140"/>
      <c r="IZV220" s="140"/>
      <c r="IZW220" s="140"/>
      <c r="IZX220" s="140"/>
      <c r="IZY220" s="140"/>
      <c r="IZZ220" s="140"/>
      <c r="JAA220" s="140"/>
      <c r="JAB220" s="140"/>
      <c r="JAC220" s="140"/>
      <c r="JAD220" s="140"/>
      <c r="JAE220" s="140"/>
      <c r="JAF220" s="140"/>
      <c r="JAG220" s="140"/>
      <c r="JAH220" s="140"/>
      <c r="JAI220" s="140"/>
      <c r="JAJ220" s="140"/>
      <c r="JAK220" s="140"/>
      <c r="JAL220" s="140"/>
      <c r="JAM220" s="140"/>
      <c r="JAN220" s="140"/>
      <c r="JAO220" s="140"/>
      <c r="JAP220" s="140"/>
      <c r="JAQ220" s="140"/>
      <c r="JAR220" s="140"/>
      <c r="JAS220" s="140"/>
      <c r="JAT220" s="140"/>
      <c r="JAU220" s="140"/>
      <c r="JAV220" s="140"/>
      <c r="JAW220" s="140"/>
      <c r="JAX220" s="140"/>
      <c r="JAY220" s="140"/>
      <c r="JAZ220" s="140"/>
      <c r="JBA220" s="140"/>
      <c r="JBB220" s="140"/>
      <c r="JBC220" s="140"/>
      <c r="JBD220" s="140"/>
      <c r="JBE220" s="140"/>
      <c r="JBF220" s="140"/>
      <c r="JBG220" s="140"/>
      <c r="JBH220" s="140"/>
      <c r="JBI220" s="140"/>
      <c r="JBJ220" s="140"/>
      <c r="JBK220" s="140"/>
      <c r="JBL220" s="140"/>
      <c r="JBM220" s="140"/>
      <c r="JBN220" s="140"/>
      <c r="JBO220" s="140"/>
      <c r="JBP220" s="140"/>
      <c r="JBQ220" s="140"/>
      <c r="JBR220" s="140"/>
      <c r="JBS220" s="140"/>
      <c r="JBT220" s="140"/>
      <c r="JBU220" s="140"/>
      <c r="JBV220" s="140"/>
      <c r="JBW220" s="140"/>
      <c r="JBX220" s="140"/>
      <c r="JBY220" s="140"/>
      <c r="JBZ220" s="140"/>
      <c r="JCA220" s="140"/>
      <c r="JCB220" s="140"/>
      <c r="JCC220" s="140"/>
      <c r="JCD220" s="140"/>
      <c r="JCE220" s="140"/>
      <c r="JCF220" s="140"/>
      <c r="JCG220" s="140"/>
      <c r="JCH220" s="140"/>
      <c r="JCI220" s="140"/>
      <c r="JCJ220" s="140"/>
      <c r="JCK220" s="140"/>
      <c r="JCL220" s="140"/>
      <c r="JCM220" s="140"/>
      <c r="JCN220" s="140"/>
      <c r="JCO220" s="140"/>
      <c r="JCP220" s="140"/>
      <c r="JCQ220" s="140"/>
      <c r="JCR220" s="140"/>
      <c r="JCS220" s="140"/>
      <c r="JCT220" s="140"/>
      <c r="JCU220" s="140"/>
      <c r="JCV220" s="140"/>
      <c r="JCW220" s="140"/>
      <c r="JCX220" s="140"/>
      <c r="JCY220" s="140"/>
      <c r="JCZ220" s="140"/>
      <c r="JDA220" s="140"/>
      <c r="JDB220" s="140"/>
      <c r="JDC220" s="140"/>
      <c r="JDD220" s="140"/>
      <c r="JDE220" s="140"/>
      <c r="JDF220" s="140"/>
      <c r="JDG220" s="140"/>
      <c r="JDH220" s="140"/>
      <c r="JDI220" s="140"/>
      <c r="JDJ220" s="140"/>
      <c r="JDK220" s="140"/>
      <c r="JDL220" s="140"/>
      <c r="JDM220" s="140"/>
      <c r="JDN220" s="140"/>
      <c r="JDO220" s="140"/>
      <c r="JDP220" s="140"/>
      <c r="JDQ220" s="140"/>
      <c r="JDR220" s="140"/>
      <c r="JDS220" s="140"/>
      <c r="JDT220" s="140"/>
      <c r="JDU220" s="140"/>
      <c r="JDV220" s="140"/>
      <c r="JDW220" s="140"/>
      <c r="JDX220" s="140"/>
      <c r="JDY220" s="140"/>
      <c r="JDZ220" s="140"/>
      <c r="JEA220" s="140"/>
      <c r="JEB220" s="140"/>
      <c r="JEC220" s="140"/>
      <c r="JED220" s="140"/>
      <c r="JEE220" s="140"/>
      <c r="JEF220" s="140"/>
      <c r="JEG220" s="140"/>
      <c r="JEH220" s="140"/>
      <c r="JEI220" s="140"/>
      <c r="JEJ220" s="140"/>
      <c r="JEK220" s="140"/>
      <c r="JEL220" s="140"/>
      <c r="JEM220" s="140"/>
      <c r="JEN220" s="140"/>
      <c r="JEO220" s="140"/>
      <c r="JEP220" s="140"/>
      <c r="JEQ220" s="140"/>
      <c r="JER220" s="140"/>
      <c r="JES220" s="140"/>
      <c r="JET220" s="140"/>
      <c r="JEU220" s="140"/>
      <c r="JEV220" s="140"/>
      <c r="JEW220" s="140"/>
      <c r="JEX220" s="140"/>
      <c r="JEY220" s="140"/>
      <c r="JEZ220" s="140"/>
      <c r="JFA220" s="140"/>
      <c r="JFB220" s="140"/>
      <c r="JFC220" s="140"/>
      <c r="JFD220" s="140"/>
      <c r="JFE220" s="140"/>
      <c r="JFF220" s="140"/>
      <c r="JFG220" s="140"/>
      <c r="JFH220" s="140"/>
      <c r="JFI220" s="140"/>
      <c r="JFJ220" s="140"/>
      <c r="JFK220" s="140"/>
      <c r="JFL220" s="140"/>
      <c r="JFM220" s="140"/>
      <c r="JFN220" s="140"/>
      <c r="JFO220" s="140"/>
      <c r="JFP220" s="140"/>
      <c r="JFQ220" s="140"/>
      <c r="JFR220" s="140"/>
      <c r="JFS220" s="140"/>
      <c r="JFT220" s="140"/>
      <c r="JFU220" s="140"/>
      <c r="JFV220" s="140"/>
      <c r="JFW220" s="140"/>
      <c r="JFX220" s="140"/>
      <c r="JFY220" s="140"/>
      <c r="JFZ220" s="140"/>
      <c r="JGA220" s="140"/>
      <c r="JGB220" s="140"/>
      <c r="JGC220" s="140"/>
      <c r="JGD220" s="140"/>
      <c r="JGE220" s="140"/>
      <c r="JGF220" s="140"/>
      <c r="JGG220" s="140"/>
      <c r="JGH220" s="140"/>
      <c r="JGI220" s="140"/>
      <c r="JGJ220" s="140"/>
      <c r="JGK220" s="140"/>
      <c r="JGL220" s="140"/>
      <c r="JGM220" s="140"/>
      <c r="JGN220" s="140"/>
      <c r="JGO220" s="140"/>
      <c r="JGP220" s="140"/>
      <c r="JGQ220" s="140"/>
      <c r="JGR220" s="140"/>
      <c r="JGS220" s="140"/>
      <c r="JGT220" s="140"/>
      <c r="JGU220" s="140"/>
      <c r="JGV220" s="140"/>
      <c r="JGW220" s="140"/>
      <c r="JGX220" s="140"/>
      <c r="JGY220" s="140"/>
      <c r="JGZ220" s="140"/>
      <c r="JHA220" s="140"/>
      <c r="JHB220" s="140"/>
      <c r="JHC220" s="140"/>
      <c r="JHD220" s="140"/>
      <c r="JHE220" s="140"/>
      <c r="JHF220" s="140"/>
      <c r="JHG220" s="140"/>
      <c r="JHH220" s="140"/>
      <c r="JHI220" s="140"/>
      <c r="JHJ220" s="140"/>
      <c r="JHK220" s="140"/>
      <c r="JHL220" s="140"/>
      <c r="JHM220" s="140"/>
      <c r="JHN220" s="140"/>
      <c r="JHO220" s="140"/>
      <c r="JHP220" s="140"/>
      <c r="JHQ220" s="140"/>
      <c r="JHR220" s="140"/>
      <c r="JHS220" s="140"/>
      <c r="JHT220" s="140"/>
      <c r="JHU220" s="140"/>
      <c r="JHV220" s="140"/>
      <c r="JHW220" s="140"/>
      <c r="JHX220" s="140"/>
      <c r="JHY220" s="140"/>
      <c r="JHZ220" s="140"/>
      <c r="JIA220" s="140"/>
      <c r="JIB220" s="140"/>
      <c r="JIC220" s="140"/>
      <c r="JID220" s="140"/>
      <c r="JIE220" s="140"/>
      <c r="JIF220" s="140"/>
      <c r="JIG220" s="140"/>
      <c r="JIH220" s="140"/>
      <c r="JII220" s="140"/>
      <c r="JIJ220" s="140"/>
      <c r="JIK220" s="140"/>
      <c r="JIL220" s="140"/>
      <c r="JIM220" s="140"/>
      <c r="JIN220" s="140"/>
      <c r="JIO220" s="140"/>
      <c r="JIP220" s="140"/>
      <c r="JIQ220" s="140"/>
      <c r="JIR220" s="140"/>
      <c r="JIS220" s="140"/>
      <c r="JIT220" s="140"/>
      <c r="JIU220" s="140"/>
      <c r="JIV220" s="140"/>
      <c r="JIW220" s="140"/>
      <c r="JIX220" s="140"/>
      <c r="JIY220" s="140"/>
      <c r="JIZ220" s="140"/>
      <c r="JJA220" s="140"/>
      <c r="JJB220" s="140"/>
      <c r="JJC220" s="140"/>
      <c r="JJD220" s="140"/>
      <c r="JJE220" s="140"/>
      <c r="JJF220" s="140"/>
      <c r="JJG220" s="140"/>
      <c r="JJH220" s="140"/>
      <c r="JJI220" s="140"/>
      <c r="JJJ220" s="140"/>
      <c r="JJK220" s="140"/>
      <c r="JJL220" s="140"/>
      <c r="JJM220" s="140"/>
      <c r="JJN220" s="140"/>
      <c r="JJO220" s="140"/>
      <c r="JJP220" s="140"/>
      <c r="JJQ220" s="140"/>
      <c r="JJR220" s="140"/>
      <c r="JJS220" s="140"/>
      <c r="JJT220" s="140"/>
      <c r="JJU220" s="140"/>
      <c r="JJV220" s="140"/>
      <c r="JJW220" s="140"/>
      <c r="JJX220" s="140"/>
      <c r="JJY220" s="140"/>
      <c r="JJZ220" s="140"/>
      <c r="JKA220" s="140"/>
      <c r="JKB220" s="140"/>
      <c r="JKC220" s="140"/>
      <c r="JKD220" s="140"/>
      <c r="JKE220" s="140"/>
      <c r="JKF220" s="140"/>
      <c r="JKG220" s="140"/>
      <c r="JKH220" s="140"/>
      <c r="JKI220" s="140"/>
      <c r="JKJ220" s="140"/>
      <c r="JKK220" s="140"/>
      <c r="JKL220" s="140"/>
      <c r="JKM220" s="140"/>
      <c r="JKN220" s="140"/>
      <c r="JKO220" s="140"/>
      <c r="JKP220" s="140"/>
      <c r="JKQ220" s="140"/>
      <c r="JKR220" s="140"/>
      <c r="JKS220" s="140"/>
      <c r="JKT220" s="140"/>
      <c r="JKU220" s="140"/>
      <c r="JKV220" s="140"/>
      <c r="JKW220" s="140"/>
      <c r="JKX220" s="140"/>
      <c r="JKY220" s="140"/>
      <c r="JKZ220" s="140"/>
      <c r="JLA220" s="140"/>
      <c r="JLB220" s="140"/>
      <c r="JLC220" s="140"/>
      <c r="JLD220" s="140"/>
      <c r="JLE220" s="140"/>
      <c r="JLF220" s="140"/>
      <c r="JLG220" s="140"/>
      <c r="JLH220" s="140"/>
      <c r="JLI220" s="140"/>
      <c r="JLJ220" s="140"/>
      <c r="JLK220" s="140"/>
      <c r="JLL220" s="140"/>
      <c r="JLM220" s="140"/>
      <c r="JLN220" s="140"/>
      <c r="JLO220" s="140"/>
      <c r="JLP220" s="140"/>
      <c r="JLQ220" s="140"/>
      <c r="JLR220" s="140"/>
      <c r="JLS220" s="140"/>
      <c r="JLT220" s="140"/>
      <c r="JLU220" s="140"/>
      <c r="JLV220" s="140"/>
      <c r="JLW220" s="140"/>
      <c r="JLX220" s="140"/>
      <c r="JLY220" s="140"/>
      <c r="JLZ220" s="140"/>
      <c r="JMA220" s="140"/>
      <c r="JMB220" s="140"/>
      <c r="JMC220" s="140"/>
      <c r="JMD220" s="140"/>
      <c r="JME220" s="140"/>
      <c r="JMF220" s="140"/>
      <c r="JMG220" s="140"/>
      <c r="JMH220" s="140"/>
      <c r="JMI220" s="140"/>
      <c r="JMJ220" s="140"/>
      <c r="JMK220" s="140"/>
      <c r="JML220" s="140"/>
      <c r="JMM220" s="140"/>
      <c r="JMN220" s="140"/>
      <c r="JMO220" s="140"/>
      <c r="JMP220" s="140"/>
      <c r="JMQ220" s="140"/>
      <c r="JMR220" s="140"/>
      <c r="JMS220" s="140"/>
      <c r="JMT220" s="140"/>
      <c r="JMU220" s="140"/>
      <c r="JMV220" s="140"/>
      <c r="JMW220" s="140"/>
      <c r="JMX220" s="140"/>
      <c r="JMY220" s="140"/>
      <c r="JMZ220" s="140"/>
      <c r="JNA220" s="140"/>
      <c r="JNB220" s="140"/>
      <c r="JNC220" s="140"/>
      <c r="JND220" s="140"/>
      <c r="JNE220" s="140"/>
      <c r="JNF220" s="140"/>
      <c r="JNG220" s="140"/>
      <c r="JNH220" s="140"/>
      <c r="JNI220" s="140"/>
      <c r="JNJ220" s="140"/>
      <c r="JNK220" s="140"/>
      <c r="JNL220" s="140"/>
      <c r="JNM220" s="140"/>
      <c r="JNN220" s="140"/>
      <c r="JNO220" s="140"/>
      <c r="JNP220" s="140"/>
      <c r="JNQ220" s="140"/>
      <c r="JNR220" s="140"/>
      <c r="JNS220" s="140"/>
      <c r="JNT220" s="140"/>
      <c r="JNU220" s="140"/>
      <c r="JNV220" s="140"/>
      <c r="JNW220" s="140"/>
      <c r="JNX220" s="140"/>
      <c r="JNY220" s="140"/>
      <c r="JNZ220" s="140"/>
      <c r="JOA220" s="140"/>
      <c r="JOB220" s="140"/>
      <c r="JOC220" s="140"/>
      <c r="JOD220" s="140"/>
      <c r="JOE220" s="140"/>
      <c r="JOF220" s="140"/>
      <c r="JOG220" s="140"/>
      <c r="JOH220" s="140"/>
      <c r="JOI220" s="140"/>
      <c r="JOJ220" s="140"/>
      <c r="JOK220" s="140"/>
      <c r="JOL220" s="140"/>
      <c r="JOM220" s="140"/>
      <c r="JON220" s="140"/>
      <c r="JOO220" s="140"/>
      <c r="JOP220" s="140"/>
      <c r="JOQ220" s="140"/>
      <c r="JOR220" s="140"/>
      <c r="JOS220" s="140"/>
      <c r="JOT220" s="140"/>
      <c r="JOU220" s="140"/>
      <c r="JOV220" s="140"/>
      <c r="JOW220" s="140"/>
      <c r="JOX220" s="140"/>
      <c r="JOY220" s="140"/>
      <c r="JOZ220" s="140"/>
      <c r="JPA220" s="140"/>
      <c r="JPB220" s="140"/>
      <c r="JPC220" s="140"/>
      <c r="JPD220" s="140"/>
      <c r="JPE220" s="140"/>
      <c r="JPF220" s="140"/>
      <c r="JPG220" s="140"/>
      <c r="JPH220" s="140"/>
      <c r="JPI220" s="140"/>
      <c r="JPJ220" s="140"/>
      <c r="JPK220" s="140"/>
      <c r="JPL220" s="140"/>
      <c r="JPM220" s="140"/>
      <c r="JPN220" s="140"/>
      <c r="JPO220" s="140"/>
      <c r="JPP220" s="140"/>
      <c r="JPQ220" s="140"/>
      <c r="JPR220" s="140"/>
      <c r="JPS220" s="140"/>
      <c r="JPT220" s="140"/>
      <c r="JPU220" s="140"/>
      <c r="JPV220" s="140"/>
      <c r="JPW220" s="140"/>
      <c r="JPX220" s="140"/>
      <c r="JPY220" s="140"/>
      <c r="JPZ220" s="140"/>
      <c r="JQA220" s="140"/>
      <c r="JQB220" s="140"/>
      <c r="JQC220" s="140"/>
      <c r="JQD220" s="140"/>
      <c r="JQE220" s="140"/>
      <c r="JQF220" s="140"/>
      <c r="JQG220" s="140"/>
      <c r="JQH220" s="140"/>
      <c r="JQI220" s="140"/>
      <c r="JQJ220" s="140"/>
      <c r="JQK220" s="140"/>
      <c r="JQL220" s="140"/>
      <c r="JQM220" s="140"/>
      <c r="JQN220" s="140"/>
      <c r="JQO220" s="140"/>
      <c r="JQP220" s="140"/>
      <c r="JQQ220" s="140"/>
      <c r="JQR220" s="140"/>
      <c r="JQS220" s="140"/>
      <c r="JQT220" s="140"/>
      <c r="JQU220" s="140"/>
      <c r="JQV220" s="140"/>
      <c r="JQW220" s="140"/>
      <c r="JQX220" s="140"/>
      <c r="JQY220" s="140"/>
      <c r="JQZ220" s="140"/>
      <c r="JRA220" s="140"/>
      <c r="JRB220" s="140"/>
      <c r="JRC220" s="140"/>
      <c r="JRD220" s="140"/>
      <c r="JRE220" s="140"/>
      <c r="JRF220" s="140"/>
      <c r="JRG220" s="140"/>
      <c r="JRH220" s="140"/>
      <c r="JRI220" s="140"/>
      <c r="JRJ220" s="140"/>
      <c r="JRK220" s="140"/>
      <c r="JRL220" s="140"/>
      <c r="JRM220" s="140"/>
      <c r="JRN220" s="140"/>
      <c r="JRO220" s="140"/>
      <c r="JRP220" s="140"/>
      <c r="JRQ220" s="140"/>
      <c r="JRR220" s="140"/>
      <c r="JRS220" s="140"/>
      <c r="JRT220" s="140"/>
      <c r="JRU220" s="140"/>
      <c r="JRV220" s="140"/>
      <c r="JRW220" s="140"/>
      <c r="JRX220" s="140"/>
      <c r="JRY220" s="140"/>
      <c r="JRZ220" s="140"/>
      <c r="JSA220" s="140"/>
      <c r="JSB220" s="140"/>
      <c r="JSC220" s="140"/>
      <c r="JSD220" s="140"/>
      <c r="JSE220" s="140"/>
      <c r="JSF220" s="140"/>
      <c r="JSG220" s="140"/>
      <c r="JSH220" s="140"/>
      <c r="JSI220" s="140"/>
      <c r="JSJ220" s="140"/>
      <c r="JSK220" s="140"/>
      <c r="JSL220" s="140"/>
      <c r="JSM220" s="140"/>
      <c r="JSN220" s="140"/>
      <c r="JSO220" s="140"/>
      <c r="JSP220" s="140"/>
      <c r="JSQ220" s="140"/>
      <c r="JSR220" s="140"/>
      <c r="JSS220" s="140"/>
      <c r="JST220" s="140"/>
      <c r="JSU220" s="140"/>
      <c r="JSV220" s="140"/>
      <c r="JSW220" s="140"/>
      <c r="JSX220" s="140"/>
      <c r="JSY220" s="140"/>
      <c r="JSZ220" s="140"/>
      <c r="JTA220" s="140"/>
      <c r="JTB220" s="140"/>
      <c r="JTC220" s="140"/>
      <c r="JTD220" s="140"/>
      <c r="JTE220" s="140"/>
      <c r="JTF220" s="140"/>
      <c r="JTG220" s="140"/>
      <c r="JTH220" s="140"/>
      <c r="JTI220" s="140"/>
      <c r="JTJ220" s="140"/>
      <c r="JTK220" s="140"/>
      <c r="JTL220" s="140"/>
      <c r="JTM220" s="140"/>
      <c r="JTN220" s="140"/>
      <c r="JTO220" s="140"/>
      <c r="JTP220" s="140"/>
      <c r="JTQ220" s="140"/>
      <c r="JTR220" s="140"/>
      <c r="JTS220" s="140"/>
      <c r="JTT220" s="140"/>
      <c r="JTU220" s="140"/>
      <c r="JTV220" s="140"/>
      <c r="JTW220" s="140"/>
      <c r="JTX220" s="140"/>
      <c r="JTY220" s="140"/>
      <c r="JTZ220" s="140"/>
      <c r="JUA220" s="140"/>
      <c r="JUB220" s="140"/>
      <c r="JUC220" s="140"/>
      <c r="JUD220" s="140"/>
      <c r="JUE220" s="140"/>
      <c r="JUF220" s="140"/>
      <c r="JUG220" s="140"/>
      <c r="JUH220" s="140"/>
      <c r="JUI220" s="140"/>
      <c r="JUJ220" s="140"/>
      <c r="JUK220" s="140"/>
      <c r="JUL220" s="140"/>
      <c r="JUM220" s="140"/>
      <c r="JUN220" s="140"/>
      <c r="JUO220" s="140"/>
      <c r="JUP220" s="140"/>
      <c r="JUQ220" s="140"/>
      <c r="JUR220" s="140"/>
      <c r="JUS220" s="140"/>
      <c r="JUT220" s="140"/>
      <c r="JUU220" s="140"/>
      <c r="JUV220" s="140"/>
      <c r="JUW220" s="140"/>
      <c r="JUX220" s="140"/>
      <c r="JUY220" s="140"/>
      <c r="JUZ220" s="140"/>
      <c r="JVA220" s="140"/>
      <c r="JVB220" s="140"/>
      <c r="JVC220" s="140"/>
      <c r="JVD220" s="140"/>
      <c r="JVE220" s="140"/>
      <c r="JVF220" s="140"/>
      <c r="JVG220" s="140"/>
      <c r="JVH220" s="140"/>
      <c r="JVI220" s="140"/>
      <c r="JVJ220" s="140"/>
      <c r="JVK220" s="140"/>
      <c r="JVL220" s="140"/>
      <c r="JVM220" s="140"/>
      <c r="JVN220" s="140"/>
      <c r="JVO220" s="140"/>
      <c r="JVP220" s="140"/>
      <c r="JVQ220" s="140"/>
      <c r="JVR220" s="140"/>
      <c r="JVS220" s="140"/>
      <c r="JVT220" s="140"/>
      <c r="JVU220" s="140"/>
      <c r="JVV220" s="140"/>
      <c r="JVW220" s="140"/>
      <c r="JVX220" s="140"/>
      <c r="JVY220" s="140"/>
      <c r="JVZ220" s="140"/>
      <c r="JWA220" s="140"/>
      <c r="JWB220" s="140"/>
      <c r="JWC220" s="140"/>
      <c r="JWD220" s="140"/>
      <c r="JWE220" s="140"/>
      <c r="JWF220" s="140"/>
      <c r="JWG220" s="140"/>
      <c r="JWH220" s="140"/>
      <c r="JWI220" s="140"/>
      <c r="JWJ220" s="140"/>
      <c r="JWK220" s="140"/>
      <c r="JWL220" s="140"/>
      <c r="JWM220" s="140"/>
      <c r="JWN220" s="140"/>
      <c r="JWO220" s="140"/>
      <c r="JWP220" s="140"/>
      <c r="JWQ220" s="140"/>
      <c r="JWR220" s="140"/>
      <c r="JWS220" s="140"/>
      <c r="JWT220" s="140"/>
      <c r="JWU220" s="140"/>
      <c r="JWV220" s="140"/>
      <c r="JWW220" s="140"/>
      <c r="JWX220" s="140"/>
      <c r="JWY220" s="140"/>
      <c r="JWZ220" s="140"/>
      <c r="JXA220" s="140"/>
      <c r="JXB220" s="140"/>
      <c r="JXC220" s="140"/>
      <c r="JXD220" s="140"/>
      <c r="JXE220" s="140"/>
      <c r="JXF220" s="140"/>
      <c r="JXG220" s="140"/>
      <c r="JXH220" s="140"/>
      <c r="JXI220" s="140"/>
      <c r="JXJ220" s="140"/>
      <c r="JXK220" s="140"/>
      <c r="JXL220" s="140"/>
      <c r="JXM220" s="140"/>
      <c r="JXN220" s="140"/>
      <c r="JXO220" s="140"/>
      <c r="JXP220" s="140"/>
      <c r="JXQ220" s="140"/>
      <c r="JXR220" s="140"/>
      <c r="JXS220" s="140"/>
      <c r="JXT220" s="140"/>
      <c r="JXU220" s="140"/>
      <c r="JXV220" s="140"/>
      <c r="JXW220" s="140"/>
      <c r="JXX220" s="140"/>
      <c r="JXY220" s="140"/>
      <c r="JXZ220" s="140"/>
      <c r="JYA220" s="140"/>
      <c r="JYB220" s="140"/>
      <c r="JYC220" s="140"/>
      <c r="JYD220" s="140"/>
      <c r="JYE220" s="140"/>
      <c r="JYF220" s="140"/>
      <c r="JYG220" s="140"/>
      <c r="JYH220" s="140"/>
      <c r="JYI220" s="140"/>
      <c r="JYJ220" s="140"/>
      <c r="JYK220" s="140"/>
      <c r="JYL220" s="140"/>
      <c r="JYM220" s="140"/>
      <c r="JYN220" s="140"/>
      <c r="JYO220" s="140"/>
      <c r="JYP220" s="140"/>
      <c r="JYQ220" s="140"/>
      <c r="JYR220" s="140"/>
      <c r="JYS220" s="140"/>
      <c r="JYT220" s="140"/>
      <c r="JYU220" s="140"/>
      <c r="JYV220" s="140"/>
      <c r="JYW220" s="140"/>
      <c r="JYX220" s="140"/>
      <c r="JYY220" s="140"/>
      <c r="JYZ220" s="140"/>
      <c r="JZA220" s="140"/>
      <c r="JZB220" s="140"/>
      <c r="JZC220" s="140"/>
      <c r="JZD220" s="140"/>
      <c r="JZE220" s="140"/>
      <c r="JZF220" s="140"/>
      <c r="JZG220" s="140"/>
      <c r="JZH220" s="140"/>
      <c r="JZI220" s="140"/>
      <c r="JZJ220" s="140"/>
      <c r="JZK220" s="140"/>
      <c r="JZL220" s="140"/>
      <c r="JZM220" s="140"/>
      <c r="JZN220" s="140"/>
      <c r="JZO220" s="140"/>
      <c r="JZP220" s="140"/>
      <c r="JZQ220" s="140"/>
      <c r="JZR220" s="140"/>
      <c r="JZS220" s="140"/>
      <c r="JZT220" s="140"/>
      <c r="JZU220" s="140"/>
      <c r="JZV220" s="140"/>
      <c r="JZW220" s="140"/>
      <c r="JZX220" s="140"/>
      <c r="JZY220" s="140"/>
      <c r="JZZ220" s="140"/>
      <c r="KAA220" s="140"/>
      <c r="KAB220" s="140"/>
      <c r="KAC220" s="140"/>
      <c r="KAD220" s="140"/>
      <c r="KAE220" s="140"/>
      <c r="KAF220" s="140"/>
      <c r="KAG220" s="140"/>
      <c r="KAH220" s="140"/>
      <c r="KAI220" s="140"/>
      <c r="KAJ220" s="140"/>
      <c r="KAK220" s="140"/>
      <c r="KAL220" s="140"/>
      <c r="KAM220" s="140"/>
      <c r="KAN220" s="140"/>
      <c r="KAO220" s="140"/>
      <c r="KAP220" s="140"/>
      <c r="KAQ220" s="140"/>
      <c r="KAR220" s="140"/>
      <c r="KAS220" s="140"/>
      <c r="KAT220" s="140"/>
      <c r="KAU220" s="140"/>
      <c r="KAV220" s="140"/>
      <c r="KAW220" s="140"/>
      <c r="KAX220" s="140"/>
      <c r="KAY220" s="140"/>
      <c r="KAZ220" s="140"/>
      <c r="KBA220" s="140"/>
      <c r="KBB220" s="140"/>
      <c r="KBC220" s="140"/>
      <c r="KBD220" s="140"/>
      <c r="KBE220" s="140"/>
      <c r="KBF220" s="140"/>
      <c r="KBG220" s="140"/>
      <c r="KBH220" s="140"/>
      <c r="KBI220" s="140"/>
      <c r="KBJ220" s="140"/>
      <c r="KBK220" s="140"/>
      <c r="KBL220" s="140"/>
      <c r="KBM220" s="140"/>
      <c r="KBN220" s="140"/>
      <c r="KBO220" s="140"/>
      <c r="KBP220" s="140"/>
      <c r="KBQ220" s="140"/>
      <c r="KBR220" s="140"/>
      <c r="KBS220" s="140"/>
      <c r="KBT220" s="140"/>
      <c r="KBU220" s="140"/>
      <c r="KBV220" s="140"/>
      <c r="KBW220" s="140"/>
      <c r="KBX220" s="140"/>
      <c r="KBY220" s="140"/>
      <c r="KBZ220" s="140"/>
      <c r="KCA220" s="140"/>
      <c r="KCB220" s="140"/>
      <c r="KCC220" s="140"/>
      <c r="KCD220" s="140"/>
      <c r="KCE220" s="140"/>
      <c r="KCF220" s="140"/>
      <c r="KCG220" s="140"/>
      <c r="KCH220" s="140"/>
      <c r="KCI220" s="140"/>
      <c r="KCJ220" s="140"/>
      <c r="KCK220" s="140"/>
      <c r="KCL220" s="140"/>
      <c r="KCM220" s="140"/>
      <c r="KCN220" s="140"/>
      <c r="KCO220" s="140"/>
      <c r="KCP220" s="140"/>
      <c r="KCQ220" s="140"/>
      <c r="KCR220" s="140"/>
      <c r="KCS220" s="140"/>
      <c r="KCT220" s="140"/>
      <c r="KCU220" s="140"/>
      <c r="KCV220" s="140"/>
      <c r="KCW220" s="140"/>
      <c r="KCX220" s="140"/>
      <c r="KCY220" s="140"/>
      <c r="KCZ220" s="140"/>
      <c r="KDA220" s="140"/>
      <c r="KDB220" s="140"/>
      <c r="KDC220" s="140"/>
      <c r="KDD220" s="140"/>
      <c r="KDE220" s="140"/>
      <c r="KDF220" s="140"/>
      <c r="KDG220" s="140"/>
      <c r="KDH220" s="140"/>
      <c r="KDI220" s="140"/>
      <c r="KDJ220" s="140"/>
      <c r="KDK220" s="140"/>
      <c r="KDL220" s="140"/>
      <c r="KDM220" s="140"/>
      <c r="KDN220" s="140"/>
      <c r="KDO220" s="140"/>
      <c r="KDP220" s="140"/>
      <c r="KDQ220" s="140"/>
      <c r="KDR220" s="140"/>
      <c r="KDS220" s="140"/>
      <c r="KDT220" s="140"/>
      <c r="KDU220" s="140"/>
      <c r="KDV220" s="140"/>
      <c r="KDW220" s="140"/>
      <c r="KDX220" s="140"/>
      <c r="KDY220" s="140"/>
      <c r="KDZ220" s="140"/>
      <c r="KEA220" s="140"/>
      <c r="KEB220" s="140"/>
      <c r="KEC220" s="140"/>
      <c r="KED220" s="140"/>
      <c r="KEE220" s="140"/>
      <c r="KEF220" s="140"/>
      <c r="KEG220" s="140"/>
      <c r="KEH220" s="140"/>
      <c r="KEI220" s="140"/>
      <c r="KEJ220" s="140"/>
      <c r="KEK220" s="140"/>
      <c r="KEL220" s="140"/>
      <c r="KEM220" s="140"/>
      <c r="KEN220" s="140"/>
      <c r="KEO220" s="140"/>
      <c r="KEP220" s="140"/>
      <c r="KEQ220" s="140"/>
      <c r="KER220" s="140"/>
      <c r="KES220" s="140"/>
      <c r="KET220" s="140"/>
      <c r="KEU220" s="140"/>
      <c r="KEV220" s="140"/>
      <c r="KEW220" s="140"/>
      <c r="KEX220" s="140"/>
      <c r="KEY220" s="140"/>
      <c r="KEZ220" s="140"/>
      <c r="KFA220" s="140"/>
      <c r="KFB220" s="140"/>
      <c r="KFC220" s="140"/>
      <c r="KFD220" s="140"/>
      <c r="KFE220" s="140"/>
      <c r="KFF220" s="140"/>
      <c r="KFG220" s="140"/>
      <c r="KFH220" s="140"/>
      <c r="KFI220" s="140"/>
      <c r="KFJ220" s="140"/>
      <c r="KFK220" s="140"/>
      <c r="KFL220" s="140"/>
      <c r="KFM220" s="140"/>
      <c r="KFN220" s="140"/>
      <c r="KFO220" s="140"/>
      <c r="KFP220" s="140"/>
      <c r="KFQ220" s="140"/>
      <c r="KFR220" s="140"/>
      <c r="KFS220" s="140"/>
      <c r="KFT220" s="140"/>
      <c r="KFU220" s="140"/>
      <c r="KFV220" s="140"/>
      <c r="KFW220" s="140"/>
      <c r="KFX220" s="140"/>
      <c r="KFY220" s="140"/>
      <c r="KFZ220" s="140"/>
      <c r="KGA220" s="140"/>
      <c r="KGB220" s="140"/>
      <c r="KGC220" s="140"/>
      <c r="KGD220" s="140"/>
      <c r="KGE220" s="140"/>
      <c r="KGF220" s="140"/>
      <c r="KGG220" s="140"/>
      <c r="KGH220" s="140"/>
      <c r="KGI220" s="140"/>
      <c r="KGJ220" s="140"/>
      <c r="KGK220" s="140"/>
      <c r="KGL220" s="140"/>
      <c r="KGM220" s="140"/>
      <c r="KGN220" s="140"/>
      <c r="KGO220" s="140"/>
      <c r="KGP220" s="140"/>
      <c r="KGQ220" s="140"/>
      <c r="KGR220" s="140"/>
      <c r="KGS220" s="140"/>
      <c r="KGT220" s="140"/>
      <c r="KGU220" s="140"/>
      <c r="KGV220" s="140"/>
      <c r="KGW220" s="140"/>
      <c r="KGX220" s="140"/>
      <c r="KGY220" s="140"/>
      <c r="KGZ220" s="140"/>
      <c r="KHA220" s="140"/>
      <c r="KHB220" s="140"/>
      <c r="KHC220" s="140"/>
      <c r="KHD220" s="140"/>
      <c r="KHE220" s="140"/>
      <c r="KHF220" s="140"/>
      <c r="KHG220" s="140"/>
      <c r="KHH220" s="140"/>
      <c r="KHI220" s="140"/>
      <c r="KHJ220" s="140"/>
      <c r="KHK220" s="140"/>
      <c r="KHL220" s="140"/>
      <c r="KHM220" s="140"/>
      <c r="KHN220" s="140"/>
      <c r="KHO220" s="140"/>
      <c r="KHP220" s="140"/>
      <c r="KHQ220" s="140"/>
      <c r="KHR220" s="140"/>
      <c r="KHS220" s="140"/>
      <c r="KHT220" s="140"/>
      <c r="KHU220" s="140"/>
      <c r="KHV220" s="140"/>
      <c r="KHW220" s="140"/>
      <c r="KHX220" s="140"/>
      <c r="KHY220" s="140"/>
      <c r="KHZ220" s="140"/>
      <c r="KIA220" s="140"/>
      <c r="KIB220" s="140"/>
      <c r="KIC220" s="140"/>
      <c r="KID220" s="140"/>
      <c r="KIE220" s="140"/>
      <c r="KIF220" s="140"/>
      <c r="KIG220" s="140"/>
      <c r="KIH220" s="140"/>
      <c r="KII220" s="140"/>
      <c r="KIJ220" s="140"/>
      <c r="KIK220" s="140"/>
      <c r="KIL220" s="140"/>
      <c r="KIM220" s="140"/>
      <c r="KIN220" s="140"/>
      <c r="KIO220" s="140"/>
      <c r="KIP220" s="140"/>
      <c r="KIQ220" s="140"/>
      <c r="KIR220" s="140"/>
      <c r="KIS220" s="140"/>
      <c r="KIT220" s="140"/>
      <c r="KIU220" s="140"/>
      <c r="KIV220" s="140"/>
      <c r="KIW220" s="140"/>
      <c r="KIX220" s="140"/>
      <c r="KIY220" s="140"/>
      <c r="KIZ220" s="140"/>
      <c r="KJA220" s="140"/>
      <c r="KJB220" s="140"/>
      <c r="KJC220" s="140"/>
      <c r="KJD220" s="140"/>
      <c r="KJE220" s="140"/>
      <c r="KJF220" s="140"/>
      <c r="KJG220" s="140"/>
      <c r="KJH220" s="140"/>
      <c r="KJI220" s="140"/>
      <c r="KJJ220" s="140"/>
      <c r="KJK220" s="140"/>
      <c r="KJL220" s="140"/>
      <c r="KJM220" s="140"/>
      <c r="KJN220" s="140"/>
      <c r="KJO220" s="140"/>
      <c r="KJP220" s="140"/>
      <c r="KJQ220" s="140"/>
      <c r="KJR220" s="140"/>
      <c r="KJS220" s="140"/>
      <c r="KJT220" s="140"/>
      <c r="KJU220" s="140"/>
      <c r="KJV220" s="140"/>
      <c r="KJW220" s="140"/>
      <c r="KJX220" s="140"/>
      <c r="KJY220" s="140"/>
      <c r="KJZ220" s="140"/>
      <c r="KKA220" s="140"/>
      <c r="KKB220" s="140"/>
      <c r="KKC220" s="140"/>
      <c r="KKD220" s="140"/>
      <c r="KKE220" s="140"/>
      <c r="KKF220" s="140"/>
      <c r="KKG220" s="140"/>
      <c r="KKH220" s="140"/>
      <c r="KKI220" s="140"/>
      <c r="KKJ220" s="140"/>
      <c r="KKK220" s="140"/>
      <c r="KKL220" s="140"/>
      <c r="KKM220" s="140"/>
      <c r="KKN220" s="140"/>
      <c r="KKO220" s="140"/>
      <c r="KKP220" s="140"/>
      <c r="KKQ220" s="140"/>
      <c r="KKR220" s="140"/>
      <c r="KKS220" s="140"/>
      <c r="KKT220" s="140"/>
      <c r="KKU220" s="140"/>
      <c r="KKV220" s="140"/>
      <c r="KKW220" s="140"/>
      <c r="KKX220" s="140"/>
      <c r="KKY220" s="140"/>
      <c r="KKZ220" s="140"/>
      <c r="KLA220" s="140"/>
      <c r="KLB220" s="140"/>
      <c r="KLC220" s="140"/>
      <c r="KLD220" s="140"/>
      <c r="KLE220" s="140"/>
      <c r="KLF220" s="140"/>
      <c r="KLG220" s="140"/>
      <c r="KLH220" s="140"/>
      <c r="KLI220" s="140"/>
      <c r="KLJ220" s="140"/>
      <c r="KLK220" s="140"/>
      <c r="KLL220" s="140"/>
      <c r="KLM220" s="140"/>
      <c r="KLN220" s="140"/>
      <c r="KLO220" s="140"/>
      <c r="KLP220" s="140"/>
      <c r="KLQ220" s="140"/>
      <c r="KLR220" s="140"/>
      <c r="KLS220" s="140"/>
      <c r="KLT220" s="140"/>
      <c r="KLU220" s="140"/>
      <c r="KLV220" s="140"/>
      <c r="KLW220" s="140"/>
      <c r="KLX220" s="140"/>
      <c r="KLY220" s="140"/>
      <c r="KLZ220" s="140"/>
      <c r="KMA220" s="140"/>
      <c r="KMB220" s="140"/>
      <c r="KMC220" s="140"/>
      <c r="KMD220" s="140"/>
      <c r="KME220" s="140"/>
      <c r="KMF220" s="140"/>
      <c r="KMG220" s="140"/>
      <c r="KMH220" s="140"/>
      <c r="KMI220" s="140"/>
      <c r="KMJ220" s="140"/>
      <c r="KMK220" s="140"/>
      <c r="KML220" s="140"/>
      <c r="KMM220" s="140"/>
      <c r="KMN220" s="140"/>
      <c r="KMO220" s="140"/>
      <c r="KMP220" s="140"/>
      <c r="KMQ220" s="140"/>
      <c r="KMR220" s="140"/>
      <c r="KMS220" s="140"/>
      <c r="KMT220" s="140"/>
      <c r="KMU220" s="140"/>
      <c r="KMV220" s="140"/>
      <c r="KMW220" s="140"/>
      <c r="KMX220" s="140"/>
      <c r="KMY220" s="140"/>
      <c r="KMZ220" s="140"/>
      <c r="KNA220" s="140"/>
      <c r="KNB220" s="140"/>
      <c r="KNC220" s="140"/>
      <c r="KND220" s="140"/>
      <c r="KNE220" s="140"/>
      <c r="KNF220" s="140"/>
      <c r="KNG220" s="140"/>
      <c r="KNH220" s="140"/>
      <c r="KNI220" s="140"/>
      <c r="KNJ220" s="140"/>
      <c r="KNK220" s="140"/>
      <c r="KNL220" s="140"/>
      <c r="KNM220" s="140"/>
      <c r="KNN220" s="140"/>
      <c r="KNO220" s="140"/>
      <c r="KNP220" s="140"/>
      <c r="KNQ220" s="140"/>
      <c r="KNR220" s="140"/>
      <c r="KNS220" s="140"/>
      <c r="KNT220" s="140"/>
      <c r="KNU220" s="140"/>
      <c r="KNV220" s="140"/>
      <c r="KNW220" s="140"/>
      <c r="KNX220" s="140"/>
      <c r="KNY220" s="140"/>
      <c r="KNZ220" s="140"/>
      <c r="KOA220" s="140"/>
      <c r="KOB220" s="140"/>
      <c r="KOC220" s="140"/>
      <c r="KOD220" s="140"/>
      <c r="KOE220" s="140"/>
      <c r="KOF220" s="140"/>
      <c r="KOG220" s="140"/>
      <c r="KOH220" s="140"/>
      <c r="KOI220" s="140"/>
      <c r="KOJ220" s="140"/>
      <c r="KOK220" s="140"/>
      <c r="KOL220" s="140"/>
      <c r="KOM220" s="140"/>
      <c r="KON220" s="140"/>
      <c r="KOO220" s="140"/>
      <c r="KOP220" s="140"/>
      <c r="KOQ220" s="140"/>
      <c r="KOR220" s="140"/>
      <c r="KOS220" s="140"/>
      <c r="KOT220" s="140"/>
      <c r="KOU220" s="140"/>
      <c r="KOV220" s="140"/>
      <c r="KOW220" s="140"/>
      <c r="KOX220" s="140"/>
      <c r="KOY220" s="140"/>
      <c r="KOZ220" s="140"/>
      <c r="KPA220" s="140"/>
      <c r="KPB220" s="140"/>
      <c r="KPC220" s="140"/>
      <c r="KPD220" s="140"/>
      <c r="KPE220" s="140"/>
      <c r="KPF220" s="140"/>
      <c r="KPG220" s="140"/>
      <c r="KPH220" s="140"/>
      <c r="KPI220" s="140"/>
      <c r="KPJ220" s="140"/>
      <c r="KPK220" s="140"/>
      <c r="KPL220" s="140"/>
      <c r="KPM220" s="140"/>
      <c r="KPN220" s="140"/>
      <c r="KPO220" s="140"/>
      <c r="KPP220" s="140"/>
      <c r="KPQ220" s="140"/>
      <c r="KPR220" s="140"/>
      <c r="KPS220" s="140"/>
      <c r="KPT220" s="140"/>
      <c r="KPU220" s="140"/>
      <c r="KPV220" s="140"/>
      <c r="KPW220" s="140"/>
      <c r="KPX220" s="140"/>
      <c r="KPY220" s="140"/>
      <c r="KPZ220" s="140"/>
      <c r="KQA220" s="140"/>
      <c r="KQB220" s="140"/>
      <c r="KQC220" s="140"/>
      <c r="KQD220" s="140"/>
      <c r="KQE220" s="140"/>
      <c r="KQF220" s="140"/>
      <c r="KQG220" s="140"/>
      <c r="KQH220" s="140"/>
      <c r="KQI220" s="140"/>
      <c r="KQJ220" s="140"/>
      <c r="KQK220" s="140"/>
      <c r="KQL220" s="140"/>
      <c r="KQM220" s="140"/>
      <c r="KQN220" s="140"/>
      <c r="KQO220" s="140"/>
      <c r="KQP220" s="140"/>
      <c r="KQQ220" s="140"/>
      <c r="KQR220" s="140"/>
      <c r="KQS220" s="140"/>
      <c r="KQT220" s="140"/>
      <c r="KQU220" s="140"/>
      <c r="KQV220" s="140"/>
      <c r="KQW220" s="140"/>
      <c r="KQX220" s="140"/>
      <c r="KQY220" s="140"/>
      <c r="KQZ220" s="140"/>
      <c r="KRA220" s="140"/>
      <c r="KRB220" s="140"/>
      <c r="KRC220" s="140"/>
      <c r="KRD220" s="140"/>
      <c r="KRE220" s="140"/>
      <c r="KRF220" s="140"/>
      <c r="KRG220" s="140"/>
      <c r="KRH220" s="140"/>
      <c r="KRI220" s="140"/>
      <c r="KRJ220" s="140"/>
      <c r="KRK220" s="140"/>
      <c r="KRL220" s="140"/>
      <c r="KRM220" s="140"/>
      <c r="KRN220" s="140"/>
      <c r="KRO220" s="140"/>
      <c r="KRP220" s="140"/>
      <c r="KRQ220" s="140"/>
      <c r="KRR220" s="140"/>
      <c r="KRS220" s="140"/>
      <c r="KRT220" s="140"/>
      <c r="KRU220" s="140"/>
      <c r="KRV220" s="140"/>
      <c r="KRW220" s="140"/>
      <c r="KRX220" s="140"/>
      <c r="KRY220" s="140"/>
      <c r="KRZ220" s="140"/>
      <c r="KSA220" s="140"/>
      <c r="KSB220" s="140"/>
      <c r="KSC220" s="140"/>
      <c r="KSD220" s="140"/>
      <c r="KSE220" s="140"/>
      <c r="KSF220" s="140"/>
      <c r="KSG220" s="140"/>
      <c r="KSH220" s="140"/>
      <c r="KSI220" s="140"/>
      <c r="KSJ220" s="140"/>
      <c r="KSK220" s="140"/>
      <c r="KSL220" s="140"/>
      <c r="KSM220" s="140"/>
      <c r="KSN220" s="140"/>
      <c r="KSO220" s="140"/>
      <c r="KSP220" s="140"/>
      <c r="KSQ220" s="140"/>
      <c r="KSR220" s="140"/>
      <c r="KSS220" s="140"/>
      <c r="KST220" s="140"/>
      <c r="KSU220" s="140"/>
      <c r="KSV220" s="140"/>
      <c r="KSW220" s="140"/>
      <c r="KSX220" s="140"/>
      <c r="KSY220" s="140"/>
      <c r="KSZ220" s="140"/>
      <c r="KTA220" s="140"/>
      <c r="KTB220" s="140"/>
      <c r="KTC220" s="140"/>
      <c r="KTD220" s="140"/>
      <c r="KTE220" s="140"/>
      <c r="KTF220" s="140"/>
      <c r="KTG220" s="140"/>
      <c r="KTH220" s="140"/>
      <c r="KTI220" s="140"/>
      <c r="KTJ220" s="140"/>
      <c r="KTK220" s="140"/>
      <c r="KTL220" s="140"/>
      <c r="KTM220" s="140"/>
      <c r="KTN220" s="140"/>
      <c r="KTO220" s="140"/>
      <c r="KTP220" s="140"/>
      <c r="KTQ220" s="140"/>
      <c r="KTR220" s="140"/>
      <c r="KTS220" s="140"/>
      <c r="KTT220" s="140"/>
      <c r="KTU220" s="140"/>
      <c r="KTV220" s="140"/>
      <c r="KTW220" s="140"/>
      <c r="KTX220" s="140"/>
      <c r="KTY220" s="140"/>
      <c r="KTZ220" s="140"/>
      <c r="KUA220" s="140"/>
      <c r="KUB220" s="140"/>
      <c r="KUC220" s="140"/>
      <c r="KUD220" s="140"/>
      <c r="KUE220" s="140"/>
      <c r="KUF220" s="140"/>
      <c r="KUG220" s="140"/>
      <c r="KUH220" s="140"/>
      <c r="KUI220" s="140"/>
      <c r="KUJ220" s="140"/>
      <c r="KUK220" s="140"/>
      <c r="KUL220" s="140"/>
      <c r="KUM220" s="140"/>
      <c r="KUN220" s="140"/>
      <c r="KUO220" s="140"/>
      <c r="KUP220" s="140"/>
      <c r="KUQ220" s="140"/>
      <c r="KUR220" s="140"/>
      <c r="KUS220" s="140"/>
      <c r="KUT220" s="140"/>
      <c r="KUU220" s="140"/>
      <c r="KUV220" s="140"/>
      <c r="KUW220" s="140"/>
      <c r="KUX220" s="140"/>
      <c r="KUY220" s="140"/>
      <c r="KUZ220" s="140"/>
      <c r="KVA220" s="140"/>
      <c r="KVB220" s="140"/>
      <c r="KVC220" s="140"/>
      <c r="KVD220" s="140"/>
      <c r="KVE220" s="140"/>
      <c r="KVF220" s="140"/>
      <c r="KVG220" s="140"/>
      <c r="KVH220" s="140"/>
      <c r="KVI220" s="140"/>
      <c r="KVJ220" s="140"/>
      <c r="KVK220" s="140"/>
      <c r="KVL220" s="140"/>
      <c r="KVM220" s="140"/>
      <c r="KVN220" s="140"/>
      <c r="KVO220" s="140"/>
      <c r="KVP220" s="140"/>
      <c r="KVQ220" s="140"/>
      <c r="KVR220" s="140"/>
      <c r="KVS220" s="140"/>
      <c r="KVT220" s="140"/>
      <c r="KVU220" s="140"/>
      <c r="KVV220" s="140"/>
      <c r="KVW220" s="140"/>
      <c r="KVX220" s="140"/>
      <c r="KVY220" s="140"/>
      <c r="KVZ220" s="140"/>
      <c r="KWA220" s="140"/>
      <c r="KWB220" s="140"/>
      <c r="KWC220" s="140"/>
      <c r="KWD220" s="140"/>
      <c r="KWE220" s="140"/>
      <c r="KWF220" s="140"/>
      <c r="KWG220" s="140"/>
      <c r="KWH220" s="140"/>
      <c r="KWI220" s="140"/>
      <c r="KWJ220" s="140"/>
      <c r="KWK220" s="140"/>
      <c r="KWL220" s="140"/>
      <c r="KWM220" s="140"/>
      <c r="KWN220" s="140"/>
      <c r="KWO220" s="140"/>
      <c r="KWP220" s="140"/>
      <c r="KWQ220" s="140"/>
      <c r="KWR220" s="140"/>
      <c r="KWS220" s="140"/>
      <c r="KWT220" s="140"/>
      <c r="KWU220" s="140"/>
      <c r="KWV220" s="140"/>
      <c r="KWW220" s="140"/>
      <c r="KWX220" s="140"/>
      <c r="KWY220" s="140"/>
      <c r="KWZ220" s="140"/>
      <c r="KXA220" s="140"/>
      <c r="KXB220" s="140"/>
      <c r="KXC220" s="140"/>
      <c r="KXD220" s="140"/>
      <c r="KXE220" s="140"/>
      <c r="KXF220" s="140"/>
      <c r="KXG220" s="140"/>
      <c r="KXH220" s="140"/>
      <c r="KXI220" s="140"/>
      <c r="KXJ220" s="140"/>
      <c r="KXK220" s="140"/>
      <c r="KXL220" s="140"/>
      <c r="KXM220" s="140"/>
      <c r="KXN220" s="140"/>
      <c r="KXO220" s="140"/>
      <c r="KXP220" s="140"/>
      <c r="KXQ220" s="140"/>
      <c r="KXR220" s="140"/>
      <c r="KXS220" s="140"/>
      <c r="KXT220" s="140"/>
      <c r="KXU220" s="140"/>
      <c r="KXV220" s="140"/>
      <c r="KXW220" s="140"/>
      <c r="KXX220" s="140"/>
      <c r="KXY220" s="140"/>
      <c r="KXZ220" s="140"/>
      <c r="KYA220" s="140"/>
      <c r="KYB220" s="140"/>
      <c r="KYC220" s="140"/>
      <c r="KYD220" s="140"/>
      <c r="KYE220" s="140"/>
      <c r="KYF220" s="140"/>
      <c r="KYG220" s="140"/>
      <c r="KYH220" s="140"/>
      <c r="KYI220" s="140"/>
      <c r="KYJ220" s="140"/>
      <c r="KYK220" s="140"/>
      <c r="KYL220" s="140"/>
      <c r="KYM220" s="140"/>
      <c r="KYN220" s="140"/>
      <c r="KYO220" s="140"/>
      <c r="KYP220" s="140"/>
      <c r="KYQ220" s="140"/>
      <c r="KYR220" s="140"/>
      <c r="KYS220" s="140"/>
      <c r="KYT220" s="140"/>
      <c r="KYU220" s="140"/>
      <c r="KYV220" s="140"/>
      <c r="KYW220" s="140"/>
      <c r="KYX220" s="140"/>
      <c r="KYY220" s="140"/>
      <c r="KYZ220" s="140"/>
      <c r="KZA220" s="140"/>
      <c r="KZB220" s="140"/>
      <c r="KZC220" s="140"/>
      <c r="KZD220" s="140"/>
      <c r="KZE220" s="140"/>
      <c r="KZF220" s="140"/>
      <c r="KZG220" s="140"/>
      <c r="KZH220" s="140"/>
      <c r="KZI220" s="140"/>
      <c r="KZJ220" s="140"/>
      <c r="KZK220" s="140"/>
      <c r="KZL220" s="140"/>
      <c r="KZM220" s="140"/>
      <c r="KZN220" s="140"/>
      <c r="KZO220" s="140"/>
      <c r="KZP220" s="140"/>
      <c r="KZQ220" s="140"/>
      <c r="KZR220" s="140"/>
      <c r="KZS220" s="140"/>
      <c r="KZT220" s="140"/>
      <c r="KZU220" s="140"/>
      <c r="KZV220" s="140"/>
      <c r="KZW220" s="140"/>
      <c r="KZX220" s="140"/>
      <c r="KZY220" s="140"/>
      <c r="KZZ220" s="140"/>
      <c r="LAA220" s="140"/>
      <c r="LAB220" s="140"/>
      <c r="LAC220" s="140"/>
      <c r="LAD220" s="140"/>
      <c r="LAE220" s="140"/>
      <c r="LAF220" s="140"/>
      <c r="LAG220" s="140"/>
      <c r="LAH220" s="140"/>
      <c r="LAI220" s="140"/>
      <c r="LAJ220" s="140"/>
      <c r="LAK220" s="140"/>
      <c r="LAL220" s="140"/>
      <c r="LAM220" s="140"/>
      <c r="LAN220" s="140"/>
      <c r="LAO220" s="140"/>
      <c r="LAP220" s="140"/>
      <c r="LAQ220" s="140"/>
      <c r="LAR220" s="140"/>
      <c r="LAS220" s="140"/>
      <c r="LAT220" s="140"/>
      <c r="LAU220" s="140"/>
      <c r="LAV220" s="140"/>
      <c r="LAW220" s="140"/>
      <c r="LAX220" s="140"/>
      <c r="LAY220" s="140"/>
      <c r="LAZ220" s="140"/>
      <c r="LBA220" s="140"/>
      <c r="LBB220" s="140"/>
      <c r="LBC220" s="140"/>
      <c r="LBD220" s="140"/>
      <c r="LBE220" s="140"/>
      <c r="LBF220" s="140"/>
      <c r="LBG220" s="140"/>
      <c r="LBH220" s="140"/>
      <c r="LBI220" s="140"/>
      <c r="LBJ220" s="140"/>
      <c r="LBK220" s="140"/>
      <c r="LBL220" s="140"/>
      <c r="LBM220" s="140"/>
      <c r="LBN220" s="140"/>
      <c r="LBO220" s="140"/>
      <c r="LBP220" s="140"/>
      <c r="LBQ220" s="140"/>
      <c r="LBR220" s="140"/>
      <c r="LBS220" s="140"/>
      <c r="LBT220" s="140"/>
      <c r="LBU220" s="140"/>
      <c r="LBV220" s="140"/>
      <c r="LBW220" s="140"/>
      <c r="LBX220" s="140"/>
      <c r="LBY220" s="140"/>
      <c r="LBZ220" s="140"/>
      <c r="LCA220" s="140"/>
      <c r="LCB220" s="140"/>
      <c r="LCC220" s="140"/>
      <c r="LCD220" s="140"/>
      <c r="LCE220" s="140"/>
      <c r="LCF220" s="140"/>
      <c r="LCG220" s="140"/>
      <c r="LCH220" s="140"/>
      <c r="LCI220" s="140"/>
      <c r="LCJ220" s="140"/>
      <c r="LCK220" s="140"/>
      <c r="LCL220" s="140"/>
      <c r="LCM220" s="140"/>
      <c r="LCN220" s="140"/>
      <c r="LCO220" s="140"/>
      <c r="LCP220" s="140"/>
      <c r="LCQ220" s="140"/>
      <c r="LCR220" s="140"/>
      <c r="LCS220" s="140"/>
      <c r="LCT220" s="140"/>
      <c r="LCU220" s="140"/>
      <c r="LCV220" s="140"/>
      <c r="LCW220" s="140"/>
      <c r="LCX220" s="140"/>
      <c r="LCY220" s="140"/>
      <c r="LCZ220" s="140"/>
      <c r="LDA220" s="140"/>
      <c r="LDB220" s="140"/>
      <c r="LDC220" s="140"/>
      <c r="LDD220" s="140"/>
      <c r="LDE220" s="140"/>
      <c r="LDF220" s="140"/>
      <c r="LDG220" s="140"/>
      <c r="LDH220" s="140"/>
      <c r="LDI220" s="140"/>
      <c r="LDJ220" s="140"/>
      <c r="LDK220" s="140"/>
      <c r="LDL220" s="140"/>
      <c r="LDM220" s="140"/>
      <c r="LDN220" s="140"/>
      <c r="LDO220" s="140"/>
      <c r="LDP220" s="140"/>
      <c r="LDQ220" s="140"/>
      <c r="LDR220" s="140"/>
      <c r="LDS220" s="140"/>
      <c r="LDT220" s="140"/>
      <c r="LDU220" s="140"/>
      <c r="LDV220" s="140"/>
      <c r="LDW220" s="140"/>
      <c r="LDX220" s="140"/>
      <c r="LDY220" s="140"/>
      <c r="LDZ220" s="140"/>
      <c r="LEA220" s="140"/>
      <c r="LEB220" s="140"/>
      <c r="LEC220" s="140"/>
      <c r="LED220" s="140"/>
      <c r="LEE220" s="140"/>
      <c r="LEF220" s="140"/>
      <c r="LEG220" s="140"/>
      <c r="LEH220" s="140"/>
      <c r="LEI220" s="140"/>
      <c r="LEJ220" s="140"/>
      <c r="LEK220" s="140"/>
      <c r="LEL220" s="140"/>
      <c r="LEM220" s="140"/>
      <c r="LEN220" s="140"/>
      <c r="LEO220" s="140"/>
      <c r="LEP220" s="140"/>
      <c r="LEQ220" s="140"/>
      <c r="LER220" s="140"/>
      <c r="LES220" s="140"/>
      <c r="LET220" s="140"/>
      <c r="LEU220" s="140"/>
      <c r="LEV220" s="140"/>
      <c r="LEW220" s="140"/>
      <c r="LEX220" s="140"/>
      <c r="LEY220" s="140"/>
      <c r="LEZ220" s="140"/>
      <c r="LFA220" s="140"/>
      <c r="LFB220" s="140"/>
      <c r="LFC220" s="140"/>
      <c r="LFD220" s="140"/>
      <c r="LFE220" s="140"/>
      <c r="LFF220" s="140"/>
      <c r="LFG220" s="140"/>
      <c r="LFH220" s="140"/>
      <c r="LFI220" s="140"/>
      <c r="LFJ220" s="140"/>
      <c r="LFK220" s="140"/>
      <c r="LFL220" s="140"/>
      <c r="LFM220" s="140"/>
      <c r="LFN220" s="140"/>
      <c r="LFO220" s="140"/>
      <c r="LFP220" s="140"/>
      <c r="LFQ220" s="140"/>
      <c r="LFR220" s="140"/>
      <c r="LFS220" s="140"/>
      <c r="LFT220" s="140"/>
      <c r="LFU220" s="140"/>
      <c r="LFV220" s="140"/>
      <c r="LFW220" s="140"/>
      <c r="LFX220" s="140"/>
      <c r="LFY220" s="140"/>
      <c r="LFZ220" s="140"/>
      <c r="LGA220" s="140"/>
      <c r="LGB220" s="140"/>
      <c r="LGC220" s="140"/>
      <c r="LGD220" s="140"/>
      <c r="LGE220" s="140"/>
      <c r="LGF220" s="140"/>
      <c r="LGG220" s="140"/>
      <c r="LGH220" s="140"/>
      <c r="LGI220" s="140"/>
      <c r="LGJ220" s="140"/>
      <c r="LGK220" s="140"/>
      <c r="LGL220" s="140"/>
      <c r="LGM220" s="140"/>
      <c r="LGN220" s="140"/>
      <c r="LGO220" s="140"/>
      <c r="LGP220" s="140"/>
      <c r="LGQ220" s="140"/>
      <c r="LGR220" s="140"/>
      <c r="LGS220" s="140"/>
      <c r="LGT220" s="140"/>
      <c r="LGU220" s="140"/>
      <c r="LGV220" s="140"/>
      <c r="LGW220" s="140"/>
      <c r="LGX220" s="140"/>
      <c r="LGY220" s="140"/>
      <c r="LGZ220" s="140"/>
      <c r="LHA220" s="140"/>
      <c r="LHB220" s="140"/>
      <c r="LHC220" s="140"/>
      <c r="LHD220" s="140"/>
      <c r="LHE220" s="140"/>
      <c r="LHF220" s="140"/>
      <c r="LHG220" s="140"/>
      <c r="LHH220" s="140"/>
      <c r="LHI220" s="140"/>
      <c r="LHJ220" s="140"/>
      <c r="LHK220" s="140"/>
      <c r="LHL220" s="140"/>
      <c r="LHM220" s="140"/>
      <c r="LHN220" s="140"/>
      <c r="LHO220" s="140"/>
      <c r="LHP220" s="140"/>
      <c r="LHQ220" s="140"/>
      <c r="LHR220" s="140"/>
      <c r="LHS220" s="140"/>
      <c r="LHT220" s="140"/>
      <c r="LHU220" s="140"/>
      <c r="LHV220" s="140"/>
      <c r="LHW220" s="140"/>
      <c r="LHX220" s="140"/>
      <c r="LHY220" s="140"/>
      <c r="LHZ220" s="140"/>
      <c r="LIA220" s="140"/>
      <c r="LIB220" s="140"/>
      <c r="LIC220" s="140"/>
      <c r="LID220" s="140"/>
      <c r="LIE220" s="140"/>
      <c r="LIF220" s="140"/>
      <c r="LIG220" s="140"/>
      <c r="LIH220" s="140"/>
      <c r="LII220" s="140"/>
      <c r="LIJ220" s="140"/>
      <c r="LIK220" s="140"/>
      <c r="LIL220" s="140"/>
      <c r="LIM220" s="140"/>
      <c r="LIN220" s="140"/>
      <c r="LIO220" s="140"/>
      <c r="LIP220" s="140"/>
      <c r="LIQ220" s="140"/>
      <c r="LIR220" s="140"/>
      <c r="LIS220" s="140"/>
      <c r="LIT220" s="140"/>
      <c r="LIU220" s="140"/>
      <c r="LIV220" s="140"/>
      <c r="LIW220" s="140"/>
      <c r="LIX220" s="140"/>
      <c r="LIY220" s="140"/>
      <c r="LIZ220" s="140"/>
      <c r="LJA220" s="140"/>
      <c r="LJB220" s="140"/>
      <c r="LJC220" s="140"/>
      <c r="LJD220" s="140"/>
      <c r="LJE220" s="140"/>
      <c r="LJF220" s="140"/>
      <c r="LJG220" s="140"/>
      <c r="LJH220" s="140"/>
      <c r="LJI220" s="140"/>
      <c r="LJJ220" s="140"/>
      <c r="LJK220" s="140"/>
      <c r="LJL220" s="140"/>
      <c r="LJM220" s="140"/>
      <c r="LJN220" s="140"/>
      <c r="LJO220" s="140"/>
      <c r="LJP220" s="140"/>
      <c r="LJQ220" s="140"/>
      <c r="LJR220" s="140"/>
      <c r="LJS220" s="140"/>
      <c r="LJT220" s="140"/>
      <c r="LJU220" s="140"/>
      <c r="LJV220" s="140"/>
      <c r="LJW220" s="140"/>
      <c r="LJX220" s="140"/>
      <c r="LJY220" s="140"/>
      <c r="LJZ220" s="140"/>
      <c r="LKA220" s="140"/>
      <c r="LKB220" s="140"/>
      <c r="LKC220" s="140"/>
      <c r="LKD220" s="140"/>
      <c r="LKE220" s="140"/>
      <c r="LKF220" s="140"/>
      <c r="LKG220" s="140"/>
      <c r="LKH220" s="140"/>
      <c r="LKI220" s="140"/>
      <c r="LKJ220" s="140"/>
      <c r="LKK220" s="140"/>
      <c r="LKL220" s="140"/>
      <c r="LKM220" s="140"/>
      <c r="LKN220" s="140"/>
      <c r="LKO220" s="140"/>
      <c r="LKP220" s="140"/>
      <c r="LKQ220" s="140"/>
      <c r="LKR220" s="140"/>
      <c r="LKS220" s="140"/>
      <c r="LKT220" s="140"/>
      <c r="LKU220" s="140"/>
      <c r="LKV220" s="140"/>
      <c r="LKW220" s="140"/>
      <c r="LKX220" s="140"/>
      <c r="LKY220" s="140"/>
      <c r="LKZ220" s="140"/>
      <c r="LLA220" s="140"/>
      <c r="LLB220" s="140"/>
      <c r="LLC220" s="140"/>
      <c r="LLD220" s="140"/>
      <c r="LLE220" s="140"/>
      <c r="LLF220" s="140"/>
      <c r="LLG220" s="140"/>
      <c r="LLH220" s="140"/>
      <c r="LLI220" s="140"/>
      <c r="LLJ220" s="140"/>
      <c r="LLK220" s="140"/>
      <c r="LLL220" s="140"/>
      <c r="LLM220" s="140"/>
      <c r="LLN220" s="140"/>
      <c r="LLO220" s="140"/>
      <c r="LLP220" s="140"/>
      <c r="LLQ220" s="140"/>
      <c r="LLR220" s="140"/>
      <c r="LLS220" s="140"/>
      <c r="LLT220" s="140"/>
      <c r="LLU220" s="140"/>
      <c r="LLV220" s="140"/>
      <c r="LLW220" s="140"/>
      <c r="LLX220" s="140"/>
      <c r="LLY220" s="140"/>
      <c r="LLZ220" s="140"/>
      <c r="LMA220" s="140"/>
      <c r="LMB220" s="140"/>
      <c r="LMC220" s="140"/>
      <c r="LMD220" s="140"/>
      <c r="LME220" s="140"/>
      <c r="LMF220" s="140"/>
      <c r="LMG220" s="140"/>
      <c r="LMH220" s="140"/>
      <c r="LMI220" s="140"/>
      <c r="LMJ220" s="140"/>
      <c r="LMK220" s="140"/>
      <c r="LML220" s="140"/>
      <c r="LMM220" s="140"/>
      <c r="LMN220" s="140"/>
      <c r="LMO220" s="140"/>
      <c r="LMP220" s="140"/>
      <c r="LMQ220" s="140"/>
      <c r="LMR220" s="140"/>
      <c r="LMS220" s="140"/>
      <c r="LMT220" s="140"/>
      <c r="LMU220" s="140"/>
      <c r="LMV220" s="140"/>
      <c r="LMW220" s="140"/>
      <c r="LMX220" s="140"/>
      <c r="LMY220" s="140"/>
      <c r="LMZ220" s="140"/>
      <c r="LNA220" s="140"/>
      <c r="LNB220" s="140"/>
      <c r="LNC220" s="140"/>
      <c r="LND220" s="140"/>
      <c r="LNE220" s="140"/>
      <c r="LNF220" s="140"/>
      <c r="LNG220" s="140"/>
      <c r="LNH220" s="140"/>
      <c r="LNI220" s="140"/>
      <c r="LNJ220" s="140"/>
      <c r="LNK220" s="140"/>
      <c r="LNL220" s="140"/>
      <c r="LNM220" s="140"/>
      <c r="LNN220" s="140"/>
      <c r="LNO220" s="140"/>
      <c r="LNP220" s="140"/>
      <c r="LNQ220" s="140"/>
      <c r="LNR220" s="140"/>
      <c r="LNS220" s="140"/>
      <c r="LNT220" s="140"/>
      <c r="LNU220" s="140"/>
      <c r="LNV220" s="140"/>
      <c r="LNW220" s="140"/>
      <c r="LNX220" s="140"/>
      <c r="LNY220" s="140"/>
      <c r="LNZ220" s="140"/>
      <c r="LOA220" s="140"/>
      <c r="LOB220" s="140"/>
      <c r="LOC220" s="140"/>
      <c r="LOD220" s="140"/>
      <c r="LOE220" s="140"/>
      <c r="LOF220" s="140"/>
      <c r="LOG220" s="140"/>
      <c r="LOH220" s="140"/>
      <c r="LOI220" s="140"/>
      <c r="LOJ220" s="140"/>
      <c r="LOK220" s="140"/>
      <c r="LOL220" s="140"/>
      <c r="LOM220" s="140"/>
      <c r="LON220" s="140"/>
      <c r="LOO220" s="140"/>
      <c r="LOP220" s="140"/>
      <c r="LOQ220" s="140"/>
      <c r="LOR220" s="140"/>
      <c r="LOS220" s="140"/>
      <c r="LOT220" s="140"/>
      <c r="LOU220" s="140"/>
      <c r="LOV220" s="140"/>
      <c r="LOW220" s="140"/>
      <c r="LOX220" s="140"/>
      <c r="LOY220" s="140"/>
      <c r="LOZ220" s="140"/>
      <c r="LPA220" s="140"/>
      <c r="LPB220" s="140"/>
      <c r="LPC220" s="140"/>
      <c r="LPD220" s="140"/>
      <c r="LPE220" s="140"/>
      <c r="LPF220" s="140"/>
      <c r="LPG220" s="140"/>
      <c r="LPH220" s="140"/>
      <c r="LPI220" s="140"/>
      <c r="LPJ220" s="140"/>
      <c r="LPK220" s="140"/>
      <c r="LPL220" s="140"/>
      <c r="LPM220" s="140"/>
      <c r="LPN220" s="140"/>
      <c r="LPO220" s="140"/>
      <c r="LPP220" s="140"/>
      <c r="LPQ220" s="140"/>
      <c r="LPR220" s="140"/>
      <c r="LPS220" s="140"/>
      <c r="LPT220" s="140"/>
      <c r="LPU220" s="140"/>
      <c r="LPV220" s="140"/>
      <c r="LPW220" s="140"/>
      <c r="LPX220" s="140"/>
      <c r="LPY220" s="140"/>
      <c r="LPZ220" s="140"/>
      <c r="LQA220" s="140"/>
      <c r="LQB220" s="140"/>
      <c r="LQC220" s="140"/>
      <c r="LQD220" s="140"/>
      <c r="LQE220" s="140"/>
      <c r="LQF220" s="140"/>
      <c r="LQG220" s="140"/>
      <c r="LQH220" s="140"/>
      <c r="LQI220" s="140"/>
      <c r="LQJ220" s="140"/>
      <c r="LQK220" s="140"/>
      <c r="LQL220" s="140"/>
      <c r="LQM220" s="140"/>
      <c r="LQN220" s="140"/>
      <c r="LQO220" s="140"/>
      <c r="LQP220" s="140"/>
      <c r="LQQ220" s="140"/>
      <c r="LQR220" s="140"/>
      <c r="LQS220" s="140"/>
      <c r="LQT220" s="140"/>
      <c r="LQU220" s="140"/>
      <c r="LQV220" s="140"/>
      <c r="LQW220" s="140"/>
      <c r="LQX220" s="140"/>
      <c r="LQY220" s="140"/>
      <c r="LQZ220" s="140"/>
      <c r="LRA220" s="140"/>
      <c r="LRB220" s="140"/>
      <c r="LRC220" s="140"/>
      <c r="LRD220" s="140"/>
      <c r="LRE220" s="140"/>
      <c r="LRF220" s="140"/>
      <c r="LRG220" s="140"/>
      <c r="LRH220" s="140"/>
      <c r="LRI220" s="140"/>
      <c r="LRJ220" s="140"/>
      <c r="LRK220" s="140"/>
      <c r="LRL220" s="140"/>
      <c r="LRM220" s="140"/>
      <c r="LRN220" s="140"/>
      <c r="LRO220" s="140"/>
      <c r="LRP220" s="140"/>
      <c r="LRQ220" s="140"/>
      <c r="LRR220" s="140"/>
      <c r="LRS220" s="140"/>
      <c r="LRT220" s="140"/>
      <c r="LRU220" s="140"/>
      <c r="LRV220" s="140"/>
      <c r="LRW220" s="140"/>
      <c r="LRX220" s="140"/>
      <c r="LRY220" s="140"/>
      <c r="LRZ220" s="140"/>
      <c r="LSA220" s="140"/>
      <c r="LSB220" s="140"/>
      <c r="LSC220" s="140"/>
      <c r="LSD220" s="140"/>
      <c r="LSE220" s="140"/>
      <c r="LSF220" s="140"/>
      <c r="LSG220" s="140"/>
      <c r="LSH220" s="140"/>
      <c r="LSI220" s="140"/>
      <c r="LSJ220" s="140"/>
      <c r="LSK220" s="140"/>
      <c r="LSL220" s="140"/>
      <c r="LSM220" s="140"/>
      <c r="LSN220" s="140"/>
      <c r="LSO220" s="140"/>
      <c r="LSP220" s="140"/>
      <c r="LSQ220" s="140"/>
      <c r="LSR220" s="140"/>
      <c r="LSS220" s="140"/>
      <c r="LST220" s="140"/>
      <c r="LSU220" s="140"/>
      <c r="LSV220" s="140"/>
      <c r="LSW220" s="140"/>
      <c r="LSX220" s="140"/>
      <c r="LSY220" s="140"/>
      <c r="LSZ220" s="140"/>
      <c r="LTA220" s="140"/>
      <c r="LTB220" s="140"/>
      <c r="LTC220" s="140"/>
      <c r="LTD220" s="140"/>
      <c r="LTE220" s="140"/>
      <c r="LTF220" s="140"/>
      <c r="LTG220" s="140"/>
      <c r="LTH220" s="140"/>
      <c r="LTI220" s="140"/>
      <c r="LTJ220" s="140"/>
      <c r="LTK220" s="140"/>
      <c r="LTL220" s="140"/>
      <c r="LTM220" s="140"/>
      <c r="LTN220" s="140"/>
      <c r="LTO220" s="140"/>
      <c r="LTP220" s="140"/>
      <c r="LTQ220" s="140"/>
      <c r="LTR220" s="140"/>
      <c r="LTS220" s="140"/>
      <c r="LTT220" s="140"/>
      <c r="LTU220" s="140"/>
      <c r="LTV220" s="140"/>
      <c r="LTW220" s="140"/>
      <c r="LTX220" s="140"/>
      <c r="LTY220" s="140"/>
      <c r="LTZ220" s="140"/>
      <c r="LUA220" s="140"/>
      <c r="LUB220" s="140"/>
      <c r="LUC220" s="140"/>
      <c r="LUD220" s="140"/>
      <c r="LUE220" s="140"/>
      <c r="LUF220" s="140"/>
      <c r="LUG220" s="140"/>
      <c r="LUH220" s="140"/>
      <c r="LUI220" s="140"/>
      <c r="LUJ220" s="140"/>
      <c r="LUK220" s="140"/>
      <c r="LUL220" s="140"/>
      <c r="LUM220" s="140"/>
      <c r="LUN220" s="140"/>
      <c r="LUO220" s="140"/>
      <c r="LUP220" s="140"/>
      <c r="LUQ220" s="140"/>
      <c r="LUR220" s="140"/>
      <c r="LUS220" s="140"/>
      <c r="LUT220" s="140"/>
      <c r="LUU220" s="140"/>
      <c r="LUV220" s="140"/>
      <c r="LUW220" s="140"/>
      <c r="LUX220" s="140"/>
      <c r="LUY220" s="140"/>
      <c r="LUZ220" s="140"/>
      <c r="LVA220" s="140"/>
      <c r="LVB220" s="140"/>
      <c r="LVC220" s="140"/>
      <c r="LVD220" s="140"/>
      <c r="LVE220" s="140"/>
      <c r="LVF220" s="140"/>
      <c r="LVG220" s="140"/>
      <c r="LVH220" s="140"/>
      <c r="LVI220" s="140"/>
      <c r="LVJ220" s="140"/>
      <c r="LVK220" s="140"/>
      <c r="LVL220" s="140"/>
      <c r="LVM220" s="140"/>
      <c r="LVN220" s="140"/>
      <c r="LVO220" s="140"/>
      <c r="LVP220" s="140"/>
      <c r="LVQ220" s="140"/>
      <c r="LVR220" s="140"/>
      <c r="LVS220" s="140"/>
      <c r="LVT220" s="140"/>
      <c r="LVU220" s="140"/>
      <c r="LVV220" s="140"/>
      <c r="LVW220" s="140"/>
      <c r="LVX220" s="140"/>
      <c r="LVY220" s="140"/>
      <c r="LVZ220" s="140"/>
      <c r="LWA220" s="140"/>
      <c r="LWB220" s="140"/>
      <c r="LWC220" s="140"/>
      <c r="LWD220" s="140"/>
      <c r="LWE220" s="140"/>
      <c r="LWF220" s="140"/>
      <c r="LWG220" s="140"/>
      <c r="LWH220" s="140"/>
      <c r="LWI220" s="140"/>
      <c r="LWJ220" s="140"/>
      <c r="LWK220" s="140"/>
      <c r="LWL220" s="140"/>
      <c r="LWM220" s="140"/>
      <c r="LWN220" s="140"/>
      <c r="LWO220" s="140"/>
      <c r="LWP220" s="140"/>
      <c r="LWQ220" s="140"/>
      <c r="LWR220" s="140"/>
      <c r="LWS220" s="140"/>
      <c r="LWT220" s="140"/>
      <c r="LWU220" s="140"/>
      <c r="LWV220" s="140"/>
      <c r="LWW220" s="140"/>
      <c r="LWX220" s="140"/>
      <c r="LWY220" s="140"/>
      <c r="LWZ220" s="140"/>
      <c r="LXA220" s="140"/>
      <c r="LXB220" s="140"/>
      <c r="LXC220" s="140"/>
      <c r="LXD220" s="140"/>
      <c r="LXE220" s="140"/>
      <c r="LXF220" s="140"/>
      <c r="LXG220" s="140"/>
      <c r="LXH220" s="140"/>
      <c r="LXI220" s="140"/>
      <c r="LXJ220" s="140"/>
      <c r="LXK220" s="140"/>
      <c r="LXL220" s="140"/>
      <c r="LXM220" s="140"/>
      <c r="LXN220" s="140"/>
      <c r="LXO220" s="140"/>
      <c r="LXP220" s="140"/>
      <c r="LXQ220" s="140"/>
      <c r="LXR220" s="140"/>
      <c r="LXS220" s="140"/>
      <c r="LXT220" s="140"/>
      <c r="LXU220" s="140"/>
      <c r="LXV220" s="140"/>
      <c r="LXW220" s="140"/>
      <c r="LXX220" s="140"/>
      <c r="LXY220" s="140"/>
      <c r="LXZ220" s="140"/>
      <c r="LYA220" s="140"/>
      <c r="LYB220" s="140"/>
      <c r="LYC220" s="140"/>
      <c r="LYD220" s="140"/>
      <c r="LYE220" s="140"/>
      <c r="LYF220" s="140"/>
      <c r="LYG220" s="140"/>
      <c r="LYH220" s="140"/>
      <c r="LYI220" s="140"/>
      <c r="LYJ220" s="140"/>
      <c r="LYK220" s="140"/>
      <c r="LYL220" s="140"/>
      <c r="LYM220" s="140"/>
      <c r="LYN220" s="140"/>
      <c r="LYO220" s="140"/>
      <c r="LYP220" s="140"/>
      <c r="LYQ220" s="140"/>
      <c r="LYR220" s="140"/>
      <c r="LYS220" s="140"/>
      <c r="LYT220" s="140"/>
      <c r="LYU220" s="140"/>
      <c r="LYV220" s="140"/>
      <c r="LYW220" s="140"/>
      <c r="LYX220" s="140"/>
      <c r="LYY220" s="140"/>
      <c r="LYZ220" s="140"/>
      <c r="LZA220" s="140"/>
      <c r="LZB220" s="140"/>
      <c r="LZC220" s="140"/>
      <c r="LZD220" s="140"/>
      <c r="LZE220" s="140"/>
      <c r="LZF220" s="140"/>
      <c r="LZG220" s="140"/>
      <c r="LZH220" s="140"/>
      <c r="LZI220" s="140"/>
      <c r="LZJ220" s="140"/>
      <c r="LZK220" s="140"/>
      <c r="LZL220" s="140"/>
      <c r="LZM220" s="140"/>
      <c r="LZN220" s="140"/>
      <c r="LZO220" s="140"/>
      <c r="LZP220" s="140"/>
      <c r="LZQ220" s="140"/>
      <c r="LZR220" s="140"/>
      <c r="LZS220" s="140"/>
      <c r="LZT220" s="140"/>
      <c r="LZU220" s="140"/>
      <c r="LZV220" s="140"/>
      <c r="LZW220" s="140"/>
      <c r="LZX220" s="140"/>
      <c r="LZY220" s="140"/>
      <c r="LZZ220" s="140"/>
      <c r="MAA220" s="140"/>
      <c r="MAB220" s="140"/>
      <c r="MAC220" s="140"/>
      <c r="MAD220" s="140"/>
      <c r="MAE220" s="140"/>
      <c r="MAF220" s="140"/>
      <c r="MAG220" s="140"/>
      <c r="MAH220" s="140"/>
      <c r="MAI220" s="140"/>
      <c r="MAJ220" s="140"/>
      <c r="MAK220" s="140"/>
      <c r="MAL220" s="140"/>
      <c r="MAM220" s="140"/>
      <c r="MAN220" s="140"/>
      <c r="MAO220" s="140"/>
      <c r="MAP220" s="140"/>
      <c r="MAQ220" s="140"/>
      <c r="MAR220" s="140"/>
      <c r="MAS220" s="140"/>
      <c r="MAT220" s="140"/>
      <c r="MAU220" s="140"/>
      <c r="MAV220" s="140"/>
      <c r="MAW220" s="140"/>
      <c r="MAX220" s="140"/>
      <c r="MAY220" s="140"/>
      <c r="MAZ220" s="140"/>
      <c r="MBA220" s="140"/>
      <c r="MBB220" s="140"/>
      <c r="MBC220" s="140"/>
      <c r="MBD220" s="140"/>
      <c r="MBE220" s="140"/>
      <c r="MBF220" s="140"/>
      <c r="MBG220" s="140"/>
      <c r="MBH220" s="140"/>
      <c r="MBI220" s="140"/>
      <c r="MBJ220" s="140"/>
      <c r="MBK220" s="140"/>
      <c r="MBL220" s="140"/>
      <c r="MBM220" s="140"/>
      <c r="MBN220" s="140"/>
      <c r="MBO220" s="140"/>
      <c r="MBP220" s="140"/>
      <c r="MBQ220" s="140"/>
      <c r="MBR220" s="140"/>
      <c r="MBS220" s="140"/>
      <c r="MBT220" s="140"/>
      <c r="MBU220" s="140"/>
      <c r="MBV220" s="140"/>
      <c r="MBW220" s="140"/>
      <c r="MBX220" s="140"/>
      <c r="MBY220" s="140"/>
      <c r="MBZ220" s="140"/>
      <c r="MCA220" s="140"/>
      <c r="MCB220" s="140"/>
      <c r="MCC220" s="140"/>
      <c r="MCD220" s="140"/>
      <c r="MCE220" s="140"/>
      <c r="MCF220" s="140"/>
      <c r="MCG220" s="140"/>
      <c r="MCH220" s="140"/>
      <c r="MCI220" s="140"/>
      <c r="MCJ220" s="140"/>
      <c r="MCK220" s="140"/>
      <c r="MCL220" s="140"/>
      <c r="MCM220" s="140"/>
      <c r="MCN220" s="140"/>
      <c r="MCO220" s="140"/>
      <c r="MCP220" s="140"/>
      <c r="MCQ220" s="140"/>
      <c r="MCR220" s="140"/>
      <c r="MCS220" s="140"/>
      <c r="MCT220" s="140"/>
      <c r="MCU220" s="140"/>
      <c r="MCV220" s="140"/>
      <c r="MCW220" s="140"/>
      <c r="MCX220" s="140"/>
      <c r="MCY220" s="140"/>
      <c r="MCZ220" s="140"/>
      <c r="MDA220" s="140"/>
      <c r="MDB220" s="140"/>
      <c r="MDC220" s="140"/>
      <c r="MDD220" s="140"/>
      <c r="MDE220" s="140"/>
      <c r="MDF220" s="140"/>
      <c r="MDG220" s="140"/>
      <c r="MDH220" s="140"/>
      <c r="MDI220" s="140"/>
      <c r="MDJ220" s="140"/>
      <c r="MDK220" s="140"/>
      <c r="MDL220" s="140"/>
      <c r="MDM220" s="140"/>
      <c r="MDN220" s="140"/>
      <c r="MDO220" s="140"/>
      <c r="MDP220" s="140"/>
      <c r="MDQ220" s="140"/>
      <c r="MDR220" s="140"/>
      <c r="MDS220" s="140"/>
      <c r="MDT220" s="140"/>
      <c r="MDU220" s="140"/>
      <c r="MDV220" s="140"/>
      <c r="MDW220" s="140"/>
      <c r="MDX220" s="140"/>
      <c r="MDY220" s="140"/>
      <c r="MDZ220" s="140"/>
      <c r="MEA220" s="140"/>
      <c r="MEB220" s="140"/>
      <c r="MEC220" s="140"/>
      <c r="MED220" s="140"/>
      <c r="MEE220" s="140"/>
      <c r="MEF220" s="140"/>
      <c r="MEG220" s="140"/>
      <c r="MEH220" s="140"/>
      <c r="MEI220" s="140"/>
      <c r="MEJ220" s="140"/>
      <c r="MEK220" s="140"/>
      <c r="MEL220" s="140"/>
      <c r="MEM220" s="140"/>
      <c r="MEN220" s="140"/>
      <c r="MEO220" s="140"/>
      <c r="MEP220" s="140"/>
      <c r="MEQ220" s="140"/>
      <c r="MER220" s="140"/>
      <c r="MES220" s="140"/>
      <c r="MET220" s="140"/>
      <c r="MEU220" s="140"/>
      <c r="MEV220" s="140"/>
      <c r="MEW220" s="140"/>
      <c r="MEX220" s="140"/>
      <c r="MEY220" s="140"/>
      <c r="MEZ220" s="140"/>
      <c r="MFA220" s="140"/>
      <c r="MFB220" s="140"/>
      <c r="MFC220" s="140"/>
      <c r="MFD220" s="140"/>
      <c r="MFE220" s="140"/>
      <c r="MFF220" s="140"/>
      <c r="MFG220" s="140"/>
      <c r="MFH220" s="140"/>
      <c r="MFI220" s="140"/>
      <c r="MFJ220" s="140"/>
      <c r="MFK220" s="140"/>
      <c r="MFL220" s="140"/>
      <c r="MFM220" s="140"/>
      <c r="MFN220" s="140"/>
      <c r="MFO220" s="140"/>
      <c r="MFP220" s="140"/>
      <c r="MFQ220" s="140"/>
      <c r="MFR220" s="140"/>
      <c r="MFS220" s="140"/>
      <c r="MFT220" s="140"/>
      <c r="MFU220" s="140"/>
      <c r="MFV220" s="140"/>
      <c r="MFW220" s="140"/>
      <c r="MFX220" s="140"/>
      <c r="MFY220" s="140"/>
      <c r="MFZ220" s="140"/>
      <c r="MGA220" s="140"/>
      <c r="MGB220" s="140"/>
      <c r="MGC220" s="140"/>
      <c r="MGD220" s="140"/>
      <c r="MGE220" s="140"/>
      <c r="MGF220" s="140"/>
      <c r="MGG220" s="140"/>
      <c r="MGH220" s="140"/>
      <c r="MGI220" s="140"/>
      <c r="MGJ220" s="140"/>
      <c r="MGK220" s="140"/>
      <c r="MGL220" s="140"/>
      <c r="MGM220" s="140"/>
      <c r="MGN220" s="140"/>
      <c r="MGO220" s="140"/>
      <c r="MGP220" s="140"/>
      <c r="MGQ220" s="140"/>
      <c r="MGR220" s="140"/>
      <c r="MGS220" s="140"/>
      <c r="MGT220" s="140"/>
      <c r="MGU220" s="140"/>
      <c r="MGV220" s="140"/>
      <c r="MGW220" s="140"/>
      <c r="MGX220" s="140"/>
      <c r="MGY220" s="140"/>
      <c r="MGZ220" s="140"/>
      <c r="MHA220" s="140"/>
      <c r="MHB220" s="140"/>
      <c r="MHC220" s="140"/>
      <c r="MHD220" s="140"/>
      <c r="MHE220" s="140"/>
      <c r="MHF220" s="140"/>
      <c r="MHG220" s="140"/>
      <c r="MHH220" s="140"/>
      <c r="MHI220" s="140"/>
      <c r="MHJ220" s="140"/>
      <c r="MHK220" s="140"/>
      <c r="MHL220" s="140"/>
      <c r="MHM220" s="140"/>
      <c r="MHN220" s="140"/>
      <c r="MHO220" s="140"/>
      <c r="MHP220" s="140"/>
      <c r="MHQ220" s="140"/>
      <c r="MHR220" s="140"/>
      <c r="MHS220" s="140"/>
      <c r="MHT220" s="140"/>
      <c r="MHU220" s="140"/>
      <c r="MHV220" s="140"/>
      <c r="MHW220" s="140"/>
      <c r="MHX220" s="140"/>
      <c r="MHY220" s="140"/>
      <c r="MHZ220" s="140"/>
      <c r="MIA220" s="140"/>
      <c r="MIB220" s="140"/>
      <c r="MIC220" s="140"/>
      <c r="MID220" s="140"/>
      <c r="MIE220" s="140"/>
      <c r="MIF220" s="140"/>
      <c r="MIG220" s="140"/>
      <c r="MIH220" s="140"/>
      <c r="MII220" s="140"/>
      <c r="MIJ220" s="140"/>
      <c r="MIK220" s="140"/>
      <c r="MIL220" s="140"/>
      <c r="MIM220" s="140"/>
      <c r="MIN220" s="140"/>
      <c r="MIO220" s="140"/>
      <c r="MIP220" s="140"/>
      <c r="MIQ220" s="140"/>
      <c r="MIR220" s="140"/>
      <c r="MIS220" s="140"/>
      <c r="MIT220" s="140"/>
      <c r="MIU220" s="140"/>
      <c r="MIV220" s="140"/>
      <c r="MIW220" s="140"/>
      <c r="MIX220" s="140"/>
      <c r="MIY220" s="140"/>
      <c r="MIZ220" s="140"/>
      <c r="MJA220" s="140"/>
      <c r="MJB220" s="140"/>
      <c r="MJC220" s="140"/>
      <c r="MJD220" s="140"/>
      <c r="MJE220" s="140"/>
      <c r="MJF220" s="140"/>
      <c r="MJG220" s="140"/>
      <c r="MJH220" s="140"/>
      <c r="MJI220" s="140"/>
      <c r="MJJ220" s="140"/>
      <c r="MJK220" s="140"/>
      <c r="MJL220" s="140"/>
      <c r="MJM220" s="140"/>
      <c r="MJN220" s="140"/>
      <c r="MJO220" s="140"/>
      <c r="MJP220" s="140"/>
      <c r="MJQ220" s="140"/>
      <c r="MJR220" s="140"/>
      <c r="MJS220" s="140"/>
      <c r="MJT220" s="140"/>
      <c r="MJU220" s="140"/>
      <c r="MJV220" s="140"/>
      <c r="MJW220" s="140"/>
      <c r="MJX220" s="140"/>
      <c r="MJY220" s="140"/>
      <c r="MJZ220" s="140"/>
      <c r="MKA220" s="140"/>
      <c r="MKB220" s="140"/>
      <c r="MKC220" s="140"/>
      <c r="MKD220" s="140"/>
      <c r="MKE220" s="140"/>
      <c r="MKF220" s="140"/>
      <c r="MKG220" s="140"/>
      <c r="MKH220" s="140"/>
      <c r="MKI220" s="140"/>
      <c r="MKJ220" s="140"/>
      <c r="MKK220" s="140"/>
      <c r="MKL220" s="140"/>
      <c r="MKM220" s="140"/>
      <c r="MKN220" s="140"/>
      <c r="MKO220" s="140"/>
      <c r="MKP220" s="140"/>
      <c r="MKQ220" s="140"/>
      <c r="MKR220" s="140"/>
      <c r="MKS220" s="140"/>
      <c r="MKT220" s="140"/>
      <c r="MKU220" s="140"/>
      <c r="MKV220" s="140"/>
      <c r="MKW220" s="140"/>
      <c r="MKX220" s="140"/>
      <c r="MKY220" s="140"/>
      <c r="MKZ220" s="140"/>
      <c r="MLA220" s="140"/>
      <c r="MLB220" s="140"/>
      <c r="MLC220" s="140"/>
      <c r="MLD220" s="140"/>
      <c r="MLE220" s="140"/>
      <c r="MLF220" s="140"/>
      <c r="MLG220" s="140"/>
      <c r="MLH220" s="140"/>
      <c r="MLI220" s="140"/>
      <c r="MLJ220" s="140"/>
      <c r="MLK220" s="140"/>
      <c r="MLL220" s="140"/>
      <c r="MLM220" s="140"/>
      <c r="MLN220" s="140"/>
      <c r="MLO220" s="140"/>
      <c r="MLP220" s="140"/>
      <c r="MLQ220" s="140"/>
      <c r="MLR220" s="140"/>
      <c r="MLS220" s="140"/>
      <c r="MLT220" s="140"/>
      <c r="MLU220" s="140"/>
      <c r="MLV220" s="140"/>
      <c r="MLW220" s="140"/>
      <c r="MLX220" s="140"/>
      <c r="MLY220" s="140"/>
      <c r="MLZ220" s="140"/>
      <c r="MMA220" s="140"/>
      <c r="MMB220" s="140"/>
      <c r="MMC220" s="140"/>
      <c r="MMD220" s="140"/>
      <c r="MME220" s="140"/>
      <c r="MMF220" s="140"/>
      <c r="MMG220" s="140"/>
      <c r="MMH220" s="140"/>
      <c r="MMI220" s="140"/>
      <c r="MMJ220" s="140"/>
      <c r="MMK220" s="140"/>
      <c r="MML220" s="140"/>
      <c r="MMM220" s="140"/>
      <c r="MMN220" s="140"/>
      <c r="MMO220" s="140"/>
      <c r="MMP220" s="140"/>
      <c r="MMQ220" s="140"/>
      <c r="MMR220" s="140"/>
      <c r="MMS220" s="140"/>
      <c r="MMT220" s="140"/>
      <c r="MMU220" s="140"/>
      <c r="MMV220" s="140"/>
      <c r="MMW220" s="140"/>
      <c r="MMX220" s="140"/>
      <c r="MMY220" s="140"/>
      <c r="MMZ220" s="140"/>
      <c r="MNA220" s="140"/>
      <c r="MNB220" s="140"/>
      <c r="MNC220" s="140"/>
      <c r="MND220" s="140"/>
      <c r="MNE220" s="140"/>
      <c r="MNF220" s="140"/>
      <c r="MNG220" s="140"/>
      <c r="MNH220" s="140"/>
      <c r="MNI220" s="140"/>
      <c r="MNJ220" s="140"/>
      <c r="MNK220" s="140"/>
      <c r="MNL220" s="140"/>
      <c r="MNM220" s="140"/>
      <c r="MNN220" s="140"/>
      <c r="MNO220" s="140"/>
      <c r="MNP220" s="140"/>
      <c r="MNQ220" s="140"/>
      <c r="MNR220" s="140"/>
      <c r="MNS220" s="140"/>
      <c r="MNT220" s="140"/>
      <c r="MNU220" s="140"/>
      <c r="MNV220" s="140"/>
      <c r="MNW220" s="140"/>
      <c r="MNX220" s="140"/>
      <c r="MNY220" s="140"/>
      <c r="MNZ220" s="140"/>
      <c r="MOA220" s="140"/>
      <c r="MOB220" s="140"/>
      <c r="MOC220" s="140"/>
      <c r="MOD220" s="140"/>
      <c r="MOE220" s="140"/>
      <c r="MOF220" s="140"/>
      <c r="MOG220" s="140"/>
      <c r="MOH220" s="140"/>
      <c r="MOI220" s="140"/>
      <c r="MOJ220" s="140"/>
      <c r="MOK220" s="140"/>
      <c r="MOL220" s="140"/>
      <c r="MOM220" s="140"/>
      <c r="MON220" s="140"/>
      <c r="MOO220" s="140"/>
      <c r="MOP220" s="140"/>
      <c r="MOQ220" s="140"/>
      <c r="MOR220" s="140"/>
      <c r="MOS220" s="140"/>
      <c r="MOT220" s="140"/>
      <c r="MOU220" s="140"/>
      <c r="MOV220" s="140"/>
      <c r="MOW220" s="140"/>
      <c r="MOX220" s="140"/>
      <c r="MOY220" s="140"/>
      <c r="MOZ220" s="140"/>
      <c r="MPA220" s="140"/>
      <c r="MPB220" s="140"/>
      <c r="MPC220" s="140"/>
      <c r="MPD220" s="140"/>
      <c r="MPE220" s="140"/>
      <c r="MPF220" s="140"/>
      <c r="MPG220" s="140"/>
      <c r="MPH220" s="140"/>
      <c r="MPI220" s="140"/>
      <c r="MPJ220" s="140"/>
      <c r="MPK220" s="140"/>
      <c r="MPL220" s="140"/>
      <c r="MPM220" s="140"/>
      <c r="MPN220" s="140"/>
      <c r="MPO220" s="140"/>
      <c r="MPP220" s="140"/>
      <c r="MPQ220" s="140"/>
      <c r="MPR220" s="140"/>
      <c r="MPS220" s="140"/>
      <c r="MPT220" s="140"/>
      <c r="MPU220" s="140"/>
      <c r="MPV220" s="140"/>
      <c r="MPW220" s="140"/>
      <c r="MPX220" s="140"/>
      <c r="MPY220" s="140"/>
      <c r="MPZ220" s="140"/>
      <c r="MQA220" s="140"/>
      <c r="MQB220" s="140"/>
      <c r="MQC220" s="140"/>
      <c r="MQD220" s="140"/>
      <c r="MQE220" s="140"/>
      <c r="MQF220" s="140"/>
      <c r="MQG220" s="140"/>
      <c r="MQH220" s="140"/>
      <c r="MQI220" s="140"/>
      <c r="MQJ220" s="140"/>
      <c r="MQK220" s="140"/>
      <c r="MQL220" s="140"/>
      <c r="MQM220" s="140"/>
      <c r="MQN220" s="140"/>
      <c r="MQO220" s="140"/>
      <c r="MQP220" s="140"/>
      <c r="MQQ220" s="140"/>
      <c r="MQR220" s="140"/>
      <c r="MQS220" s="140"/>
      <c r="MQT220" s="140"/>
      <c r="MQU220" s="140"/>
      <c r="MQV220" s="140"/>
      <c r="MQW220" s="140"/>
      <c r="MQX220" s="140"/>
      <c r="MQY220" s="140"/>
      <c r="MQZ220" s="140"/>
      <c r="MRA220" s="140"/>
      <c r="MRB220" s="140"/>
      <c r="MRC220" s="140"/>
      <c r="MRD220" s="140"/>
      <c r="MRE220" s="140"/>
      <c r="MRF220" s="140"/>
      <c r="MRG220" s="140"/>
      <c r="MRH220" s="140"/>
      <c r="MRI220" s="140"/>
      <c r="MRJ220" s="140"/>
      <c r="MRK220" s="140"/>
      <c r="MRL220" s="140"/>
      <c r="MRM220" s="140"/>
      <c r="MRN220" s="140"/>
      <c r="MRO220" s="140"/>
      <c r="MRP220" s="140"/>
      <c r="MRQ220" s="140"/>
      <c r="MRR220" s="140"/>
      <c r="MRS220" s="140"/>
      <c r="MRT220" s="140"/>
      <c r="MRU220" s="140"/>
      <c r="MRV220" s="140"/>
      <c r="MRW220" s="140"/>
      <c r="MRX220" s="140"/>
      <c r="MRY220" s="140"/>
      <c r="MRZ220" s="140"/>
      <c r="MSA220" s="140"/>
      <c r="MSB220" s="140"/>
      <c r="MSC220" s="140"/>
      <c r="MSD220" s="140"/>
      <c r="MSE220" s="140"/>
      <c r="MSF220" s="140"/>
      <c r="MSG220" s="140"/>
      <c r="MSH220" s="140"/>
      <c r="MSI220" s="140"/>
      <c r="MSJ220" s="140"/>
      <c r="MSK220" s="140"/>
      <c r="MSL220" s="140"/>
      <c r="MSM220" s="140"/>
      <c r="MSN220" s="140"/>
      <c r="MSO220" s="140"/>
      <c r="MSP220" s="140"/>
      <c r="MSQ220" s="140"/>
      <c r="MSR220" s="140"/>
      <c r="MSS220" s="140"/>
      <c r="MST220" s="140"/>
      <c r="MSU220" s="140"/>
      <c r="MSV220" s="140"/>
      <c r="MSW220" s="140"/>
      <c r="MSX220" s="140"/>
      <c r="MSY220" s="140"/>
      <c r="MSZ220" s="140"/>
      <c r="MTA220" s="140"/>
      <c r="MTB220" s="140"/>
      <c r="MTC220" s="140"/>
      <c r="MTD220" s="140"/>
      <c r="MTE220" s="140"/>
      <c r="MTF220" s="140"/>
      <c r="MTG220" s="140"/>
      <c r="MTH220" s="140"/>
      <c r="MTI220" s="140"/>
      <c r="MTJ220" s="140"/>
      <c r="MTK220" s="140"/>
      <c r="MTL220" s="140"/>
      <c r="MTM220" s="140"/>
      <c r="MTN220" s="140"/>
      <c r="MTO220" s="140"/>
      <c r="MTP220" s="140"/>
      <c r="MTQ220" s="140"/>
      <c r="MTR220" s="140"/>
      <c r="MTS220" s="140"/>
      <c r="MTT220" s="140"/>
      <c r="MTU220" s="140"/>
      <c r="MTV220" s="140"/>
      <c r="MTW220" s="140"/>
      <c r="MTX220" s="140"/>
      <c r="MTY220" s="140"/>
      <c r="MTZ220" s="140"/>
      <c r="MUA220" s="140"/>
      <c r="MUB220" s="140"/>
      <c r="MUC220" s="140"/>
      <c r="MUD220" s="140"/>
      <c r="MUE220" s="140"/>
      <c r="MUF220" s="140"/>
      <c r="MUG220" s="140"/>
      <c r="MUH220" s="140"/>
      <c r="MUI220" s="140"/>
      <c r="MUJ220" s="140"/>
      <c r="MUK220" s="140"/>
      <c r="MUL220" s="140"/>
      <c r="MUM220" s="140"/>
      <c r="MUN220" s="140"/>
      <c r="MUO220" s="140"/>
      <c r="MUP220" s="140"/>
      <c r="MUQ220" s="140"/>
      <c r="MUR220" s="140"/>
      <c r="MUS220" s="140"/>
      <c r="MUT220" s="140"/>
      <c r="MUU220" s="140"/>
      <c r="MUV220" s="140"/>
      <c r="MUW220" s="140"/>
      <c r="MUX220" s="140"/>
      <c r="MUY220" s="140"/>
      <c r="MUZ220" s="140"/>
      <c r="MVA220" s="140"/>
      <c r="MVB220" s="140"/>
      <c r="MVC220" s="140"/>
      <c r="MVD220" s="140"/>
      <c r="MVE220" s="140"/>
      <c r="MVF220" s="140"/>
      <c r="MVG220" s="140"/>
      <c r="MVH220" s="140"/>
      <c r="MVI220" s="140"/>
      <c r="MVJ220" s="140"/>
      <c r="MVK220" s="140"/>
      <c r="MVL220" s="140"/>
      <c r="MVM220" s="140"/>
      <c r="MVN220" s="140"/>
      <c r="MVO220" s="140"/>
      <c r="MVP220" s="140"/>
      <c r="MVQ220" s="140"/>
      <c r="MVR220" s="140"/>
      <c r="MVS220" s="140"/>
      <c r="MVT220" s="140"/>
      <c r="MVU220" s="140"/>
      <c r="MVV220" s="140"/>
      <c r="MVW220" s="140"/>
      <c r="MVX220" s="140"/>
      <c r="MVY220" s="140"/>
      <c r="MVZ220" s="140"/>
      <c r="MWA220" s="140"/>
      <c r="MWB220" s="140"/>
      <c r="MWC220" s="140"/>
      <c r="MWD220" s="140"/>
      <c r="MWE220" s="140"/>
      <c r="MWF220" s="140"/>
      <c r="MWG220" s="140"/>
      <c r="MWH220" s="140"/>
      <c r="MWI220" s="140"/>
      <c r="MWJ220" s="140"/>
      <c r="MWK220" s="140"/>
      <c r="MWL220" s="140"/>
      <c r="MWM220" s="140"/>
      <c r="MWN220" s="140"/>
      <c r="MWO220" s="140"/>
      <c r="MWP220" s="140"/>
      <c r="MWQ220" s="140"/>
      <c r="MWR220" s="140"/>
      <c r="MWS220" s="140"/>
      <c r="MWT220" s="140"/>
      <c r="MWU220" s="140"/>
      <c r="MWV220" s="140"/>
      <c r="MWW220" s="140"/>
      <c r="MWX220" s="140"/>
      <c r="MWY220" s="140"/>
      <c r="MWZ220" s="140"/>
      <c r="MXA220" s="140"/>
      <c r="MXB220" s="140"/>
      <c r="MXC220" s="140"/>
      <c r="MXD220" s="140"/>
      <c r="MXE220" s="140"/>
      <c r="MXF220" s="140"/>
      <c r="MXG220" s="140"/>
      <c r="MXH220" s="140"/>
      <c r="MXI220" s="140"/>
      <c r="MXJ220" s="140"/>
      <c r="MXK220" s="140"/>
      <c r="MXL220" s="140"/>
      <c r="MXM220" s="140"/>
      <c r="MXN220" s="140"/>
      <c r="MXO220" s="140"/>
      <c r="MXP220" s="140"/>
      <c r="MXQ220" s="140"/>
      <c r="MXR220" s="140"/>
      <c r="MXS220" s="140"/>
      <c r="MXT220" s="140"/>
      <c r="MXU220" s="140"/>
      <c r="MXV220" s="140"/>
      <c r="MXW220" s="140"/>
      <c r="MXX220" s="140"/>
      <c r="MXY220" s="140"/>
      <c r="MXZ220" s="140"/>
      <c r="MYA220" s="140"/>
      <c r="MYB220" s="140"/>
      <c r="MYC220" s="140"/>
      <c r="MYD220" s="140"/>
      <c r="MYE220" s="140"/>
      <c r="MYF220" s="140"/>
      <c r="MYG220" s="140"/>
      <c r="MYH220" s="140"/>
      <c r="MYI220" s="140"/>
      <c r="MYJ220" s="140"/>
      <c r="MYK220" s="140"/>
      <c r="MYL220" s="140"/>
      <c r="MYM220" s="140"/>
      <c r="MYN220" s="140"/>
      <c r="MYO220" s="140"/>
      <c r="MYP220" s="140"/>
      <c r="MYQ220" s="140"/>
      <c r="MYR220" s="140"/>
      <c r="MYS220" s="140"/>
      <c r="MYT220" s="140"/>
      <c r="MYU220" s="140"/>
      <c r="MYV220" s="140"/>
      <c r="MYW220" s="140"/>
      <c r="MYX220" s="140"/>
      <c r="MYY220" s="140"/>
      <c r="MYZ220" s="140"/>
      <c r="MZA220" s="140"/>
      <c r="MZB220" s="140"/>
      <c r="MZC220" s="140"/>
      <c r="MZD220" s="140"/>
      <c r="MZE220" s="140"/>
      <c r="MZF220" s="140"/>
      <c r="MZG220" s="140"/>
      <c r="MZH220" s="140"/>
      <c r="MZI220" s="140"/>
      <c r="MZJ220" s="140"/>
      <c r="MZK220" s="140"/>
      <c r="MZL220" s="140"/>
      <c r="MZM220" s="140"/>
      <c r="MZN220" s="140"/>
      <c r="MZO220" s="140"/>
      <c r="MZP220" s="140"/>
      <c r="MZQ220" s="140"/>
      <c r="MZR220" s="140"/>
      <c r="MZS220" s="140"/>
      <c r="MZT220" s="140"/>
      <c r="MZU220" s="140"/>
      <c r="MZV220" s="140"/>
      <c r="MZW220" s="140"/>
      <c r="MZX220" s="140"/>
      <c r="MZY220" s="140"/>
      <c r="MZZ220" s="140"/>
      <c r="NAA220" s="140"/>
      <c r="NAB220" s="140"/>
      <c r="NAC220" s="140"/>
      <c r="NAD220" s="140"/>
      <c r="NAE220" s="140"/>
      <c r="NAF220" s="140"/>
      <c r="NAG220" s="140"/>
      <c r="NAH220" s="140"/>
      <c r="NAI220" s="140"/>
      <c r="NAJ220" s="140"/>
      <c r="NAK220" s="140"/>
      <c r="NAL220" s="140"/>
      <c r="NAM220" s="140"/>
      <c r="NAN220" s="140"/>
      <c r="NAO220" s="140"/>
      <c r="NAP220" s="140"/>
      <c r="NAQ220" s="140"/>
      <c r="NAR220" s="140"/>
      <c r="NAS220" s="140"/>
      <c r="NAT220" s="140"/>
      <c r="NAU220" s="140"/>
      <c r="NAV220" s="140"/>
      <c r="NAW220" s="140"/>
      <c r="NAX220" s="140"/>
      <c r="NAY220" s="140"/>
      <c r="NAZ220" s="140"/>
      <c r="NBA220" s="140"/>
      <c r="NBB220" s="140"/>
      <c r="NBC220" s="140"/>
      <c r="NBD220" s="140"/>
      <c r="NBE220" s="140"/>
      <c r="NBF220" s="140"/>
      <c r="NBG220" s="140"/>
      <c r="NBH220" s="140"/>
      <c r="NBI220" s="140"/>
      <c r="NBJ220" s="140"/>
      <c r="NBK220" s="140"/>
      <c r="NBL220" s="140"/>
      <c r="NBM220" s="140"/>
      <c r="NBN220" s="140"/>
      <c r="NBO220" s="140"/>
      <c r="NBP220" s="140"/>
      <c r="NBQ220" s="140"/>
      <c r="NBR220" s="140"/>
      <c r="NBS220" s="140"/>
      <c r="NBT220" s="140"/>
      <c r="NBU220" s="140"/>
      <c r="NBV220" s="140"/>
      <c r="NBW220" s="140"/>
      <c r="NBX220" s="140"/>
      <c r="NBY220" s="140"/>
      <c r="NBZ220" s="140"/>
      <c r="NCA220" s="140"/>
      <c r="NCB220" s="140"/>
      <c r="NCC220" s="140"/>
      <c r="NCD220" s="140"/>
      <c r="NCE220" s="140"/>
      <c r="NCF220" s="140"/>
      <c r="NCG220" s="140"/>
      <c r="NCH220" s="140"/>
      <c r="NCI220" s="140"/>
      <c r="NCJ220" s="140"/>
      <c r="NCK220" s="140"/>
      <c r="NCL220" s="140"/>
      <c r="NCM220" s="140"/>
      <c r="NCN220" s="140"/>
      <c r="NCO220" s="140"/>
      <c r="NCP220" s="140"/>
      <c r="NCQ220" s="140"/>
      <c r="NCR220" s="140"/>
      <c r="NCS220" s="140"/>
      <c r="NCT220" s="140"/>
      <c r="NCU220" s="140"/>
      <c r="NCV220" s="140"/>
      <c r="NCW220" s="140"/>
      <c r="NCX220" s="140"/>
      <c r="NCY220" s="140"/>
      <c r="NCZ220" s="140"/>
      <c r="NDA220" s="140"/>
      <c r="NDB220" s="140"/>
      <c r="NDC220" s="140"/>
      <c r="NDD220" s="140"/>
      <c r="NDE220" s="140"/>
      <c r="NDF220" s="140"/>
      <c r="NDG220" s="140"/>
      <c r="NDH220" s="140"/>
      <c r="NDI220" s="140"/>
      <c r="NDJ220" s="140"/>
      <c r="NDK220" s="140"/>
      <c r="NDL220" s="140"/>
      <c r="NDM220" s="140"/>
      <c r="NDN220" s="140"/>
      <c r="NDO220" s="140"/>
      <c r="NDP220" s="140"/>
      <c r="NDQ220" s="140"/>
      <c r="NDR220" s="140"/>
      <c r="NDS220" s="140"/>
      <c r="NDT220" s="140"/>
      <c r="NDU220" s="140"/>
      <c r="NDV220" s="140"/>
      <c r="NDW220" s="140"/>
      <c r="NDX220" s="140"/>
      <c r="NDY220" s="140"/>
      <c r="NDZ220" s="140"/>
      <c r="NEA220" s="140"/>
      <c r="NEB220" s="140"/>
      <c r="NEC220" s="140"/>
      <c r="NED220" s="140"/>
      <c r="NEE220" s="140"/>
      <c r="NEF220" s="140"/>
      <c r="NEG220" s="140"/>
      <c r="NEH220" s="140"/>
      <c r="NEI220" s="140"/>
      <c r="NEJ220" s="140"/>
      <c r="NEK220" s="140"/>
      <c r="NEL220" s="140"/>
      <c r="NEM220" s="140"/>
      <c r="NEN220" s="140"/>
      <c r="NEO220" s="140"/>
      <c r="NEP220" s="140"/>
      <c r="NEQ220" s="140"/>
      <c r="NER220" s="140"/>
      <c r="NES220" s="140"/>
      <c r="NET220" s="140"/>
      <c r="NEU220" s="140"/>
      <c r="NEV220" s="140"/>
      <c r="NEW220" s="140"/>
      <c r="NEX220" s="140"/>
      <c r="NEY220" s="140"/>
      <c r="NEZ220" s="140"/>
      <c r="NFA220" s="140"/>
      <c r="NFB220" s="140"/>
      <c r="NFC220" s="140"/>
      <c r="NFD220" s="140"/>
      <c r="NFE220" s="140"/>
      <c r="NFF220" s="140"/>
      <c r="NFG220" s="140"/>
      <c r="NFH220" s="140"/>
      <c r="NFI220" s="140"/>
      <c r="NFJ220" s="140"/>
      <c r="NFK220" s="140"/>
      <c r="NFL220" s="140"/>
      <c r="NFM220" s="140"/>
      <c r="NFN220" s="140"/>
      <c r="NFO220" s="140"/>
      <c r="NFP220" s="140"/>
      <c r="NFQ220" s="140"/>
      <c r="NFR220" s="140"/>
      <c r="NFS220" s="140"/>
      <c r="NFT220" s="140"/>
      <c r="NFU220" s="140"/>
      <c r="NFV220" s="140"/>
      <c r="NFW220" s="140"/>
      <c r="NFX220" s="140"/>
      <c r="NFY220" s="140"/>
      <c r="NFZ220" s="140"/>
      <c r="NGA220" s="140"/>
      <c r="NGB220" s="140"/>
      <c r="NGC220" s="140"/>
      <c r="NGD220" s="140"/>
      <c r="NGE220" s="140"/>
      <c r="NGF220" s="140"/>
      <c r="NGG220" s="140"/>
      <c r="NGH220" s="140"/>
      <c r="NGI220" s="140"/>
      <c r="NGJ220" s="140"/>
      <c r="NGK220" s="140"/>
      <c r="NGL220" s="140"/>
      <c r="NGM220" s="140"/>
      <c r="NGN220" s="140"/>
      <c r="NGO220" s="140"/>
      <c r="NGP220" s="140"/>
      <c r="NGQ220" s="140"/>
      <c r="NGR220" s="140"/>
      <c r="NGS220" s="140"/>
      <c r="NGT220" s="140"/>
      <c r="NGU220" s="140"/>
      <c r="NGV220" s="140"/>
      <c r="NGW220" s="140"/>
      <c r="NGX220" s="140"/>
      <c r="NGY220" s="140"/>
      <c r="NGZ220" s="140"/>
      <c r="NHA220" s="140"/>
      <c r="NHB220" s="140"/>
      <c r="NHC220" s="140"/>
      <c r="NHD220" s="140"/>
      <c r="NHE220" s="140"/>
      <c r="NHF220" s="140"/>
      <c r="NHG220" s="140"/>
      <c r="NHH220" s="140"/>
      <c r="NHI220" s="140"/>
      <c r="NHJ220" s="140"/>
      <c r="NHK220" s="140"/>
      <c r="NHL220" s="140"/>
      <c r="NHM220" s="140"/>
      <c r="NHN220" s="140"/>
      <c r="NHO220" s="140"/>
      <c r="NHP220" s="140"/>
      <c r="NHQ220" s="140"/>
      <c r="NHR220" s="140"/>
      <c r="NHS220" s="140"/>
      <c r="NHT220" s="140"/>
      <c r="NHU220" s="140"/>
      <c r="NHV220" s="140"/>
      <c r="NHW220" s="140"/>
      <c r="NHX220" s="140"/>
      <c r="NHY220" s="140"/>
      <c r="NHZ220" s="140"/>
      <c r="NIA220" s="140"/>
      <c r="NIB220" s="140"/>
      <c r="NIC220" s="140"/>
      <c r="NID220" s="140"/>
      <c r="NIE220" s="140"/>
      <c r="NIF220" s="140"/>
      <c r="NIG220" s="140"/>
      <c r="NIH220" s="140"/>
      <c r="NII220" s="140"/>
      <c r="NIJ220" s="140"/>
      <c r="NIK220" s="140"/>
      <c r="NIL220" s="140"/>
      <c r="NIM220" s="140"/>
      <c r="NIN220" s="140"/>
      <c r="NIO220" s="140"/>
      <c r="NIP220" s="140"/>
      <c r="NIQ220" s="140"/>
      <c r="NIR220" s="140"/>
      <c r="NIS220" s="140"/>
      <c r="NIT220" s="140"/>
      <c r="NIU220" s="140"/>
      <c r="NIV220" s="140"/>
      <c r="NIW220" s="140"/>
      <c r="NIX220" s="140"/>
      <c r="NIY220" s="140"/>
      <c r="NIZ220" s="140"/>
      <c r="NJA220" s="140"/>
      <c r="NJB220" s="140"/>
      <c r="NJC220" s="140"/>
      <c r="NJD220" s="140"/>
      <c r="NJE220" s="140"/>
      <c r="NJF220" s="140"/>
      <c r="NJG220" s="140"/>
      <c r="NJH220" s="140"/>
      <c r="NJI220" s="140"/>
      <c r="NJJ220" s="140"/>
      <c r="NJK220" s="140"/>
      <c r="NJL220" s="140"/>
      <c r="NJM220" s="140"/>
      <c r="NJN220" s="140"/>
      <c r="NJO220" s="140"/>
      <c r="NJP220" s="140"/>
      <c r="NJQ220" s="140"/>
      <c r="NJR220" s="140"/>
      <c r="NJS220" s="140"/>
      <c r="NJT220" s="140"/>
      <c r="NJU220" s="140"/>
      <c r="NJV220" s="140"/>
      <c r="NJW220" s="140"/>
      <c r="NJX220" s="140"/>
      <c r="NJY220" s="140"/>
      <c r="NJZ220" s="140"/>
      <c r="NKA220" s="140"/>
      <c r="NKB220" s="140"/>
      <c r="NKC220" s="140"/>
      <c r="NKD220" s="140"/>
      <c r="NKE220" s="140"/>
      <c r="NKF220" s="140"/>
      <c r="NKG220" s="140"/>
      <c r="NKH220" s="140"/>
      <c r="NKI220" s="140"/>
      <c r="NKJ220" s="140"/>
      <c r="NKK220" s="140"/>
      <c r="NKL220" s="140"/>
      <c r="NKM220" s="140"/>
      <c r="NKN220" s="140"/>
      <c r="NKO220" s="140"/>
      <c r="NKP220" s="140"/>
      <c r="NKQ220" s="140"/>
      <c r="NKR220" s="140"/>
      <c r="NKS220" s="140"/>
      <c r="NKT220" s="140"/>
      <c r="NKU220" s="140"/>
      <c r="NKV220" s="140"/>
      <c r="NKW220" s="140"/>
      <c r="NKX220" s="140"/>
      <c r="NKY220" s="140"/>
      <c r="NKZ220" s="140"/>
      <c r="NLA220" s="140"/>
      <c r="NLB220" s="140"/>
      <c r="NLC220" s="140"/>
      <c r="NLD220" s="140"/>
      <c r="NLE220" s="140"/>
      <c r="NLF220" s="140"/>
      <c r="NLG220" s="140"/>
      <c r="NLH220" s="140"/>
      <c r="NLI220" s="140"/>
      <c r="NLJ220" s="140"/>
      <c r="NLK220" s="140"/>
      <c r="NLL220" s="140"/>
      <c r="NLM220" s="140"/>
      <c r="NLN220" s="140"/>
      <c r="NLO220" s="140"/>
      <c r="NLP220" s="140"/>
      <c r="NLQ220" s="140"/>
      <c r="NLR220" s="140"/>
      <c r="NLS220" s="140"/>
      <c r="NLT220" s="140"/>
      <c r="NLU220" s="140"/>
      <c r="NLV220" s="140"/>
      <c r="NLW220" s="140"/>
      <c r="NLX220" s="140"/>
      <c r="NLY220" s="140"/>
      <c r="NLZ220" s="140"/>
      <c r="NMA220" s="140"/>
      <c r="NMB220" s="140"/>
      <c r="NMC220" s="140"/>
      <c r="NMD220" s="140"/>
      <c r="NME220" s="140"/>
      <c r="NMF220" s="140"/>
      <c r="NMG220" s="140"/>
      <c r="NMH220" s="140"/>
      <c r="NMI220" s="140"/>
      <c r="NMJ220" s="140"/>
      <c r="NMK220" s="140"/>
      <c r="NML220" s="140"/>
      <c r="NMM220" s="140"/>
      <c r="NMN220" s="140"/>
      <c r="NMO220" s="140"/>
      <c r="NMP220" s="140"/>
      <c r="NMQ220" s="140"/>
      <c r="NMR220" s="140"/>
      <c r="NMS220" s="140"/>
      <c r="NMT220" s="140"/>
      <c r="NMU220" s="140"/>
      <c r="NMV220" s="140"/>
      <c r="NMW220" s="140"/>
      <c r="NMX220" s="140"/>
      <c r="NMY220" s="140"/>
      <c r="NMZ220" s="140"/>
      <c r="NNA220" s="140"/>
      <c r="NNB220" s="140"/>
      <c r="NNC220" s="140"/>
      <c r="NND220" s="140"/>
      <c r="NNE220" s="140"/>
      <c r="NNF220" s="140"/>
      <c r="NNG220" s="140"/>
      <c r="NNH220" s="140"/>
      <c r="NNI220" s="140"/>
      <c r="NNJ220" s="140"/>
      <c r="NNK220" s="140"/>
      <c r="NNL220" s="140"/>
      <c r="NNM220" s="140"/>
      <c r="NNN220" s="140"/>
      <c r="NNO220" s="140"/>
      <c r="NNP220" s="140"/>
      <c r="NNQ220" s="140"/>
      <c r="NNR220" s="140"/>
      <c r="NNS220" s="140"/>
      <c r="NNT220" s="140"/>
      <c r="NNU220" s="140"/>
      <c r="NNV220" s="140"/>
      <c r="NNW220" s="140"/>
      <c r="NNX220" s="140"/>
      <c r="NNY220" s="140"/>
      <c r="NNZ220" s="140"/>
      <c r="NOA220" s="140"/>
      <c r="NOB220" s="140"/>
      <c r="NOC220" s="140"/>
      <c r="NOD220" s="140"/>
      <c r="NOE220" s="140"/>
      <c r="NOF220" s="140"/>
      <c r="NOG220" s="140"/>
      <c r="NOH220" s="140"/>
      <c r="NOI220" s="140"/>
      <c r="NOJ220" s="140"/>
      <c r="NOK220" s="140"/>
      <c r="NOL220" s="140"/>
      <c r="NOM220" s="140"/>
      <c r="NON220" s="140"/>
      <c r="NOO220" s="140"/>
      <c r="NOP220" s="140"/>
      <c r="NOQ220" s="140"/>
      <c r="NOR220" s="140"/>
      <c r="NOS220" s="140"/>
      <c r="NOT220" s="140"/>
      <c r="NOU220" s="140"/>
      <c r="NOV220" s="140"/>
      <c r="NOW220" s="140"/>
      <c r="NOX220" s="140"/>
      <c r="NOY220" s="140"/>
      <c r="NOZ220" s="140"/>
      <c r="NPA220" s="140"/>
      <c r="NPB220" s="140"/>
      <c r="NPC220" s="140"/>
      <c r="NPD220" s="140"/>
      <c r="NPE220" s="140"/>
      <c r="NPF220" s="140"/>
      <c r="NPG220" s="140"/>
      <c r="NPH220" s="140"/>
      <c r="NPI220" s="140"/>
      <c r="NPJ220" s="140"/>
      <c r="NPK220" s="140"/>
      <c r="NPL220" s="140"/>
      <c r="NPM220" s="140"/>
      <c r="NPN220" s="140"/>
      <c r="NPO220" s="140"/>
      <c r="NPP220" s="140"/>
      <c r="NPQ220" s="140"/>
      <c r="NPR220" s="140"/>
      <c r="NPS220" s="140"/>
      <c r="NPT220" s="140"/>
      <c r="NPU220" s="140"/>
      <c r="NPV220" s="140"/>
      <c r="NPW220" s="140"/>
      <c r="NPX220" s="140"/>
      <c r="NPY220" s="140"/>
      <c r="NPZ220" s="140"/>
      <c r="NQA220" s="140"/>
      <c r="NQB220" s="140"/>
      <c r="NQC220" s="140"/>
      <c r="NQD220" s="140"/>
      <c r="NQE220" s="140"/>
      <c r="NQF220" s="140"/>
      <c r="NQG220" s="140"/>
      <c r="NQH220" s="140"/>
      <c r="NQI220" s="140"/>
      <c r="NQJ220" s="140"/>
      <c r="NQK220" s="140"/>
      <c r="NQL220" s="140"/>
      <c r="NQM220" s="140"/>
      <c r="NQN220" s="140"/>
      <c r="NQO220" s="140"/>
      <c r="NQP220" s="140"/>
      <c r="NQQ220" s="140"/>
      <c r="NQR220" s="140"/>
      <c r="NQS220" s="140"/>
      <c r="NQT220" s="140"/>
      <c r="NQU220" s="140"/>
      <c r="NQV220" s="140"/>
      <c r="NQW220" s="140"/>
      <c r="NQX220" s="140"/>
      <c r="NQY220" s="140"/>
      <c r="NQZ220" s="140"/>
      <c r="NRA220" s="140"/>
      <c r="NRB220" s="140"/>
      <c r="NRC220" s="140"/>
      <c r="NRD220" s="140"/>
      <c r="NRE220" s="140"/>
      <c r="NRF220" s="140"/>
      <c r="NRG220" s="140"/>
      <c r="NRH220" s="140"/>
      <c r="NRI220" s="140"/>
      <c r="NRJ220" s="140"/>
      <c r="NRK220" s="140"/>
      <c r="NRL220" s="140"/>
      <c r="NRM220" s="140"/>
      <c r="NRN220" s="140"/>
      <c r="NRO220" s="140"/>
      <c r="NRP220" s="140"/>
      <c r="NRQ220" s="140"/>
      <c r="NRR220" s="140"/>
      <c r="NRS220" s="140"/>
      <c r="NRT220" s="140"/>
      <c r="NRU220" s="140"/>
      <c r="NRV220" s="140"/>
      <c r="NRW220" s="140"/>
      <c r="NRX220" s="140"/>
      <c r="NRY220" s="140"/>
      <c r="NRZ220" s="140"/>
      <c r="NSA220" s="140"/>
      <c r="NSB220" s="140"/>
      <c r="NSC220" s="140"/>
      <c r="NSD220" s="140"/>
      <c r="NSE220" s="140"/>
      <c r="NSF220" s="140"/>
      <c r="NSG220" s="140"/>
      <c r="NSH220" s="140"/>
      <c r="NSI220" s="140"/>
      <c r="NSJ220" s="140"/>
      <c r="NSK220" s="140"/>
      <c r="NSL220" s="140"/>
      <c r="NSM220" s="140"/>
      <c r="NSN220" s="140"/>
      <c r="NSO220" s="140"/>
      <c r="NSP220" s="140"/>
      <c r="NSQ220" s="140"/>
      <c r="NSR220" s="140"/>
      <c r="NSS220" s="140"/>
      <c r="NST220" s="140"/>
      <c r="NSU220" s="140"/>
      <c r="NSV220" s="140"/>
      <c r="NSW220" s="140"/>
      <c r="NSX220" s="140"/>
      <c r="NSY220" s="140"/>
      <c r="NSZ220" s="140"/>
      <c r="NTA220" s="140"/>
      <c r="NTB220" s="140"/>
      <c r="NTC220" s="140"/>
      <c r="NTD220" s="140"/>
      <c r="NTE220" s="140"/>
      <c r="NTF220" s="140"/>
      <c r="NTG220" s="140"/>
      <c r="NTH220" s="140"/>
      <c r="NTI220" s="140"/>
      <c r="NTJ220" s="140"/>
      <c r="NTK220" s="140"/>
      <c r="NTL220" s="140"/>
      <c r="NTM220" s="140"/>
      <c r="NTN220" s="140"/>
      <c r="NTO220" s="140"/>
      <c r="NTP220" s="140"/>
      <c r="NTQ220" s="140"/>
      <c r="NTR220" s="140"/>
      <c r="NTS220" s="140"/>
      <c r="NTT220" s="140"/>
      <c r="NTU220" s="140"/>
      <c r="NTV220" s="140"/>
      <c r="NTW220" s="140"/>
      <c r="NTX220" s="140"/>
      <c r="NTY220" s="140"/>
      <c r="NTZ220" s="140"/>
      <c r="NUA220" s="140"/>
      <c r="NUB220" s="140"/>
      <c r="NUC220" s="140"/>
      <c r="NUD220" s="140"/>
      <c r="NUE220" s="140"/>
      <c r="NUF220" s="140"/>
      <c r="NUG220" s="140"/>
      <c r="NUH220" s="140"/>
      <c r="NUI220" s="140"/>
      <c r="NUJ220" s="140"/>
      <c r="NUK220" s="140"/>
      <c r="NUL220" s="140"/>
      <c r="NUM220" s="140"/>
      <c r="NUN220" s="140"/>
      <c r="NUO220" s="140"/>
      <c r="NUP220" s="140"/>
      <c r="NUQ220" s="140"/>
      <c r="NUR220" s="140"/>
      <c r="NUS220" s="140"/>
      <c r="NUT220" s="140"/>
      <c r="NUU220" s="140"/>
      <c r="NUV220" s="140"/>
      <c r="NUW220" s="140"/>
      <c r="NUX220" s="140"/>
      <c r="NUY220" s="140"/>
      <c r="NUZ220" s="140"/>
      <c r="NVA220" s="140"/>
      <c r="NVB220" s="140"/>
      <c r="NVC220" s="140"/>
      <c r="NVD220" s="140"/>
      <c r="NVE220" s="140"/>
      <c r="NVF220" s="140"/>
      <c r="NVG220" s="140"/>
      <c r="NVH220" s="140"/>
      <c r="NVI220" s="140"/>
      <c r="NVJ220" s="140"/>
      <c r="NVK220" s="140"/>
      <c r="NVL220" s="140"/>
      <c r="NVM220" s="140"/>
      <c r="NVN220" s="140"/>
      <c r="NVO220" s="140"/>
      <c r="NVP220" s="140"/>
      <c r="NVQ220" s="140"/>
      <c r="NVR220" s="140"/>
      <c r="NVS220" s="140"/>
      <c r="NVT220" s="140"/>
      <c r="NVU220" s="140"/>
      <c r="NVV220" s="140"/>
      <c r="NVW220" s="140"/>
      <c r="NVX220" s="140"/>
      <c r="NVY220" s="140"/>
      <c r="NVZ220" s="140"/>
      <c r="NWA220" s="140"/>
      <c r="NWB220" s="140"/>
      <c r="NWC220" s="140"/>
      <c r="NWD220" s="140"/>
      <c r="NWE220" s="140"/>
      <c r="NWF220" s="140"/>
      <c r="NWG220" s="140"/>
      <c r="NWH220" s="140"/>
      <c r="NWI220" s="140"/>
      <c r="NWJ220" s="140"/>
      <c r="NWK220" s="140"/>
      <c r="NWL220" s="140"/>
      <c r="NWM220" s="140"/>
      <c r="NWN220" s="140"/>
      <c r="NWO220" s="140"/>
      <c r="NWP220" s="140"/>
      <c r="NWQ220" s="140"/>
      <c r="NWR220" s="140"/>
      <c r="NWS220" s="140"/>
      <c r="NWT220" s="140"/>
      <c r="NWU220" s="140"/>
      <c r="NWV220" s="140"/>
      <c r="NWW220" s="140"/>
      <c r="NWX220" s="140"/>
      <c r="NWY220" s="140"/>
      <c r="NWZ220" s="140"/>
      <c r="NXA220" s="140"/>
      <c r="NXB220" s="140"/>
      <c r="NXC220" s="140"/>
      <c r="NXD220" s="140"/>
      <c r="NXE220" s="140"/>
      <c r="NXF220" s="140"/>
      <c r="NXG220" s="140"/>
      <c r="NXH220" s="140"/>
      <c r="NXI220" s="140"/>
      <c r="NXJ220" s="140"/>
      <c r="NXK220" s="140"/>
      <c r="NXL220" s="140"/>
      <c r="NXM220" s="140"/>
      <c r="NXN220" s="140"/>
      <c r="NXO220" s="140"/>
      <c r="NXP220" s="140"/>
      <c r="NXQ220" s="140"/>
      <c r="NXR220" s="140"/>
      <c r="NXS220" s="140"/>
      <c r="NXT220" s="140"/>
      <c r="NXU220" s="140"/>
      <c r="NXV220" s="140"/>
      <c r="NXW220" s="140"/>
      <c r="NXX220" s="140"/>
      <c r="NXY220" s="140"/>
      <c r="NXZ220" s="140"/>
      <c r="NYA220" s="140"/>
      <c r="NYB220" s="140"/>
      <c r="NYC220" s="140"/>
      <c r="NYD220" s="140"/>
      <c r="NYE220" s="140"/>
      <c r="NYF220" s="140"/>
      <c r="NYG220" s="140"/>
      <c r="NYH220" s="140"/>
      <c r="NYI220" s="140"/>
      <c r="NYJ220" s="140"/>
      <c r="NYK220" s="140"/>
      <c r="NYL220" s="140"/>
      <c r="NYM220" s="140"/>
      <c r="NYN220" s="140"/>
      <c r="NYO220" s="140"/>
      <c r="NYP220" s="140"/>
      <c r="NYQ220" s="140"/>
      <c r="NYR220" s="140"/>
      <c r="NYS220" s="140"/>
      <c r="NYT220" s="140"/>
      <c r="NYU220" s="140"/>
      <c r="NYV220" s="140"/>
      <c r="NYW220" s="140"/>
      <c r="NYX220" s="140"/>
      <c r="NYY220" s="140"/>
      <c r="NYZ220" s="140"/>
      <c r="NZA220" s="140"/>
      <c r="NZB220" s="140"/>
      <c r="NZC220" s="140"/>
      <c r="NZD220" s="140"/>
      <c r="NZE220" s="140"/>
      <c r="NZF220" s="140"/>
      <c r="NZG220" s="140"/>
      <c r="NZH220" s="140"/>
      <c r="NZI220" s="140"/>
      <c r="NZJ220" s="140"/>
      <c r="NZK220" s="140"/>
      <c r="NZL220" s="140"/>
      <c r="NZM220" s="140"/>
      <c r="NZN220" s="140"/>
      <c r="NZO220" s="140"/>
      <c r="NZP220" s="140"/>
      <c r="NZQ220" s="140"/>
      <c r="NZR220" s="140"/>
      <c r="NZS220" s="140"/>
      <c r="NZT220" s="140"/>
      <c r="NZU220" s="140"/>
      <c r="NZV220" s="140"/>
      <c r="NZW220" s="140"/>
      <c r="NZX220" s="140"/>
      <c r="NZY220" s="140"/>
      <c r="NZZ220" s="140"/>
      <c r="OAA220" s="140"/>
      <c r="OAB220" s="140"/>
      <c r="OAC220" s="140"/>
      <c r="OAD220" s="140"/>
      <c r="OAE220" s="140"/>
      <c r="OAF220" s="140"/>
      <c r="OAG220" s="140"/>
      <c r="OAH220" s="140"/>
      <c r="OAI220" s="140"/>
      <c r="OAJ220" s="140"/>
      <c r="OAK220" s="140"/>
      <c r="OAL220" s="140"/>
      <c r="OAM220" s="140"/>
      <c r="OAN220" s="140"/>
      <c r="OAO220" s="140"/>
      <c r="OAP220" s="140"/>
      <c r="OAQ220" s="140"/>
      <c r="OAR220" s="140"/>
      <c r="OAS220" s="140"/>
      <c r="OAT220" s="140"/>
      <c r="OAU220" s="140"/>
      <c r="OAV220" s="140"/>
      <c r="OAW220" s="140"/>
      <c r="OAX220" s="140"/>
      <c r="OAY220" s="140"/>
      <c r="OAZ220" s="140"/>
      <c r="OBA220" s="140"/>
      <c r="OBB220" s="140"/>
      <c r="OBC220" s="140"/>
      <c r="OBD220" s="140"/>
      <c r="OBE220" s="140"/>
      <c r="OBF220" s="140"/>
      <c r="OBG220" s="140"/>
      <c r="OBH220" s="140"/>
      <c r="OBI220" s="140"/>
      <c r="OBJ220" s="140"/>
      <c r="OBK220" s="140"/>
      <c r="OBL220" s="140"/>
      <c r="OBM220" s="140"/>
      <c r="OBN220" s="140"/>
      <c r="OBO220" s="140"/>
      <c r="OBP220" s="140"/>
      <c r="OBQ220" s="140"/>
      <c r="OBR220" s="140"/>
      <c r="OBS220" s="140"/>
      <c r="OBT220" s="140"/>
      <c r="OBU220" s="140"/>
      <c r="OBV220" s="140"/>
      <c r="OBW220" s="140"/>
      <c r="OBX220" s="140"/>
      <c r="OBY220" s="140"/>
      <c r="OBZ220" s="140"/>
      <c r="OCA220" s="140"/>
      <c r="OCB220" s="140"/>
      <c r="OCC220" s="140"/>
      <c r="OCD220" s="140"/>
      <c r="OCE220" s="140"/>
      <c r="OCF220" s="140"/>
      <c r="OCG220" s="140"/>
      <c r="OCH220" s="140"/>
      <c r="OCI220" s="140"/>
      <c r="OCJ220" s="140"/>
      <c r="OCK220" s="140"/>
      <c r="OCL220" s="140"/>
      <c r="OCM220" s="140"/>
      <c r="OCN220" s="140"/>
      <c r="OCO220" s="140"/>
      <c r="OCP220" s="140"/>
      <c r="OCQ220" s="140"/>
      <c r="OCR220" s="140"/>
      <c r="OCS220" s="140"/>
      <c r="OCT220" s="140"/>
      <c r="OCU220" s="140"/>
      <c r="OCV220" s="140"/>
      <c r="OCW220" s="140"/>
      <c r="OCX220" s="140"/>
      <c r="OCY220" s="140"/>
      <c r="OCZ220" s="140"/>
      <c r="ODA220" s="140"/>
      <c r="ODB220" s="140"/>
      <c r="ODC220" s="140"/>
      <c r="ODD220" s="140"/>
      <c r="ODE220" s="140"/>
      <c r="ODF220" s="140"/>
      <c r="ODG220" s="140"/>
      <c r="ODH220" s="140"/>
      <c r="ODI220" s="140"/>
      <c r="ODJ220" s="140"/>
      <c r="ODK220" s="140"/>
      <c r="ODL220" s="140"/>
      <c r="ODM220" s="140"/>
      <c r="ODN220" s="140"/>
      <c r="ODO220" s="140"/>
      <c r="ODP220" s="140"/>
      <c r="ODQ220" s="140"/>
      <c r="ODR220" s="140"/>
      <c r="ODS220" s="140"/>
      <c r="ODT220" s="140"/>
      <c r="ODU220" s="140"/>
      <c r="ODV220" s="140"/>
      <c r="ODW220" s="140"/>
      <c r="ODX220" s="140"/>
      <c r="ODY220" s="140"/>
      <c r="ODZ220" s="140"/>
      <c r="OEA220" s="140"/>
      <c r="OEB220" s="140"/>
      <c r="OEC220" s="140"/>
      <c r="OED220" s="140"/>
      <c r="OEE220" s="140"/>
      <c r="OEF220" s="140"/>
      <c r="OEG220" s="140"/>
      <c r="OEH220" s="140"/>
      <c r="OEI220" s="140"/>
      <c r="OEJ220" s="140"/>
      <c r="OEK220" s="140"/>
      <c r="OEL220" s="140"/>
      <c r="OEM220" s="140"/>
      <c r="OEN220" s="140"/>
      <c r="OEO220" s="140"/>
      <c r="OEP220" s="140"/>
      <c r="OEQ220" s="140"/>
      <c r="OER220" s="140"/>
      <c r="OES220" s="140"/>
      <c r="OET220" s="140"/>
      <c r="OEU220" s="140"/>
      <c r="OEV220" s="140"/>
      <c r="OEW220" s="140"/>
      <c r="OEX220" s="140"/>
      <c r="OEY220" s="140"/>
      <c r="OEZ220" s="140"/>
      <c r="OFA220" s="140"/>
      <c r="OFB220" s="140"/>
      <c r="OFC220" s="140"/>
      <c r="OFD220" s="140"/>
      <c r="OFE220" s="140"/>
      <c r="OFF220" s="140"/>
      <c r="OFG220" s="140"/>
      <c r="OFH220" s="140"/>
      <c r="OFI220" s="140"/>
      <c r="OFJ220" s="140"/>
      <c r="OFK220" s="140"/>
      <c r="OFL220" s="140"/>
      <c r="OFM220" s="140"/>
      <c r="OFN220" s="140"/>
      <c r="OFO220" s="140"/>
      <c r="OFP220" s="140"/>
      <c r="OFQ220" s="140"/>
      <c r="OFR220" s="140"/>
      <c r="OFS220" s="140"/>
      <c r="OFT220" s="140"/>
      <c r="OFU220" s="140"/>
      <c r="OFV220" s="140"/>
      <c r="OFW220" s="140"/>
      <c r="OFX220" s="140"/>
      <c r="OFY220" s="140"/>
      <c r="OFZ220" s="140"/>
      <c r="OGA220" s="140"/>
      <c r="OGB220" s="140"/>
      <c r="OGC220" s="140"/>
      <c r="OGD220" s="140"/>
      <c r="OGE220" s="140"/>
      <c r="OGF220" s="140"/>
      <c r="OGG220" s="140"/>
      <c r="OGH220" s="140"/>
      <c r="OGI220" s="140"/>
      <c r="OGJ220" s="140"/>
      <c r="OGK220" s="140"/>
      <c r="OGL220" s="140"/>
      <c r="OGM220" s="140"/>
      <c r="OGN220" s="140"/>
      <c r="OGO220" s="140"/>
      <c r="OGP220" s="140"/>
      <c r="OGQ220" s="140"/>
      <c r="OGR220" s="140"/>
      <c r="OGS220" s="140"/>
      <c r="OGT220" s="140"/>
      <c r="OGU220" s="140"/>
      <c r="OGV220" s="140"/>
      <c r="OGW220" s="140"/>
      <c r="OGX220" s="140"/>
      <c r="OGY220" s="140"/>
      <c r="OGZ220" s="140"/>
      <c r="OHA220" s="140"/>
      <c r="OHB220" s="140"/>
      <c r="OHC220" s="140"/>
      <c r="OHD220" s="140"/>
      <c r="OHE220" s="140"/>
      <c r="OHF220" s="140"/>
      <c r="OHG220" s="140"/>
      <c r="OHH220" s="140"/>
      <c r="OHI220" s="140"/>
      <c r="OHJ220" s="140"/>
      <c r="OHK220" s="140"/>
      <c r="OHL220" s="140"/>
      <c r="OHM220" s="140"/>
      <c r="OHN220" s="140"/>
      <c r="OHO220" s="140"/>
      <c r="OHP220" s="140"/>
      <c r="OHQ220" s="140"/>
      <c r="OHR220" s="140"/>
      <c r="OHS220" s="140"/>
      <c r="OHT220" s="140"/>
      <c r="OHU220" s="140"/>
      <c r="OHV220" s="140"/>
      <c r="OHW220" s="140"/>
      <c r="OHX220" s="140"/>
      <c r="OHY220" s="140"/>
      <c r="OHZ220" s="140"/>
      <c r="OIA220" s="140"/>
      <c r="OIB220" s="140"/>
      <c r="OIC220" s="140"/>
      <c r="OID220" s="140"/>
      <c r="OIE220" s="140"/>
      <c r="OIF220" s="140"/>
      <c r="OIG220" s="140"/>
      <c r="OIH220" s="140"/>
      <c r="OII220" s="140"/>
      <c r="OIJ220" s="140"/>
      <c r="OIK220" s="140"/>
      <c r="OIL220" s="140"/>
      <c r="OIM220" s="140"/>
      <c r="OIN220" s="140"/>
      <c r="OIO220" s="140"/>
      <c r="OIP220" s="140"/>
      <c r="OIQ220" s="140"/>
      <c r="OIR220" s="140"/>
      <c r="OIS220" s="140"/>
      <c r="OIT220" s="140"/>
      <c r="OIU220" s="140"/>
      <c r="OIV220" s="140"/>
      <c r="OIW220" s="140"/>
      <c r="OIX220" s="140"/>
      <c r="OIY220" s="140"/>
      <c r="OIZ220" s="140"/>
      <c r="OJA220" s="140"/>
      <c r="OJB220" s="140"/>
      <c r="OJC220" s="140"/>
      <c r="OJD220" s="140"/>
      <c r="OJE220" s="140"/>
      <c r="OJF220" s="140"/>
      <c r="OJG220" s="140"/>
      <c r="OJH220" s="140"/>
      <c r="OJI220" s="140"/>
      <c r="OJJ220" s="140"/>
      <c r="OJK220" s="140"/>
      <c r="OJL220" s="140"/>
      <c r="OJM220" s="140"/>
      <c r="OJN220" s="140"/>
      <c r="OJO220" s="140"/>
      <c r="OJP220" s="140"/>
      <c r="OJQ220" s="140"/>
      <c r="OJR220" s="140"/>
      <c r="OJS220" s="140"/>
      <c r="OJT220" s="140"/>
      <c r="OJU220" s="140"/>
      <c r="OJV220" s="140"/>
      <c r="OJW220" s="140"/>
      <c r="OJX220" s="140"/>
      <c r="OJY220" s="140"/>
      <c r="OJZ220" s="140"/>
      <c r="OKA220" s="140"/>
      <c r="OKB220" s="140"/>
      <c r="OKC220" s="140"/>
      <c r="OKD220" s="140"/>
      <c r="OKE220" s="140"/>
      <c r="OKF220" s="140"/>
      <c r="OKG220" s="140"/>
      <c r="OKH220" s="140"/>
      <c r="OKI220" s="140"/>
      <c r="OKJ220" s="140"/>
      <c r="OKK220" s="140"/>
      <c r="OKL220" s="140"/>
      <c r="OKM220" s="140"/>
      <c r="OKN220" s="140"/>
      <c r="OKO220" s="140"/>
      <c r="OKP220" s="140"/>
      <c r="OKQ220" s="140"/>
      <c r="OKR220" s="140"/>
      <c r="OKS220" s="140"/>
      <c r="OKT220" s="140"/>
      <c r="OKU220" s="140"/>
      <c r="OKV220" s="140"/>
      <c r="OKW220" s="140"/>
      <c r="OKX220" s="140"/>
      <c r="OKY220" s="140"/>
      <c r="OKZ220" s="140"/>
      <c r="OLA220" s="140"/>
      <c r="OLB220" s="140"/>
      <c r="OLC220" s="140"/>
      <c r="OLD220" s="140"/>
      <c r="OLE220" s="140"/>
      <c r="OLF220" s="140"/>
      <c r="OLG220" s="140"/>
      <c r="OLH220" s="140"/>
      <c r="OLI220" s="140"/>
      <c r="OLJ220" s="140"/>
      <c r="OLK220" s="140"/>
      <c r="OLL220" s="140"/>
      <c r="OLM220" s="140"/>
      <c r="OLN220" s="140"/>
      <c r="OLO220" s="140"/>
      <c r="OLP220" s="140"/>
      <c r="OLQ220" s="140"/>
      <c r="OLR220" s="140"/>
      <c r="OLS220" s="140"/>
      <c r="OLT220" s="140"/>
      <c r="OLU220" s="140"/>
      <c r="OLV220" s="140"/>
      <c r="OLW220" s="140"/>
      <c r="OLX220" s="140"/>
      <c r="OLY220" s="140"/>
      <c r="OLZ220" s="140"/>
      <c r="OMA220" s="140"/>
      <c r="OMB220" s="140"/>
      <c r="OMC220" s="140"/>
      <c r="OMD220" s="140"/>
      <c r="OME220" s="140"/>
      <c r="OMF220" s="140"/>
      <c r="OMG220" s="140"/>
      <c r="OMH220" s="140"/>
      <c r="OMI220" s="140"/>
      <c r="OMJ220" s="140"/>
      <c r="OMK220" s="140"/>
      <c r="OML220" s="140"/>
      <c r="OMM220" s="140"/>
      <c r="OMN220" s="140"/>
      <c r="OMO220" s="140"/>
      <c r="OMP220" s="140"/>
      <c r="OMQ220" s="140"/>
      <c r="OMR220" s="140"/>
      <c r="OMS220" s="140"/>
      <c r="OMT220" s="140"/>
      <c r="OMU220" s="140"/>
      <c r="OMV220" s="140"/>
      <c r="OMW220" s="140"/>
      <c r="OMX220" s="140"/>
      <c r="OMY220" s="140"/>
      <c r="OMZ220" s="140"/>
      <c r="ONA220" s="140"/>
      <c r="ONB220" s="140"/>
      <c r="ONC220" s="140"/>
      <c r="OND220" s="140"/>
      <c r="ONE220" s="140"/>
      <c r="ONF220" s="140"/>
      <c r="ONG220" s="140"/>
      <c r="ONH220" s="140"/>
      <c r="ONI220" s="140"/>
      <c r="ONJ220" s="140"/>
      <c r="ONK220" s="140"/>
      <c r="ONL220" s="140"/>
      <c r="ONM220" s="140"/>
      <c r="ONN220" s="140"/>
      <c r="ONO220" s="140"/>
      <c r="ONP220" s="140"/>
      <c r="ONQ220" s="140"/>
      <c r="ONR220" s="140"/>
      <c r="ONS220" s="140"/>
      <c r="ONT220" s="140"/>
      <c r="ONU220" s="140"/>
      <c r="ONV220" s="140"/>
      <c r="ONW220" s="140"/>
      <c r="ONX220" s="140"/>
      <c r="ONY220" s="140"/>
      <c r="ONZ220" s="140"/>
      <c r="OOA220" s="140"/>
      <c r="OOB220" s="140"/>
      <c r="OOC220" s="140"/>
      <c r="OOD220" s="140"/>
      <c r="OOE220" s="140"/>
      <c r="OOF220" s="140"/>
      <c r="OOG220" s="140"/>
      <c r="OOH220" s="140"/>
      <c r="OOI220" s="140"/>
      <c r="OOJ220" s="140"/>
      <c r="OOK220" s="140"/>
      <c r="OOL220" s="140"/>
      <c r="OOM220" s="140"/>
      <c r="OON220" s="140"/>
      <c r="OOO220" s="140"/>
      <c r="OOP220" s="140"/>
      <c r="OOQ220" s="140"/>
      <c r="OOR220" s="140"/>
      <c r="OOS220" s="140"/>
      <c r="OOT220" s="140"/>
      <c r="OOU220" s="140"/>
      <c r="OOV220" s="140"/>
      <c r="OOW220" s="140"/>
      <c r="OOX220" s="140"/>
      <c r="OOY220" s="140"/>
      <c r="OOZ220" s="140"/>
      <c r="OPA220" s="140"/>
      <c r="OPB220" s="140"/>
      <c r="OPC220" s="140"/>
      <c r="OPD220" s="140"/>
      <c r="OPE220" s="140"/>
      <c r="OPF220" s="140"/>
      <c r="OPG220" s="140"/>
      <c r="OPH220" s="140"/>
      <c r="OPI220" s="140"/>
      <c r="OPJ220" s="140"/>
      <c r="OPK220" s="140"/>
      <c r="OPL220" s="140"/>
      <c r="OPM220" s="140"/>
      <c r="OPN220" s="140"/>
      <c r="OPO220" s="140"/>
      <c r="OPP220" s="140"/>
      <c r="OPQ220" s="140"/>
      <c r="OPR220" s="140"/>
      <c r="OPS220" s="140"/>
      <c r="OPT220" s="140"/>
      <c r="OPU220" s="140"/>
      <c r="OPV220" s="140"/>
      <c r="OPW220" s="140"/>
      <c r="OPX220" s="140"/>
      <c r="OPY220" s="140"/>
      <c r="OPZ220" s="140"/>
      <c r="OQA220" s="140"/>
      <c r="OQB220" s="140"/>
      <c r="OQC220" s="140"/>
      <c r="OQD220" s="140"/>
      <c r="OQE220" s="140"/>
      <c r="OQF220" s="140"/>
      <c r="OQG220" s="140"/>
      <c r="OQH220" s="140"/>
      <c r="OQI220" s="140"/>
      <c r="OQJ220" s="140"/>
      <c r="OQK220" s="140"/>
      <c r="OQL220" s="140"/>
      <c r="OQM220" s="140"/>
      <c r="OQN220" s="140"/>
      <c r="OQO220" s="140"/>
      <c r="OQP220" s="140"/>
      <c r="OQQ220" s="140"/>
      <c r="OQR220" s="140"/>
      <c r="OQS220" s="140"/>
      <c r="OQT220" s="140"/>
      <c r="OQU220" s="140"/>
      <c r="OQV220" s="140"/>
      <c r="OQW220" s="140"/>
      <c r="OQX220" s="140"/>
      <c r="OQY220" s="140"/>
      <c r="OQZ220" s="140"/>
      <c r="ORA220" s="140"/>
      <c r="ORB220" s="140"/>
      <c r="ORC220" s="140"/>
      <c r="ORD220" s="140"/>
      <c r="ORE220" s="140"/>
      <c r="ORF220" s="140"/>
      <c r="ORG220" s="140"/>
      <c r="ORH220" s="140"/>
      <c r="ORI220" s="140"/>
      <c r="ORJ220" s="140"/>
      <c r="ORK220" s="140"/>
      <c r="ORL220" s="140"/>
      <c r="ORM220" s="140"/>
      <c r="ORN220" s="140"/>
      <c r="ORO220" s="140"/>
      <c r="ORP220" s="140"/>
      <c r="ORQ220" s="140"/>
      <c r="ORR220" s="140"/>
      <c r="ORS220" s="140"/>
      <c r="ORT220" s="140"/>
      <c r="ORU220" s="140"/>
      <c r="ORV220" s="140"/>
      <c r="ORW220" s="140"/>
      <c r="ORX220" s="140"/>
      <c r="ORY220" s="140"/>
      <c r="ORZ220" s="140"/>
      <c r="OSA220" s="140"/>
      <c r="OSB220" s="140"/>
      <c r="OSC220" s="140"/>
      <c r="OSD220" s="140"/>
      <c r="OSE220" s="140"/>
      <c r="OSF220" s="140"/>
      <c r="OSG220" s="140"/>
      <c r="OSH220" s="140"/>
      <c r="OSI220" s="140"/>
      <c r="OSJ220" s="140"/>
      <c r="OSK220" s="140"/>
      <c r="OSL220" s="140"/>
      <c r="OSM220" s="140"/>
      <c r="OSN220" s="140"/>
      <c r="OSO220" s="140"/>
      <c r="OSP220" s="140"/>
      <c r="OSQ220" s="140"/>
      <c r="OSR220" s="140"/>
      <c r="OSS220" s="140"/>
      <c r="OST220" s="140"/>
      <c r="OSU220" s="140"/>
      <c r="OSV220" s="140"/>
      <c r="OSW220" s="140"/>
      <c r="OSX220" s="140"/>
      <c r="OSY220" s="140"/>
      <c r="OSZ220" s="140"/>
      <c r="OTA220" s="140"/>
      <c r="OTB220" s="140"/>
      <c r="OTC220" s="140"/>
      <c r="OTD220" s="140"/>
      <c r="OTE220" s="140"/>
      <c r="OTF220" s="140"/>
      <c r="OTG220" s="140"/>
      <c r="OTH220" s="140"/>
      <c r="OTI220" s="140"/>
      <c r="OTJ220" s="140"/>
      <c r="OTK220" s="140"/>
      <c r="OTL220" s="140"/>
      <c r="OTM220" s="140"/>
      <c r="OTN220" s="140"/>
      <c r="OTO220" s="140"/>
      <c r="OTP220" s="140"/>
      <c r="OTQ220" s="140"/>
      <c r="OTR220" s="140"/>
      <c r="OTS220" s="140"/>
      <c r="OTT220" s="140"/>
      <c r="OTU220" s="140"/>
      <c r="OTV220" s="140"/>
      <c r="OTW220" s="140"/>
      <c r="OTX220" s="140"/>
      <c r="OTY220" s="140"/>
      <c r="OTZ220" s="140"/>
      <c r="OUA220" s="140"/>
      <c r="OUB220" s="140"/>
      <c r="OUC220" s="140"/>
      <c r="OUD220" s="140"/>
      <c r="OUE220" s="140"/>
      <c r="OUF220" s="140"/>
      <c r="OUG220" s="140"/>
      <c r="OUH220" s="140"/>
      <c r="OUI220" s="140"/>
      <c r="OUJ220" s="140"/>
      <c r="OUK220" s="140"/>
      <c r="OUL220" s="140"/>
      <c r="OUM220" s="140"/>
      <c r="OUN220" s="140"/>
      <c r="OUO220" s="140"/>
      <c r="OUP220" s="140"/>
      <c r="OUQ220" s="140"/>
      <c r="OUR220" s="140"/>
      <c r="OUS220" s="140"/>
      <c r="OUT220" s="140"/>
      <c r="OUU220" s="140"/>
      <c r="OUV220" s="140"/>
      <c r="OUW220" s="140"/>
      <c r="OUX220" s="140"/>
      <c r="OUY220" s="140"/>
      <c r="OUZ220" s="140"/>
      <c r="OVA220" s="140"/>
      <c r="OVB220" s="140"/>
      <c r="OVC220" s="140"/>
      <c r="OVD220" s="140"/>
      <c r="OVE220" s="140"/>
      <c r="OVF220" s="140"/>
      <c r="OVG220" s="140"/>
      <c r="OVH220" s="140"/>
      <c r="OVI220" s="140"/>
      <c r="OVJ220" s="140"/>
      <c r="OVK220" s="140"/>
      <c r="OVL220" s="140"/>
      <c r="OVM220" s="140"/>
      <c r="OVN220" s="140"/>
      <c r="OVO220" s="140"/>
      <c r="OVP220" s="140"/>
      <c r="OVQ220" s="140"/>
      <c r="OVR220" s="140"/>
      <c r="OVS220" s="140"/>
      <c r="OVT220" s="140"/>
      <c r="OVU220" s="140"/>
      <c r="OVV220" s="140"/>
      <c r="OVW220" s="140"/>
      <c r="OVX220" s="140"/>
      <c r="OVY220" s="140"/>
      <c r="OVZ220" s="140"/>
      <c r="OWA220" s="140"/>
      <c r="OWB220" s="140"/>
      <c r="OWC220" s="140"/>
      <c r="OWD220" s="140"/>
      <c r="OWE220" s="140"/>
      <c r="OWF220" s="140"/>
      <c r="OWG220" s="140"/>
      <c r="OWH220" s="140"/>
      <c r="OWI220" s="140"/>
      <c r="OWJ220" s="140"/>
      <c r="OWK220" s="140"/>
      <c r="OWL220" s="140"/>
      <c r="OWM220" s="140"/>
      <c r="OWN220" s="140"/>
      <c r="OWO220" s="140"/>
      <c r="OWP220" s="140"/>
      <c r="OWQ220" s="140"/>
      <c r="OWR220" s="140"/>
      <c r="OWS220" s="140"/>
      <c r="OWT220" s="140"/>
      <c r="OWU220" s="140"/>
      <c r="OWV220" s="140"/>
      <c r="OWW220" s="140"/>
      <c r="OWX220" s="140"/>
      <c r="OWY220" s="140"/>
      <c r="OWZ220" s="140"/>
      <c r="OXA220" s="140"/>
      <c r="OXB220" s="140"/>
      <c r="OXC220" s="140"/>
      <c r="OXD220" s="140"/>
      <c r="OXE220" s="140"/>
      <c r="OXF220" s="140"/>
      <c r="OXG220" s="140"/>
      <c r="OXH220" s="140"/>
      <c r="OXI220" s="140"/>
      <c r="OXJ220" s="140"/>
      <c r="OXK220" s="140"/>
      <c r="OXL220" s="140"/>
      <c r="OXM220" s="140"/>
      <c r="OXN220" s="140"/>
      <c r="OXO220" s="140"/>
      <c r="OXP220" s="140"/>
      <c r="OXQ220" s="140"/>
      <c r="OXR220" s="140"/>
      <c r="OXS220" s="140"/>
      <c r="OXT220" s="140"/>
      <c r="OXU220" s="140"/>
      <c r="OXV220" s="140"/>
      <c r="OXW220" s="140"/>
      <c r="OXX220" s="140"/>
      <c r="OXY220" s="140"/>
      <c r="OXZ220" s="140"/>
      <c r="OYA220" s="140"/>
      <c r="OYB220" s="140"/>
      <c r="OYC220" s="140"/>
      <c r="OYD220" s="140"/>
      <c r="OYE220" s="140"/>
      <c r="OYF220" s="140"/>
      <c r="OYG220" s="140"/>
      <c r="OYH220" s="140"/>
      <c r="OYI220" s="140"/>
      <c r="OYJ220" s="140"/>
      <c r="OYK220" s="140"/>
      <c r="OYL220" s="140"/>
      <c r="OYM220" s="140"/>
      <c r="OYN220" s="140"/>
      <c r="OYO220" s="140"/>
      <c r="OYP220" s="140"/>
      <c r="OYQ220" s="140"/>
      <c r="OYR220" s="140"/>
      <c r="OYS220" s="140"/>
      <c r="OYT220" s="140"/>
      <c r="OYU220" s="140"/>
      <c r="OYV220" s="140"/>
      <c r="OYW220" s="140"/>
      <c r="OYX220" s="140"/>
      <c r="OYY220" s="140"/>
      <c r="OYZ220" s="140"/>
      <c r="OZA220" s="140"/>
      <c r="OZB220" s="140"/>
      <c r="OZC220" s="140"/>
      <c r="OZD220" s="140"/>
      <c r="OZE220" s="140"/>
      <c r="OZF220" s="140"/>
      <c r="OZG220" s="140"/>
      <c r="OZH220" s="140"/>
      <c r="OZI220" s="140"/>
      <c r="OZJ220" s="140"/>
      <c r="OZK220" s="140"/>
      <c r="OZL220" s="140"/>
      <c r="OZM220" s="140"/>
      <c r="OZN220" s="140"/>
      <c r="OZO220" s="140"/>
      <c r="OZP220" s="140"/>
      <c r="OZQ220" s="140"/>
      <c r="OZR220" s="140"/>
      <c r="OZS220" s="140"/>
      <c r="OZT220" s="140"/>
      <c r="OZU220" s="140"/>
      <c r="OZV220" s="140"/>
      <c r="OZW220" s="140"/>
      <c r="OZX220" s="140"/>
      <c r="OZY220" s="140"/>
      <c r="OZZ220" s="140"/>
      <c r="PAA220" s="140"/>
      <c r="PAB220" s="140"/>
      <c r="PAC220" s="140"/>
      <c r="PAD220" s="140"/>
      <c r="PAE220" s="140"/>
      <c r="PAF220" s="140"/>
      <c r="PAG220" s="140"/>
      <c r="PAH220" s="140"/>
      <c r="PAI220" s="140"/>
      <c r="PAJ220" s="140"/>
      <c r="PAK220" s="140"/>
      <c r="PAL220" s="140"/>
      <c r="PAM220" s="140"/>
      <c r="PAN220" s="140"/>
      <c r="PAO220" s="140"/>
      <c r="PAP220" s="140"/>
      <c r="PAQ220" s="140"/>
      <c r="PAR220" s="140"/>
      <c r="PAS220" s="140"/>
      <c r="PAT220" s="140"/>
      <c r="PAU220" s="140"/>
      <c r="PAV220" s="140"/>
      <c r="PAW220" s="140"/>
      <c r="PAX220" s="140"/>
      <c r="PAY220" s="140"/>
      <c r="PAZ220" s="140"/>
      <c r="PBA220" s="140"/>
      <c r="PBB220" s="140"/>
      <c r="PBC220" s="140"/>
      <c r="PBD220" s="140"/>
      <c r="PBE220" s="140"/>
      <c r="PBF220" s="140"/>
      <c r="PBG220" s="140"/>
      <c r="PBH220" s="140"/>
      <c r="PBI220" s="140"/>
      <c r="PBJ220" s="140"/>
      <c r="PBK220" s="140"/>
      <c r="PBL220" s="140"/>
      <c r="PBM220" s="140"/>
      <c r="PBN220" s="140"/>
      <c r="PBO220" s="140"/>
      <c r="PBP220" s="140"/>
      <c r="PBQ220" s="140"/>
      <c r="PBR220" s="140"/>
      <c r="PBS220" s="140"/>
      <c r="PBT220" s="140"/>
      <c r="PBU220" s="140"/>
      <c r="PBV220" s="140"/>
      <c r="PBW220" s="140"/>
      <c r="PBX220" s="140"/>
      <c r="PBY220" s="140"/>
      <c r="PBZ220" s="140"/>
      <c r="PCA220" s="140"/>
      <c r="PCB220" s="140"/>
      <c r="PCC220" s="140"/>
      <c r="PCD220" s="140"/>
      <c r="PCE220" s="140"/>
      <c r="PCF220" s="140"/>
      <c r="PCG220" s="140"/>
      <c r="PCH220" s="140"/>
      <c r="PCI220" s="140"/>
      <c r="PCJ220" s="140"/>
      <c r="PCK220" s="140"/>
      <c r="PCL220" s="140"/>
      <c r="PCM220" s="140"/>
      <c r="PCN220" s="140"/>
      <c r="PCO220" s="140"/>
      <c r="PCP220" s="140"/>
      <c r="PCQ220" s="140"/>
      <c r="PCR220" s="140"/>
      <c r="PCS220" s="140"/>
      <c r="PCT220" s="140"/>
      <c r="PCU220" s="140"/>
      <c r="PCV220" s="140"/>
      <c r="PCW220" s="140"/>
      <c r="PCX220" s="140"/>
      <c r="PCY220" s="140"/>
      <c r="PCZ220" s="140"/>
      <c r="PDA220" s="140"/>
      <c r="PDB220" s="140"/>
      <c r="PDC220" s="140"/>
      <c r="PDD220" s="140"/>
      <c r="PDE220" s="140"/>
      <c r="PDF220" s="140"/>
      <c r="PDG220" s="140"/>
      <c r="PDH220" s="140"/>
      <c r="PDI220" s="140"/>
      <c r="PDJ220" s="140"/>
      <c r="PDK220" s="140"/>
      <c r="PDL220" s="140"/>
      <c r="PDM220" s="140"/>
      <c r="PDN220" s="140"/>
      <c r="PDO220" s="140"/>
      <c r="PDP220" s="140"/>
      <c r="PDQ220" s="140"/>
      <c r="PDR220" s="140"/>
      <c r="PDS220" s="140"/>
      <c r="PDT220" s="140"/>
      <c r="PDU220" s="140"/>
      <c r="PDV220" s="140"/>
      <c r="PDW220" s="140"/>
      <c r="PDX220" s="140"/>
      <c r="PDY220" s="140"/>
      <c r="PDZ220" s="140"/>
      <c r="PEA220" s="140"/>
      <c r="PEB220" s="140"/>
      <c r="PEC220" s="140"/>
      <c r="PED220" s="140"/>
      <c r="PEE220" s="140"/>
      <c r="PEF220" s="140"/>
      <c r="PEG220" s="140"/>
      <c r="PEH220" s="140"/>
      <c r="PEI220" s="140"/>
      <c r="PEJ220" s="140"/>
      <c r="PEK220" s="140"/>
      <c r="PEL220" s="140"/>
      <c r="PEM220" s="140"/>
      <c r="PEN220" s="140"/>
      <c r="PEO220" s="140"/>
      <c r="PEP220" s="140"/>
      <c r="PEQ220" s="140"/>
      <c r="PER220" s="140"/>
      <c r="PES220" s="140"/>
      <c r="PET220" s="140"/>
      <c r="PEU220" s="140"/>
      <c r="PEV220" s="140"/>
      <c r="PEW220" s="140"/>
      <c r="PEX220" s="140"/>
      <c r="PEY220" s="140"/>
      <c r="PEZ220" s="140"/>
      <c r="PFA220" s="140"/>
      <c r="PFB220" s="140"/>
      <c r="PFC220" s="140"/>
      <c r="PFD220" s="140"/>
      <c r="PFE220" s="140"/>
      <c r="PFF220" s="140"/>
      <c r="PFG220" s="140"/>
      <c r="PFH220" s="140"/>
      <c r="PFI220" s="140"/>
      <c r="PFJ220" s="140"/>
      <c r="PFK220" s="140"/>
      <c r="PFL220" s="140"/>
      <c r="PFM220" s="140"/>
      <c r="PFN220" s="140"/>
      <c r="PFO220" s="140"/>
      <c r="PFP220" s="140"/>
      <c r="PFQ220" s="140"/>
      <c r="PFR220" s="140"/>
      <c r="PFS220" s="140"/>
      <c r="PFT220" s="140"/>
      <c r="PFU220" s="140"/>
      <c r="PFV220" s="140"/>
      <c r="PFW220" s="140"/>
      <c r="PFX220" s="140"/>
      <c r="PFY220" s="140"/>
      <c r="PFZ220" s="140"/>
      <c r="PGA220" s="140"/>
      <c r="PGB220" s="140"/>
      <c r="PGC220" s="140"/>
      <c r="PGD220" s="140"/>
      <c r="PGE220" s="140"/>
      <c r="PGF220" s="140"/>
      <c r="PGG220" s="140"/>
      <c r="PGH220" s="140"/>
      <c r="PGI220" s="140"/>
      <c r="PGJ220" s="140"/>
      <c r="PGK220" s="140"/>
      <c r="PGL220" s="140"/>
      <c r="PGM220" s="140"/>
      <c r="PGN220" s="140"/>
      <c r="PGO220" s="140"/>
      <c r="PGP220" s="140"/>
      <c r="PGQ220" s="140"/>
      <c r="PGR220" s="140"/>
      <c r="PGS220" s="140"/>
      <c r="PGT220" s="140"/>
      <c r="PGU220" s="140"/>
      <c r="PGV220" s="140"/>
      <c r="PGW220" s="140"/>
      <c r="PGX220" s="140"/>
      <c r="PGY220" s="140"/>
      <c r="PGZ220" s="140"/>
      <c r="PHA220" s="140"/>
      <c r="PHB220" s="140"/>
      <c r="PHC220" s="140"/>
      <c r="PHD220" s="140"/>
      <c r="PHE220" s="140"/>
      <c r="PHF220" s="140"/>
      <c r="PHG220" s="140"/>
      <c r="PHH220" s="140"/>
      <c r="PHI220" s="140"/>
      <c r="PHJ220" s="140"/>
      <c r="PHK220" s="140"/>
      <c r="PHL220" s="140"/>
      <c r="PHM220" s="140"/>
      <c r="PHN220" s="140"/>
      <c r="PHO220" s="140"/>
      <c r="PHP220" s="140"/>
      <c r="PHQ220" s="140"/>
      <c r="PHR220" s="140"/>
      <c r="PHS220" s="140"/>
      <c r="PHT220" s="140"/>
      <c r="PHU220" s="140"/>
      <c r="PHV220" s="140"/>
      <c r="PHW220" s="140"/>
      <c r="PHX220" s="140"/>
      <c r="PHY220" s="140"/>
      <c r="PHZ220" s="140"/>
      <c r="PIA220" s="140"/>
      <c r="PIB220" s="140"/>
      <c r="PIC220" s="140"/>
      <c r="PID220" s="140"/>
      <c r="PIE220" s="140"/>
      <c r="PIF220" s="140"/>
      <c r="PIG220" s="140"/>
      <c r="PIH220" s="140"/>
      <c r="PII220" s="140"/>
      <c r="PIJ220" s="140"/>
      <c r="PIK220" s="140"/>
      <c r="PIL220" s="140"/>
      <c r="PIM220" s="140"/>
      <c r="PIN220" s="140"/>
      <c r="PIO220" s="140"/>
      <c r="PIP220" s="140"/>
      <c r="PIQ220" s="140"/>
      <c r="PIR220" s="140"/>
      <c r="PIS220" s="140"/>
      <c r="PIT220" s="140"/>
      <c r="PIU220" s="140"/>
      <c r="PIV220" s="140"/>
      <c r="PIW220" s="140"/>
      <c r="PIX220" s="140"/>
      <c r="PIY220" s="140"/>
      <c r="PIZ220" s="140"/>
      <c r="PJA220" s="140"/>
      <c r="PJB220" s="140"/>
      <c r="PJC220" s="140"/>
      <c r="PJD220" s="140"/>
      <c r="PJE220" s="140"/>
      <c r="PJF220" s="140"/>
      <c r="PJG220" s="140"/>
      <c r="PJH220" s="140"/>
      <c r="PJI220" s="140"/>
      <c r="PJJ220" s="140"/>
      <c r="PJK220" s="140"/>
      <c r="PJL220" s="140"/>
      <c r="PJM220" s="140"/>
      <c r="PJN220" s="140"/>
      <c r="PJO220" s="140"/>
      <c r="PJP220" s="140"/>
      <c r="PJQ220" s="140"/>
      <c r="PJR220" s="140"/>
      <c r="PJS220" s="140"/>
      <c r="PJT220" s="140"/>
      <c r="PJU220" s="140"/>
      <c r="PJV220" s="140"/>
      <c r="PJW220" s="140"/>
      <c r="PJX220" s="140"/>
      <c r="PJY220" s="140"/>
      <c r="PJZ220" s="140"/>
      <c r="PKA220" s="140"/>
      <c r="PKB220" s="140"/>
      <c r="PKC220" s="140"/>
      <c r="PKD220" s="140"/>
      <c r="PKE220" s="140"/>
      <c r="PKF220" s="140"/>
      <c r="PKG220" s="140"/>
      <c r="PKH220" s="140"/>
      <c r="PKI220" s="140"/>
      <c r="PKJ220" s="140"/>
      <c r="PKK220" s="140"/>
      <c r="PKL220" s="140"/>
      <c r="PKM220" s="140"/>
      <c r="PKN220" s="140"/>
      <c r="PKO220" s="140"/>
      <c r="PKP220" s="140"/>
      <c r="PKQ220" s="140"/>
      <c r="PKR220" s="140"/>
      <c r="PKS220" s="140"/>
      <c r="PKT220" s="140"/>
      <c r="PKU220" s="140"/>
      <c r="PKV220" s="140"/>
      <c r="PKW220" s="140"/>
      <c r="PKX220" s="140"/>
      <c r="PKY220" s="140"/>
      <c r="PKZ220" s="140"/>
      <c r="PLA220" s="140"/>
      <c r="PLB220" s="140"/>
      <c r="PLC220" s="140"/>
      <c r="PLD220" s="140"/>
      <c r="PLE220" s="140"/>
      <c r="PLF220" s="140"/>
      <c r="PLG220" s="140"/>
      <c r="PLH220" s="140"/>
      <c r="PLI220" s="140"/>
      <c r="PLJ220" s="140"/>
      <c r="PLK220" s="140"/>
      <c r="PLL220" s="140"/>
      <c r="PLM220" s="140"/>
      <c r="PLN220" s="140"/>
      <c r="PLO220" s="140"/>
      <c r="PLP220" s="140"/>
      <c r="PLQ220" s="140"/>
      <c r="PLR220" s="140"/>
      <c r="PLS220" s="140"/>
      <c r="PLT220" s="140"/>
      <c r="PLU220" s="140"/>
      <c r="PLV220" s="140"/>
      <c r="PLW220" s="140"/>
      <c r="PLX220" s="140"/>
      <c r="PLY220" s="140"/>
      <c r="PLZ220" s="140"/>
      <c r="PMA220" s="140"/>
      <c r="PMB220" s="140"/>
      <c r="PMC220" s="140"/>
      <c r="PMD220" s="140"/>
      <c r="PME220" s="140"/>
      <c r="PMF220" s="140"/>
      <c r="PMG220" s="140"/>
      <c r="PMH220" s="140"/>
      <c r="PMI220" s="140"/>
      <c r="PMJ220" s="140"/>
      <c r="PMK220" s="140"/>
      <c r="PML220" s="140"/>
      <c r="PMM220" s="140"/>
      <c r="PMN220" s="140"/>
      <c r="PMO220" s="140"/>
      <c r="PMP220" s="140"/>
      <c r="PMQ220" s="140"/>
      <c r="PMR220" s="140"/>
      <c r="PMS220" s="140"/>
      <c r="PMT220" s="140"/>
      <c r="PMU220" s="140"/>
      <c r="PMV220" s="140"/>
      <c r="PMW220" s="140"/>
      <c r="PMX220" s="140"/>
      <c r="PMY220" s="140"/>
      <c r="PMZ220" s="140"/>
      <c r="PNA220" s="140"/>
      <c r="PNB220" s="140"/>
      <c r="PNC220" s="140"/>
      <c r="PND220" s="140"/>
      <c r="PNE220" s="140"/>
      <c r="PNF220" s="140"/>
      <c r="PNG220" s="140"/>
      <c r="PNH220" s="140"/>
      <c r="PNI220" s="140"/>
      <c r="PNJ220" s="140"/>
      <c r="PNK220" s="140"/>
      <c r="PNL220" s="140"/>
      <c r="PNM220" s="140"/>
      <c r="PNN220" s="140"/>
      <c r="PNO220" s="140"/>
      <c r="PNP220" s="140"/>
      <c r="PNQ220" s="140"/>
      <c r="PNR220" s="140"/>
      <c r="PNS220" s="140"/>
      <c r="PNT220" s="140"/>
      <c r="PNU220" s="140"/>
      <c r="PNV220" s="140"/>
      <c r="PNW220" s="140"/>
      <c r="PNX220" s="140"/>
      <c r="PNY220" s="140"/>
      <c r="PNZ220" s="140"/>
      <c r="POA220" s="140"/>
      <c r="POB220" s="140"/>
      <c r="POC220" s="140"/>
      <c r="POD220" s="140"/>
      <c r="POE220" s="140"/>
      <c r="POF220" s="140"/>
      <c r="POG220" s="140"/>
      <c r="POH220" s="140"/>
      <c r="POI220" s="140"/>
      <c r="POJ220" s="140"/>
      <c r="POK220" s="140"/>
      <c r="POL220" s="140"/>
      <c r="POM220" s="140"/>
      <c r="PON220" s="140"/>
      <c r="POO220" s="140"/>
      <c r="POP220" s="140"/>
      <c r="POQ220" s="140"/>
      <c r="POR220" s="140"/>
      <c r="POS220" s="140"/>
      <c r="POT220" s="140"/>
      <c r="POU220" s="140"/>
      <c r="POV220" s="140"/>
      <c r="POW220" s="140"/>
      <c r="POX220" s="140"/>
      <c r="POY220" s="140"/>
      <c r="POZ220" s="140"/>
      <c r="PPA220" s="140"/>
      <c r="PPB220" s="140"/>
      <c r="PPC220" s="140"/>
      <c r="PPD220" s="140"/>
      <c r="PPE220" s="140"/>
      <c r="PPF220" s="140"/>
      <c r="PPG220" s="140"/>
      <c r="PPH220" s="140"/>
      <c r="PPI220" s="140"/>
      <c r="PPJ220" s="140"/>
      <c r="PPK220" s="140"/>
      <c r="PPL220" s="140"/>
      <c r="PPM220" s="140"/>
      <c r="PPN220" s="140"/>
      <c r="PPO220" s="140"/>
      <c r="PPP220" s="140"/>
      <c r="PPQ220" s="140"/>
      <c r="PPR220" s="140"/>
      <c r="PPS220" s="140"/>
      <c r="PPT220" s="140"/>
      <c r="PPU220" s="140"/>
      <c r="PPV220" s="140"/>
      <c r="PPW220" s="140"/>
      <c r="PPX220" s="140"/>
      <c r="PPY220" s="140"/>
      <c r="PPZ220" s="140"/>
      <c r="PQA220" s="140"/>
      <c r="PQB220" s="140"/>
      <c r="PQC220" s="140"/>
      <c r="PQD220" s="140"/>
      <c r="PQE220" s="140"/>
      <c r="PQF220" s="140"/>
      <c r="PQG220" s="140"/>
      <c r="PQH220" s="140"/>
      <c r="PQI220" s="140"/>
      <c r="PQJ220" s="140"/>
      <c r="PQK220" s="140"/>
      <c r="PQL220" s="140"/>
      <c r="PQM220" s="140"/>
      <c r="PQN220" s="140"/>
      <c r="PQO220" s="140"/>
      <c r="PQP220" s="140"/>
      <c r="PQQ220" s="140"/>
      <c r="PQR220" s="140"/>
      <c r="PQS220" s="140"/>
      <c r="PQT220" s="140"/>
      <c r="PQU220" s="140"/>
      <c r="PQV220" s="140"/>
      <c r="PQW220" s="140"/>
      <c r="PQX220" s="140"/>
      <c r="PQY220" s="140"/>
      <c r="PQZ220" s="140"/>
      <c r="PRA220" s="140"/>
      <c r="PRB220" s="140"/>
      <c r="PRC220" s="140"/>
      <c r="PRD220" s="140"/>
      <c r="PRE220" s="140"/>
      <c r="PRF220" s="140"/>
      <c r="PRG220" s="140"/>
      <c r="PRH220" s="140"/>
      <c r="PRI220" s="140"/>
      <c r="PRJ220" s="140"/>
      <c r="PRK220" s="140"/>
      <c r="PRL220" s="140"/>
      <c r="PRM220" s="140"/>
      <c r="PRN220" s="140"/>
      <c r="PRO220" s="140"/>
      <c r="PRP220" s="140"/>
      <c r="PRQ220" s="140"/>
      <c r="PRR220" s="140"/>
      <c r="PRS220" s="140"/>
      <c r="PRT220" s="140"/>
      <c r="PRU220" s="140"/>
      <c r="PRV220" s="140"/>
      <c r="PRW220" s="140"/>
      <c r="PRX220" s="140"/>
      <c r="PRY220" s="140"/>
      <c r="PRZ220" s="140"/>
      <c r="PSA220" s="140"/>
      <c r="PSB220" s="140"/>
      <c r="PSC220" s="140"/>
      <c r="PSD220" s="140"/>
      <c r="PSE220" s="140"/>
      <c r="PSF220" s="140"/>
      <c r="PSG220" s="140"/>
      <c r="PSH220" s="140"/>
      <c r="PSI220" s="140"/>
      <c r="PSJ220" s="140"/>
      <c r="PSK220" s="140"/>
      <c r="PSL220" s="140"/>
      <c r="PSM220" s="140"/>
      <c r="PSN220" s="140"/>
      <c r="PSO220" s="140"/>
      <c r="PSP220" s="140"/>
      <c r="PSQ220" s="140"/>
      <c r="PSR220" s="140"/>
      <c r="PSS220" s="140"/>
      <c r="PST220" s="140"/>
      <c r="PSU220" s="140"/>
      <c r="PSV220" s="140"/>
      <c r="PSW220" s="140"/>
      <c r="PSX220" s="140"/>
      <c r="PSY220" s="140"/>
      <c r="PSZ220" s="140"/>
      <c r="PTA220" s="140"/>
      <c r="PTB220" s="140"/>
      <c r="PTC220" s="140"/>
      <c r="PTD220" s="140"/>
      <c r="PTE220" s="140"/>
      <c r="PTF220" s="140"/>
      <c r="PTG220" s="140"/>
      <c r="PTH220" s="140"/>
      <c r="PTI220" s="140"/>
      <c r="PTJ220" s="140"/>
      <c r="PTK220" s="140"/>
      <c r="PTL220" s="140"/>
      <c r="PTM220" s="140"/>
      <c r="PTN220" s="140"/>
      <c r="PTO220" s="140"/>
      <c r="PTP220" s="140"/>
      <c r="PTQ220" s="140"/>
      <c r="PTR220" s="140"/>
      <c r="PTS220" s="140"/>
      <c r="PTT220" s="140"/>
      <c r="PTU220" s="140"/>
      <c r="PTV220" s="140"/>
      <c r="PTW220" s="140"/>
      <c r="PTX220" s="140"/>
      <c r="PTY220" s="140"/>
      <c r="PTZ220" s="140"/>
      <c r="PUA220" s="140"/>
      <c r="PUB220" s="140"/>
      <c r="PUC220" s="140"/>
      <c r="PUD220" s="140"/>
      <c r="PUE220" s="140"/>
      <c r="PUF220" s="140"/>
      <c r="PUG220" s="140"/>
      <c r="PUH220" s="140"/>
      <c r="PUI220" s="140"/>
      <c r="PUJ220" s="140"/>
      <c r="PUK220" s="140"/>
      <c r="PUL220" s="140"/>
      <c r="PUM220" s="140"/>
      <c r="PUN220" s="140"/>
      <c r="PUO220" s="140"/>
      <c r="PUP220" s="140"/>
      <c r="PUQ220" s="140"/>
      <c r="PUR220" s="140"/>
      <c r="PUS220" s="140"/>
      <c r="PUT220" s="140"/>
      <c r="PUU220" s="140"/>
      <c r="PUV220" s="140"/>
      <c r="PUW220" s="140"/>
      <c r="PUX220" s="140"/>
      <c r="PUY220" s="140"/>
      <c r="PUZ220" s="140"/>
      <c r="PVA220" s="140"/>
      <c r="PVB220" s="140"/>
      <c r="PVC220" s="140"/>
      <c r="PVD220" s="140"/>
      <c r="PVE220" s="140"/>
      <c r="PVF220" s="140"/>
      <c r="PVG220" s="140"/>
      <c r="PVH220" s="140"/>
      <c r="PVI220" s="140"/>
      <c r="PVJ220" s="140"/>
      <c r="PVK220" s="140"/>
      <c r="PVL220" s="140"/>
      <c r="PVM220" s="140"/>
      <c r="PVN220" s="140"/>
      <c r="PVO220" s="140"/>
      <c r="PVP220" s="140"/>
      <c r="PVQ220" s="140"/>
      <c r="PVR220" s="140"/>
      <c r="PVS220" s="140"/>
      <c r="PVT220" s="140"/>
      <c r="PVU220" s="140"/>
      <c r="PVV220" s="140"/>
      <c r="PVW220" s="140"/>
      <c r="PVX220" s="140"/>
      <c r="PVY220" s="140"/>
      <c r="PVZ220" s="140"/>
      <c r="PWA220" s="140"/>
      <c r="PWB220" s="140"/>
      <c r="PWC220" s="140"/>
      <c r="PWD220" s="140"/>
      <c r="PWE220" s="140"/>
      <c r="PWF220" s="140"/>
      <c r="PWG220" s="140"/>
      <c r="PWH220" s="140"/>
      <c r="PWI220" s="140"/>
      <c r="PWJ220" s="140"/>
      <c r="PWK220" s="140"/>
      <c r="PWL220" s="140"/>
      <c r="PWM220" s="140"/>
      <c r="PWN220" s="140"/>
      <c r="PWO220" s="140"/>
      <c r="PWP220" s="140"/>
      <c r="PWQ220" s="140"/>
      <c r="PWR220" s="140"/>
      <c r="PWS220" s="140"/>
      <c r="PWT220" s="140"/>
      <c r="PWU220" s="140"/>
      <c r="PWV220" s="140"/>
      <c r="PWW220" s="140"/>
      <c r="PWX220" s="140"/>
      <c r="PWY220" s="140"/>
      <c r="PWZ220" s="140"/>
      <c r="PXA220" s="140"/>
      <c r="PXB220" s="140"/>
      <c r="PXC220" s="140"/>
      <c r="PXD220" s="140"/>
      <c r="PXE220" s="140"/>
      <c r="PXF220" s="140"/>
      <c r="PXG220" s="140"/>
      <c r="PXH220" s="140"/>
      <c r="PXI220" s="140"/>
      <c r="PXJ220" s="140"/>
      <c r="PXK220" s="140"/>
      <c r="PXL220" s="140"/>
      <c r="PXM220" s="140"/>
      <c r="PXN220" s="140"/>
      <c r="PXO220" s="140"/>
      <c r="PXP220" s="140"/>
      <c r="PXQ220" s="140"/>
      <c r="PXR220" s="140"/>
      <c r="PXS220" s="140"/>
      <c r="PXT220" s="140"/>
      <c r="PXU220" s="140"/>
      <c r="PXV220" s="140"/>
      <c r="PXW220" s="140"/>
      <c r="PXX220" s="140"/>
      <c r="PXY220" s="140"/>
      <c r="PXZ220" s="140"/>
      <c r="PYA220" s="140"/>
      <c r="PYB220" s="140"/>
      <c r="PYC220" s="140"/>
      <c r="PYD220" s="140"/>
      <c r="PYE220" s="140"/>
      <c r="PYF220" s="140"/>
      <c r="PYG220" s="140"/>
      <c r="PYH220" s="140"/>
      <c r="PYI220" s="140"/>
      <c r="PYJ220" s="140"/>
      <c r="PYK220" s="140"/>
      <c r="PYL220" s="140"/>
      <c r="PYM220" s="140"/>
      <c r="PYN220" s="140"/>
      <c r="PYO220" s="140"/>
      <c r="PYP220" s="140"/>
      <c r="PYQ220" s="140"/>
      <c r="PYR220" s="140"/>
      <c r="PYS220" s="140"/>
      <c r="PYT220" s="140"/>
      <c r="PYU220" s="140"/>
      <c r="PYV220" s="140"/>
      <c r="PYW220" s="140"/>
      <c r="PYX220" s="140"/>
      <c r="PYY220" s="140"/>
      <c r="PYZ220" s="140"/>
      <c r="PZA220" s="140"/>
      <c r="PZB220" s="140"/>
      <c r="PZC220" s="140"/>
      <c r="PZD220" s="140"/>
      <c r="PZE220" s="140"/>
      <c r="PZF220" s="140"/>
      <c r="PZG220" s="140"/>
      <c r="PZH220" s="140"/>
      <c r="PZI220" s="140"/>
      <c r="PZJ220" s="140"/>
      <c r="PZK220" s="140"/>
      <c r="PZL220" s="140"/>
      <c r="PZM220" s="140"/>
      <c r="PZN220" s="140"/>
      <c r="PZO220" s="140"/>
      <c r="PZP220" s="140"/>
      <c r="PZQ220" s="140"/>
      <c r="PZR220" s="140"/>
      <c r="PZS220" s="140"/>
      <c r="PZT220" s="140"/>
      <c r="PZU220" s="140"/>
      <c r="PZV220" s="140"/>
      <c r="PZW220" s="140"/>
      <c r="PZX220" s="140"/>
      <c r="PZY220" s="140"/>
      <c r="PZZ220" s="140"/>
      <c r="QAA220" s="140"/>
      <c r="QAB220" s="140"/>
      <c r="QAC220" s="140"/>
      <c r="QAD220" s="140"/>
      <c r="QAE220" s="140"/>
      <c r="QAF220" s="140"/>
      <c r="QAG220" s="140"/>
      <c r="QAH220" s="140"/>
      <c r="QAI220" s="140"/>
      <c r="QAJ220" s="140"/>
      <c r="QAK220" s="140"/>
      <c r="QAL220" s="140"/>
      <c r="QAM220" s="140"/>
      <c r="QAN220" s="140"/>
      <c r="QAO220" s="140"/>
      <c r="QAP220" s="140"/>
      <c r="QAQ220" s="140"/>
      <c r="QAR220" s="140"/>
      <c r="QAS220" s="140"/>
      <c r="QAT220" s="140"/>
      <c r="QAU220" s="140"/>
      <c r="QAV220" s="140"/>
      <c r="QAW220" s="140"/>
      <c r="QAX220" s="140"/>
      <c r="QAY220" s="140"/>
      <c r="QAZ220" s="140"/>
      <c r="QBA220" s="140"/>
      <c r="QBB220" s="140"/>
      <c r="QBC220" s="140"/>
      <c r="QBD220" s="140"/>
      <c r="QBE220" s="140"/>
      <c r="QBF220" s="140"/>
      <c r="QBG220" s="140"/>
      <c r="QBH220" s="140"/>
      <c r="QBI220" s="140"/>
      <c r="QBJ220" s="140"/>
      <c r="QBK220" s="140"/>
      <c r="QBL220" s="140"/>
      <c r="QBM220" s="140"/>
      <c r="QBN220" s="140"/>
      <c r="QBO220" s="140"/>
      <c r="QBP220" s="140"/>
      <c r="QBQ220" s="140"/>
      <c r="QBR220" s="140"/>
      <c r="QBS220" s="140"/>
      <c r="QBT220" s="140"/>
      <c r="QBU220" s="140"/>
      <c r="QBV220" s="140"/>
      <c r="QBW220" s="140"/>
      <c r="QBX220" s="140"/>
      <c r="QBY220" s="140"/>
      <c r="QBZ220" s="140"/>
      <c r="QCA220" s="140"/>
      <c r="QCB220" s="140"/>
      <c r="QCC220" s="140"/>
      <c r="QCD220" s="140"/>
      <c r="QCE220" s="140"/>
      <c r="QCF220" s="140"/>
      <c r="QCG220" s="140"/>
      <c r="QCH220" s="140"/>
      <c r="QCI220" s="140"/>
      <c r="QCJ220" s="140"/>
      <c r="QCK220" s="140"/>
      <c r="QCL220" s="140"/>
      <c r="QCM220" s="140"/>
      <c r="QCN220" s="140"/>
      <c r="QCO220" s="140"/>
      <c r="QCP220" s="140"/>
      <c r="QCQ220" s="140"/>
      <c r="QCR220" s="140"/>
      <c r="QCS220" s="140"/>
      <c r="QCT220" s="140"/>
      <c r="QCU220" s="140"/>
      <c r="QCV220" s="140"/>
      <c r="QCW220" s="140"/>
      <c r="QCX220" s="140"/>
      <c r="QCY220" s="140"/>
      <c r="QCZ220" s="140"/>
      <c r="QDA220" s="140"/>
      <c r="QDB220" s="140"/>
      <c r="QDC220" s="140"/>
      <c r="QDD220" s="140"/>
      <c r="QDE220" s="140"/>
      <c r="QDF220" s="140"/>
      <c r="QDG220" s="140"/>
      <c r="QDH220" s="140"/>
      <c r="QDI220" s="140"/>
      <c r="QDJ220" s="140"/>
      <c r="QDK220" s="140"/>
      <c r="QDL220" s="140"/>
      <c r="QDM220" s="140"/>
      <c r="QDN220" s="140"/>
      <c r="QDO220" s="140"/>
      <c r="QDP220" s="140"/>
      <c r="QDQ220" s="140"/>
      <c r="QDR220" s="140"/>
      <c r="QDS220" s="140"/>
      <c r="QDT220" s="140"/>
      <c r="QDU220" s="140"/>
      <c r="QDV220" s="140"/>
      <c r="QDW220" s="140"/>
      <c r="QDX220" s="140"/>
      <c r="QDY220" s="140"/>
      <c r="QDZ220" s="140"/>
      <c r="QEA220" s="140"/>
      <c r="QEB220" s="140"/>
      <c r="QEC220" s="140"/>
      <c r="QED220" s="140"/>
      <c r="QEE220" s="140"/>
      <c r="QEF220" s="140"/>
      <c r="QEG220" s="140"/>
      <c r="QEH220" s="140"/>
      <c r="QEI220" s="140"/>
      <c r="QEJ220" s="140"/>
      <c r="QEK220" s="140"/>
      <c r="QEL220" s="140"/>
      <c r="QEM220" s="140"/>
      <c r="QEN220" s="140"/>
      <c r="QEO220" s="140"/>
      <c r="QEP220" s="140"/>
      <c r="QEQ220" s="140"/>
      <c r="QER220" s="140"/>
      <c r="QES220" s="140"/>
      <c r="QET220" s="140"/>
      <c r="QEU220" s="140"/>
      <c r="QEV220" s="140"/>
      <c r="QEW220" s="140"/>
      <c r="QEX220" s="140"/>
      <c r="QEY220" s="140"/>
      <c r="QEZ220" s="140"/>
      <c r="QFA220" s="140"/>
      <c r="QFB220" s="140"/>
      <c r="QFC220" s="140"/>
      <c r="QFD220" s="140"/>
      <c r="QFE220" s="140"/>
      <c r="QFF220" s="140"/>
      <c r="QFG220" s="140"/>
      <c r="QFH220" s="140"/>
      <c r="QFI220" s="140"/>
      <c r="QFJ220" s="140"/>
      <c r="QFK220" s="140"/>
      <c r="QFL220" s="140"/>
      <c r="QFM220" s="140"/>
      <c r="QFN220" s="140"/>
      <c r="QFO220" s="140"/>
      <c r="QFP220" s="140"/>
      <c r="QFQ220" s="140"/>
      <c r="QFR220" s="140"/>
      <c r="QFS220" s="140"/>
      <c r="QFT220" s="140"/>
      <c r="QFU220" s="140"/>
      <c r="QFV220" s="140"/>
      <c r="QFW220" s="140"/>
      <c r="QFX220" s="140"/>
      <c r="QFY220" s="140"/>
      <c r="QFZ220" s="140"/>
      <c r="QGA220" s="140"/>
      <c r="QGB220" s="140"/>
      <c r="QGC220" s="140"/>
      <c r="QGD220" s="140"/>
      <c r="QGE220" s="140"/>
      <c r="QGF220" s="140"/>
      <c r="QGG220" s="140"/>
      <c r="QGH220" s="140"/>
      <c r="QGI220" s="140"/>
      <c r="QGJ220" s="140"/>
      <c r="QGK220" s="140"/>
      <c r="QGL220" s="140"/>
      <c r="QGM220" s="140"/>
      <c r="QGN220" s="140"/>
      <c r="QGO220" s="140"/>
      <c r="QGP220" s="140"/>
      <c r="QGQ220" s="140"/>
      <c r="QGR220" s="140"/>
      <c r="QGS220" s="140"/>
      <c r="QGT220" s="140"/>
      <c r="QGU220" s="140"/>
      <c r="QGV220" s="140"/>
      <c r="QGW220" s="140"/>
      <c r="QGX220" s="140"/>
      <c r="QGY220" s="140"/>
      <c r="QGZ220" s="140"/>
      <c r="QHA220" s="140"/>
      <c r="QHB220" s="140"/>
      <c r="QHC220" s="140"/>
      <c r="QHD220" s="140"/>
      <c r="QHE220" s="140"/>
      <c r="QHF220" s="140"/>
      <c r="QHG220" s="140"/>
      <c r="QHH220" s="140"/>
      <c r="QHI220" s="140"/>
      <c r="QHJ220" s="140"/>
      <c r="QHK220" s="140"/>
      <c r="QHL220" s="140"/>
      <c r="QHM220" s="140"/>
      <c r="QHN220" s="140"/>
      <c r="QHO220" s="140"/>
      <c r="QHP220" s="140"/>
      <c r="QHQ220" s="140"/>
      <c r="QHR220" s="140"/>
      <c r="QHS220" s="140"/>
      <c r="QHT220" s="140"/>
      <c r="QHU220" s="140"/>
      <c r="QHV220" s="140"/>
      <c r="QHW220" s="140"/>
      <c r="QHX220" s="140"/>
      <c r="QHY220" s="140"/>
      <c r="QHZ220" s="140"/>
      <c r="QIA220" s="140"/>
      <c r="QIB220" s="140"/>
      <c r="QIC220" s="140"/>
      <c r="QID220" s="140"/>
      <c r="QIE220" s="140"/>
      <c r="QIF220" s="140"/>
      <c r="QIG220" s="140"/>
      <c r="QIH220" s="140"/>
      <c r="QII220" s="140"/>
      <c r="QIJ220" s="140"/>
      <c r="QIK220" s="140"/>
      <c r="QIL220" s="140"/>
      <c r="QIM220" s="140"/>
      <c r="QIN220" s="140"/>
      <c r="QIO220" s="140"/>
      <c r="QIP220" s="140"/>
      <c r="QIQ220" s="140"/>
      <c r="QIR220" s="140"/>
      <c r="QIS220" s="140"/>
      <c r="QIT220" s="140"/>
      <c r="QIU220" s="140"/>
      <c r="QIV220" s="140"/>
      <c r="QIW220" s="140"/>
      <c r="QIX220" s="140"/>
      <c r="QIY220" s="140"/>
      <c r="QIZ220" s="140"/>
      <c r="QJA220" s="140"/>
      <c r="QJB220" s="140"/>
      <c r="QJC220" s="140"/>
      <c r="QJD220" s="140"/>
      <c r="QJE220" s="140"/>
      <c r="QJF220" s="140"/>
      <c r="QJG220" s="140"/>
      <c r="QJH220" s="140"/>
      <c r="QJI220" s="140"/>
      <c r="QJJ220" s="140"/>
      <c r="QJK220" s="140"/>
      <c r="QJL220" s="140"/>
      <c r="QJM220" s="140"/>
      <c r="QJN220" s="140"/>
      <c r="QJO220" s="140"/>
      <c r="QJP220" s="140"/>
      <c r="QJQ220" s="140"/>
      <c r="QJR220" s="140"/>
      <c r="QJS220" s="140"/>
      <c r="QJT220" s="140"/>
      <c r="QJU220" s="140"/>
      <c r="QJV220" s="140"/>
      <c r="QJW220" s="140"/>
      <c r="QJX220" s="140"/>
      <c r="QJY220" s="140"/>
      <c r="QJZ220" s="140"/>
      <c r="QKA220" s="140"/>
      <c r="QKB220" s="140"/>
      <c r="QKC220" s="140"/>
      <c r="QKD220" s="140"/>
      <c r="QKE220" s="140"/>
      <c r="QKF220" s="140"/>
      <c r="QKG220" s="140"/>
      <c r="QKH220" s="140"/>
      <c r="QKI220" s="140"/>
      <c r="QKJ220" s="140"/>
      <c r="QKK220" s="140"/>
      <c r="QKL220" s="140"/>
      <c r="QKM220" s="140"/>
      <c r="QKN220" s="140"/>
      <c r="QKO220" s="140"/>
      <c r="QKP220" s="140"/>
      <c r="QKQ220" s="140"/>
      <c r="QKR220" s="140"/>
      <c r="QKS220" s="140"/>
      <c r="QKT220" s="140"/>
      <c r="QKU220" s="140"/>
      <c r="QKV220" s="140"/>
      <c r="QKW220" s="140"/>
      <c r="QKX220" s="140"/>
      <c r="QKY220" s="140"/>
      <c r="QKZ220" s="140"/>
      <c r="QLA220" s="140"/>
      <c r="QLB220" s="140"/>
      <c r="QLC220" s="140"/>
      <c r="QLD220" s="140"/>
      <c r="QLE220" s="140"/>
      <c r="QLF220" s="140"/>
      <c r="QLG220" s="140"/>
      <c r="QLH220" s="140"/>
      <c r="QLI220" s="140"/>
      <c r="QLJ220" s="140"/>
      <c r="QLK220" s="140"/>
      <c r="QLL220" s="140"/>
      <c r="QLM220" s="140"/>
      <c r="QLN220" s="140"/>
      <c r="QLO220" s="140"/>
      <c r="QLP220" s="140"/>
      <c r="QLQ220" s="140"/>
      <c r="QLR220" s="140"/>
      <c r="QLS220" s="140"/>
      <c r="QLT220" s="140"/>
      <c r="QLU220" s="140"/>
      <c r="QLV220" s="140"/>
      <c r="QLW220" s="140"/>
      <c r="QLX220" s="140"/>
      <c r="QLY220" s="140"/>
      <c r="QLZ220" s="140"/>
      <c r="QMA220" s="140"/>
      <c r="QMB220" s="140"/>
      <c r="QMC220" s="140"/>
      <c r="QMD220" s="140"/>
      <c r="QME220" s="140"/>
      <c r="QMF220" s="140"/>
      <c r="QMG220" s="140"/>
      <c r="QMH220" s="140"/>
      <c r="QMI220" s="140"/>
      <c r="QMJ220" s="140"/>
      <c r="QMK220" s="140"/>
      <c r="QML220" s="140"/>
      <c r="QMM220" s="140"/>
      <c r="QMN220" s="140"/>
      <c r="QMO220" s="140"/>
      <c r="QMP220" s="140"/>
      <c r="QMQ220" s="140"/>
      <c r="QMR220" s="140"/>
      <c r="QMS220" s="140"/>
      <c r="QMT220" s="140"/>
      <c r="QMU220" s="140"/>
      <c r="QMV220" s="140"/>
      <c r="QMW220" s="140"/>
      <c r="QMX220" s="140"/>
      <c r="QMY220" s="140"/>
      <c r="QMZ220" s="140"/>
      <c r="QNA220" s="140"/>
      <c r="QNB220" s="140"/>
      <c r="QNC220" s="140"/>
      <c r="QND220" s="140"/>
      <c r="QNE220" s="140"/>
      <c r="QNF220" s="140"/>
      <c r="QNG220" s="140"/>
      <c r="QNH220" s="140"/>
      <c r="QNI220" s="140"/>
      <c r="QNJ220" s="140"/>
      <c r="QNK220" s="140"/>
      <c r="QNL220" s="140"/>
      <c r="QNM220" s="140"/>
      <c r="QNN220" s="140"/>
      <c r="QNO220" s="140"/>
      <c r="QNP220" s="140"/>
      <c r="QNQ220" s="140"/>
      <c r="QNR220" s="140"/>
      <c r="QNS220" s="140"/>
      <c r="QNT220" s="140"/>
      <c r="QNU220" s="140"/>
      <c r="QNV220" s="140"/>
      <c r="QNW220" s="140"/>
      <c r="QNX220" s="140"/>
      <c r="QNY220" s="140"/>
      <c r="QNZ220" s="140"/>
      <c r="QOA220" s="140"/>
      <c r="QOB220" s="140"/>
      <c r="QOC220" s="140"/>
      <c r="QOD220" s="140"/>
      <c r="QOE220" s="140"/>
      <c r="QOF220" s="140"/>
      <c r="QOG220" s="140"/>
      <c r="QOH220" s="140"/>
      <c r="QOI220" s="140"/>
      <c r="QOJ220" s="140"/>
      <c r="QOK220" s="140"/>
      <c r="QOL220" s="140"/>
      <c r="QOM220" s="140"/>
      <c r="QON220" s="140"/>
      <c r="QOO220" s="140"/>
      <c r="QOP220" s="140"/>
      <c r="QOQ220" s="140"/>
      <c r="QOR220" s="140"/>
      <c r="QOS220" s="140"/>
      <c r="QOT220" s="140"/>
      <c r="QOU220" s="140"/>
      <c r="QOV220" s="140"/>
      <c r="QOW220" s="140"/>
      <c r="QOX220" s="140"/>
      <c r="QOY220" s="140"/>
      <c r="QOZ220" s="140"/>
      <c r="QPA220" s="140"/>
      <c r="QPB220" s="140"/>
      <c r="QPC220" s="140"/>
      <c r="QPD220" s="140"/>
      <c r="QPE220" s="140"/>
      <c r="QPF220" s="140"/>
      <c r="QPG220" s="140"/>
      <c r="QPH220" s="140"/>
      <c r="QPI220" s="140"/>
      <c r="QPJ220" s="140"/>
      <c r="QPK220" s="140"/>
      <c r="QPL220" s="140"/>
      <c r="QPM220" s="140"/>
      <c r="QPN220" s="140"/>
      <c r="QPO220" s="140"/>
      <c r="QPP220" s="140"/>
      <c r="QPQ220" s="140"/>
      <c r="QPR220" s="140"/>
      <c r="QPS220" s="140"/>
      <c r="QPT220" s="140"/>
      <c r="QPU220" s="140"/>
      <c r="QPV220" s="140"/>
      <c r="QPW220" s="140"/>
      <c r="QPX220" s="140"/>
      <c r="QPY220" s="140"/>
      <c r="QPZ220" s="140"/>
      <c r="QQA220" s="140"/>
      <c r="QQB220" s="140"/>
      <c r="QQC220" s="140"/>
      <c r="QQD220" s="140"/>
      <c r="QQE220" s="140"/>
      <c r="QQF220" s="140"/>
      <c r="QQG220" s="140"/>
      <c r="QQH220" s="140"/>
      <c r="QQI220" s="140"/>
      <c r="QQJ220" s="140"/>
      <c r="QQK220" s="140"/>
      <c r="QQL220" s="140"/>
      <c r="QQM220" s="140"/>
      <c r="QQN220" s="140"/>
      <c r="QQO220" s="140"/>
      <c r="QQP220" s="140"/>
      <c r="QQQ220" s="140"/>
      <c r="QQR220" s="140"/>
      <c r="QQS220" s="140"/>
      <c r="QQT220" s="140"/>
      <c r="QQU220" s="140"/>
      <c r="QQV220" s="140"/>
      <c r="QQW220" s="140"/>
      <c r="QQX220" s="140"/>
      <c r="QQY220" s="140"/>
      <c r="QQZ220" s="140"/>
      <c r="QRA220" s="140"/>
      <c r="QRB220" s="140"/>
      <c r="QRC220" s="140"/>
      <c r="QRD220" s="140"/>
      <c r="QRE220" s="140"/>
      <c r="QRF220" s="140"/>
      <c r="QRG220" s="140"/>
      <c r="QRH220" s="140"/>
      <c r="QRI220" s="140"/>
      <c r="QRJ220" s="140"/>
      <c r="QRK220" s="140"/>
      <c r="QRL220" s="140"/>
      <c r="QRM220" s="140"/>
      <c r="QRN220" s="140"/>
      <c r="QRO220" s="140"/>
      <c r="QRP220" s="140"/>
      <c r="QRQ220" s="140"/>
      <c r="QRR220" s="140"/>
      <c r="QRS220" s="140"/>
      <c r="QRT220" s="140"/>
      <c r="QRU220" s="140"/>
      <c r="QRV220" s="140"/>
      <c r="QRW220" s="140"/>
      <c r="QRX220" s="140"/>
      <c r="QRY220" s="140"/>
      <c r="QRZ220" s="140"/>
      <c r="QSA220" s="140"/>
      <c r="QSB220" s="140"/>
      <c r="QSC220" s="140"/>
      <c r="QSD220" s="140"/>
      <c r="QSE220" s="140"/>
      <c r="QSF220" s="140"/>
      <c r="QSG220" s="140"/>
      <c r="QSH220" s="140"/>
      <c r="QSI220" s="140"/>
      <c r="QSJ220" s="140"/>
      <c r="QSK220" s="140"/>
      <c r="QSL220" s="140"/>
      <c r="QSM220" s="140"/>
      <c r="QSN220" s="140"/>
      <c r="QSO220" s="140"/>
      <c r="QSP220" s="140"/>
      <c r="QSQ220" s="140"/>
      <c r="QSR220" s="140"/>
      <c r="QSS220" s="140"/>
      <c r="QST220" s="140"/>
      <c r="QSU220" s="140"/>
      <c r="QSV220" s="140"/>
      <c r="QSW220" s="140"/>
      <c r="QSX220" s="140"/>
      <c r="QSY220" s="140"/>
      <c r="QSZ220" s="140"/>
      <c r="QTA220" s="140"/>
      <c r="QTB220" s="140"/>
      <c r="QTC220" s="140"/>
      <c r="QTD220" s="140"/>
      <c r="QTE220" s="140"/>
      <c r="QTF220" s="140"/>
      <c r="QTG220" s="140"/>
      <c r="QTH220" s="140"/>
      <c r="QTI220" s="140"/>
      <c r="QTJ220" s="140"/>
      <c r="QTK220" s="140"/>
      <c r="QTL220" s="140"/>
      <c r="QTM220" s="140"/>
      <c r="QTN220" s="140"/>
      <c r="QTO220" s="140"/>
      <c r="QTP220" s="140"/>
      <c r="QTQ220" s="140"/>
      <c r="QTR220" s="140"/>
      <c r="QTS220" s="140"/>
      <c r="QTT220" s="140"/>
      <c r="QTU220" s="140"/>
      <c r="QTV220" s="140"/>
      <c r="QTW220" s="140"/>
      <c r="QTX220" s="140"/>
      <c r="QTY220" s="140"/>
      <c r="QTZ220" s="140"/>
      <c r="QUA220" s="140"/>
      <c r="QUB220" s="140"/>
      <c r="QUC220" s="140"/>
      <c r="QUD220" s="140"/>
      <c r="QUE220" s="140"/>
      <c r="QUF220" s="140"/>
      <c r="QUG220" s="140"/>
      <c r="QUH220" s="140"/>
      <c r="QUI220" s="140"/>
      <c r="QUJ220" s="140"/>
      <c r="QUK220" s="140"/>
      <c r="QUL220" s="140"/>
      <c r="QUM220" s="140"/>
      <c r="QUN220" s="140"/>
      <c r="QUO220" s="140"/>
      <c r="QUP220" s="140"/>
      <c r="QUQ220" s="140"/>
      <c r="QUR220" s="140"/>
      <c r="QUS220" s="140"/>
      <c r="QUT220" s="140"/>
      <c r="QUU220" s="140"/>
      <c r="QUV220" s="140"/>
      <c r="QUW220" s="140"/>
      <c r="QUX220" s="140"/>
      <c r="QUY220" s="140"/>
      <c r="QUZ220" s="140"/>
      <c r="QVA220" s="140"/>
      <c r="QVB220" s="140"/>
      <c r="QVC220" s="140"/>
      <c r="QVD220" s="140"/>
      <c r="QVE220" s="140"/>
      <c r="QVF220" s="140"/>
      <c r="QVG220" s="140"/>
      <c r="QVH220" s="140"/>
      <c r="QVI220" s="140"/>
      <c r="QVJ220" s="140"/>
      <c r="QVK220" s="140"/>
      <c r="QVL220" s="140"/>
      <c r="QVM220" s="140"/>
      <c r="QVN220" s="140"/>
      <c r="QVO220" s="140"/>
      <c r="QVP220" s="140"/>
      <c r="QVQ220" s="140"/>
      <c r="QVR220" s="140"/>
      <c r="QVS220" s="140"/>
      <c r="QVT220" s="140"/>
      <c r="QVU220" s="140"/>
      <c r="QVV220" s="140"/>
      <c r="QVW220" s="140"/>
      <c r="QVX220" s="140"/>
      <c r="QVY220" s="140"/>
      <c r="QVZ220" s="140"/>
      <c r="QWA220" s="140"/>
      <c r="QWB220" s="140"/>
      <c r="QWC220" s="140"/>
      <c r="QWD220" s="140"/>
      <c r="QWE220" s="140"/>
      <c r="QWF220" s="140"/>
      <c r="QWG220" s="140"/>
      <c r="QWH220" s="140"/>
      <c r="QWI220" s="140"/>
      <c r="QWJ220" s="140"/>
      <c r="QWK220" s="140"/>
      <c r="QWL220" s="140"/>
      <c r="QWM220" s="140"/>
      <c r="QWN220" s="140"/>
      <c r="QWO220" s="140"/>
      <c r="QWP220" s="140"/>
      <c r="QWQ220" s="140"/>
      <c r="QWR220" s="140"/>
      <c r="QWS220" s="140"/>
      <c r="QWT220" s="140"/>
      <c r="QWU220" s="140"/>
      <c r="QWV220" s="140"/>
      <c r="QWW220" s="140"/>
      <c r="QWX220" s="140"/>
      <c r="QWY220" s="140"/>
      <c r="QWZ220" s="140"/>
      <c r="QXA220" s="140"/>
      <c r="QXB220" s="140"/>
      <c r="QXC220" s="140"/>
      <c r="QXD220" s="140"/>
      <c r="QXE220" s="140"/>
      <c r="QXF220" s="140"/>
      <c r="QXG220" s="140"/>
      <c r="QXH220" s="140"/>
      <c r="QXI220" s="140"/>
      <c r="QXJ220" s="140"/>
      <c r="QXK220" s="140"/>
      <c r="QXL220" s="140"/>
      <c r="QXM220" s="140"/>
      <c r="QXN220" s="140"/>
      <c r="QXO220" s="140"/>
      <c r="QXP220" s="140"/>
      <c r="QXQ220" s="140"/>
      <c r="QXR220" s="140"/>
      <c r="QXS220" s="140"/>
      <c r="QXT220" s="140"/>
      <c r="QXU220" s="140"/>
      <c r="QXV220" s="140"/>
      <c r="QXW220" s="140"/>
      <c r="QXX220" s="140"/>
      <c r="QXY220" s="140"/>
      <c r="QXZ220" s="140"/>
      <c r="QYA220" s="140"/>
      <c r="QYB220" s="140"/>
      <c r="QYC220" s="140"/>
      <c r="QYD220" s="140"/>
      <c r="QYE220" s="140"/>
      <c r="QYF220" s="140"/>
      <c r="QYG220" s="140"/>
      <c r="QYH220" s="140"/>
      <c r="QYI220" s="140"/>
      <c r="QYJ220" s="140"/>
      <c r="QYK220" s="140"/>
      <c r="QYL220" s="140"/>
      <c r="QYM220" s="140"/>
      <c r="QYN220" s="140"/>
      <c r="QYO220" s="140"/>
      <c r="QYP220" s="140"/>
      <c r="QYQ220" s="140"/>
      <c r="QYR220" s="140"/>
      <c r="QYS220" s="140"/>
      <c r="QYT220" s="140"/>
      <c r="QYU220" s="140"/>
      <c r="QYV220" s="140"/>
      <c r="QYW220" s="140"/>
      <c r="QYX220" s="140"/>
      <c r="QYY220" s="140"/>
      <c r="QYZ220" s="140"/>
      <c r="QZA220" s="140"/>
      <c r="QZB220" s="140"/>
      <c r="QZC220" s="140"/>
      <c r="QZD220" s="140"/>
      <c r="QZE220" s="140"/>
      <c r="QZF220" s="140"/>
      <c r="QZG220" s="140"/>
      <c r="QZH220" s="140"/>
      <c r="QZI220" s="140"/>
      <c r="QZJ220" s="140"/>
      <c r="QZK220" s="140"/>
      <c r="QZL220" s="140"/>
      <c r="QZM220" s="140"/>
      <c r="QZN220" s="140"/>
      <c r="QZO220" s="140"/>
      <c r="QZP220" s="140"/>
      <c r="QZQ220" s="140"/>
      <c r="QZR220" s="140"/>
      <c r="QZS220" s="140"/>
      <c r="QZT220" s="140"/>
      <c r="QZU220" s="140"/>
      <c r="QZV220" s="140"/>
      <c r="QZW220" s="140"/>
      <c r="QZX220" s="140"/>
      <c r="QZY220" s="140"/>
      <c r="QZZ220" s="140"/>
      <c r="RAA220" s="140"/>
      <c r="RAB220" s="140"/>
      <c r="RAC220" s="140"/>
      <c r="RAD220" s="140"/>
      <c r="RAE220" s="140"/>
      <c r="RAF220" s="140"/>
      <c r="RAG220" s="140"/>
      <c r="RAH220" s="140"/>
      <c r="RAI220" s="140"/>
      <c r="RAJ220" s="140"/>
      <c r="RAK220" s="140"/>
      <c r="RAL220" s="140"/>
      <c r="RAM220" s="140"/>
      <c r="RAN220" s="140"/>
      <c r="RAO220" s="140"/>
      <c r="RAP220" s="140"/>
      <c r="RAQ220" s="140"/>
      <c r="RAR220" s="140"/>
      <c r="RAS220" s="140"/>
      <c r="RAT220" s="140"/>
      <c r="RAU220" s="140"/>
      <c r="RAV220" s="140"/>
      <c r="RAW220" s="140"/>
      <c r="RAX220" s="140"/>
      <c r="RAY220" s="140"/>
      <c r="RAZ220" s="140"/>
      <c r="RBA220" s="140"/>
      <c r="RBB220" s="140"/>
      <c r="RBC220" s="140"/>
      <c r="RBD220" s="140"/>
      <c r="RBE220" s="140"/>
      <c r="RBF220" s="140"/>
      <c r="RBG220" s="140"/>
      <c r="RBH220" s="140"/>
      <c r="RBI220" s="140"/>
      <c r="RBJ220" s="140"/>
      <c r="RBK220" s="140"/>
      <c r="RBL220" s="140"/>
      <c r="RBM220" s="140"/>
      <c r="RBN220" s="140"/>
      <c r="RBO220" s="140"/>
      <c r="RBP220" s="140"/>
      <c r="RBQ220" s="140"/>
      <c r="RBR220" s="140"/>
      <c r="RBS220" s="140"/>
      <c r="RBT220" s="140"/>
      <c r="RBU220" s="140"/>
      <c r="RBV220" s="140"/>
      <c r="RBW220" s="140"/>
      <c r="RBX220" s="140"/>
      <c r="RBY220" s="140"/>
      <c r="RBZ220" s="140"/>
      <c r="RCA220" s="140"/>
      <c r="RCB220" s="140"/>
      <c r="RCC220" s="140"/>
      <c r="RCD220" s="140"/>
      <c r="RCE220" s="140"/>
      <c r="RCF220" s="140"/>
      <c r="RCG220" s="140"/>
      <c r="RCH220" s="140"/>
      <c r="RCI220" s="140"/>
      <c r="RCJ220" s="140"/>
      <c r="RCK220" s="140"/>
      <c r="RCL220" s="140"/>
      <c r="RCM220" s="140"/>
      <c r="RCN220" s="140"/>
      <c r="RCO220" s="140"/>
      <c r="RCP220" s="140"/>
      <c r="RCQ220" s="140"/>
      <c r="RCR220" s="140"/>
      <c r="RCS220" s="140"/>
      <c r="RCT220" s="140"/>
      <c r="RCU220" s="140"/>
      <c r="RCV220" s="140"/>
      <c r="RCW220" s="140"/>
      <c r="RCX220" s="140"/>
      <c r="RCY220" s="140"/>
      <c r="RCZ220" s="140"/>
      <c r="RDA220" s="140"/>
      <c r="RDB220" s="140"/>
      <c r="RDC220" s="140"/>
      <c r="RDD220" s="140"/>
      <c r="RDE220" s="140"/>
      <c r="RDF220" s="140"/>
      <c r="RDG220" s="140"/>
      <c r="RDH220" s="140"/>
      <c r="RDI220" s="140"/>
      <c r="RDJ220" s="140"/>
      <c r="RDK220" s="140"/>
      <c r="RDL220" s="140"/>
      <c r="RDM220" s="140"/>
      <c r="RDN220" s="140"/>
      <c r="RDO220" s="140"/>
      <c r="RDP220" s="140"/>
      <c r="RDQ220" s="140"/>
      <c r="RDR220" s="140"/>
      <c r="RDS220" s="140"/>
      <c r="RDT220" s="140"/>
      <c r="RDU220" s="140"/>
      <c r="RDV220" s="140"/>
      <c r="RDW220" s="140"/>
      <c r="RDX220" s="140"/>
      <c r="RDY220" s="140"/>
      <c r="RDZ220" s="140"/>
      <c r="REA220" s="140"/>
      <c r="REB220" s="140"/>
      <c r="REC220" s="140"/>
      <c r="RED220" s="140"/>
      <c r="REE220" s="140"/>
      <c r="REF220" s="140"/>
      <c r="REG220" s="140"/>
      <c r="REH220" s="140"/>
      <c r="REI220" s="140"/>
      <c r="REJ220" s="140"/>
      <c r="REK220" s="140"/>
      <c r="REL220" s="140"/>
      <c r="REM220" s="140"/>
      <c r="REN220" s="140"/>
      <c r="REO220" s="140"/>
      <c r="REP220" s="140"/>
      <c r="REQ220" s="140"/>
      <c r="RER220" s="140"/>
      <c r="RES220" s="140"/>
      <c r="RET220" s="140"/>
      <c r="REU220" s="140"/>
      <c r="REV220" s="140"/>
      <c r="REW220" s="140"/>
      <c r="REX220" s="140"/>
      <c r="REY220" s="140"/>
      <c r="REZ220" s="140"/>
      <c r="RFA220" s="140"/>
      <c r="RFB220" s="140"/>
      <c r="RFC220" s="140"/>
      <c r="RFD220" s="140"/>
      <c r="RFE220" s="140"/>
      <c r="RFF220" s="140"/>
      <c r="RFG220" s="140"/>
      <c r="RFH220" s="140"/>
      <c r="RFI220" s="140"/>
      <c r="RFJ220" s="140"/>
      <c r="RFK220" s="140"/>
      <c r="RFL220" s="140"/>
      <c r="RFM220" s="140"/>
      <c r="RFN220" s="140"/>
      <c r="RFO220" s="140"/>
      <c r="RFP220" s="140"/>
      <c r="RFQ220" s="140"/>
      <c r="RFR220" s="140"/>
      <c r="RFS220" s="140"/>
      <c r="RFT220" s="140"/>
      <c r="RFU220" s="140"/>
      <c r="RFV220" s="140"/>
      <c r="RFW220" s="140"/>
      <c r="RFX220" s="140"/>
      <c r="RFY220" s="140"/>
      <c r="RFZ220" s="140"/>
      <c r="RGA220" s="140"/>
      <c r="RGB220" s="140"/>
      <c r="RGC220" s="140"/>
      <c r="RGD220" s="140"/>
      <c r="RGE220" s="140"/>
      <c r="RGF220" s="140"/>
      <c r="RGG220" s="140"/>
      <c r="RGH220" s="140"/>
      <c r="RGI220" s="140"/>
      <c r="RGJ220" s="140"/>
      <c r="RGK220" s="140"/>
      <c r="RGL220" s="140"/>
      <c r="RGM220" s="140"/>
      <c r="RGN220" s="140"/>
      <c r="RGO220" s="140"/>
      <c r="RGP220" s="140"/>
      <c r="RGQ220" s="140"/>
      <c r="RGR220" s="140"/>
      <c r="RGS220" s="140"/>
      <c r="RGT220" s="140"/>
      <c r="RGU220" s="140"/>
      <c r="RGV220" s="140"/>
      <c r="RGW220" s="140"/>
      <c r="RGX220" s="140"/>
      <c r="RGY220" s="140"/>
      <c r="RGZ220" s="140"/>
      <c r="RHA220" s="140"/>
      <c r="RHB220" s="140"/>
      <c r="RHC220" s="140"/>
      <c r="RHD220" s="140"/>
      <c r="RHE220" s="140"/>
      <c r="RHF220" s="140"/>
      <c r="RHG220" s="140"/>
      <c r="RHH220" s="140"/>
      <c r="RHI220" s="140"/>
      <c r="RHJ220" s="140"/>
      <c r="RHK220" s="140"/>
      <c r="RHL220" s="140"/>
      <c r="RHM220" s="140"/>
      <c r="RHN220" s="140"/>
      <c r="RHO220" s="140"/>
      <c r="RHP220" s="140"/>
      <c r="RHQ220" s="140"/>
      <c r="RHR220" s="140"/>
      <c r="RHS220" s="140"/>
      <c r="RHT220" s="140"/>
      <c r="RHU220" s="140"/>
      <c r="RHV220" s="140"/>
      <c r="RHW220" s="140"/>
      <c r="RHX220" s="140"/>
      <c r="RHY220" s="140"/>
      <c r="RHZ220" s="140"/>
      <c r="RIA220" s="140"/>
      <c r="RIB220" s="140"/>
      <c r="RIC220" s="140"/>
      <c r="RID220" s="140"/>
      <c r="RIE220" s="140"/>
      <c r="RIF220" s="140"/>
      <c r="RIG220" s="140"/>
      <c r="RIH220" s="140"/>
      <c r="RII220" s="140"/>
      <c r="RIJ220" s="140"/>
      <c r="RIK220" s="140"/>
      <c r="RIL220" s="140"/>
      <c r="RIM220" s="140"/>
      <c r="RIN220" s="140"/>
      <c r="RIO220" s="140"/>
      <c r="RIP220" s="140"/>
      <c r="RIQ220" s="140"/>
      <c r="RIR220" s="140"/>
      <c r="RIS220" s="140"/>
      <c r="RIT220" s="140"/>
      <c r="RIU220" s="140"/>
      <c r="RIV220" s="140"/>
      <c r="RIW220" s="140"/>
      <c r="RIX220" s="140"/>
      <c r="RIY220" s="140"/>
      <c r="RIZ220" s="140"/>
      <c r="RJA220" s="140"/>
      <c r="RJB220" s="140"/>
      <c r="RJC220" s="140"/>
      <c r="RJD220" s="140"/>
      <c r="RJE220" s="140"/>
      <c r="RJF220" s="140"/>
      <c r="RJG220" s="140"/>
      <c r="RJH220" s="140"/>
      <c r="RJI220" s="140"/>
      <c r="RJJ220" s="140"/>
      <c r="RJK220" s="140"/>
      <c r="RJL220" s="140"/>
      <c r="RJM220" s="140"/>
      <c r="RJN220" s="140"/>
      <c r="RJO220" s="140"/>
      <c r="RJP220" s="140"/>
      <c r="RJQ220" s="140"/>
      <c r="RJR220" s="140"/>
      <c r="RJS220" s="140"/>
      <c r="RJT220" s="140"/>
      <c r="RJU220" s="140"/>
      <c r="RJV220" s="140"/>
      <c r="RJW220" s="140"/>
      <c r="RJX220" s="140"/>
      <c r="RJY220" s="140"/>
      <c r="RJZ220" s="140"/>
      <c r="RKA220" s="140"/>
      <c r="RKB220" s="140"/>
      <c r="RKC220" s="140"/>
      <c r="RKD220" s="140"/>
      <c r="RKE220" s="140"/>
      <c r="RKF220" s="140"/>
      <c r="RKG220" s="140"/>
      <c r="RKH220" s="140"/>
      <c r="RKI220" s="140"/>
      <c r="RKJ220" s="140"/>
      <c r="RKK220" s="140"/>
      <c r="RKL220" s="140"/>
      <c r="RKM220" s="140"/>
      <c r="RKN220" s="140"/>
      <c r="RKO220" s="140"/>
      <c r="RKP220" s="140"/>
      <c r="RKQ220" s="140"/>
      <c r="RKR220" s="140"/>
      <c r="RKS220" s="140"/>
      <c r="RKT220" s="140"/>
      <c r="RKU220" s="140"/>
      <c r="RKV220" s="140"/>
      <c r="RKW220" s="140"/>
      <c r="RKX220" s="140"/>
      <c r="RKY220" s="140"/>
      <c r="RKZ220" s="140"/>
      <c r="RLA220" s="140"/>
      <c r="RLB220" s="140"/>
      <c r="RLC220" s="140"/>
      <c r="RLD220" s="140"/>
      <c r="RLE220" s="140"/>
      <c r="RLF220" s="140"/>
      <c r="RLG220" s="140"/>
      <c r="RLH220" s="140"/>
      <c r="RLI220" s="140"/>
      <c r="RLJ220" s="140"/>
      <c r="RLK220" s="140"/>
      <c r="RLL220" s="140"/>
      <c r="RLM220" s="140"/>
      <c r="RLN220" s="140"/>
      <c r="RLO220" s="140"/>
      <c r="RLP220" s="140"/>
      <c r="RLQ220" s="140"/>
      <c r="RLR220" s="140"/>
      <c r="RLS220" s="140"/>
      <c r="RLT220" s="140"/>
      <c r="RLU220" s="140"/>
      <c r="RLV220" s="140"/>
      <c r="RLW220" s="140"/>
      <c r="RLX220" s="140"/>
      <c r="RLY220" s="140"/>
      <c r="RLZ220" s="140"/>
      <c r="RMA220" s="140"/>
      <c r="RMB220" s="140"/>
      <c r="RMC220" s="140"/>
      <c r="RMD220" s="140"/>
      <c r="RME220" s="140"/>
      <c r="RMF220" s="140"/>
      <c r="RMG220" s="140"/>
      <c r="RMH220" s="140"/>
      <c r="RMI220" s="140"/>
      <c r="RMJ220" s="140"/>
      <c r="RMK220" s="140"/>
      <c r="RML220" s="140"/>
      <c r="RMM220" s="140"/>
      <c r="RMN220" s="140"/>
      <c r="RMO220" s="140"/>
      <c r="RMP220" s="140"/>
      <c r="RMQ220" s="140"/>
      <c r="RMR220" s="140"/>
      <c r="RMS220" s="140"/>
      <c r="RMT220" s="140"/>
      <c r="RMU220" s="140"/>
      <c r="RMV220" s="140"/>
      <c r="RMW220" s="140"/>
      <c r="RMX220" s="140"/>
      <c r="RMY220" s="140"/>
      <c r="RMZ220" s="140"/>
      <c r="RNA220" s="140"/>
      <c r="RNB220" s="140"/>
      <c r="RNC220" s="140"/>
      <c r="RND220" s="140"/>
      <c r="RNE220" s="140"/>
      <c r="RNF220" s="140"/>
      <c r="RNG220" s="140"/>
      <c r="RNH220" s="140"/>
      <c r="RNI220" s="140"/>
      <c r="RNJ220" s="140"/>
      <c r="RNK220" s="140"/>
      <c r="RNL220" s="140"/>
      <c r="RNM220" s="140"/>
      <c r="RNN220" s="140"/>
      <c r="RNO220" s="140"/>
      <c r="RNP220" s="140"/>
      <c r="RNQ220" s="140"/>
      <c r="RNR220" s="140"/>
      <c r="RNS220" s="140"/>
      <c r="RNT220" s="140"/>
      <c r="RNU220" s="140"/>
      <c r="RNV220" s="140"/>
      <c r="RNW220" s="140"/>
      <c r="RNX220" s="140"/>
      <c r="RNY220" s="140"/>
      <c r="RNZ220" s="140"/>
      <c r="ROA220" s="140"/>
      <c r="ROB220" s="140"/>
      <c r="ROC220" s="140"/>
      <c r="ROD220" s="140"/>
      <c r="ROE220" s="140"/>
      <c r="ROF220" s="140"/>
      <c r="ROG220" s="140"/>
      <c r="ROH220" s="140"/>
      <c r="ROI220" s="140"/>
      <c r="ROJ220" s="140"/>
      <c r="ROK220" s="140"/>
      <c r="ROL220" s="140"/>
      <c r="ROM220" s="140"/>
      <c r="RON220" s="140"/>
      <c r="ROO220" s="140"/>
      <c r="ROP220" s="140"/>
      <c r="ROQ220" s="140"/>
      <c r="ROR220" s="140"/>
      <c r="ROS220" s="140"/>
      <c r="ROT220" s="140"/>
      <c r="ROU220" s="140"/>
      <c r="ROV220" s="140"/>
      <c r="ROW220" s="140"/>
      <c r="ROX220" s="140"/>
      <c r="ROY220" s="140"/>
      <c r="ROZ220" s="140"/>
      <c r="RPA220" s="140"/>
      <c r="RPB220" s="140"/>
      <c r="RPC220" s="140"/>
      <c r="RPD220" s="140"/>
      <c r="RPE220" s="140"/>
      <c r="RPF220" s="140"/>
      <c r="RPG220" s="140"/>
      <c r="RPH220" s="140"/>
      <c r="RPI220" s="140"/>
      <c r="RPJ220" s="140"/>
      <c r="RPK220" s="140"/>
      <c r="RPL220" s="140"/>
      <c r="RPM220" s="140"/>
      <c r="RPN220" s="140"/>
      <c r="RPO220" s="140"/>
      <c r="RPP220" s="140"/>
      <c r="RPQ220" s="140"/>
      <c r="RPR220" s="140"/>
      <c r="RPS220" s="140"/>
      <c r="RPT220" s="140"/>
      <c r="RPU220" s="140"/>
      <c r="RPV220" s="140"/>
      <c r="RPW220" s="140"/>
      <c r="RPX220" s="140"/>
      <c r="RPY220" s="140"/>
      <c r="RPZ220" s="140"/>
      <c r="RQA220" s="140"/>
      <c r="RQB220" s="140"/>
      <c r="RQC220" s="140"/>
      <c r="RQD220" s="140"/>
      <c r="RQE220" s="140"/>
      <c r="RQF220" s="140"/>
      <c r="RQG220" s="140"/>
      <c r="RQH220" s="140"/>
      <c r="RQI220" s="140"/>
      <c r="RQJ220" s="140"/>
      <c r="RQK220" s="140"/>
      <c r="RQL220" s="140"/>
      <c r="RQM220" s="140"/>
      <c r="RQN220" s="140"/>
      <c r="RQO220" s="140"/>
      <c r="RQP220" s="140"/>
      <c r="RQQ220" s="140"/>
      <c r="RQR220" s="140"/>
      <c r="RQS220" s="140"/>
      <c r="RQT220" s="140"/>
      <c r="RQU220" s="140"/>
      <c r="RQV220" s="140"/>
      <c r="RQW220" s="140"/>
      <c r="RQX220" s="140"/>
      <c r="RQY220" s="140"/>
      <c r="RQZ220" s="140"/>
      <c r="RRA220" s="140"/>
      <c r="RRB220" s="140"/>
      <c r="RRC220" s="140"/>
      <c r="RRD220" s="140"/>
      <c r="RRE220" s="140"/>
      <c r="RRF220" s="140"/>
      <c r="RRG220" s="140"/>
      <c r="RRH220" s="140"/>
      <c r="RRI220" s="140"/>
      <c r="RRJ220" s="140"/>
      <c r="RRK220" s="140"/>
      <c r="RRL220" s="140"/>
      <c r="RRM220" s="140"/>
      <c r="RRN220" s="140"/>
      <c r="RRO220" s="140"/>
      <c r="RRP220" s="140"/>
      <c r="RRQ220" s="140"/>
      <c r="RRR220" s="140"/>
      <c r="RRS220" s="140"/>
      <c r="RRT220" s="140"/>
      <c r="RRU220" s="140"/>
      <c r="RRV220" s="140"/>
      <c r="RRW220" s="140"/>
      <c r="RRX220" s="140"/>
      <c r="RRY220" s="140"/>
      <c r="RRZ220" s="140"/>
      <c r="RSA220" s="140"/>
      <c r="RSB220" s="140"/>
      <c r="RSC220" s="140"/>
      <c r="RSD220" s="140"/>
      <c r="RSE220" s="140"/>
      <c r="RSF220" s="140"/>
      <c r="RSG220" s="140"/>
      <c r="RSH220" s="140"/>
      <c r="RSI220" s="140"/>
      <c r="RSJ220" s="140"/>
      <c r="RSK220" s="140"/>
      <c r="RSL220" s="140"/>
      <c r="RSM220" s="140"/>
      <c r="RSN220" s="140"/>
      <c r="RSO220" s="140"/>
      <c r="RSP220" s="140"/>
      <c r="RSQ220" s="140"/>
      <c r="RSR220" s="140"/>
      <c r="RSS220" s="140"/>
      <c r="RST220" s="140"/>
      <c r="RSU220" s="140"/>
      <c r="RSV220" s="140"/>
      <c r="RSW220" s="140"/>
      <c r="RSX220" s="140"/>
      <c r="RSY220" s="140"/>
      <c r="RSZ220" s="140"/>
      <c r="RTA220" s="140"/>
      <c r="RTB220" s="140"/>
      <c r="RTC220" s="140"/>
      <c r="RTD220" s="140"/>
      <c r="RTE220" s="140"/>
      <c r="RTF220" s="140"/>
      <c r="RTG220" s="140"/>
      <c r="RTH220" s="140"/>
      <c r="RTI220" s="140"/>
      <c r="RTJ220" s="140"/>
      <c r="RTK220" s="140"/>
      <c r="RTL220" s="140"/>
      <c r="RTM220" s="140"/>
      <c r="RTN220" s="140"/>
      <c r="RTO220" s="140"/>
      <c r="RTP220" s="140"/>
      <c r="RTQ220" s="140"/>
      <c r="RTR220" s="140"/>
      <c r="RTS220" s="140"/>
      <c r="RTT220" s="140"/>
      <c r="RTU220" s="140"/>
      <c r="RTV220" s="140"/>
      <c r="RTW220" s="140"/>
      <c r="RTX220" s="140"/>
      <c r="RTY220" s="140"/>
      <c r="RTZ220" s="140"/>
      <c r="RUA220" s="140"/>
      <c r="RUB220" s="140"/>
      <c r="RUC220" s="140"/>
      <c r="RUD220" s="140"/>
      <c r="RUE220" s="140"/>
      <c r="RUF220" s="140"/>
      <c r="RUG220" s="140"/>
      <c r="RUH220" s="140"/>
      <c r="RUI220" s="140"/>
      <c r="RUJ220" s="140"/>
      <c r="RUK220" s="140"/>
      <c r="RUL220" s="140"/>
      <c r="RUM220" s="140"/>
      <c r="RUN220" s="140"/>
      <c r="RUO220" s="140"/>
      <c r="RUP220" s="140"/>
      <c r="RUQ220" s="140"/>
      <c r="RUR220" s="140"/>
      <c r="RUS220" s="140"/>
      <c r="RUT220" s="140"/>
      <c r="RUU220" s="140"/>
      <c r="RUV220" s="140"/>
      <c r="RUW220" s="140"/>
      <c r="RUX220" s="140"/>
      <c r="RUY220" s="140"/>
      <c r="RUZ220" s="140"/>
      <c r="RVA220" s="140"/>
      <c r="RVB220" s="140"/>
      <c r="RVC220" s="140"/>
      <c r="RVD220" s="140"/>
      <c r="RVE220" s="140"/>
      <c r="RVF220" s="140"/>
      <c r="RVG220" s="140"/>
      <c r="RVH220" s="140"/>
      <c r="RVI220" s="140"/>
      <c r="RVJ220" s="140"/>
      <c r="RVK220" s="140"/>
      <c r="RVL220" s="140"/>
      <c r="RVM220" s="140"/>
      <c r="RVN220" s="140"/>
      <c r="RVO220" s="140"/>
      <c r="RVP220" s="140"/>
      <c r="RVQ220" s="140"/>
      <c r="RVR220" s="140"/>
      <c r="RVS220" s="140"/>
      <c r="RVT220" s="140"/>
      <c r="RVU220" s="140"/>
      <c r="RVV220" s="140"/>
      <c r="RVW220" s="140"/>
      <c r="RVX220" s="140"/>
      <c r="RVY220" s="140"/>
      <c r="RVZ220" s="140"/>
      <c r="RWA220" s="140"/>
      <c r="RWB220" s="140"/>
      <c r="RWC220" s="140"/>
      <c r="RWD220" s="140"/>
      <c r="RWE220" s="140"/>
      <c r="RWF220" s="140"/>
      <c r="RWG220" s="140"/>
      <c r="RWH220" s="140"/>
      <c r="RWI220" s="140"/>
      <c r="RWJ220" s="140"/>
      <c r="RWK220" s="140"/>
      <c r="RWL220" s="140"/>
      <c r="RWM220" s="140"/>
      <c r="RWN220" s="140"/>
      <c r="RWO220" s="140"/>
      <c r="RWP220" s="140"/>
      <c r="RWQ220" s="140"/>
      <c r="RWR220" s="140"/>
      <c r="RWS220" s="140"/>
      <c r="RWT220" s="140"/>
      <c r="RWU220" s="140"/>
      <c r="RWV220" s="140"/>
      <c r="RWW220" s="140"/>
      <c r="RWX220" s="140"/>
      <c r="RWY220" s="140"/>
      <c r="RWZ220" s="140"/>
      <c r="RXA220" s="140"/>
      <c r="RXB220" s="140"/>
      <c r="RXC220" s="140"/>
      <c r="RXD220" s="140"/>
      <c r="RXE220" s="140"/>
      <c r="RXF220" s="140"/>
      <c r="RXG220" s="140"/>
      <c r="RXH220" s="140"/>
      <c r="RXI220" s="140"/>
      <c r="RXJ220" s="140"/>
      <c r="RXK220" s="140"/>
      <c r="RXL220" s="140"/>
      <c r="RXM220" s="140"/>
      <c r="RXN220" s="140"/>
      <c r="RXO220" s="140"/>
      <c r="RXP220" s="140"/>
      <c r="RXQ220" s="140"/>
      <c r="RXR220" s="140"/>
      <c r="RXS220" s="140"/>
      <c r="RXT220" s="140"/>
      <c r="RXU220" s="140"/>
      <c r="RXV220" s="140"/>
      <c r="RXW220" s="140"/>
      <c r="RXX220" s="140"/>
      <c r="RXY220" s="140"/>
      <c r="RXZ220" s="140"/>
      <c r="RYA220" s="140"/>
      <c r="RYB220" s="140"/>
      <c r="RYC220" s="140"/>
      <c r="RYD220" s="140"/>
      <c r="RYE220" s="140"/>
      <c r="RYF220" s="140"/>
      <c r="RYG220" s="140"/>
      <c r="RYH220" s="140"/>
      <c r="RYI220" s="140"/>
      <c r="RYJ220" s="140"/>
      <c r="RYK220" s="140"/>
      <c r="RYL220" s="140"/>
      <c r="RYM220" s="140"/>
      <c r="RYN220" s="140"/>
      <c r="RYO220" s="140"/>
      <c r="RYP220" s="140"/>
      <c r="RYQ220" s="140"/>
      <c r="RYR220" s="140"/>
      <c r="RYS220" s="140"/>
      <c r="RYT220" s="140"/>
      <c r="RYU220" s="140"/>
      <c r="RYV220" s="140"/>
      <c r="RYW220" s="140"/>
      <c r="RYX220" s="140"/>
      <c r="RYY220" s="140"/>
      <c r="RYZ220" s="140"/>
      <c r="RZA220" s="140"/>
      <c r="RZB220" s="140"/>
      <c r="RZC220" s="140"/>
      <c r="RZD220" s="140"/>
      <c r="RZE220" s="140"/>
      <c r="RZF220" s="140"/>
      <c r="RZG220" s="140"/>
      <c r="RZH220" s="140"/>
      <c r="RZI220" s="140"/>
      <c r="RZJ220" s="140"/>
      <c r="RZK220" s="140"/>
      <c r="RZL220" s="140"/>
      <c r="RZM220" s="140"/>
      <c r="RZN220" s="140"/>
      <c r="RZO220" s="140"/>
      <c r="RZP220" s="140"/>
      <c r="RZQ220" s="140"/>
      <c r="RZR220" s="140"/>
      <c r="RZS220" s="140"/>
      <c r="RZT220" s="140"/>
      <c r="RZU220" s="140"/>
      <c r="RZV220" s="140"/>
      <c r="RZW220" s="140"/>
      <c r="RZX220" s="140"/>
      <c r="RZY220" s="140"/>
      <c r="RZZ220" s="140"/>
      <c r="SAA220" s="140"/>
      <c r="SAB220" s="140"/>
      <c r="SAC220" s="140"/>
      <c r="SAD220" s="140"/>
      <c r="SAE220" s="140"/>
      <c r="SAF220" s="140"/>
      <c r="SAG220" s="140"/>
      <c r="SAH220" s="140"/>
      <c r="SAI220" s="140"/>
      <c r="SAJ220" s="140"/>
      <c r="SAK220" s="140"/>
      <c r="SAL220" s="140"/>
      <c r="SAM220" s="140"/>
      <c r="SAN220" s="140"/>
      <c r="SAO220" s="140"/>
      <c r="SAP220" s="140"/>
      <c r="SAQ220" s="140"/>
      <c r="SAR220" s="140"/>
      <c r="SAS220" s="140"/>
      <c r="SAT220" s="140"/>
      <c r="SAU220" s="140"/>
      <c r="SAV220" s="140"/>
      <c r="SAW220" s="140"/>
      <c r="SAX220" s="140"/>
      <c r="SAY220" s="140"/>
      <c r="SAZ220" s="140"/>
      <c r="SBA220" s="140"/>
      <c r="SBB220" s="140"/>
      <c r="SBC220" s="140"/>
      <c r="SBD220" s="140"/>
      <c r="SBE220" s="140"/>
      <c r="SBF220" s="140"/>
      <c r="SBG220" s="140"/>
      <c r="SBH220" s="140"/>
      <c r="SBI220" s="140"/>
      <c r="SBJ220" s="140"/>
      <c r="SBK220" s="140"/>
      <c r="SBL220" s="140"/>
      <c r="SBM220" s="140"/>
      <c r="SBN220" s="140"/>
      <c r="SBO220" s="140"/>
      <c r="SBP220" s="140"/>
      <c r="SBQ220" s="140"/>
      <c r="SBR220" s="140"/>
      <c r="SBS220" s="140"/>
      <c r="SBT220" s="140"/>
      <c r="SBU220" s="140"/>
      <c r="SBV220" s="140"/>
      <c r="SBW220" s="140"/>
      <c r="SBX220" s="140"/>
      <c r="SBY220" s="140"/>
      <c r="SBZ220" s="140"/>
      <c r="SCA220" s="140"/>
      <c r="SCB220" s="140"/>
      <c r="SCC220" s="140"/>
      <c r="SCD220" s="140"/>
      <c r="SCE220" s="140"/>
      <c r="SCF220" s="140"/>
      <c r="SCG220" s="140"/>
      <c r="SCH220" s="140"/>
      <c r="SCI220" s="140"/>
      <c r="SCJ220" s="140"/>
      <c r="SCK220" s="140"/>
      <c r="SCL220" s="140"/>
      <c r="SCM220" s="140"/>
      <c r="SCN220" s="140"/>
      <c r="SCO220" s="140"/>
      <c r="SCP220" s="140"/>
      <c r="SCQ220" s="140"/>
      <c r="SCR220" s="140"/>
      <c r="SCS220" s="140"/>
      <c r="SCT220" s="140"/>
      <c r="SCU220" s="140"/>
      <c r="SCV220" s="140"/>
      <c r="SCW220" s="140"/>
      <c r="SCX220" s="140"/>
      <c r="SCY220" s="140"/>
      <c r="SCZ220" s="140"/>
      <c r="SDA220" s="140"/>
      <c r="SDB220" s="140"/>
      <c r="SDC220" s="140"/>
      <c r="SDD220" s="140"/>
      <c r="SDE220" s="140"/>
      <c r="SDF220" s="140"/>
      <c r="SDG220" s="140"/>
      <c r="SDH220" s="140"/>
      <c r="SDI220" s="140"/>
      <c r="SDJ220" s="140"/>
      <c r="SDK220" s="140"/>
      <c r="SDL220" s="140"/>
      <c r="SDM220" s="140"/>
      <c r="SDN220" s="140"/>
      <c r="SDO220" s="140"/>
      <c r="SDP220" s="140"/>
      <c r="SDQ220" s="140"/>
      <c r="SDR220" s="140"/>
      <c r="SDS220" s="140"/>
      <c r="SDT220" s="140"/>
      <c r="SDU220" s="140"/>
      <c r="SDV220" s="140"/>
      <c r="SDW220" s="140"/>
      <c r="SDX220" s="140"/>
      <c r="SDY220" s="140"/>
      <c r="SDZ220" s="140"/>
      <c r="SEA220" s="140"/>
      <c r="SEB220" s="140"/>
      <c r="SEC220" s="140"/>
      <c r="SED220" s="140"/>
      <c r="SEE220" s="140"/>
      <c r="SEF220" s="140"/>
      <c r="SEG220" s="140"/>
      <c r="SEH220" s="140"/>
      <c r="SEI220" s="140"/>
      <c r="SEJ220" s="140"/>
      <c r="SEK220" s="140"/>
      <c r="SEL220" s="140"/>
      <c r="SEM220" s="140"/>
      <c r="SEN220" s="140"/>
      <c r="SEO220" s="140"/>
      <c r="SEP220" s="140"/>
      <c r="SEQ220" s="140"/>
      <c r="SER220" s="140"/>
      <c r="SES220" s="140"/>
      <c r="SET220" s="140"/>
      <c r="SEU220" s="140"/>
      <c r="SEV220" s="140"/>
      <c r="SEW220" s="140"/>
      <c r="SEX220" s="140"/>
      <c r="SEY220" s="140"/>
      <c r="SEZ220" s="140"/>
      <c r="SFA220" s="140"/>
      <c r="SFB220" s="140"/>
      <c r="SFC220" s="140"/>
      <c r="SFD220" s="140"/>
      <c r="SFE220" s="140"/>
      <c r="SFF220" s="140"/>
      <c r="SFG220" s="140"/>
      <c r="SFH220" s="140"/>
      <c r="SFI220" s="140"/>
      <c r="SFJ220" s="140"/>
      <c r="SFK220" s="140"/>
      <c r="SFL220" s="140"/>
      <c r="SFM220" s="140"/>
      <c r="SFN220" s="140"/>
      <c r="SFO220" s="140"/>
      <c r="SFP220" s="140"/>
      <c r="SFQ220" s="140"/>
      <c r="SFR220" s="140"/>
      <c r="SFS220" s="140"/>
      <c r="SFT220" s="140"/>
      <c r="SFU220" s="140"/>
      <c r="SFV220" s="140"/>
      <c r="SFW220" s="140"/>
      <c r="SFX220" s="140"/>
      <c r="SFY220" s="140"/>
      <c r="SFZ220" s="140"/>
      <c r="SGA220" s="140"/>
      <c r="SGB220" s="140"/>
      <c r="SGC220" s="140"/>
      <c r="SGD220" s="140"/>
      <c r="SGE220" s="140"/>
      <c r="SGF220" s="140"/>
      <c r="SGG220" s="140"/>
      <c r="SGH220" s="140"/>
      <c r="SGI220" s="140"/>
      <c r="SGJ220" s="140"/>
      <c r="SGK220" s="140"/>
      <c r="SGL220" s="140"/>
      <c r="SGM220" s="140"/>
      <c r="SGN220" s="140"/>
      <c r="SGO220" s="140"/>
      <c r="SGP220" s="140"/>
      <c r="SGQ220" s="140"/>
      <c r="SGR220" s="140"/>
      <c r="SGS220" s="140"/>
      <c r="SGT220" s="140"/>
      <c r="SGU220" s="140"/>
      <c r="SGV220" s="140"/>
      <c r="SGW220" s="140"/>
      <c r="SGX220" s="140"/>
      <c r="SGY220" s="140"/>
      <c r="SGZ220" s="140"/>
      <c r="SHA220" s="140"/>
      <c r="SHB220" s="140"/>
      <c r="SHC220" s="140"/>
      <c r="SHD220" s="140"/>
      <c r="SHE220" s="140"/>
      <c r="SHF220" s="140"/>
      <c r="SHG220" s="140"/>
      <c r="SHH220" s="140"/>
      <c r="SHI220" s="140"/>
      <c r="SHJ220" s="140"/>
      <c r="SHK220" s="140"/>
      <c r="SHL220" s="140"/>
      <c r="SHM220" s="140"/>
      <c r="SHN220" s="140"/>
      <c r="SHO220" s="140"/>
      <c r="SHP220" s="140"/>
      <c r="SHQ220" s="140"/>
      <c r="SHR220" s="140"/>
      <c r="SHS220" s="140"/>
      <c r="SHT220" s="140"/>
      <c r="SHU220" s="140"/>
      <c r="SHV220" s="140"/>
      <c r="SHW220" s="140"/>
      <c r="SHX220" s="140"/>
      <c r="SHY220" s="140"/>
      <c r="SHZ220" s="140"/>
      <c r="SIA220" s="140"/>
      <c r="SIB220" s="140"/>
      <c r="SIC220" s="140"/>
      <c r="SID220" s="140"/>
      <c r="SIE220" s="140"/>
      <c r="SIF220" s="140"/>
      <c r="SIG220" s="140"/>
      <c r="SIH220" s="140"/>
      <c r="SII220" s="140"/>
      <c r="SIJ220" s="140"/>
      <c r="SIK220" s="140"/>
      <c r="SIL220" s="140"/>
      <c r="SIM220" s="140"/>
      <c r="SIN220" s="140"/>
      <c r="SIO220" s="140"/>
      <c r="SIP220" s="140"/>
      <c r="SIQ220" s="140"/>
      <c r="SIR220" s="140"/>
      <c r="SIS220" s="140"/>
      <c r="SIT220" s="140"/>
      <c r="SIU220" s="140"/>
      <c r="SIV220" s="140"/>
      <c r="SIW220" s="140"/>
      <c r="SIX220" s="140"/>
      <c r="SIY220" s="140"/>
      <c r="SIZ220" s="140"/>
      <c r="SJA220" s="140"/>
      <c r="SJB220" s="140"/>
      <c r="SJC220" s="140"/>
      <c r="SJD220" s="140"/>
      <c r="SJE220" s="140"/>
      <c r="SJF220" s="140"/>
      <c r="SJG220" s="140"/>
      <c r="SJH220" s="140"/>
      <c r="SJI220" s="140"/>
      <c r="SJJ220" s="140"/>
      <c r="SJK220" s="140"/>
      <c r="SJL220" s="140"/>
      <c r="SJM220" s="140"/>
      <c r="SJN220" s="140"/>
      <c r="SJO220" s="140"/>
      <c r="SJP220" s="140"/>
      <c r="SJQ220" s="140"/>
      <c r="SJR220" s="140"/>
      <c r="SJS220" s="140"/>
      <c r="SJT220" s="140"/>
      <c r="SJU220" s="140"/>
      <c r="SJV220" s="140"/>
      <c r="SJW220" s="140"/>
      <c r="SJX220" s="140"/>
      <c r="SJY220" s="140"/>
      <c r="SJZ220" s="140"/>
      <c r="SKA220" s="140"/>
      <c r="SKB220" s="140"/>
      <c r="SKC220" s="140"/>
      <c r="SKD220" s="140"/>
      <c r="SKE220" s="140"/>
      <c r="SKF220" s="140"/>
      <c r="SKG220" s="140"/>
      <c r="SKH220" s="140"/>
      <c r="SKI220" s="140"/>
      <c r="SKJ220" s="140"/>
      <c r="SKK220" s="140"/>
      <c r="SKL220" s="140"/>
      <c r="SKM220" s="140"/>
      <c r="SKN220" s="140"/>
      <c r="SKO220" s="140"/>
      <c r="SKP220" s="140"/>
      <c r="SKQ220" s="140"/>
      <c r="SKR220" s="140"/>
      <c r="SKS220" s="140"/>
      <c r="SKT220" s="140"/>
      <c r="SKU220" s="140"/>
      <c r="SKV220" s="140"/>
      <c r="SKW220" s="140"/>
      <c r="SKX220" s="140"/>
      <c r="SKY220" s="140"/>
      <c r="SKZ220" s="140"/>
      <c r="SLA220" s="140"/>
      <c r="SLB220" s="140"/>
      <c r="SLC220" s="140"/>
      <c r="SLD220" s="140"/>
      <c r="SLE220" s="140"/>
      <c r="SLF220" s="140"/>
      <c r="SLG220" s="140"/>
      <c r="SLH220" s="140"/>
      <c r="SLI220" s="140"/>
      <c r="SLJ220" s="140"/>
      <c r="SLK220" s="140"/>
      <c r="SLL220" s="140"/>
      <c r="SLM220" s="140"/>
      <c r="SLN220" s="140"/>
      <c r="SLO220" s="140"/>
      <c r="SLP220" s="140"/>
      <c r="SLQ220" s="140"/>
      <c r="SLR220" s="140"/>
      <c r="SLS220" s="140"/>
      <c r="SLT220" s="140"/>
      <c r="SLU220" s="140"/>
      <c r="SLV220" s="140"/>
      <c r="SLW220" s="140"/>
      <c r="SLX220" s="140"/>
      <c r="SLY220" s="140"/>
      <c r="SLZ220" s="140"/>
      <c r="SMA220" s="140"/>
      <c r="SMB220" s="140"/>
      <c r="SMC220" s="140"/>
      <c r="SMD220" s="140"/>
      <c r="SME220" s="140"/>
      <c r="SMF220" s="140"/>
      <c r="SMG220" s="140"/>
      <c r="SMH220" s="140"/>
      <c r="SMI220" s="140"/>
      <c r="SMJ220" s="140"/>
      <c r="SMK220" s="140"/>
      <c r="SML220" s="140"/>
      <c r="SMM220" s="140"/>
      <c r="SMN220" s="140"/>
      <c r="SMO220" s="140"/>
      <c r="SMP220" s="140"/>
      <c r="SMQ220" s="140"/>
      <c r="SMR220" s="140"/>
      <c r="SMS220" s="140"/>
      <c r="SMT220" s="140"/>
      <c r="SMU220" s="140"/>
      <c r="SMV220" s="140"/>
      <c r="SMW220" s="140"/>
      <c r="SMX220" s="140"/>
      <c r="SMY220" s="140"/>
      <c r="SMZ220" s="140"/>
      <c r="SNA220" s="140"/>
      <c r="SNB220" s="140"/>
      <c r="SNC220" s="140"/>
      <c r="SND220" s="140"/>
      <c r="SNE220" s="140"/>
      <c r="SNF220" s="140"/>
      <c r="SNG220" s="140"/>
      <c r="SNH220" s="140"/>
      <c r="SNI220" s="140"/>
      <c r="SNJ220" s="140"/>
      <c r="SNK220" s="140"/>
      <c r="SNL220" s="140"/>
      <c r="SNM220" s="140"/>
      <c r="SNN220" s="140"/>
      <c r="SNO220" s="140"/>
      <c r="SNP220" s="140"/>
      <c r="SNQ220" s="140"/>
      <c r="SNR220" s="140"/>
      <c r="SNS220" s="140"/>
      <c r="SNT220" s="140"/>
      <c r="SNU220" s="140"/>
      <c r="SNV220" s="140"/>
      <c r="SNW220" s="140"/>
      <c r="SNX220" s="140"/>
      <c r="SNY220" s="140"/>
      <c r="SNZ220" s="140"/>
      <c r="SOA220" s="140"/>
      <c r="SOB220" s="140"/>
      <c r="SOC220" s="140"/>
      <c r="SOD220" s="140"/>
      <c r="SOE220" s="140"/>
      <c r="SOF220" s="140"/>
      <c r="SOG220" s="140"/>
      <c r="SOH220" s="140"/>
      <c r="SOI220" s="140"/>
      <c r="SOJ220" s="140"/>
      <c r="SOK220" s="140"/>
      <c r="SOL220" s="140"/>
      <c r="SOM220" s="140"/>
      <c r="SON220" s="140"/>
      <c r="SOO220" s="140"/>
      <c r="SOP220" s="140"/>
      <c r="SOQ220" s="140"/>
      <c r="SOR220" s="140"/>
      <c r="SOS220" s="140"/>
      <c r="SOT220" s="140"/>
      <c r="SOU220" s="140"/>
      <c r="SOV220" s="140"/>
      <c r="SOW220" s="140"/>
      <c r="SOX220" s="140"/>
      <c r="SOY220" s="140"/>
      <c r="SOZ220" s="140"/>
      <c r="SPA220" s="140"/>
      <c r="SPB220" s="140"/>
      <c r="SPC220" s="140"/>
      <c r="SPD220" s="140"/>
      <c r="SPE220" s="140"/>
      <c r="SPF220" s="140"/>
      <c r="SPG220" s="140"/>
      <c r="SPH220" s="140"/>
      <c r="SPI220" s="140"/>
      <c r="SPJ220" s="140"/>
      <c r="SPK220" s="140"/>
      <c r="SPL220" s="140"/>
      <c r="SPM220" s="140"/>
      <c r="SPN220" s="140"/>
      <c r="SPO220" s="140"/>
      <c r="SPP220" s="140"/>
      <c r="SPQ220" s="140"/>
      <c r="SPR220" s="140"/>
      <c r="SPS220" s="140"/>
      <c r="SPT220" s="140"/>
      <c r="SPU220" s="140"/>
      <c r="SPV220" s="140"/>
      <c r="SPW220" s="140"/>
      <c r="SPX220" s="140"/>
      <c r="SPY220" s="140"/>
      <c r="SPZ220" s="140"/>
      <c r="SQA220" s="140"/>
      <c r="SQB220" s="140"/>
      <c r="SQC220" s="140"/>
      <c r="SQD220" s="140"/>
      <c r="SQE220" s="140"/>
      <c r="SQF220" s="140"/>
      <c r="SQG220" s="140"/>
      <c r="SQH220" s="140"/>
      <c r="SQI220" s="140"/>
      <c r="SQJ220" s="140"/>
      <c r="SQK220" s="140"/>
      <c r="SQL220" s="140"/>
      <c r="SQM220" s="140"/>
      <c r="SQN220" s="140"/>
      <c r="SQO220" s="140"/>
      <c r="SQP220" s="140"/>
      <c r="SQQ220" s="140"/>
      <c r="SQR220" s="140"/>
      <c r="SQS220" s="140"/>
      <c r="SQT220" s="140"/>
      <c r="SQU220" s="140"/>
      <c r="SQV220" s="140"/>
      <c r="SQW220" s="140"/>
      <c r="SQX220" s="140"/>
      <c r="SQY220" s="140"/>
      <c r="SQZ220" s="140"/>
      <c r="SRA220" s="140"/>
      <c r="SRB220" s="140"/>
      <c r="SRC220" s="140"/>
      <c r="SRD220" s="140"/>
      <c r="SRE220" s="140"/>
      <c r="SRF220" s="140"/>
      <c r="SRG220" s="140"/>
      <c r="SRH220" s="140"/>
      <c r="SRI220" s="140"/>
      <c r="SRJ220" s="140"/>
      <c r="SRK220" s="140"/>
      <c r="SRL220" s="140"/>
      <c r="SRM220" s="140"/>
      <c r="SRN220" s="140"/>
      <c r="SRO220" s="140"/>
      <c r="SRP220" s="140"/>
      <c r="SRQ220" s="140"/>
      <c r="SRR220" s="140"/>
      <c r="SRS220" s="140"/>
      <c r="SRT220" s="140"/>
      <c r="SRU220" s="140"/>
      <c r="SRV220" s="140"/>
      <c r="SRW220" s="140"/>
      <c r="SRX220" s="140"/>
      <c r="SRY220" s="140"/>
      <c r="SRZ220" s="140"/>
      <c r="SSA220" s="140"/>
      <c r="SSB220" s="140"/>
      <c r="SSC220" s="140"/>
      <c r="SSD220" s="140"/>
      <c r="SSE220" s="140"/>
      <c r="SSF220" s="140"/>
      <c r="SSG220" s="140"/>
      <c r="SSH220" s="140"/>
      <c r="SSI220" s="140"/>
      <c r="SSJ220" s="140"/>
      <c r="SSK220" s="140"/>
      <c r="SSL220" s="140"/>
      <c r="SSM220" s="140"/>
      <c r="SSN220" s="140"/>
      <c r="SSO220" s="140"/>
      <c r="SSP220" s="140"/>
      <c r="SSQ220" s="140"/>
      <c r="SSR220" s="140"/>
      <c r="SSS220" s="140"/>
      <c r="SST220" s="140"/>
      <c r="SSU220" s="140"/>
      <c r="SSV220" s="140"/>
      <c r="SSW220" s="140"/>
      <c r="SSX220" s="140"/>
      <c r="SSY220" s="140"/>
      <c r="SSZ220" s="140"/>
      <c r="STA220" s="140"/>
      <c r="STB220" s="140"/>
      <c r="STC220" s="140"/>
      <c r="STD220" s="140"/>
      <c r="STE220" s="140"/>
      <c r="STF220" s="140"/>
      <c r="STG220" s="140"/>
      <c r="STH220" s="140"/>
      <c r="STI220" s="140"/>
      <c r="STJ220" s="140"/>
      <c r="STK220" s="140"/>
      <c r="STL220" s="140"/>
      <c r="STM220" s="140"/>
      <c r="STN220" s="140"/>
      <c r="STO220" s="140"/>
      <c r="STP220" s="140"/>
      <c r="STQ220" s="140"/>
      <c r="STR220" s="140"/>
      <c r="STS220" s="140"/>
      <c r="STT220" s="140"/>
      <c r="STU220" s="140"/>
      <c r="STV220" s="140"/>
      <c r="STW220" s="140"/>
      <c r="STX220" s="140"/>
      <c r="STY220" s="140"/>
      <c r="STZ220" s="140"/>
      <c r="SUA220" s="140"/>
      <c r="SUB220" s="140"/>
      <c r="SUC220" s="140"/>
      <c r="SUD220" s="140"/>
      <c r="SUE220" s="140"/>
      <c r="SUF220" s="140"/>
      <c r="SUG220" s="140"/>
      <c r="SUH220" s="140"/>
      <c r="SUI220" s="140"/>
      <c r="SUJ220" s="140"/>
      <c r="SUK220" s="140"/>
      <c r="SUL220" s="140"/>
      <c r="SUM220" s="140"/>
      <c r="SUN220" s="140"/>
      <c r="SUO220" s="140"/>
      <c r="SUP220" s="140"/>
      <c r="SUQ220" s="140"/>
      <c r="SUR220" s="140"/>
      <c r="SUS220" s="140"/>
      <c r="SUT220" s="140"/>
      <c r="SUU220" s="140"/>
      <c r="SUV220" s="140"/>
      <c r="SUW220" s="140"/>
      <c r="SUX220" s="140"/>
      <c r="SUY220" s="140"/>
      <c r="SUZ220" s="140"/>
      <c r="SVA220" s="140"/>
      <c r="SVB220" s="140"/>
      <c r="SVC220" s="140"/>
      <c r="SVD220" s="140"/>
      <c r="SVE220" s="140"/>
      <c r="SVF220" s="140"/>
      <c r="SVG220" s="140"/>
      <c r="SVH220" s="140"/>
      <c r="SVI220" s="140"/>
      <c r="SVJ220" s="140"/>
      <c r="SVK220" s="140"/>
      <c r="SVL220" s="140"/>
      <c r="SVM220" s="140"/>
      <c r="SVN220" s="140"/>
      <c r="SVO220" s="140"/>
      <c r="SVP220" s="140"/>
      <c r="SVQ220" s="140"/>
      <c r="SVR220" s="140"/>
      <c r="SVS220" s="140"/>
      <c r="SVT220" s="140"/>
      <c r="SVU220" s="140"/>
      <c r="SVV220" s="140"/>
      <c r="SVW220" s="140"/>
      <c r="SVX220" s="140"/>
      <c r="SVY220" s="140"/>
      <c r="SVZ220" s="140"/>
      <c r="SWA220" s="140"/>
      <c r="SWB220" s="140"/>
      <c r="SWC220" s="140"/>
      <c r="SWD220" s="140"/>
      <c r="SWE220" s="140"/>
      <c r="SWF220" s="140"/>
      <c r="SWG220" s="140"/>
      <c r="SWH220" s="140"/>
      <c r="SWI220" s="140"/>
      <c r="SWJ220" s="140"/>
      <c r="SWK220" s="140"/>
      <c r="SWL220" s="140"/>
      <c r="SWM220" s="140"/>
      <c r="SWN220" s="140"/>
      <c r="SWO220" s="140"/>
      <c r="SWP220" s="140"/>
      <c r="SWQ220" s="140"/>
      <c r="SWR220" s="140"/>
      <c r="SWS220" s="140"/>
      <c r="SWT220" s="140"/>
      <c r="SWU220" s="140"/>
      <c r="SWV220" s="140"/>
      <c r="SWW220" s="140"/>
      <c r="SWX220" s="140"/>
      <c r="SWY220" s="140"/>
      <c r="SWZ220" s="140"/>
      <c r="SXA220" s="140"/>
      <c r="SXB220" s="140"/>
      <c r="SXC220" s="140"/>
      <c r="SXD220" s="140"/>
      <c r="SXE220" s="140"/>
      <c r="SXF220" s="140"/>
      <c r="SXG220" s="140"/>
      <c r="SXH220" s="140"/>
      <c r="SXI220" s="140"/>
      <c r="SXJ220" s="140"/>
      <c r="SXK220" s="140"/>
      <c r="SXL220" s="140"/>
      <c r="SXM220" s="140"/>
      <c r="SXN220" s="140"/>
      <c r="SXO220" s="140"/>
      <c r="SXP220" s="140"/>
      <c r="SXQ220" s="140"/>
      <c r="SXR220" s="140"/>
      <c r="SXS220" s="140"/>
      <c r="SXT220" s="140"/>
      <c r="SXU220" s="140"/>
      <c r="SXV220" s="140"/>
      <c r="SXW220" s="140"/>
      <c r="SXX220" s="140"/>
      <c r="SXY220" s="140"/>
      <c r="SXZ220" s="140"/>
      <c r="SYA220" s="140"/>
      <c r="SYB220" s="140"/>
      <c r="SYC220" s="140"/>
      <c r="SYD220" s="140"/>
      <c r="SYE220" s="140"/>
      <c r="SYF220" s="140"/>
      <c r="SYG220" s="140"/>
      <c r="SYH220" s="140"/>
      <c r="SYI220" s="140"/>
      <c r="SYJ220" s="140"/>
      <c r="SYK220" s="140"/>
      <c r="SYL220" s="140"/>
      <c r="SYM220" s="140"/>
      <c r="SYN220" s="140"/>
      <c r="SYO220" s="140"/>
      <c r="SYP220" s="140"/>
      <c r="SYQ220" s="140"/>
      <c r="SYR220" s="140"/>
      <c r="SYS220" s="140"/>
      <c r="SYT220" s="140"/>
      <c r="SYU220" s="140"/>
      <c r="SYV220" s="140"/>
      <c r="SYW220" s="140"/>
      <c r="SYX220" s="140"/>
      <c r="SYY220" s="140"/>
      <c r="SYZ220" s="140"/>
      <c r="SZA220" s="140"/>
      <c r="SZB220" s="140"/>
      <c r="SZC220" s="140"/>
      <c r="SZD220" s="140"/>
      <c r="SZE220" s="140"/>
      <c r="SZF220" s="140"/>
      <c r="SZG220" s="140"/>
      <c r="SZH220" s="140"/>
      <c r="SZI220" s="140"/>
      <c r="SZJ220" s="140"/>
      <c r="SZK220" s="140"/>
      <c r="SZL220" s="140"/>
      <c r="SZM220" s="140"/>
      <c r="SZN220" s="140"/>
      <c r="SZO220" s="140"/>
      <c r="SZP220" s="140"/>
      <c r="SZQ220" s="140"/>
      <c r="SZR220" s="140"/>
      <c r="SZS220" s="140"/>
      <c r="SZT220" s="140"/>
      <c r="SZU220" s="140"/>
      <c r="SZV220" s="140"/>
      <c r="SZW220" s="140"/>
      <c r="SZX220" s="140"/>
      <c r="SZY220" s="140"/>
      <c r="SZZ220" s="140"/>
      <c r="TAA220" s="140"/>
      <c r="TAB220" s="140"/>
      <c r="TAC220" s="140"/>
      <c r="TAD220" s="140"/>
      <c r="TAE220" s="140"/>
      <c r="TAF220" s="140"/>
      <c r="TAG220" s="140"/>
      <c r="TAH220" s="140"/>
      <c r="TAI220" s="140"/>
      <c r="TAJ220" s="140"/>
      <c r="TAK220" s="140"/>
      <c r="TAL220" s="140"/>
      <c r="TAM220" s="140"/>
      <c r="TAN220" s="140"/>
      <c r="TAO220" s="140"/>
      <c r="TAP220" s="140"/>
      <c r="TAQ220" s="140"/>
      <c r="TAR220" s="140"/>
      <c r="TAS220" s="140"/>
      <c r="TAT220" s="140"/>
      <c r="TAU220" s="140"/>
      <c r="TAV220" s="140"/>
      <c r="TAW220" s="140"/>
      <c r="TAX220" s="140"/>
      <c r="TAY220" s="140"/>
      <c r="TAZ220" s="140"/>
      <c r="TBA220" s="140"/>
      <c r="TBB220" s="140"/>
      <c r="TBC220" s="140"/>
      <c r="TBD220" s="140"/>
      <c r="TBE220" s="140"/>
      <c r="TBF220" s="140"/>
      <c r="TBG220" s="140"/>
      <c r="TBH220" s="140"/>
      <c r="TBI220" s="140"/>
      <c r="TBJ220" s="140"/>
      <c r="TBK220" s="140"/>
      <c r="TBL220" s="140"/>
      <c r="TBM220" s="140"/>
      <c r="TBN220" s="140"/>
      <c r="TBO220" s="140"/>
      <c r="TBP220" s="140"/>
      <c r="TBQ220" s="140"/>
      <c r="TBR220" s="140"/>
      <c r="TBS220" s="140"/>
      <c r="TBT220" s="140"/>
      <c r="TBU220" s="140"/>
      <c r="TBV220" s="140"/>
      <c r="TBW220" s="140"/>
      <c r="TBX220" s="140"/>
      <c r="TBY220" s="140"/>
      <c r="TBZ220" s="140"/>
      <c r="TCA220" s="140"/>
      <c r="TCB220" s="140"/>
      <c r="TCC220" s="140"/>
      <c r="TCD220" s="140"/>
      <c r="TCE220" s="140"/>
      <c r="TCF220" s="140"/>
      <c r="TCG220" s="140"/>
      <c r="TCH220" s="140"/>
      <c r="TCI220" s="140"/>
      <c r="TCJ220" s="140"/>
      <c r="TCK220" s="140"/>
      <c r="TCL220" s="140"/>
      <c r="TCM220" s="140"/>
      <c r="TCN220" s="140"/>
      <c r="TCO220" s="140"/>
      <c r="TCP220" s="140"/>
      <c r="TCQ220" s="140"/>
      <c r="TCR220" s="140"/>
      <c r="TCS220" s="140"/>
      <c r="TCT220" s="140"/>
      <c r="TCU220" s="140"/>
      <c r="TCV220" s="140"/>
      <c r="TCW220" s="140"/>
      <c r="TCX220" s="140"/>
      <c r="TCY220" s="140"/>
      <c r="TCZ220" s="140"/>
      <c r="TDA220" s="140"/>
      <c r="TDB220" s="140"/>
      <c r="TDC220" s="140"/>
      <c r="TDD220" s="140"/>
      <c r="TDE220" s="140"/>
      <c r="TDF220" s="140"/>
      <c r="TDG220" s="140"/>
      <c r="TDH220" s="140"/>
      <c r="TDI220" s="140"/>
      <c r="TDJ220" s="140"/>
      <c r="TDK220" s="140"/>
      <c r="TDL220" s="140"/>
      <c r="TDM220" s="140"/>
      <c r="TDN220" s="140"/>
      <c r="TDO220" s="140"/>
      <c r="TDP220" s="140"/>
      <c r="TDQ220" s="140"/>
      <c r="TDR220" s="140"/>
      <c r="TDS220" s="140"/>
      <c r="TDT220" s="140"/>
      <c r="TDU220" s="140"/>
      <c r="TDV220" s="140"/>
      <c r="TDW220" s="140"/>
      <c r="TDX220" s="140"/>
      <c r="TDY220" s="140"/>
      <c r="TDZ220" s="140"/>
      <c r="TEA220" s="140"/>
      <c r="TEB220" s="140"/>
      <c r="TEC220" s="140"/>
      <c r="TED220" s="140"/>
      <c r="TEE220" s="140"/>
      <c r="TEF220" s="140"/>
      <c r="TEG220" s="140"/>
      <c r="TEH220" s="140"/>
      <c r="TEI220" s="140"/>
      <c r="TEJ220" s="140"/>
      <c r="TEK220" s="140"/>
      <c r="TEL220" s="140"/>
      <c r="TEM220" s="140"/>
      <c r="TEN220" s="140"/>
      <c r="TEO220" s="140"/>
      <c r="TEP220" s="140"/>
      <c r="TEQ220" s="140"/>
      <c r="TER220" s="140"/>
      <c r="TES220" s="140"/>
      <c r="TET220" s="140"/>
      <c r="TEU220" s="140"/>
      <c r="TEV220" s="140"/>
      <c r="TEW220" s="140"/>
      <c r="TEX220" s="140"/>
      <c r="TEY220" s="140"/>
      <c r="TEZ220" s="140"/>
      <c r="TFA220" s="140"/>
      <c r="TFB220" s="140"/>
      <c r="TFC220" s="140"/>
      <c r="TFD220" s="140"/>
      <c r="TFE220" s="140"/>
      <c r="TFF220" s="140"/>
      <c r="TFG220" s="140"/>
      <c r="TFH220" s="140"/>
      <c r="TFI220" s="140"/>
      <c r="TFJ220" s="140"/>
      <c r="TFK220" s="140"/>
      <c r="TFL220" s="140"/>
      <c r="TFM220" s="140"/>
      <c r="TFN220" s="140"/>
      <c r="TFO220" s="140"/>
      <c r="TFP220" s="140"/>
      <c r="TFQ220" s="140"/>
      <c r="TFR220" s="140"/>
      <c r="TFS220" s="140"/>
      <c r="TFT220" s="140"/>
      <c r="TFU220" s="140"/>
      <c r="TFV220" s="140"/>
      <c r="TFW220" s="140"/>
      <c r="TFX220" s="140"/>
      <c r="TFY220" s="140"/>
      <c r="TFZ220" s="140"/>
      <c r="TGA220" s="140"/>
      <c r="TGB220" s="140"/>
      <c r="TGC220" s="140"/>
      <c r="TGD220" s="140"/>
      <c r="TGE220" s="140"/>
      <c r="TGF220" s="140"/>
      <c r="TGG220" s="140"/>
      <c r="TGH220" s="140"/>
      <c r="TGI220" s="140"/>
      <c r="TGJ220" s="140"/>
      <c r="TGK220" s="140"/>
      <c r="TGL220" s="140"/>
      <c r="TGM220" s="140"/>
      <c r="TGN220" s="140"/>
      <c r="TGO220" s="140"/>
      <c r="TGP220" s="140"/>
      <c r="TGQ220" s="140"/>
      <c r="TGR220" s="140"/>
      <c r="TGS220" s="140"/>
      <c r="TGT220" s="140"/>
      <c r="TGU220" s="140"/>
      <c r="TGV220" s="140"/>
      <c r="TGW220" s="140"/>
      <c r="TGX220" s="140"/>
      <c r="TGY220" s="140"/>
      <c r="TGZ220" s="140"/>
      <c r="THA220" s="140"/>
      <c r="THB220" s="140"/>
      <c r="THC220" s="140"/>
      <c r="THD220" s="140"/>
      <c r="THE220" s="140"/>
      <c r="THF220" s="140"/>
      <c r="THG220" s="140"/>
      <c r="THH220" s="140"/>
      <c r="THI220" s="140"/>
      <c r="THJ220" s="140"/>
      <c r="THK220" s="140"/>
      <c r="THL220" s="140"/>
      <c r="THM220" s="140"/>
      <c r="THN220" s="140"/>
      <c r="THO220" s="140"/>
      <c r="THP220" s="140"/>
      <c r="THQ220" s="140"/>
      <c r="THR220" s="140"/>
      <c r="THS220" s="140"/>
      <c r="THT220" s="140"/>
      <c r="THU220" s="140"/>
      <c r="THV220" s="140"/>
      <c r="THW220" s="140"/>
      <c r="THX220" s="140"/>
      <c r="THY220" s="140"/>
      <c r="THZ220" s="140"/>
      <c r="TIA220" s="140"/>
      <c r="TIB220" s="140"/>
      <c r="TIC220" s="140"/>
      <c r="TID220" s="140"/>
      <c r="TIE220" s="140"/>
      <c r="TIF220" s="140"/>
      <c r="TIG220" s="140"/>
      <c r="TIH220" s="140"/>
      <c r="TII220" s="140"/>
      <c r="TIJ220" s="140"/>
      <c r="TIK220" s="140"/>
      <c r="TIL220" s="140"/>
      <c r="TIM220" s="140"/>
      <c r="TIN220" s="140"/>
      <c r="TIO220" s="140"/>
      <c r="TIP220" s="140"/>
      <c r="TIQ220" s="140"/>
      <c r="TIR220" s="140"/>
      <c r="TIS220" s="140"/>
      <c r="TIT220" s="140"/>
      <c r="TIU220" s="140"/>
      <c r="TIV220" s="140"/>
      <c r="TIW220" s="140"/>
      <c r="TIX220" s="140"/>
      <c r="TIY220" s="140"/>
      <c r="TIZ220" s="140"/>
      <c r="TJA220" s="140"/>
      <c r="TJB220" s="140"/>
      <c r="TJC220" s="140"/>
      <c r="TJD220" s="140"/>
      <c r="TJE220" s="140"/>
      <c r="TJF220" s="140"/>
      <c r="TJG220" s="140"/>
      <c r="TJH220" s="140"/>
      <c r="TJI220" s="140"/>
      <c r="TJJ220" s="140"/>
      <c r="TJK220" s="140"/>
      <c r="TJL220" s="140"/>
      <c r="TJM220" s="140"/>
      <c r="TJN220" s="140"/>
      <c r="TJO220" s="140"/>
      <c r="TJP220" s="140"/>
      <c r="TJQ220" s="140"/>
      <c r="TJR220" s="140"/>
      <c r="TJS220" s="140"/>
      <c r="TJT220" s="140"/>
      <c r="TJU220" s="140"/>
      <c r="TJV220" s="140"/>
      <c r="TJW220" s="140"/>
      <c r="TJX220" s="140"/>
      <c r="TJY220" s="140"/>
      <c r="TJZ220" s="140"/>
      <c r="TKA220" s="140"/>
      <c r="TKB220" s="140"/>
      <c r="TKC220" s="140"/>
      <c r="TKD220" s="140"/>
      <c r="TKE220" s="140"/>
      <c r="TKF220" s="140"/>
      <c r="TKG220" s="140"/>
      <c r="TKH220" s="140"/>
      <c r="TKI220" s="140"/>
      <c r="TKJ220" s="140"/>
      <c r="TKK220" s="140"/>
      <c r="TKL220" s="140"/>
      <c r="TKM220" s="140"/>
      <c r="TKN220" s="140"/>
      <c r="TKO220" s="140"/>
      <c r="TKP220" s="140"/>
      <c r="TKQ220" s="140"/>
      <c r="TKR220" s="140"/>
      <c r="TKS220" s="140"/>
      <c r="TKT220" s="140"/>
      <c r="TKU220" s="140"/>
      <c r="TKV220" s="140"/>
      <c r="TKW220" s="140"/>
      <c r="TKX220" s="140"/>
      <c r="TKY220" s="140"/>
      <c r="TKZ220" s="140"/>
      <c r="TLA220" s="140"/>
      <c r="TLB220" s="140"/>
      <c r="TLC220" s="140"/>
      <c r="TLD220" s="140"/>
      <c r="TLE220" s="140"/>
      <c r="TLF220" s="140"/>
      <c r="TLG220" s="140"/>
      <c r="TLH220" s="140"/>
      <c r="TLI220" s="140"/>
      <c r="TLJ220" s="140"/>
      <c r="TLK220" s="140"/>
      <c r="TLL220" s="140"/>
      <c r="TLM220" s="140"/>
      <c r="TLN220" s="140"/>
      <c r="TLO220" s="140"/>
      <c r="TLP220" s="140"/>
      <c r="TLQ220" s="140"/>
      <c r="TLR220" s="140"/>
      <c r="TLS220" s="140"/>
      <c r="TLT220" s="140"/>
      <c r="TLU220" s="140"/>
      <c r="TLV220" s="140"/>
      <c r="TLW220" s="140"/>
      <c r="TLX220" s="140"/>
      <c r="TLY220" s="140"/>
      <c r="TLZ220" s="140"/>
      <c r="TMA220" s="140"/>
      <c r="TMB220" s="140"/>
      <c r="TMC220" s="140"/>
      <c r="TMD220" s="140"/>
      <c r="TME220" s="140"/>
      <c r="TMF220" s="140"/>
      <c r="TMG220" s="140"/>
      <c r="TMH220" s="140"/>
      <c r="TMI220" s="140"/>
      <c r="TMJ220" s="140"/>
      <c r="TMK220" s="140"/>
      <c r="TML220" s="140"/>
      <c r="TMM220" s="140"/>
      <c r="TMN220" s="140"/>
      <c r="TMO220" s="140"/>
      <c r="TMP220" s="140"/>
      <c r="TMQ220" s="140"/>
      <c r="TMR220" s="140"/>
      <c r="TMS220" s="140"/>
      <c r="TMT220" s="140"/>
      <c r="TMU220" s="140"/>
      <c r="TMV220" s="140"/>
      <c r="TMW220" s="140"/>
      <c r="TMX220" s="140"/>
      <c r="TMY220" s="140"/>
      <c r="TMZ220" s="140"/>
      <c r="TNA220" s="140"/>
      <c r="TNB220" s="140"/>
      <c r="TNC220" s="140"/>
      <c r="TND220" s="140"/>
      <c r="TNE220" s="140"/>
      <c r="TNF220" s="140"/>
      <c r="TNG220" s="140"/>
      <c r="TNH220" s="140"/>
      <c r="TNI220" s="140"/>
      <c r="TNJ220" s="140"/>
      <c r="TNK220" s="140"/>
      <c r="TNL220" s="140"/>
      <c r="TNM220" s="140"/>
      <c r="TNN220" s="140"/>
      <c r="TNO220" s="140"/>
      <c r="TNP220" s="140"/>
      <c r="TNQ220" s="140"/>
      <c r="TNR220" s="140"/>
      <c r="TNS220" s="140"/>
      <c r="TNT220" s="140"/>
      <c r="TNU220" s="140"/>
      <c r="TNV220" s="140"/>
      <c r="TNW220" s="140"/>
      <c r="TNX220" s="140"/>
      <c r="TNY220" s="140"/>
      <c r="TNZ220" s="140"/>
      <c r="TOA220" s="140"/>
      <c r="TOB220" s="140"/>
      <c r="TOC220" s="140"/>
      <c r="TOD220" s="140"/>
      <c r="TOE220" s="140"/>
      <c r="TOF220" s="140"/>
      <c r="TOG220" s="140"/>
      <c r="TOH220" s="140"/>
      <c r="TOI220" s="140"/>
      <c r="TOJ220" s="140"/>
      <c r="TOK220" s="140"/>
      <c r="TOL220" s="140"/>
      <c r="TOM220" s="140"/>
      <c r="TON220" s="140"/>
      <c r="TOO220" s="140"/>
      <c r="TOP220" s="140"/>
      <c r="TOQ220" s="140"/>
      <c r="TOR220" s="140"/>
      <c r="TOS220" s="140"/>
      <c r="TOT220" s="140"/>
      <c r="TOU220" s="140"/>
      <c r="TOV220" s="140"/>
      <c r="TOW220" s="140"/>
      <c r="TOX220" s="140"/>
      <c r="TOY220" s="140"/>
      <c r="TOZ220" s="140"/>
      <c r="TPA220" s="140"/>
      <c r="TPB220" s="140"/>
      <c r="TPC220" s="140"/>
      <c r="TPD220" s="140"/>
      <c r="TPE220" s="140"/>
      <c r="TPF220" s="140"/>
      <c r="TPG220" s="140"/>
      <c r="TPH220" s="140"/>
      <c r="TPI220" s="140"/>
      <c r="TPJ220" s="140"/>
      <c r="TPK220" s="140"/>
      <c r="TPL220" s="140"/>
      <c r="TPM220" s="140"/>
      <c r="TPN220" s="140"/>
      <c r="TPO220" s="140"/>
      <c r="TPP220" s="140"/>
      <c r="TPQ220" s="140"/>
      <c r="TPR220" s="140"/>
      <c r="TPS220" s="140"/>
      <c r="TPT220" s="140"/>
      <c r="TPU220" s="140"/>
      <c r="TPV220" s="140"/>
      <c r="TPW220" s="140"/>
      <c r="TPX220" s="140"/>
      <c r="TPY220" s="140"/>
      <c r="TPZ220" s="140"/>
      <c r="TQA220" s="140"/>
      <c r="TQB220" s="140"/>
      <c r="TQC220" s="140"/>
      <c r="TQD220" s="140"/>
      <c r="TQE220" s="140"/>
      <c r="TQF220" s="140"/>
      <c r="TQG220" s="140"/>
      <c r="TQH220" s="140"/>
      <c r="TQI220" s="140"/>
      <c r="TQJ220" s="140"/>
      <c r="TQK220" s="140"/>
      <c r="TQL220" s="140"/>
      <c r="TQM220" s="140"/>
      <c r="TQN220" s="140"/>
      <c r="TQO220" s="140"/>
      <c r="TQP220" s="140"/>
      <c r="TQQ220" s="140"/>
      <c r="TQR220" s="140"/>
      <c r="TQS220" s="140"/>
      <c r="TQT220" s="140"/>
      <c r="TQU220" s="140"/>
      <c r="TQV220" s="140"/>
      <c r="TQW220" s="140"/>
      <c r="TQX220" s="140"/>
      <c r="TQY220" s="140"/>
      <c r="TQZ220" s="140"/>
      <c r="TRA220" s="140"/>
      <c r="TRB220" s="140"/>
      <c r="TRC220" s="140"/>
      <c r="TRD220" s="140"/>
      <c r="TRE220" s="140"/>
      <c r="TRF220" s="140"/>
      <c r="TRG220" s="140"/>
      <c r="TRH220" s="140"/>
      <c r="TRI220" s="140"/>
      <c r="TRJ220" s="140"/>
      <c r="TRK220" s="140"/>
      <c r="TRL220" s="140"/>
      <c r="TRM220" s="140"/>
      <c r="TRN220" s="140"/>
      <c r="TRO220" s="140"/>
      <c r="TRP220" s="140"/>
      <c r="TRQ220" s="140"/>
      <c r="TRR220" s="140"/>
      <c r="TRS220" s="140"/>
      <c r="TRT220" s="140"/>
      <c r="TRU220" s="140"/>
      <c r="TRV220" s="140"/>
      <c r="TRW220" s="140"/>
      <c r="TRX220" s="140"/>
      <c r="TRY220" s="140"/>
      <c r="TRZ220" s="140"/>
      <c r="TSA220" s="140"/>
      <c r="TSB220" s="140"/>
      <c r="TSC220" s="140"/>
      <c r="TSD220" s="140"/>
      <c r="TSE220" s="140"/>
      <c r="TSF220" s="140"/>
      <c r="TSG220" s="140"/>
      <c r="TSH220" s="140"/>
      <c r="TSI220" s="140"/>
      <c r="TSJ220" s="140"/>
      <c r="TSK220" s="140"/>
      <c r="TSL220" s="140"/>
      <c r="TSM220" s="140"/>
      <c r="TSN220" s="140"/>
      <c r="TSO220" s="140"/>
      <c r="TSP220" s="140"/>
      <c r="TSQ220" s="140"/>
      <c r="TSR220" s="140"/>
      <c r="TSS220" s="140"/>
      <c r="TST220" s="140"/>
      <c r="TSU220" s="140"/>
      <c r="TSV220" s="140"/>
      <c r="TSW220" s="140"/>
      <c r="TSX220" s="140"/>
      <c r="TSY220" s="140"/>
      <c r="TSZ220" s="140"/>
      <c r="TTA220" s="140"/>
      <c r="TTB220" s="140"/>
      <c r="TTC220" s="140"/>
      <c r="TTD220" s="140"/>
      <c r="TTE220" s="140"/>
      <c r="TTF220" s="140"/>
      <c r="TTG220" s="140"/>
      <c r="TTH220" s="140"/>
      <c r="TTI220" s="140"/>
      <c r="TTJ220" s="140"/>
      <c r="TTK220" s="140"/>
      <c r="TTL220" s="140"/>
      <c r="TTM220" s="140"/>
      <c r="TTN220" s="140"/>
      <c r="TTO220" s="140"/>
      <c r="TTP220" s="140"/>
      <c r="TTQ220" s="140"/>
      <c r="TTR220" s="140"/>
      <c r="TTS220" s="140"/>
      <c r="TTT220" s="140"/>
      <c r="TTU220" s="140"/>
      <c r="TTV220" s="140"/>
      <c r="TTW220" s="140"/>
      <c r="TTX220" s="140"/>
      <c r="TTY220" s="140"/>
      <c r="TTZ220" s="140"/>
      <c r="TUA220" s="140"/>
      <c r="TUB220" s="140"/>
      <c r="TUC220" s="140"/>
      <c r="TUD220" s="140"/>
      <c r="TUE220" s="140"/>
      <c r="TUF220" s="140"/>
      <c r="TUG220" s="140"/>
      <c r="TUH220" s="140"/>
      <c r="TUI220" s="140"/>
      <c r="TUJ220" s="140"/>
      <c r="TUK220" s="140"/>
      <c r="TUL220" s="140"/>
      <c r="TUM220" s="140"/>
      <c r="TUN220" s="140"/>
      <c r="TUO220" s="140"/>
      <c r="TUP220" s="140"/>
      <c r="TUQ220" s="140"/>
      <c r="TUR220" s="140"/>
      <c r="TUS220" s="140"/>
      <c r="TUT220" s="140"/>
      <c r="TUU220" s="140"/>
      <c r="TUV220" s="140"/>
      <c r="TUW220" s="140"/>
      <c r="TUX220" s="140"/>
      <c r="TUY220" s="140"/>
      <c r="TUZ220" s="140"/>
      <c r="TVA220" s="140"/>
      <c r="TVB220" s="140"/>
      <c r="TVC220" s="140"/>
      <c r="TVD220" s="140"/>
      <c r="TVE220" s="140"/>
      <c r="TVF220" s="140"/>
      <c r="TVG220" s="140"/>
      <c r="TVH220" s="140"/>
      <c r="TVI220" s="140"/>
      <c r="TVJ220" s="140"/>
      <c r="TVK220" s="140"/>
      <c r="TVL220" s="140"/>
      <c r="TVM220" s="140"/>
      <c r="TVN220" s="140"/>
      <c r="TVO220" s="140"/>
      <c r="TVP220" s="140"/>
      <c r="TVQ220" s="140"/>
      <c r="TVR220" s="140"/>
      <c r="TVS220" s="140"/>
      <c r="TVT220" s="140"/>
      <c r="TVU220" s="140"/>
      <c r="TVV220" s="140"/>
      <c r="TVW220" s="140"/>
      <c r="TVX220" s="140"/>
      <c r="TVY220" s="140"/>
      <c r="TVZ220" s="140"/>
      <c r="TWA220" s="140"/>
      <c r="TWB220" s="140"/>
      <c r="TWC220" s="140"/>
      <c r="TWD220" s="140"/>
      <c r="TWE220" s="140"/>
      <c r="TWF220" s="140"/>
      <c r="TWG220" s="140"/>
      <c r="TWH220" s="140"/>
      <c r="TWI220" s="140"/>
      <c r="TWJ220" s="140"/>
      <c r="TWK220" s="140"/>
      <c r="TWL220" s="140"/>
      <c r="TWM220" s="140"/>
      <c r="TWN220" s="140"/>
      <c r="TWO220" s="140"/>
      <c r="TWP220" s="140"/>
      <c r="TWQ220" s="140"/>
      <c r="TWR220" s="140"/>
      <c r="TWS220" s="140"/>
      <c r="TWT220" s="140"/>
      <c r="TWU220" s="140"/>
      <c r="TWV220" s="140"/>
      <c r="TWW220" s="140"/>
      <c r="TWX220" s="140"/>
      <c r="TWY220" s="140"/>
      <c r="TWZ220" s="140"/>
      <c r="TXA220" s="140"/>
      <c r="TXB220" s="140"/>
      <c r="TXC220" s="140"/>
      <c r="TXD220" s="140"/>
      <c r="TXE220" s="140"/>
      <c r="TXF220" s="140"/>
      <c r="TXG220" s="140"/>
      <c r="TXH220" s="140"/>
      <c r="TXI220" s="140"/>
      <c r="TXJ220" s="140"/>
      <c r="TXK220" s="140"/>
      <c r="TXL220" s="140"/>
      <c r="TXM220" s="140"/>
      <c r="TXN220" s="140"/>
      <c r="TXO220" s="140"/>
      <c r="TXP220" s="140"/>
      <c r="TXQ220" s="140"/>
      <c r="TXR220" s="140"/>
      <c r="TXS220" s="140"/>
      <c r="TXT220" s="140"/>
      <c r="TXU220" s="140"/>
      <c r="TXV220" s="140"/>
      <c r="TXW220" s="140"/>
      <c r="TXX220" s="140"/>
      <c r="TXY220" s="140"/>
      <c r="TXZ220" s="140"/>
      <c r="TYA220" s="140"/>
      <c r="TYB220" s="140"/>
      <c r="TYC220" s="140"/>
      <c r="TYD220" s="140"/>
      <c r="TYE220" s="140"/>
      <c r="TYF220" s="140"/>
      <c r="TYG220" s="140"/>
      <c r="TYH220" s="140"/>
      <c r="TYI220" s="140"/>
      <c r="TYJ220" s="140"/>
      <c r="TYK220" s="140"/>
      <c r="TYL220" s="140"/>
      <c r="TYM220" s="140"/>
      <c r="TYN220" s="140"/>
      <c r="TYO220" s="140"/>
      <c r="TYP220" s="140"/>
      <c r="TYQ220" s="140"/>
      <c r="TYR220" s="140"/>
      <c r="TYS220" s="140"/>
      <c r="TYT220" s="140"/>
      <c r="TYU220" s="140"/>
      <c r="TYV220" s="140"/>
      <c r="TYW220" s="140"/>
      <c r="TYX220" s="140"/>
      <c r="TYY220" s="140"/>
      <c r="TYZ220" s="140"/>
      <c r="TZA220" s="140"/>
      <c r="TZB220" s="140"/>
      <c r="TZC220" s="140"/>
      <c r="TZD220" s="140"/>
      <c r="TZE220" s="140"/>
      <c r="TZF220" s="140"/>
      <c r="TZG220" s="140"/>
      <c r="TZH220" s="140"/>
      <c r="TZI220" s="140"/>
      <c r="TZJ220" s="140"/>
      <c r="TZK220" s="140"/>
      <c r="TZL220" s="140"/>
      <c r="TZM220" s="140"/>
      <c r="TZN220" s="140"/>
      <c r="TZO220" s="140"/>
      <c r="TZP220" s="140"/>
      <c r="TZQ220" s="140"/>
      <c r="TZR220" s="140"/>
      <c r="TZS220" s="140"/>
      <c r="TZT220" s="140"/>
      <c r="TZU220" s="140"/>
      <c r="TZV220" s="140"/>
      <c r="TZW220" s="140"/>
      <c r="TZX220" s="140"/>
      <c r="TZY220" s="140"/>
      <c r="TZZ220" s="140"/>
      <c r="UAA220" s="140"/>
      <c r="UAB220" s="140"/>
      <c r="UAC220" s="140"/>
      <c r="UAD220" s="140"/>
      <c r="UAE220" s="140"/>
      <c r="UAF220" s="140"/>
      <c r="UAG220" s="140"/>
      <c r="UAH220" s="140"/>
      <c r="UAI220" s="140"/>
      <c r="UAJ220" s="140"/>
      <c r="UAK220" s="140"/>
      <c r="UAL220" s="140"/>
      <c r="UAM220" s="140"/>
      <c r="UAN220" s="140"/>
      <c r="UAO220" s="140"/>
      <c r="UAP220" s="140"/>
      <c r="UAQ220" s="140"/>
      <c r="UAR220" s="140"/>
      <c r="UAS220" s="140"/>
      <c r="UAT220" s="140"/>
      <c r="UAU220" s="140"/>
      <c r="UAV220" s="140"/>
      <c r="UAW220" s="140"/>
      <c r="UAX220" s="140"/>
      <c r="UAY220" s="140"/>
      <c r="UAZ220" s="140"/>
      <c r="UBA220" s="140"/>
      <c r="UBB220" s="140"/>
      <c r="UBC220" s="140"/>
      <c r="UBD220" s="140"/>
      <c r="UBE220" s="140"/>
      <c r="UBF220" s="140"/>
      <c r="UBG220" s="140"/>
      <c r="UBH220" s="140"/>
      <c r="UBI220" s="140"/>
      <c r="UBJ220" s="140"/>
      <c r="UBK220" s="140"/>
      <c r="UBL220" s="140"/>
      <c r="UBM220" s="140"/>
      <c r="UBN220" s="140"/>
      <c r="UBO220" s="140"/>
      <c r="UBP220" s="140"/>
      <c r="UBQ220" s="140"/>
      <c r="UBR220" s="140"/>
      <c r="UBS220" s="140"/>
      <c r="UBT220" s="140"/>
      <c r="UBU220" s="140"/>
      <c r="UBV220" s="140"/>
      <c r="UBW220" s="140"/>
      <c r="UBX220" s="140"/>
      <c r="UBY220" s="140"/>
      <c r="UBZ220" s="140"/>
      <c r="UCA220" s="140"/>
      <c r="UCB220" s="140"/>
      <c r="UCC220" s="140"/>
      <c r="UCD220" s="140"/>
      <c r="UCE220" s="140"/>
      <c r="UCF220" s="140"/>
      <c r="UCG220" s="140"/>
      <c r="UCH220" s="140"/>
      <c r="UCI220" s="140"/>
      <c r="UCJ220" s="140"/>
      <c r="UCK220" s="140"/>
      <c r="UCL220" s="140"/>
      <c r="UCM220" s="140"/>
      <c r="UCN220" s="140"/>
      <c r="UCO220" s="140"/>
      <c r="UCP220" s="140"/>
      <c r="UCQ220" s="140"/>
      <c r="UCR220" s="140"/>
      <c r="UCS220" s="140"/>
      <c r="UCT220" s="140"/>
      <c r="UCU220" s="140"/>
      <c r="UCV220" s="140"/>
      <c r="UCW220" s="140"/>
      <c r="UCX220" s="140"/>
      <c r="UCY220" s="140"/>
      <c r="UCZ220" s="140"/>
      <c r="UDA220" s="140"/>
      <c r="UDB220" s="140"/>
      <c r="UDC220" s="140"/>
      <c r="UDD220" s="140"/>
      <c r="UDE220" s="140"/>
      <c r="UDF220" s="140"/>
      <c r="UDG220" s="140"/>
      <c r="UDH220" s="140"/>
      <c r="UDI220" s="140"/>
      <c r="UDJ220" s="140"/>
      <c r="UDK220" s="140"/>
      <c r="UDL220" s="140"/>
      <c r="UDM220" s="140"/>
      <c r="UDN220" s="140"/>
      <c r="UDO220" s="140"/>
      <c r="UDP220" s="140"/>
      <c r="UDQ220" s="140"/>
      <c r="UDR220" s="140"/>
      <c r="UDS220" s="140"/>
      <c r="UDT220" s="140"/>
      <c r="UDU220" s="140"/>
      <c r="UDV220" s="140"/>
      <c r="UDW220" s="140"/>
      <c r="UDX220" s="140"/>
      <c r="UDY220" s="140"/>
      <c r="UDZ220" s="140"/>
      <c r="UEA220" s="140"/>
      <c r="UEB220" s="140"/>
      <c r="UEC220" s="140"/>
      <c r="UED220" s="140"/>
      <c r="UEE220" s="140"/>
      <c r="UEF220" s="140"/>
      <c r="UEG220" s="140"/>
      <c r="UEH220" s="140"/>
      <c r="UEI220" s="140"/>
      <c r="UEJ220" s="140"/>
      <c r="UEK220" s="140"/>
      <c r="UEL220" s="140"/>
      <c r="UEM220" s="140"/>
      <c r="UEN220" s="140"/>
      <c r="UEO220" s="140"/>
      <c r="UEP220" s="140"/>
      <c r="UEQ220" s="140"/>
      <c r="UER220" s="140"/>
      <c r="UES220" s="140"/>
      <c r="UET220" s="140"/>
      <c r="UEU220" s="140"/>
      <c r="UEV220" s="140"/>
      <c r="UEW220" s="140"/>
      <c r="UEX220" s="140"/>
      <c r="UEY220" s="140"/>
      <c r="UEZ220" s="140"/>
      <c r="UFA220" s="140"/>
      <c r="UFB220" s="140"/>
      <c r="UFC220" s="140"/>
      <c r="UFD220" s="140"/>
      <c r="UFE220" s="140"/>
      <c r="UFF220" s="140"/>
      <c r="UFG220" s="140"/>
      <c r="UFH220" s="140"/>
      <c r="UFI220" s="140"/>
      <c r="UFJ220" s="140"/>
      <c r="UFK220" s="140"/>
      <c r="UFL220" s="140"/>
      <c r="UFM220" s="140"/>
      <c r="UFN220" s="140"/>
      <c r="UFO220" s="140"/>
      <c r="UFP220" s="140"/>
      <c r="UFQ220" s="140"/>
      <c r="UFR220" s="140"/>
      <c r="UFS220" s="140"/>
      <c r="UFT220" s="140"/>
      <c r="UFU220" s="140"/>
      <c r="UFV220" s="140"/>
      <c r="UFW220" s="140"/>
      <c r="UFX220" s="140"/>
      <c r="UFY220" s="140"/>
      <c r="UFZ220" s="140"/>
      <c r="UGA220" s="140"/>
      <c r="UGB220" s="140"/>
      <c r="UGC220" s="140"/>
      <c r="UGD220" s="140"/>
      <c r="UGE220" s="140"/>
      <c r="UGF220" s="140"/>
      <c r="UGG220" s="140"/>
      <c r="UGH220" s="140"/>
      <c r="UGI220" s="140"/>
      <c r="UGJ220" s="140"/>
      <c r="UGK220" s="140"/>
      <c r="UGL220" s="140"/>
      <c r="UGM220" s="140"/>
      <c r="UGN220" s="140"/>
      <c r="UGO220" s="140"/>
      <c r="UGP220" s="140"/>
      <c r="UGQ220" s="140"/>
      <c r="UGR220" s="140"/>
      <c r="UGS220" s="140"/>
      <c r="UGT220" s="140"/>
      <c r="UGU220" s="140"/>
      <c r="UGV220" s="140"/>
      <c r="UGW220" s="140"/>
      <c r="UGX220" s="140"/>
      <c r="UGY220" s="140"/>
      <c r="UGZ220" s="140"/>
      <c r="UHA220" s="140"/>
      <c r="UHB220" s="140"/>
      <c r="UHC220" s="140"/>
      <c r="UHD220" s="140"/>
      <c r="UHE220" s="140"/>
      <c r="UHF220" s="140"/>
      <c r="UHG220" s="140"/>
      <c r="UHH220" s="140"/>
      <c r="UHI220" s="140"/>
      <c r="UHJ220" s="140"/>
      <c r="UHK220" s="140"/>
      <c r="UHL220" s="140"/>
      <c r="UHM220" s="140"/>
      <c r="UHN220" s="140"/>
      <c r="UHO220" s="140"/>
      <c r="UHP220" s="140"/>
      <c r="UHQ220" s="140"/>
      <c r="UHR220" s="140"/>
      <c r="UHS220" s="140"/>
      <c r="UHT220" s="140"/>
      <c r="UHU220" s="140"/>
      <c r="UHV220" s="140"/>
      <c r="UHW220" s="140"/>
      <c r="UHX220" s="140"/>
      <c r="UHY220" s="140"/>
      <c r="UHZ220" s="140"/>
      <c r="UIA220" s="140"/>
      <c r="UIB220" s="140"/>
      <c r="UIC220" s="140"/>
      <c r="UID220" s="140"/>
      <c r="UIE220" s="140"/>
      <c r="UIF220" s="140"/>
      <c r="UIG220" s="140"/>
      <c r="UIH220" s="140"/>
      <c r="UII220" s="140"/>
      <c r="UIJ220" s="140"/>
      <c r="UIK220" s="140"/>
      <c r="UIL220" s="140"/>
      <c r="UIM220" s="140"/>
      <c r="UIN220" s="140"/>
      <c r="UIO220" s="140"/>
      <c r="UIP220" s="140"/>
      <c r="UIQ220" s="140"/>
      <c r="UIR220" s="140"/>
      <c r="UIS220" s="140"/>
      <c r="UIT220" s="140"/>
      <c r="UIU220" s="140"/>
      <c r="UIV220" s="140"/>
      <c r="UIW220" s="140"/>
      <c r="UIX220" s="140"/>
      <c r="UIY220" s="140"/>
      <c r="UIZ220" s="140"/>
      <c r="UJA220" s="140"/>
      <c r="UJB220" s="140"/>
      <c r="UJC220" s="140"/>
      <c r="UJD220" s="140"/>
      <c r="UJE220" s="140"/>
      <c r="UJF220" s="140"/>
      <c r="UJG220" s="140"/>
      <c r="UJH220" s="140"/>
      <c r="UJI220" s="140"/>
      <c r="UJJ220" s="140"/>
      <c r="UJK220" s="140"/>
      <c r="UJL220" s="140"/>
      <c r="UJM220" s="140"/>
      <c r="UJN220" s="140"/>
      <c r="UJO220" s="140"/>
      <c r="UJP220" s="140"/>
      <c r="UJQ220" s="140"/>
      <c r="UJR220" s="140"/>
      <c r="UJS220" s="140"/>
      <c r="UJT220" s="140"/>
      <c r="UJU220" s="140"/>
      <c r="UJV220" s="140"/>
      <c r="UJW220" s="140"/>
      <c r="UJX220" s="140"/>
      <c r="UJY220" s="140"/>
      <c r="UJZ220" s="140"/>
      <c r="UKA220" s="140"/>
      <c r="UKB220" s="140"/>
      <c r="UKC220" s="140"/>
      <c r="UKD220" s="140"/>
      <c r="UKE220" s="140"/>
      <c r="UKF220" s="140"/>
      <c r="UKG220" s="140"/>
      <c r="UKH220" s="140"/>
      <c r="UKI220" s="140"/>
      <c r="UKJ220" s="140"/>
      <c r="UKK220" s="140"/>
      <c r="UKL220" s="140"/>
      <c r="UKM220" s="140"/>
      <c r="UKN220" s="140"/>
      <c r="UKO220" s="140"/>
      <c r="UKP220" s="140"/>
      <c r="UKQ220" s="140"/>
      <c r="UKR220" s="140"/>
      <c r="UKS220" s="140"/>
      <c r="UKT220" s="140"/>
      <c r="UKU220" s="140"/>
      <c r="UKV220" s="140"/>
      <c r="UKW220" s="140"/>
      <c r="UKX220" s="140"/>
      <c r="UKY220" s="140"/>
      <c r="UKZ220" s="140"/>
      <c r="ULA220" s="140"/>
      <c r="ULB220" s="140"/>
      <c r="ULC220" s="140"/>
      <c r="ULD220" s="140"/>
      <c r="ULE220" s="140"/>
      <c r="ULF220" s="140"/>
      <c r="ULG220" s="140"/>
      <c r="ULH220" s="140"/>
      <c r="ULI220" s="140"/>
      <c r="ULJ220" s="140"/>
      <c r="ULK220" s="140"/>
      <c r="ULL220" s="140"/>
      <c r="ULM220" s="140"/>
      <c r="ULN220" s="140"/>
      <c r="ULO220" s="140"/>
      <c r="ULP220" s="140"/>
      <c r="ULQ220" s="140"/>
      <c r="ULR220" s="140"/>
      <c r="ULS220" s="140"/>
      <c r="ULT220" s="140"/>
      <c r="ULU220" s="140"/>
      <c r="ULV220" s="140"/>
      <c r="ULW220" s="140"/>
      <c r="ULX220" s="140"/>
      <c r="ULY220" s="140"/>
      <c r="ULZ220" s="140"/>
      <c r="UMA220" s="140"/>
      <c r="UMB220" s="140"/>
      <c r="UMC220" s="140"/>
      <c r="UMD220" s="140"/>
      <c r="UME220" s="140"/>
      <c r="UMF220" s="140"/>
      <c r="UMG220" s="140"/>
      <c r="UMH220" s="140"/>
      <c r="UMI220" s="140"/>
      <c r="UMJ220" s="140"/>
      <c r="UMK220" s="140"/>
      <c r="UML220" s="140"/>
      <c r="UMM220" s="140"/>
      <c r="UMN220" s="140"/>
      <c r="UMO220" s="140"/>
      <c r="UMP220" s="140"/>
      <c r="UMQ220" s="140"/>
      <c r="UMR220" s="140"/>
      <c r="UMS220" s="140"/>
      <c r="UMT220" s="140"/>
      <c r="UMU220" s="140"/>
      <c r="UMV220" s="140"/>
      <c r="UMW220" s="140"/>
      <c r="UMX220" s="140"/>
      <c r="UMY220" s="140"/>
      <c r="UMZ220" s="140"/>
      <c r="UNA220" s="140"/>
      <c r="UNB220" s="140"/>
      <c r="UNC220" s="140"/>
      <c r="UND220" s="140"/>
      <c r="UNE220" s="140"/>
      <c r="UNF220" s="140"/>
      <c r="UNG220" s="140"/>
      <c r="UNH220" s="140"/>
      <c r="UNI220" s="140"/>
      <c r="UNJ220" s="140"/>
      <c r="UNK220" s="140"/>
      <c r="UNL220" s="140"/>
      <c r="UNM220" s="140"/>
      <c r="UNN220" s="140"/>
      <c r="UNO220" s="140"/>
      <c r="UNP220" s="140"/>
      <c r="UNQ220" s="140"/>
      <c r="UNR220" s="140"/>
      <c r="UNS220" s="140"/>
      <c r="UNT220" s="140"/>
      <c r="UNU220" s="140"/>
      <c r="UNV220" s="140"/>
      <c r="UNW220" s="140"/>
      <c r="UNX220" s="140"/>
      <c r="UNY220" s="140"/>
      <c r="UNZ220" s="140"/>
      <c r="UOA220" s="140"/>
      <c r="UOB220" s="140"/>
      <c r="UOC220" s="140"/>
      <c r="UOD220" s="140"/>
      <c r="UOE220" s="140"/>
      <c r="UOF220" s="140"/>
      <c r="UOG220" s="140"/>
      <c r="UOH220" s="140"/>
      <c r="UOI220" s="140"/>
      <c r="UOJ220" s="140"/>
      <c r="UOK220" s="140"/>
      <c r="UOL220" s="140"/>
      <c r="UOM220" s="140"/>
      <c r="UON220" s="140"/>
      <c r="UOO220" s="140"/>
      <c r="UOP220" s="140"/>
      <c r="UOQ220" s="140"/>
      <c r="UOR220" s="140"/>
      <c r="UOS220" s="140"/>
      <c r="UOT220" s="140"/>
      <c r="UOU220" s="140"/>
      <c r="UOV220" s="140"/>
      <c r="UOW220" s="140"/>
      <c r="UOX220" s="140"/>
      <c r="UOY220" s="140"/>
      <c r="UOZ220" s="140"/>
      <c r="UPA220" s="140"/>
      <c r="UPB220" s="140"/>
      <c r="UPC220" s="140"/>
      <c r="UPD220" s="140"/>
      <c r="UPE220" s="140"/>
      <c r="UPF220" s="140"/>
      <c r="UPG220" s="140"/>
      <c r="UPH220" s="140"/>
      <c r="UPI220" s="140"/>
      <c r="UPJ220" s="140"/>
      <c r="UPK220" s="140"/>
      <c r="UPL220" s="140"/>
      <c r="UPM220" s="140"/>
      <c r="UPN220" s="140"/>
      <c r="UPO220" s="140"/>
      <c r="UPP220" s="140"/>
      <c r="UPQ220" s="140"/>
      <c r="UPR220" s="140"/>
      <c r="UPS220" s="140"/>
      <c r="UPT220" s="140"/>
      <c r="UPU220" s="140"/>
      <c r="UPV220" s="140"/>
      <c r="UPW220" s="140"/>
      <c r="UPX220" s="140"/>
      <c r="UPY220" s="140"/>
      <c r="UPZ220" s="140"/>
      <c r="UQA220" s="140"/>
      <c r="UQB220" s="140"/>
      <c r="UQC220" s="140"/>
      <c r="UQD220" s="140"/>
      <c r="UQE220" s="140"/>
      <c r="UQF220" s="140"/>
      <c r="UQG220" s="140"/>
      <c r="UQH220" s="140"/>
      <c r="UQI220" s="140"/>
      <c r="UQJ220" s="140"/>
      <c r="UQK220" s="140"/>
      <c r="UQL220" s="140"/>
      <c r="UQM220" s="140"/>
      <c r="UQN220" s="140"/>
      <c r="UQO220" s="140"/>
      <c r="UQP220" s="140"/>
      <c r="UQQ220" s="140"/>
      <c r="UQR220" s="140"/>
      <c r="UQS220" s="140"/>
      <c r="UQT220" s="140"/>
      <c r="UQU220" s="140"/>
      <c r="UQV220" s="140"/>
      <c r="UQW220" s="140"/>
      <c r="UQX220" s="140"/>
      <c r="UQY220" s="140"/>
      <c r="UQZ220" s="140"/>
      <c r="URA220" s="140"/>
      <c r="URB220" s="140"/>
      <c r="URC220" s="140"/>
      <c r="URD220" s="140"/>
      <c r="URE220" s="140"/>
      <c r="URF220" s="140"/>
      <c r="URG220" s="140"/>
      <c r="URH220" s="140"/>
      <c r="URI220" s="140"/>
      <c r="URJ220" s="140"/>
      <c r="URK220" s="140"/>
      <c r="URL220" s="140"/>
      <c r="URM220" s="140"/>
      <c r="URN220" s="140"/>
      <c r="URO220" s="140"/>
      <c r="URP220" s="140"/>
      <c r="URQ220" s="140"/>
      <c r="URR220" s="140"/>
      <c r="URS220" s="140"/>
      <c r="URT220" s="140"/>
      <c r="URU220" s="140"/>
      <c r="URV220" s="140"/>
      <c r="URW220" s="140"/>
      <c r="URX220" s="140"/>
      <c r="URY220" s="140"/>
      <c r="URZ220" s="140"/>
      <c r="USA220" s="140"/>
      <c r="USB220" s="140"/>
      <c r="USC220" s="140"/>
      <c r="USD220" s="140"/>
      <c r="USE220" s="140"/>
      <c r="USF220" s="140"/>
      <c r="USG220" s="140"/>
      <c r="USH220" s="140"/>
      <c r="USI220" s="140"/>
      <c r="USJ220" s="140"/>
      <c r="USK220" s="140"/>
      <c r="USL220" s="140"/>
      <c r="USM220" s="140"/>
      <c r="USN220" s="140"/>
      <c r="USO220" s="140"/>
      <c r="USP220" s="140"/>
      <c r="USQ220" s="140"/>
      <c r="USR220" s="140"/>
      <c r="USS220" s="140"/>
      <c r="UST220" s="140"/>
      <c r="USU220" s="140"/>
      <c r="USV220" s="140"/>
      <c r="USW220" s="140"/>
      <c r="USX220" s="140"/>
      <c r="USY220" s="140"/>
      <c r="USZ220" s="140"/>
      <c r="UTA220" s="140"/>
      <c r="UTB220" s="140"/>
      <c r="UTC220" s="140"/>
      <c r="UTD220" s="140"/>
      <c r="UTE220" s="140"/>
      <c r="UTF220" s="140"/>
      <c r="UTG220" s="140"/>
      <c r="UTH220" s="140"/>
      <c r="UTI220" s="140"/>
      <c r="UTJ220" s="140"/>
      <c r="UTK220" s="140"/>
      <c r="UTL220" s="140"/>
      <c r="UTM220" s="140"/>
      <c r="UTN220" s="140"/>
      <c r="UTO220" s="140"/>
      <c r="UTP220" s="140"/>
      <c r="UTQ220" s="140"/>
      <c r="UTR220" s="140"/>
      <c r="UTS220" s="140"/>
      <c r="UTT220" s="140"/>
      <c r="UTU220" s="140"/>
      <c r="UTV220" s="140"/>
      <c r="UTW220" s="140"/>
      <c r="UTX220" s="140"/>
      <c r="UTY220" s="140"/>
      <c r="UTZ220" s="140"/>
      <c r="UUA220" s="140"/>
      <c r="UUB220" s="140"/>
      <c r="UUC220" s="140"/>
      <c r="UUD220" s="140"/>
      <c r="UUE220" s="140"/>
      <c r="UUF220" s="140"/>
      <c r="UUG220" s="140"/>
      <c r="UUH220" s="140"/>
      <c r="UUI220" s="140"/>
      <c r="UUJ220" s="140"/>
      <c r="UUK220" s="140"/>
      <c r="UUL220" s="140"/>
      <c r="UUM220" s="140"/>
      <c r="UUN220" s="140"/>
      <c r="UUO220" s="140"/>
      <c r="UUP220" s="140"/>
      <c r="UUQ220" s="140"/>
      <c r="UUR220" s="140"/>
      <c r="UUS220" s="140"/>
      <c r="UUT220" s="140"/>
      <c r="UUU220" s="140"/>
      <c r="UUV220" s="140"/>
      <c r="UUW220" s="140"/>
      <c r="UUX220" s="140"/>
      <c r="UUY220" s="140"/>
      <c r="UUZ220" s="140"/>
      <c r="UVA220" s="140"/>
      <c r="UVB220" s="140"/>
      <c r="UVC220" s="140"/>
      <c r="UVD220" s="140"/>
      <c r="UVE220" s="140"/>
      <c r="UVF220" s="140"/>
      <c r="UVG220" s="140"/>
      <c r="UVH220" s="140"/>
      <c r="UVI220" s="140"/>
      <c r="UVJ220" s="140"/>
      <c r="UVK220" s="140"/>
      <c r="UVL220" s="140"/>
      <c r="UVM220" s="140"/>
      <c r="UVN220" s="140"/>
      <c r="UVO220" s="140"/>
      <c r="UVP220" s="140"/>
      <c r="UVQ220" s="140"/>
      <c r="UVR220" s="140"/>
      <c r="UVS220" s="140"/>
      <c r="UVT220" s="140"/>
      <c r="UVU220" s="140"/>
      <c r="UVV220" s="140"/>
      <c r="UVW220" s="140"/>
      <c r="UVX220" s="140"/>
      <c r="UVY220" s="140"/>
      <c r="UVZ220" s="140"/>
      <c r="UWA220" s="140"/>
      <c r="UWB220" s="140"/>
      <c r="UWC220" s="140"/>
      <c r="UWD220" s="140"/>
      <c r="UWE220" s="140"/>
      <c r="UWF220" s="140"/>
      <c r="UWG220" s="140"/>
      <c r="UWH220" s="140"/>
      <c r="UWI220" s="140"/>
      <c r="UWJ220" s="140"/>
      <c r="UWK220" s="140"/>
      <c r="UWL220" s="140"/>
      <c r="UWM220" s="140"/>
      <c r="UWN220" s="140"/>
      <c r="UWO220" s="140"/>
      <c r="UWP220" s="140"/>
      <c r="UWQ220" s="140"/>
      <c r="UWR220" s="140"/>
      <c r="UWS220" s="140"/>
      <c r="UWT220" s="140"/>
      <c r="UWU220" s="140"/>
      <c r="UWV220" s="140"/>
      <c r="UWW220" s="140"/>
      <c r="UWX220" s="140"/>
      <c r="UWY220" s="140"/>
      <c r="UWZ220" s="140"/>
      <c r="UXA220" s="140"/>
      <c r="UXB220" s="140"/>
      <c r="UXC220" s="140"/>
      <c r="UXD220" s="140"/>
      <c r="UXE220" s="140"/>
      <c r="UXF220" s="140"/>
      <c r="UXG220" s="140"/>
      <c r="UXH220" s="140"/>
      <c r="UXI220" s="140"/>
      <c r="UXJ220" s="140"/>
      <c r="UXK220" s="140"/>
      <c r="UXL220" s="140"/>
      <c r="UXM220" s="140"/>
      <c r="UXN220" s="140"/>
      <c r="UXO220" s="140"/>
      <c r="UXP220" s="140"/>
      <c r="UXQ220" s="140"/>
      <c r="UXR220" s="140"/>
      <c r="UXS220" s="140"/>
      <c r="UXT220" s="140"/>
      <c r="UXU220" s="140"/>
      <c r="UXV220" s="140"/>
      <c r="UXW220" s="140"/>
      <c r="UXX220" s="140"/>
      <c r="UXY220" s="140"/>
      <c r="UXZ220" s="140"/>
      <c r="UYA220" s="140"/>
      <c r="UYB220" s="140"/>
      <c r="UYC220" s="140"/>
      <c r="UYD220" s="140"/>
      <c r="UYE220" s="140"/>
      <c r="UYF220" s="140"/>
      <c r="UYG220" s="140"/>
      <c r="UYH220" s="140"/>
      <c r="UYI220" s="140"/>
      <c r="UYJ220" s="140"/>
      <c r="UYK220" s="140"/>
      <c r="UYL220" s="140"/>
      <c r="UYM220" s="140"/>
      <c r="UYN220" s="140"/>
      <c r="UYO220" s="140"/>
      <c r="UYP220" s="140"/>
      <c r="UYQ220" s="140"/>
      <c r="UYR220" s="140"/>
      <c r="UYS220" s="140"/>
      <c r="UYT220" s="140"/>
      <c r="UYU220" s="140"/>
      <c r="UYV220" s="140"/>
      <c r="UYW220" s="140"/>
      <c r="UYX220" s="140"/>
      <c r="UYY220" s="140"/>
      <c r="UYZ220" s="140"/>
      <c r="UZA220" s="140"/>
      <c r="UZB220" s="140"/>
      <c r="UZC220" s="140"/>
      <c r="UZD220" s="140"/>
      <c r="UZE220" s="140"/>
      <c r="UZF220" s="140"/>
      <c r="UZG220" s="140"/>
      <c r="UZH220" s="140"/>
      <c r="UZI220" s="140"/>
      <c r="UZJ220" s="140"/>
      <c r="UZK220" s="140"/>
      <c r="UZL220" s="140"/>
      <c r="UZM220" s="140"/>
      <c r="UZN220" s="140"/>
      <c r="UZO220" s="140"/>
      <c r="UZP220" s="140"/>
      <c r="UZQ220" s="140"/>
      <c r="UZR220" s="140"/>
      <c r="UZS220" s="140"/>
      <c r="UZT220" s="140"/>
      <c r="UZU220" s="140"/>
      <c r="UZV220" s="140"/>
      <c r="UZW220" s="140"/>
      <c r="UZX220" s="140"/>
      <c r="UZY220" s="140"/>
      <c r="UZZ220" s="140"/>
      <c r="VAA220" s="140"/>
      <c r="VAB220" s="140"/>
      <c r="VAC220" s="140"/>
      <c r="VAD220" s="140"/>
      <c r="VAE220" s="140"/>
      <c r="VAF220" s="140"/>
      <c r="VAG220" s="140"/>
      <c r="VAH220" s="140"/>
      <c r="VAI220" s="140"/>
      <c r="VAJ220" s="140"/>
      <c r="VAK220" s="140"/>
      <c r="VAL220" s="140"/>
      <c r="VAM220" s="140"/>
      <c r="VAN220" s="140"/>
      <c r="VAO220" s="140"/>
      <c r="VAP220" s="140"/>
      <c r="VAQ220" s="140"/>
      <c r="VAR220" s="140"/>
      <c r="VAS220" s="140"/>
      <c r="VAT220" s="140"/>
      <c r="VAU220" s="140"/>
      <c r="VAV220" s="140"/>
      <c r="VAW220" s="140"/>
      <c r="VAX220" s="140"/>
      <c r="VAY220" s="140"/>
      <c r="VAZ220" s="140"/>
      <c r="VBA220" s="140"/>
      <c r="VBB220" s="140"/>
      <c r="VBC220" s="140"/>
      <c r="VBD220" s="140"/>
      <c r="VBE220" s="140"/>
      <c r="VBF220" s="140"/>
      <c r="VBG220" s="140"/>
      <c r="VBH220" s="140"/>
      <c r="VBI220" s="140"/>
      <c r="VBJ220" s="140"/>
      <c r="VBK220" s="140"/>
      <c r="VBL220" s="140"/>
      <c r="VBM220" s="140"/>
      <c r="VBN220" s="140"/>
      <c r="VBO220" s="140"/>
      <c r="VBP220" s="140"/>
      <c r="VBQ220" s="140"/>
      <c r="VBR220" s="140"/>
      <c r="VBS220" s="140"/>
      <c r="VBT220" s="140"/>
      <c r="VBU220" s="140"/>
      <c r="VBV220" s="140"/>
      <c r="VBW220" s="140"/>
      <c r="VBX220" s="140"/>
      <c r="VBY220" s="140"/>
      <c r="VBZ220" s="140"/>
      <c r="VCA220" s="140"/>
      <c r="VCB220" s="140"/>
      <c r="VCC220" s="140"/>
      <c r="VCD220" s="140"/>
      <c r="VCE220" s="140"/>
      <c r="VCF220" s="140"/>
      <c r="VCG220" s="140"/>
      <c r="VCH220" s="140"/>
      <c r="VCI220" s="140"/>
      <c r="VCJ220" s="140"/>
      <c r="VCK220" s="140"/>
      <c r="VCL220" s="140"/>
      <c r="VCM220" s="140"/>
      <c r="VCN220" s="140"/>
      <c r="VCO220" s="140"/>
      <c r="VCP220" s="140"/>
      <c r="VCQ220" s="140"/>
      <c r="VCR220" s="140"/>
      <c r="VCS220" s="140"/>
      <c r="VCT220" s="140"/>
      <c r="VCU220" s="140"/>
      <c r="VCV220" s="140"/>
      <c r="VCW220" s="140"/>
      <c r="VCX220" s="140"/>
      <c r="VCY220" s="140"/>
      <c r="VCZ220" s="140"/>
      <c r="VDA220" s="140"/>
      <c r="VDB220" s="140"/>
      <c r="VDC220" s="140"/>
      <c r="VDD220" s="140"/>
      <c r="VDE220" s="140"/>
      <c r="VDF220" s="140"/>
      <c r="VDG220" s="140"/>
      <c r="VDH220" s="140"/>
      <c r="VDI220" s="140"/>
      <c r="VDJ220" s="140"/>
      <c r="VDK220" s="140"/>
      <c r="VDL220" s="140"/>
      <c r="VDM220" s="140"/>
      <c r="VDN220" s="140"/>
      <c r="VDO220" s="140"/>
      <c r="VDP220" s="140"/>
      <c r="VDQ220" s="140"/>
      <c r="VDR220" s="140"/>
      <c r="VDS220" s="140"/>
      <c r="VDT220" s="140"/>
      <c r="VDU220" s="140"/>
      <c r="VDV220" s="140"/>
      <c r="VDW220" s="140"/>
      <c r="VDX220" s="140"/>
      <c r="VDY220" s="140"/>
      <c r="VDZ220" s="140"/>
      <c r="VEA220" s="140"/>
      <c r="VEB220" s="140"/>
      <c r="VEC220" s="140"/>
      <c r="VED220" s="140"/>
      <c r="VEE220" s="140"/>
      <c r="VEF220" s="140"/>
      <c r="VEG220" s="140"/>
      <c r="VEH220" s="140"/>
      <c r="VEI220" s="140"/>
      <c r="VEJ220" s="140"/>
      <c r="VEK220" s="140"/>
      <c r="VEL220" s="140"/>
      <c r="VEM220" s="140"/>
      <c r="VEN220" s="140"/>
      <c r="VEO220" s="140"/>
      <c r="VEP220" s="140"/>
      <c r="VEQ220" s="140"/>
      <c r="VER220" s="140"/>
      <c r="VES220" s="140"/>
      <c r="VET220" s="140"/>
      <c r="VEU220" s="140"/>
      <c r="VEV220" s="140"/>
      <c r="VEW220" s="140"/>
      <c r="VEX220" s="140"/>
      <c r="VEY220" s="140"/>
      <c r="VEZ220" s="140"/>
      <c r="VFA220" s="140"/>
      <c r="VFB220" s="140"/>
      <c r="VFC220" s="140"/>
      <c r="VFD220" s="140"/>
      <c r="VFE220" s="140"/>
      <c r="VFF220" s="140"/>
      <c r="VFG220" s="140"/>
      <c r="VFH220" s="140"/>
      <c r="VFI220" s="140"/>
      <c r="VFJ220" s="140"/>
      <c r="VFK220" s="140"/>
      <c r="VFL220" s="140"/>
      <c r="VFM220" s="140"/>
      <c r="VFN220" s="140"/>
      <c r="VFO220" s="140"/>
      <c r="VFP220" s="140"/>
      <c r="VFQ220" s="140"/>
      <c r="VFR220" s="140"/>
      <c r="VFS220" s="140"/>
      <c r="VFT220" s="140"/>
      <c r="VFU220" s="140"/>
      <c r="VFV220" s="140"/>
      <c r="VFW220" s="140"/>
      <c r="VFX220" s="140"/>
      <c r="VFY220" s="140"/>
      <c r="VFZ220" s="140"/>
      <c r="VGA220" s="140"/>
      <c r="VGB220" s="140"/>
      <c r="VGC220" s="140"/>
      <c r="VGD220" s="140"/>
      <c r="VGE220" s="140"/>
      <c r="VGF220" s="140"/>
      <c r="VGG220" s="140"/>
      <c r="VGH220" s="140"/>
      <c r="VGI220" s="140"/>
      <c r="VGJ220" s="140"/>
      <c r="VGK220" s="140"/>
      <c r="VGL220" s="140"/>
      <c r="VGM220" s="140"/>
      <c r="VGN220" s="140"/>
      <c r="VGO220" s="140"/>
      <c r="VGP220" s="140"/>
      <c r="VGQ220" s="140"/>
      <c r="VGR220" s="140"/>
      <c r="VGS220" s="140"/>
      <c r="VGT220" s="140"/>
      <c r="VGU220" s="140"/>
      <c r="VGV220" s="140"/>
      <c r="VGW220" s="140"/>
      <c r="VGX220" s="140"/>
      <c r="VGY220" s="140"/>
      <c r="VGZ220" s="140"/>
      <c r="VHA220" s="140"/>
      <c r="VHB220" s="140"/>
      <c r="VHC220" s="140"/>
      <c r="VHD220" s="140"/>
      <c r="VHE220" s="140"/>
      <c r="VHF220" s="140"/>
      <c r="VHG220" s="140"/>
      <c r="VHH220" s="140"/>
      <c r="VHI220" s="140"/>
      <c r="VHJ220" s="140"/>
      <c r="VHK220" s="140"/>
      <c r="VHL220" s="140"/>
      <c r="VHM220" s="140"/>
      <c r="VHN220" s="140"/>
      <c r="VHO220" s="140"/>
      <c r="VHP220" s="140"/>
      <c r="VHQ220" s="140"/>
      <c r="VHR220" s="140"/>
      <c r="VHS220" s="140"/>
      <c r="VHT220" s="140"/>
      <c r="VHU220" s="140"/>
      <c r="VHV220" s="140"/>
      <c r="VHW220" s="140"/>
      <c r="VHX220" s="140"/>
      <c r="VHY220" s="140"/>
      <c r="VHZ220" s="140"/>
      <c r="VIA220" s="140"/>
      <c r="VIB220" s="140"/>
      <c r="VIC220" s="140"/>
      <c r="VID220" s="140"/>
      <c r="VIE220" s="140"/>
      <c r="VIF220" s="140"/>
      <c r="VIG220" s="140"/>
      <c r="VIH220" s="140"/>
      <c r="VII220" s="140"/>
      <c r="VIJ220" s="140"/>
      <c r="VIK220" s="140"/>
      <c r="VIL220" s="140"/>
      <c r="VIM220" s="140"/>
      <c r="VIN220" s="140"/>
      <c r="VIO220" s="140"/>
      <c r="VIP220" s="140"/>
      <c r="VIQ220" s="140"/>
      <c r="VIR220" s="140"/>
      <c r="VIS220" s="140"/>
      <c r="VIT220" s="140"/>
      <c r="VIU220" s="140"/>
      <c r="VIV220" s="140"/>
      <c r="VIW220" s="140"/>
      <c r="VIX220" s="140"/>
      <c r="VIY220" s="140"/>
      <c r="VIZ220" s="140"/>
      <c r="VJA220" s="140"/>
      <c r="VJB220" s="140"/>
      <c r="VJC220" s="140"/>
      <c r="VJD220" s="140"/>
      <c r="VJE220" s="140"/>
      <c r="VJF220" s="140"/>
      <c r="VJG220" s="140"/>
      <c r="VJH220" s="140"/>
      <c r="VJI220" s="140"/>
      <c r="VJJ220" s="140"/>
      <c r="VJK220" s="140"/>
      <c r="VJL220" s="140"/>
      <c r="VJM220" s="140"/>
      <c r="VJN220" s="140"/>
      <c r="VJO220" s="140"/>
      <c r="VJP220" s="140"/>
      <c r="VJQ220" s="140"/>
      <c r="VJR220" s="140"/>
      <c r="VJS220" s="140"/>
      <c r="VJT220" s="140"/>
      <c r="VJU220" s="140"/>
      <c r="VJV220" s="140"/>
      <c r="VJW220" s="140"/>
      <c r="VJX220" s="140"/>
      <c r="VJY220" s="140"/>
      <c r="VJZ220" s="140"/>
      <c r="VKA220" s="140"/>
      <c r="VKB220" s="140"/>
      <c r="VKC220" s="140"/>
      <c r="VKD220" s="140"/>
      <c r="VKE220" s="140"/>
      <c r="VKF220" s="140"/>
      <c r="VKG220" s="140"/>
      <c r="VKH220" s="140"/>
      <c r="VKI220" s="140"/>
      <c r="VKJ220" s="140"/>
      <c r="VKK220" s="140"/>
      <c r="VKL220" s="140"/>
      <c r="VKM220" s="140"/>
      <c r="VKN220" s="140"/>
      <c r="VKO220" s="140"/>
      <c r="VKP220" s="140"/>
      <c r="VKQ220" s="140"/>
      <c r="VKR220" s="140"/>
      <c r="VKS220" s="140"/>
      <c r="VKT220" s="140"/>
      <c r="VKU220" s="140"/>
      <c r="VKV220" s="140"/>
      <c r="VKW220" s="140"/>
      <c r="VKX220" s="140"/>
      <c r="VKY220" s="140"/>
      <c r="VKZ220" s="140"/>
      <c r="VLA220" s="140"/>
      <c r="VLB220" s="140"/>
      <c r="VLC220" s="140"/>
      <c r="VLD220" s="140"/>
      <c r="VLE220" s="140"/>
      <c r="VLF220" s="140"/>
      <c r="VLG220" s="140"/>
      <c r="VLH220" s="140"/>
      <c r="VLI220" s="140"/>
      <c r="VLJ220" s="140"/>
      <c r="VLK220" s="140"/>
      <c r="VLL220" s="140"/>
      <c r="VLM220" s="140"/>
      <c r="VLN220" s="140"/>
      <c r="VLO220" s="140"/>
      <c r="VLP220" s="140"/>
      <c r="VLQ220" s="140"/>
      <c r="VLR220" s="140"/>
      <c r="VLS220" s="140"/>
      <c r="VLT220" s="140"/>
      <c r="VLU220" s="140"/>
      <c r="VLV220" s="140"/>
      <c r="VLW220" s="140"/>
      <c r="VLX220" s="140"/>
      <c r="VLY220" s="140"/>
      <c r="VLZ220" s="140"/>
      <c r="VMA220" s="140"/>
      <c r="VMB220" s="140"/>
      <c r="VMC220" s="140"/>
      <c r="VMD220" s="140"/>
      <c r="VME220" s="140"/>
      <c r="VMF220" s="140"/>
      <c r="VMG220" s="140"/>
      <c r="VMH220" s="140"/>
      <c r="VMI220" s="140"/>
      <c r="VMJ220" s="140"/>
      <c r="VMK220" s="140"/>
      <c r="VML220" s="140"/>
      <c r="VMM220" s="140"/>
      <c r="VMN220" s="140"/>
      <c r="VMO220" s="140"/>
      <c r="VMP220" s="140"/>
      <c r="VMQ220" s="140"/>
      <c r="VMR220" s="140"/>
      <c r="VMS220" s="140"/>
      <c r="VMT220" s="140"/>
      <c r="VMU220" s="140"/>
      <c r="VMV220" s="140"/>
      <c r="VMW220" s="140"/>
      <c r="VMX220" s="140"/>
      <c r="VMY220" s="140"/>
      <c r="VMZ220" s="140"/>
      <c r="VNA220" s="140"/>
      <c r="VNB220" s="140"/>
      <c r="VNC220" s="140"/>
      <c r="VND220" s="140"/>
      <c r="VNE220" s="140"/>
      <c r="VNF220" s="140"/>
      <c r="VNG220" s="140"/>
      <c r="VNH220" s="140"/>
      <c r="VNI220" s="140"/>
      <c r="VNJ220" s="140"/>
      <c r="VNK220" s="140"/>
      <c r="VNL220" s="140"/>
      <c r="VNM220" s="140"/>
      <c r="VNN220" s="140"/>
      <c r="VNO220" s="140"/>
      <c r="VNP220" s="140"/>
      <c r="VNQ220" s="140"/>
      <c r="VNR220" s="140"/>
      <c r="VNS220" s="140"/>
      <c r="VNT220" s="140"/>
      <c r="VNU220" s="140"/>
      <c r="VNV220" s="140"/>
      <c r="VNW220" s="140"/>
      <c r="VNX220" s="140"/>
      <c r="VNY220" s="140"/>
      <c r="VNZ220" s="140"/>
      <c r="VOA220" s="140"/>
      <c r="VOB220" s="140"/>
      <c r="VOC220" s="140"/>
      <c r="VOD220" s="140"/>
      <c r="VOE220" s="140"/>
      <c r="VOF220" s="140"/>
      <c r="VOG220" s="140"/>
      <c r="VOH220" s="140"/>
      <c r="VOI220" s="140"/>
      <c r="VOJ220" s="140"/>
      <c r="VOK220" s="140"/>
      <c r="VOL220" s="140"/>
      <c r="VOM220" s="140"/>
      <c r="VON220" s="140"/>
      <c r="VOO220" s="140"/>
      <c r="VOP220" s="140"/>
      <c r="VOQ220" s="140"/>
      <c r="VOR220" s="140"/>
      <c r="VOS220" s="140"/>
      <c r="VOT220" s="140"/>
      <c r="VOU220" s="140"/>
      <c r="VOV220" s="140"/>
      <c r="VOW220" s="140"/>
      <c r="VOX220" s="140"/>
      <c r="VOY220" s="140"/>
      <c r="VOZ220" s="140"/>
      <c r="VPA220" s="140"/>
      <c r="VPB220" s="140"/>
      <c r="VPC220" s="140"/>
      <c r="VPD220" s="140"/>
      <c r="VPE220" s="140"/>
      <c r="VPF220" s="140"/>
      <c r="VPG220" s="140"/>
      <c r="VPH220" s="140"/>
      <c r="VPI220" s="140"/>
      <c r="VPJ220" s="140"/>
      <c r="VPK220" s="140"/>
      <c r="VPL220" s="140"/>
      <c r="VPM220" s="140"/>
      <c r="VPN220" s="140"/>
      <c r="VPO220" s="140"/>
      <c r="VPP220" s="140"/>
      <c r="VPQ220" s="140"/>
      <c r="VPR220" s="140"/>
      <c r="VPS220" s="140"/>
      <c r="VPT220" s="140"/>
      <c r="VPU220" s="140"/>
      <c r="VPV220" s="140"/>
      <c r="VPW220" s="140"/>
      <c r="VPX220" s="140"/>
      <c r="VPY220" s="140"/>
      <c r="VPZ220" s="140"/>
      <c r="VQA220" s="140"/>
      <c r="VQB220" s="140"/>
      <c r="VQC220" s="140"/>
      <c r="VQD220" s="140"/>
      <c r="VQE220" s="140"/>
      <c r="VQF220" s="140"/>
      <c r="VQG220" s="140"/>
      <c r="VQH220" s="140"/>
      <c r="VQI220" s="140"/>
      <c r="VQJ220" s="140"/>
      <c r="VQK220" s="140"/>
      <c r="VQL220" s="140"/>
      <c r="VQM220" s="140"/>
      <c r="VQN220" s="140"/>
      <c r="VQO220" s="140"/>
      <c r="VQP220" s="140"/>
      <c r="VQQ220" s="140"/>
      <c r="VQR220" s="140"/>
      <c r="VQS220" s="140"/>
      <c r="VQT220" s="140"/>
      <c r="VQU220" s="140"/>
      <c r="VQV220" s="140"/>
      <c r="VQW220" s="140"/>
      <c r="VQX220" s="140"/>
      <c r="VQY220" s="140"/>
      <c r="VQZ220" s="140"/>
      <c r="VRA220" s="140"/>
      <c r="VRB220" s="140"/>
      <c r="VRC220" s="140"/>
      <c r="VRD220" s="140"/>
      <c r="VRE220" s="140"/>
      <c r="VRF220" s="140"/>
      <c r="VRG220" s="140"/>
      <c r="VRH220" s="140"/>
      <c r="VRI220" s="140"/>
      <c r="VRJ220" s="140"/>
      <c r="VRK220" s="140"/>
      <c r="VRL220" s="140"/>
      <c r="VRM220" s="140"/>
      <c r="VRN220" s="140"/>
      <c r="VRO220" s="140"/>
      <c r="VRP220" s="140"/>
      <c r="VRQ220" s="140"/>
      <c r="VRR220" s="140"/>
      <c r="VRS220" s="140"/>
      <c r="VRT220" s="140"/>
      <c r="VRU220" s="140"/>
      <c r="VRV220" s="140"/>
      <c r="VRW220" s="140"/>
      <c r="VRX220" s="140"/>
      <c r="VRY220" s="140"/>
      <c r="VRZ220" s="140"/>
      <c r="VSA220" s="140"/>
      <c r="VSB220" s="140"/>
      <c r="VSC220" s="140"/>
      <c r="VSD220" s="140"/>
      <c r="VSE220" s="140"/>
      <c r="VSF220" s="140"/>
      <c r="VSG220" s="140"/>
      <c r="VSH220" s="140"/>
      <c r="VSI220" s="140"/>
      <c r="VSJ220" s="140"/>
      <c r="VSK220" s="140"/>
      <c r="VSL220" s="140"/>
      <c r="VSM220" s="140"/>
      <c r="VSN220" s="140"/>
      <c r="VSO220" s="140"/>
      <c r="VSP220" s="140"/>
      <c r="VSQ220" s="140"/>
      <c r="VSR220" s="140"/>
      <c r="VSS220" s="140"/>
      <c r="VST220" s="140"/>
      <c r="VSU220" s="140"/>
      <c r="VSV220" s="140"/>
      <c r="VSW220" s="140"/>
      <c r="VSX220" s="140"/>
      <c r="VSY220" s="140"/>
      <c r="VSZ220" s="140"/>
      <c r="VTA220" s="140"/>
      <c r="VTB220" s="140"/>
      <c r="VTC220" s="140"/>
      <c r="VTD220" s="140"/>
      <c r="VTE220" s="140"/>
      <c r="VTF220" s="140"/>
      <c r="VTG220" s="140"/>
      <c r="VTH220" s="140"/>
      <c r="VTI220" s="140"/>
      <c r="VTJ220" s="140"/>
      <c r="VTK220" s="140"/>
      <c r="VTL220" s="140"/>
      <c r="VTM220" s="140"/>
      <c r="VTN220" s="140"/>
      <c r="VTO220" s="140"/>
      <c r="VTP220" s="140"/>
      <c r="VTQ220" s="140"/>
      <c r="VTR220" s="140"/>
      <c r="VTS220" s="140"/>
      <c r="VTT220" s="140"/>
      <c r="VTU220" s="140"/>
      <c r="VTV220" s="140"/>
      <c r="VTW220" s="140"/>
      <c r="VTX220" s="140"/>
      <c r="VTY220" s="140"/>
      <c r="VTZ220" s="140"/>
      <c r="VUA220" s="140"/>
      <c r="VUB220" s="140"/>
      <c r="VUC220" s="140"/>
      <c r="VUD220" s="140"/>
      <c r="VUE220" s="140"/>
      <c r="VUF220" s="140"/>
      <c r="VUG220" s="140"/>
      <c r="VUH220" s="140"/>
      <c r="VUI220" s="140"/>
      <c r="VUJ220" s="140"/>
      <c r="VUK220" s="140"/>
      <c r="VUL220" s="140"/>
      <c r="VUM220" s="140"/>
      <c r="VUN220" s="140"/>
      <c r="VUO220" s="140"/>
      <c r="VUP220" s="140"/>
      <c r="VUQ220" s="140"/>
      <c r="VUR220" s="140"/>
      <c r="VUS220" s="140"/>
      <c r="VUT220" s="140"/>
      <c r="VUU220" s="140"/>
      <c r="VUV220" s="140"/>
      <c r="VUW220" s="140"/>
      <c r="VUX220" s="140"/>
      <c r="VUY220" s="140"/>
      <c r="VUZ220" s="140"/>
      <c r="VVA220" s="140"/>
      <c r="VVB220" s="140"/>
      <c r="VVC220" s="140"/>
      <c r="VVD220" s="140"/>
      <c r="VVE220" s="140"/>
      <c r="VVF220" s="140"/>
      <c r="VVG220" s="140"/>
      <c r="VVH220" s="140"/>
      <c r="VVI220" s="140"/>
      <c r="VVJ220" s="140"/>
      <c r="VVK220" s="140"/>
      <c r="VVL220" s="140"/>
      <c r="VVM220" s="140"/>
      <c r="VVN220" s="140"/>
      <c r="VVO220" s="140"/>
      <c r="VVP220" s="140"/>
      <c r="VVQ220" s="140"/>
      <c r="VVR220" s="140"/>
      <c r="VVS220" s="140"/>
      <c r="VVT220" s="140"/>
      <c r="VVU220" s="140"/>
      <c r="VVV220" s="140"/>
      <c r="VVW220" s="140"/>
      <c r="VVX220" s="140"/>
      <c r="VVY220" s="140"/>
      <c r="VVZ220" s="140"/>
      <c r="VWA220" s="140"/>
      <c r="VWB220" s="140"/>
      <c r="VWC220" s="140"/>
      <c r="VWD220" s="140"/>
      <c r="VWE220" s="140"/>
      <c r="VWF220" s="140"/>
      <c r="VWG220" s="140"/>
      <c r="VWH220" s="140"/>
      <c r="VWI220" s="140"/>
      <c r="VWJ220" s="140"/>
      <c r="VWK220" s="140"/>
      <c r="VWL220" s="140"/>
      <c r="VWM220" s="140"/>
      <c r="VWN220" s="140"/>
      <c r="VWO220" s="140"/>
      <c r="VWP220" s="140"/>
      <c r="VWQ220" s="140"/>
      <c r="VWR220" s="140"/>
      <c r="VWS220" s="140"/>
      <c r="VWT220" s="140"/>
      <c r="VWU220" s="140"/>
      <c r="VWV220" s="140"/>
      <c r="VWW220" s="140"/>
      <c r="VWX220" s="140"/>
      <c r="VWY220" s="140"/>
      <c r="VWZ220" s="140"/>
      <c r="VXA220" s="140"/>
      <c r="VXB220" s="140"/>
      <c r="VXC220" s="140"/>
      <c r="VXD220" s="140"/>
      <c r="VXE220" s="140"/>
      <c r="VXF220" s="140"/>
      <c r="VXG220" s="140"/>
      <c r="VXH220" s="140"/>
      <c r="VXI220" s="140"/>
      <c r="VXJ220" s="140"/>
      <c r="VXK220" s="140"/>
      <c r="VXL220" s="140"/>
      <c r="VXM220" s="140"/>
      <c r="VXN220" s="140"/>
      <c r="VXO220" s="140"/>
      <c r="VXP220" s="140"/>
      <c r="VXQ220" s="140"/>
      <c r="VXR220" s="140"/>
      <c r="VXS220" s="140"/>
      <c r="VXT220" s="140"/>
      <c r="VXU220" s="140"/>
      <c r="VXV220" s="140"/>
      <c r="VXW220" s="140"/>
      <c r="VXX220" s="140"/>
      <c r="VXY220" s="140"/>
      <c r="VXZ220" s="140"/>
      <c r="VYA220" s="140"/>
      <c r="VYB220" s="140"/>
      <c r="VYC220" s="140"/>
      <c r="VYD220" s="140"/>
      <c r="VYE220" s="140"/>
      <c r="VYF220" s="140"/>
      <c r="VYG220" s="140"/>
      <c r="VYH220" s="140"/>
      <c r="VYI220" s="140"/>
      <c r="VYJ220" s="140"/>
      <c r="VYK220" s="140"/>
      <c r="VYL220" s="140"/>
      <c r="VYM220" s="140"/>
      <c r="VYN220" s="140"/>
      <c r="VYO220" s="140"/>
      <c r="VYP220" s="140"/>
      <c r="VYQ220" s="140"/>
      <c r="VYR220" s="140"/>
      <c r="VYS220" s="140"/>
      <c r="VYT220" s="140"/>
      <c r="VYU220" s="140"/>
      <c r="VYV220" s="140"/>
      <c r="VYW220" s="140"/>
      <c r="VYX220" s="140"/>
      <c r="VYY220" s="140"/>
      <c r="VYZ220" s="140"/>
      <c r="VZA220" s="140"/>
      <c r="VZB220" s="140"/>
      <c r="VZC220" s="140"/>
      <c r="VZD220" s="140"/>
      <c r="VZE220" s="140"/>
      <c r="VZF220" s="140"/>
      <c r="VZG220" s="140"/>
      <c r="VZH220" s="140"/>
      <c r="VZI220" s="140"/>
      <c r="VZJ220" s="140"/>
      <c r="VZK220" s="140"/>
      <c r="VZL220" s="140"/>
      <c r="VZM220" s="140"/>
      <c r="VZN220" s="140"/>
      <c r="VZO220" s="140"/>
      <c r="VZP220" s="140"/>
      <c r="VZQ220" s="140"/>
      <c r="VZR220" s="140"/>
      <c r="VZS220" s="140"/>
      <c r="VZT220" s="140"/>
      <c r="VZU220" s="140"/>
      <c r="VZV220" s="140"/>
      <c r="VZW220" s="140"/>
      <c r="VZX220" s="140"/>
      <c r="VZY220" s="140"/>
      <c r="VZZ220" s="140"/>
      <c r="WAA220" s="140"/>
      <c r="WAB220" s="140"/>
      <c r="WAC220" s="140"/>
      <c r="WAD220" s="140"/>
      <c r="WAE220" s="140"/>
      <c r="WAF220" s="140"/>
      <c r="WAG220" s="140"/>
      <c r="WAH220" s="140"/>
      <c r="WAI220" s="140"/>
      <c r="WAJ220" s="140"/>
      <c r="WAK220" s="140"/>
      <c r="WAL220" s="140"/>
      <c r="WAM220" s="140"/>
      <c r="WAN220" s="140"/>
      <c r="WAO220" s="140"/>
      <c r="WAP220" s="140"/>
      <c r="WAQ220" s="140"/>
      <c r="WAR220" s="140"/>
      <c r="WAS220" s="140"/>
      <c r="WAT220" s="140"/>
      <c r="WAU220" s="140"/>
      <c r="WAV220" s="140"/>
      <c r="WAW220" s="140"/>
      <c r="WAX220" s="140"/>
      <c r="WAY220" s="140"/>
      <c r="WAZ220" s="140"/>
      <c r="WBA220" s="140"/>
      <c r="WBB220" s="140"/>
      <c r="WBC220" s="140"/>
      <c r="WBD220" s="140"/>
      <c r="WBE220" s="140"/>
      <c r="WBF220" s="140"/>
      <c r="WBG220" s="140"/>
      <c r="WBH220" s="140"/>
      <c r="WBI220" s="140"/>
      <c r="WBJ220" s="140"/>
      <c r="WBK220" s="140"/>
      <c r="WBL220" s="140"/>
      <c r="WBM220" s="140"/>
      <c r="WBN220" s="140"/>
      <c r="WBO220" s="140"/>
      <c r="WBP220" s="140"/>
      <c r="WBQ220" s="140"/>
      <c r="WBR220" s="140"/>
      <c r="WBS220" s="140"/>
      <c r="WBT220" s="140"/>
      <c r="WBU220" s="140"/>
      <c r="WBV220" s="140"/>
      <c r="WBW220" s="140"/>
      <c r="WBX220" s="140"/>
      <c r="WBY220" s="140"/>
      <c r="WBZ220" s="140"/>
      <c r="WCA220" s="140"/>
      <c r="WCB220" s="140"/>
      <c r="WCC220" s="140"/>
      <c r="WCD220" s="140"/>
      <c r="WCE220" s="140"/>
      <c r="WCF220" s="140"/>
      <c r="WCG220" s="140"/>
      <c r="WCH220" s="140"/>
      <c r="WCI220" s="140"/>
      <c r="WCJ220" s="140"/>
      <c r="WCK220" s="140"/>
      <c r="WCL220" s="140"/>
      <c r="WCM220" s="140"/>
      <c r="WCN220" s="140"/>
      <c r="WCO220" s="140"/>
      <c r="WCP220" s="140"/>
      <c r="WCQ220" s="140"/>
      <c r="WCR220" s="140"/>
      <c r="WCS220" s="140"/>
      <c r="WCT220" s="140"/>
      <c r="WCU220" s="140"/>
      <c r="WCV220" s="140"/>
      <c r="WCW220" s="140"/>
      <c r="WCX220" s="140"/>
      <c r="WCY220" s="140"/>
      <c r="WCZ220" s="140"/>
      <c r="WDA220" s="140"/>
      <c r="WDB220" s="140"/>
      <c r="WDC220" s="140"/>
      <c r="WDD220" s="140"/>
      <c r="WDE220" s="140"/>
      <c r="WDF220" s="140"/>
      <c r="WDG220" s="140"/>
      <c r="WDH220" s="140"/>
      <c r="WDI220" s="140"/>
      <c r="WDJ220" s="140"/>
      <c r="WDK220" s="140"/>
      <c r="WDL220" s="140"/>
      <c r="WDM220" s="140"/>
      <c r="WDN220" s="140"/>
      <c r="WDO220" s="140"/>
      <c r="WDP220" s="140"/>
      <c r="WDQ220" s="140"/>
      <c r="WDR220" s="140"/>
      <c r="WDS220" s="140"/>
      <c r="WDT220" s="140"/>
      <c r="WDU220" s="140"/>
      <c r="WDV220" s="140"/>
      <c r="WDW220" s="140"/>
      <c r="WDX220" s="140"/>
      <c r="WDY220" s="140"/>
      <c r="WDZ220" s="140"/>
      <c r="WEA220" s="140"/>
      <c r="WEB220" s="140"/>
      <c r="WEC220" s="140"/>
      <c r="WED220" s="140"/>
      <c r="WEE220" s="140"/>
      <c r="WEF220" s="140"/>
      <c r="WEG220" s="140"/>
      <c r="WEH220" s="140"/>
      <c r="WEI220" s="140"/>
      <c r="WEJ220" s="140"/>
      <c r="WEK220" s="140"/>
      <c r="WEL220" s="140"/>
      <c r="WEM220" s="140"/>
      <c r="WEN220" s="140"/>
      <c r="WEO220" s="140"/>
      <c r="WEP220" s="140"/>
      <c r="WEQ220" s="140"/>
      <c r="WER220" s="140"/>
      <c r="WES220" s="140"/>
      <c r="WET220" s="140"/>
      <c r="WEU220" s="140"/>
      <c r="WEV220" s="140"/>
      <c r="WEW220" s="140"/>
      <c r="WEX220" s="140"/>
      <c r="WEY220" s="140"/>
      <c r="WEZ220" s="140"/>
      <c r="WFA220" s="140"/>
      <c r="WFB220" s="140"/>
      <c r="WFC220" s="140"/>
      <c r="WFD220" s="140"/>
      <c r="WFE220" s="140"/>
      <c r="WFF220" s="140"/>
      <c r="WFG220" s="140"/>
      <c r="WFH220" s="140"/>
      <c r="WFI220" s="140"/>
      <c r="WFJ220" s="140"/>
      <c r="WFK220" s="140"/>
      <c r="WFL220" s="140"/>
      <c r="WFM220" s="140"/>
      <c r="WFN220" s="140"/>
      <c r="WFO220" s="140"/>
      <c r="WFP220" s="140"/>
      <c r="WFQ220" s="140"/>
      <c r="WFR220" s="140"/>
      <c r="WFS220" s="140"/>
      <c r="WFT220" s="140"/>
      <c r="WFU220" s="140"/>
      <c r="WFV220" s="140"/>
      <c r="WFW220" s="140"/>
      <c r="WFX220" s="140"/>
      <c r="WFY220" s="140"/>
      <c r="WFZ220" s="140"/>
      <c r="WGA220" s="140"/>
      <c r="WGB220" s="140"/>
      <c r="WGC220" s="140"/>
      <c r="WGD220" s="140"/>
      <c r="WGE220" s="140"/>
      <c r="WGF220" s="140"/>
      <c r="WGG220" s="140"/>
      <c r="WGH220" s="140"/>
      <c r="WGI220" s="140"/>
      <c r="WGJ220" s="140"/>
      <c r="WGK220" s="140"/>
      <c r="WGL220" s="140"/>
      <c r="WGM220" s="140"/>
      <c r="WGN220" s="140"/>
      <c r="WGO220" s="140"/>
      <c r="WGP220" s="140"/>
      <c r="WGQ220" s="140"/>
      <c r="WGR220" s="140"/>
      <c r="WGS220" s="140"/>
      <c r="WGT220" s="140"/>
      <c r="WGU220" s="140"/>
      <c r="WGV220" s="140"/>
      <c r="WGW220" s="140"/>
      <c r="WGX220" s="140"/>
      <c r="WGY220" s="140"/>
      <c r="WGZ220" s="140"/>
      <c r="WHA220" s="140"/>
      <c r="WHB220" s="140"/>
      <c r="WHC220" s="140"/>
      <c r="WHD220" s="140"/>
      <c r="WHE220" s="140"/>
      <c r="WHF220" s="140"/>
      <c r="WHG220" s="140"/>
      <c r="WHH220" s="140"/>
      <c r="WHI220" s="140"/>
      <c r="WHJ220" s="140"/>
      <c r="WHK220" s="140"/>
      <c r="WHL220" s="140"/>
      <c r="WHM220" s="140"/>
      <c r="WHN220" s="140"/>
      <c r="WHO220" s="140"/>
      <c r="WHP220" s="140"/>
      <c r="WHQ220" s="140"/>
      <c r="WHR220" s="140"/>
      <c r="WHS220" s="140"/>
      <c r="WHT220" s="140"/>
      <c r="WHU220" s="140"/>
      <c r="WHV220" s="140"/>
      <c r="WHW220" s="140"/>
      <c r="WHX220" s="140"/>
      <c r="WHY220" s="140"/>
      <c r="WHZ220" s="140"/>
      <c r="WIA220" s="140"/>
      <c r="WIB220" s="140"/>
      <c r="WIC220" s="140"/>
      <c r="WID220" s="140"/>
      <c r="WIE220" s="140"/>
      <c r="WIF220" s="140"/>
      <c r="WIG220" s="140"/>
      <c r="WIH220" s="140"/>
      <c r="WII220" s="140"/>
      <c r="WIJ220" s="140"/>
      <c r="WIK220" s="140"/>
      <c r="WIL220" s="140"/>
      <c r="WIM220" s="140"/>
      <c r="WIN220" s="140"/>
      <c r="WIO220" s="140"/>
      <c r="WIP220" s="140"/>
      <c r="WIQ220" s="140"/>
      <c r="WIR220" s="140"/>
      <c r="WIS220" s="140"/>
      <c r="WIT220" s="140"/>
      <c r="WIU220" s="140"/>
      <c r="WIV220" s="140"/>
      <c r="WIW220" s="140"/>
      <c r="WIX220" s="140"/>
      <c r="WIY220" s="140"/>
      <c r="WIZ220" s="140"/>
      <c r="WJA220" s="140"/>
      <c r="WJB220" s="140"/>
      <c r="WJC220" s="140"/>
      <c r="WJD220" s="140"/>
      <c r="WJE220" s="140"/>
      <c r="WJF220" s="140"/>
      <c r="WJG220" s="140"/>
      <c r="WJH220" s="140"/>
      <c r="WJI220" s="140"/>
      <c r="WJJ220" s="140"/>
      <c r="WJK220" s="140"/>
      <c r="WJL220" s="140"/>
      <c r="WJM220" s="140"/>
      <c r="WJN220" s="140"/>
      <c r="WJO220" s="140"/>
      <c r="WJP220" s="140"/>
      <c r="WJQ220" s="140"/>
      <c r="WJR220" s="140"/>
      <c r="WJS220" s="140"/>
      <c r="WJT220" s="140"/>
      <c r="WJU220" s="140"/>
      <c r="WJV220" s="140"/>
      <c r="WJW220" s="140"/>
      <c r="WJX220" s="140"/>
      <c r="WJY220" s="140"/>
      <c r="WJZ220" s="140"/>
      <c r="WKA220" s="140"/>
      <c r="WKB220" s="140"/>
      <c r="WKC220" s="140"/>
      <c r="WKD220" s="140"/>
      <c r="WKE220" s="140"/>
      <c r="WKF220" s="140"/>
      <c r="WKG220" s="140"/>
      <c r="WKH220" s="140"/>
      <c r="WKI220" s="140"/>
      <c r="WKJ220" s="140"/>
      <c r="WKK220" s="140"/>
      <c r="WKL220" s="140"/>
      <c r="WKM220" s="140"/>
      <c r="WKN220" s="140"/>
      <c r="WKO220" s="140"/>
      <c r="WKP220" s="140"/>
      <c r="WKQ220" s="140"/>
      <c r="WKR220" s="140"/>
      <c r="WKS220" s="140"/>
      <c r="WKT220" s="140"/>
      <c r="WKU220" s="140"/>
      <c r="WKV220" s="140"/>
      <c r="WKW220" s="140"/>
      <c r="WKX220" s="140"/>
      <c r="WKY220" s="140"/>
      <c r="WKZ220" s="140"/>
      <c r="WLA220" s="140"/>
      <c r="WLB220" s="140"/>
      <c r="WLC220" s="140"/>
      <c r="WLD220" s="140"/>
      <c r="WLE220" s="140"/>
      <c r="WLF220" s="140"/>
      <c r="WLG220" s="140"/>
      <c r="WLH220" s="140"/>
      <c r="WLI220" s="140"/>
      <c r="WLJ220" s="140"/>
      <c r="WLK220" s="140"/>
      <c r="WLL220" s="140"/>
      <c r="WLM220" s="140"/>
      <c r="WLN220" s="140"/>
      <c r="WLO220" s="140"/>
      <c r="WLP220" s="140"/>
      <c r="WLQ220" s="140"/>
      <c r="WLR220" s="140"/>
      <c r="WLS220" s="140"/>
      <c r="WLT220" s="140"/>
      <c r="WLU220" s="140"/>
      <c r="WLV220" s="140"/>
      <c r="WLW220" s="140"/>
      <c r="WLX220" s="140"/>
      <c r="WLY220" s="140"/>
      <c r="WLZ220" s="140"/>
      <c r="WMA220" s="140"/>
      <c r="WMB220" s="140"/>
      <c r="WMC220" s="140"/>
      <c r="WMD220" s="140"/>
      <c r="WME220" s="140"/>
      <c r="WMF220" s="140"/>
      <c r="WMG220" s="140"/>
      <c r="WMH220" s="140"/>
      <c r="WMI220" s="140"/>
      <c r="WMJ220" s="140"/>
      <c r="WMK220" s="140"/>
      <c r="WML220" s="140"/>
      <c r="WMM220" s="140"/>
      <c r="WMN220" s="140"/>
      <c r="WMO220" s="140"/>
      <c r="WMP220" s="140"/>
      <c r="WMQ220" s="140"/>
      <c r="WMR220" s="140"/>
      <c r="WMS220" s="140"/>
      <c r="WMT220" s="140"/>
      <c r="WMU220" s="140"/>
      <c r="WMV220" s="140"/>
      <c r="WMW220" s="140"/>
      <c r="WMX220" s="140"/>
      <c r="WMY220" s="140"/>
      <c r="WMZ220" s="140"/>
      <c r="WNA220" s="140"/>
      <c r="WNB220" s="140"/>
      <c r="WNC220" s="140"/>
      <c r="WND220" s="140"/>
      <c r="WNE220" s="140"/>
      <c r="WNF220" s="140"/>
      <c r="WNG220" s="140"/>
      <c r="WNH220" s="140"/>
      <c r="WNI220" s="140"/>
      <c r="WNJ220" s="140"/>
      <c r="WNK220" s="140"/>
      <c r="WNL220" s="140"/>
      <c r="WNM220" s="140"/>
      <c r="WNN220" s="140"/>
      <c r="WNO220" s="140"/>
      <c r="WNP220" s="140"/>
      <c r="WNQ220" s="140"/>
      <c r="WNR220" s="140"/>
      <c r="WNS220" s="140"/>
      <c r="WNT220" s="140"/>
      <c r="WNU220" s="140"/>
      <c r="WNV220" s="140"/>
      <c r="WNW220" s="140"/>
      <c r="WNX220" s="140"/>
      <c r="WNY220" s="140"/>
      <c r="WNZ220" s="140"/>
      <c r="WOA220" s="140"/>
      <c r="WOB220" s="140"/>
      <c r="WOC220" s="140"/>
      <c r="WOD220" s="140"/>
      <c r="WOE220" s="140"/>
      <c r="WOF220" s="140"/>
      <c r="WOG220" s="140"/>
      <c r="WOH220" s="140"/>
      <c r="WOI220" s="140"/>
      <c r="WOJ220" s="140"/>
      <c r="WOK220" s="140"/>
      <c r="WOL220" s="140"/>
      <c r="WOM220" s="140"/>
      <c r="WON220" s="140"/>
      <c r="WOO220" s="140"/>
      <c r="WOP220" s="140"/>
      <c r="WOQ220" s="140"/>
      <c r="WOR220" s="140"/>
      <c r="WOS220" s="140"/>
      <c r="WOT220" s="140"/>
      <c r="WOU220" s="140"/>
      <c r="WOV220" s="140"/>
      <c r="WOW220" s="140"/>
      <c r="WOX220" s="140"/>
      <c r="WOY220" s="140"/>
      <c r="WOZ220" s="140"/>
      <c r="WPA220" s="140"/>
      <c r="WPB220" s="140"/>
      <c r="WPC220" s="140"/>
      <c r="WPD220" s="140"/>
      <c r="WPE220" s="140"/>
      <c r="WPF220" s="140"/>
      <c r="WPG220" s="140"/>
      <c r="WPH220" s="140"/>
      <c r="WPI220" s="140"/>
      <c r="WPJ220" s="140"/>
      <c r="WPK220" s="140"/>
      <c r="WPL220" s="140"/>
      <c r="WPM220" s="140"/>
      <c r="WPN220" s="140"/>
      <c r="WPO220" s="140"/>
      <c r="WPP220" s="140"/>
      <c r="WPQ220" s="140"/>
      <c r="WPR220" s="140"/>
      <c r="WPS220" s="140"/>
      <c r="WPT220" s="140"/>
      <c r="WPU220" s="140"/>
      <c r="WPV220" s="140"/>
      <c r="WPW220" s="140"/>
      <c r="WPX220" s="140"/>
      <c r="WPY220" s="140"/>
      <c r="WPZ220" s="140"/>
      <c r="WQA220" s="140"/>
      <c r="WQB220" s="140"/>
      <c r="WQC220" s="140"/>
      <c r="WQD220" s="140"/>
      <c r="WQE220" s="140"/>
      <c r="WQF220" s="140"/>
      <c r="WQG220" s="140"/>
      <c r="WQH220" s="140"/>
      <c r="WQI220" s="140"/>
      <c r="WQJ220" s="140"/>
      <c r="WQK220" s="140"/>
      <c r="WQL220" s="140"/>
      <c r="WQM220" s="140"/>
      <c r="WQN220" s="140"/>
      <c r="WQO220" s="140"/>
      <c r="WQP220" s="140"/>
      <c r="WQQ220" s="140"/>
      <c r="WQR220" s="140"/>
      <c r="WQS220" s="140"/>
      <c r="WQT220" s="140"/>
      <c r="WQU220" s="140"/>
      <c r="WQV220" s="140"/>
      <c r="WQW220" s="140"/>
      <c r="WQX220" s="140"/>
      <c r="WQY220" s="140"/>
      <c r="WQZ220" s="140"/>
      <c r="WRA220" s="140"/>
      <c r="WRB220" s="140"/>
      <c r="WRC220" s="140"/>
      <c r="WRD220" s="140"/>
      <c r="WRE220" s="140"/>
      <c r="WRF220" s="140"/>
      <c r="WRG220" s="140"/>
      <c r="WRH220" s="140"/>
      <c r="WRI220" s="140"/>
      <c r="WRJ220" s="140"/>
      <c r="WRK220" s="140"/>
      <c r="WRL220" s="140"/>
      <c r="WRM220" s="140"/>
      <c r="WRN220" s="140"/>
      <c r="WRO220" s="140"/>
      <c r="WRP220" s="140"/>
      <c r="WRQ220" s="140"/>
      <c r="WRR220" s="140"/>
      <c r="WRS220" s="140"/>
      <c r="WRT220" s="140"/>
      <c r="WRU220" s="140"/>
      <c r="WRV220" s="140"/>
      <c r="WRW220" s="140"/>
      <c r="WRX220" s="140"/>
      <c r="WRY220" s="140"/>
      <c r="WRZ220" s="140"/>
      <c r="WSA220" s="140"/>
      <c r="WSB220" s="140"/>
      <c r="WSC220" s="140"/>
      <c r="WSD220" s="140"/>
      <c r="WSE220" s="140"/>
      <c r="WSF220" s="140"/>
      <c r="WSG220" s="140"/>
      <c r="WSH220" s="140"/>
      <c r="WSI220" s="140"/>
      <c r="WSJ220" s="140"/>
      <c r="WSK220" s="140"/>
      <c r="WSL220" s="140"/>
      <c r="WSM220" s="140"/>
      <c r="WSN220" s="140"/>
      <c r="WSO220" s="140"/>
      <c r="WSP220" s="140"/>
      <c r="WSQ220" s="140"/>
      <c r="WSR220" s="140"/>
      <c r="WSS220" s="140"/>
      <c r="WST220" s="140"/>
      <c r="WSU220" s="140"/>
      <c r="WSV220" s="140"/>
      <c r="WSW220" s="140"/>
      <c r="WSX220" s="140"/>
      <c r="WSY220" s="140"/>
      <c r="WSZ220" s="140"/>
      <c r="WTA220" s="140"/>
      <c r="WTB220" s="140"/>
      <c r="WTC220" s="140"/>
      <c r="WTD220" s="140"/>
      <c r="WTE220" s="140"/>
      <c r="WTF220" s="140"/>
      <c r="WTG220" s="140"/>
      <c r="WTH220" s="140"/>
      <c r="WTI220" s="140"/>
      <c r="WTJ220" s="140"/>
      <c r="WTK220" s="140"/>
      <c r="WTL220" s="140"/>
      <c r="WTM220" s="140"/>
      <c r="WTN220" s="140"/>
      <c r="WTO220" s="140"/>
      <c r="WTP220" s="140"/>
      <c r="WTQ220" s="140"/>
      <c r="WTR220" s="140"/>
      <c r="WTS220" s="140"/>
      <c r="WTT220" s="140"/>
      <c r="WTU220" s="140"/>
      <c r="WTV220" s="140"/>
      <c r="WTW220" s="140"/>
      <c r="WTX220" s="140"/>
      <c r="WTY220" s="140"/>
      <c r="WTZ220" s="140"/>
      <c r="WUA220" s="140"/>
      <c r="WUB220" s="140"/>
      <c r="WUC220" s="140"/>
      <c r="WUD220" s="140"/>
      <c r="WUE220" s="140"/>
      <c r="WUF220" s="140"/>
      <c r="WUG220" s="140"/>
      <c r="WUH220" s="140"/>
      <c r="WUI220" s="140"/>
      <c r="WUJ220" s="140"/>
      <c r="WUK220" s="140"/>
      <c r="WUL220" s="140"/>
      <c r="WUM220" s="140"/>
      <c r="WUN220" s="140"/>
      <c r="WUO220" s="140"/>
      <c r="WUP220" s="140"/>
      <c r="WUQ220" s="140"/>
      <c r="WUR220" s="140"/>
      <c r="WUS220" s="140"/>
      <c r="WUT220" s="140"/>
      <c r="WUU220" s="140"/>
      <c r="WUV220" s="140"/>
      <c r="WUW220" s="140"/>
      <c r="WUX220" s="140"/>
      <c r="WUY220" s="140"/>
      <c r="WUZ220" s="140"/>
      <c r="WVA220" s="140"/>
      <c r="WVB220" s="140"/>
      <c r="WVC220" s="140"/>
      <c r="WVD220" s="140"/>
      <c r="WVE220" s="140"/>
      <c r="WVF220" s="140"/>
      <c r="WVG220" s="140"/>
      <c r="WVH220" s="140"/>
      <c r="WVI220" s="140"/>
      <c r="WVJ220" s="140"/>
    </row>
    <row r="221" spans="1:16130" ht="17.100000000000001" customHeight="1" x14ac:dyDescent="0.25">
      <c r="A221" s="127" t="s">
        <v>20</v>
      </c>
      <c r="B221" s="128" t="s">
        <v>474</v>
      </c>
      <c r="C221" s="127" t="s">
        <v>475</v>
      </c>
      <c r="D221" s="115">
        <v>1098000</v>
      </c>
      <c r="E221" s="115"/>
    </row>
    <row r="222" spans="1:16130" ht="17.100000000000001" customHeight="1" x14ac:dyDescent="0.25">
      <c r="A222" s="127" t="s">
        <v>1045</v>
      </c>
      <c r="B222" s="136" t="s">
        <v>1082</v>
      </c>
      <c r="C222" s="127" t="s">
        <v>470</v>
      </c>
      <c r="D222" s="115">
        <v>5995000</v>
      </c>
      <c r="E222" s="115"/>
      <c r="F222" s="140"/>
      <c r="G222" s="140"/>
      <c r="H222" s="140"/>
      <c r="I222" s="140"/>
      <c r="J222" s="140"/>
      <c r="K222" s="140"/>
      <c r="L222" s="140"/>
      <c r="M222" s="140"/>
      <c r="N222" s="140"/>
      <c r="O222" s="140"/>
      <c r="P222" s="140"/>
      <c r="Q222" s="140"/>
      <c r="R222" s="140"/>
      <c r="S222" s="140"/>
      <c r="T222" s="140"/>
      <c r="U222" s="140"/>
      <c r="V222" s="140"/>
      <c r="W222" s="140"/>
      <c r="X222" s="140"/>
      <c r="Y222" s="140"/>
      <c r="Z222" s="140"/>
      <c r="AA222" s="140"/>
      <c r="AB222" s="140"/>
      <c r="AC222" s="140"/>
      <c r="AD222" s="140"/>
      <c r="AE222" s="140"/>
      <c r="AF222" s="140"/>
      <c r="AG222" s="140"/>
      <c r="AH222" s="140"/>
      <c r="AI222" s="140"/>
      <c r="AJ222" s="140"/>
      <c r="AK222" s="140"/>
      <c r="AL222" s="140"/>
      <c r="AM222" s="140"/>
      <c r="AN222" s="140"/>
      <c r="AO222" s="140"/>
      <c r="AP222" s="140"/>
      <c r="AQ222" s="140"/>
      <c r="AR222" s="140"/>
      <c r="AS222" s="140"/>
      <c r="AT222" s="140"/>
      <c r="AU222" s="140"/>
      <c r="AV222" s="140"/>
      <c r="AW222" s="140"/>
      <c r="AX222" s="140"/>
      <c r="AY222" s="140"/>
      <c r="AZ222" s="140"/>
      <c r="BA222" s="140"/>
      <c r="BB222" s="140"/>
      <c r="BC222" s="140"/>
      <c r="BD222" s="140"/>
      <c r="BE222" s="140"/>
      <c r="BF222" s="140"/>
      <c r="BG222" s="140"/>
      <c r="BH222" s="140"/>
      <c r="BI222" s="140"/>
      <c r="BJ222" s="140"/>
      <c r="BK222" s="140"/>
      <c r="BL222" s="140"/>
      <c r="BM222" s="140"/>
      <c r="BN222" s="140"/>
      <c r="BO222" s="140"/>
      <c r="BP222" s="140"/>
      <c r="BQ222" s="140"/>
      <c r="BR222" s="140"/>
      <c r="BS222" s="140"/>
      <c r="BT222" s="140"/>
      <c r="BU222" s="140"/>
      <c r="BV222" s="140"/>
      <c r="BW222" s="140"/>
      <c r="BX222" s="140"/>
      <c r="BY222" s="140"/>
      <c r="BZ222" s="140"/>
      <c r="CA222" s="140"/>
      <c r="CB222" s="140"/>
      <c r="CC222" s="140"/>
      <c r="CD222" s="140"/>
      <c r="CE222" s="140"/>
      <c r="CF222" s="140"/>
      <c r="CG222" s="140"/>
      <c r="CH222" s="140"/>
      <c r="CI222" s="140"/>
      <c r="CJ222" s="140"/>
      <c r="CK222" s="140"/>
      <c r="CL222" s="140"/>
      <c r="CM222" s="140"/>
      <c r="CN222" s="140"/>
      <c r="CO222" s="140"/>
      <c r="CP222" s="140"/>
      <c r="CQ222" s="140"/>
      <c r="CR222" s="140"/>
      <c r="CS222" s="140"/>
      <c r="CT222" s="140"/>
      <c r="CU222" s="140"/>
      <c r="CV222" s="140"/>
      <c r="CW222" s="140"/>
      <c r="CX222" s="140"/>
      <c r="CY222" s="140"/>
      <c r="CZ222" s="140"/>
      <c r="DA222" s="140"/>
      <c r="DB222" s="140"/>
      <c r="DC222" s="140"/>
      <c r="DD222" s="140"/>
      <c r="DE222" s="140"/>
      <c r="DF222" s="140"/>
      <c r="DG222" s="140"/>
      <c r="DH222" s="140"/>
      <c r="DI222" s="140"/>
      <c r="DJ222" s="140"/>
      <c r="DK222" s="140"/>
      <c r="DL222" s="140"/>
      <c r="DM222" s="140"/>
      <c r="DN222" s="140"/>
      <c r="DO222" s="140"/>
      <c r="DP222" s="140"/>
      <c r="DQ222" s="140"/>
      <c r="DR222" s="140"/>
      <c r="DS222" s="140"/>
      <c r="DT222" s="140"/>
      <c r="DU222" s="140"/>
      <c r="DV222" s="140"/>
      <c r="DW222" s="140"/>
      <c r="DX222" s="140"/>
      <c r="DY222" s="140"/>
      <c r="DZ222" s="140"/>
      <c r="EA222" s="140"/>
      <c r="EB222" s="140"/>
      <c r="EC222" s="140"/>
      <c r="ED222" s="140"/>
      <c r="EE222" s="140"/>
      <c r="EF222" s="140"/>
      <c r="EG222" s="140"/>
      <c r="EH222" s="140"/>
      <c r="EI222" s="140"/>
      <c r="EJ222" s="140"/>
      <c r="EK222" s="140"/>
      <c r="EL222" s="140"/>
      <c r="EM222" s="140"/>
      <c r="EN222" s="140"/>
      <c r="EO222" s="140"/>
      <c r="EP222" s="140"/>
      <c r="EQ222" s="140"/>
      <c r="ER222" s="140"/>
      <c r="ES222" s="140"/>
      <c r="ET222" s="140"/>
      <c r="EU222" s="140"/>
      <c r="EV222" s="140"/>
      <c r="EW222" s="140"/>
      <c r="EX222" s="140"/>
      <c r="EY222" s="140"/>
      <c r="EZ222" s="140"/>
      <c r="FA222" s="140"/>
      <c r="FB222" s="140"/>
      <c r="FC222" s="140"/>
      <c r="FD222" s="140"/>
      <c r="FE222" s="140"/>
      <c r="FF222" s="140"/>
      <c r="FG222" s="140"/>
      <c r="FH222" s="140"/>
      <c r="FI222" s="140"/>
      <c r="FJ222" s="140"/>
      <c r="FK222" s="140"/>
      <c r="FL222" s="140"/>
      <c r="FM222" s="140"/>
      <c r="FN222" s="140"/>
      <c r="FO222" s="140"/>
      <c r="FP222" s="140"/>
      <c r="FQ222" s="140"/>
      <c r="FR222" s="140"/>
      <c r="FS222" s="140"/>
      <c r="FT222" s="140"/>
      <c r="FU222" s="140"/>
      <c r="FV222" s="140"/>
      <c r="FW222" s="140"/>
      <c r="FX222" s="140"/>
      <c r="FY222" s="140"/>
      <c r="FZ222" s="140"/>
      <c r="GA222" s="140"/>
      <c r="GB222" s="140"/>
      <c r="GC222" s="140"/>
      <c r="GD222" s="140"/>
      <c r="GE222" s="140"/>
      <c r="GF222" s="140"/>
      <c r="GG222" s="140"/>
      <c r="GH222" s="140"/>
      <c r="GI222" s="140"/>
      <c r="GJ222" s="140"/>
      <c r="GK222" s="140"/>
      <c r="GL222" s="140"/>
      <c r="GM222" s="140"/>
      <c r="GN222" s="140"/>
      <c r="GO222" s="140"/>
      <c r="GP222" s="140"/>
      <c r="GQ222" s="140"/>
      <c r="GR222" s="140"/>
      <c r="GS222" s="140"/>
      <c r="GT222" s="140"/>
      <c r="GU222" s="140"/>
      <c r="GV222" s="140"/>
      <c r="GW222" s="140"/>
      <c r="GX222" s="140"/>
      <c r="GY222" s="140"/>
      <c r="GZ222" s="140"/>
      <c r="HA222" s="140"/>
      <c r="HB222" s="140"/>
      <c r="HC222" s="140"/>
      <c r="HD222" s="140"/>
      <c r="HE222" s="140"/>
      <c r="HF222" s="140"/>
      <c r="HG222" s="140"/>
      <c r="HH222" s="140"/>
      <c r="HI222" s="140"/>
      <c r="HJ222" s="140"/>
      <c r="HK222" s="140"/>
      <c r="HL222" s="140"/>
      <c r="HM222" s="140"/>
      <c r="HN222" s="140"/>
      <c r="HO222" s="140"/>
      <c r="HP222" s="140"/>
      <c r="HQ222" s="140"/>
      <c r="HR222" s="140"/>
      <c r="HS222" s="140"/>
      <c r="HT222" s="140"/>
      <c r="HU222" s="140"/>
      <c r="HV222" s="140"/>
      <c r="HW222" s="140"/>
      <c r="HX222" s="140"/>
      <c r="HY222" s="140"/>
      <c r="HZ222" s="140"/>
      <c r="IA222" s="140"/>
      <c r="IB222" s="140"/>
      <c r="IC222" s="140"/>
      <c r="ID222" s="140"/>
      <c r="IE222" s="140"/>
      <c r="IF222" s="140"/>
      <c r="IG222" s="140"/>
      <c r="IH222" s="140"/>
      <c r="II222" s="140"/>
      <c r="IJ222" s="140"/>
      <c r="IK222" s="140"/>
      <c r="IL222" s="140"/>
      <c r="IM222" s="140"/>
      <c r="IN222" s="140"/>
      <c r="IO222" s="140"/>
      <c r="IP222" s="140"/>
      <c r="IQ222" s="140"/>
      <c r="IR222" s="140"/>
      <c r="IS222" s="140"/>
      <c r="IT222" s="140"/>
      <c r="IU222" s="140"/>
      <c r="IV222" s="140"/>
      <c r="IW222" s="140"/>
      <c r="IX222" s="140"/>
      <c r="IY222" s="140"/>
      <c r="IZ222" s="140"/>
      <c r="JA222" s="140"/>
      <c r="JB222" s="140"/>
      <c r="JC222" s="140"/>
      <c r="JD222" s="140"/>
      <c r="JE222" s="140"/>
      <c r="JF222" s="140"/>
      <c r="JG222" s="140"/>
      <c r="JH222" s="140"/>
      <c r="JI222" s="140"/>
      <c r="JJ222" s="140"/>
      <c r="JK222" s="140"/>
      <c r="JL222" s="140"/>
      <c r="JM222" s="140"/>
      <c r="JN222" s="140"/>
      <c r="JO222" s="140"/>
      <c r="JP222" s="140"/>
      <c r="JQ222" s="140"/>
      <c r="JR222" s="140"/>
      <c r="JS222" s="140"/>
      <c r="JT222" s="140"/>
      <c r="JU222" s="140"/>
      <c r="JV222" s="140"/>
      <c r="JW222" s="140"/>
      <c r="JX222" s="140"/>
      <c r="JY222" s="140"/>
      <c r="JZ222" s="140"/>
      <c r="KA222" s="140"/>
      <c r="KB222" s="140"/>
      <c r="KC222" s="140"/>
      <c r="KD222" s="140"/>
      <c r="KE222" s="140"/>
      <c r="KF222" s="140"/>
      <c r="KG222" s="140"/>
      <c r="KH222" s="140"/>
      <c r="KI222" s="140"/>
      <c r="KJ222" s="140"/>
      <c r="KK222" s="140"/>
      <c r="KL222" s="140"/>
      <c r="KM222" s="140"/>
      <c r="KN222" s="140"/>
      <c r="KO222" s="140"/>
      <c r="KP222" s="140"/>
      <c r="KQ222" s="140"/>
      <c r="KR222" s="140"/>
      <c r="KS222" s="140"/>
      <c r="KT222" s="140"/>
      <c r="KU222" s="140"/>
      <c r="KV222" s="140"/>
      <c r="KW222" s="140"/>
      <c r="KX222" s="140"/>
      <c r="KY222" s="140"/>
      <c r="KZ222" s="140"/>
      <c r="LA222" s="140"/>
      <c r="LB222" s="140"/>
      <c r="LC222" s="140"/>
      <c r="LD222" s="140"/>
      <c r="LE222" s="140"/>
      <c r="LF222" s="140"/>
      <c r="LG222" s="140"/>
      <c r="LH222" s="140"/>
      <c r="LI222" s="140"/>
      <c r="LJ222" s="140"/>
      <c r="LK222" s="140"/>
      <c r="LL222" s="140"/>
      <c r="LM222" s="140"/>
      <c r="LN222" s="140"/>
      <c r="LO222" s="140"/>
      <c r="LP222" s="140"/>
      <c r="LQ222" s="140"/>
      <c r="LR222" s="140"/>
      <c r="LS222" s="140"/>
      <c r="LT222" s="140"/>
      <c r="LU222" s="140"/>
      <c r="LV222" s="140"/>
      <c r="LW222" s="140"/>
      <c r="LX222" s="140"/>
      <c r="LY222" s="140"/>
      <c r="LZ222" s="140"/>
      <c r="MA222" s="140"/>
      <c r="MB222" s="140"/>
      <c r="MC222" s="140"/>
      <c r="MD222" s="140"/>
      <c r="ME222" s="140"/>
      <c r="MF222" s="140"/>
      <c r="MG222" s="140"/>
      <c r="MH222" s="140"/>
      <c r="MI222" s="140"/>
      <c r="MJ222" s="140"/>
      <c r="MK222" s="140"/>
      <c r="ML222" s="140"/>
      <c r="MM222" s="140"/>
      <c r="MN222" s="140"/>
      <c r="MO222" s="140"/>
      <c r="MP222" s="140"/>
      <c r="MQ222" s="140"/>
      <c r="MR222" s="140"/>
      <c r="MS222" s="140"/>
      <c r="MT222" s="140"/>
      <c r="MU222" s="140"/>
      <c r="MV222" s="140"/>
      <c r="MW222" s="140"/>
      <c r="MX222" s="140"/>
      <c r="MY222" s="140"/>
      <c r="MZ222" s="140"/>
      <c r="NA222" s="140"/>
      <c r="NB222" s="140"/>
      <c r="NC222" s="140"/>
      <c r="ND222" s="140"/>
      <c r="NE222" s="140"/>
      <c r="NF222" s="140"/>
      <c r="NG222" s="140"/>
      <c r="NH222" s="140"/>
      <c r="NI222" s="140"/>
      <c r="NJ222" s="140"/>
      <c r="NK222" s="140"/>
      <c r="NL222" s="140"/>
      <c r="NM222" s="140"/>
      <c r="NN222" s="140"/>
      <c r="NO222" s="140"/>
      <c r="NP222" s="140"/>
      <c r="NQ222" s="140"/>
      <c r="NR222" s="140"/>
      <c r="NS222" s="140"/>
      <c r="NT222" s="140"/>
      <c r="NU222" s="140"/>
      <c r="NV222" s="140"/>
      <c r="NW222" s="140"/>
      <c r="NX222" s="140"/>
      <c r="NY222" s="140"/>
      <c r="NZ222" s="140"/>
      <c r="OA222" s="140"/>
      <c r="OB222" s="140"/>
      <c r="OC222" s="140"/>
      <c r="OD222" s="140"/>
      <c r="OE222" s="140"/>
      <c r="OF222" s="140"/>
      <c r="OG222" s="140"/>
      <c r="OH222" s="140"/>
      <c r="OI222" s="140"/>
      <c r="OJ222" s="140"/>
      <c r="OK222" s="140"/>
      <c r="OL222" s="140"/>
      <c r="OM222" s="140"/>
      <c r="ON222" s="140"/>
      <c r="OO222" s="140"/>
      <c r="OP222" s="140"/>
      <c r="OQ222" s="140"/>
      <c r="OR222" s="140"/>
      <c r="OS222" s="140"/>
      <c r="OT222" s="140"/>
      <c r="OU222" s="140"/>
      <c r="OV222" s="140"/>
      <c r="OW222" s="140"/>
      <c r="OX222" s="140"/>
      <c r="OY222" s="140"/>
      <c r="OZ222" s="140"/>
      <c r="PA222" s="140"/>
      <c r="PB222" s="140"/>
      <c r="PC222" s="140"/>
      <c r="PD222" s="140"/>
      <c r="PE222" s="140"/>
      <c r="PF222" s="140"/>
      <c r="PG222" s="140"/>
      <c r="PH222" s="140"/>
      <c r="PI222" s="140"/>
      <c r="PJ222" s="140"/>
      <c r="PK222" s="140"/>
      <c r="PL222" s="140"/>
      <c r="PM222" s="140"/>
      <c r="PN222" s="140"/>
      <c r="PO222" s="140"/>
      <c r="PP222" s="140"/>
      <c r="PQ222" s="140"/>
      <c r="PR222" s="140"/>
      <c r="PS222" s="140"/>
      <c r="PT222" s="140"/>
      <c r="PU222" s="140"/>
      <c r="PV222" s="140"/>
      <c r="PW222" s="140"/>
      <c r="PX222" s="140"/>
      <c r="PY222" s="140"/>
      <c r="PZ222" s="140"/>
      <c r="QA222" s="140"/>
      <c r="QB222" s="140"/>
      <c r="QC222" s="140"/>
      <c r="QD222" s="140"/>
      <c r="QE222" s="140"/>
      <c r="QF222" s="140"/>
      <c r="QG222" s="140"/>
      <c r="QH222" s="140"/>
      <c r="QI222" s="140"/>
      <c r="QJ222" s="140"/>
      <c r="QK222" s="140"/>
      <c r="QL222" s="140"/>
      <c r="QM222" s="140"/>
      <c r="QN222" s="140"/>
      <c r="QO222" s="140"/>
      <c r="QP222" s="140"/>
      <c r="QQ222" s="140"/>
      <c r="QR222" s="140"/>
      <c r="QS222" s="140"/>
      <c r="QT222" s="140"/>
      <c r="QU222" s="140"/>
      <c r="QV222" s="140"/>
      <c r="QW222" s="140"/>
      <c r="QX222" s="140"/>
      <c r="QY222" s="140"/>
      <c r="QZ222" s="140"/>
      <c r="RA222" s="140"/>
      <c r="RB222" s="140"/>
      <c r="RC222" s="140"/>
      <c r="RD222" s="140"/>
      <c r="RE222" s="140"/>
      <c r="RF222" s="140"/>
      <c r="RG222" s="140"/>
      <c r="RH222" s="140"/>
      <c r="RI222" s="140"/>
      <c r="RJ222" s="140"/>
      <c r="RK222" s="140"/>
      <c r="RL222" s="140"/>
      <c r="RM222" s="140"/>
      <c r="RN222" s="140"/>
      <c r="RO222" s="140"/>
      <c r="RP222" s="140"/>
      <c r="RQ222" s="140"/>
      <c r="RR222" s="140"/>
      <c r="RS222" s="140"/>
      <c r="RT222" s="140"/>
      <c r="RU222" s="140"/>
      <c r="RV222" s="140"/>
      <c r="RW222" s="140"/>
      <c r="RX222" s="140"/>
      <c r="RY222" s="140"/>
      <c r="RZ222" s="140"/>
      <c r="SA222" s="140"/>
      <c r="SB222" s="140"/>
      <c r="SC222" s="140"/>
      <c r="SD222" s="140"/>
      <c r="SE222" s="140"/>
      <c r="SF222" s="140"/>
      <c r="SG222" s="140"/>
      <c r="SH222" s="140"/>
      <c r="SI222" s="140"/>
      <c r="SJ222" s="140"/>
      <c r="SK222" s="140"/>
      <c r="SL222" s="140"/>
      <c r="SM222" s="140"/>
      <c r="SN222" s="140"/>
      <c r="SO222" s="140"/>
      <c r="SP222" s="140"/>
      <c r="SQ222" s="140"/>
      <c r="SR222" s="140"/>
      <c r="SS222" s="140"/>
      <c r="ST222" s="140"/>
      <c r="SU222" s="140"/>
      <c r="SV222" s="140"/>
      <c r="SW222" s="140"/>
      <c r="SX222" s="140"/>
      <c r="SY222" s="140"/>
      <c r="SZ222" s="140"/>
      <c r="TA222" s="140"/>
      <c r="TB222" s="140"/>
      <c r="TC222" s="140"/>
      <c r="TD222" s="140"/>
      <c r="TE222" s="140"/>
      <c r="TF222" s="140"/>
      <c r="TG222" s="140"/>
      <c r="TH222" s="140"/>
      <c r="TI222" s="140"/>
      <c r="TJ222" s="140"/>
      <c r="TK222" s="140"/>
      <c r="TL222" s="140"/>
      <c r="TM222" s="140"/>
      <c r="TN222" s="140"/>
      <c r="TO222" s="140"/>
      <c r="TP222" s="140"/>
      <c r="TQ222" s="140"/>
      <c r="TR222" s="140"/>
      <c r="TS222" s="140"/>
      <c r="TT222" s="140"/>
      <c r="TU222" s="140"/>
      <c r="TV222" s="140"/>
      <c r="TW222" s="140"/>
      <c r="TX222" s="140"/>
      <c r="TY222" s="140"/>
      <c r="TZ222" s="140"/>
      <c r="UA222" s="140"/>
      <c r="UB222" s="140"/>
      <c r="UC222" s="140"/>
      <c r="UD222" s="140"/>
      <c r="UE222" s="140"/>
      <c r="UF222" s="140"/>
      <c r="UG222" s="140"/>
      <c r="UH222" s="140"/>
      <c r="UI222" s="140"/>
      <c r="UJ222" s="140"/>
      <c r="UK222" s="140"/>
      <c r="UL222" s="140"/>
      <c r="UM222" s="140"/>
      <c r="UN222" s="140"/>
      <c r="UO222" s="140"/>
      <c r="UP222" s="140"/>
      <c r="UQ222" s="140"/>
      <c r="UR222" s="140"/>
      <c r="US222" s="140"/>
      <c r="UT222" s="140"/>
      <c r="UU222" s="140"/>
      <c r="UV222" s="140"/>
      <c r="UW222" s="140"/>
      <c r="UX222" s="140"/>
      <c r="UY222" s="140"/>
      <c r="UZ222" s="140"/>
      <c r="VA222" s="140"/>
      <c r="VB222" s="140"/>
      <c r="VC222" s="140"/>
      <c r="VD222" s="140"/>
      <c r="VE222" s="140"/>
      <c r="VF222" s="140"/>
      <c r="VG222" s="140"/>
      <c r="VH222" s="140"/>
      <c r="VI222" s="140"/>
      <c r="VJ222" s="140"/>
      <c r="VK222" s="140"/>
      <c r="VL222" s="140"/>
      <c r="VM222" s="140"/>
      <c r="VN222" s="140"/>
      <c r="VO222" s="140"/>
      <c r="VP222" s="140"/>
      <c r="VQ222" s="140"/>
      <c r="VR222" s="140"/>
      <c r="VS222" s="140"/>
      <c r="VT222" s="140"/>
      <c r="VU222" s="140"/>
      <c r="VV222" s="140"/>
      <c r="VW222" s="140"/>
      <c r="VX222" s="140"/>
      <c r="VY222" s="140"/>
      <c r="VZ222" s="140"/>
      <c r="WA222" s="140"/>
      <c r="WB222" s="140"/>
      <c r="WC222" s="140"/>
      <c r="WD222" s="140"/>
      <c r="WE222" s="140"/>
      <c r="WF222" s="140"/>
      <c r="WG222" s="140"/>
      <c r="WH222" s="140"/>
      <c r="WI222" s="140"/>
      <c r="WJ222" s="140"/>
      <c r="WK222" s="140"/>
      <c r="WL222" s="140"/>
      <c r="WM222" s="140"/>
      <c r="WN222" s="140"/>
      <c r="WO222" s="140"/>
      <c r="WP222" s="140"/>
      <c r="WQ222" s="140"/>
      <c r="WR222" s="140"/>
      <c r="WS222" s="140"/>
      <c r="WT222" s="140"/>
      <c r="WU222" s="140"/>
      <c r="WV222" s="140"/>
      <c r="WW222" s="140"/>
      <c r="WX222" s="140"/>
      <c r="WY222" s="140"/>
      <c r="WZ222" s="140"/>
      <c r="XA222" s="140"/>
      <c r="XB222" s="140"/>
      <c r="XC222" s="140"/>
      <c r="XD222" s="140"/>
      <c r="XE222" s="140"/>
      <c r="XF222" s="140"/>
      <c r="XG222" s="140"/>
      <c r="XH222" s="140"/>
      <c r="XI222" s="140"/>
      <c r="XJ222" s="140"/>
      <c r="XK222" s="140"/>
      <c r="XL222" s="140"/>
      <c r="XM222" s="140"/>
      <c r="XN222" s="140"/>
      <c r="XO222" s="140"/>
      <c r="XP222" s="140"/>
      <c r="XQ222" s="140"/>
      <c r="XR222" s="140"/>
      <c r="XS222" s="140"/>
      <c r="XT222" s="140"/>
      <c r="XU222" s="140"/>
      <c r="XV222" s="140"/>
      <c r="XW222" s="140"/>
      <c r="XX222" s="140"/>
      <c r="XY222" s="140"/>
      <c r="XZ222" s="140"/>
      <c r="YA222" s="140"/>
      <c r="YB222" s="140"/>
      <c r="YC222" s="140"/>
      <c r="YD222" s="140"/>
      <c r="YE222" s="140"/>
      <c r="YF222" s="140"/>
      <c r="YG222" s="140"/>
      <c r="YH222" s="140"/>
      <c r="YI222" s="140"/>
      <c r="YJ222" s="140"/>
      <c r="YK222" s="140"/>
      <c r="YL222" s="140"/>
      <c r="YM222" s="140"/>
      <c r="YN222" s="140"/>
      <c r="YO222" s="140"/>
      <c r="YP222" s="140"/>
      <c r="YQ222" s="140"/>
      <c r="YR222" s="140"/>
      <c r="YS222" s="140"/>
      <c r="YT222" s="140"/>
      <c r="YU222" s="140"/>
      <c r="YV222" s="140"/>
      <c r="YW222" s="140"/>
      <c r="YX222" s="140"/>
      <c r="YY222" s="140"/>
      <c r="YZ222" s="140"/>
      <c r="ZA222" s="140"/>
      <c r="ZB222" s="140"/>
      <c r="ZC222" s="140"/>
      <c r="ZD222" s="140"/>
      <c r="ZE222" s="140"/>
      <c r="ZF222" s="140"/>
      <c r="ZG222" s="140"/>
      <c r="ZH222" s="140"/>
      <c r="ZI222" s="140"/>
      <c r="ZJ222" s="140"/>
      <c r="ZK222" s="140"/>
      <c r="ZL222" s="140"/>
      <c r="ZM222" s="140"/>
      <c r="ZN222" s="140"/>
      <c r="ZO222" s="140"/>
      <c r="ZP222" s="140"/>
      <c r="ZQ222" s="140"/>
      <c r="ZR222" s="140"/>
      <c r="ZS222" s="140"/>
      <c r="ZT222" s="140"/>
      <c r="ZU222" s="140"/>
      <c r="ZV222" s="140"/>
      <c r="ZW222" s="140"/>
      <c r="ZX222" s="140"/>
      <c r="ZY222" s="140"/>
      <c r="ZZ222" s="140"/>
      <c r="AAA222" s="140"/>
      <c r="AAB222" s="140"/>
      <c r="AAC222" s="140"/>
      <c r="AAD222" s="140"/>
      <c r="AAE222" s="140"/>
      <c r="AAF222" s="140"/>
      <c r="AAG222" s="140"/>
      <c r="AAH222" s="140"/>
      <c r="AAI222" s="140"/>
      <c r="AAJ222" s="140"/>
      <c r="AAK222" s="140"/>
      <c r="AAL222" s="140"/>
      <c r="AAM222" s="140"/>
      <c r="AAN222" s="140"/>
      <c r="AAO222" s="140"/>
      <c r="AAP222" s="140"/>
      <c r="AAQ222" s="140"/>
      <c r="AAR222" s="140"/>
      <c r="AAS222" s="140"/>
      <c r="AAT222" s="140"/>
      <c r="AAU222" s="140"/>
      <c r="AAV222" s="140"/>
      <c r="AAW222" s="140"/>
      <c r="AAX222" s="140"/>
      <c r="AAY222" s="140"/>
      <c r="AAZ222" s="140"/>
      <c r="ABA222" s="140"/>
      <c r="ABB222" s="140"/>
      <c r="ABC222" s="140"/>
      <c r="ABD222" s="140"/>
      <c r="ABE222" s="140"/>
      <c r="ABF222" s="140"/>
      <c r="ABG222" s="140"/>
      <c r="ABH222" s="140"/>
      <c r="ABI222" s="140"/>
      <c r="ABJ222" s="140"/>
      <c r="ABK222" s="140"/>
      <c r="ABL222" s="140"/>
      <c r="ABM222" s="140"/>
      <c r="ABN222" s="140"/>
      <c r="ABO222" s="140"/>
      <c r="ABP222" s="140"/>
      <c r="ABQ222" s="140"/>
      <c r="ABR222" s="140"/>
      <c r="ABS222" s="140"/>
      <c r="ABT222" s="140"/>
      <c r="ABU222" s="140"/>
      <c r="ABV222" s="140"/>
      <c r="ABW222" s="140"/>
      <c r="ABX222" s="140"/>
      <c r="ABY222" s="140"/>
      <c r="ABZ222" s="140"/>
      <c r="ACA222" s="140"/>
      <c r="ACB222" s="140"/>
      <c r="ACC222" s="140"/>
      <c r="ACD222" s="140"/>
      <c r="ACE222" s="140"/>
      <c r="ACF222" s="140"/>
      <c r="ACG222" s="140"/>
      <c r="ACH222" s="140"/>
      <c r="ACI222" s="140"/>
      <c r="ACJ222" s="140"/>
      <c r="ACK222" s="140"/>
      <c r="ACL222" s="140"/>
      <c r="ACM222" s="140"/>
      <c r="ACN222" s="140"/>
      <c r="ACO222" s="140"/>
      <c r="ACP222" s="140"/>
      <c r="ACQ222" s="140"/>
      <c r="ACR222" s="140"/>
      <c r="ACS222" s="140"/>
      <c r="ACT222" s="140"/>
      <c r="ACU222" s="140"/>
      <c r="ACV222" s="140"/>
      <c r="ACW222" s="140"/>
      <c r="ACX222" s="140"/>
      <c r="ACY222" s="140"/>
      <c r="ACZ222" s="140"/>
      <c r="ADA222" s="140"/>
      <c r="ADB222" s="140"/>
      <c r="ADC222" s="140"/>
      <c r="ADD222" s="140"/>
      <c r="ADE222" s="140"/>
      <c r="ADF222" s="140"/>
      <c r="ADG222" s="140"/>
      <c r="ADH222" s="140"/>
      <c r="ADI222" s="140"/>
      <c r="ADJ222" s="140"/>
      <c r="ADK222" s="140"/>
      <c r="ADL222" s="140"/>
      <c r="ADM222" s="140"/>
      <c r="ADN222" s="140"/>
      <c r="ADO222" s="140"/>
      <c r="ADP222" s="140"/>
      <c r="ADQ222" s="140"/>
      <c r="ADR222" s="140"/>
      <c r="ADS222" s="140"/>
      <c r="ADT222" s="140"/>
      <c r="ADU222" s="140"/>
      <c r="ADV222" s="140"/>
      <c r="ADW222" s="140"/>
      <c r="ADX222" s="140"/>
      <c r="ADY222" s="140"/>
      <c r="ADZ222" s="140"/>
      <c r="AEA222" s="140"/>
      <c r="AEB222" s="140"/>
      <c r="AEC222" s="140"/>
      <c r="AED222" s="140"/>
      <c r="AEE222" s="140"/>
      <c r="AEF222" s="140"/>
      <c r="AEG222" s="140"/>
      <c r="AEH222" s="140"/>
      <c r="AEI222" s="140"/>
      <c r="AEJ222" s="140"/>
      <c r="AEK222" s="140"/>
      <c r="AEL222" s="140"/>
      <c r="AEM222" s="140"/>
      <c r="AEN222" s="140"/>
      <c r="AEO222" s="140"/>
      <c r="AEP222" s="140"/>
      <c r="AEQ222" s="140"/>
      <c r="AER222" s="140"/>
      <c r="AES222" s="140"/>
      <c r="AET222" s="140"/>
      <c r="AEU222" s="140"/>
      <c r="AEV222" s="140"/>
      <c r="AEW222" s="140"/>
      <c r="AEX222" s="140"/>
      <c r="AEY222" s="140"/>
      <c r="AEZ222" s="140"/>
      <c r="AFA222" s="140"/>
      <c r="AFB222" s="140"/>
      <c r="AFC222" s="140"/>
      <c r="AFD222" s="140"/>
      <c r="AFE222" s="140"/>
      <c r="AFF222" s="140"/>
      <c r="AFG222" s="140"/>
      <c r="AFH222" s="140"/>
      <c r="AFI222" s="140"/>
      <c r="AFJ222" s="140"/>
      <c r="AFK222" s="140"/>
      <c r="AFL222" s="140"/>
      <c r="AFM222" s="140"/>
      <c r="AFN222" s="140"/>
      <c r="AFO222" s="140"/>
      <c r="AFP222" s="140"/>
      <c r="AFQ222" s="140"/>
      <c r="AFR222" s="140"/>
      <c r="AFS222" s="140"/>
      <c r="AFT222" s="140"/>
      <c r="AFU222" s="140"/>
      <c r="AFV222" s="140"/>
      <c r="AFW222" s="140"/>
      <c r="AFX222" s="140"/>
      <c r="AFY222" s="140"/>
      <c r="AFZ222" s="140"/>
      <c r="AGA222" s="140"/>
      <c r="AGB222" s="140"/>
      <c r="AGC222" s="140"/>
      <c r="AGD222" s="140"/>
      <c r="AGE222" s="140"/>
      <c r="AGF222" s="140"/>
      <c r="AGG222" s="140"/>
      <c r="AGH222" s="140"/>
      <c r="AGI222" s="140"/>
      <c r="AGJ222" s="140"/>
      <c r="AGK222" s="140"/>
      <c r="AGL222" s="140"/>
      <c r="AGM222" s="140"/>
      <c r="AGN222" s="140"/>
      <c r="AGO222" s="140"/>
      <c r="AGP222" s="140"/>
      <c r="AGQ222" s="140"/>
      <c r="AGR222" s="140"/>
      <c r="AGS222" s="140"/>
      <c r="AGT222" s="140"/>
      <c r="AGU222" s="140"/>
      <c r="AGV222" s="140"/>
      <c r="AGW222" s="140"/>
      <c r="AGX222" s="140"/>
      <c r="AGY222" s="140"/>
      <c r="AGZ222" s="140"/>
      <c r="AHA222" s="140"/>
      <c r="AHB222" s="140"/>
      <c r="AHC222" s="140"/>
      <c r="AHD222" s="140"/>
      <c r="AHE222" s="140"/>
      <c r="AHF222" s="140"/>
      <c r="AHG222" s="140"/>
      <c r="AHH222" s="140"/>
      <c r="AHI222" s="140"/>
      <c r="AHJ222" s="140"/>
      <c r="AHK222" s="140"/>
      <c r="AHL222" s="140"/>
      <c r="AHM222" s="140"/>
      <c r="AHN222" s="140"/>
      <c r="AHO222" s="140"/>
      <c r="AHP222" s="140"/>
      <c r="AHQ222" s="140"/>
      <c r="AHR222" s="140"/>
      <c r="AHS222" s="140"/>
      <c r="AHT222" s="140"/>
      <c r="AHU222" s="140"/>
      <c r="AHV222" s="140"/>
      <c r="AHW222" s="140"/>
      <c r="AHX222" s="140"/>
      <c r="AHY222" s="140"/>
      <c r="AHZ222" s="140"/>
      <c r="AIA222" s="140"/>
      <c r="AIB222" s="140"/>
      <c r="AIC222" s="140"/>
      <c r="AID222" s="140"/>
      <c r="AIE222" s="140"/>
      <c r="AIF222" s="140"/>
      <c r="AIG222" s="140"/>
      <c r="AIH222" s="140"/>
      <c r="AII222" s="140"/>
      <c r="AIJ222" s="140"/>
      <c r="AIK222" s="140"/>
      <c r="AIL222" s="140"/>
      <c r="AIM222" s="140"/>
      <c r="AIN222" s="140"/>
      <c r="AIO222" s="140"/>
      <c r="AIP222" s="140"/>
      <c r="AIQ222" s="140"/>
      <c r="AIR222" s="140"/>
      <c r="AIS222" s="140"/>
      <c r="AIT222" s="140"/>
      <c r="AIU222" s="140"/>
      <c r="AIV222" s="140"/>
      <c r="AIW222" s="140"/>
      <c r="AIX222" s="140"/>
      <c r="AIY222" s="140"/>
      <c r="AIZ222" s="140"/>
      <c r="AJA222" s="140"/>
      <c r="AJB222" s="140"/>
      <c r="AJC222" s="140"/>
      <c r="AJD222" s="140"/>
      <c r="AJE222" s="140"/>
      <c r="AJF222" s="140"/>
      <c r="AJG222" s="140"/>
      <c r="AJH222" s="140"/>
      <c r="AJI222" s="140"/>
      <c r="AJJ222" s="140"/>
      <c r="AJK222" s="140"/>
      <c r="AJL222" s="140"/>
      <c r="AJM222" s="140"/>
      <c r="AJN222" s="140"/>
      <c r="AJO222" s="140"/>
      <c r="AJP222" s="140"/>
      <c r="AJQ222" s="140"/>
      <c r="AJR222" s="140"/>
      <c r="AJS222" s="140"/>
      <c r="AJT222" s="140"/>
      <c r="AJU222" s="140"/>
      <c r="AJV222" s="140"/>
      <c r="AJW222" s="140"/>
      <c r="AJX222" s="140"/>
      <c r="AJY222" s="140"/>
      <c r="AJZ222" s="140"/>
      <c r="AKA222" s="140"/>
      <c r="AKB222" s="140"/>
      <c r="AKC222" s="140"/>
      <c r="AKD222" s="140"/>
      <c r="AKE222" s="140"/>
      <c r="AKF222" s="140"/>
      <c r="AKG222" s="140"/>
      <c r="AKH222" s="140"/>
      <c r="AKI222" s="140"/>
      <c r="AKJ222" s="140"/>
      <c r="AKK222" s="140"/>
      <c r="AKL222" s="140"/>
      <c r="AKM222" s="140"/>
      <c r="AKN222" s="140"/>
      <c r="AKO222" s="140"/>
      <c r="AKP222" s="140"/>
      <c r="AKQ222" s="140"/>
      <c r="AKR222" s="140"/>
      <c r="AKS222" s="140"/>
      <c r="AKT222" s="140"/>
      <c r="AKU222" s="140"/>
      <c r="AKV222" s="140"/>
      <c r="AKW222" s="140"/>
      <c r="AKX222" s="140"/>
      <c r="AKY222" s="140"/>
      <c r="AKZ222" s="140"/>
      <c r="ALA222" s="140"/>
      <c r="ALB222" s="140"/>
      <c r="ALC222" s="140"/>
      <c r="ALD222" s="140"/>
      <c r="ALE222" s="140"/>
      <c r="ALF222" s="140"/>
      <c r="ALG222" s="140"/>
      <c r="ALH222" s="140"/>
      <c r="ALI222" s="140"/>
      <c r="ALJ222" s="140"/>
      <c r="ALK222" s="140"/>
      <c r="ALL222" s="140"/>
      <c r="ALM222" s="140"/>
      <c r="ALN222" s="140"/>
      <c r="ALO222" s="140"/>
      <c r="ALP222" s="140"/>
      <c r="ALQ222" s="140"/>
      <c r="ALR222" s="140"/>
      <c r="ALS222" s="140"/>
      <c r="ALT222" s="140"/>
      <c r="ALU222" s="140"/>
      <c r="ALV222" s="140"/>
      <c r="ALW222" s="140"/>
      <c r="ALX222" s="140"/>
      <c r="ALY222" s="140"/>
      <c r="ALZ222" s="140"/>
      <c r="AMA222" s="140"/>
      <c r="AMB222" s="140"/>
      <c r="AMC222" s="140"/>
      <c r="AMD222" s="140"/>
      <c r="AME222" s="140"/>
      <c r="AMF222" s="140"/>
      <c r="AMG222" s="140"/>
      <c r="AMH222" s="140"/>
      <c r="AMI222" s="140"/>
      <c r="AMJ222" s="140"/>
      <c r="AMK222" s="140"/>
      <c r="AML222" s="140"/>
      <c r="AMM222" s="140"/>
      <c r="AMN222" s="140"/>
      <c r="AMO222" s="140"/>
      <c r="AMP222" s="140"/>
      <c r="AMQ222" s="140"/>
      <c r="AMR222" s="140"/>
      <c r="AMS222" s="140"/>
      <c r="AMT222" s="140"/>
      <c r="AMU222" s="140"/>
      <c r="AMV222" s="140"/>
      <c r="AMW222" s="140"/>
      <c r="AMX222" s="140"/>
      <c r="AMY222" s="140"/>
      <c r="AMZ222" s="140"/>
      <c r="ANA222" s="140"/>
      <c r="ANB222" s="140"/>
      <c r="ANC222" s="140"/>
      <c r="AND222" s="140"/>
      <c r="ANE222" s="140"/>
      <c r="ANF222" s="140"/>
      <c r="ANG222" s="140"/>
      <c r="ANH222" s="140"/>
      <c r="ANI222" s="140"/>
      <c r="ANJ222" s="140"/>
      <c r="ANK222" s="140"/>
      <c r="ANL222" s="140"/>
      <c r="ANM222" s="140"/>
      <c r="ANN222" s="140"/>
      <c r="ANO222" s="140"/>
      <c r="ANP222" s="140"/>
      <c r="ANQ222" s="140"/>
      <c r="ANR222" s="140"/>
      <c r="ANS222" s="140"/>
      <c r="ANT222" s="140"/>
      <c r="ANU222" s="140"/>
      <c r="ANV222" s="140"/>
      <c r="ANW222" s="140"/>
      <c r="ANX222" s="140"/>
      <c r="ANY222" s="140"/>
      <c r="ANZ222" s="140"/>
      <c r="AOA222" s="140"/>
      <c r="AOB222" s="140"/>
      <c r="AOC222" s="140"/>
      <c r="AOD222" s="140"/>
      <c r="AOE222" s="140"/>
      <c r="AOF222" s="140"/>
      <c r="AOG222" s="140"/>
      <c r="AOH222" s="140"/>
      <c r="AOI222" s="140"/>
      <c r="AOJ222" s="140"/>
      <c r="AOK222" s="140"/>
      <c r="AOL222" s="140"/>
      <c r="AOM222" s="140"/>
      <c r="AON222" s="140"/>
      <c r="AOO222" s="140"/>
      <c r="AOP222" s="140"/>
      <c r="AOQ222" s="140"/>
      <c r="AOR222" s="140"/>
      <c r="AOS222" s="140"/>
      <c r="AOT222" s="140"/>
      <c r="AOU222" s="140"/>
      <c r="AOV222" s="140"/>
      <c r="AOW222" s="140"/>
      <c r="AOX222" s="140"/>
      <c r="AOY222" s="140"/>
      <c r="AOZ222" s="140"/>
      <c r="APA222" s="140"/>
      <c r="APB222" s="140"/>
      <c r="APC222" s="140"/>
      <c r="APD222" s="140"/>
      <c r="APE222" s="140"/>
      <c r="APF222" s="140"/>
      <c r="APG222" s="140"/>
      <c r="APH222" s="140"/>
      <c r="API222" s="140"/>
      <c r="APJ222" s="140"/>
      <c r="APK222" s="140"/>
      <c r="APL222" s="140"/>
      <c r="APM222" s="140"/>
      <c r="APN222" s="140"/>
      <c r="APO222" s="140"/>
      <c r="APP222" s="140"/>
      <c r="APQ222" s="140"/>
      <c r="APR222" s="140"/>
      <c r="APS222" s="140"/>
      <c r="APT222" s="140"/>
      <c r="APU222" s="140"/>
      <c r="APV222" s="140"/>
      <c r="APW222" s="140"/>
      <c r="APX222" s="140"/>
      <c r="APY222" s="140"/>
      <c r="APZ222" s="140"/>
      <c r="AQA222" s="140"/>
      <c r="AQB222" s="140"/>
      <c r="AQC222" s="140"/>
      <c r="AQD222" s="140"/>
      <c r="AQE222" s="140"/>
      <c r="AQF222" s="140"/>
      <c r="AQG222" s="140"/>
      <c r="AQH222" s="140"/>
      <c r="AQI222" s="140"/>
      <c r="AQJ222" s="140"/>
      <c r="AQK222" s="140"/>
      <c r="AQL222" s="140"/>
      <c r="AQM222" s="140"/>
      <c r="AQN222" s="140"/>
      <c r="AQO222" s="140"/>
      <c r="AQP222" s="140"/>
      <c r="AQQ222" s="140"/>
      <c r="AQR222" s="140"/>
      <c r="AQS222" s="140"/>
      <c r="AQT222" s="140"/>
      <c r="AQU222" s="140"/>
      <c r="AQV222" s="140"/>
      <c r="AQW222" s="140"/>
      <c r="AQX222" s="140"/>
      <c r="AQY222" s="140"/>
      <c r="AQZ222" s="140"/>
      <c r="ARA222" s="140"/>
      <c r="ARB222" s="140"/>
      <c r="ARC222" s="140"/>
      <c r="ARD222" s="140"/>
      <c r="ARE222" s="140"/>
      <c r="ARF222" s="140"/>
      <c r="ARG222" s="140"/>
      <c r="ARH222" s="140"/>
      <c r="ARI222" s="140"/>
      <c r="ARJ222" s="140"/>
      <c r="ARK222" s="140"/>
      <c r="ARL222" s="140"/>
      <c r="ARM222" s="140"/>
      <c r="ARN222" s="140"/>
      <c r="ARO222" s="140"/>
      <c r="ARP222" s="140"/>
      <c r="ARQ222" s="140"/>
      <c r="ARR222" s="140"/>
      <c r="ARS222" s="140"/>
      <c r="ART222" s="140"/>
      <c r="ARU222" s="140"/>
      <c r="ARV222" s="140"/>
      <c r="ARW222" s="140"/>
      <c r="ARX222" s="140"/>
      <c r="ARY222" s="140"/>
      <c r="ARZ222" s="140"/>
      <c r="ASA222" s="140"/>
      <c r="ASB222" s="140"/>
      <c r="ASC222" s="140"/>
      <c r="ASD222" s="140"/>
      <c r="ASE222" s="140"/>
      <c r="ASF222" s="140"/>
      <c r="ASG222" s="140"/>
      <c r="ASH222" s="140"/>
      <c r="ASI222" s="140"/>
      <c r="ASJ222" s="140"/>
      <c r="ASK222" s="140"/>
      <c r="ASL222" s="140"/>
      <c r="ASM222" s="140"/>
      <c r="ASN222" s="140"/>
      <c r="ASO222" s="140"/>
      <c r="ASP222" s="140"/>
      <c r="ASQ222" s="140"/>
      <c r="ASR222" s="140"/>
      <c r="ASS222" s="140"/>
      <c r="AST222" s="140"/>
      <c r="ASU222" s="140"/>
      <c r="ASV222" s="140"/>
      <c r="ASW222" s="140"/>
      <c r="ASX222" s="140"/>
      <c r="ASY222" s="140"/>
      <c r="ASZ222" s="140"/>
      <c r="ATA222" s="140"/>
      <c r="ATB222" s="140"/>
      <c r="ATC222" s="140"/>
      <c r="ATD222" s="140"/>
      <c r="ATE222" s="140"/>
      <c r="ATF222" s="140"/>
      <c r="ATG222" s="140"/>
      <c r="ATH222" s="140"/>
      <c r="ATI222" s="140"/>
      <c r="ATJ222" s="140"/>
      <c r="ATK222" s="140"/>
      <c r="ATL222" s="140"/>
      <c r="ATM222" s="140"/>
      <c r="ATN222" s="140"/>
      <c r="ATO222" s="140"/>
      <c r="ATP222" s="140"/>
      <c r="ATQ222" s="140"/>
      <c r="ATR222" s="140"/>
      <c r="ATS222" s="140"/>
      <c r="ATT222" s="140"/>
      <c r="ATU222" s="140"/>
      <c r="ATV222" s="140"/>
      <c r="ATW222" s="140"/>
      <c r="ATX222" s="140"/>
      <c r="ATY222" s="140"/>
      <c r="ATZ222" s="140"/>
      <c r="AUA222" s="140"/>
      <c r="AUB222" s="140"/>
      <c r="AUC222" s="140"/>
      <c r="AUD222" s="140"/>
      <c r="AUE222" s="140"/>
      <c r="AUF222" s="140"/>
      <c r="AUG222" s="140"/>
      <c r="AUH222" s="140"/>
      <c r="AUI222" s="140"/>
      <c r="AUJ222" s="140"/>
      <c r="AUK222" s="140"/>
      <c r="AUL222" s="140"/>
      <c r="AUM222" s="140"/>
      <c r="AUN222" s="140"/>
      <c r="AUO222" s="140"/>
      <c r="AUP222" s="140"/>
      <c r="AUQ222" s="140"/>
      <c r="AUR222" s="140"/>
      <c r="AUS222" s="140"/>
      <c r="AUT222" s="140"/>
      <c r="AUU222" s="140"/>
      <c r="AUV222" s="140"/>
      <c r="AUW222" s="140"/>
      <c r="AUX222" s="140"/>
      <c r="AUY222" s="140"/>
      <c r="AUZ222" s="140"/>
      <c r="AVA222" s="140"/>
      <c r="AVB222" s="140"/>
      <c r="AVC222" s="140"/>
      <c r="AVD222" s="140"/>
      <c r="AVE222" s="140"/>
      <c r="AVF222" s="140"/>
      <c r="AVG222" s="140"/>
      <c r="AVH222" s="140"/>
      <c r="AVI222" s="140"/>
      <c r="AVJ222" s="140"/>
      <c r="AVK222" s="140"/>
      <c r="AVL222" s="140"/>
      <c r="AVM222" s="140"/>
      <c r="AVN222" s="140"/>
      <c r="AVO222" s="140"/>
      <c r="AVP222" s="140"/>
      <c r="AVQ222" s="140"/>
      <c r="AVR222" s="140"/>
      <c r="AVS222" s="140"/>
      <c r="AVT222" s="140"/>
      <c r="AVU222" s="140"/>
      <c r="AVV222" s="140"/>
      <c r="AVW222" s="140"/>
      <c r="AVX222" s="140"/>
      <c r="AVY222" s="140"/>
      <c r="AVZ222" s="140"/>
      <c r="AWA222" s="140"/>
      <c r="AWB222" s="140"/>
      <c r="AWC222" s="140"/>
      <c r="AWD222" s="140"/>
      <c r="AWE222" s="140"/>
      <c r="AWF222" s="140"/>
      <c r="AWG222" s="140"/>
      <c r="AWH222" s="140"/>
      <c r="AWI222" s="140"/>
      <c r="AWJ222" s="140"/>
      <c r="AWK222" s="140"/>
      <c r="AWL222" s="140"/>
      <c r="AWM222" s="140"/>
      <c r="AWN222" s="140"/>
      <c r="AWO222" s="140"/>
      <c r="AWP222" s="140"/>
      <c r="AWQ222" s="140"/>
      <c r="AWR222" s="140"/>
      <c r="AWS222" s="140"/>
      <c r="AWT222" s="140"/>
      <c r="AWU222" s="140"/>
      <c r="AWV222" s="140"/>
      <c r="AWW222" s="140"/>
      <c r="AWX222" s="140"/>
      <c r="AWY222" s="140"/>
      <c r="AWZ222" s="140"/>
      <c r="AXA222" s="140"/>
      <c r="AXB222" s="140"/>
      <c r="AXC222" s="140"/>
      <c r="AXD222" s="140"/>
      <c r="AXE222" s="140"/>
      <c r="AXF222" s="140"/>
      <c r="AXG222" s="140"/>
      <c r="AXH222" s="140"/>
      <c r="AXI222" s="140"/>
      <c r="AXJ222" s="140"/>
      <c r="AXK222" s="140"/>
      <c r="AXL222" s="140"/>
      <c r="AXM222" s="140"/>
      <c r="AXN222" s="140"/>
      <c r="AXO222" s="140"/>
      <c r="AXP222" s="140"/>
      <c r="AXQ222" s="140"/>
      <c r="AXR222" s="140"/>
      <c r="AXS222" s="140"/>
      <c r="AXT222" s="140"/>
      <c r="AXU222" s="140"/>
      <c r="AXV222" s="140"/>
      <c r="AXW222" s="140"/>
      <c r="AXX222" s="140"/>
      <c r="AXY222" s="140"/>
      <c r="AXZ222" s="140"/>
      <c r="AYA222" s="140"/>
      <c r="AYB222" s="140"/>
      <c r="AYC222" s="140"/>
      <c r="AYD222" s="140"/>
      <c r="AYE222" s="140"/>
      <c r="AYF222" s="140"/>
      <c r="AYG222" s="140"/>
      <c r="AYH222" s="140"/>
      <c r="AYI222" s="140"/>
      <c r="AYJ222" s="140"/>
      <c r="AYK222" s="140"/>
      <c r="AYL222" s="140"/>
      <c r="AYM222" s="140"/>
      <c r="AYN222" s="140"/>
      <c r="AYO222" s="140"/>
      <c r="AYP222" s="140"/>
      <c r="AYQ222" s="140"/>
      <c r="AYR222" s="140"/>
      <c r="AYS222" s="140"/>
      <c r="AYT222" s="140"/>
      <c r="AYU222" s="140"/>
      <c r="AYV222" s="140"/>
      <c r="AYW222" s="140"/>
      <c r="AYX222" s="140"/>
      <c r="AYY222" s="140"/>
      <c r="AYZ222" s="140"/>
      <c r="AZA222" s="140"/>
      <c r="AZB222" s="140"/>
      <c r="AZC222" s="140"/>
      <c r="AZD222" s="140"/>
      <c r="AZE222" s="140"/>
      <c r="AZF222" s="140"/>
      <c r="AZG222" s="140"/>
      <c r="AZH222" s="140"/>
      <c r="AZI222" s="140"/>
      <c r="AZJ222" s="140"/>
      <c r="AZK222" s="140"/>
      <c r="AZL222" s="140"/>
      <c r="AZM222" s="140"/>
      <c r="AZN222" s="140"/>
      <c r="AZO222" s="140"/>
      <c r="AZP222" s="140"/>
      <c r="AZQ222" s="140"/>
      <c r="AZR222" s="140"/>
      <c r="AZS222" s="140"/>
      <c r="AZT222" s="140"/>
      <c r="AZU222" s="140"/>
      <c r="AZV222" s="140"/>
      <c r="AZW222" s="140"/>
      <c r="AZX222" s="140"/>
      <c r="AZY222" s="140"/>
      <c r="AZZ222" s="140"/>
      <c r="BAA222" s="140"/>
      <c r="BAB222" s="140"/>
      <c r="BAC222" s="140"/>
      <c r="BAD222" s="140"/>
      <c r="BAE222" s="140"/>
      <c r="BAF222" s="140"/>
      <c r="BAG222" s="140"/>
      <c r="BAH222" s="140"/>
      <c r="BAI222" s="140"/>
      <c r="BAJ222" s="140"/>
      <c r="BAK222" s="140"/>
      <c r="BAL222" s="140"/>
      <c r="BAM222" s="140"/>
      <c r="BAN222" s="140"/>
      <c r="BAO222" s="140"/>
      <c r="BAP222" s="140"/>
      <c r="BAQ222" s="140"/>
      <c r="BAR222" s="140"/>
      <c r="BAS222" s="140"/>
      <c r="BAT222" s="140"/>
      <c r="BAU222" s="140"/>
      <c r="BAV222" s="140"/>
      <c r="BAW222" s="140"/>
      <c r="BAX222" s="140"/>
      <c r="BAY222" s="140"/>
      <c r="BAZ222" s="140"/>
      <c r="BBA222" s="140"/>
      <c r="BBB222" s="140"/>
      <c r="BBC222" s="140"/>
      <c r="BBD222" s="140"/>
      <c r="BBE222" s="140"/>
      <c r="BBF222" s="140"/>
      <c r="BBG222" s="140"/>
      <c r="BBH222" s="140"/>
      <c r="BBI222" s="140"/>
      <c r="BBJ222" s="140"/>
      <c r="BBK222" s="140"/>
      <c r="BBL222" s="140"/>
      <c r="BBM222" s="140"/>
      <c r="BBN222" s="140"/>
      <c r="BBO222" s="140"/>
      <c r="BBP222" s="140"/>
      <c r="BBQ222" s="140"/>
      <c r="BBR222" s="140"/>
      <c r="BBS222" s="140"/>
      <c r="BBT222" s="140"/>
      <c r="BBU222" s="140"/>
      <c r="BBV222" s="140"/>
      <c r="BBW222" s="140"/>
      <c r="BBX222" s="140"/>
      <c r="BBY222" s="140"/>
      <c r="BBZ222" s="140"/>
      <c r="BCA222" s="140"/>
      <c r="BCB222" s="140"/>
      <c r="BCC222" s="140"/>
      <c r="BCD222" s="140"/>
      <c r="BCE222" s="140"/>
      <c r="BCF222" s="140"/>
      <c r="BCG222" s="140"/>
      <c r="BCH222" s="140"/>
      <c r="BCI222" s="140"/>
      <c r="BCJ222" s="140"/>
      <c r="BCK222" s="140"/>
      <c r="BCL222" s="140"/>
      <c r="BCM222" s="140"/>
      <c r="BCN222" s="140"/>
      <c r="BCO222" s="140"/>
      <c r="BCP222" s="140"/>
      <c r="BCQ222" s="140"/>
      <c r="BCR222" s="140"/>
      <c r="BCS222" s="140"/>
      <c r="BCT222" s="140"/>
      <c r="BCU222" s="140"/>
      <c r="BCV222" s="140"/>
      <c r="BCW222" s="140"/>
      <c r="BCX222" s="140"/>
      <c r="BCY222" s="140"/>
      <c r="BCZ222" s="140"/>
      <c r="BDA222" s="140"/>
      <c r="BDB222" s="140"/>
      <c r="BDC222" s="140"/>
      <c r="BDD222" s="140"/>
      <c r="BDE222" s="140"/>
      <c r="BDF222" s="140"/>
      <c r="BDG222" s="140"/>
      <c r="BDH222" s="140"/>
      <c r="BDI222" s="140"/>
      <c r="BDJ222" s="140"/>
      <c r="BDK222" s="140"/>
      <c r="BDL222" s="140"/>
      <c r="BDM222" s="140"/>
      <c r="BDN222" s="140"/>
      <c r="BDO222" s="140"/>
      <c r="BDP222" s="140"/>
      <c r="BDQ222" s="140"/>
      <c r="BDR222" s="140"/>
      <c r="BDS222" s="140"/>
      <c r="BDT222" s="140"/>
      <c r="BDU222" s="140"/>
      <c r="BDV222" s="140"/>
      <c r="BDW222" s="140"/>
      <c r="BDX222" s="140"/>
      <c r="BDY222" s="140"/>
      <c r="BDZ222" s="140"/>
      <c r="BEA222" s="140"/>
      <c r="BEB222" s="140"/>
      <c r="BEC222" s="140"/>
      <c r="BED222" s="140"/>
      <c r="BEE222" s="140"/>
      <c r="BEF222" s="140"/>
      <c r="BEG222" s="140"/>
      <c r="BEH222" s="140"/>
      <c r="BEI222" s="140"/>
      <c r="BEJ222" s="140"/>
      <c r="BEK222" s="140"/>
      <c r="BEL222" s="140"/>
      <c r="BEM222" s="140"/>
      <c r="BEN222" s="140"/>
      <c r="BEO222" s="140"/>
      <c r="BEP222" s="140"/>
      <c r="BEQ222" s="140"/>
      <c r="BER222" s="140"/>
      <c r="BES222" s="140"/>
      <c r="BET222" s="140"/>
      <c r="BEU222" s="140"/>
      <c r="BEV222" s="140"/>
      <c r="BEW222" s="140"/>
      <c r="BEX222" s="140"/>
      <c r="BEY222" s="140"/>
      <c r="BEZ222" s="140"/>
      <c r="BFA222" s="140"/>
      <c r="BFB222" s="140"/>
      <c r="BFC222" s="140"/>
      <c r="BFD222" s="140"/>
      <c r="BFE222" s="140"/>
      <c r="BFF222" s="140"/>
      <c r="BFG222" s="140"/>
      <c r="BFH222" s="140"/>
      <c r="BFI222" s="140"/>
      <c r="BFJ222" s="140"/>
      <c r="BFK222" s="140"/>
      <c r="BFL222" s="140"/>
      <c r="BFM222" s="140"/>
      <c r="BFN222" s="140"/>
      <c r="BFO222" s="140"/>
      <c r="BFP222" s="140"/>
      <c r="BFQ222" s="140"/>
      <c r="BFR222" s="140"/>
      <c r="BFS222" s="140"/>
      <c r="BFT222" s="140"/>
      <c r="BFU222" s="140"/>
      <c r="BFV222" s="140"/>
      <c r="BFW222" s="140"/>
      <c r="BFX222" s="140"/>
      <c r="BFY222" s="140"/>
      <c r="BFZ222" s="140"/>
      <c r="BGA222" s="140"/>
      <c r="BGB222" s="140"/>
      <c r="BGC222" s="140"/>
      <c r="BGD222" s="140"/>
      <c r="BGE222" s="140"/>
      <c r="BGF222" s="140"/>
      <c r="BGG222" s="140"/>
      <c r="BGH222" s="140"/>
      <c r="BGI222" s="140"/>
      <c r="BGJ222" s="140"/>
      <c r="BGK222" s="140"/>
      <c r="BGL222" s="140"/>
      <c r="BGM222" s="140"/>
      <c r="BGN222" s="140"/>
      <c r="BGO222" s="140"/>
      <c r="BGP222" s="140"/>
      <c r="BGQ222" s="140"/>
      <c r="BGR222" s="140"/>
      <c r="BGS222" s="140"/>
      <c r="BGT222" s="140"/>
      <c r="BGU222" s="140"/>
      <c r="BGV222" s="140"/>
      <c r="BGW222" s="140"/>
      <c r="BGX222" s="140"/>
      <c r="BGY222" s="140"/>
      <c r="BGZ222" s="140"/>
      <c r="BHA222" s="140"/>
      <c r="BHB222" s="140"/>
      <c r="BHC222" s="140"/>
      <c r="BHD222" s="140"/>
      <c r="BHE222" s="140"/>
      <c r="BHF222" s="140"/>
      <c r="BHG222" s="140"/>
      <c r="BHH222" s="140"/>
      <c r="BHI222" s="140"/>
      <c r="BHJ222" s="140"/>
      <c r="BHK222" s="140"/>
      <c r="BHL222" s="140"/>
      <c r="BHM222" s="140"/>
      <c r="BHN222" s="140"/>
      <c r="BHO222" s="140"/>
      <c r="BHP222" s="140"/>
      <c r="BHQ222" s="140"/>
      <c r="BHR222" s="140"/>
      <c r="BHS222" s="140"/>
      <c r="BHT222" s="140"/>
      <c r="BHU222" s="140"/>
      <c r="BHV222" s="140"/>
      <c r="BHW222" s="140"/>
      <c r="BHX222" s="140"/>
      <c r="BHY222" s="140"/>
      <c r="BHZ222" s="140"/>
      <c r="BIA222" s="140"/>
      <c r="BIB222" s="140"/>
      <c r="BIC222" s="140"/>
      <c r="BID222" s="140"/>
      <c r="BIE222" s="140"/>
      <c r="BIF222" s="140"/>
      <c r="BIG222" s="140"/>
      <c r="BIH222" s="140"/>
      <c r="BII222" s="140"/>
      <c r="BIJ222" s="140"/>
      <c r="BIK222" s="140"/>
      <c r="BIL222" s="140"/>
      <c r="BIM222" s="140"/>
      <c r="BIN222" s="140"/>
      <c r="BIO222" s="140"/>
      <c r="BIP222" s="140"/>
      <c r="BIQ222" s="140"/>
      <c r="BIR222" s="140"/>
      <c r="BIS222" s="140"/>
      <c r="BIT222" s="140"/>
      <c r="BIU222" s="140"/>
      <c r="BIV222" s="140"/>
      <c r="BIW222" s="140"/>
      <c r="BIX222" s="140"/>
      <c r="BIY222" s="140"/>
      <c r="BIZ222" s="140"/>
      <c r="BJA222" s="140"/>
      <c r="BJB222" s="140"/>
      <c r="BJC222" s="140"/>
      <c r="BJD222" s="140"/>
      <c r="BJE222" s="140"/>
      <c r="BJF222" s="140"/>
      <c r="BJG222" s="140"/>
      <c r="BJH222" s="140"/>
      <c r="BJI222" s="140"/>
      <c r="BJJ222" s="140"/>
      <c r="BJK222" s="140"/>
      <c r="BJL222" s="140"/>
      <c r="BJM222" s="140"/>
      <c r="BJN222" s="140"/>
      <c r="BJO222" s="140"/>
      <c r="BJP222" s="140"/>
      <c r="BJQ222" s="140"/>
      <c r="BJR222" s="140"/>
      <c r="BJS222" s="140"/>
      <c r="BJT222" s="140"/>
      <c r="BJU222" s="140"/>
      <c r="BJV222" s="140"/>
      <c r="BJW222" s="140"/>
      <c r="BJX222" s="140"/>
      <c r="BJY222" s="140"/>
      <c r="BJZ222" s="140"/>
      <c r="BKA222" s="140"/>
      <c r="BKB222" s="140"/>
      <c r="BKC222" s="140"/>
      <c r="BKD222" s="140"/>
      <c r="BKE222" s="140"/>
      <c r="BKF222" s="140"/>
      <c r="BKG222" s="140"/>
      <c r="BKH222" s="140"/>
      <c r="BKI222" s="140"/>
      <c r="BKJ222" s="140"/>
      <c r="BKK222" s="140"/>
      <c r="BKL222" s="140"/>
      <c r="BKM222" s="140"/>
      <c r="BKN222" s="140"/>
      <c r="BKO222" s="140"/>
      <c r="BKP222" s="140"/>
      <c r="BKQ222" s="140"/>
      <c r="BKR222" s="140"/>
      <c r="BKS222" s="140"/>
      <c r="BKT222" s="140"/>
      <c r="BKU222" s="140"/>
      <c r="BKV222" s="140"/>
      <c r="BKW222" s="140"/>
      <c r="BKX222" s="140"/>
      <c r="BKY222" s="140"/>
      <c r="BKZ222" s="140"/>
      <c r="BLA222" s="140"/>
      <c r="BLB222" s="140"/>
      <c r="BLC222" s="140"/>
      <c r="BLD222" s="140"/>
      <c r="BLE222" s="140"/>
      <c r="BLF222" s="140"/>
      <c r="BLG222" s="140"/>
      <c r="BLH222" s="140"/>
      <c r="BLI222" s="140"/>
      <c r="BLJ222" s="140"/>
      <c r="BLK222" s="140"/>
      <c r="BLL222" s="140"/>
      <c r="BLM222" s="140"/>
      <c r="BLN222" s="140"/>
      <c r="BLO222" s="140"/>
      <c r="BLP222" s="140"/>
      <c r="BLQ222" s="140"/>
      <c r="BLR222" s="140"/>
      <c r="BLS222" s="140"/>
      <c r="BLT222" s="140"/>
      <c r="BLU222" s="140"/>
      <c r="BLV222" s="140"/>
      <c r="BLW222" s="140"/>
      <c r="BLX222" s="140"/>
      <c r="BLY222" s="140"/>
      <c r="BLZ222" s="140"/>
      <c r="BMA222" s="140"/>
      <c r="BMB222" s="140"/>
      <c r="BMC222" s="140"/>
      <c r="BMD222" s="140"/>
      <c r="BME222" s="140"/>
      <c r="BMF222" s="140"/>
      <c r="BMG222" s="140"/>
      <c r="BMH222" s="140"/>
      <c r="BMI222" s="140"/>
      <c r="BMJ222" s="140"/>
      <c r="BMK222" s="140"/>
      <c r="BML222" s="140"/>
      <c r="BMM222" s="140"/>
      <c r="BMN222" s="140"/>
      <c r="BMO222" s="140"/>
      <c r="BMP222" s="140"/>
      <c r="BMQ222" s="140"/>
      <c r="BMR222" s="140"/>
      <c r="BMS222" s="140"/>
      <c r="BMT222" s="140"/>
      <c r="BMU222" s="140"/>
      <c r="BMV222" s="140"/>
      <c r="BMW222" s="140"/>
      <c r="BMX222" s="140"/>
      <c r="BMY222" s="140"/>
      <c r="BMZ222" s="140"/>
      <c r="BNA222" s="140"/>
      <c r="BNB222" s="140"/>
      <c r="BNC222" s="140"/>
      <c r="BND222" s="140"/>
      <c r="BNE222" s="140"/>
      <c r="BNF222" s="140"/>
      <c r="BNG222" s="140"/>
      <c r="BNH222" s="140"/>
      <c r="BNI222" s="140"/>
      <c r="BNJ222" s="140"/>
      <c r="BNK222" s="140"/>
      <c r="BNL222" s="140"/>
      <c r="BNM222" s="140"/>
      <c r="BNN222" s="140"/>
      <c r="BNO222" s="140"/>
      <c r="BNP222" s="140"/>
      <c r="BNQ222" s="140"/>
      <c r="BNR222" s="140"/>
      <c r="BNS222" s="140"/>
      <c r="BNT222" s="140"/>
      <c r="BNU222" s="140"/>
      <c r="BNV222" s="140"/>
      <c r="BNW222" s="140"/>
      <c r="BNX222" s="140"/>
      <c r="BNY222" s="140"/>
      <c r="BNZ222" s="140"/>
      <c r="BOA222" s="140"/>
      <c r="BOB222" s="140"/>
      <c r="BOC222" s="140"/>
      <c r="BOD222" s="140"/>
      <c r="BOE222" s="140"/>
      <c r="BOF222" s="140"/>
      <c r="BOG222" s="140"/>
      <c r="BOH222" s="140"/>
      <c r="BOI222" s="140"/>
      <c r="BOJ222" s="140"/>
      <c r="BOK222" s="140"/>
      <c r="BOL222" s="140"/>
      <c r="BOM222" s="140"/>
      <c r="BON222" s="140"/>
      <c r="BOO222" s="140"/>
      <c r="BOP222" s="140"/>
      <c r="BOQ222" s="140"/>
      <c r="BOR222" s="140"/>
      <c r="BOS222" s="140"/>
      <c r="BOT222" s="140"/>
      <c r="BOU222" s="140"/>
      <c r="BOV222" s="140"/>
      <c r="BOW222" s="140"/>
      <c r="BOX222" s="140"/>
      <c r="BOY222" s="140"/>
      <c r="BOZ222" s="140"/>
      <c r="BPA222" s="140"/>
      <c r="BPB222" s="140"/>
      <c r="BPC222" s="140"/>
      <c r="BPD222" s="140"/>
      <c r="BPE222" s="140"/>
      <c r="BPF222" s="140"/>
      <c r="BPG222" s="140"/>
      <c r="BPH222" s="140"/>
      <c r="BPI222" s="140"/>
      <c r="BPJ222" s="140"/>
      <c r="BPK222" s="140"/>
      <c r="BPL222" s="140"/>
      <c r="BPM222" s="140"/>
      <c r="BPN222" s="140"/>
      <c r="BPO222" s="140"/>
      <c r="BPP222" s="140"/>
      <c r="BPQ222" s="140"/>
      <c r="BPR222" s="140"/>
      <c r="BPS222" s="140"/>
      <c r="BPT222" s="140"/>
      <c r="BPU222" s="140"/>
      <c r="BPV222" s="140"/>
      <c r="BPW222" s="140"/>
      <c r="BPX222" s="140"/>
      <c r="BPY222" s="140"/>
      <c r="BPZ222" s="140"/>
      <c r="BQA222" s="140"/>
      <c r="BQB222" s="140"/>
      <c r="BQC222" s="140"/>
      <c r="BQD222" s="140"/>
      <c r="BQE222" s="140"/>
      <c r="BQF222" s="140"/>
      <c r="BQG222" s="140"/>
      <c r="BQH222" s="140"/>
      <c r="BQI222" s="140"/>
      <c r="BQJ222" s="140"/>
      <c r="BQK222" s="140"/>
      <c r="BQL222" s="140"/>
      <c r="BQM222" s="140"/>
      <c r="BQN222" s="140"/>
      <c r="BQO222" s="140"/>
      <c r="BQP222" s="140"/>
      <c r="BQQ222" s="140"/>
      <c r="BQR222" s="140"/>
      <c r="BQS222" s="140"/>
      <c r="BQT222" s="140"/>
      <c r="BQU222" s="140"/>
      <c r="BQV222" s="140"/>
      <c r="BQW222" s="140"/>
      <c r="BQX222" s="140"/>
      <c r="BQY222" s="140"/>
      <c r="BQZ222" s="140"/>
      <c r="BRA222" s="140"/>
      <c r="BRB222" s="140"/>
      <c r="BRC222" s="140"/>
      <c r="BRD222" s="140"/>
      <c r="BRE222" s="140"/>
      <c r="BRF222" s="140"/>
      <c r="BRG222" s="140"/>
      <c r="BRH222" s="140"/>
      <c r="BRI222" s="140"/>
      <c r="BRJ222" s="140"/>
      <c r="BRK222" s="140"/>
      <c r="BRL222" s="140"/>
      <c r="BRM222" s="140"/>
      <c r="BRN222" s="140"/>
      <c r="BRO222" s="140"/>
      <c r="BRP222" s="140"/>
      <c r="BRQ222" s="140"/>
      <c r="BRR222" s="140"/>
      <c r="BRS222" s="140"/>
      <c r="BRT222" s="140"/>
      <c r="BRU222" s="140"/>
      <c r="BRV222" s="140"/>
      <c r="BRW222" s="140"/>
      <c r="BRX222" s="140"/>
      <c r="BRY222" s="140"/>
      <c r="BRZ222" s="140"/>
      <c r="BSA222" s="140"/>
      <c r="BSB222" s="140"/>
      <c r="BSC222" s="140"/>
      <c r="BSD222" s="140"/>
      <c r="BSE222" s="140"/>
      <c r="BSF222" s="140"/>
      <c r="BSG222" s="140"/>
      <c r="BSH222" s="140"/>
      <c r="BSI222" s="140"/>
      <c r="BSJ222" s="140"/>
      <c r="BSK222" s="140"/>
      <c r="BSL222" s="140"/>
      <c r="BSM222" s="140"/>
      <c r="BSN222" s="140"/>
      <c r="BSO222" s="140"/>
      <c r="BSP222" s="140"/>
      <c r="BSQ222" s="140"/>
      <c r="BSR222" s="140"/>
      <c r="BSS222" s="140"/>
      <c r="BST222" s="140"/>
      <c r="BSU222" s="140"/>
      <c r="BSV222" s="140"/>
      <c r="BSW222" s="140"/>
      <c r="BSX222" s="140"/>
      <c r="BSY222" s="140"/>
      <c r="BSZ222" s="140"/>
      <c r="BTA222" s="140"/>
      <c r="BTB222" s="140"/>
      <c r="BTC222" s="140"/>
      <c r="BTD222" s="140"/>
      <c r="BTE222" s="140"/>
      <c r="BTF222" s="140"/>
      <c r="BTG222" s="140"/>
      <c r="BTH222" s="140"/>
      <c r="BTI222" s="140"/>
      <c r="BTJ222" s="140"/>
      <c r="BTK222" s="140"/>
      <c r="BTL222" s="140"/>
      <c r="BTM222" s="140"/>
      <c r="BTN222" s="140"/>
      <c r="BTO222" s="140"/>
      <c r="BTP222" s="140"/>
      <c r="BTQ222" s="140"/>
      <c r="BTR222" s="140"/>
      <c r="BTS222" s="140"/>
      <c r="BTT222" s="140"/>
      <c r="BTU222" s="140"/>
      <c r="BTV222" s="140"/>
      <c r="BTW222" s="140"/>
      <c r="BTX222" s="140"/>
      <c r="BTY222" s="140"/>
      <c r="BTZ222" s="140"/>
      <c r="BUA222" s="140"/>
      <c r="BUB222" s="140"/>
      <c r="BUC222" s="140"/>
      <c r="BUD222" s="140"/>
      <c r="BUE222" s="140"/>
      <c r="BUF222" s="140"/>
      <c r="BUG222" s="140"/>
      <c r="BUH222" s="140"/>
      <c r="BUI222" s="140"/>
      <c r="BUJ222" s="140"/>
      <c r="BUK222" s="140"/>
      <c r="BUL222" s="140"/>
      <c r="BUM222" s="140"/>
      <c r="BUN222" s="140"/>
      <c r="BUO222" s="140"/>
      <c r="BUP222" s="140"/>
      <c r="BUQ222" s="140"/>
      <c r="BUR222" s="140"/>
      <c r="BUS222" s="140"/>
      <c r="BUT222" s="140"/>
      <c r="BUU222" s="140"/>
      <c r="BUV222" s="140"/>
      <c r="BUW222" s="140"/>
      <c r="BUX222" s="140"/>
      <c r="BUY222" s="140"/>
      <c r="BUZ222" s="140"/>
      <c r="BVA222" s="140"/>
      <c r="BVB222" s="140"/>
      <c r="BVC222" s="140"/>
      <c r="BVD222" s="140"/>
      <c r="BVE222" s="140"/>
      <c r="BVF222" s="140"/>
      <c r="BVG222" s="140"/>
      <c r="BVH222" s="140"/>
      <c r="BVI222" s="140"/>
      <c r="BVJ222" s="140"/>
      <c r="BVK222" s="140"/>
      <c r="BVL222" s="140"/>
      <c r="BVM222" s="140"/>
      <c r="BVN222" s="140"/>
      <c r="BVO222" s="140"/>
      <c r="BVP222" s="140"/>
      <c r="BVQ222" s="140"/>
      <c r="BVR222" s="140"/>
      <c r="BVS222" s="140"/>
      <c r="BVT222" s="140"/>
      <c r="BVU222" s="140"/>
      <c r="BVV222" s="140"/>
      <c r="BVW222" s="140"/>
      <c r="BVX222" s="140"/>
      <c r="BVY222" s="140"/>
      <c r="BVZ222" s="140"/>
      <c r="BWA222" s="140"/>
      <c r="BWB222" s="140"/>
      <c r="BWC222" s="140"/>
      <c r="BWD222" s="140"/>
      <c r="BWE222" s="140"/>
      <c r="BWF222" s="140"/>
      <c r="BWG222" s="140"/>
      <c r="BWH222" s="140"/>
      <c r="BWI222" s="140"/>
      <c r="BWJ222" s="140"/>
      <c r="BWK222" s="140"/>
      <c r="BWL222" s="140"/>
      <c r="BWM222" s="140"/>
      <c r="BWN222" s="140"/>
      <c r="BWO222" s="140"/>
      <c r="BWP222" s="140"/>
      <c r="BWQ222" s="140"/>
      <c r="BWR222" s="140"/>
      <c r="BWS222" s="140"/>
      <c r="BWT222" s="140"/>
      <c r="BWU222" s="140"/>
      <c r="BWV222" s="140"/>
      <c r="BWW222" s="140"/>
      <c r="BWX222" s="140"/>
      <c r="BWY222" s="140"/>
      <c r="BWZ222" s="140"/>
      <c r="BXA222" s="140"/>
      <c r="BXB222" s="140"/>
      <c r="BXC222" s="140"/>
      <c r="BXD222" s="140"/>
      <c r="BXE222" s="140"/>
      <c r="BXF222" s="140"/>
      <c r="BXG222" s="140"/>
      <c r="BXH222" s="140"/>
      <c r="BXI222" s="140"/>
      <c r="BXJ222" s="140"/>
      <c r="BXK222" s="140"/>
      <c r="BXL222" s="140"/>
      <c r="BXM222" s="140"/>
      <c r="BXN222" s="140"/>
      <c r="BXO222" s="140"/>
      <c r="BXP222" s="140"/>
      <c r="BXQ222" s="140"/>
      <c r="BXR222" s="140"/>
      <c r="BXS222" s="140"/>
      <c r="BXT222" s="140"/>
      <c r="BXU222" s="140"/>
      <c r="BXV222" s="140"/>
      <c r="BXW222" s="140"/>
      <c r="BXX222" s="140"/>
      <c r="BXY222" s="140"/>
      <c r="BXZ222" s="140"/>
      <c r="BYA222" s="140"/>
      <c r="BYB222" s="140"/>
      <c r="BYC222" s="140"/>
      <c r="BYD222" s="140"/>
      <c r="BYE222" s="140"/>
      <c r="BYF222" s="140"/>
      <c r="BYG222" s="140"/>
      <c r="BYH222" s="140"/>
      <c r="BYI222" s="140"/>
      <c r="BYJ222" s="140"/>
      <c r="BYK222" s="140"/>
      <c r="BYL222" s="140"/>
      <c r="BYM222" s="140"/>
      <c r="BYN222" s="140"/>
      <c r="BYO222" s="140"/>
      <c r="BYP222" s="140"/>
      <c r="BYQ222" s="140"/>
      <c r="BYR222" s="140"/>
      <c r="BYS222" s="140"/>
      <c r="BYT222" s="140"/>
      <c r="BYU222" s="140"/>
      <c r="BYV222" s="140"/>
      <c r="BYW222" s="140"/>
      <c r="BYX222" s="140"/>
      <c r="BYY222" s="140"/>
      <c r="BYZ222" s="140"/>
      <c r="BZA222" s="140"/>
      <c r="BZB222" s="140"/>
      <c r="BZC222" s="140"/>
      <c r="BZD222" s="140"/>
      <c r="BZE222" s="140"/>
      <c r="BZF222" s="140"/>
      <c r="BZG222" s="140"/>
      <c r="BZH222" s="140"/>
      <c r="BZI222" s="140"/>
      <c r="BZJ222" s="140"/>
      <c r="BZK222" s="140"/>
      <c r="BZL222" s="140"/>
      <c r="BZM222" s="140"/>
      <c r="BZN222" s="140"/>
      <c r="BZO222" s="140"/>
      <c r="BZP222" s="140"/>
      <c r="BZQ222" s="140"/>
      <c r="BZR222" s="140"/>
      <c r="BZS222" s="140"/>
      <c r="BZT222" s="140"/>
      <c r="BZU222" s="140"/>
      <c r="BZV222" s="140"/>
      <c r="BZW222" s="140"/>
      <c r="BZX222" s="140"/>
      <c r="BZY222" s="140"/>
      <c r="BZZ222" s="140"/>
      <c r="CAA222" s="140"/>
      <c r="CAB222" s="140"/>
      <c r="CAC222" s="140"/>
      <c r="CAD222" s="140"/>
      <c r="CAE222" s="140"/>
      <c r="CAF222" s="140"/>
      <c r="CAG222" s="140"/>
      <c r="CAH222" s="140"/>
      <c r="CAI222" s="140"/>
      <c r="CAJ222" s="140"/>
      <c r="CAK222" s="140"/>
      <c r="CAL222" s="140"/>
      <c r="CAM222" s="140"/>
      <c r="CAN222" s="140"/>
      <c r="CAO222" s="140"/>
      <c r="CAP222" s="140"/>
      <c r="CAQ222" s="140"/>
      <c r="CAR222" s="140"/>
      <c r="CAS222" s="140"/>
      <c r="CAT222" s="140"/>
      <c r="CAU222" s="140"/>
      <c r="CAV222" s="140"/>
      <c r="CAW222" s="140"/>
      <c r="CAX222" s="140"/>
      <c r="CAY222" s="140"/>
      <c r="CAZ222" s="140"/>
      <c r="CBA222" s="140"/>
      <c r="CBB222" s="140"/>
      <c r="CBC222" s="140"/>
      <c r="CBD222" s="140"/>
      <c r="CBE222" s="140"/>
      <c r="CBF222" s="140"/>
      <c r="CBG222" s="140"/>
      <c r="CBH222" s="140"/>
      <c r="CBI222" s="140"/>
      <c r="CBJ222" s="140"/>
      <c r="CBK222" s="140"/>
      <c r="CBL222" s="140"/>
      <c r="CBM222" s="140"/>
      <c r="CBN222" s="140"/>
      <c r="CBO222" s="140"/>
      <c r="CBP222" s="140"/>
      <c r="CBQ222" s="140"/>
      <c r="CBR222" s="140"/>
      <c r="CBS222" s="140"/>
      <c r="CBT222" s="140"/>
      <c r="CBU222" s="140"/>
      <c r="CBV222" s="140"/>
      <c r="CBW222" s="140"/>
      <c r="CBX222" s="140"/>
      <c r="CBY222" s="140"/>
      <c r="CBZ222" s="140"/>
      <c r="CCA222" s="140"/>
      <c r="CCB222" s="140"/>
      <c r="CCC222" s="140"/>
      <c r="CCD222" s="140"/>
      <c r="CCE222" s="140"/>
      <c r="CCF222" s="140"/>
      <c r="CCG222" s="140"/>
      <c r="CCH222" s="140"/>
      <c r="CCI222" s="140"/>
      <c r="CCJ222" s="140"/>
      <c r="CCK222" s="140"/>
      <c r="CCL222" s="140"/>
      <c r="CCM222" s="140"/>
      <c r="CCN222" s="140"/>
      <c r="CCO222" s="140"/>
      <c r="CCP222" s="140"/>
      <c r="CCQ222" s="140"/>
      <c r="CCR222" s="140"/>
      <c r="CCS222" s="140"/>
      <c r="CCT222" s="140"/>
      <c r="CCU222" s="140"/>
      <c r="CCV222" s="140"/>
      <c r="CCW222" s="140"/>
      <c r="CCX222" s="140"/>
      <c r="CCY222" s="140"/>
      <c r="CCZ222" s="140"/>
      <c r="CDA222" s="140"/>
      <c r="CDB222" s="140"/>
      <c r="CDC222" s="140"/>
      <c r="CDD222" s="140"/>
      <c r="CDE222" s="140"/>
      <c r="CDF222" s="140"/>
      <c r="CDG222" s="140"/>
      <c r="CDH222" s="140"/>
      <c r="CDI222" s="140"/>
      <c r="CDJ222" s="140"/>
      <c r="CDK222" s="140"/>
      <c r="CDL222" s="140"/>
      <c r="CDM222" s="140"/>
      <c r="CDN222" s="140"/>
      <c r="CDO222" s="140"/>
      <c r="CDP222" s="140"/>
      <c r="CDQ222" s="140"/>
      <c r="CDR222" s="140"/>
      <c r="CDS222" s="140"/>
      <c r="CDT222" s="140"/>
      <c r="CDU222" s="140"/>
      <c r="CDV222" s="140"/>
      <c r="CDW222" s="140"/>
      <c r="CDX222" s="140"/>
      <c r="CDY222" s="140"/>
      <c r="CDZ222" s="140"/>
      <c r="CEA222" s="140"/>
      <c r="CEB222" s="140"/>
      <c r="CEC222" s="140"/>
      <c r="CED222" s="140"/>
      <c r="CEE222" s="140"/>
      <c r="CEF222" s="140"/>
      <c r="CEG222" s="140"/>
      <c r="CEH222" s="140"/>
      <c r="CEI222" s="140"/>
      <c r="CEJ222" s="140"/>
      <c r="CEK222" s="140"/>
      <c r="CEL222" s="140"/>
      <c r="CEM222" s="140"/>
      <c r="CEN222" s="140"/>
      <c r="CEO222" s="140"/>
      <c r="CEP222" s="140"/>
      <c r="CEQ222" s="140"/>
      <c r="CER222" s="140"/>
      <c r="CES222" s="140"/>
      <c r="CET222" s="140"/>
      <c r="CEU222" s="140"/>
      <c r="CEV222" s="140"/>
      <c r="CEW222" s="140"/>
      <c r="CEX222" s="140"/>
      <c r="CEY222" s="140"/>
      <c r="CEZ222" s="140"/>
      <c r="CFA222" s="140"/>
      <c r="CFB222" s="140"/>
      <c r="CFC222" s="140"/>
      <c r="CFD222" s="140"/>
      <c r="CFE222" s="140"/>
      <c r="CFF222" s="140"/>
      <c r="CFG222" s="140"/>
      <c r="CFH222" s="140"/>
      <c r="CFI222" s="140"/>
      <c r="CFJ222" s="140"/>
      <c r="CFK222" s="140"/>
      <c r="CFL222" s="140"/>
      <c r="CFM222" s="140"/>
      <c r="CFN222" s="140"/>
      <c r="CFO222" s="140"/>
      <c r="CFP222" s="140"/>
      <c r="CFQ222" s="140"/>
      <c r="CFR222" s="140"/>
      <c r="CFS222" s="140"/>
      <c r="CFT222" s="140"/>
      <c r="CFU222" s="140"/>
      <c r="CFV222" s="140"/>
      <c r="CFW222" s="140"/>
      <c r="CFX222" s="140"/>
      <c r="CFY222" s="140"/>
      <c r="CFZ222" s="140"/>
      <c r="CGA222" s="140"/>
      <c r="CGB222" s="140"/>
      <c r="CGC222" s="140"/>
      <c r="CGD222" s="140"/>
      <c r="CGE222" s="140"/>
      <c r="CGF222" s="140"/>
      <c r="CGG222" s="140"/>
      <c r="CGH222" s="140"/>
      <c r="CGI222" s="140"/>
      <c r="CGJ222" s="140"/>
      <c r="CGK222" s="140"/>
      <c r="CGL222" s="140"/>
      <c r="CGM222" s="140"/>
      <c r="CGN222" s="140"/>
      <c r="CGO222" s="140"/>
      <c r="CGP222" s="140"/>
      <c r="CGQ222" s="140"/>
      <c r="CGR222" s="140"/>
      <c r="CGS222" s="140"/>
      <c r="CGT222" s="140"/>
      <c r="CGU222" s="140"/>
      <c r="CGV222" s="140"/>
      <c r="CGW222" s="140"/>
      <c r="CGX222" s="140"/>
      <c r="CGY222" s="140"/>
      <c r="CGZ222" s="140"/>
      <c r="CHA222" s="140"/>
      <c r="CHB222" s="140"/>
      <c r="CHC222" s="140"/>
      <c r="CHD222" s="140"/>
      <c r="CHE222" s="140"/>
      <c r="CHF222" s="140"/>
      <c r="CHG222" s="140"/>
      <c r="CHH222" s="140"/>
      <c r="CHI222" s="140"/>
      <c r="CHJ222" s="140"/>
      <c r="CHK222" s="140"/>
      <c r="CHL222" s="140"/>
      <c r="CHM222" s="140"/>
      <c r="CHN222" s="140"/>
      <c r="CHO222" s="140"/>
      <c r="CHP222" s="140"/>
      <c r="CHQ222" s="140"/>
      <c r="CHR222" s="140"/>
      <c r="CHS222" s="140"/>
      <c r="CHT222" s="140"/>
      <c r="CHU222" s="140"/>
      <c r="CHV222" s="140"/>
      <c r="CHW222" s="140"/>
      <c r="CHX222" s="140"/>
      <c r="CHY222" s="140"/>
      <c r="CHZ222" s="140"/>
      <c r="CIA222" s="140"/>
      <c r="CIB222" s="140"/>
      <c r="CIC222" s="140"/>
      <c r="CID222" s="140"/>
      <c r="CIE222" s="140"/>
      <c r="CIF222" s="140"/>
      <c r="CIG222" s="140"/>
      <c r="CIH222" s="140"/>
      <c r="CII222" s="140"/>
      <c r="CIJ222" s="140"/>
      <c r="CIK222" s="140"/>
      <c r="CIL222" s="140"/>
      <c r="CIM222" s="140"/>
      <c r="CIN222" s="140"/>
      <c r="CIO222" s="140"/>
      <c r="CIP222" s="140"/>
      <c r="CIQ222" s="140"/>
      <c r="CIR222" s="140"/>
      <c r="CIS222" s="140"/>
      <c r="CIT222" s="140"/>
      <c r="CIU222" s="140"/>
      <c r="CIV222" s="140"/>
      <c r="CIW222" s="140"/>
      <c r="CIX222" s="140"/>
      <c r="CIY222" s="140"/>
      <c r="CIZ222" s="140"/>
      <c r="CJA222" s="140"/>
      <c r="CJB222" s="140"/>
      <c r="CJC222" s="140"/>
      <c r="CJD222" s="140"/>
      <c r="CJE222" s="140"/>
      <c r="CJF222" s="140"/>
      <c r="CJG222" s="140"/>
      <c r="CJH222" s="140"/>
      <c r="CJI222" s="140"/>
      <c r="CJJ222" s="140"/>
      <c r="CJK222" s="140"/>
      <c r="CJL222" s="140"/>
      <c r="CJM222" s="140"/>
      <c r="CJN222" s="140"/>
      <c r="CJO222" s="140"/>
      <c r="CJP222" s="140"/>
      <c r="CJQ222" s="140"/>
      <c r="CJR222" s="140"/>
      <c r="CJS222" s="140"/>
      <c r="CJT222" s="140"/>
      <c r="CJU222" s="140"/>
      <c r="CJV222" s="140"/>
      <c r="CJW222" s="140"/>
      <c r="CJX222" s="140"/>
      <c r="CJY222" s="140"/>
      <c r="CJZ222" s="140"/>
      <c r="CKA222" s="140"/>
      <c r="CKB222" s="140"/>
      <c r="CKC222" s="140"/>
      <c r="CKD222" s="140"/>
      <c r="CKE222" s="140"/>
      <c r="CKF222" s="140"/>
      <c r="CKG222" s="140"/>
      <c r="CKH222" s="140"/>
      <c r="CKI222" s="140"/>
      <c r="CKJ222" s="140"/>
      <c r="CKK222" s="140"/>
      <c r="CKL222" s="140"/>
      <c r="CKM222" s="140"/>
      <c r="CKN222" s="140"/>
      <c r="CKO222" s="140"/>
      <c r="CKP222" s="140"/>
      <c r="CKQ222" s="140"/>
      <c r="CKR222" s="140"/>
      <c r="CKS222" s="140"/>
      <c r="CKT222" s="140"/>
      <c r="CKU222" s="140"/>
      <c r="CKV222" s="140"/>
      <c r="CKW222" s="140"/>
      <c r="CKX222" s="140"/>
      <c r="CKY222" s="140"/>
      <c r="CKZ222" s="140"/>
      <c r="CLA222" s="140"/>
      <c r="CLB222" s="140"/>
      <c r="CLC222" s="140"/>
      <c r="CLD222" s="140"/>
      <c r="CLE222" s="140"/>
      <c r="CLF222" s="140"/>
      <c r="CLG222" s="140"/>
      <c r="CLH222" s="140"/>
      <c r="CLI222" s="140"/>
      <c r="CLJ222" s="140"/>
      <c r="CLK222" s="140"/>
      <c r="CLL222" s="140"/>
      <c r="CLM222" s="140"/>
      <c r="CLN222" s="140"/>
      <c r="CLO222" s="140"/>
      <c r="CLP222" s="140"/>
      <c r="CLQ222" s="140"/>
      <c r="CLR222" s="140"/>
      <c r="CLS222" s="140"/>
      <c r="CLT222" s="140"/>
      <c r="CLU222" s="140"/>
      <c r="CLV222" s="140"/>
      <c r="CLW222" s="140"/>
      <c r="CLX222" s="140"/>
      <c r="CLY222" s="140"/>
      <c r="CLZ222" s="140"/>
      <c r="CMA222" s="140"/>
      <c r="CMB222" s="140"/>
      <c r="CMC222" s="140"/>
      <c r="CMD222" s="140"/>
      <c r="CME222" s="140"/>
      <c r="CMF222" s="140"/>
      <c r="CMG222" s="140"/>
      <c r="CMH222" s="140"/>
      <c r="CMI222" s="140"/>
      <c r="CMJ222" s="140"/>
      <c r="CMK222" s="140"/>
      <c r="CML222" s="140"/>
      <c r="CMM222" s="140"/>
      <c r="CMN222" s="140"/>
      <c r="CMO222" s="140"/>
      <c r="CMP222" s="140"/>
      <c r="CMQ222" s="140"/>
      <c r="CMR222" s="140"/>
      <c r="CMS222" s="140"/>
      <c r="CMT222" s="140"/>
      <c r="CMU222" s="140"/>
      <c r="CMV222" s="140"/>
      <c r="CMW222" s="140"/>
      <c r="CMX222" s="140"/>
      <c r="CMY222" s="140"/>
      <c r="CMZ222" s="140"/>
      <c r="CNA222" s="140"/>
      <c r="CNB222" s="140"/>
      <c r="CNC222" s="140"/>
      <c r="CND222" s="140"/>
      <c r="CNE222" s="140"/>
      <c r="CNF222" s="140"/>
      <c r="CNG222" s="140"/>
      <c r="CNH222" s="140"/>
      <c r="CNI222" s="140"/>
      <c r="CNJ222" s="140"/>
      <c r="CNK222" s="140"/>
      <c r="CNL222" s="140"/>
      <c r="CNM222" s="140"/>
      <c r="CNN222" s="140"/>
      <c r="CNO222" s="140"/>
      <c r="CNP222" s="140"/>
      <c r="CNQ222" s="140"/>
      <c r="CNR222" s="140"/>
      <c r="CNS222" s="140"/>
      <c r="CNT222" s="140"/>
      <c r="CNU222" s="140"/>
      <c r="CNV222" s="140"/>
      <c r="CNW222" s="140"/>
      <c r="CNX222" s="140"/>
      <c r="CNY222" s="140"/>
      <c r="CNZ222" s="140"/>
      <c r="COA222" s="140"/>
      <c r="COB222" s="140"/>
      <c r="COC222" s="140"/>
      <c r="COD222" s="140"/>
      <c r="COE222" s="140"/>
      <c r="COF222" s="140"/>
      <c r="COG222" s="140"/>
      <c r="COH222" s="140"/>
      <c r="COI222" s="140"/>
      <c r="COJ222" s="140"/>
      <c r="COK222" s="140"/>
      <c r="COL222" s="140"/>
      <c r="COM222" s="140"/>
      <c r="CON222" s="140"/>
      <c r="COO222" s="140"/>
      <c r="COP222" s="140"/>
      <c r="COQ222" s="140"/>
      <c r="COR222" s="140"/>
      <c r="COS222" s="140"/>
      <c r="COT222" s="140"/>
      <c r="COU222" s="140"/>
      <c r="COV222" s="140"/>
      <c r="COW222" s="140"/>
      <c r="COX222" s="140"/>
      <c r="COY222" s="140"/>
      <c r="COZ222" s="140"/>
      <c r="CPA222" s="140"/>
      <c r="CPB222" s="140"/>
      <c r="CPC222" s="140"/>
      <c r="CPD222" s="140"/>
      <c r="CPE222" s="140"/>
      <c r="CPF222" s="140"/>
      <c r="CPG222" s="140"/>
      <c r="CPH222" s="140"/>
      <c r="CPI222" s="140"/>
      <c r="CPJ222" s="140"/>
      <c r="CPK222" s="140"/>
      <c r="CPL222" s="140"/>
      <c r="CPM222" s="140"/>
      <c r="CPN222" s="140"/>
      <c r="CPO222" s="140"/>
      <c r="CPP222" s="140"/>
      <c r="CPQ222" s="140"/>
      <c r="CPR222" s="140"/>
      <c r="CPS222" s="140"/>
      <c r="CPT222" s="140"/>
      <c r="CPU222" s="140"/>
      <c r="CPV222" s="140"/>
      <c r="CPW222" s="140"/>
      <c r="CPX222" s="140"/>
      <c r="CPY222" s="140"/>
      <c r="CPZ222" s="140"/>
      <c r="CQA222" s="140"/>
      <c r="CQB222" s="140"/>
      <c r="CQC222" s="140"/>
      <c r="CQD222" s="140"/>
      <c r="CQE222" s="140"/>
      <c r="CQF222" s="140"/>
      <c r="CQG222" s="140"/>
      <c r="CQH222" s="140"/>
      <c r="CQI222" s="140"/>
      <c r="CQJ222" s="140"/>
      <c r="CQK222" s="140"/>
      <c r="CQL222" s="140"/>
      <c r="CQM222" s="140"/>
      <c r="CQN222" s="140"/>
      <c r="CQO222" s="140"/>
      <c r="CQP222" s="140"/>
      <c r="CQQ222" s="140"/>
      <c r="CQR222" s="140"/>
      <c r="CQS222" s="140"/>
      <c r="CQT222" s="140"/>
      <c r="CQU222" s="140"/>
      <c r="CQV222" s="140"/>
      <c r="CQW222" s="140"/>
      <c r="CQX222" s="140"/>
      <c r="CQY222" s="140"/>
      <c r="CQZ222" s="140"/>
      <c r="CRA222" s="140"/>
      <c r="CRB222" s="140"/>
      <c r="CRC222" s="140"/>
      <c r="CRD222" s="140"/>
      <c r="CRE222" s="140"/>
      <c r="CRF222" s="140"/>
      <c r="CRG222" s="140"/>
      <c r="CRH222" s="140"/>
      <c r="CRI222" s="140"/>
      <c r="CRJ222" s="140"/>
      <c r="CRK222" s="140"/>
      <c r="CRL222" s="140"/>
      <c r="CRM222" s="140"/>
      <c r="CRN222" s="140"/>
      <c r="CRO222" s="140"/>
      <c r="CRP222" s="140"/>
      <c r="CRQ222" s="140"/>
      <c r="CRR222" s="140"/>
      <c r="CRS222" s="140"/>
      <c r="CRT222" s="140"/>
      <c r="CRU222" s="140"/>
      <c r="CRV222" s="140"/>
      <c r="CRW222" s="140"/>
      <c r="CRX222" s="140"/>
      <c r="CRY222" s="140"/>
      <c r="CRZ222" s="140"/>
      <c r="CSA222" s="140"/>
      <c r="CSB222" s="140"/>
      <c r="CSC222" s="140"/>
      <c r="CSD222" s="140"/>
      <c r="CSE222" s="140"/>
      <c r="CSF222" s="140"/>
      <c r="CSG222" s="140"/>
      <c r="CSH222" s="140"/>
      <c r="CSI222" s="140"/>
      <c r="CSJ222" s="140"/>
      <c r="CSK222" s="140"/>
      <c r="CSL222" s="140"/>
      <c r="CSM222" s="140"/>
      <c r="CSN222" s="140"/>
      <c r="CSO222" s="140"/>
      <c r="CSP222" s="140"/>
      <c r="CSQ222" s="140"/>
      <c r="CSR222" s="140"/>
      <c r="CSS222" s="140"/>
      <c r="CST222" s="140"/>
      <c r="CSU222" s="140"/>
      <c r="CSV222" s="140"/>
      <c r="CSW222" s="140"/>
      <c r="CSX222" s="140"/>
      <c r="CSY222" s="140"/>
      <c r="CSZ222" s="140"/>
      <c r="CTA222" s="140"/>
      <c r="CTB222" s="140"/>
      <c r="CTC222" s="140"/>
      <c r="CTD222" s="140"/>
      <c r="CTE222" s="140"/>
      <c r="CTF222" s="140"/>
      <c r="CTG222" s="140"/>
      <c r="CTH222" s="140"/>
      <c r="CTI222" s="140"/>
      <c r="CTJ222" s="140"/>
      <c r="CTK222" s="140"/>
      <c r="CTL222" s="140"/>
      <c r="CTM222" s="140"/>
      <c r="CTN222" s="140"/>
      <c r="CTO222" s="140"/>
      <c r="CTP222" s="140"/>
      <c r="CTQ222" s="140"/>
      <c r="CTR222" s="140"/>
      <c r="CTS222" s="140"/>
      <c r="CTT222" s="140"/>
      <c r="CTU222" s="140"/>
      <c r="CTV222" s="140"/>
      <c r="CTW222" s="140"/>
      <c r="CTX222" s="140"/>
      <c r="CTY222" s="140"/>
      <c r="CTZ222" s="140"/>
      <c r="CUA222" s="140"/>
      <c r="CUB222" s="140"/>
      <c r="CUC222" s="140"/>
      <c r="CUD222" s="140"/>
      <c r="CUE222" s="140"/>
      <c r="CUF222" s="140"/>
      <c r="CUG222" s="140"/>
      <c r="CUH222" s="140"/>
      <c r="CUI222" s="140"/>
      <c r="CUJ222" s="140"/>
      <c r="CUK222" s="140"/>
      <c r="CUL222" s="140"/>
      <c r="CUM222" s="140"/>
      <c r="CUN222" s="140"/>
      <c r="CUO222" s="140"/>
      <c r="CUP222" s="140"/>
      <c r="CUQ222" s="140"/>
      <c r="CUR222" s="140"/>
      <c r="CUS222" s="140"/>
      <c r="CUT222" s="140"/>
      <c r="CUU222" s="140"/>
      <c r="CUV222" s="140"/>
      <c r="CUW222" s="140"/>
      <c r="CUX222" s="140"/>
      <c r="CUY222" s="140"/>
      <c r="CUZ222" s="140"/>
      <c r="CVA222" s="140"/>
      <c r="CVB222" s="140"/>
      <c r="CVC222" s="140"/>
      <c r="CVD222" s="140"/>
      <c r="CVE222" s="140"/>
      <c r="CVF222" s="140"/>
      <c r="CVG222" s="140"/>
      <c r="CVH222" s="140"/>
      <c r="CVI222" s="140"/>
      <c r="CVJ222" s="140"/>
      <c r="CVK222" s="140"/>
      <c r="CVL222" s="140"/>
      <c r="CVM222" s="140"/>
      <c r="CVN222" s="140"/>
      <c r="CVO222" s="140"/>
      <c r="CVP222" s="140"/>
      <c r="CVQ222" s="140"/>
      <c r="CVR222" s="140"/>
      <c r="CVS222" s="140"/>
      <c r="CVT222" s="140"/>
      <c r="CVU222" s="140"/>
      <c r="CVV222" s="140"/>
      <c r="CVW222" s="140"/>
      <c r="CVX222" s="140"/>
      <c r="CVY222" s="140"/>
      <c r="CVZ222" s="140"/>
      <c r="CWA222" s="140"/>
      <c r="CWB222" s="140"/>
      <c r="CWC222" s="140"/>
      <c r="CWD222" s="140"/>
      <c r="CWE222" s="140"/>
      <c r="CWF222" s="140"/>
      <c r="CWG222" s="140"/>
      <c r="CWH222" s="140"/>
      <c r="CWI222" s="140"/>
      <c r="CWJ222" s="140"/>
      <c r="CWK222" s="140"/>
      <c r="CWL222" s="140"/>
      <c r="CWM222" s="140"/>
      <c r="CWN222" s="140"/>
      <c r="CWO222" s="140"/>
      <c r="CWP222" s="140"/>
      <c r="CWQ222" s="140"/>
      <c r="CWR222" s="140"/>
      <c r="CWS222" s="140"/>
      <c r="CWT222" s="140"/>
      <c r="CWU222" s="140"/>
      <c r="CWV222" s="140"/>
      <c r="CWW222" s="140"/>
      <c r="CWX222" s="140"/>
      <c r="CWY222" s="140"/>
      <c r="CWZ222" s="140"/>
      <c r="CXA222" s="140"/>
      <c r="CXB222" s="140"/>
      <c r="CXC222" s="140"/>
      <c r="CXD222" s="140"/>
      <c r="CXE222" s="140"/>
      <c r="CXF222" s="140"/>
      <c r="CXG222" s="140"/>
      <c r="CXH222" s="140"/>
      <c r="CXI222" s="140"/>
      <c r="CXJ222" s="140"/>
      <c r="CXK222" s="140"/>
      <c r="CXL222" s="140"/>
      <c r="CXM222" s="140"/>
      <c r="CXN222" s="140"/>
      <c r="CXO222" s="140"/>
      <c r="CXP222" s="140"/>
      <c r="CXQ222" s="140"/>
      <c r="CXR222" s="140"/>
      <c r="CXS222" s="140"/>
      <c r="CXT222" s="140"/>
      <c r="CXU222" s="140"/>
      <c r="CXV222" s="140"/>
      <c r="CXW222" s="140"/>
      <c r="CXX222" s="140"/>
      <c r="CXY222" s="140"/>
      <c r="CXZ222" s="140"/>
      <c r="CYA222" s="140"/>
      <c r="CYB222" s="140"/>
      <c r="CYC222" s="140"/>
      <c r="CYD222" s="140"/>
      <c r="CYE222" s="140"/>
      <c r="CYF222" s="140"/>
      <c r="CYG222" s="140"/>
      <c r="CYH222" s="140"/>
      <c r="CYI222" s="140"/>
      <c r="CYJ222" s="140"/>
      <c r="CYK222" s="140"/>
      <c r="CYL222" s="140"/>
      <c r="CYM222" s="140"/>
      <c r="CYN222" s="140"/>
      <c r="CYO222" s="140"/>
      <c r="CYP222" s="140"/>
      <c r="CYQ222" s="140"/>
      <c r="CYR222" s="140"/>
      <c r="CYS222" s="140"/>
      <c r="CYT222" s="140"/>
      <c r="CYU222" s="140"/>
      <c r="CYV222" s="140"/>
      <c r="CYW222" s="140"/>
      <c r="CYX222" s="140"/>
      <c r="CYY222" s="140"/>
      <c r="CYZ222" s="140"/>
      <c r="CZA222" s="140"/>
      <c r="CZB222" s="140"/>
      <c r="CZC222" s="140"/>
      <c r="CZD222" s="140"/>
      <c r="CZE222" s="140"/>
      <c r="CZF222" s="140"/>
      <c r="CZG222" s="140"/>
      <c r="CZH222" s="140"/>
      <c r="CZI222" s="140"/>
      <c r="CZJ222" s="140"/>
      <c r="CZK222" s="140"/>
      <c r="CZL222" s="140"/>
      <c r="CZM222" s="140"/>
      <c r="CZN222" s="140"/>
      <c r="CZO222" s="140"/>
      <c r="CZP222" s="140"/>
      <c r="CZQ222" s="140"/>
      <c r="CZR222" s="140"/>
      <c r="CZS222" s="140"/>
      <c r="CZT222" s="140"/>
      <c r="CZU222" s="140"/>
      <c r="CZV222" s="140"/>
      <c r="CZW222" s="140"/>
      <c r="CZX222" s="140"/>
      <c r="CZY222" s="140"/>
      <c r="CZZ222" s="140"/>
      <c r="DAA222" s="140"/>
      <c r="DAB222" s="140"/>
      <c r="DAC222" s="140"/>
      <c r="DAD222" s="140"/>
      <c r="DAE222" s="140"/>
      <c r="DAF222" s="140"/>
      <c r="DAG222" s="140"/>
      <c r="DAH222" s="140"/>
      <c r="DAI222" s="140"/>
      <c r="DAJ222" s="140"/>
      <c r="DAK222" s="140"/>
      <c r="DAL222" s="140"/>
      <c r="DAM222" s="140"/>
      <c r="DAN222" s="140"/>
      <c r="DAO222" s="140"/>
      <c r="DAP222" s="140"/>
      <c r="DAQ222" s="140"/>
      <c r="DAR222" s="140"/>
      <c r="DAS222" s="140"/>
      <c r="DAT222" s="140"/>
      <c r="DAU222" s="140"/>
      <c r="DAV222" s="140"/>
      <c r="DAW222" s="140"/>
      <c r="DAX222" s="140"/>
      <c r="DAY222" s="140"/>
      <c r="DAZ222" s="140"/>
      <c r="DBA222" s="140"/>
      <c r="DBB222" s="140"/>
      <c r="DBC222" s="140"/>
      <c r="DBD222" s="140"/>
      <c r="DBE222" s="140"/>
      <c r="DBF222" s="140"/>
      <c r="DBG222" s="140"/>
      <c r="DBH222" s="140"/>
      <c r="DBI222" s="140"/>
      <c r="DBJ222" s="140"/>
      <c r="DBK222" s="140"/>
      <c r="DBL222" s="140"/>
      <c r="DBM222" s="140"/>
      <c r="DBN222" s="140"/>
      <c r="DBO222" s="140"/>
      <c r="DBP222" s="140"/>
      <c r="DBQ222" s="140"/>
      <c r="DBR222" s="140"/>
      <c r="DBS222" s="140"/>
      <c r="DBT222" s="140"/>
      <c r="DBU222" s="140"/>
      <c r="DBV222" s="140"/>
      <c r="DBW222" s="140"/>
      <c r="DBX222" s="140"/>
      <c r="DBY222" s="140"/>
      <c r="DBZ222" s="140"/>
      <c r="DCA222" s="140"/>
      <c r="DCB222" s="140"/>
      <c r="DCC222" s="140"/>
      <c r="DCD222" s="140"/>
      <c r="DCE222" s="140"/>
      <c r="DCF222" s="140"/>
      <c r="DCG222" s="140"/>
      <c r="DCH222" s="140"/>
      <c r="DCI222" s="140"/>
      <c r="DCJ222" s="140"/>
      <c r="DCK222" s="140"/>
      <c r="DCL222" s="140"/>
      <c r="DCM222" s="140"/>
      <c r="DCN222" s="140"/>
      <c r="DCO222" s="140"/>
      <c r="DCP222" s="140"/>
      <c r="DCQ222" s="140"/>
      <c r="DCR222" s="140"/>
      <c r="DCS222" s="140"/>
      <c r="DCT222" s="140"/>
      <c r="DCU222" s="140"/>
      <c r="DCV222" s="140"/>
      <c r="DCW222" s="140"/>
      <c r="DCX222" s="140"/>
      <c r="DCY222" s="140"/>
      <c r="DCZ222" s="140"/>
      <c r="DDA222" s="140"/>
      <c r="DDB222" s="140"/>
      <c r="DDC222" s="140"/>
      <c r="DDD222" s="140"/>
      <c r="DDE222" s="140"/>
      <c r="DDF222" s="140"/>
      <c r="DDG222" s="140"/>
      <c r="DDH222" s="140"/>
      <c r="DDI222" s="140"/>
      <c r="DDJ222" s="140"/>
      <c r="DDK222" s="140"/>
      <c r="DDL222" s="140"/>
      <c r="DDM222" s="140"/>
      <c r="DDN222" s="140"/>
      <c r="DDO222" s="140"/>
      <c r="DDP222" s="140"/>
      <c r="DDQ222" s="140"/>
      <c r="DDR222" s="140"/>
      <c r="DDS222" s="140"/>
      <c r="DDT222" s="140"/>
      <c r="DDU222" s="140"/>
      <c r="DDV222" s="140"/>
      <c r="DDW222" s="140"/>
      <c r="DDX222" s="140"/>
      <c r="DDY222" s="140"/>
      <c r="DDZ222" s="140"/>
      <c r="DEA222" s="140"/>
      <c r="DEB222" s="140"/>
      <c r="DEC222" s="140"/>
      <c r="DED222" s="140"/>
      <c r="DEE222" s="140"/>
      <c r="DEF222" s="140"/>
      <c r="DEG222" s="140"/>
      <c r="DEH222" s="140"/>
      <c r="DEI222" s="140"/>
      <c r="DEJ222" s="140"/>
      <c r="DEK222" s="140"/>
      <c r="DEL222" s="140"/>
      <c r="DEM222" s="140"/>
      <c r="DEN222" s="140"/>
      <c r="DEO222" s="140"/>
      <c r="DEP222" s="140"/>
      <c r="DEQ222" s="140"/>
      <c r="DER222" s="140"/>
      <c r="DES222" s="140"/>
      <c r="DET222" s="140"/>
      <c r="DEU222" s="140"/>
      <c r="DEV222" s="140"/>
      <c r="DEW222" s="140"/>
      <c r="DEX222" s="140"/>
      <c r="DEY222" s="140"/>
      <c r="DEZ222" s="140"/>
      <c r="DFA222" s="140"/>
      <c r="DFB222" s="140"/>
      <c r="DFC222" s="140"/>
      <c r="DFD222" s="140"/>
      <c r="DFE222" s="140"/>
      <c r="DFF222" s="140"/>
      <c r="DFG222" s="140"/>
      <c r="DFH222" s="140"/>
      <c r="DFI222" s="140"/>
      <c r="DFJ222" s="140"/>
      <c r="DFK222" s="140"/>
      <c r="DFL222" s="140"/>
      <c r="DFM222" s="140"/>
      <c r="DFN222" s="140"/>
      <c r="DFO222" s="140"/>
      <c r="DFP222" s="140"/>
      <c r="DFQ222" s="140"/>
      <c r="DFR222" s="140"/>
      <c r="DFS222" s="140"/>
      <c r="DFT222" s="140"/>
      <c r="DFU222" s="140"/>
      <c r="DFV222" s="140"/>
      <c r="DFW222" s="140"/>
      <c r="DFX222" s="140"/>
      <c r="DFY222" s="140"/>
      <c r="DFZ222" s="140"/>
      <c r="DGA222" s="140"/>
      <c r="DGB222" s="140"/>
      <c r="DGC222" s="140"/>
      <c r="DGD222" s="140"/>
      <c r="DGE222" s="140"/>
      <c r="DGF222" s="140"/>
      <c r="DGG222" s="140"/>
      <c r="DGH222" s="140"/>
      <c r="DGI222" s="140"/>
      <c r="DGJ222" s="140"/>
      <c r="DGK222" s="140"/>
      <c r="DGL222" s="140"/>
      <c r="DGM222" s="140"/>
      <c r="DGN222" s="140"/>
      <c r="DGO222" s="140"/>
      <c r="DGP222" s="140"/>
      <c r="DGQ222" s="140"/>
      <c r="DGR222" s="140"/>
      <c r="DGS222" s="140"/>
      <c r="DGT222" s="140"/>
      <c r="DGU222" s="140"/>
      <c r="DGV222" s="140"/>
      <c r="DGW222" s="140"/>
      <c r="DGX222" s="140"/>
      <c r="DGY222" s="140"/>
      <c r="DGZ222" s="140"/>
      <c r="DHA222" s="140"/>
      <c r="DHB222" s="140"/>
      <c r="DHC222" s="140"/>
      <c r="DHD222" s="140"/>
      <c r="DHE222" s="140"/>
      <c r="DHF222" s="140"/>
      <c r="DHG222" s="140"/>
      <c r="DHH222" s="140"/>
      <c r="DHI222" s="140"/>
      <c r="DHJ222" s="140"/>
      <c r="DHK222" s="140"/>
      <c r="DHL222" s="140"/>
      <c r="DHM222" s="140"/>
      <c r="DHN222" s="140"/>
      <c r="DHO222" s="140"/>
      <c r="DHP222" s="140"/>
      <c r="DHQ222" s="140"/>
      <c r="DHR222" s="140"/>
      <c r="DHS222" s="140"/>
      <c r="DHT222" s="140"/>
      <c r="DHU222" s="140"/>
      <c r="DHV222" s="140"/>
      <c r="DHW222" s="140"/>
      <c r="DHX222" s="140"/>
      <c r="DHY222" s="140"/>
      <c r="DHZ222" s="140"/>
      <c r="DIA222" s="140"/>
      <c r="DIB222" s="140"/>
      <c r="DIC222" s="140"/>
      <c r="DID222" s="140"/>
      <c r="DIE222" s="140"/>
      <c r="DIF222" s="140"/>
      <c r="DIG222" s="140"/>
      <c r="DIH222" s="140"/>
      <c r="DII222" s="140"/>
      <c r="DIJ222" s="140"/>
      <c r="DIK222" s="140"/>
      <c r="DIL222" s="140"/>
      <c r="DIM222" s="140"/>
      <c r="DIN222" s="140"/>
      <c r="DIO222" s="140"/>
      <c r="DIP222" s="140"/>
      <c r="DIQ222" s="140"/>
      <c r="DIR222" s="140"/>
      <c r="DIS222" s="140"/>
      <c r="DIT222" s="140"/>
      <c r="DIU222" s="140"/>
      <c r="DIV222" s="140"/>
      <c r="DIW222" s="140"/>
      <c r="DIX222" s="140"/>
      <c r="DIY222" s="140"/>
      <c r="DIZ222" s="140"/>
      <c r="DJA222" s="140"/>
      <c r="DJB222" s="140"/>
      <c r="DJC222" s="140"/>
      <c r="DJD222" s="140"/>
      <c r="DJE222" s="140"/>
      <c r="DJF222" s="140"/>
      <c r="DJG222" s="140"/>
      <c r="DJH222" s="140"/>
      <c r="DJI222" s="140"/>
      <c r="DJJ222" s="140"/>
      <c r="DJK222" s="140"/>
      <c r="DJL222" s="140"/>
      <c r="DJM222" s="140"/>
      <c r="DJN222" s="140"/>
      <c r="DJO222" s="140"/>
      <c r="DJP222" s="140"/>
      <c r="DJQ222" s="140"/>
      <c r="DJR222" s="140"/>
      <c r="DJS222" s="140"/>
      <c r="DJT222" s="140"/>
      <c r="DJU222" s="140"/>
      <c r="DJV222" s="140"/>
      <c r="DJW222" s="140"/>
      <c r="DJX222" s="140"/>
      <c r="DJY222" s="140"/>
      <c r="DJZ222" s="140"/>
      <c r="DKA222" s="140"/>
      <c r="DKB222" s="140"/>
      <c r="DKC222" s="140"/>
      <c r="DKD222" s="140"/>
      <c r="DKE222" s="140"/>
      <c r="DKF222" s="140"/>
      <c r="DKG222" s="140"/>
      <c r="DKH222" s="140"/>
      <c r="DKI222" s="140"/>
      <c r="DKJ222" s="140"/>
      <c r="DKK222" s="140"/>
      <c r="DKL222" s="140"/>
      <c r="DKM222" s="140"/>
      <c r="DKN222" s="140"/>
      <c r="DKO222" s="140"/>
      <c r="DKP222" s="140"/>
      <c r="DKQ222" s="140"/>
      <c r="DKR222" s="140"/>
      <c r="DKS222" s="140"/>
      <c r="DKT222" s="140"/>
      <c r="DKU222" s="140"/>
      <c r="DKV222" s="140"/>
      <c r="DKW222" s="140"/>
      <c r="DKX222" s="140"/>
      <c r="DKY222" s="140"/>
      <c r="DKZ222" s="140"/>
      <c r="DLA222" s="140"/>
      <c r="DLB222" s="140"/>
      <c r="DLC222" s="140"/>
      <c r="DLD222" s="140"/>
      <c r="DLE222" s="140"/>
      <c r="DLF222" s="140"/>
      <c r="DLG222" s="140"/>
      <c r="DLH222" s="140"/>
      <c r="DLI222" s="140"/>
      <c r="DLJ222" s="140"/>
      <c r="DLK222" s="140"/>
      <c r="DLL222" s="140"/>
      <c r="DLM222" s="140"/>
      <c r="DLN222" s="140"/>
      <c r="DLO222" s="140"/>
      <c r="DLP222" s="140"/>
      <c r="DLQ222" s="140"/>
      <c r="DLR222" s="140"/>
      <c r="DLS222" s="140"/>
      <c r="DLT222" s="140"/>
      <c r="DLU222" s="140"/>
      <c r="DLV222" s="140"/>
      <c r="DLW222" s="140"/>
      <c r="DLX222" s="140"/>
      <c r="DLY222" s="140"/>
      <c r="DLZ222" s="140"/>
      <c r="DMA222" s="140"/>
      <c r="DMB222" s="140"/>
      <c r="DMC222" s="140"/>
      <c r="DMD222" s="140"/>
      <c r="DME222" s="140"/>
      <c r="DMF222" s="140"/>
      <c r="DMG222" s="140"/>
      <c r="DMH222" s="140"/>
      <c r="DMI222" s="140"/>
      <c r="DMJ222" s="140"/>
      <c r="DMK222" s="140"/>
      <c r="DML222" s="140"/>
      <c r="DMM222" s="140"/>
      <c r="DMN222" s="140"/>
      <c r="DMO222" s="140"/>
      <c r="DMP222" s="140"/>
      <c r="DMQ222" s="140"/>
      <c r="DMR222" s="140"/>
      <c r="DMS222" s="140"/>
      <c r="DMT222" s="140"/>
      <c r="DMU222" s="140"/>
      <c r="DMV222" s="140"/>
      <c r="DMW222" s="140"/>
      <c r="DMX222" s="140"/>
      <c r="DMY222" s="140"/>
      <c r="DMZ222" s="140"/>
      <c r="DNA222" s="140"/>
      <c r="DNB222" s="140"/>
      <c r="DNC222" s="140"/>
      <c r="DND222" s="140"/>
      <c r="DNE222" s="140"/>
      <c r="DNF222" s="140"/>
      <c r="DNG222" s="140"/>
      <c r="DNH222" s="140"/>
      <c r="DNI222" s="140"/>
      <c r="DNJ222" s="140"/>
      <c r="DNK222" s="140"/>
      <c r="DNL222" s="140"/>
      <c r="DNM222" s="140"/>
      <c r="DNN222" s="140"/>
      <c r="DNO222" s="140"/>
      <c r="DNP222" s="140"/>
      <c r="DNQ222" s="140"/>
      <c r="DNR222" s="140"/>
      <c r="DNS222" s="140"/>
      <c r="DNT222" s="140"/>
      <c r="DNU222" s="140"/>
      <c r="DNV222" s="140"/>
      <c r="DNW222" s="140"/>
      <c r="DNX222" s="140"/>
      <c r="DNY222" s="140"/>
      <c r="DNZ222" s="140"/>
      <c r="DOA222" s="140"/>
      <c r="DOB222" s="140"/>
      <c r="DOC222" s="140"/>
      <c r="DOD222" s="140"/>
      <c r="DOE222" s="140"/>
      <c r="DOF222" s="140"/>
      <c r="DOG222" s="140"/>
      <c r="DOH222" s="140"/>
      <c r="DOI222" s="140"/>
      <c r="DOJ222" s="140"/>
      <c r="DOK222" s="140"/>
      <c r="DOL222" s="140"/>
      <c r="DOM222" s="140"/>
      <c r="DON222" s="140"/>
      <c r="DOO222" s="140"/>
      <c r="DOP222" s="140"/>
      <c r="DOQ222" s="140"/>
      <c r="DOR222" s="140"/>
      <c r="DOS222" s="140"/>
      <c r="DOT222" s="140"/>
      <c r="DOU222" s="140"/>
      <c r="DOV222" s="140"/>
      <c r="DOW222" s="140"/>
      <c r="DOX222" s="140"/>
      <c r="DOY222" s="140"/>
      <c r="DOZ222" s="140"/>
      <c r="DPA222" s="140"/>
      <c r="DPB222" s="140"/>
      <c r="DPC222" s="140"/>
      <c r="DPD222" s="140"/>
      <c r="DPE222" s="140"/>
      <c r="DPF222" s="140"/>
      <c r="DPG222" s="140"/>
      <c r="DPH222" s="140"/>
      <c r="DPI222" s="140"/>
      <c r="DPJ222" s="140"/>
      <c r="DPK222" s="140"/>
      <c r="DPL222" s="140"/>
      <c r="DPM222" s="140"/>
      <c r="DPN222" s="140"/>
      <c r="DPO222" s="140"/>
      <c r="DPP222" s="140"/>
      <c r="DPQ222" s="140"/>
      <c r="DPR222" s="140"/>
      <c r="DPS222" s="140"/>
      <c r="DPT222" s="140"/>
      <c r="DPU222" s="140"/>
      <c r="DPV222" s="140"/>
      <c r="DPW222" s="140"/>
      <c r="DPX222" s="140"/>
      <c r="DPY222" s="140"/>
      <c r="DPZ222" s="140"/>
      <c r="DQA222" s="140"/>
      <c r="DQB222" s="140"/>
      <c r="DQC222" s="140"/>
      <c r="DQD222" s="140"/>
      <c r="DQE222" s="140"/>
      <c r="DQF222" s="140"/>
      <c r="DQG222" s="140"/>
      <c r="DQH222" s="140"/>
      <c r="DQI222" s="140"/>
      <c r="DQJ222" s="140"/>
      <c r="DQK222" s="140"/>
      <c r="DQL222" s="140"/>
      <c r="DQM222" s="140"/>
      <c r="DQN222" s="140"/>
      <c r="DQO222" s="140"/>
      <c r="DQP222" s="140"/>
      <c r="DQQ222" s="140"/>
      <c r="DQR222" s="140"/>
      <c r="DQS222" s="140"/>
      <c r="DQT222" s="140"/>
      <c r="DQU222" s="140"/>
      <c r="DQV222" s="140"/>
      <c r="DQW222" s="140"/>
      <c r="DQX222" s="140"/>
      <c r="DQY222" s="140"/>
      <c r="DQZ222" s="140"/>
      <c r="DRA222" s="140"/>
      <c r="DRB222" s="140"/>
      <c r="DRC222" s="140"/>
      <c r="DRD222" s="140"/>
      <c r="DRE222" s="140"/>
      <c r="DRF222" s="140"/>
      <c r="DRG222" s="140"/>
      <c r="DRH222" s="140"/>
      <c r="DRI222" s="140"/>
      <c r="DRJ222" s="140"/>
      <c r="DRK222" s="140"/>
      <c r="DRL222" s="140"/>
      <c r="DRM222" s="140"/>
      <c r="DRN222" s="140"/>
      <c r="DRO222" s="140"/>
      <c r="DRP222" s="140"/>
      <c r="DRQ222" s="140"/>
      <c r="DRR222" s="140"/>
      <c r="DRS222" s="140"/>
      <c r="DRT222" s="140"/>
      <c r="DRU222" s="140"/>
      <c r="DRV222" s="140"/>
      <c r="DRW222" s="140"/>
      <c r="DRX222" s="140"/>
      <c r="DRY222" s="140"/>
      <c r="DRZ222" s="140"/>
      <c r="DSA222" s="140"/>
      <c r="DSB222" s="140"/>
      <c r="DSC222" s="140"/>
      <c r="DSD222" s="140"/>
      <c r="DSE222" s="140"/>
      <c r="DSF222" s="140"/>
      <c r="DSG222" s="140"/>
      <c r="DSH222" s="140"/>
      <c r="DSI222" s="140"/>
      <c r="DSJ222" s="140"/>
      <c r="DSK222" s="140"/>
      <c r="DSL222" s="140"/>
      <c r="DSM222" s="140"/>
      <c r="DSN222" s="140"/>
      <c r="DSO222" s="140"/>
      <c r="DSP222" s="140"/>
      <c r="DSQ222" s="140"/>
      <c r="DSR222" s="140"/>
      <c r="DSS222" s="140"/>
      <c r="DST222" s="140"/>
      <c r="DSU222" s="140"/>
      <c r="DSV222" s="140"/>
      <c r="DSW222" s="140"/>
      <c r="DSX222" s="140"/>
      <c r="DSY222" s="140"/>
      <c r="DSZ222" s="140"/>
      <c r="DTA222" s="140"/>
      <c r="DTB222" s="140"/>
      <c r="DTC222" s="140"/>
      <c r="DTD222" s="140"/>
      <c r="DTE222" s="140"/>
      <c r="DTF222" s="140"/>
      <c r="DTG222" s="140"/>
      <c r="DTH222" s="140"/>
      <c r="DTI222" s="140"/>
      <c r="DTJ222" s="140"/>
      <c r="DTK222" s="140"/>
      <c r="DTL222" s="140"/>
      <c r="DTM222" s="140"/>
      <c r="DTN222" s="140"/>
      <c r="DTO222" s="140"/>
      <c r="DTP222" s="140"/>
      <c r="DTQ222" s="140"/>
      <c r="DTR222" s="140"/>
      <c r="DTS222" s="140"/>
      <c r="DTT222" s="140"/>
      <c r="DTU222" s="140"/>
      <c r="DTV222" s="140"/>
      <c r="DTW222" s="140"/>
      <c r="DTX222" s="140"/>
      <c r="DTY222" s="140"/>
      <c r="DTZ222" s="140"/>
      <c r="DUA222" s="140"/>
      <c r="DUB222" s="140"/>
      <c r="DUC222" s="140"/>
      <c r="DUD222" s="140"/>
      <c r="DUE222" s="140"/>
      <c r="DUF222" s="140"/>
      <c r="DUG222" s="140"/>
      <c r="DUH222" s="140"/>
      <c r="DUI222" s="140"/>
      <c r="DUJ222" s="140"/>
      <c r="DUK222" s="140"/>
      <c r="DUL222" s="140"/>
      <c r="DUM222" s="140"/>
      <c r="DUN222" s="140"/>
      <c r="DUO222" s="140"/>
      <c r="DUP222" s="140"/>
      <c r="DUQ222" s="140"/>
      <c r="DUR222" s="140"/>
      <c r="DUS222" s="140"/>
      <c r="DUT222" s="140"/>
      <c r="DUU222" s="140"/>
      <c r="DUV222" s="140"/>
      <c r="DUW222" s="140"/>
      <c r="DUX222" s="140"/>
      <c r="DUY222" s="140"/>
      <c r="DUZ222" s="140"/>
      <c r="DVA222" s="140"/>
      <c r="DVB222" s="140"/>
      <c r="DVC222" s="140"/>
      <c r="DVD222" s="140"/>
      <c r="DVE222" s="140"/>
      <c r="DVF222" s="140"/>
      <c r="DVG222" s="140"/>
      <c r="DVH222" s="140"/>
      <c r="DVI222" s="140"/>
      <c r="DVJ222" s="140"/>
      <c r="DVK222" s="140"/>
      <c r="DVL222" s="140"/>
      <c r="DVM222" s="140"/>
      <c r="DVN222" s="140"/>
      <c r="DVO222" s="140"/>
      <c r="DVP222" s="140"/>
      <c r="DVQ222" s="140"/>
      <c r="DVR222" s="140"/>
      <c r="DVS222" s="140"/>
      <c r="DVT222" s="140"/>
      <c r="DVU222" s="140"/>
      <c r="DVV222" s="140"/>
      <c r="DVW222" s="140"/>
      <c r="DVX222" s="140"/>
      <c r="DVY222" s="140"/>
      <c r="DVZ222" s="140"/>
      <c r="DWA222" s="140"/>
      <c r="DWB222" s="140"/>
      <c r="DWC222" s="140"/>
      <c r="DWD222" s="140"/>
      <c r="DWE222" s="140"/>
      <c r="DWF222" s="140"/>
      <c r="DWG222" s="140"/>
      <c r="DWH222" s="140"/>
      <c r="DWI222" s="140"/>
      <c r="DWJ222" s="140"/>
      <c r="DWK222" s="140"/>
      <c r="DWL222" s="140"/>
      <c r="DWM222" s="140"/>
      <c r="DWN222" s="140"/>
      <c r="DWO222" s="140"/>
      <c r="DWP222" s="140"/>
      <c r="DWQ222" s="140"/>
      <c r="DWR222" s="140"/>
      <c r="DWS222" s="140"/>
      <c r="DWT222" s="140"/>
      <c r="DWU222" s="140"/>
      <c r="DWV222" s="140"/>
      <c r="DWW222" s="140"/>
      <c r="DWX222" s="140"/>
      <c r="DWY222" s="140"/>
      <c r="DWZ222" s="140"/>
      <c r="DXA222" s="140"/>
      <c r="DXB222" s="140"/>
      <c r="DXC222" s="140"/>
      <c r="DXD222" s="140"/>
      <c r="DXE222" s="140"/>
      <c r="DXF222" s="140"/>
      <c r="DXG222" s="140"/>
      <c r="DXH222" s="140"/>
      <c r="DXI222" s="140"/>
      <c r="DXJ222" s="140"/>
      <c r="DXK222" s="140"/>
      <c r="DXL222" s="140"/>
      <c r="DXM222" s="140"/>
      <c r="DXN222" s="140"/>
      <c r="DXO222" s="140"/>
      <c r="DXP222" s="140"/>
      <c r="DXQ222" s="140"/>
      <c r="DXR222" s="140"/>
      <c r="DXS222" s="140"/>
      <c r="DXT222" s="140"/>
      <c r="DXU222" s="140"/>
      <c r="DXV222" s="140"/>
      <c r="DXW222" s="140"/>
      <c r="DXX222" s="140"/>
      <c r="DXY222" s="140"/>
      <c r="DXZ222" s="140"/>
      <c r="DYA222" s="140"/>
      <c r="DYB222" s="140"/>
      <c r="DYC222" s="140"/>
      <c r="DYD222" s="140"/>
      <c r="DYE222" s="140"/>
      <c r="DYF222" s="140"/>
      <c r="DYG222" s="140"/>
      <c r="DYH222" s="140"/>
      <c r="DYI222" s="140"/>
      <c r="DYJ222" s="140"/>
      <c r="DYK222" s="140"/>
      <c r="DYL222" s="140"/>
      <c r="DYM222" s="140"/>
      <c r="DYN222" s="140"/>
      <c r="DYO222" s="140"/>
      <c r="DYP222" s="140"/>
      <c r="DYQ222" s="140"/>
      <c r="DYR222" s="140"/>
      <c r="DYS222" s="140"/>
      <c r="DYT222" s="140"/>
      <c r="DYU222" s="140"/>
      <c r="DYV222" s="140"/>
      <c r="DYW222" s="140"/>
      <c r="DYX222" s="140"/>
      <c r="DYY222" s="140"/>
      <c r="DYZ222" s="140"/>
      <c r="DZA222" s="140"/>
      <c r="DZB222" s="140"/>
      <c r="DZC222" s="140"/>
      <c r="DZD222" s="140"/>
      <c r="DZE222" s="140"/>
      <c r="DZF222" s="140"/>
      <c r="DZG222" s="140"/>
      <c r="DZH222" s="140"/>
      <c r="DZI222" s="140"/>
      <c r="DZJ222" s="140"/>
      <c r="DZK222" s="140"/>
      <c r="DZL222" s="140"/>
      <c r="DZM222" s="140"/>
      <c r="DZN222" s="140"/>
      <c r="DZO222" s="140"/>
      <c r="DZP222" s="140"/>
      <c r="DZQ222" s="140"/>
      <c r="DZR222" s="140"/>
      <c r="DZS222" s="140"/>
      <c r="DZT222" s="140"/>
      <c r="DZU222" s="140"/>
      <c r="DZV222" s="140"/>
      <c r="DZW222" s="140"/>
      <c r="DZX222" s="140"/>
      <c r="DZY222" s="140"/>
      <c r="DZZ222" s="140"/>
      <c r="EAA222" s="140"/>
      <c r="EAB222" s="140"/>
      <c r="EAC222" s="140"/>
      <c r="EAD222" s="140"/>
      <c r="EAE222" s="140"/>
      <c r="EAF222" s="140"/>
      <c r="EAG222" s="140"/>
      <c r="EAH222" s="140"/>
      <c r="EAI222" s="140"/>
      <c r="EAJ222" s="140"/>
      <c r="EAK222" s="140"/>
      <c r="EAL222" s="140"/>
      <c r="EAM222" s="140"/>
      <c r="EAN222" s="140"/>
      <c r="EAO222" s="140"/>
      <c r="EAP222" s="140"/>
      <c r="EAQ222" s="140"/>
      <c r="EAR222" s="140"/>
      <c r="EAS222" s="140"/>
      <c r="EAT222" s="140"/>
      <c r="EAU222" s="140"/>
      <c r="EAV222" s="140"/>
      <c r="EAW222" s="140"/>
      <c r="EAX222" s="140"/>
      <c r="EAY222" s="140"/>
      <c r="EAZ222" s="140"/>
      <c r="EBA222" s="140"/>
      <c r="EBB222" s="140"/>
      <c r="EBC222" s="140"/>
      <c r="EBD222" s="140"/>
      <c r="EBE222" s="140"/>
      <c r="EBF222" s="140"/>
      <c r="EBG222" s="140"/>
      <c r="EBH222" s="140"/>
      <c r="EBI222" s="140"/>
      <c r="EBJ222" s="140"/>
      <c r="EBK222" s="140"/>
      <c r="EBL222" s="140"/>
      <c r="EBM222" s="140"/>
      <c r="EBN222" s="140"/>
      <c r="EBO222" s="140"/>
      <c r="EBP222" s="140"/>
      <c r="EBQ222" s="140"/>
      <c r="EBR222" s="140"/>
      <c r="EBS222" s="140"/>
      <c r="EBT222" s="140"/>
      <c r="EBU222" s="140"/>
      <c r="EBV222" s="140"/>
      <c r="EBW222" s="140"/>
      <c r="EBX222" s="140"/>
      <c r="EBY222" s="140"/>
      <c r="EBZ222" s="140"/>
      <c r="ECA222" s="140"/>
      <c r="ECB222" s="140"/>
      <c r="ECC222" s="140"/>
      <c r="ECD222" s="140"/>
      <c r="ECE222" s="140"/>
      <c r="ECF222" s="140"/>
      <c r="ECG222" s="140"/>
      <c r="ECH222" s="140"/>
      <c r="ECI222" s="140"/>
      <c r="ECJ222" s="140"/>
      <c r="ECK222" s="140"/>
      <c r="ECL222" s="140"/>
      <c r="ECM222" s="140"/>
      <c r="ECN222" s="140"/>
      <c r="ECO222" s="140"/>
      <c r="ECP222" s="140"/>
      <c r="ECQ222" s="140"/>
      <c r="ECR222" s="140"/>
      <c r="ECS222" s="140"/>
      <c r="ECT222" s="140"/>
      <c r="ECU222" s="140"/>
      <c r="ECV222" s="140"/>
      <c r="ECW222" s="140"/>
      <c r="ECX222" s="140"/>
      <c r="ECY222" s="140"/>
      <c r="ECZ222" s="140"/>
      <c r="EDA222" s="140"/>
      <c r="EDB222" s="140"/>
      <c r="EDC222" s="140"/>
      <c r="EDD222" s="140"/>
      <c r="EDE222" s="140"/>
      <c r="EDF222" s="140"/>
      <c r="EDG222" s="140"/>
      <c r="EDH222" s="140"/>
      <c r="EDI222" s="140"/>
      <c r="EDJ222" s="140"/>
      <c r="EDK222" s="140"/>
      <c r="EDL222" s="140"/>
      <c r="EDM222" s="140"/>
      <c r="EDN222" s="140"/>
      <c r="EDO222" s="140"/>
      <c r="EDP222" s="140"/>
      <c r="EDQ222" s="140"/>
      <c r="EDR222" s="140"/>
      <c r="EDS222" s="140"/>
      <c r="EDT222" s="140"/>
      <c r="EDU222" s="140"/>
      <c r="EDV222" s="140"/>
      <c r="EDW222" s="140"/>
      <c r="EDX222" s="140"/>
      <c r="EDY222" s="140"/>
      <c r="EDZ222" s="140"/>
      <c r="EEA222" s="140"/>
      <c r="EEB222" s="140"/>
      <c r="EEC222" s="140"/>
      <c r="EED222" s="140"/>
      <c r="EEE222" s="140"/>
      <c r="EEF222" s="140"/>
      <c r="EEG222" s="140"/>
      <c r="EEH222" s="140"/>
      <c r="EEI222" s="140"/>
      <c r="EEJ222" s="140"/>
      <c r="EEK222" s="140"/>
      <c r="EEL222" s="140"/>
      <c r="EEM222" s="140"/>
      <c r="EEN222" s="140"/>
      <c r="EEO222" s="140"/>
      <c r="EEP222" s="140"/>
      <c r="EEQ222" s="140"/>
      <c r="EER222" s="140"/>
      <c r="EES222" s="140"/>
      <c r="EET222" s="140"/>
      <c r="EEU222" s="140"/>
      <c r="EEV222" s="140"/>
      <c r="EEW222" s="140"/>
      <c r="EEX222" s="140"/>
      <c r="EEY222" s="140"/>
      <c r="EEZ222" s="140"/>
      <c r="EFA222" s="140"/>
      <c r="EFB222" s="140"/>
      <c r="EFC222" s="140"/>
      <c r="EFD222" s="140"/>
      <c r="EFE222" s="140"/>
      <c r="EFF222" s="140"/>
      <c r="EFG222" s="140"/>
      <c r="EFH222" s="140"/>
      <c r="EFI222" s="140"/>
      <c r="EFJ222" s="140"/>
      <c r="EFK222" s="140"/>
      <c r="EFL222" s="140"/>
      <c r="EFM222" s="140"/>
      <c r="EFN222" s="140"/>
      <c r="EFO222" s="140"/>
      <c r="EFP222" s="140"/>
      <c r="EFQ222" s="140"/>
      <c r="EFR222" s="140"/>
      <c r="EFS222" s="140"/>
      <c r="EFT222" s="140"/>
      <c r="EFU222" s="140"/>
      <c r="EFV222" s="140"/>
      <c r="EFW222" s="140"/>
      <c r="EFX222" s="140"/>
      <c r="EFY222" s="140"/>
      <c r="EFZ222" s="140"/>
      <c r="EGA222" s="140"/>
      <c r="EGB222" s="140"/>
      <c r="EGC222" s="140"/>
      <c r="EGD222" s="140"/>
      <c r="EGE222" s="140"/>
      <c r="EGF222" s="140"/>
      <c r="EGG222" s="140"/>
      <c r="EGH222" s="140"/>
      <c r="EGI222" s="140"/>
      <c r="EGJ222" s="140"/>
      <c r="EGK222" s="140"/>
      <c r="EGL222" s="140"/>
      <c r="EGM222" s="140"/>
      <c r="EGN222" s="140"/>
      <c r="EGO222" s="140"/>
      <c r="EGP222" s="140"/>
      <c r="EGQ222" s="140"/>
      <c r="EGR222" s="140"/>
      <c r="EGS222" s="140"/>
      <c r="EGT222" s="140"/>
      <c r="EGU222" s="140"/>
      <c r="EGV222" s="140"/>
      <c r="EGW222" s="140"/>
      <c r="EGX222" s="140"/>
      <c r="EGY222" s="140"/>
      <c r="EGZ222" s="140"/>
      <c r="EHA222" s="140"/>
      <c r="EHB222" s="140"/>
      <c r="EHC222" s="140"/>
      <c r="EHD222" s="140"/>
      <c r="EHE222" s="140"/>
      <c r="EHF222" s="140"/>
      <c r="EHG222" s="140"/>
      <c r="EHH222" s="140"/>
      <c r="EHI222" s="140"/>
      <c r="EHJ222" s="140"/>
      <c r="EHK222" s="140"/>
      <c r="EHL222" s="140"/>
      <c r="EHM222" s="140"/>
      <c r="EHN222" s="140"/>
      <c r="EHO222" s="140"/>
      <c r="EHP222" s="140"/>
      <c r="EHQ222" s="140"/>
      <c r="EHR222" s="140"/>
      <c r="EHS222" s="140"/>
      <c r="EHT222" s="140"/>
      <c r="EHU222" s="140"/>
      <c r="EHV222" s="140"/>
      <c r="EHW222" s="140"/>
      <c r="EHX222" s="140"/>
      <c r="EHY222" s="140"/>
      <c r="EHZ222" s="140"/>
      <c r="EIA222" s="140"/>
      <c r="EIB222" s="140"/>
      <c r="EIC222" s="140"/>
      <c r="EID222" s="140"/>
      <c r="EIE222" s="140"/>
      <c r="EIF222" s="140"/>
      <c r="EIG222" s="140"/>
      <c r="EIH222" s="140"/>
      <c r="EII222" s="140"/>
      <c r="EIJ222" s="140"/>
      <c r="EIK222" s="140"/>
      <c r="EIL222" s="140"/>
      <c r="EIM222" s="140"/>
      <c r="EIN222" s="140"/>
      <c r="EIO222" s="140"/>
      <c r="EIP222" s="140"/>
      <c r="EIQ222" s="140"/>
      <c r="EIR222" s="140"/>
      <c r="EIS222" s="140"/>
      <c r="EIT222" s="140"/>
      <c r="EIU222" s="140"/>
      <c r="EIV222" s="140"/>
      <c r="EIW222" s="140"/>
      <c r="EIX222" s="140"/>
      <c r="EIY222" s="140"/>
      <c r="EIZ222" s="140"/>
      <c r="EJA222" s="140"/>
      <c r="EJB222" s="140"/>
      <c r="EJC222" s="140"/>
      <c r="EJD222" s="140"/>
      <c r="EJE222" s="140"/>
      <c r="EJF222" s="140"/>
      <c r="EJG222" s="140"/>
      <c r="EJH222" s="140"/>
      <c r="EJI222" s="140"/>
      <c r="EJJ222" s="140"/>
      <c r="EJK222" s="140"/>
      <c r="EJL222" s="140"/>
      <c r="EJM222" s="140"/>
      <c r="EJN222" s="140"/>
      <c r="EJO222" s="140"/>
      <c r="EJP222" s="140"/>
      <c r="EJQ222" s="140"/>
      <c r="EJR222" s="140"/>
      <c r="EJS222" s="140"/>
      <c r="EJT222" s="140"/>
      <c r="EJU222" s="140"/>
      <c r="EJV222" s="140"/>
      <c r="EJW222" s="140"/>
      <c r="EJX222" s="140"/>
      <c r="EJY222" s="140"/>
      <c r="EJZ222" s="140"/>
      <c r="EKA222" s="140"/>
      <c r="EKB222" s="140"/>
      <c r="EKC222" s="140"/>
      <c r="EKD222" s="140"/>
      <c r="EKE222" s="140"/>
      <c r="EKF222" s="140"/>
      <c r="EKG222" s="140"/>
      <c r="EKH222" s="140"/>
      <c r="EKI222" s="140"/>
      <c r="EKJ222" s="140"/>
      <c r="EKK222" s="140"/>
      <c r="EKL222" s="140"/>
      <c r="EKM222" s="140"/>
      <c r="EKN222" s="140"/>
      <c r="EKO222" s="140"/>
      <c r="EKP222" s="140"/>
      <c r="EKQ222" s="140"/>
      <c r="EKR222" s="140"/>
      <c r="EKS222" s="140"/>
      <c r="EKT222" s="140"/>
      <c r="EKU222" s="140"/>
      <c r="EKV222" s="140"/>
      <c r="EKW222" s="140"/>
      <c r="EKX222" s="140"/>
      <c r="EKY222" s="140"/>
      <c r="EKZ222" s="140"/>
      <c r="ELA222" s="140"/>
      <c r="ELB222" s="140"/>
      <c r="ELC222" s="140"/>
      <c r="ELD222" s="140"/>
      <c r="ELE222" s="140"/>
      <c r="ELF222" s="140"/>
      <c r="ELG222" s="140"/>
      <c r="ELH222" s="140"/>
      <c r="ELI222" s="140"/>
      <c r="ELJ222" s="140"/>
      <c r="ELK222" s="140"/>
      <c r="ELL222" s="140"/>
      <c r="ELM222" s="140"/>
      <c r="ELN222" s="140"/>
      <c r="ELO222" s="140"/>
      <c r="ELP222" s="140"/>
      <c r="ELQ222" s="140"/>
      <c r="ELR222" s="140"/>
      <c r="ELS222" s="140"/>
      <c r="ELT222" s="140"/>
      <c r="ELU222" s="140"/>
      <c r="ELV222" s="140"/>
      <c r="ELW222" s="140"/>
      <c r="ELX222" s="140"/>
      <c r="ELY222" s="140"/>
      <c r="ELZ222" s="140"/>
      <c r="EMA222" s="140"/>
      <c r="EMB222" s="140"/>
      <c r="EMC222" s="140"/>
      <c r="EMD222" s="140"/>
      <c r="EME222" s="140"/>
      <c r="EMF222" s="140"/>
      <c r="EMG222" s="140"/>
      <c r="EMH222" s="140"/>
      <c r="EMI222" s="140"/>
      <c r="EMJ222" s="140"/>
      <c r="EMK222" s="140"/>
      <c r="EML222" s="140"/>
      <c r="EMM222" s="140"/>
      <c r="EMN222" s="140"/>
      <c r="EMO222" s="140"/>
      <c r="EMP222" s="140"/>
      <c r="EMQ222" s="140"/>
      <c r="EMR222" s="140"/>
      <c r="EMS222" s="140"/>
      <c r="EMT222" s="140"/>
      <c r="EMU222" s="140"/>
      <c r="EMV222" s="140"/>
      <c r="EMW222" s="140"/>
      <c r="EMX222" s="140"/>
      <c r="EMY222" s="140"/>
      <c r="EMZ222" s="140"/>
      <c r="ENA222" s="140"/>
      <c r="ENB222" s="140"/>
      <c r="ENC222" s="140"/>
      <c r="END222" s="140"/>
      <c r="ENE222" s="140"/>
      <c r="ENF222" s="140"/>
      <c r="ENG222" s="140"/>
      <c r="ENH222" s="140"/>
      <c r="ENI222" s="140"/>
      <c r="ENJ222" s="140"/>
      <c r="ENK222" s="140"/>
      <c r="ENL222" s="140"/>
      <c r="ENM222" s="140"/>
      <c r="ENN222" s="140"/>
      <c r="ENO222" s="140"/>
      <c r="ENP222" s="140"/>
      <c r="ENQ222" s="140"/>
      <c r="ENR222" s="140"/>
      <c r="ENS222" s="140"/>
      <c r="ENT222" s="140"/>
      <c r="ENU222" s="140"/>
      <c r="ENV222" s="140"/>
      <c r="ENW222" s="140"/>
      <c r="ENX222" s="140"/>
      <c r="ENY222" s="140"/>
      <c r="ENZ222" s="140"/>
      <c r="EOA222" s="140"/>
      <c r="EOB222" s="140"/>
      <c r="EOC222" s="140"/>
      <c r="EOD222" s="140"/>
      <c r="EOE222" s="140"/>
      <c r="EOF222" s="140"/>
      <c r="EOG222" s="140"/>
      <c r="EOH222" s="140"/>
      <c r="EOI222" s="140"/>
      <c r="EOJ222" s="140"/>
      <c r="EOK222" s="140"/>
      <c r="EOL222" s="140"/>
      <c r="EOM222" s="140"/>
      <c r="EON222" s="140"/>
      <c r="EOO222" s="140"/>
      <c r="EOP222" s="140"/>
      <c r="EOQ222" s="140"/>
      <c r="EOR222" s="140"/>
      <c r="EOS222" s="140"/>
      <c r="EOT222" s="140"/>
      <c r="EOU222" s="140"/>
      <c r="EOV222" s="140"/>
      <c r="EOW222" s="140"/>
      <c r="EOX222" s="140"/>
      <c r="EOY222" s="140"/>
      <c r="EOZ222" s="140"/>
      <c r="EPA222" s="140"/>
      <c r="EPB222" s="140"/>
      <c r="EPC222" s="140"/>
      <c r="EPD222" s="140"/>
      <c r="EPE222" s="140"/>
      <c r="EPF222" s="140"/>
      <c r="EPG222" s="140"/>
      <c r="EPH222" s="140"/>
      <c r="EPI222" s="140"/>
      <c r="EPJ222" s="140"/>
      <c r="EPK222" s="140"/>
      <c r="EPL222" s="140"/>
      <c r="EPM222" s="140"/>
      <c r="EPN222" s="140"/>
      <c r="EPO222" s="140"/>
      <c r="EPP222" s="140"/>
      <c r="EPQ222" s="140"/>
      <c r="EPR222" s="140"/>
      <c r="EPS222" s="140"/>
      <c r="EPT222" s="140"/>
      <c r="EPU222" s="140"/>
      <c r="EPV222" s="140"/>
      <c r="EPW222" s="140"/>
      <c r="EPX222" s="140"/>
      <c r="EPY222" s="140"/>
      <c r="EPZ222" s="140"/>
      <c r="EQA222" s="140"/>
      <c r="EQB222" s="140"/>
      <c r="EQC222" s="140"/>
      <c r="EQD222" s="140"/>
      <c r="EQE222" s="140"/>
      <c r="EQF222" s="140"/>
      <c r="EQG222" s="140"/>
      <c r="EQH222" s="140"/>
      <c r="EQI222" s="140"/>
      <c r="EQJ222" s="140"/>
      <c r="EQK222" s="140"/>
      <c r="EQL222" s="140"/>
      <c r="EQM222" s="140"/>
      <c r="EQN222" s="140"/>
      <c r="EQO222" s="140"/>
      <c r="EQP222" s="140"/>
      <c r="EQQ222" s="140"/>
      <c r="EQR222" s="140"/>
      <c r="EQS222" s="140"/>
      <c r="EQT222" s="140"/>
      <c r="EQU222" s="140"/>
      <c r="EQV222" s="140"/>
      <c r="EQW222" s="140"/>
      <c r="EQX222" s="140"/>
      <c r="EQY222" s="140"/>
      <c r="EQZ222" s="140"/>
      <c r="ERA222" s="140"/>
      <c r="ERB222" s="140"/>
      <c r="ERC222" s="140"/>
      <c r="ERD222" s="140"/>
      <c r="ERE222" s="140"/>
      <c r="ERF222" s="140"/>
      <c r="ERG222" s="140"/>
      <c r="ERH222" s="140"/>
      <c r="ERI222" s="140"/>
      <c r="ERJ222" s="140"/>
      <c r="ERK222" s="140"/>
      <c r="ERL222" s="140"/>
      <c r="ERM222" s="140"/>
      <c r="ERN222" s="140"/>
      <c r="ERO222" s="140"/>
      <c r="ERP222" s="140"/>
      <c r="ERQ222" s="140"/>
      <c r="ERR222" s="140"/>
      <c r="ERS222" s="140"/>
      <c r="ERT222" s="140"/>
      <c r="ERU222" s="140"/>
      <c r="ERV222" s="140"/>
      <c r="ERW222" s="140"/>
      <c r="ERX222" s="140"/>
      <c r="ERY222" s="140"/>
      <c r="ERZ222" s="140"/>
      <c r="ESA222" s="140"/>
      <c r="ESB222" s="140"/>
      <c r="ESC222" s="140"/>
      <c r="ESD222" s="140"/>
      <c r="ESE222" s="140"/>
      <c r="ESF222" s="140"/>
      <c r="ESG222" s="140"/>
      <c r="ESH222" s="140"/>
      <c r="ESI222" s="140"/>
      <c r="ESJ222" s="140"/>
      <c r="ESK222" s="140"/>
      <c r="ESL222" s="140"/>
      <c r="ESM222" s="140"/>
      <c r="ESN222" s="140"/>
      <c r="ESO222" s="140"/>
      <c r="ESP222" s="140"/>
      <c r="ESQ222" s="140"/>
      <c r="ESR222" s="140"/>
      <c r="ESS222" s="140"/>
      <c r="EST222" s="140"/>
      <c r="ESU222" s="140"/>
      <c r="ESV222" s="140"/>
      <c r="ESW222" s="140"/>
      <c r="ESX222" s="140"/>
      <c r="ESY222" s="140"/>
      <c r="ESZ222" s="140"/>
      <c r="ETA222" s="140"/>
      <c r="ETB222" s="140"/>
      <c r="ETC222" s="140"/>
      <c r="ETD222" s="140"/>
      <c r="ETE222" s="140"/>
      <c r="ETF222" s="140"/>
      <c r="ETG222" s="140"/>
      <c r="ETH222" s="140"/>
      <c r="ETI222" s="140"/>
      <c r="ETJ222" s="140"/>
      <c r="ETK222" s="140"/>
      <c r="ETL222" s="140"/>
      <c r="ETM222" s="140"/>
      <c r="ETN222" s="140"/>
      <c r="ETO222" s="140"/>
      <c r="ETP222" s="140"/>
      <c r="ETQ222" s="140"/>
      <c r="ETR222" s="140"/>
      <c r="ETS222" s="140"/>
      <c r="ETT222" s="140"/>
      <c r="ETU222" s="140"/>
      <c r="ETV222" s="140"/>
      <c r="ETW222" s="140"/>
      <c r="ETX222" s="140"/>
      <c r="ETY222" s="140"/>
      <c r="ETZ222" s="140"/>
      <c r="EUA222" s="140"/>
      <c r="EUB222" s="140"/>
      <c r="EUC222" s="140"/>
      <c r="EUD222" s="140"/>
      <c r="EUE222" s="140"/>
      <c r="EUF222" s="140"/>
      <c r="EUG222" s="140"/>
      <c r="EUH222" s="140"/>
      <c r="EUI222" s="140"/>
      <c r="EUJ222" s="140"/>
      <c r="EUK222" s="140"/>
      <c r="EUL222" s="140"/>
      <c r="EUM222" s="140"/>
      <c r="EUN222" s="140"/>
      <c r="EUO222" s="140"/>
      <c r="EUP222" s="140"/>
      <c r="EUQ222" s="140"/>
      <c r="EUR222" s="140"/>
      <c r="EUS222" s="140"/>
      <c r="EUT222" s="140"/>
      <c r="EUU222" s="140"/>
      <c r="EUV222" s="140"/>
      <c r="EUW222" s="140"/>
      <c r="EUX222" s="140"/>
      <c r="EUY222" s="140"/>
      <c r="EUZ222" s="140"/>
      <c r="EVA222" s="140"/>
      <c r="EVB222" s="140"/>
      <c r="EVC222" s="140"/>
      <c r="EVD222" s="140"/>
      <c r="EVE222" s="140"/>
      <c r="EVF222" s="140"/>
      <c r="EVG222" s="140"/>
      <c r="EVH222" s="140"/>
      <c r="EVI222" s="140"/>
      <c r="EVJ222" s="140"/>
      <c r="EVK222" s="140"/>
      <c r="EVL222" s="140"/>
      <c r="EVM222" s="140"/>
      <c r="EVN222" s="140"/>
      <c r="EVO222" s="140"/>
      <c r="EVP222" s="140"/>
      <c r="EVQ222" s="140"/>
      <c r="EVR222" s="140"/>
      <c r="EVS222" s="140"/>
      <c r="EVT222" s="140"/>
      <c r="EVU222" s="140"/>
      <c r="EVV222" s="140"/>
      <c r="EVW222" s="140"/>
      <c r="EVX222" s="140"/>
      <c r="EVY222" s="140"/>
      <c r="EVZ222" s="140"/>
      <c r="EWA222" s="140"/>
      <c r="EWB222" s="140"/>
      <c r="EWC222" s="140"/>
      <c r="EWD222" s="140"/>
      <c r="EWE222" s="140"/>
      <c r="EWF222" s="140"/>
      <c r="EWG222" s="140"/>
      <c r="EWH222" s="140"/>
      <c r="EWI222" s="140"/>
      <c r="EWJ222" s="140"/>
      <c r="EWK222" s="140"/>
      <c r="EWL222" s="140"/>
      <c r="EWM222" s="140"/>
      <c r="EWN222" s="140"/>
      <c r="EWO222" s="140"/>
      <c r="EWP222" s="140"/>
      <c r="EWQ222" s="140"/>
      <c r="EWR222" s="140"/>
      <c r="EWS222" s="140"/>
      <c r="EWT222" s="140"/>
      <c r="EWU222" s="140"/>
      <c r="EWV222" s="140"/>
      <c r="EWW222" s="140"/>
      <c r="EWX222" s="140"/>
      <c r="EWY222" s="140"/>
      <c r="EWZ222" s="140"/>
      <c r="EXA222" s="140"/>
      <c r="EXB222" s="140"/>
      <c r="EXC222" s="140"/>
      <c r="EXD222" s="140"/>
      <c r="EXE222" s="140"/>
      <c r="EXF222" s="140"/>
      <c r="EXG222" s="140"/>
      <c r="EXH222" s="140"/>
      <c r="EXI222" s="140"/>
      <c r="EXJ222" s="140"/>
      <c r="EXK222" s="140"/>
      <c r="EXL222" s="140"/>
      <c r="EXM222" s="140"/>
      <c r="EXN222" s="140"/>
      <c r="EXO222" s="140"/>
      <c r="EXP222" s="140"/>
      <c r="EXQ222" s="140"/>
      <c r="EXR222" s="140"/>
      <c r="EXS222" s="140"/>
      <c r="EXT222" s="140"/>
      <c r="EXU222" s="140"/>
      <c r="EXV222" s="140"/>
      <c r="EXW222" s="140"/>
      <c r="EXX222" s="140"/>
      <c r="EXY222" s="140"/>
      <c r="EXZ222" s="140"/>
      <c r="EYA222" s="140"/>
      <c r="EYB222" s="140"/>
      <c r="EYC222" s="140"/>
      <c r="EYD222" s="140"/>
      <c r="EYE222" s="140"/>
      <c r="EYF222" s="140"/>
      <c r="EYG222" s="140"/>
      <c r="EYH222" s="140"/>
      <c r="EYI222" s="140"/>
      <c r="EYJ222" s="140"/>
      <c r="EYK222" s="140"/>
      <c r="EYL222" s="140"/>
      <c r="EYM222" s="140"/>
      <c r="EYN222" s="140"/>
      <c r="EYO222" s="140"/>
      <c r="EYP222" s="140"/>
      <c r="EYQ222" s="140"/>
      <c r="EYR222" s="140"/>
      <c r="EYS222" s="140"/>
      <c r="EYT222" s="140"/>
      <c r="EYU222" s="140"/>
      <c r="EYV222" s="140"/>
      <c r="EYW222" s="140"/>
      <c r="EYX222" s="140"/>
      <c r="EYY222" s="140"/>
      <c r="EYZ222" s="140"/>
      <c r="EZA222" s="140"/>
      <c r="EZB222" s="140"/>
      <c r="EZC222" s="140"/>
      <c r="EZD222" s="140"/>
      <c r="EZE222" s="140"/>
      <c r="EZF222" s="140"/>
      <c r="EZG222" s="140"/>
      <c r="EZH222" s="140"/>
      <c r="EZI222" s="140"/>
      <c r="EZJ222" s="140"/>
      <c r="EZK222" s="140"/>
      <c r="EZL222" s="140"/>
      <c r="EZM222" s="140"/>
      <c r="EZN222" s="140"/>
      <c r="EZO222" s="140"/>
      <c r="EZP222" s="140"/>
      <c r="EZQ222" s="140"/>
      <c r="EZR222" s="140"/>
      <c r="EZS222" s="140"/>
      <c r="EZT222" s="140"/>
      <c r="EZU222" s="140"/>
      <c r="EZV222" s="140"/>
      <c r="EZW222" s="140"/>
      <c r="EZX222" s="140"/>
      <c r="EZY222" s="140"/>
      <c r="EZZ222" s="140"/>
      <c r="FAA222" s="140"/>
      <c r="FAB222" s="140"/>
      <c r="FAC222" s="140"/>
      <c r="FAD222" s="140"/>
      <c r="FAE222" s="140"/>
      <c r="FAF222" s="140"/>
      <c r="FAG222" s="140"/>
      <c r="FAH222" s="140"/>
      <c r="FAI222" s="140"/>
      <c r="FAJ222" s="140"/>
      <c r="FAK222" s="140"/>
      <c r="FAL222" s="140"/>
      <c r="FAM222" s="140"/>
      <c r="FAN222" s="140"/>
      <c r="FAO222" s="140"/>
      <c r="FAP222" s="140"/>
      <c r="FAQ222" s="140"/>
      <c r="FAR222" s="140"/>
      <c r="FAS222" s="140"/>
      <c r="FAT222" s="140"/>
      <c r="FAU222" s="140"/>
      <c r="FAV222" s="140"/>
      <c r="FAW222" s="140"/>
      <c r="FAX222" s="140"/>
      <c r="FAY222" s="140"/>
      <c r="FAZ222" s="140"/>
      <c r="FBA222" s="140"/>
      <c r="FBB222" s="140"/>
      <c r="FBC222" s="140"/>
      <c r="FBD222" s="140"/>
      <c r="FBE222" s="140"/>
      <c r="FBF222" s="140"/>
      <c r="FBG222" s="140"/>
      <c r="FBH222" s="140"/>
      <c r="FBI222" s="140"/>
      <c r="FBJ222" s="140"/>
      <c r="FBK222" s="140"/>
      <c r="FBL222" s="140"/>
      <c r="FBM222" s="140"/>
      <c r="FBN222" s="140"/>
      <c r="FBO222" s="140"/>
      <c r="FBP222" s="140"/>
      <c r="FBQ222" s="140"/>
      <c r="FBR222" s="140"/>
      <c r="FBS222" s="140"/>
      <c r="FBT222" s="140"/>
      <c r="FBU222" s="140"/>
      <c r="FBV222" s="140"/>
      <c r="FBW222" s="140"/>
      <c r="FBX222" s="140"/>
      <c r="FBY222" s="140"/>
      <c r="FBZ222" s="140"/>
      <c r="FCA222" s="140"/>
      <c r="FCB222" s="140"/>
      <c r="FCC222" s="140"/>
      <c r="FCD222" s="140"/>
      <c r="FCE222" s="140"/>
      <c r="FCF222" s="140"/>
      <c r="FCG222" s="140"/>
      <c r="FCH222" s="140"/>
      <c r="FCI222" s="140"/>
      <c r="FCJ222" s="140"/>
      <c r="FCK222" s="140"/>
      <c r="FCL222" s="140"/>
      <c r="FCM222" s="140"/>
      <c r="FCN222" s="140"/>
      <c r="FCO222" s="140"/>
      <c r="FCP222" s="140"/>
      <c r="FCQ222" s="140"/>
      <c r="FCR222" s="140"/>
      <c r="FCS222" s="140"/>
      <c r="FCT222" s="140"/>
      <c r="FCU222" s="140"/>
      <c r="FCV222" s="140"/>
      <c r="FCW222" s="140"/>
      <c r="FCX222" s="140"/>
      <c r="FCY222" s="140"/>
      <c r="FCZ222" s="140"/>
      <c r="FDA222" s="140"/>
      <c r="FDB222" s="140"/>
      <c r="FDC222" s="140"/>
      <c r="FDD222" s="140"/>
      <c r="FDE222" s="140"/>
      <c r="FDF222" s="140"/>
      <c r="FDG222" s="140"/>
      <c r="FDH222" s="140"/>
      <c r="FDI222" s="140"/>
      <c r="FDJ222" s="140"/>
      <c r="FDK222" s="140"/>
      <c r="FDL222" s="140"/>
      <c r="FDM222" s="140"/>
      <c r="FDN222" s="140"/>
      <c r="FDO222" s="140"/>
      <c r="FDP222" s="140"/>
      <c r="FDQ222" s="140"/>
      <c r="FDR222" s="140"/>
      <c r="FDS222" s="140"/>
      <c r="FDT222" s="140"/>
      <c r="FDU222" s="140"/>
      <c r="FDV222" s="140"/>
      <c r="FDW222" s="140"/>
      <c r="FDX222" s="140"/>
      <c r="FDY222" s="140"/>
      <c r="FDZ222" s="140"/>
      <c r="FEA222" s="140"/>
      <c r="FEB222" s="140"/>
      <c r="FEC222" s="140"/>
      <c r="FED222" s="140"/>
      <c r="FEE222" s="140"/>
      <c r="FEF222" s="140"/>
      <c r="FEG222" s="140"/>
      <c r="FEH222" s="140"/>
      <c r="FEI222" s="140"/>
      <c r="FEJ222" s="140"/>
      <c r="FEK222" s="140"/>
      <c r="FEL222" s="140"/>
      <c r="FEM222" s="140"/>
      <c r="FEN222" s="140"/>
      <c r="FEO222" s="140"/>
      <c r="FEP222" s="140"/>
      <c r="FEQ222" s="140"/>
      <c r="FER222" s="140"/>
      <c r="FES222" s="140"/>
      <c r="FET222" s="140"/>
      <c r="FEU222" s="140"/>
      <c r="FEV222" s="140"/>
      <c r="FEW222" s="140"/>
      <c r="FEX222" s="140"/>
      <c r="FEY222" s="140"/>
      <c r="FEZ222" s="140"/>
      <c r="FFA222" s="140"/>
      <c r="FFB222" s="140"/>
      <c r="FFC222" s="140"/>
      <c r="FFD222" s="140"/>
      <c r="FFE222" s="140"/>
      <c r="FFF222" s="140"/>
      <c r="FFG222" s="140"/>
      <c r="FFH222" s="140"/>
      <c r="FFI222" s="140"/>
      <c r="FFJ222" s="140"/>
      <c r="FFK222" s="140"/>
      <c r="FFL222" s="140"/>
      <c r="FFM222" s="140"/>
      <c r="FFN222" s="140"/>
      <c r="FFO222" s="140"/>
      <c r="FFP222" s="140"/>
      <c r="FFQ222" s="140"/>
      <c r="FFR222" s="140"/>
      <c r="FFS222" s="140"/>
      <c r="FFT222" s="140"/>
      <c r="FFU222" s="140"/>
      <c r="FFV222" s="140"/>
      <c r="FFW222" s="140"/>
      <c r="FFX222" s="140"/>
      <c r="FFY222" s="140"/>
      <c r="FFZ222" s="140"/>
      <c r="FGA222" s="140"/>
      <c r="FGB222" s="140"/>
      <c r="FGC222" s="140"/>
      <c r="FGD222" s="140"/>
      <c r="FGE222" s="140"/>
      <c r="FGF222" s="140"/>
      <c r="FGG222" s="140"/>
      <c r="FGH222" s="140"/>
      <c r="FGI222" s="140"/>
      <c r="FGJ222" s="140"/>
      <c r="FGK222" s="140"/>
      <c r="FGL222" s="140"/>
      <c r="FGM222" s="140"/>
      <c r="FGN222" s="140"/>
      <c r="FGO222" s="140"/>
      <c r="FGP222" s="140"/>
      <c r="FGQ222" s="140"/>
      <c r="FGR222" s="140"/>
      <c r="FGS222" s="140"/>
      <c r="FGT222" s="140"/>
      <c r="FGU222" s="140"/>
      <c r="FGV222" s="140"/>
      <c r="FGW222" s="140"/>
      <c r="FGX222" s="140"/>
      <c r="FGY222" s="140"/>
      <c r="FGZ222" s="140"/>
      <c r="FHA222" s="140"/>
      <c r="FHB222" s="140"/>
      <c r="FHC222" s="140"/>
      <c r="FHD222" s="140"/>
      <c r="FHE222" s="140"/>
      <c r="FHF222" s="140"/>
      <c r="FHG222" s="140"/>
      <c r="FHH222" s="140"/>
      <c r="FHI222" s="140"/>
      <c r="FHJ222" s="140"/>
      <c r="FHK222" s="140"/>
      <c r="FHL222" s="140"/>
      <c r="FHM222" s="140"/>
      <c r="FHN222" s="140"/>
      <c r="FHO222" s="140"/>
      <c r="FHP222" s="140"/>
      <c r="FHQ222" s="140"/>
      <c r="FHR222" s="140"/>
      <c r="FHS222" s="140"/>
      <c r="FHT222" s="140"/>
      <c r="FHU222" s="140"/>
      <c r="FHV222" s="140"/>
      <c r="FHW222" s="140"/>
      <c r="FHX222" s="140"/>
      <c r="FHY222" s="140"/>
      <c r="FHZ222" s="140"/>
      <c r="FIA222" s="140"/>
      <c r="FIB222" s="140"/>
      <c r="FIC222" s="140"/>
      <c r="FID222" s="140"/>
      <c r="FIE222" s="140"/>
      <c r="FIF222" s="140"/>
      <c r="FIG222" s="140"/>
      <c r="FIH222" s="140"/>
      <c r="FII222" s="140"/>
      <c r="FIJ222" s="140"/>
      <c r="FIK222" s="140"/>
      <c r="FIL222" s="140"/>
      <c r="FIM222" s="140"/>
      <c r="FIN222" s="140"/>
      <c r="FIO222" s="140"/>
      <c r="FIP222" s="140"/>
      <c r="FIQ222" s="140"/>
      <c r="FIR222" s="140"/>
      <c r="FIS222" s="140"/>
      <c r="FIT222" s="140"/>
      <c r="FIU222" s="140"/>
      <c r="FIV222" s="140"/>
      <c r="FIW222" s="140"/>
      <c r="FIX222" s="140"/>
      <c r="FIY222" s="140"/>
      <c r="FIZ222" s="140"/>
      <c r="FJA222" s="140"/>
      <c r="FJB222" s="140"/>
      <c r="FJC222" s="140"/>
      <c r="FJD222" s="140"/>
      <c r="FJE222" s="140"/>
      <c r="FJF222" s="140"/>
      <c r="FJG222" s="140"/>
      <c r="FJH222" s="140"/>
      <c r="FJI222" s="140"/>
      <c r="FJJ222" s="140"/>
      <c r="FJK222" s="140"/>
      <c r="FJL222" s="140"/>
      <c r="FJM222" s="140"/>
      <c r="FJN222" s="140"/>
      <c r="FJO222" s="140"/>
      <c r="FJP222" s="140"/>
      <c r="FJQ222" s="140"/>
      <c r="FJR222" s="140"/>
      <c r="FJS222" s="140"/>
      <c r="FJT222" s="140"/>
      <c r="FJU222" s="140"/>
      <c r="FJV222" s="140"/>
      <c r="FJW222" s="140"/>
      <c r="FJX222" s="140"/>
      <c r="FJY222" s="140"/>
      <c r="FJZ222" s="140"/>
      <c r="FKA222" s="140"/>
      <c r="FKB222" s="140"/>
      <c r="FKC222" s="140"/>
      <c r="FKD222" s="140"/>
      <c r="FKE222" s="140"/>
      <c r="FKF222" s="140"/>
      <c r="FKG222" s="140"/>
      <c r="FKH222" s="140"/>
      <c r="FKI222" s="140"/>
      <c r="FKJ222" s="140"/>
      <c r="FKK222" s="140"/>
      <c r="FKL222" s="140"/>
      <c r="FKM222" s="140"/>
      <c r="FKN222" s="140"/>
      <c r="FKO222" s="140"/>
      <c r="FKP222" s="140"/>
      <c r="FKQ222" s="140"/>
      <c r="FKR222" s="140"/>
      <c r="FKS222" s="140"/>
      <c r="FKT222" s="140"/>
      <c r="FKU222" s="140"/>
      <c r="FKV222" s="140"/>
      <c r="FKW222" s="140"/>
      <c r="FKX222" s="140"/>
      <c r="FKY222" s="140"/>
      <c r="FKZ222" s="140"/>
      <c r="FLA222" s="140"/>
      <c r="FLB222" s="140"/>
      <c r="FLC222" s="140"/>
      <c r="FLD222" s="140"/>
      <c r="FLE222" s="140"/>
      <c r="FLF222" s="140"/>
      <c r="FLG222" s="140"/>
      <c r="FLH222" s="140"/>
      <c r="FLI222" s="140"/>
      <c r="FLJ222" s="140"/>
      <c r="FLK222" s="140"/>
      <c r="FLL222" s="140"/>
      <c r="FLM222" s="140"/>
      <c r="FLN222" s="140"/>
      <c r="FLO222" s="140"/>
      <c r="FLP222" s="140"/>
      <c r="FLQ222" s="140"/>
      <c r="FLR222" s="140"/>
      <c r="FLS222" s="140"/>
      <c r="FLT222" s="140"/>
      <c r="FLU222" s="140"/>
      <c r="FLV222" s="140"/>
      <c r="FLW222" s="140"/>
      <c r="FLX222" s="140"/>
      <c r="FLY222" s="140"/>
      <c r="FLZ222" s="140"/>
      <c r="FMA222" s="140"/>
      <c r="FMB222" s="140"/>
      <c r="FMC222" s="140"/>
      <c r="FMD222" s="140"/>
      <c r="FME222" s="140"/>
      <c r="FMF222" s="140"/>
      <c r="FMG222" s="140"/>
      <c r="FMH222" s="140"/>
      <c r="FMI222" s="140"/>
      <c r="FMJ222" s="140"/>
      <c r="FMK222" s="140"/>
      <c r="FML222" s="140"/>
      <c r="FMM222" s="140"/>
      <c r="FMN222" s="140"/>
      <c r="FMO222" s="140"/>
      <c r="FMP222" s="140"/>
      <c r="FMQ222" s="140"/>
      <c r="FMR222" s="140"/>
      <c r="FMS222" s="140"/>
      <c r="FMT222" s="140"/>
      <c r="FMU222" s="140"/>
      <c r="FMV222" s="140"/>
      <c r="FMW222" s="140"/>
      <c r="FMX222" s="140"/>
      <c r="FMY222" s="140"/>
      <c r="FMZ222" s="140"/>
      <c r="FNA222" s="140"/>
      <c r="FNB222" s="140"/>
      <c r="FNC222" s="140"/>
      <c r="FND222" s="140"/>
      <c r="FNE222" s="140"/>
      <c r="FNF222" s="140"/>
      <c r="FNG222" s="140"/>
      <c r="FNH222" s="140"/>
      <c r="FNI222" s="140"/>
      <c r="FNJ222" s="140"/>
      <c r="FNK222" s="140"/>
      <c r="FNL222" s="140"/>
      <c r="FNM222" s="140"/>
      <c r="FNN222" s="140"/>
      <c r="FNO222" s="140"/>
      <c r="FNP222" s="140"/>
      <c r="FNQ222" s="140"/>
      <c r="FNR222" s="140"/>
      <c r="FNS222" s="140"/>
      <c r="FNT222" s="140"/>
      <c r="FNU222" s="140"/>
      <c r="FNV222" s="140"/>
      <c r="FNW222" s="140"/>
      <c r="FNX222" s="140"/>
      <c r="FNY222" s="140"/>
      <c r="FNZ222" s="140"/>
      <c r="FOA222" s="140"/>
      <c r="FOB222" s="140"/>
      <c r="FOC222" s="140"/>
      <c r="FOD222" s="140"/>
      <c r="FOE222" s="140"/>
      <c r="FOF222" s="140"/>
      <c r="FOG222" s="140"/>
      <c r="FOH222" s="140"/>
      <c r="FOI222" s="140"/>
      <c r="FOJ222" s="140"/>
      <c r="FOK222" s="140"/>
      <c r="FOL222" s="140"/>
      <c r="FOM222" s="140"/>
      <c r="FON222" s="140"/>
      <c r="FOO222" s="140"/>
      <c r="FOP222" s="140"/>
      <c r="FOQ222" s="140"/>
      <c r="FOR222" s="140"/>
      <c r="FOS222" s="140"/>
      <c r="FOT222" s="140"/>
      <c r="FOU222" s="140"/>
      <c r="FOV222" s="140"/>
      <c r="FOW222" s="140"/>
      <c r="FOX222" s="140"/>
      <c r="FOY222" s="140"/>
      <c r="FOZ222" s="140"/>
      <c r="FPA222" s="140"/>
      <c r="FPB222" s="140"/>
      <c r="FPC222" s="140"/>
      <c r="FPD222" s="140"/>
      <c r="FPE222" s="140"/>
      <c r="FPF222" s="140"/>
      <c r="FPG222" s="140"/>
      <c r="FPH222" s="140"/>
      <c r="FPI222" s="140"/>
      <c r="FPJ222" s="140"/>
      <c r="FPK222" s="140"/>
      <c r="FPL222" s="140"/>
      <c r="FPM222" s="140"/>
      <c r="FPN222" s="140"/>
      <c r="FPO222" s="140"/>
      <c r="FPP222" s="140"/>
      <c r="FPQ222" s="140"/>
      <c r="FPR222" s="140"/>
      <c r="FPS222" s="140"/>
      <c r="FPT222" s="140"/>
      <c r="FPU222" s="140"/>
      <c r="FPV222" s="140"/>
      <c r="FPW222" s="140"/>
      <c r="FPX222" s="140"/>
      <c r="FPY222" s="140"/>
      <c r="FPZ222" s="140"/>
      <c r="FQA222" s="140"/>
      <c r="FQB222" s="140"/>
      <c r="FQC222" s="140"/>
      <c r="FQD222" s="140"/>
      <c r="FQE222" s="140"/>
      <c r="FQF222" s="140"/>
      <c r="FQG222" s="140"/>
      <c r="FQH222" s="140"/>
      <c r="FQI222" s="140"/>
      <c r="FQJ222" s="140"/>
      <c r="FQK222" s="140"/>
      <c r="FQL222" s="140"/>
      <c r="FQM222" s="140"/>
      <c r="FQN222" s="140"/>
      <c r="FQO222" s="140"/>
      <c r="FQP222" s="140"/>
      <c r="FQQ222" s="140"/>
      <c r="FQR222" s="140"/>
      <c r="FQS222" s="140"/>
      <c r="FQT222" s="140"/>
      <c r="FQU222" s="140"/>
      <c r="FQV222" s="140"/>
      <c r="FQW222" s="140"/>
      <c r="FQX222" s="140"/>
      <c r="FQY222" s="140"/>
      <c r="FQZ222" s="140"/>
      <c r="FRA222" s="140"/>
      <c r="FRB222" s="140"/>
      <c r="FRC222" s="140"/>
      <c r="FRD222" s="140"/>
      <c r="FRE222" s="140"/>
      <c r="FRF222" s="140"/>
      <c r="FRG222" s="140"/>
      <c r="FRH222" s="140"/>
      <c r="FRI222" s="140"/>
      <c r="FRJ222" s="140"/>
      <c r="FRK222" s="140"/>
      <c r="FRL222" s="140"/>
      <c r="FRM222" s="140"/>
      <c r="FRN222" s="140"/>
      <c r="FRO222" s="140"/>
      <c r="FRP222" s="140"/>
      <c r="FRQ222" s="140"/>
      <c r="FRR222" s="140"/>
      <c r="FRS222" s="140"/>
      <c r="FRT222" s="140"/>
      <c r="FRU222" s="140"/>
      <c r="FRV222" s="140"/>
      <c r="FRW222" s="140"/>
      <c r="FRX222" s="140"/>
      <c r="FRY222" s="140"/>
      <c r="FRZ222" s="140"/>
      <c r="FSA222" s="140"/>
      <c r="FSB222" s="140"/>
      <c r="FSC222" s="140"/>
      <c r="FSD222" s="140"/>
      <c r="FSE222" s="140"/>
      <c r="FSF222" s="140"/>
      <c r="FSG222" s="140"/>
      <c r="FSH222" s="140"/>
      <c r="FSI222" s="140"/>
      <c r="FSJ222" s="140"/>
      <c r="FSK222" s="140"/>
      <c r="FSL222" s="140"/>
      <c r="FSM222" s="140"/>
      <c r="FSN222" s="140"/>
      <c r="FSO222" s="140"/>
      <c r="FSP222" s="140"/>
      <c r="FSQ222" s="140"/>
      <c r="FSR222" s="140"/>
      <c r="FSS222" s="140"/>
      <c r="FST222" s="140"/>
      <c r="FSU222" s="140"/>
      <c r="FSV222" s="140"/>
      <c r="FSW222" s="140"/>
      <c r="FSX222" s="140"/>
      <c r="FSY222" s="140"/>
      <c r="FSZ222" s="140"/>
      <c r="FTA222" s="140"/>
      <c r="FTB222" s="140"/>
      <c r="FTC222" s="140"/>
      <c r="FTD222" s="140"/>
      <c r="FTE222" s="140"/>
      <c r="FTF222" s="140"/>
      <c r="FTG222" s="140"/>
      <c r="FTH222" s="140"/>
      <c r="FTI222" s="140"/>
      <c r="FTJ222" s="140"/>
      <c r="FTK222" s="140"/>
      <c r="FTL222" s="140"/>
      <c r="FTM222" s="140"/>
      <c r="FTN222" s="140"/>
      <c r="FTO222" s="140"/>
      <c r="FTP222" s="140"/>
      <c r="FTQ222" s="140"/>
      <c r="FTR222" s="140"/>
      <c r="FTS222" s="140"/>
      <c r="FTT222" s="140"/>
      <c r="FTU222" s="140"/>
      <c r="FTV222" s="140"/>
      <c r="FTW222" s="140"/>
      <c r="FTX222" s="140"/>
      <c r="FTY222" s="140"/>
      <c r="FTZ222" s="140"/>
      <c r="FUA222" s="140"/>
      <c r="FUB222" s="140"/>
      <c r="FUC222" s="140"/>
      <c r="FUD222" s="140"/>
      <c r="FUE222" s="140"/>
      <c r="FUF222" s="140"/>
      <c r="FUG222" s="140"/>
      <c r="FUH222" s="140"/>
      <c r="FUI222" s="140"/>
      <c r="FUJ222" s="140"/>
      <c r="FUK222" s="140"/>
      <c r="FUL222" s="140"/>
      <c r="FUM222" s="140"/>
      <c r="FUN222" s="140"/>
      <c r="FUO222" s="140"/>
      <c r="FUP222" s="140"/>
      <c r="FUQ222" s="140"/>
      <c r="FUR222" s="140"/>
      <c r="FUS222" s="140"/>
      <c r="FUT222" s="140"/>
      <c r="FUU222" s="140"/>
      <c r="FUV222" s="140"/>
      <c r="FUW222" s="140"/>
      <c r="FUX222" s="140"/>
      <c r="FUY222" s="140"/>
      <c r="FUZ222" s="140"/>
      <c r="FVA222" s="140"/>
      <c r="FVB222" s="140"/>
      <c r="FVC222" s="140"/>
      <c r="FVD222" s="140"/>
      <c r="FVE222" s="140"/>
      <c r="FVF222" s="140"/>
      <c r="FVG222" s="140"/>
      <c r="FVH222" s="140"/>
      <c r="FVI222" s="140"/>
      <c r="FVJ222" s="140"/>
      <c r="FVK222" s="140"/>
      <c r="FVL222" s="140"/>
      <c r="FVM222" s="140"/>
      <c r="FVN222" s="140"/>
      <c r="FVO222" s="140"/>
      <c r="FVP222" s="140"/>
      <c r="FVQ222" s="140"/>
      <c r="FVR222" s="140"/>
      <c r="FVS222" s="140"/>
      <c r="FVT222" s="140"/>
      <c r="FVU222" s="140"/>
      <c r="FVV222" s="140"/>
      <c r="FVW222" s="140"/>
      <c r="FVX222" s="140"/>
      <c r="FVY222" s="140"/>
      <c r="FVZ222" s="140"/>
      <c r="FWA222" s="140"/>
      <c r="FWB222" s="140"/>
      <c r="FWC222" s="140"/>
      <c r="FWD222" s="140"/>
      <c r="FWE222" s="140"/>
      <c r="FWF222" s="140"/>
      <c r="FWG222" s="140"/>
      <c r="FWH222" s="140"/>
      <c r="FWI222" s="140"/>
      <c r="FWJ222" s="140"/>
      <c r="FWK222" s="140"/>
      <c r="FWL222" s="140"/>
      <c r="FWM222" s="140"/>
      <c r="FWN222" s="140"/>
      <c r="FWO222" s="140"/>
      <c r="FWP222" s="140"/>
      <c r="FWQ222" s="140"/>
      <c r="FWR222" s="140"/>
      <c r="FWS222" s="140"/>
      <c r="FWT222" s="140"/>
      <c r="FWU222" s="140"/>
      <c r="FWV222" s="140"/>
      <c r="FWW222" s="140"/>
      <c r="FWX222" s="140"/>
      <c r="FWY222" s="140"/>
      <c r="FWZ222" s="140"/>
      <c r="FXA222" s="140"/>
      <c r="FXB222" s="140"/>
      <c r="FXC222" s="140"/>
      <c r="FXD222" s="140"/>
      <c r="FXE222" s="140"/>
      <c r="FXF222" s="140"/>
      <c r="FXG222" s="140"/>
      <c r="FXH222" s="140"/>
      <c r="FXI222" s="140"/>
      <c r="FXJ222" s="140"/>
      <c r="FXK222" s="140"/>
      <c r="FXL222" s="140"/>
      <c r="FXM222" s="140"/>
      <c r="FXN222" s="140"/>
      <c r="FXO222" s="140"/>
      <c r="FXP222" s="140"/>
      <c r="FXQ222" s="140"/>
      <c r="FXR222" s="140"/>
      <c r="FXS222" s="140"/>
      <c r="FXT222" s="140"/>
      <c r="FXU222" s="140"/>
      <c r="FXV222" s="140"/>
      <c r="FXW222" s="140"/>
      <c r="FXX222" s="140"/>
      <c r="FXY222" s="140"/>
      <c r="FXZ222" s="140"/>
      <c r="FYA222" s="140"/>
      <c r="FYB222" s="140"/>
      <c r="FYC222" s="140"/>
      <c r="FYD222" s="140"/>
      <c r="FYE222" s="140"/>
      <c r="FYF222" s="140"/>
      <c r="FYG222" s="140"/>
      <c r="FYH222" s="140"/>
      <c r="FYI222" s="140"/>
      <c r="FYJ222" s="140"/>
      <c r="FYK222" s="140"/>
      <c r="FYL222" s="140"/>
      <c r="FYM222" s="140"/>
      <c r="FYN222" s="140"/>
      <c r="FYO222" s="140"/>
      <c r="FYP222" s="140"/>
      <c r="FYQ222" s="140"/>
      <c r="FYR222" s="140"/>
      <c r="FYS222" s="140"/>
      <c r="FYT222" s="140"/>
      <c r="FYU222" s="140"/>
      <c r="FYV222" s="140"/>
      <c r="FYW222" s="140"/>
      <c r="FYX222" s="140"/>
      <c r="FYY222" s="140"/>
      <c r="FYZ222" s="140"/>
      <c r="FZA222" s="140"/>
      <c r="FZB222" s="140"/>
      <c r="FZC222" s="140"/>
      <c r="FZD222" s="140"/>
      <c r="FZE222" s="140"/>
      <c r="FZF222" s="140"/>
      <c r="FZG222" s="140"/>
      <c r="FZH222" s="140"/>
      <c r="FZI222" s="140"/>
      <c r="FZJ222" s="140"/>
      <c r="FZK222" s="140"/>
      <c r="FZL222" s="140"/>
      <c r="FZM222" s="140"/>
      <c r="FZN222" s="140"/>
      <c r="FZO222" s="140"/>
      <c r="FZP222" s="140"/>
      <c r="FZQ222" s="140"/>
      <c r="FZR222" s="140"/>
      <c r="FZS222" s="140"/>
      <c r="FZT222" s="140"/>
      <c r="FZU222" s="140"/>
      <c r="FZV222" s="140"/>
      <c r="FZW222" s="140"/>
      <c r="FZX222" s="140"/>
      <c r="FZY222" s="140"/>
      <c r="FZZ222" s="140"/>
      <c r="GAA222" s="140"/>
      <c r="GAB222" s="140"/>
      <c r="GAC222" s="140"/>
      <c r="GAD222" s="140"/>
      <c r="GAE222" s="140"/>
      <c r="GAF222" s="140"/>
      <c r="GAG222" s="140"/>
      <c r="GAH222" s="140"/>
      <c r="GAI222" s="140"/>
      <c r="GAJ222" s="140"/>
      <c r="GAK222" s="140"/>
      <c r="GAL222" s="140"/>
      <c r="GAM222" s="140"/>
      <c r="GAN222" s="140"/>
      <c r="GAO222" s="140"/>
      <c r="GAP222" s="140"/>
      <c r="GAQ222" s="140"/>
      <c r="GAR222" s="140"/>
      <c r="GAS222" s="140"/>
      <c r="GAT222" s="140"/>
      <c r="GAU222" s="140"/>
      <c r="GAV222" s="140"/>
      <c r="GAW222" s="140"/>
      <c r="GAX222" s="140"/>
      <c r="GAY222" s="140"/>
      <c r="GAZ222" s="140"/>
      <c r="GBA222" s="140"/>
      <c r="GBB222" s="140"/>
      <c r="GBC222" s="140"/>
      <c r="GBD222" s="140"/>
      <c r="GBE222" s="140"/>
      <c r="GBF222" s="140"/>
      <c r="GBG222" s="140"/>
      <c r="GBH222" s="140"/>
      <c r="GBI222" s="140"/>
      <c r="GBJ222" s="140"/>
      <c r="GBK222" s="140"/>
      <c r="GBL222" s="140"/>
      <c r="GBM222" s="140"/>
      <c r="GBN222" s="140"/>
      <c r="GBO222" s="140"/>
      <c r="GBP222" s="140"/>
      <c r="GBQ222" s="140"/>
      <c r="GBR222" s="140"/>
      <c r="GBS222" s="140"/>
      <c r="GBT222" s="140"/>
      <c r="GBU222" s="140"/>
      <c r="GBV222" s="140"/>
      <c r="GBW222" s="140"/>
      <c r="GBX222" s="140"/>
      <c r="GBY222" s="140"/>
      <c r="GBZ222" s="140"/>
      <c r="GCA222" s="140"/>
      <c r="GCB222" s="140"/>
      <c r="GCC222" s="140"/>
      <c r="GCD222" s="140"/>
      <c r="GCE222" s="140"/>
      <c r="GCF222" s="140"/>
      <c r="GCG222" s="140"/>
      <c r="GCH222" s="140"/>
      <c r="GCI222" s="140"/>
      <c r="GCJ222" s="140"/>
      <c r="GCK222" s="140"/>
      <c r="GCL222" s="140"/>
      <c r="GCM222" s="140"/>
      <c r="GCN222" s="140"/>
      <c r="GCO222" s="140"/>
      <c r="GCP222" s="140"/>
      <c r="GCQ222" s="140"/>
      <c r="GCR222" s="140"/>
      <c r="GCS222" s="140"/>
      <c r="GCT222" s="140"/>
      <c r="GCU222" s="140"/>
      <c r="GCV222" s="140"/>
      <c r="GCW222" s="140"/>
      <c r="GCX222" s="140"/>
      <c r="GCY222" s="140"/>
      <c r="GCZ222" s="140"/>
      <c r="GDA222" s="140"/>
      <c r="GDB222" s="140"/>
      <c r="GDC222" s="140"/>
      <c r="GDD222" s="140"/>
      <c r="GDE222" s="140"/>
      <c r="GDF222" s="140"/>
      <c r="GDG222" s="140"/>
      <c r="GDH222" s="140"/>
      <c r="GDI222" s="140"/>
      <c r="GDJ222" s="140"/>
      <c r="GDK222" s="140"/>
      <c r="GDL222" s="140"/>
      <c r="GDM222" s="140"/>
      <c r="GDN222" s="140"/>
      <c r="GDO222" s="140"/>
      <c r="GDP222" s="140"/>
      <c r="GDQ222" s="140"/>
      <c r="GDR222" s="140"/>
      <c r="GDS222" s="140"/>
      <c r="GDT222" s="140"/>
      <c r="GDU222" s="140"/>
      <c r="GDV222" s="140"/>
      <c r="GDW222" s="140"/>
      <c r="GDX222" s="140"/>
      <c r="GDY222" s="140"/>
      <c r="GDZ222" s="140"/>
      <c r="GEA222" s="140"/>
      <c r="GEB222" s="140"/>
      <c r="GEC222" s="140"/>
      <c r="GED222" s="140"/>
      <c r="GEE222" s="140"/>
      <c r="GEF222" s="140"/>
      <c r="GEG222" s="140"/>
      <c r="GEH222" s="140"/>
      <c r="GEI222" s="140"/>
      <c r="GEJ222" s="140"/>
      <c r="GEK222" s="140"/>
      <c r="GEL222" s="140"/>
      <c r="GEM222" s="140"/>
      <c r="GEN222" s="140"/>
      <c r="GEO222" s="140"/>
      <c r="GEP222" s="140"/>
      <c r="GEQ222" s="140"/>
      <c r="GER222" s="140"/>
      <c r="GES222" s="140"/>
      <c r="GET222" s="140"/>
      <c r="GEU222" s="140"/>
      <c r="GEV222" s="140"/>
      <c r="GEW222" s="140"/>
      <c r="GEX222" s="140"/>
      <c r="GEY222" s="140"/>
      <c r="GEZ222" s="140"/>
      <c r="GFA222" s="140"/>
      <c r="GFB222" s="140"/>
      <c r="GFC222" s="140"/>
      <c r="GFD222" s="140"/>
      <c r="GFE222" s="140"/>
      <c r="GFF222" s="140"/>
      <c r="GFG222" s="140"/>
      <c r="GFH222" s="140"/>
      <c r="GFI222" s="140"/>
      <c r="GFJ222" s="140"/>
      <c r="GFK222" s="140"/>
      <c r="GFL222" s="140"/>
      <c r="GFM222" s="140"/>
      <c r="GFN222" s="140"/>
      <c r="GFO222" s="140"/>
      <c r="GFP222" s="140"/>
      <c r="GFQ222" s="140"/>
      <c r="GFR222" s="140"/>
      <c r="GFS222" s="140"/>
      <c r="GFT222" s="140"/>
      <c r="GFU222" s="140"/>
      <c r="GFV222" s="140"/>
      <c r="GFW222" s="140"/>
      <c r="GFX222" s="140"/>
      <c r="GFY222" s="140"/>
      <c r="GFZ222" s="140"/>
      <c r="GGA222" s="140"/>
      <c r="GGB222" s="140"/>
      <c r="GGC222" s="140"/>
      <c r="GGD222" s="140"/>
      <c r="GGE222" s="140"/>
      <c r="GGF222" s="140"/>
      <c r="GGG222" s="140"/>
      <c r="GGH222" s="140"/>
      <c r="GGI222" s="140"/>
      <c r="GGJ222" s="140"/>
      <c r="GGK222" s="140"/>
      <c r="GGL222" s="140"/>
      <c r="GGM222" s="140"/>
      <c r="GGN222" s="140"/>
      <c r="GGO222" s="140"/>
      <c r="GGP222" s="140"/>
      <c r="GGQ222" s="140"/>
      <c r="GGR222" s="140"/>
      <c r="GGS222" s="140"/>
      <c r="GGT222" s="140"/>
      <c r="GGU222" s="140"/>
      <c r="GGV222" s="140"/>
      <c r="GGW222" s="140"/>
      <c r="GGX222" s="140"/>
      <c r="GGY222" s="140"/>
      <c r="GGZ222" s="140"/>
      <c r="GHA222" s="140"/>
      <c r="GHB222" s="140"/>
      <c r="GHC222" s="140"/>
      <c r="GHD222" s="140"/>
      <c r="GHE222" s="140"/>
      <c r="GHF222" s="140"/>
      <c r="GHG222" s="140"/>
      <c r="GHH222" s="140"/>
      <c r="GHI222" s="140"/>
      <c r="GHJ222" s="140"/>
      <c r="GHK222" s="140"/>
      <c r="GHL222" s="140"/>
      <c r="GHM222" s="140"/>
      <c r="GHN222" s="140"/>
      <c r="GHO222" s="140"/>
      <c r="GHP222" s="140"/>
      <c r="GHQ222" s="140"/>
      <c r="GHR222" s="140"/>
      <c r="GHS222" s="140"/>
      <c r="GHT222" s="140"/>
      <c r="GHU222" s="140"/>
      <c r="GHV222" s="140"/>
      <c r="GHW222" s="140"/>
      <c r="GHX222" s="140"/>
      <c r="GHY222" s="140"/>
      <c r="GHZ222" s="140"/>
      <c r="GIA222" s="140"/>
      <c r="GIB222" s="140"/>
      <c r="GIC222" s="140"/>
      <c r="GID222" s="140"/>
      <c r="GIE222" s="140"/>
      <c r="GIF222" s="140"/>
      <c r="GIG222" s="140"/>
      <c r="GIH222" s="140"/>
      <c r="GII222" s="140"/>
      <c r="GIJ222" s="140"/>
      <c r="GIK222" s="140"/>
      <c r="GIL222" s="140"/>
      <c r="GIM222" s="140"/>
      <c r="GIN222" s="140"/>
      <c r="GIO222" s="140"/>
      <c r="GIP222" s="140"/>
      <c r="GIQ222" s="140"/>
      <c r="GIR222" s="140"/>
      <c r="GIS222" s="140"/>
      <c r="GIT222" s="140"/>
      <c r="GIU222" s="140"/>
      <c r="GIV222" s="140"/>
      <c r="GIW222" s="140"/>
      <c r="GIX222" s="140"/>
      <c r="GIY222" s="140"/>
      <c r="GIZ222" s="140"/>
      <c r="GJA222" s="140"/>
      <c r="GJB222" s="140"/>
      <c r="GJC222" s="140"/>
      <c r="GJD222" s="140"/>
      <c r="GJE222" s="140"/>
      <c r="GJF222" s="140"/>
      <c r="GJG222" s="140"/>
      <c r="GJH222" s="140"/>
      <c r="GJI222" s="140"/>
      <c r="GJJ222" s="140"/>
      <c r="GJK222" s="140"/>
      <c r="GJL222" s="140"/>
      <c r="GJM222" s="140"/>
      <c r="GJN222" s="140"/>
      <c r="GJO222" s="140"/>
      <c r="GJP222" s="140"/>
      <c r="GJQ222" s="140"/>
      <c r="GJR222" s="140"/>
      <c r="GJS222" s="140"/>
      <c r="GJT222" s="140"/>
      <c r="GJU222" s="140"/>
      <c r="GJV222" s="140"/>
      <c r="GJW222" s="140"/>
      <c r="GJX222" s="140"/>
      <c r="GJY222" s="140"/>
      <c r="GJZ222" s="140"/>
      <c r="GKA222" s="140"/>
      <c r="GKB222" s="140"/>
      <c r="GKC222" s="140"/>
      <c r="GKD222" s="140"/>
      <c r="GKE222" s="140"/>
      <c r="GKF222" s="140"/>
      <c r="GKG222" s="140"/>
      <c r="GKH222" s="140"/>
      <c r="GKI222" s="140"/>
      <c r="GKJ222" s="140"/>
      <c r="GKK222" s="140"/>
      <c r="GKL222" s="140"/>
      <c r="GKM222" s="140"/>
      <c r="GKN222" s="140"/>
      <c r="GKO222" s="140"/>
      <c r="GKP222" s="140"/>
      <c r="GKQ222" s="140"/>
      <c r="GKR222" s="140"/>
      <c r="GKS222" s="140"/>
      <c r="GKT222" s="140"/>
      <c r="GKU222" s="140"/>
      <c r="GKV222" s="140"/>
      <c r="GKW222" s="140"/>
      <c r="GKX222" s="140"/>
      <c r="GKY222" s="140"/>
      <c r="GKZ222" s="140"/>
      <c r="GLA222" s="140"/>
      <c r="GLB222" s="140"/>
      <c r="GLC222" s="140"/>
      <c r="GLD222" s="140"/>
      <c r="GLE222" s="140"/>
      <c r="GLF222" s="140"/>
      <c r="GLG222" s="140"/>
      <c r="GLH222" s="140"/>
      <c r="GLI222" s="140"/>
      <c r="GLJ222" s="140"/>
      <c r="GLK222" s="140"/>
      <c r="GLL222" s="140"/>
      <c r="GLM222" s="140"/>
      <c r="GLN222" s="140"/>
      <c r="GLO222" s="140"/>
      <c r="GLP222" s="140"/>
      <c r="GLQ222" s="140"/>
      <c r="GLR222" s="140"/>
      <c r="GLS222" s="140"/>
      <c r="GLT222" s="140"/>
      <c r="GLU222" s="140"/>
      <c r="GLV222" s="140"/>
      <c r="GLW222" s="140"/>
      <c r="GLX222" s="140"/>
      <c r="GLY222" s="140"/>
      <c r="GLZ222" s="140"/>
      <c r="GMA222" s="140"/>
      <c r="GMB222" s="140"/>
      <c r="GMC222" s="140"/>
      <c r="GMD222" s="140"/>
      <c r="GME222" s="140"/>
      <c r="GMF222" s="140"/>
      <c r="GMG222" s="140"/>
      <c r="GMH222" s="140"/>
      <c r="GMI222" s="140"/>
      <c r="GMJ222" s="140"/>
      <c r="GMK222" s="140"/>
      <c r="GML222" s="140"/>
      <c r="GMM222" s="140"/>
      <c r="GMN222" s="140"/>
      <c r="GMO222" s="140"/>
      <c r="GMP222" s="140"/>
      <c r="GMQ222" s="140"/>
      <c r="GMR222" s="140"/>
      <c r="GMS222" s="140"/>
      <c r="GMT222" s="140"/>
      <c r="GMU222" s="140"/>
      <c r="GMV222" s="140"/>
      <c r="GMW222" s="140"/>
      <c r="GMX222" s="140"/>
      <c r="GMY222" s="140"/>
      <c r="GMZ222" s="140"/>
      <c r="GNA222" s="140"/>
      <c r="GNB222" s="140"/>
      <c r="GNC222" s="140"/>
      <c r="GND222" s="140"/>
      <c r="GNE222" s="140"/>
      <c r="GNF222" s="140"/>
      <c r="GNG222" s="140"/>
      <c r="GNH222" s="140"/>
      <c r="GNI222" s="140"/>
      <c r="GNJ222" s="140"/>
      <c r="GNK222" s="140"/>
      <c r="GNL222" s="140"/>
      <c r="GNM222" s="140"/>
      <c r="GNN222" s="140"/>
      <c r="GNO222" s="140"/>
      <c r="GNP222" s="140"/>
      <c r="GNQ222" s="140"/>
      <c r="GNR222" s="140"/>
      <c r="GNS222" s="140"/>
      <c r="GNT222" s="140"/>
      <c r="GNU222" s="140"/>
      <c r="GNV222" s="140"/>
      <c r="GNW222" s="140"/>
      <c r="GNX222" s="140"/>
      <c r="GNY222" s="140"/>
      <c r="GNZ222" s="140"/>
      <c r="GOA222" s="140"/>
      <c r="GOB222" s="140"/>
      <c r="GOC222" s="140"/>
      <c r="GOD222" s="140"/>
      <c r="GOE222" s="140"/>
      <c r="GOF222" s="140"/>
      <c r="GOG222" s="140"/>
      <c r="GOH222" s="140"/>
      <c r="GOI222" s="140"/>
      <c r="GOJ222" s="140"/>
      <c r="GOK222" s="140"/>
      <c r="GOL222" s="140"/>
      <c r="GOM222" s="140"/>
      <c r="GON222" s="140"/>
      <c r="GOO222" s="140"/>
      <c r="GOP222" s="140"/>
      <c r="GOQ222" s="140"/>
      <c r="GOR222" s="140"/>
      <c r="GOS222" s="140"/>
      <c r="GOT222" s="140"/>
      <c r="GOU222" s="140"/>
      <c r="GOV222" s="140"/>
      <c r="GOW222" s="140"/>
      <c r="GOX222" s="140"/>
      <c r="GOY222" s="140"/>
      <c r="GOZ222" s="140"/>
      <c r="GPA222" s="140"/>
      <c r="GPB222" s="140"/>
      <c r="GPC222" s="140"/>
      <c r="GPD222" s="140"/>
      <c r="GPE222" s="140"/>
      <c r="GPF222" s="140"/>
      <c r="GPG222" s="140"/>
      <c r="GPH222" s="140"/>
      <c r="GPI222" s="140"/>
      <c r="GPJ222" s="140"/>
      <c r="GPK222" s="140"/>
      <c r="GPL222" s="140"/>
      <c r="GPM222" s="140"/>
      <c r="GPN222" s="140"/>
      <c r="GPO222" s="140"/>
      <c r="GPP222" s="140"/>
      <c r="GPQ222" s="140"/>
      <c r="GPR222" s="140"/>
      <c r="GPS222" s="140"/>
      <c r="GPT222" s="140"/>
      <c r="GPU222" s="140"/>
      <c r="GPV222" s="140"/>
      <c r="GPW222" s="140"/>
      <c r="GPX222" s="140"/>
      <c r="GPY222" s="140"/>
      <c r="GPZ222" s="140"/>
      <c r="GQA222" s="140"/>
      <c r="GQB222" s="140"/>
      <c r="GQC222" s="140"/>
      <c r="GQD222" s="140"/>
      <c r="GQE222" s="140"/>
      <c r="GQF222" s="140"/>
      <c r="GQG222" s="140"/>
      <c r="GQH222" s="140"/>
      <c r="GQI222" s="140"/>
      <c r="GQJ222" s="140"/>
      <c r="GQK222" s="140"/>
      <c r="GQL222" s="140"/>
      <c r="GQM222" s="140"/>
      <c r="GQN222" s="140"/>
      <c r="GQO222" s="140"/>
      <c r="GQP222" s="140"/>
      <c r="GQQ222" s="140"/>
      <c r="GQR222" s="140"/>
      <c r="GQS222" s="140"/>
      <c r="GQT222" s="140"/>
      <c r="GQU222" s="140"/>
      <c r="GQV222" s="140"/>
      <c r="GQW222" s="140"/>
      <c r="GQX222" s="140"/>
      <c r="GQY222" s="140"/>
      <c r="GQZ222" s="140"/>
      <c r="GRA222" s="140"/>
      <c r="GRB222" s="140"/>
      <c r="GRC222" s="140"/>
      <c r="GRD222" s="140"/>
      <c r="GRE222" s="140"/>
      <c r="GRF222" s="140"/>
      <c r="GRG222" s="140"/>
      <c r="GRH222" s="140"/>
      <c r="GRI222" s="140"/>
      <c r="GRJ222" s="140"/>
      <c r="GRK222" s="140"/>
      <c r="GRL222" s="140"/>
      <c r="GRM222" s="140"/>
      <c r="GRN222" s="140"/>
      <c r="GRO222" s="140"/>
      <c r="GRP222" s="140"/>
      <c r="GRQ222" s="140"/>
      <c r="GRR222" s="140"/>
      <c r="GRS222" s="140"/>
      <c r="GRT222" s="140"/>
      <c r="GRU222" s="140"/>
      <c r="GRV222" s="140"/>
      <c r="GRW222" s="140"/>
      <c r="GRX222" s="140"/>
      <c r="GRY222" s="140"/>
      <c r="GRZ222" s="140"/>
      <c r="GSA222" s="140"/>
      <c r="GSB222" s="140"/>
      <c r="GSC222" s="140"/>
      <c r="GSD222" s="140"/>
      <c r="GSE222" s="140"/>
      <c r="GSF222" s="140"/>
      <c r="GSG222" s="140"/>
      <c r="GSH222" s="140"/>
      <c r="GSI222" s="140"/>
      <c r="GSJ222" s="140"/>
      <c r="GSK222" s="140"/>
      <c r="GSL222" s="140"/>
      <c r="GSM222" s="140"/>
      <c r="GSN222" s="140"/>
      <c r="GSO222" s="140"/>
      <c r="GSP222" s="140"/>
      <c r="GSQ222" s="140"/>
      <c r="GSR222" s="140"/>
      <c r="GSS222" s="140"/>
      <c r="GST222" s="140"/>
      <c r="GSU222" s="140"/>
      <c r="GSV222" s="140"/>
      <c r="GSW222" s="140"/>
      <c r="GSX222" s="140"/>
      <c r="GSY222" s="140"/>
      <c r="GSZ222" s="140"/>
      <c r="GTA222" s="140"/>
      <c r="GTB222" s="140"/>
      <c r="GTC222" s="140"/>
      <c r="GTD222" s="140"/>
      <c r="GTE222" s="140"/>
      <c r="GTF222" s="140"/>
      <c r="GTG222" s="140"/>
      <c r="GTH222" s="140"/>
      <c r="GTI222" s="140"/>
      <c r="GTJ222" s="140"/>
      <c r="GTK222" s="140"/>
      <c r="GTL222" s="140"/>
      <c r="GTM222" s="140"/>
      <c r="GTN222" s="140"/>
      <c r="GTO222" s="140"/>
      <c r="GTP222" s="140"/>
      <c r="GTQ222" s="140"/>
      <c r="GTR222" s="140"/>
      <c r="GTS222" s="140"/>
      <c r="GTT222" s="140"/>
      <c r="GTU222" s="140"/>
      <c r="GTV222" s="140"/>
      <c r="GTW222" s="140"/>
      <c r="GTX222" s="140"/>
      <c r="GTY222" s="140"/>
      <c r="GTZ222" s="140"/>
      <c r="GUA222" s="140"/>
      <c r="GUB222" s="140"/>
      <c r="GUC222" s="140"/>
      <c r="GUD222" s="140"/>
      <c r="GUE222" s="140"/>
      <c r="GUF222" s="140"/>
      <c r="GUG222" s="140"/>
      <c r="GUH222" s="140"/>
      <c r="GUI222" s="140"/>
      <c r="GUJ222" s="140"/>
      <c r="GUK222" s="140"/>
      <c r="GUL222" s="140"/>
      <c r="GUM222" s="140"/>
      <c r="GUN222" s="140"/>
      <c r="GUO222" s="140"/>
      <c r="GUP222" s="140"/>
      <c r="GUQ222" s="140"/>
      <c r="GUR222" s="140"/>
      <c r="GUS222" s="140"/>
      <c r="GUT222" s="140"/>
      <c r="GUU222" s="140"/>
      <c r="GUV222" s="140"/>
      <c r="GUW222" s="140"/>
      <c r="GUX222" s="140"/>
      <c r="GUY222" s="140"/>
      <c r="GUZ222" s="140"/>
      <c r="GVA222" s="140"/>
      <c r="GVB222" s="140"/>
      <c r="GVC222" s="140"/>
      <c r="GVD222" s="140"/>
      <c r="GVE222" s="140"/>
      <c r="GVF222" s="140"/>
      <c r="GVG222" s="140"/>
      <c r="GVH222" s="140"/>
      <c r="GVI222" s="140"/>
      <c r="GVJ222" s="140"/>
      <c r="GVK222" s="140"/>
      <c r="GVL222" s="140"/>
      <c r="GVM222" s="140"/>
      <c r="GVN222" s="140"/>
      <c r="GVO222" s="140"/>
      <c r="GVP222" s="140"/>
      <c r="GVQ222" s="140"/>
      <c r="GVR222" s="140"/>
      <c r="GVS222" s="140"/>
      <c r="GVT222" s="140"/>
      <c r="GVU222" s="140"/>
      <c r="GVV222" s="140"/>
      <c r="GVW222" s="140"/>
      <c r="GVX222" s="140"/>
      <c r="GVY222" s="140"/>
      <c r="GVZ222" s="140"/>
      <c r="GWA222" s="140"/>
      <c r="GWB222" s="140"/>
      <c r="GWC222" s="140"/>
      <c r="GWD222" s="140"/>
      <c r="GWE222" s="140"/>
      <c r="GWF222" s="140"/>
      <c r="GWG222" s="140"/>
      <c r="GWH222" s="140"/>
      <c r="GWI222" s="140"/>
      <c r="GWJ222" s="140"/>
      <c r="GWK222" s="140"/>
      <c r="GWL222" s="140"/>
      <c r="GWM222" s="140"/>
      <c r="GWN222" s="140"/>
      <c r="GWO222" s="140"/>
      <c r="GWP222" s="140"/>
      <c r="GWQ222" s="140"/>
      <c r="GWR222" s="140"/>
      <c r="GWS222" s="140"/>
      <c r="GWT222" s="140"/>
      <c r="GWU222" s="140"/>
      <c r="GWV222" s="140"/>
      <c r="GWW222" s="140"/>
      <c r="GWX222" s="140"/>
      <c r="GWY222" s="140"/>
      <c r="GWZ222" s="140"/>
      <c r="GXA222" s="140"/>
      <c r="GXB222" s="140"/>
      <c r="GXC222" s="140"/>
      <c r="GXD222" s="140"/>
      <c r="GXE222" s="140"/>
      <c r="GXF222" s="140"/>
      <c r="GXG222" s="140"/>
      <c r="GXH222" s="140"/>
      <c r="GXI222" s="140"/>
      <c r="GXJ222" s="140"/>
      <c r="GXK222" s="140"/>
      <c r="GXL222" s="140"/>
      <c r="GXM222" s="140"/>
      <c r="GXN222" s="140"/>
      <c r="GXO222" s="140"/>
      <c r="GXP222" s="140"/>
      <c r="GXQ222" s="140"/>
      <c r="GXR222" s="140"/>
      <c r="GXS222" s="140"/>
      <c r="GXT222" s="140"/>
      <c r="GXU222" s="140"/>
      <c r="GXV222" s="140"/>
      <c r="GXW222" s="140"/>
      <c r="GXX222" s="140"/>
      <c r="GXY222" s="140"/>
      <c r="GXZ222" s="140"/>
      <c r="GYA222" s="140"/>
      <c r="GYB222" s="140"/>
      <c r="GYC222" s="140"/>
      <c r="GYD222" s="140"/>
      <c r="GYE222" s="140"/>
      <c r="GYF222" s="140"/>
      <c r="GYG222" s="140"/>
      <c r="GYH222" s="140"/>
      <c r="GYI222" s="140"/>
      <c r="GYJ222" s="140"/>
      <c r="GYK222" s="140"/>
      <c r="GYL222" s="140"/>
      <c r="GYM222" s="140"/>
      <c r="GYN222" s="140"/>
      <c r="GYO222" s="140"/>
      <c r="GYP222" s="140"/>
      <c r="GYQ222" s="140"/>
      <c r="GYR222" s="140"/>
      <c r="GYS222" s="140"/>
      <c r="GYT222" s="140"/>
      <c r="GYU222" s="140"/>
      <c r="GYV222" s="140"/>
      <c r="GYW222" s="140"/>
      <c r="GYX222" s="140"/>
      <c r="GYY222" s="140"/>
      <c r="GYZ222" s="140"/>
      <c r="GZA222" s="140"/>
      <c r="GZB222" s="140"/>
      <c r="GZC222" s="140"/>
      <c r="GZD222" s="140"/>
      <c r="GZE222" s="140"/>
      <c r="GZF222" s="140"/>
      <c r="GZG222" s="140"/>
      <c r="GZH222" s="140"/>
      <c r="GZI222" s="140"/>
      <c r="GZJ222" s="140"/>
      <c r="GZK222" s="140"/>
      <c r="GZL222" s="140"/>
      <c r="GZM222" s="140"/>
      <c r="GZN222" s="140"/>
      <c r="GZO222" s="140"/>
      <c r="GZP222" s="140"/>
      <c r="GZQ222" s="140"/>
      <c r="GZR222" s="140"/>
      <c r="GZS222" s="140"/>
      <c r="GZT222" s="140"/>
      <c r="GZU222" s="140"/>
      <c r="GZV222" s="140"/>
      <c r="GZW222" s="140"/>
      <c r="GZX222" s="140"/>
      <c r="GZY222" s="140"/>
      <c r="GZZ222" s="140"/>
      <c r="HAA222" s="140"/>
      <c r="HAB222" s="140"/>
      <c r="HAC222" s="140"/>
      <c r="HAD222" s="140"/>
      <c r="HAE222" s="140"/>
      <c r="HAF222" s="140"/>
      <c r="HAG222" s="140"/>
      <c r="HAH222" s="140"/>
      <c r="HAI222" s="140"/>
      <c r="HAJ222" s="140"/>
      <c r="HAK222" s="140"/>
      <c r="HAL222" s="140"/>
      <c r="HAM222" s="140"/>
      <c r="HAN222" s="140"/>
      <c r="HAO222" s="140"/>
      <c r="HAP222" s="140"/>
      <c r="HAQ222" s="140"/>
      <c r="HAR222" s="140"/>
      <c r="HAS222" s="140"/>
      <c r="HAT222" s="140"/>
      <c r="HAU222" s="140"/>
      <c r="HAV222" s="140"/>
      <c r="HAW222" s="140"/>
      <c r="HAX222" s="140"/>
      <c r="HAY222" s="140"/>
      <c r="HAZ222" s="140"/>
      <c r="HBA222" s="140"/>
      <c r="HBB222" s="140"/>
      <c r="HBC222" s="140"/>
      <c r="HBD222" s="140"/>
      <c r="HBE222" s="140"/>
      <c r="HBF222" s="140"/>
      <c r="HBG222" s="140"/>
      <c r="HBH222" s="140"/>
      <c r="HBI222" s="140"/>
      <c r="HBJ222" s="140"/>
      <c r="HBK222" s="140"/>
      <c r="HBL222" s="140"/>
      <c r="HBM222" s="140"/>
      <c r="HBN222" s="140"/>
      <c r="HBO222" s="140"/>
      <c r="HBP222" s="140"/>
      <c r="HBQ222" s="140"/>
      <c r="HBR222" s="140"/>
      <c r="HBS222" s="140"/>
      <c r="HBT222" s="140"/>
      <c r="HBU222" s="140"/>
      <c r="HBV222" s="140"/>
      <c r="HBW222" s="140"/>
      <c r="HBX222" s="140"/>
      <c r="HBY222" s="140"/>
      <c r="HBZ222" s="140"/>
      <c r="HCA222" s="140"/>
      <c r="HCB222" s="140"/>
      <c r="HCC222" s="140"/>
      <c r="HCD222" s="140"/>
      <c r="HCE222" s="140"/>
      <c r="HCF222" s="140"/>
      <c r="HCG222" s="140"/>
      <c r="HCH222" s="140"/>
      <c r="HCI222" s="140"/>
      <c r="HCJ222" s="140"/>
      <c r="HCK222" s="140"/>
      <c r="HCL222" s="140"/>
      <c r="HCM222" s="140"/>
      <c r="HCN222" s="140"/>
      <c r="HCO222" s="140"/>
      <c r="HCP222" s="140"/>
      <c r="HCQ222" s="140"/>
      <c r="HCR222" s="140"/>
      <c r="HCS222" s="140"/>
      <c r="HCT222" s="140"/>
      <c r="HCU222" s="140"/>
      <c r="HCV222" s="140"/>
      <c r="HCW222" s="140"/>
      <c r="HCX222" s="140"/>
      <c r="HCY222" s="140"/>
      <c r="HCZ222" s="140"/>
      <c r="HDA222" s="140"/>
      <c r="HDB222" s="140"/>
      <c r="HDC222" s="140"/>
      <c r="HDD222" s="140"/>
      <c r="HDE222" s="140"/>
      <c r="HDF222" s="140"/>
      <c r="HDG222" s="140"/>
      <c r="HDH222" s="140"/>
      <c r="HDI222" s="140"/>
      <c r="HDJ222" s="140"/>
      <c r="HDK222" s="140"/>
      <c r="HDL222" s="140"/>
      <c r="HDM222" s="140"/>
      <c r="HDN222" s="140"/>
      <c r="HDO222" s="140"/>
      <c r="HDP222" s="140"/>
      <c r="HDQ222" s="140"/>
      <c r="HDR222" s="140"/>
      <c r="HDS222" s="140"/>
      <c r="HDT222" s="140"/>
      <c r="HDU222" s="140"/>
      <c r="HDV222" s="140"/>
      <c r="HDW222" s="140"/>
      <c r="HDX222" s="140"/>
      <c r="HDY222" s="140"/>
      <c r="HDZ222" s="140"/>
      <c r="HEA222" s="140"/>
      <c r="HEB222" s="140"/>
      <c r="HEC222" s="140"/>
      <c r="HED222" s="140"/>
      <c r="HEE222" s="140"/>
      <c r="HEF222" s="140"/>
      <c r="HEG222" s="140"/>
      <c r="HEH222" s="140"/>
      <c r="HEI222" s="140"/>
      <c r="HEJ222" s="140"/>
      <c r="HEK222" s="140"/>
      <c r="HEL222" s="140"/>
      <c r="HEM222" s="140"/>
      <c r="HEN222" s="140"/>
      <c r="HEO222" s="140"/>
      <c r="HEP222" s="140"/>
      <c r="HEQ222" s="140"/>
      <c r="HER222" s="140"/>
      <c r="HES222" s="140"/>
      <c r="HET222" s="140"/>
      <c r="HEU222" s="140"/>
      <c r="HEV222" s="140"/>
      <c r="HEW222" s="140"/>
      <c r="HEX222" s="140"/>
      <c r="HEY222" s="140"/>
      <c r="HEZ222" s="140"/>
      <c r="HFA222" s="140"/>
      <c r="HFB222" s="140"/>
      <c r="HFC222" s="140"/>
      <c r="HFD222" s="140"/>
      <c r="HFE222" s="140"/>
      <c r="HFF222" s="140"/>
      <c r="HFG222" s="140"/>
      <c r="HFH222" s="140"/>
      <c r="HFI222" s="140"/>
      <c r="HFJ222" s="140"/>
      <c r="HFK222" s="140"/>
      <c r="HFL222" s="140"/>
      <c r="HFM222" s="140"/>
      <c r="HFN222" s="140"/>
      <c r="HFO222" s="140"/>
      <c r="HFP222" s="140"/>
      <c r="HFQ222" s="140"/>
      <c r="HFR222" s="140"/>
      <c r="HFS222" s="140"/>
      <c r="HFT222" s="140"/>
      <c r="HFU222" s="140"/>
      <c r="HFV222" s="140"/>
      <c r="HFW222" s="140"/>
      <c r="HFX222" s="140"/>
      <c r="HFY222" s="140"/>
      <c r="HFZ222" s="140"/>
      <c r="HGA222" s="140"/>
      <c r="HGB222" s="140"/>
      <c r="HGC222" s="140"/>
      <c r="HGD222" s="140"/>
      <c r="HGE222" s="140"/>
      <c r="HGF222" s="140"/>
      <c r="HGG222" s="140"/>
      <c r="HGH222" s="140"/>
      <c r="HGI222" s="140"/>
      <c r="HGJ222" s="140"/>
      <c r="HGK222" s="140"/>
      <c r="HGL222" s="140"/>
      <c r="HGM222" s="140"/>
      <c r="HGN222" s="140"/>
      <c r="HGO222" s="140"/>
      <c r="HGP222" s="140"/>
      <c r="HGQ222" s="140"/>
      <c r="HGR222" s="140"/>
      <c r="HGS222" s="140"/>
      <c r="HGT222" s="140"/>
      <c r="HGU222" s="140"/>
      <c r="HGV222" s="140"/>
      <c r="HGW222" s="140"/>
      <c r="HGX222" s="140"/>
      <c r="HGY222" s="140"/>
      <c r="HGZ222" s="140"/>
      <c r="HHA222" s="140"/>
      <c r="HHB222" s="140"/>
      <c r="HHC222" s="140"/>
      <c r="HHD222" s="140"/>
      <c r="HHE222" s="140"/>
      <c r="HHF222" s="140"/>
      <c r="HHG222" s="140"/>
      <c r="HHH222" s="140"/>
      <c r="HHI222" s="140"/>
      <c r="HHJ222" s="140"/>
      <c r="HHK222" s="140"/>
      <c r="HHL222" s="140"/>
      <c r="HHM222" s="140"/>
      <c r="HHN222" s="140"/>
      <c r="HHO222" s="140"/>
      <c r="HHP222" s="140"/>
      <c r="HHQ222" s="140"/>
      <c r="HHR222" s="140"/>
      <c r="HHS222" s="140"/>
      <c r="HHT222" s="140"/>
      <c r="HHU222" s="140"/>
      <c r="HHV222" s="140"/>
      <c r="HHW222" s="140"/>
      <c r="HHX222" s="140"/>
      <c r="HHY222" s="140"/>
      <c r="HHZ222" s="140"/>
      <c r="HIA222" s="140"/>
      <c r="HIB222" s="140"/>
      <c r="HIC222" s="140"/>
      <c r="HID222" s="140"/>
      <c r="HIE222" s="140"/>
      <c r="HIF222" s="140"/>
      <c r="HIG222" s="140"/>
      <c r="HIH222" s="140"/>
      <c r="HII222" s="140"/>
      <c r="HIJ222" s="140"/>
      <c r="HIK222" s="140"/>
      <c r="HIL222" s="140"/>
      <c r="HIM222" s="140"/>
      <c r="HIN222" s="140"/>
      <c r="HIO222" s="140"/>
      <c r="HIP222" s="140"/>
      <c r="HIQ222" s="140"/>
      <c r="HIR222" s="140"/>
      <c r="HIS222" s="140"/>
      <c r="HIT222" s="140"/>
      <c r="HIU222" s="140"/>
      <c r="HIV222" s="140"/>
      <c r="HIW222" s="140"/>
      <c r="HIX222" s="140"/>
      <c r="HIY222" s="140"/>
      <c r="HIZ222" s="140"/>
      <c r="HJA222" s="140"/>
      <c r="HJB222" s="140"/>
      <c r="HJC222" s="140"/>
      <c r="HJD222" s="140"/>
      <c r="HJE222" s="140"/>
      <c r="HJF222" s="140"/>
      <c r="HJG222" s="140"/>
      <c r="HJH222" s="140"/>
      <c r="HJI222" s="140"/>
      <c r="HJJ222" s="140"/>
      <c r="HJK222" s="140"/>
      <c r="HJL222" s="140"/>
      <c r="HJM222" s="140"/>
      <c r="HJN222" s="140"/>
      <c r="HJO222" s="140"/>
      <c r="HJP222" s="140"/>
      <c r="HJQ222" s="140"/>
      <c r="HJR222" s="140"/>
      <c r="HJS222" s="140"/>
      <c r="HJT222" s="140"/>
      <c r="HJU222" s="140"/>
      <c r="HJV222" s="140"/>
      <c r="HJW222" s="140"/>
      <c r="HJX222" s="140"/>
      <c r="HJY222" s="140"/>
      <c r="HJZ222" s="140"/>
      <c r="HKA222" s="140"/>
      <c r="HKB222" s="140"/>
      <c r="HKC222" s="140"/>
      <c r="HKD222" s="140"/>
      <c r="HKE222" s="140"/>
      <c r="HKF222" s="140"/>
      <c r="HKG222" s="140"/>
      <c r="HKH222" s="140"/>
      <c r="HKI222" s="140"/>
      <c r="HKJ222" s="140"/>
      <c r="HKK222" s="140"/>
      <c r="HKL222" s="140"/>
      <c r="HKM222" s="140"/>
      <c r="HKN222" s="140"/>
      <c r="HKO222" s="140"/>
      <c r="HKP222" s="140"/>
      <c r="HKQ222" s="140"/>
      <c r="HKR222" s="140"/>
      <c r="HKS222" s="140"/>
      <c r="HKT222" s="140"/>
      <c r="HKU222" s="140"/>
      <c r="HKV222" s="140"/>
      <c r="HKW222" s="140"/>
      <c r="HKX222" s="140"/>
      <c r="HKY222" s="140"/>
      <c r="HKZ222" s="140"/>
      <c r="HLA222" s="140"/>
      <c r="HLB222" s="140"/>
      <c r="HLC222" s="140"/>
      <c r="HLD222" s="140"/>
      <c r="HLE222" s="140"/>
      <c r="HLF222" s="140"/>
      <c r="HLG222" s="140"/>
      <c r="HLH222" s="140"/>
      <c r="HLI222" s="140"/>
      <c r="HLJ222" s="140"/>
      <c r="HLK222" s="140"/>
      <c r="HLL222" s="140"/>
      <c r="HLM222" s="140"/>
      <c r="HLN222" s="140"/>
      <c r="HLO222" s="140"/>
      <c r="HLP222" s="140"/>
      <c r="HLQ222" s="140"/>
      <c r="HLR222" s="140"/>
      <c r="HLS222" s="140"/>
      <c r="HLT222" s="140"/>
      <c r="HLU222" s="140"/>
      <c r="HLV222" s="140"/>
      <c r="HLW222" s="140"/>
      <c r="HLX222" s="140"/>
      <c r="HLY222" s="140"/>
      <c r="HLZ222" s="140"/>
      <c r="HMA222" s="140"/>
      <c r="HMB222" s="140"/>
      <c r="HMC222" s="140"/>
      <c r="HMD222" s="140"/>
      <c r="HME222" s="140"/>
      <c r="HMF222" s="140"/>
      <c r="HMG222" s="140"/>
      <c r="HMH222" s="140"/>
      <c r="HMI222" s="140"/>
      <c r="HMJ222" s="140"/>
      <c r="HMK222" s="140"/>
      <c r="HML222" s="140"/>
      <c r="HMM222" s="140"/>
      <c r="HMN222" s="140"/>
      <c r="HMO222" s="140"/>
      <c r="HMP222" s="140"/>
      <c r="HMQ222" s="140"/>
      <c r="HMR222" s="140"/>
      <c r="HMS222" s="140"/>
      <c r="HMT222" s="140"/>
      <c r="HMU222" s="140"/>
      <c r="HMV222" s="140"/>
      <c r="HMW222" s="140"/>
      <c r="HMX222" s="140"/>
      <c r="HMY222" s="140"/>
      <c r="HMZ222" s="140"/>
      <c r="HNA222" s="140"/>
      <c r="HNB222" s="140"/>
      <c r="HNC222" s="140"/>
      <c r="HND222" s="140"/>
      <c r="HNE222" s="140"/>
      <c r="HNF222" s="140"/>
      <c r="HNG222" s="140"/>
      <c r="HNH222" s="140"/>
      <c r="HNI222" s="140"/>
      <c r="HNJ222" s="140"/>
      <c r="HNK222" s="140"/>
      <c r="HNL222" s="140"/>
      <c r="HNM222" s="140"/>
      <c r="HNN222" s="140"/>
      <c r="HNO222" s="140"/>
      <c r="HNP222" s="140"/>
      <c r="HNQ222" s="140"/>
      <c r="HNR222" s="140"/>
      <c r="HNS222" s="140"/>
      <c r="HNT222" s="140"/>
      <c r="HNU222" s="140"/>
      <c r="HNV222" s="140"/>
      <c r="HNW222" s="140"/>
      <c r="HNX222" s="140"/>
      <c r="HNY222" s="140"/>
      <c r="HNZ222" s="140"/>
      <c r="HOA222" s="140"/>
      <c r="HOB222" s="140"/>
      <c r="HOC222" s="140"/>
      <c r="HOD222" s="140"/>
      <c r="HOE222" s="140"/>
      <c r="HOF222" s="140"/>
      <c r="HOG222" s="140"/>
      <c r="HOH222" s="140"/>
      <c r="HOI222" s="140"/>
      <c r="HOJ222" s="140"/>
      <c r="HOK222" s="140"/>
      <c r="HOL222" s="140"/>
      <c r="HOM222" s="140"/>
      <c r="HON222" s="140"/>
      <c r="HOO222" s="140"/>
      <c r="HOP222" s="140"/>
      <c r="HOQ222" s="140"/>
      <c r="HOR222" s="140"/>
      <c r="HOS222" s="140"/>
      <c r="HOT222" s="140"/>
      <c r="HOU222" s="140"/>
      <c r="HOV222" s="140"/>
      <c r="HOW222" s="140"/>
      <c r="HOX222" s="140"/>
      <c r="HOY222" s="140"/>
      <c r="HOZ222" s="140"/>
      <c r="HPA222" s="140"/>
      <c r="HPB222" s="140"/>
      <c r="HPC222" s="140"/>
      <c r="HPD222" s="140"/>
      <c r="HPE222" s="140"/>
      <c r="HPF222" s="140"/>
      <c r="HPG222" s="140"/>
      <c r="HPH222" s="140"/>
      <c r="HPI222" s="140"/>
      <c r="HPJ222" s="140"/>
      <c r="HPK222" s="140"/>
      <c r="HPL222" s="140"/>
      <c r="HPM222" s="140"/>
      <c r="HPN222" s="140"/>
      <c r="HPO222" s="140"/>
      <c r="HPP222" s="140"/>
      <c r="HPQ222" s="140"/>
      <c r="HPR222" s="140"/>
      <c r="HPS222" s="140"/>
      <c r="HPT222" s="140"/>
      <c r="HPU222" s="140"/>
      <c r="HPV222" s="140"/>
      <c r="HPW222" s="140"/>
      <c r="HPX222" s="140"/>
      <c r="HPY222" s="140"/>
      <c r="HPZ222" s="140"/>
      <c r="HQA222" s="140"/>
      <c r="HQB222" s="140"/>
      <c r="HQC222" s="140"/>
      <c r="HQD222" s="140"/>
      <c r="HQE222" s="140"/>
      <c r="HQF222" s="140"/>
      <c r="HQG222" s="140"/>
      <c r="HQH222" s="140"/>
      <c r="HQI222" s="140"/>
      <c r="HQJ222" s="140"/>
      <c r="HQK222" s="140"/>
      <c r="HQL222" s="140"/>
      <c r="HQM222" s="140"/>
      <c r="HQN222" s="140"/>
      <c r="HQO222" s="140"/>
      <c r="HQP222" s="140"/>
      <c r="HQQ222" s="140"/>
      <c r="HQR222" s="140"/>
      <c r="HQS222" s="140"/>
      <c r="HQT222" s="140"/>
      <c r="HQU222" s="140"/>
      <c r="HQV222" s="140"/>
      <c r="HQW222" s="140"/>
      <c r="HQX222" s="140"/>
      <c r="HQY222" s="140"/>
      <c r="HQZ222" s="140"/>
      <c r="HRA222" s="140"/>
      <c r="HRB222" s="140"/>
      <c r="HRC222" s="140"/>
      <c r="HRD222" s="140"/>
      <c r="HRE222" s="140"/>
      <c r="HRF222" s="140"/>
      <c r="HRG222" s="140"/>
      <c r="HRH222" s="140"/>
      <c r="HRI222" s="140"/>
      <c r="HRJ222" s="140"/>
      <c r="HRK222" s="140"/>
      <c r="HRL222" s="140"/>
      <c r="HRM222" s="140"/>
      <c r="HRN222" s="140"/>
      <c r="HRO222" s="140"/>
      <c r="HRP222" s="140"/>
      <c r="HRQ222" s="140"/>
      <c r="HRR222" s="140"/>
      <c r="HRS222" s="140"/>
      <c r="HRT222" s="140"/>
      <c r="HRU222" s="140"/>
      <c r="HRV222" s="140"/>
      <c r="HRW222" s="140"/>
      <c r="HRX222" s="140"/>
      <c r="HRY222" s="140"/>
      <c r="HRZ222" s="140"/>
      <c r="HSA222" s="140"/>
      <c r="HSB222" s="140"/>
      <c r="HSC222" s="140"/>
      <c r="HSD222" s="140"/>
      <c r="HSE222" s="140"/>
      <c r="HSF222" s="140"/>
      <c r="HSG222" s="140"/>
      <c r="HSH222" s="140"/>
      <c r="HSI222" s="140"/>
      <c r="HSJ222" s="140"/>
      <c r="HSK222" s="140"/>
      <c r="HSL222" s="140"/>
      <c r="HSM222" s="140"/>
      <c r="HSN222" s="140"/>
      <c r="HSO222" s="140"/>
      <c r="HSP222" s="140"/>
      <c r="HSQ222" s="140"/>
      <c r="HSR222" s="140"/>
      <c r="HSS222" s="140"/>
      <c r="HST222" s="140"/>
      <c r="HSU222" s="140"/>
      <c r="HSV222" s="140"/>
      <c r="HSW222" s="140"/>
      <c r="HSX222" s="140"/>
      <c r="HSY222" s="140"/>
      <c r="HSZ222" s="140"/>
      <c r="HTA222" s="140"/>
      <c r="HTB222" s="140"/>
      <c r="HTC222" s="140"/>
      <c r="HTD222" s="140"/>
      <c r="HTE222" s="140"/>
      <c r="HTF222" s="140"/>
      <c r="HTG222" s="140"/>
      <c r="HTH222" s="140"/>
      <c r="HTI222" s="140"/>
      <c r="HTJ222" s="140"/>
      <c r="HTK222" s="140"/>
      <c r="HTL222" s="140"/>
      <c r="HTM222" s="140"/>
      <c r="HTN222" s="140"/>
      <c r="HTO222" s="140"/>
      <c r="HTP222" s="140"/>
      <c r="HTQ222" s="140"/>
      <c r="HTR222" s="140"/>
      <c r="HTS222" s="140"/>
      <c r="HTT222" s="140"/>
      <c r="HTU222" s="140"/>
      <c r="HTV222" s="140"/>
      <c r="HTW222" s="140"/>
      <c r="HTX222" s="140"/>
      <c r="HTY222" s="140"/>
      <c r="HTZ222" s="140"/>
      <c r="HUA222" s="140"/>
      <c r="HUB222" s="140"/>
      <c r="HUC222" s="140"/>
      <c r="HUD222" s="140"/>
      <c r="HUE222" s="140"/>
      <c r="HUF222" s="140"/>
      <c r="HUG222" s="140"/>
      <c r="HUH222" s="140"/>
      <c r="HUI222" s="140"/>
      <c r="HUJ222" s="140"/>
      <c r="HUK222" s="140"/>
      <c r="HUL222" s="140"/>
      <c r="HUM222" s="140"/>
      <c r="HUN222" s="140"/>
      <c r="HUO222" s="140"/>
      <c r="HUP222" s="140"/>
      <c r="HUQ222" s="140"/>
      <c r="HUR222" s="140"/>
      <c r="HUS222" s="140"/>
      <c r="HUT222" s="140"/>
      <c r="HUU222" s="140"/>
      <c r="HUV222" s="140"/>
      <c r="HUW222" s="140"/>
      <c r="HUX222" s="140"/>
      <c r="HUY222" s="140"/>
      <c r="HUZ222" s="140"/>
      <c r="HVA222" s="140"/>
      <c r="HVB222" s="140"/>
      <c r="HVC222" s="140"/>
      <c r="HVD222" s="140"/>
      <c r="HVE222" s="140"/>
      <c r="HVF222" s="140"/>
      <c r="HVG222" s="140"/>
      <c r="HVH222" s="140"/>
      <c r="HVI222" s="140"/>
      <c r="HVJ222" s="140"/>
      <c r="HVK222" s="140"/>
      <c r="HVL222" s="140"/>
      <c r="HVM222" s="140"/>
      <c r="HVN222" s="140"/>
      <c r="HVO222" s="140"/>
      <c r="HVP222" s="140"/>
      <c r="HVQ222" s="140"/>
      <c r="HVR222" s="140"/>
      <c r="HVS222" s="140"/>
      <c r="HVT222" s="140"/>
      <c r="HVU222" s="140"/>
      <c r="HVV222" s="140"/>
      <c r="HVW222" s="140"/>
      <c r="HVX222" s="140"/>
      <c r="HVY222" s="140"/>
      <c r="HVZ222" s="140"/>
      <c r="HWA222" s="140"/>
      <c r="HWB222" s="140"/>
      <c r="HWC222" s="140"/>
      <c r="HWD222" s="140"/>
      <c r="HWE222" s="140"/>
      <c r="HWF222" s="140"/>
      <c r="HWG222" s="140"/>
      <c r="HWH222" s="140"/>
      <c r="HWI222" s="140"/>
      <c r="HWJ222" s="140"/>
      <c r="HWK222" s="140"/>
      <c r="HWL222" s="140"/>
      <c r="HWM222" s="140"/>
      <c r="HWN222" s="140"/>
      <c r="HWO222" s="140"/>
      <c r="HWP222" s="140"/>
      <c r="HWQ222" s="140"/>
      <c r="HWR222" s="140"/>
      <c r="HWS222" s="140"/>
      <c r="HWT222" s="140"/>
      <c r="HWU222" s="140"/>
      <c r="HWV222" s="140"/>
      <c r="HWW222" s="140"/>
      <c r="HWX222" s="140"/>
      <c r="HWY222" s="140"/>
      <c r="HWZ222" s="140"/>
      <c r="HXA222" s="140"/>
      <c r="HXB222" s="140"/>
      <c r="HXC222" s="140"/>
      <c r="HXD222" s="140"/>
      <c r="HXE222" s="140"/>
      <c r="HXF222" s="140"/>
      <c r="HXG222" s="140"/>
      <c r="HXH222" s="140"/>
      <c r="HXI222" s="140"/>
      <c r="HXJ222" s="140"/>
      <c r="HXK222" s="140"/>
      <c r="HXL222" s="140"/>
      <c r="HXM222" s="140"/>
      <c r="HXN222" s="140"/>
      <c r="HXO222" s="140"/>
      <c r="HXP222" s="140"/>
      <c r="HXQ222" s="140"/>
      <c r="HXR222" s="140"/>
      <c r="HXS222" s="140"/>
      <c r="HXT222" s="140"/>
      <c r="HXU222" s="140"/>
      <c r="HXV222" s="140"/>
      <c r="HXW222" s="140"/>
      <c r="HXX222" s="140"/>
      <c r="HXY222" s="140"/>
      <c r="HXZ222" s="140"/>
      <c r="HYA222" s="140"/>
      <c r="HYB222" s="140"/>
      <c r="HYC222" s="140"/>
      <c r="HYD222" s="140"/>
      <c r="HYE222" s="140"/>
      <c r="HYF222" s="140"/>
      <c r="HYG222" s="140"/>
      <c r="HYH222" s="140"/>
      <c r="HYI222" s="140"/>
      <c r="HYJ222" s="140"/>
      <c r="HYK222" s="140"/>
      <c r="HYL222" s="140"/>
      <c r="HYM222" s="140"/>
      <c r="HYN222" s="140"/>
      <c r="HYO222" s="140"/>
      <c r="HYP222" s="140"/>
      <c r="HYQ222" s="140"/>
      <c r="HYR222" s="140"/>
      <c r="HYS222" s="140"/>
      <c r="HYT222" s="140"/>
      <c r="HYU222" s="140"/>
      <c r="HYV222" s="140"/>
      <c r="HYW222" s="140"/>
      <c r="HYX222" s="140"/>
      <c r="HYY222" s="140"/>
      <c r="HYZ222" s="140"/>
      <c r="HZA222" s="140"/>
      <c r="HZB222" s="140"/>
      <c r="HZC222" s="140"/>
      <c r="HZD222" s="140"/>
      <c r="HZE222" s="140"/>
      <c r="HZF222" s="140"/>
      <c r="HZG222" s="140"/>
      <c r="HZH222" s="140"/>
      <c r="HZI222" s="140"/>
      <c r="HZJ222" s="140"/>
      <c r="HZK222" s="140"/>
      <c r="HZL222" s="140"/>
      <c r="HZM222" s="140"/>
      <c r="HZN222" s="140"/>
      <c r="HZO222" s="140"/>
      <c r="HZP222" s="140"/>
      <c r="HZQ222" s="140"/>
      <c r="HZR222" s="140"/>
      <c r="HZS222" s="140"/>
      <c r="HZT222" s="140"/>
      <c r="HZU222" s="140"/>
      <c r="HZV222" s="140"/>
      <c r="HZW222" s="140"/>
      <c r="HZX222" s="140"/>
      <c r="HZY222" s="140"/>
      <c r="HZZ222" s="140"/>
      <c r="IAA222" s="140"/>
      <c r="IAB222" s="140"/>
      <c r="IAC222" s="140"/>
      <c r="IAD222" s="140"/>
      <c r="IAE222" s="140"/>
      <c r="IAF222" s="140"/>
      <c r="IAG222" s="140"/>
      <c r="IAH222" s="140"/>
      <c r="IAI222" s="140"/>
      <c r="IAJ222" s="140"/>
      <c r="IAK222" s="140"/>
      <c r="IAL222" s="140"/>
      <c r="IAM222" s="140"/>
      <c r="IAN222" s="140"/>
      <c r="IAO222" s="140"/>
      <c r="IAP222" s="140"/>
      <c r="IAQ222" s="140"/>
      <c r="IAR222" s="140"/>
      <c r="IAS222" s="140"/>
      <c r="IAT222" s="140"/>
      <c r="IAU222" s="140"/>
      <c r="IAV222" s="140"/>
      <c r="IAW222" s="140"/>
      <c r="IAX222" s="140"/>
      <c r="IAY222" s="140"/>
      <c r="IAZ222" s="140"/>
      <c r="IBA222" s="140"/>
      <c r="IBB222" s="140"/>
      <c r="IBC222" s="140"/>
      <c r="IBD222" s="140"/>
      <c r="IBE222" s="140"/>
      <c r="IBF222" s="140"/>
      <c r="IBG222" s="140"/>
      <c r="IBH222" s="140"/>
      <c r="IBI222" s="140"/>
      <c r="IBJ222" s="140"/>
      <c r="IBK222" s="140"/>
      <c r="IBL222" s="140"/>
      <c r="IBM222" s="140"/>
      <c r="IBN222" s="140"/>
      <c r="IBO222" s="140"/>
      <c r="IBP222" s="140"/>
      <c r="IBQ222" s="140"/>
      <c r="IBR222" s="140"/>
      <c r="IBS222" s="140"/>
      <c r="IBT222" s="140"/>
      <c r="IBU222" s="140"/>
      <c r="IBV222" s="140"/>
      <c r="IBW222" s="140"/>
      <c r="IBX222" s="140"/>
      <c r="IBY222" s="140"/>
      <c r="IBZ222" s="140"/>
      <c r="ICA222" s="140"/>
      <c r="ICB222" s="140"/>
      <c r="ICC222" s="140"/>
      <c r="ICD222" s="140"/>
      <c r="ICE222" s="140"/>
      <c r="ICF222" s="140"/>
      <c r="ICG222" s="140"/>
      <c r="ICH222" s="140"/>
      <c r="ICI222" s="140"/>
      <c r="ICJ222" s="140"/>
      <c r="ICK222" s="140"/>
      <c r="ICL222" s="140"/>
      <c r="ICM222" s="140"/>
      <c r="ICN222" s="140"/>
      <c r="ICO222" s="140"/>
      <c r="ICP222" s="140"/>
      <c r="ICQ222" s="140"/>
      <c r="ICR222" s="140"/>
      <c r="ICS222" s="140"/>
      <c r="ICT222" s="140"/>
      <c r="ICU222" s="140"/>
      <c r="ICV222" s="140"/>
      <c r="ICW222" s="140"/>
      <c r="ICX222" s="140"/>
      <c r="ICY222" s="140"/>
      <c r="ICZ222" s="140"/>
      <c r="IDA222" s="140"/>
      <c r="IDB222" s="140"/>
      <c r="IDC222" s="140"/>
      <c r="IDD222" s="140"/>
      <c r="IDE222" s="140"/>
      <c r="IDF222" s="140"/>
      <c r="IDG222" s="140"/>
      <c r="IDH222" s="140"/>
      <c r="IDI222" s="140"/>
      <c r="IDJ222" s="140"/>
      <c r="IDK222" s="140"/>
      <c r="IDL222" s="140"/>
      <c r="IDM222" s="140"/>
      <c r="IDN222" s="140"/>
      <c r="IDO222" s="140"/>
      <c r="IDP222" s="140"/>
      <c r="IDQ222" s="140"/>
      <c r="IDR222" s="140"/>
      <c r="IDS222" s="140"/>
      <c r="IDT222" s="140"/>
      <c r="IDU222" s="140"/>
      <c r="IDV222" s="140"/>
      <c r="IDW222" s="140"/>
      <c r="IDX222" s="140"/>
      <c r="IDY222" s="140"/>
      <c r="IDZ222" s="140"/>
      <c r="IEA222" s="140"/>
      <c r="IEB222" s="140"/>
      <c r="IEC222" s="140"/>
      <c r="IED222" s="140"/>
      <c r="IEE222" s="140"/>
      <c r="IEF222" s="140"/>
      <c r="IEG222" s="140"/>
      <c r="IEH222" s="140"/>
      <c r="IEI222" s="140"/>
      <c r="IEJ222" s="140"/>
      <c r="IEK222" s="140"/>
      <c r="IEL222" s="140"/>
      <c r="IEM222" s="140"/>
      <c r="IEN222" s="140"/>
      <c r="IEO222" s="140"/>
      <c r="IEP222" s="140"/>
      <c r="IEQ222" s="140"/>
      <c r="IER222" s="140"/>
      <c r="IES222" s="140"/>
      <c r="IET222" s="140"/>
      <c r="IEU222" s="140"/>
      <c r="IEV222" s="140"/>
      <c r="IEW222" s="140"/>
      <c r="IEX222" s="140"/>
      <c r="IEY222" s="140"/>
      <c r="IEZ222" s="140"/>
      <c r="IFA222" s="140"/>
      <c r="IFB222" s="140"/>
      <c r="IFC222" s="140"/>
      <c r="IFD222" s="140"/>
      <c r="IFE222" s="140"/>
      <c r="IFF222" s="140"/>
      <c r="IFG222" s="140"/>
      <c r="IFH222" s="140"/>
      <c r="IFI222" s="140"/>
      <c r="IFJ222" s="140"/>
      <c r="IFK222" s="140"/>
      <c r="IFL222" s="140"/>
      <c r="IFM222" s="140"/>
      <c r="IFN222" s="140"/>
      <c r="IFO222" s="140"/>
      <c r="IFP222" s="140"/>
      <c r="IFQ222" s="140"/>
      <c r="IFR222" s="140"/>
      <c r="IFS222" s="140"/>
      <c r="IFT222" s="140"/>
      <c r="IFU222" s="140"/>
      <c r="IFV222" s="140"/>
      <c r="IFW222" s="140"/>
      <c r="IFX222" s="140"/>
      <c r="IFY222" s="140"/>
      <c r="IFZ222" s="140"/>
      <c r="IGA222" s="140"/>
      <c r="IGB222" s="140"/>
      <c r="IGC222" s="140"/>
      <c r="IGD222" s="140"/>
      <c r="IGE222" s="140"/>
      <c r="IGF222" s="140"/>
      <c r="IGG222" s="140"/>
      <c r="IGH222" s="140"/>
      <c r="IGI222" s="140"/>
      <c r="IGJ222" s="140"/>
      <c r="IGK222" s="140"/>
      <c r="IGL222" s="140"/>
      <c r="IGM222" s="140"/>
      <c r="IGN222" s="140"/>
      <c r="IGO222" s="140"/>
      <c r="IGP222" s="140"/>
      <c r="IGQ222" s="140"/>
      <c r="IGR222" s="140"/>
      <c r="IGS222" s="140"/>
      <c r="IGT222" s="140"/>
      <c r="IGU222" s="140"/>
      <c r="IGV222" s="140"/>
      <c r="IGW222" s="140"/>
      <c r="IGX222" s="140"/>
      <c r="IGY222" s="140"/>
      <c r="IGZ222" s="140"/>
      <c r="IHA222" s="140"/>
      <c r="IHB222" s="140"/>
      <c r="IHC222" s="140"/>
      <c r="IHD222" s="140"/>
      <c r="IHE222" s="140"/>
      <c r="IHF222" s="140"/>
      <c r="IHG222" s="140"/>
      <c r="IHH222" s="140"/>
      <c r="IHI222" s="140"/>
      <c r="IHJ222" s="140"/>
      <c r="IHK222" s="140"/>
      <c r="IHL222" s="140"/>
      <c r="IHM222" s="140"/>
      <c r="IHN222" s="140"/>
      <c r="IHO222" s="140"/>
      <c r="IHP222" s="140"/>
      <c r="IHQ222" s="140"/>
      <c r="IHR222" s="140"/>
      <c r="IHS222" s="140"/>
      <c r="IHT222" s="140"/>
      <c r="IHU222" s="140"/>
      <c r="IHV222" s="140"/>
      <c r="IHW222" s="140"/>
      <c r="IHX222" s="140"/>
      <c r="IHY222" s="140"/>
      <c r="IHZ222" s="140"/>
      <c r="IIA222" s="140"/>
      <c r="IIB222" s="140"/>
      <c r="IIC222" s="140"/>
      <c r="IID222" s="140"/>
      <c r="IIE222" s="140"/>
      <c r="IIF222" s="140"/>
      <c r="IIG222" s="140"/>
      <c r="IIH222" s="140"/>
      <c r="III222" s="140"/>
      <c r="IIJ222" s="140"/>
      <c r="IIK222" s="140"/>
      <c r="IIL222" s="140"/>
      <c r="IIM222" s="140"/>
      <c r="IIN222" s="140"/>
      <c r="IIO222" s="140"/>
      <c r="IIP222" s="140"/>
      <c r="IIQ222" s="140"/>
      <c r="IIR222" s="140"/>
      <c r="IIS222" s="140"/>
      <c r="IIT222" s="140"/>
      <c r="IIU222" s="140"/>
      <c r="IIV222" s="140"/>
      <c r="IIW222" s="140"/>
      <c r="IIX222" s="140"/>
      <c r="IIY222" s="140"/>
      <c r="IIZ222" s="140"/>
      <c r="IJA222" s="140"/>
      <c r="IJB222" s="140"/>
      <c r="IJC222" s="140"/>
      <c r="IJD222" s="140"/>
      <c r="IJE222" s="140"/>
      <c r="IJF222" s="140"/>
      <c r="IJG222" s="140"/>
      <c r="IJH222" s="140"/>
      <c r="IJI222" s="140"/>
      <c r="IJJ222" s="140"/>
      <c r="IJK222" s="140"/>
      <c r="IJL222" s="140"/>
      <c r="IJM222" s="140"/>
      <c r="IJN222" s="140"/>
      <c r="IJO222" s="140"/>
      <c r="IJP222" s="140"/>
      <c r="IJQ222" s="140"/>
      <c r="IJR222" s="140"/>
      <c r="IJS222" s="140"/>
      <c r="IJT222" s="140"/>
      <c r="IJU222" s="140"/>
      <c r="IJV222" s="140"/>
      <c r="IJW222" s="140"/>
      <c r="IJX222" s="140"/>
      <c r="IJY222" s="140"/>
      <c r="IJZ222" s="140"/>
      <c r="IKA222" s="140"/>
      <c r="IKB222" s="140"/>
      <c r="IKC222" s="140"/>
      <c r="IKD222" s="140"/>
      <c r="IKE222" s="140"/>
      <c r="IKF222" s="140"/>
      <c r="IKG222" s="140"/>
      <c r="IKH222" s="140"/>
      <c r="IKI222" s="140"/>
      <c r="IKJ222" s="140"/>
      <c r="IKK222" s="140"/>
      <c r="IKL222" s="140"/>
      <c r="IKM222" s="140"/>
      <c r="IKN222" s="140"/>
      <c r="IKO222" s="140"/>
      <c r="IKP222" s="140"/>
      <c r="IKQ222" s="140"/>
      <c r="IKR222" s="140"/>
      <c r="IKS222" s="140"/>
      <c r="IKT222" s="140"/>
      <c r="IKU222" s="140"/>
      <c r="IKV222" s="140"/>
      <c r="IKW222" s="140"/>
      <c r="IKX222" s="140"/>
      <c r="IKY222" s="140"/>
      <c r="IKZ222" s="140"/>
      <c r="ILA222" s="140"/>
      <c r="ILB222" s="140"/>
      <c r="ILC222" s="140"/>
      <c r="ILD222" s="140"/>
      <c r="ILE222" s="140"/>
      <c r="ILF222" s="140"/>
      <c r="ILG222" s="140"/>
      <c r="ILH222" s="140"/>
      <c r="ILI222" s="140"/>
      <c r="ILJ222" s="140"/>
      <c r="ILK222" s="140"/>
      <c r="ILL222" s="140"/>
      <c r="ILM222" s="140"/>
      <c r="ILN222" s="140"/>
      <c r="ILO222" s="140"/>
      <c r="ILP222" s="140"/>
      <c r="ILQ222" s="140"/>
      <c r="ILR222" s="140"/>
      <c r="ILS222" s="140"/>
      <c r="ILT222" s="140"/>
      <c r="ILU222" s="140"/>
      <c r="ILV222" s="140"/>
      <c r="ILW222" s="140"/>
      <c r="ILX222" s="140"/>
      <c r="ILY222" s="140"/>
      <c r="ILZ222" s="140"/>
      <c r="IMA222" s="140"/>
      <c r="IMB222" s="140"/>
      <c r="IMC222" s="140"/>
      <c r="IMD222" s="140"/>
      <c r="IME222" s="140"/>
      <c r="IMF222" s="140"/>
      <c r="IMG222" s="140"/>
      <c r="IMH222" s="140"/>
      <c r="IMI222" s="140"/>
      <c r="IMJ222" s="140"/>
      <c r="IMK222" s="140"/>
      <c r="IML222" s="140"/>
      <c r="IMM222" s="140"/>
      <c r="IMN222" s="140"/>
      <c r="IMO222" s="140"/>
      <c r="IMP222" s="140"/>
      <c r="IMQ222" s="140"/>
      <c r="IMR222" s="140"/>
      <c r="IMS222" s="140"/>
      <c r="IMT222" s="140"/>
      <c r="IMU222" s="140"/>
      <c r="IMV222" s="140"/>
      <c r="IMW222" s="140"/>
      <c r="IMX222" s="140"/>
      <c r="IMY222" s="140"/>
      <c r="IMZ222" s="140"/>
      <c r="INA222" s="140"/>
      <c r="INB222" s="140"/>
      <c r="INC222" s="140"/>
      <c r="IND222" s="140"/>
      <c r="INE222" s="140"/>
      <c r="INF222" s="140"/>
      <c r="ING222" s="140"/>
      <c r="INH222" s="140"/>
      <c r="INI222" s="140"/>
      <c r="INJ222" s="140"/>
      <c r="INK222" s="140"/>
      <c r="INL222" s="140"/>
      <c r="INM222" s="140"/>
      <c r="INN222" s="140"/>
      <c r="INO222" s="140"/>
      <c r="INP222" s="140"/>
      <c r="INQ222" s="140"/>
      <c r="INR222" s="140"/>
      <c r="INS222" s="140"/>
      <c r="INT222" s="140"/>
      <c r="INU222" s="140"/>
      <c r="INV222" s="140"/>
      <c r="INW222" s="140"/>
      <c r="INX222" s="140"/>
      <c r="INY222" s="140"/>
      <c r="INZ222" s="140"/>
      <c r="IOA222" s="140"/>
      <c r="IOB222" s="140"/>
      <c r="IOC222" s="140"/>
      <c r="IOD222" s="140"/>
      <c r="IOE222" s="140"/>
      <c r="IOF222" s="140"/>
      <c r="IOG222" s="140"/>
      <c r="IOH222" s="140"/>
      <c r="IOI222" s="140"/>
      <c r="IOJ222" s="140"/>
      <c r="IOK222" s="140"/>
      <c r="IOL222" s="140"/>
      <c r="IOM222" s="140"/>
      <c r="ION222" s="140"/>
      <c r="IOO222" s="140"/>
      <c r="IOP222" s="140"/>
      <c r="IOQ222" s="140"/>
      <c r="IOR222" s="140"/>
      <c r="IOS222" s="140"/>
      <c r="IOT222" s="140"/>
      <c r="IOU222" s="140"/>
      <c r="IOV222" s="140"/>
      <c r="IOW222" s="140"/>
      <c r="IOX222" s="140"/>
      <c r="IOY222" s="140"/>
      <c r="IOZ222" s="140"/>
      <c r="IPA222" s="140"/>
      <c r="IPB222" s="140"/>
      <c r="IPC222" s="140"/>
      <c r="IPD222" s="140"/>
      <c r="IPE222" s="140"/>
      <c r="IPF222" s="140"/>
      <c r="IPG222" s="140"/>
      <c r="IPH222" s="140"/>
      <c r="IPI222" s="140"/>
      <c r="IPJ222" s="140"/>
      <c r="IPK222" s="140"/>
      <c r="IPL222" s="140"/>
      <c r="IPM222" s="140"/>
      <c r="IPN222" s="140"/>
      <c r="IPO222" s="140"/>
      <c r="IPP222" s="140"/>
      <c r="IPQ222" s="140"/>
      <c r="IPR222" s="140"/>
      <c r="IPS222" s="140"/>
      <c r="IPT222" s="140"/>
      <c r="IPU222" s="140"/>
      <c r="IPV222" s="140"/>
      <c r="IPW222" s="140"/>
      <c r="IPX222" s="140"/>
      <c r="IPY222" s="140"/>
      <c r="IPZ222" s="140"/>
      <c r="IQA222" s="140"/>
      <c r="IQB222" s="140"/>
      <c r="IQC222" s="140"/>
      <c r="IQD222" s="140"/>
      <c r="IQE222" s="140"/>
      <c r="IQF222" s="140"/>
      <c r="IQG222" s="140"/>
      <c r="IQH222" s="140"/>
      <c r="IQI222" s="140"/>
      <c r="IQJ222" s="140"/>
      <c r="IQK222" s="140"/>
      <c r="IQL222" s="140"/>
      <c r="IQM222" s="140"/>
      <c r="IQN222" s="140"/>
      <c r="IQO222" s="140"/>
      <c r="IQP222" s="140"/>
      <c r="IQQ222" s="140"/>
      <c r="IQR222" s="140"/>
      <c r="IQS222" s="140"/>
      <c r="IQT222" s="140"/>
      <c r="IQU222" s="140"/>
      <c r="IQV222" s="140"/>
      <c r="IQW222" s="140"/>
      <c r="IQX222" s="140"/>
      <c r="IQY222" s="140"/>
      <c r="IQZ222" s="140"/>
      <c r="IRA222" s="140"/>
      <c r="IRB222" s="140"/>
      <c r="IRC222" s="140"/>
      <c r="IRD222" s="140"/>
      <c r="IRE222" s="140"/>
      <c r="IRF222" s="140"/>
      <c r="IRG222" s="140"/>
      <c r="IRH222" s="140"/>
      <c r="IRI222" s="140"/>
      <c r="IRJ222" s="140"/>
      <c r="IRK222" s="140"/>
      <c r="IRL222" s="140"/>
      <c r="IRM222" s="140"/>
      <c r="IRN222" s="140"/>
      <c r="IRO222" s="140"/>
      <c r="IRP222" s="140"/>
      <c r="IRQ222" s="140"/>
      <c r="IRR222" s="140"/>
      <c r="IRS222" s="140"/>
      <c r="IRT222" s="140"/>
      <c r="IRU222" s="140"/>
      <c r="IRV222" s="140"/>
      <c r="IRW222" s="140"/>
      <c r="IRX222" s="140"/>
      <c r="IRY222" s="140"/>
      <c r="IRZ222" s="140"/>
      <c r="ISA222" s="140"/>
      <c r="ISB222" s="140"/>
      <c r="ISC222" s="140"/>
      <c r="ISD222" s="140"/>
      <c r="ISE222" s="140"/>
      <c r="ISF222" s="140"/>
      <c r="ISG222" s="140"/>
      <c r="ISH222" s="140"/>
      <c r="ISI222" s="140"/>
      <c r="ISJ222" s="140"/>
      <c r="ISK222" s="140"/>
      <c r="ISL222" s="140"/>
      <c r="ISM222" s="140"/>
      <c r="ISN222" s="140"/>
      <c r="ISO222" s="140"/>
      <c r="ISP222" s="140"/>
      <c r="ISQ222" s="140"/>
      <c r="ISR222" s="140"/>
      <c r="ISS222" s="140"/>
      <c r="IST222" s="140"/>
      <c r="ISU222" s="140"/>
      <c r="ISV222" s="140"/>
      <c r="ISW222" s="140"/>
      <c r="ISX222" s="140"/>
      <c r="ISY222" s="140"/>
      <c r="ISZ222" s="140"/>
      <c r="ITA222" s="140"/>
      <c r="ITB222" s="140"/>
      <c r="ITC222" s="140"/>
      <c r="ITD222" s="140"/>
      <c r="ITE222" s="140"/>
      <c r="ITF222" s="140"/>
      <c r="ITG222" s="140"/>
      <c r="ITH222" s="140"/>
      <c r="ITI222" s="140"/>
      <c r="ITJ222" s="140"/>
      <c r="ITK222" s="140"/>
      <c r="ITL222" s="140"/>
      <c r="ITM222" s="140"/>
      <c r="ITN222" s="140"/>
      <c r="ITO222" s="140"/>
      <c r="ITP222" s="140"/>
      <c r="ITQ222" s="140"/>
      <c r="ITR222" s="140"/>
      <c r="ITS222" s="140"/>
      <c r="ITT222" s="140"/>
      <c r="ITU222" s="140"/>
      <c r="ITV222" s="140"/>
      <c r="ITW222" s="140"/>
      <c r="ITX222" s="140"/>
      <c r="ITY222" s="140"/>
      <c r="ITZ222" s="140"/>
      <c r="IUA222" s="140"/>
      <c r="IUB222" s="140"/>
      <c r="IUC222" s="140"/>
      <c r="IUD222" s="140"/>
      <c r="IUE222" s="140"/>
      <c r="IUF222" s="140"/>
      <c r="IUG222" s="140"/>
      <c r="IUH222" s="140"/>
      <c r="IUI222" s="140"/>
      <c r="IUJ222" s="140"/>
      <c r="IUK222" s="140"/>
      <c r="IUL222" s="140"/>
      <c r="IUM222" s="140"/>
      <c r="IUN222" s="140"/>
      <c r="IUO222" s="140"/>
      <c r="IUP222" s="140"/>
      <c r="IUQ222" s="140"/>
      <c r="IUR222" s="140"/>
      <c r="IUS222" s="140"/>
      <c r="IUT222" s="140"/>
      <c r="IUU222" s="140"/>
      <c r="IUV222" s="140"/>
      <c r="IUW222" s="140"/>
      <c r="IUX222" s="140"/>
      <c r="IUY222" s="140"/>
      <c r="IUZ222" s="140"/>
      <c r="IVA222" s="140"/>
      <c r="IVB222" s="140"/>
      <c r="IVC222" s="140"/>
      <c r="IVD222" s="140"/>
      <c r="IVE222" s="140"/>
      <c r="IVF222" s="140"/>
      <c r="IVG222" s="140"/>
      <c r="IVH222" s="140"/>
      <c r="IVI222" s="140"/>
      <c r="IVJ222" s="140"/>
      <c r="IVK222" s="140"/>
      <c r="IVL222" s="140"/>
      <c r="IVM222" s="140"/>
      <c r="IVN222" s="140"/>
      <c r="IVO222" s="140"/>
      <c r="IVP222" s="140"/>
      <c r="IVQ222" s="140"/>
      <c r="IVR222" s="140"/>
      <c r="IVS222" s="140"/>
      <c r="IVT222" s="140"/>
      <c r="IVU222" s="140"/>
      <c r="IVV222" s="140"/>
      <c r="IVW222" s="140"/>
      <c r="IVX222" s="140"/>
      <c r="IVY222" s="140"/>
      <c r="IVZ222" s="140"/>
      <c r="IWA222" s="140"/>
      <c r="IWB222" s="140"/>
      <c r="IWC222" s="140"/>
      <c r="IWD222" s="140"/>
      <c r="IWE222" s="140"/>
      <c r="IWF222" s="140"/>
      <c r="IWG222" s="140"/>
      <c r="IWH222" s="140"/>
      <c r="IWI222" s="140"/>
      <c r="IWJ222" s="140"/>
      <c r="IWK222" s="140"/>
      <c r="IWL222" s="140"/>
      <c r="IWM222" s="140"/>
      <c r="IWN222" s="140"/>
      <c r="IWO222" s="140"/>
      <c r="IWP222" s="140"/>
      <c r="IWQ222" s="140"/>
      <c r="IWR222" s="140"/>
      <c r="IWS222" s="140"/>
      <c r="IWT222" s="140"/>
      <c r="IWU222" s="140"/>
      <c r="IWV222" s="140"/>
      <c r="IWW222" s="140"/>
      <c r="IWX222" s="140"/>
      <c r="IWY222" s="140"/>
      <c r="IWZ222" s="140"/>
      <c r="IXA222" s="140"/>
      <c r="IXB222" s="140"/>
      <c r="IXC222" s="140"/>
      <c r="IXD222" s="140"/>
      <c r="IXE222" s="140"/>
      <c r="IXF222" s="140"/>
      <c r="IXG222" s="140"/>
      <c r="IXH222" s="140"/>
      <c r="IXI222" s="140"/>
      <c r="IXJ222" s="140"/>
      <c r="IXK222" s="140"/>
      <c r="IXL222" s="140"/>
      <c r="IXM222" s="140"/>
      <c r="IXN222" s="140"/>
      <c r="IXO222" s="140"/>
      <c r="IXP222" s="140"/>
      <c r="IXQ222" s="140"/>
      <c r="IXR222" s="140"/>
      <c r="IXS222" s="140"/>
      <c r="IXT222" s="140"/>
      <c r="IXU222" s="140"/>
      <c r="IXV222" s="140"/>
      <c r="IXW222" s="140"/>
      <c r="IXX222" s="140"/>
      <c r="IXY222" s="140"/>
      <c r="IXZ222" s="140"/>
      <c r="IYA222" s="140"/>
      <c r="IYB222" s="140"/>
      <c r="IYC222" s="140"/>
      <c r="IYD222" s="140"/>
      <c r="IYE222" s="140"/>
      <c r="IYF222" s="140"/>
      <c r="IYG222" s="140"/>
      <c r="IYH222" s="140"/>
      <c r="IYI222" s="140"/>
      <c r="IYJ222" s="140"/>
      <c r="IYK222" s="140"/>
      <c r="IYL222" s="140"/>
      <c r="IYM222" s="140"/>
      <c r="IYN222" s="140"/>
      <c r="IYO222" s="140"/>
      <c r="IYP222" s="140"/>
      <c r="IYQ222" s="140"/>
      <c r="IYR222" s="140"/>
      <c r="IYS222" s="140"/>
      <c r="IYT222" s="140"/>
      <c r="IYU222" s="140"/>
      <c r="IYV222" s="140"/>
      <c r="IYW222" s="140"/>
      <c r="IYX222" s="140"/>
      <c r="IYY222" s="140"/>
      <c r="IYZ222" s="140"/>
      <c r="IZA222" s="140"/>
      <c r="IZB222" s="140"/>
      <c r="IZC222" s="140"/>
      <c r="IZD222" s="140"/>
      <c r="IZE222" s="140"/>
      <c r="IZF222" s="140"/>
      <c r="IZG222" s="140"/>
      <c r="IZH222" s="140"/>
      <c r="IZI222" s="140"/>
      <c r="IZJ222" s="140"/>
      <c r="IZK222" s="140"/>
      <c r="IZL222" s="140"/>
      <c r="IZM222" s="140"/>
      <c r="IZN222" s="140"/>
      <c r="IZO222" s="140"/>
      <c r="IZP222" s="140"/>
      <c r="IZQ222" s="140"/>
      <c r="IZR222" s="140"/>
      <c r="IZS222" s="140"/>
      <c r="IZT222" s="140"/>
      <c r="IZU222" s="140"/>
      <c r="IZV222" s="140"/>
      <c r="IZW222" s="140"/>
      <c r="IZX222" s="140"/>
      <c r="IZY222" s="140"/>
      <c r="IZZ222" s="140"/>
      <c r="JAA222" s="140"/>
      <c r="JAB222" s="140"/>
      <c r="JAC222" s="140"/>
      <c r="JAD222" s="140"/>
      <c r="JAE222" s="140"/>
      <c r="JAF222" s="140"/>
      <c r="JAG222" s="140"/>
      <c r="JAH222" s="140"/>
      <c r="JAI222" s="140"/>
      <c r="JAJ222" s="140"/>
      <c r="JAK222" s="140"/>
      <c r="JAL222" s="140"/>
      <c r="JAM222" s="140"/>
      <c r="JAN222" s="140"/>
      <c r="JAO222" s="140"/>
      <c r="JAP222" s="140"/>
      <c r="JAQ222" s="140"/>
      <c r="JAR222" s="140"/>
      <c r="JAS222" s="140"/>
      <c r="JAT222" s="140"/>
      <c r="JAU222" s="140"/>
      <c r="JAV222" s="140"/>
      <c r="JAW222" s="140"/>
      <c r="JAX222" s="140"/>
      <c r="JAY222" s="140"/>
      <c r="JAZ222" s="140"/>
      <c r="JBA222" s="140"/>
      <c r="JBB222" s="140"/>
      <c r="JBC222" s="140"/>
      <c r="JBD222" s="140"/>
      <c r="JBE222" s="140"/>
      <c r="JBF222" s="140"/>
      <c r="JBG222" s="140"/>
      <c r="JBH222" s="140"/>
      <c r="JBI222" s="140"/>
      <c r="JBJ222" s="140"/>
      <c r="JBK222" s="140"/>
      <c r="JBL222" s="140"/>
      <c r="JBM222" s="140"/>
      <c r="JBN222" s="140"/>
      <c r="JBO222" s="140"/>
      <c r="JBP222" s="140"/>
      <c r="JBQ222" s="140"/>
      <c r="JBR222" s="140"/>
      <c r="JBS222" s="140"/>
      <c r="JBT222" s="140"/>
      <c r="JBU222" s="140"/>
      <c r="JBV222" s="140"/>
      <c r="JBW222" s="140"/>
      <c r="JBX222" s="140"/>
      <c r="JBY222" s="140"/>
      <c r="JBZ222" s="140"/>
      <c r="JCA222" s="140"/>
      <c r="JCB222" s="140"/>
      <c r="JCC222" s="140"/>
      <c r="JCD222" s="140"/>
      <c r="JCE222" s="140"/>
      <c r="JCF222" s="140"/>
      <c r="JCG222" s="140"/>
      <c r="JCH222" s="140"/>
      <c r="JCI222" s="140"/>
      <c r="JCJ222" s="140"/>
      <c r="JCK222" s="140"/>
      <c r="JCL222" s="140"/>
      <c r="JCM222" s="140"/>
      <c r="JCN222" s="140"/>
      <c r="JCO222" s="140"/>
      <c r="JCP222" s="140"/>
      <c r="JCQ222" s="140"/>
      <c r="JCR222" s="140"/>
      <c r="JCS222" s="140"/>
      <c r="JCT222" s="140"/>
      <c r="JCU222" s="140"/>
      <c r="JCV222" s="140"/>
      <c r="JCW222" s="140"/>
      <c r="JCX222" s="140"/>
      <c r="JCY222" s="140"/>
      <c r="JCZ222" s="140"/>
      <c r="JDA222" s="140"/>
      <c r="JDB222" s="140"/>
      <c r="JDC222" s="140"/>
      <c r="JDD222" s="140"/>
      <c r="JDE222" s="140"/>
      <c r="JDF222" s="140"/>
      <c r="JDG222" s="140"/>
      <c r="JDH222" s="140"/>
      <c r="JDI222" s="140"/>
      <c r="JDJ222" s="140"/>
      <c r="JDK222" s="140"/>
      <c r="JDL222" s="140"/>
      <c r="JDM222" s="140"/>
      <c r="JDN222" s="140"/>
      <c r="JDO222" s="140"/>
      <c r="JDP222" s="140"/>
      <c r="JDQ222" s="140"/>
      <c r="JDR222" s="140"/>
      <c r="JDS222" s="140"/>
      <c r="JDT222" s="140"/>
      <c r="JDU222" s="140"/>
      <c r="JDV222" s="140"/>
      <c r="JDW222" s="140"/>
      <c r="JDX222" s="140"/>
      <c r="JDY222" s="140"/>
      <c r="JDZ222" s="140"/>
      <c r="JEA222" s="140"/>
      <c r="JEB222" s="140"/>
      <c r="JEC222" s="140"/>
      <c r="JED222" s="140"/>
      <c r="JEE222" s="140"/>
      <c r="JEF222" s="140"/>
      <c r="JEG222" s="140"/>
      <c r="JEH222" s="140"/>
      <c r="JEI222" s="140"/>
      <c r="JEJ222" s="140"/>
      <c r="JEK222" s="140"/>
      <c r="JEL222" s="140"/>
      <c r="JEM222" s="140"/>
      <c r="JEN222" s="140"/>
      <c r="JEO222" s="140"/>
      <c r="JEP222" s="140"/>
      <c r="JEQ222" s="140"/>
      <c r="JER222" s="140"/>
      <c r="JES222" s="140"/>
      <c r="JET222" s="140"/>
      <c r="JEU222" s="140"/>
      <c r="JEV222" s="140"/>
      <c r="JEW222" s="140"/>
      <c r="JEX222" s="140"/>
      <c r="JEY222" s="140"/>
      <c r="JEZ222" s="140"/>
      <c r="JFA222" s="140"/>
      <c r="JFB222" s="140"/>
      <c r="JFC222" s="140"/>
      <c r="JFD222" s="140"/>
      <c r="JFE222" s="140"/>
      <c r="JFF222" s="140"/>
      <c r="JFG222" s="140"/>
      <c r="JFH222" s="140"/>
      <c r="JFI222" s="140"/>
      <c r="JFJ222" s="140"/>
      <c r="JFK222" s="140"/>
      <c r="JFL222" s="140"/>
      <c r="JFM222" s="140"/>
      <c r="JFN222" s="140"/>
      <c r="JFO222" s="140"/>
      <c r="JFP222" s="140"/>
      <c r="JFQ222" s="140"/>
      <c r="JFR222" s="140"/>
      <c r="JFS222" s="140"/>
      <c r="JFT222" s="140"/>
      <c r="JFU222" s="140"/>
      <c r="JFV222" s="140"/>
      <c r="JFW222" s="140"/>
      <c r="JFX222" s="140"/>
      <c r="JFY222" s="140"/>
      <c r="JFZ222" s="140"/>
      <c r="JGA222" s="140"/>
      <c r="JGB222" s="140"/>
      <c r="JGC222" s="140"/>
      <c r="JGD222" s="140"/>
      <c r="JGE222" s="140"/>
      <c r="JGF222" s="140"/>
      <c r="JGG222" s="140"/>
      <c r="JGH222" s="140"/>
      <c r="JGI222" s="140"/>
      <c r="JGJ222" s="140"/>
      <c r="JGK222" s="140"/>
      <c r="JGL222" s="140"/>
      <c r="JGM222" s="140"/>
      <c r="JGN222" s="140"/>
      <c r="JGO222" s="140"/>
      <c r="JGP222" s="140"/>
      <c r="JGQ222" s="140"/>
      <c r="JGR222" s="140"/>
      <c r="JGS222" s="140"/>
      <c r="JGT222" s="140"/>
      <c r="JGU222" s="140"/>
      <c r="JGV222" s="140"/>
      <c r="JGW222" s="140"/>
      <c r="JGX222" s="140"/>
      <c r="JGY222" s="140"/>
      <c r="JGZ222" s="140"/>
      <c r="JHA222" s="140"/>
      <c r="JHB222" s="140"/>
      <c r="JHC222" s="140"/>
      <c r="JHD222" s="140"/>
      <c r="JHE222" s="140"/>
      <c r="JHF222" s="140"/>
      <c r="JHG222" s="140"/>
      <c r="JHH222" s="140"/>
      <c r="JHI222" s="140"/>
      <c r="JHJ222" s="140"/>
      <c r="JHK222" s="140"/>
      <c r="JHL222" s="140"/>
      <c r="JHM222" s="140"/>
      <c r="JHN222" s="140"/>
      <c r="JHO222" s="140"/>
      <c r="JHP222" s="140"/>
      <c r="JHQ222" s="140"/>
      <c r="JHR222" s="140"/>
      <c r="JHS222" s="140"/>
      <c r="JHT222" s="140"/>
      <c r="JHU222" s="140"/>
      <c r="JHV222" s="140"/>
      <c r="JHW222" s="140"/>
      <c r="JHX222" s="140"/>
      <c r="JHY222" s="140"/>
      <c r="JHZ222" s="140"/>
      <c r="JIA222" s="140"/>
      <c r="JIB222" s="140"/>
      <c r="JIC222" s="140"/>
      <c r="JID222" s="140"/>
      <c r="JIE222" s="140"/>
      <c r="JIF222" s="140"/>
      <c r="JIG222" s="140"/>
      <c r="JIH222" s="140"/>
      <c r="JII222" s="140"/>
      <c r="JIJ222" s="140"/>
      <c r="JIK222" s="140"/>
      <c r="JIL222" s="140"/>
      <c r="JIM222" s="140"/>
      <c r="JIN222" s="140"/>
      <c r="JIO222" s="140"/>
      <c r="JIP222" s="140"/>
      <c r="JIQ222" s="140"/>
      <c r="JIR222" s="140"/>
      <c r="JIS222" s="140"/>
      <c r="JIT222" s="140"/>
      <c r="JIU222" s="140"/>
      <c r="JIV222" s="140"/>
      <c r="JIW222" s="140"/>
      <c r="JIX222" s="140"/>
      <c r="JIY222" s="140"/>
      <c r="JIZ222" s="140"/>
      <c r="JJA222" s="140"/>
      <c r="JJB222" s="140"/>
      <c r="JJC222" s="140"/>
      <c r="JJD222" s="140"/>
      <c r="JJE222" s="140"/>
      <c r="JJF222" s="140"/>
      <c r="JJG222" s="140"/>
      <c r="JJH222" s="140"/>
      <c r="JJI222" s="140"/>
      <c r="JJJ222" s="140"/>
      <c r="JJK222" s="140"/>
      <c r="JJL222" s="140"/>
      <c r="JJM222" s="140"/>
      <c r="JJN222" s="140"/>
      <c r="JJO222" s="140"/>
      <c r="JJP222" s="140"/>
      <c r="JJQ222" s="140"/>
      <c r="JJR222" s="140"/>
      <c r="JJS222" s="140"/>
      <c r="JJT222" s="140"/>
      <c r="JJU222" s="140"/>
      <c r="JJV222" s="140"/>
      <c r="JJW222" s="140"/>
      <c r="JJX222" s="140"/>
      <c r="JJY222" s="140"/>
      <c r="JJZ222" s="140"/>
      <c r="JKA222" s="140"/>
      <c r="JKB222" s="140"/>
      <c r="JKC222" s="140"/>
      <c r="JKD222" s="140"/>
      <c r="JKE222" s="140"/>
      <c r="JKF222" s="140"/>
      <c r="JKG222" s="140"/>
      <c r="JKH222" s="140"/>
      <c r="JKI222" s="140"/>
      <c r="JKJ222" s="140"/>
      <c r="JKK222" s="140"/>
      <c r="JKL222" s="140"/>
      <c r="JKM222" s="140"/>
      <c r="JKN222" s="140"/>
      <c r="JKO222" s="140"/>
      <c r="JKP222" s="140"/>
      <c r="JKQ222" s="140"/>
      <c r="JKR222" s="140"/>
      <c r="JKS222" s="140"/>
      <c r="JKT222" s="140"/>
      <c r="JKU222" s="140"/>
      <c r="JKV222" s="140"/>
      <c r="JKW222" s="140"/>
      <c r="JKX222" s="140"/>
      <c r="JKY222" s="140"/>
      <c r="JKZ222" s="140"/>
      <c r="JLA222" s="140"/>
      <c r="JLB222" s="140"/>
      <c r="JLC222" s="140"/>
      <c r="JLD222" s="140"/>
      <c r="JLE222" s="140"/>
      <c r="JLF222" s="140"/>
      <c r="JLG222" s="140"/>
      <c r="JLH222" s="140"/>
      <c r="JLI222" s="140"/>
      <c r="JLJ222" s="140"/>
      <c r="JLK222" s="140"/>
      <c r="JLL222" s="140"/>
      <c r="JLM222" s="140"/>
      <c r="JLN222" s="140"/>
      <c r="JLO222" s="140"/>
      <c r="JLP222" s="140"/>
      <c r="JLQ222" s="140"/>
      <c r="JLR222" s="140"/>
      <c r="JLS222" s="140"/>
      <c r="JLT222" s="140"/>
      <c r="JLU222" s="140"/>
      <c r="JLV222" s="140"/>
      <c r="JLW222" s="140"/>
      <c r="JLX222" s="140"/>
      <c r="JLY222" s="140"/>
      <c r="JLZ222" s="140"/>
      <c r="JMA222" s="140"/>
      <c r="JMB222" s="140"/>
      <c r="JMC222" s="140"/>
      <c r="JMD222" s="140"/>
      <c r="JME222" s="140"/>
      <c r="JMF222" s="140"/>
      <c r="JMG222" s="140"/>
      <c r="JMH222" s="140"/>
      <c r="JMI222" s="140"/>
      <c r="JMJ222" s="140"/>
      <c r="JMK222" s="140"/>
      <c r="JML222" s="140"/>
      <c r="JMM222" s="140"/>
      <c r="JMN222" s="140"/>
      <c r="JMO222" s="140"/>
      <c r="JMP222" s="140"/>
      <c r="JMQ222" s="140"/>
      <c r="JMR222" s="140"/>
      <c r="JMS222" s="140"/>
      <c r="JMT222" s="140"/>
      <c r="JMU222" s="140"/>
      <c r="JMV222" s="140"/>
      <c r="JMW222" s="140"/>
      <c r="JMX222" s="140"/>
      <c r="JMY222" s="140"/>
      <c r="JMZ222" s="140"/>
      <c r="JNA222" s="140"/>
      <c r="JNB222" s="140"/>
      <c r="JNC222" s="140"/>
      <c r="JND222" s="140"/>
      <c r="JNE222" s="140"/>
      <c r="JNF222" s="140"/>
      <c r="JNG222" s="140"/>
      <c r="JNH222" s="140"/>
      <c r="JNI222" s="140"/>
      <c r="JNJ222" s="140"/>
      <c r="JNK222" s="140"/>
      <c r="JNL222" s="140"/>
      <c r="JNM222" s="140"/>
      <c r="JNN222" s="140"/>
      <c r="JNO222" s="140"/>
      <c r="JNP222" s="140"/>
      <c r="JNQ222" s="140"/>
      <c r="JNR222" s="140"/>
      <c r="JNS222" s="140"/>
      <c r="JNT222" s="140"/>
      <c r="JNU222" s="140"/>
      <c r="JNV222" s="140"/>
      <c r="JNW222" s="140"/>
      <c r="JNX222" s="140"/>
      <c r="JNY222" s="140"/>
      <c r="JNZ222" s="140"/>
      <c r="JOA222" s="140"/>
      <c r="JOB222" s="140"/>
      <c r="JOC222" s="140"/>
      <c r="JOD222" s="140"/>
      <c r="JOE222" s="140"/>
      <c r="JOF222" s="140"/>
      <c r="JOG222" s="140"/>
      <c r="JOH222" s="140"/>
      <c r="JOI222" s="140"/>
      <c r="JOJ222" s="140"/>
      <c r="JOK222" s="140"/>
      <c r="JOL222" s="140"/>
      <c r="JOM222" s="140"/>
      <c r="JON222" s="140"/>
      <c r="JOO222" s="140"/>
      <c r="JOP222" s="140"/>
      <c r="JOQ222" s="140"/>
      <c r="JOR222" s="140"/>
      <c r="JOS222" s="140"/>
      <c r="JOT222" s="140"/>
      <c r="JOU222" s="140"/>
      <c r="JOV222" s="140"/>
      <c r="JOW222" s="140"/>
      <c r="JOX222" s="140"/>
      <c r="JOY222" s="140"/>
      <c r="JOZ222" s="140"/>
      <c r="JPA222" s="140"/>
      <c r="JPB222" s="140"/>
      <c r="JPC222" s="140"/>
      <c r="JPD222" s="140"/>
      <c r="JPE222" s="140"/>
      <c r="JPF222" s="140"/>
      <c r="JPG222" s="140"/>
      <c r="JPH222" s="140"/>
      <c r="JPI222" s="140"/>
      <c r="JPJ222" s="140"/>
      <c r="JPK222" s="140"/>
      <c r="JPL222" s="140"/>
      <c r="JPM222" s="140"/>
      <c r="JPN222" s="140"/>
      <c r="JPO222" s="140"/>
      <c r="JPP222" s="140"/>
      <c r="JPQ222" s="140"/>
      <c r="JPR222" s="140"/>
      <c r="JPS222" s="140"/>
      <c r="JPT222" s="140"/>
      <c r="JPU222" s="140"/>
      <c r="JPV222" s="140"/>
      <c r="JPW222" s="140"/>
      <c r="JPX222" s="140"/>
      <c r="JPY222" s="140"/>
      <c r="JPZ222" s="140"/>
      <c r="JQA222" s="140"/>
      <c r="JQB222" s="140"/>
      <c r="JQC222" s="140"/>
      <c r="JQD222" s="140"/>
      <c r="JQE222" s="140"/>
      <c r="JQF222" s="140"/>
      <c r="JQG222" s="140"/>
      <c r="JQH222" s="140"/>
      <c r="JQI222" s="140"/>
      <c r="JQJ222" s="140"/>
      <c r="JQK222" s="140"/>
      <c r="JQL222" s="140"/>
      <c r="JQM222" s="140"/>
      <c r="JQN222" s="140"/>
      <c r="JQO222" s="140"/>
      <c r="JQP222" s="140"/>
      <c r="JQQ222" s="140"/>
      <c r="JQR222" s="140"/>
      <c r="JQS222" s="140"/>
      <c r="JQT222" s="140"/>
      <c r="JQU222" s="140"/>
      <c r="JQV222" s="140"/>
      <c r="JQW222" s="140"/>
      <c r="JQX222" s="140"/>
      <c r="JQY222" s="140"/>
      <c r="JQZ222" s="140"/>
      <c r="JRA222" s="140"/>
      <c r="JRB222" s="140"/>
      <c r="JRC222" s="140"/>
      <c r="JRD222" s="140"/>
      <c r="JRE222" s="140"/>
      <c r="JRF222" s="140"/>
      <c r="JRG222" s="140"/>
      <c r="JRH222" s="140"/>
      <c r="JRI222" s="140"/>
      <c r="JRJ222" s="140"/>
      <c r="JRK222" s="140"/>
      <c r="JRL222" s="140"/>
      <c r="JRM222" s="140"/>
      <c r="JRN222" s="140"/>
      <c r="JRO222" s="140"/>
      <c r="JRP222" s="140"/>
      <c r="JRQ222" s="140"/>
      <c r="JRR222" s="140"/>
      <c r="JRS222" s="140"/>
      <c r="JRT222" s="140"/>
      <c r="JRU222" s="140"/>
      <c r="JRV222" s="140"/>
      <c r="JRW222" s="140"/>
      <c r="JRX222" s="140"/>
      <c r="JRY222" s="140"/>
      <c r="JRZ222" s="140"/>
      <c r="JSA222" s="140"/>
      <c r="JSB222" s="140"/>
      <c r="JSC222" s="140"/>
      <c r="JSD222" s="140"/>
      <c r="JSE222" s="140"/>
      <c r="JSF222" s="140"/>
      <c r="JSG222" s="140"/>
      <c r="JSH222" s="140"/>
      <c r="JSI222" s="140"/>
      <c r="JSJ222" s="140"/>
      <c r="JSK222" s="140"/>
      <c r="JSL222" s="140"/>
      <c r="JSM222" s="140"/>
      <c r="JSN222" s="140"/>
      <c r="JSO222" s="140"/>
      <c r="JSP222" s="140"/>
      <c r="JSQ222" s="140"/>
      <c r="JSR222" s="140"/>
      <c r="JSS222" s="140"/>
      <c r="JST222" s="140"/>
      <c r="JSU222" s="140"/>
      <c r="JSV222" s="140"/>
      <c r="JSW222" s="140"/>
      <c r="JSX222" s="140"/>
      <c r="JSY222" s="140"/>
      <c r="JSZ222" s="140"/>
      <c r="JTA222" s="140"/>
      <c r="JTB222" s="140"/>
      <c r="JTC222" s="140"/>
      <c r="JTD222" s="140"/>
      <c r="JTE222" s="140"/>
      <c r="JTF222" s="140"/>
      <c r="JTG222" s="140"/>
      <c r="JTH222" s="140"/>
      <c r="JTI222" s="140"/>
      <c r="JTJ222" s="140"/>
      <c r="JTK222" s="140"/>
      <c r="JTL222" s="140"/>
      <c r="JTM222" s="140"/>
      <c r="JTN222" s="140"/>
      <c r="JTO222" s="140"/>
      <c r="JTP222" s="140"/>
      <c r="JTQ222" s="140"/>
      <c r="JTR222" s="140"/>
      <c r="JTS222" s="140"/>
      <c r="JTT222" s="140"/>
      <c r="JTU222" s="140"/>
      <c r="JTV222" s="140"/>
      <c r="JTW222" s="140"/>
      <c r="JTX222" s="140"/>
      <c r="JTY222" s="140"/>
      <c r="JTZ222" s="140"/>
      <c r="JUA222" s="140"/>
      <c r="JUB222" s="140"/>
      <c r="JUC222" s="140"/>
      <c r="JUD222" s="140"/>
      <c r="JUE222" s="140"/>
      <c r="JUF222" s="140"/>
      <c r="JUG222" s="140"/>
      <c r="JUH222" s="140"/>
      <c r="JUI222" s="140"/>
      <c r="JUJ222" s="140"/>
      <c r="JUK222" s="140"/>
      <c r="JUL222" s="140"/>
      <c r="JUM222" s="140"/>
      <c r="JUN222" s="140"/>
      <c r="JUO222" s="140"/>
      <c r="JUP222" s="140"/>
      <c r="JUQ222" s="140"/>
      <c r="JUR222" s="140"/>
      <c r="JUS222" s="140"/>
      <c r="JUT222" s="140"/>
      <c r="JUU222" s="140"/>
      <c r="JUV222" s="140"/>
      <c r="JUW222" s="140"/>
      <c r="JUX222" s="140"/>
      <c r="JUY222" s="140"/>
      <c r="JUZ222" s="140"/>
      <c r="JVA222" s="140"/>
      <c r="JVB222" s="140"/>
      <c r="JVC222" s="140"/>
      <c r="JVD222" s="140"/>
      <c r="JVE222" s="140"/>
      <c r="JVF222" s="140"/>
      <c r="JVG222" s="140"/>
      <c r="JVH222" s="140"/>
      <c r="JVI222" s="140"/>
      <c r="JVJ222" s="140"/>
      <c r="JVK222" s="140"/>
      <c r="JVL222" s="140"/>
      <c r="JVM222" s="140"/>
      <c r="JVN222" s="140"/>
      <c r="JVO222" s="140"/>
      <c r="JVP222" s="140"/>
      <c r="JVQ222" s="140"/>
      <c r="JVR222" s="140"/>
      <c r="JVS222" s="140"/>
      <c r="JVT222" s="140"/>
      <c r="JVU222" s="140"/>
      <c r="JVV222" s="140"/>
      <c r="JVW222" s="140"/>
      <c r="JVX222" s="140"/>
      <c r="JVY222" s="140"/>
      <c r="JVZ222" s="140"/>
      <c r="JWA222" s="140"/>
      <c r="JWB222" s="140"/>
      <c r="JWC222" s="140"/>
      <c r="JWD222" s="140"/>
      <c r="JWE222" s="140"/>
      <c r="JWF222" s="140"/>
      <c r="JWG222" s="140"/>
      <c r="JWH222" s="140"/>
      <c r="JWI222" s="140"/>
      <c r="JWJ222" s="140"/>
      <c r="JWK222" s="140"/>
      <c r="JWL222" s="140"/>
      <c r="JWM222" s="140"/>
      <c r="JWN222" s="140"/>
      <c r="JWO222" s="140"/>
      <c r="JWP222" s="140"/>
      <c r="JWQ222" s="140"/>
      <c r="JWR222" s="140"/>
      <c r="JWS222" s="140"/>
      <c r="JWT222" s="140"/>
      <c r="JWU222" s="140"/>
      <c r="JWV222" s="140"/>
      <c r="JWW222" s="140"/>
      <c r="JWX222" s="140"/>
      <c r="JWY222" s="140"/>
      <c r="JWZ222" s="140"/>
      <c r="JXA222" s="140"/>
      <c r="JXB222" s="140"/>
      <c r="JXC222" s="140"/>
      <c r="JXD222" s="140"/>
      <c r="JXE222" s="140"/>
      <c r="JXF222" s="140"/>
      <c r="JXG222" s="140"/>
      <c r="JXH222" s="140"/>
      <c r="JXI222" s="140"/>
      <c r="JXJ222" s="140"/>
      <c r="JXK222" s="140"/>
      <c r="JXL222" s="140"/>
      <c r="JXM222" s="140"/>
      <c r="JXN222" s="140"/>
      <c r="JXO222" s="140"/>
      <c r="JXP222" s="140"/>
      <c r="JXQ222" s="140"/>
      <c r="JXR222" s="140"/>
      <c r="JXS222" s="140"/>
      <c r="JXT222" s="140"/>
      <c r="JXU222" s="140"/>
      <c r="JXV222" s="140"/>
      <c r="JXW222" s="140"/>
      <c r="JXX222" s="140"/>
      <c r="JXY222" s="140"/>
      <c r="JXZ222" s="140"/>
      <c r="JYA222" s="140"/>
      <c r="JYB222" s="140"/>
      <c r="JYC222" s="140"/>
      <c r="JYD222" s="140"/>
      <c r="JYE222" s="140"/>
      <c r="JYF222" s="140"/>
      <c r="JYG222" s="140"/>
      <c r="JYH222" s="140"/>
      <c r="JYI222" s="140"/>
      <c r="JYJ222" s="140"/>
      <c r="JYK222" s="140"/>
      <c r="JYL222" s="140"/>
      <c r="JYM222" s="140"/>
      <c r="JYN222" s="140"/>
      <c r="JYO222" s="140"/>
      <c r="JYP222" s="140"/>
      <c r="JYQ222" s="140"/>
      <c r="JYR222" s="140"/>
      <c r="JYS222" s="140"/>
      <c r="JYT222" s="140"/>
      <c r="JYU222" s="140"/>
      <c r="JYV222" s="140"/>
      <c r="JYW222" s="140"/>
      <c r="JYX222" s="140"/>
      <c r="JYY222" s="140"/>
      <c r="JYZ222" s="140"/>
      <c r="JZA222" s="140"/>
      <c r="JZB222" s="140"/>
      <c r="JZC222" s="140"/>
      <c r="JZD222" s="140"/>
      <c r="JZE222" s="140"/>
      <c r="JZF222" s="140"/>
      <c r="JZG222" s="140"/>
      <c r="JZH222" s="140"/>
      <c r="JZI222" s="140"/>
      <c r="JZJ222" s="140"/>
      <c r="JZK222" s="140"/>
      <c r="JZL222" s="140"/>
      <c r="JZM222" s="140"/>
      <c r="JZN222" s="140"/>
      <c r="JZO222" s="140"/>
      <c r="JZP222" s="140"/>
      <c r="JZQ222" s="140"/>
      <c r="JZR222" s="140"/>
      <c r="JZS222" s="140"/>
      <c r="JZT222" s="140"/>
      <c r="JZU222" s="140"/>
      <c r="JZV222" s="140"/>
      <c r="JZW222" s="140"/>
      <c r="JZX222" s="140"/>
      <c r="JZY222" s="140"/>
      <c r="JZZ222" s="140"/>
      <c r="KAA222" s="140"/>
      <c r="KAB222" s="140"/>
      <c r="KAC222" s="140"/>
      <c r="KAD222" s="140"/>
      <c r="KAE222" s="140"/>
      <c r="KAF222" s="140"/>
      <c r="KAG222" s="140"/>
      <c r="KAH222" s="140"/>
      <c r="KAI222" s="140"/>
      <c r="KAJ222" s="140"/>
      <c r="KAK222" s="140"/>
      <c r="KAL222" s="140"/>
      <c r="KAM222" s="140"/>
      <c r="KAN222" s="140"/>
      <c r="KAO222" s="140"/>
      <c r="KAP222" s="140"/>
      <c r="KAQ222" s="140"/>
      <c r="KAR222" s="140"/>
      <c r="KAS222" s="140"/>
      <c r="KAT222" s="140"/>
      <c r="KAU222" s="140"/>
      <c r="KAV222" s="140"/>
      <c r="KAW222" s="140"/>
      <c r="KAX222" s="140"/>
      <c r="KAY222" s="140"/>
      <c r="KAZ222" s="140"/>
      <c r="KBA222" s="140"/>
      <c r="KBB222" s="140"/>
      <c r="KBC222" s="140"/>
      <c r="KBD222" s="140"/>
      <c r="KBE222" s="140"/>
      <c r="KBF222" s="140"/>
      <c r="KBG222" s="140"/>
      <c r="KBH222" s="140"/>
      <c r="KBI222" s="140"/>
      <c r="KBJ222" s="140"/>
      <c r="KBK222" s="140"/>
      <c r="KBL222" s="140"/>
      <c r="KBM222" s="140"/>
      <c r="KBN222" s="140"/>
      <c r="KBO222" s="140"/>
      <c r="KBP222" s="140"/>
      <c r="KBQ222" s="140"/>
      <c r="KBR222" s="140"/>
      <c r="KBS222" s="140"/>
      <c r="KBT222" s="140"/>
      <c r="KBU222" s="140"/>
      <c r="KBV222" s="140"/>
      <c r="KBW222" s="140"/>
      <c r="KBX222" s="140"/>
      <c r="KBY222" s="140"/>
      <c r="KBZ222" s="140"/>
      <c r="KCA222" s="140"/>
      <c r="KCB222" s="140"/>
      <c r="KCC222" s="140"/>
      <c r="KCD222" s="140"/>
      <c r="KCE222" s="140"/>
      <c r="KCF222" s="140"/>
      <c r="KCG222" s="140"/>
      <c r="KCH222" s="140"/>
      <c r="KCI222" s="140"/>
      <c r="KCJ222" s="140"/>
      <c r="KCK222" s="140"/>
      <c r="KCL222" s="140"/>
      <c r="KCM222" s="140"/>
      <c r="KCN222" s="140"/>
      <c r="KCO222" s="140"/>
      <c r="KCP222" s="140"/>
      <c r="KCQ222" s="140"/>
      <c r="KCR222" s="140"/>
      <c r="KCS222" s="140"/>
      <c r="KCT222" s="140"/>
      <c r="KCU222" s="140"/>
      <c r="KCV222" s="140"/>
      <c r="KCW222" s="140"/>
      <c r="KCX222" s="140"/>
      <c r="KCY222" s="140"/>
      <c r="KCZ222" s="140"/>
      <c r="KDA222" s="140"/>
      <c r="KDB222" s="140"/>
      <c r="KDC222" s="140"/>
      <c r="KDD222" s="140"/>
      <c r="KDE222" s="140"/>
      <c r="KDF222" s="140"/>
      <c r="KDG222" s="140"/>
      <c r="KDH222" s="140"/>
      <c r="KDI222" s="140"/>
      <c r="KDJ222" s="140"/>
      <c r="KDK222" s="140"/>
      <c r="KDL222" s="140"/>
      <c r="KDM222" s="140"/>
      <c r="KDN222" s="140"/>
      <c r="KDO222" s="140"/>
      <c r="KDP222" s="140"/>
      <c r="KDQ222" s="140"/>
      <c r="KDR222" s="140"/>
      <c r="KDS222" s="140"/>
      <c r="KDT222" s="140"/>
      <c r="KDU222" s="140"/>
      <c r="KDV222" s="140"/>
      <c r="KDW222" s="140"/>
      <c r="KDX222" s="140"/>
      <c r="KDY222" s="140"/>
      <c r="KDZ222" s="140"/>
      <c r="KEA222" s="140"/>
      <c r="KEB222" s="140"/>
      <c r="KEC222" s="140"/>
      <c r="KED222" s="140"/>
      <c r="KEE222" s="140"/>
      <c r="KEF222" s="140"/>
      <c r="KEG222" s="140"/>
      <c r="KEH222" s="140"/>
      <c r="KEI222" s="140"/>
      <c r="KEJ222" s="140"/>
      <c r="KEK222" s="140"/>
      <c r="KEL222" s="140"/>
      <c r="KEM222" s="140"/>
      <c r="KEN222" s="140"/>
      <c r="KEO222" s="140"/>
      <c r="KEP222" s="140"/>
      <c r="KEQ222" s="140"/>
      <c r="KER222" s="140"/>
      <c r="KES222" s="140"/>
      <c r="KET222" s="140"/>
      <c r="KEU222" s="140"/>
      <c r="KEV222" s="140"/>
      <c r="KEW222" s="140"/>
      <c r="KEX222" s="140"/>
      <c r="KEY222" s="140"/>
      <c r="KEZ222" s="140"/>
      <c r="KFA222" s="140"/>
      <c r="KFB222" s="140"/>
      <c r="KFC222" s="140"/>
      <c r="KFD222" s="140"/>
      <c r="KFE222" s="140"/>
      <c r="KFF222" s="140"/>
      <c r="KFG222" s="140"/>
      <c r="KFH222" s="140"/>
      <c r="KFI222" s="140"/>
      <c r="KFJ222" s="140"/>
      <c r="KFK222" s="140"/>
      <c r="KFL222" s="140"/>
      <c r="KFM222" s="140"/>
      <c r="KFN222" s="140"/>
      <c r="KFO222" s="140"/>
      <c r="KFP222" s="140"/>
      <c r="KFQ222" s="140"/>
      <c r="KFR222" s="140"/>
      <c r="KFS222" s="140"/>
      <c r="KFT222" s="140"/>
      <c r="KFU222" s="140"/>
      <c r="KFV222" s="140"/>
      <c r="KFW222" s="140"/>
      <c r="KFX222" s="140"/>
      <c r="KFY222" s="140"/>
      <c r="KFZ222" s="140"/>
      <c r="KGA222" s="140"/>
      <c r="KGB222" s="140"/>
      <c r="KGC222" s="140"/>
      <c r="KGD222" s="140"/>
      <c r="KGE222" s="140"/>
      <c r="KGF222" s="140"/>
      <c r="KGG222" s="140"/>
      <c r="KGH222" s="140"/>
      <c r="KGI222" s="140"/>
      <c r="KGJ222" s="140"/>
      <c r="KGK222" s="140"/>
      <c r="KGL222" s="140"/>
      <c r="KGM222" s="140"/>
      <c r="KGN222" s="140"/>
      <c r="KGO222" s="140"/>
      <c r="KGP222" s="140"/>
      <c r="KGQ222" s="140"/>
      <c r="KGR222" s="140"/>
      <c r="KGS222" s="140"/>
      <c r="KGT222" s="140"/>
      <c r="KGU222" s="140"/>
      <c r="KGV222" s="140"/>
      <c r="KGW222" s="140"/>
      <c r="KGX222" s="140"/>
      <c r="KGY222" s="140"/>
      <c r="KGZ222" s="140"/>
      <c r="KHA222" s="140"/>
      <c r="KHB222" s="140"/>
      <c r="KHC222" s="140"/>
      <c r="KHD222" s="140"/>
      <c r="KHE222" s="140"/>
      <c r="KHF222" s="140"/>
      <c r="KHG222" s="140"/>
      <c r="KHH222" s="140"/>
      <c r="KHI222" s="140"/>
      <c r="KHJ222" s="140"/>
      <c r="KHK222" s="140"/>
      <c r="KHL222" s="140"/>
      <c r="KHM222" s="140"/>
      <c r="KHN222" s="140"/>
      <c r="KHO222" s="140"/>
      <c r="KHP222" s="140"/>
      <c r="KHQ222" s="140"/>
      <c r="KHR222" s="140"/>
      <c r="KHS222" s="140"/>
      <c r="KHT222" s="140"/>
      <c r="KHU222" s="140"/>
      <c r="KHV222" s="140"/>
      <c r="KHW222" s="140"/>
      <c r="KHX222" s="140"/>
      <c r="KHY222" s="140"/>
      <c r="KHZ222" s="140"/>
      <c r="KIA222" s="140"/>
      <c r="KIB222" s="140"/>
      <c r="KIC222" s="140"/>
      <c r="KID222" s="140"/>
      <c r="KIE222" s="140"/>
      <c r="KIF222" s="140"/>
      <c r="KIG222" s="140"/>
      <c r="KIH222" s="140"/>
      <c r="KII222" s="140"/>
      <c r="KIJ222" s="140"/>
      <c r="KIK222" s="140"/>
      <c r="KIL222" s="140"/>
      <c r="KIM222" s="140"/>
      <c r="KIN222" s="140"/>
      <c r="KIO222" s="140"/>
      <c r="KIP222" s="140"/>
      <c r="KIQ222" s="140"/>
      <c r="KIR222" s="140"/>
      <c r="KIS222" s="140"/>
      <c r="KIT222" s="140"/>
      <c r="KIU222" s="140"/>
      <c r="KIV222" s="140"/>
      <c r="KIW222" s="140"/>
      <c r="KIX222" s="140"/>
      <c r="KIY222" s="140"/>
      <c r="KIZ222" s="140"/>
      <c r="KJA222" s="140"/>
      <c r="KJB222" s="140"/>
      <c r="KJC222" s="140"/>
      <c r="KJD222" s="140"/>
      <c r="KJE222" s="140"/>
      <c r="KJF222" s="140"/>
      <c r="KJG222" s="140"/>
      <c r="KJH222" s="140"/>
      <c r="KJI222" s="140"/>
      <c r="KJJ222" s="140"/>
      <c r="KJK222" s="140"/>
      <c r="KJL222" s="140"/>
      <c r="KJM222" s="140"/>
      <c r="KJN222" s="140"/>
      <c r="KJO222" s="140"/>
      <c r="KJP222" s="140"/>
      <c r="KJQ222" s="140"/>
      <c r="KJR222" s="140"/>
      <c r="KJS222" s="140"/>
      <c r="KJT222" s="140"/>
      <c r="KJU222" s="140"/>
      <c r="KJV222" s="140"/>
      <c r="KJW222" s="140"/>
      <c r="KJX222" s="140"/>
      <c r="KJY222" s="140"/>
      <c r="KJZ222" s="140"/>
      <c r="KKA222" s="140"/>
      <c r="KKB222" s="140"/>
      <c r="KKC222" s="140"/>
      <c r="KKD222" s="140"/>
      <c r="KKE222" s="140"/>
      <c r="KKF222" s="140"/>
      <c r="KKG222" s="140"/>
      <c r="KKH222" s="140"/>
      <c r="KKI222" s="140"/>
      <c r="KKJ222" s="140"/>
      <c r="KKK222" s="140"/>
      <c r="KKL222" s="140"/>
      <c r="KKM222" s="140"/>
      <c r="KKN222" s="140"/>
      <c r="KKO222" s="140"/>
      <c r="KKP222" s="140"/>
      <c r="KKQ222" s="140"/>
      <c r="KKR222" s="140"/>
      <c r="KKS222" s="140"/>
      <c r="KKT222" s="140"/>
      <c r="KKU222" s="140"/>
      <c r="KKV222" s="140"/>
      <c r="KKW222" s="140"/>
      <c r="KKX222" s="140"/>
      <c r="KKY222" s="140"/>
      <c r="KKZ222" s="140"/>
      <c r="KLA222" s="140"/>
      <c r="KLB222" s="140"/>
      <c r="KLC222" s="140"/>
      <c r="KLD222" s="140"/>
      <c r="KLE222" s="140"/>
      <c r="KLF222" s="140"/>
      <c r="KLG222" s="140"/>
      <c r="KLH222" s="140"/>
      <c r="KLI222" s="140"/>
      <c r="KLJ222" s="140"/>
      <c r="KLK222" s="140"/>
      <c r="KLL222" s="140"/>
      <c r="KLM222" s="140"/>
      <c r="KLN222" s="140"/>
      <c r="KLO222" s="140"/>
      <c r="KLP222" s="140"/>
      <c r="KLQ222" s="140"/>
      <c r="KLR222" s="140"/>
      <c r="KLS222" s="140"/>
      <c r="KLT222" s="140"/>
      <c r="KLU222" s="140"/>
      <c r="KLV222" s="140"/>
      <c r="KLW222" s="140"/>
      <c r="KLX222" s="140"/>
      <c r="KLY222" s="140"/>
      <c r="KLZ222" s="140"/>
      <c r="KMA222" s="140"/>
      <c r="KMB222" s="140"/>
      <c r="KMC222" s="140"/>
      <c r="KMD222" s="140"/>
      <c r="KME222" s="140"/>
      <c r="KMF222" s="140"/>
      <c r="KMG222" s="140"/>
      <c r="KMH222" s="140"/>
      <c r="KMI222" s="140"/>
      <c r="KMJ222" s="140"/>
      <c r="KMK222" s="140"/>
      <c r="KML222" s="140"/>
      <c r="KMM222" s="140"/>
      <c r="KMN222" s="140"/>
      <c r="KMO222" s="140"/>
      <c r="KMP222" s="140"/>
      <c r="KMQ222" s="140"/>
      <c r="KMR222" s="140"/>
      <c r="KMS222" s="140"/>
      <c r="KMT222" s="140"/>
      <c r="KMU222" s="140"/>
      <c r="KMV222" s="140"/>
      <c r="KMW222" s="140"/>
      <c r="KMX222" s="140"/>
      <c r="KMY222" s="140"/>
      <c r="KMZ222" s="140"/>
      <c r="KNA222" s="140"/>
      <c r="KNB222" s="140"/>
      <c r="KNC222" s="140"/>
      <c r="KND222" s="140"/>
      <c r="KNE222" s="140"/>
      <c r="KNF222" s="140"/>
      <c r="KNG222" s="140"/>
      <c r="KNH222" s="140"/>
      <c r="KNI222" s="140"/>
      <c r="KNJ222" s="140"/>
      <c r="KNK222" s="140"/>
      <c r="KNL222" s="140"/>
      <c r="KNM222" s="140"/>
      <c r="KNN222" s="140"/>
      <c r="KNO222" s="140"/>
      <c r="KNP222" s="140"/>
      <c r="KNQ222" s="140"/>
      <c r="KNR222" s="140"/>
      <c r="KNS222" s="140"/>
      <c r="KNT222" s="140"/>
      <c r="KNU222" s="140"/>
      <c r="KNV222" s="140"/>
      <c r="KNW222" s="140"/>
      <c r="KNX222" s="140"/>
      <c r="KNY222" s="140"/>
      <c r="KNZ222" s="140"/>
      <c r="KOA222" s="140"/>
      <c r="KOB222" s="140"/>
      <c r="KOC222" s="140"/>
      <c r="KOD222" s="140"/>
      <c r="KOE222" s="140"/>
      <c r="KOF222" s="140"/>
      <c r="KOG222" s="140"/>
      <c r="KOH222" s="140"/>
      <c r="KOI222" s="140"/>
      <c r="KOJ222" s="140"/>
      <c r="KOK222" s="140"/>
      <c r="KOL222" s="140"/>
      <c r="KOM222" s="140"/>
      <c r="KON222" s="140"/>
      <c r="KOO222" s="140"/>
      <c r="KOP222" s="140"/>
      <c r="KOQ222" s="140"/>
      <c r="KOR222" s="140"/>
      <c r="KOS222" s="140"/>
      <c r="KOT222" s="140"/>
      <c r="KOU222" s="140"/>
      <c r="KOV222" s="140"/>
      <c r="KOW222" s="140"/>
      <c r="KOX222" s="140"/>
      <c r="KOY222" s="140"/>
      <c r="KOZ222" s="140"/>
      <c r="KPA222" s="140"/>
      <c r="KPB222" s="140"/>
      <c r="KPC222" s="140"/>
      <c r="KPD222" s="140"/>
      <c r="KPE222" s="140"/>
      <c r="KPF222" s="140"/>
      <c r="KPG222" s="140"/>
      <c r="KPH222" s="140"/>
      <c r="KPI222" s="140"/>
      <c r="KPJ222" s="140"/>
      <c r="KPK222" s="140"/>
      <c r="KPL222" s="140"/>
      <c r="KPM222" s="140"/>
      <c r="KPN222" s="140"/>
      <c r="KPO222" s="140"/>
      <c r="KPP222" s="140"/>
      <c r="KPQ222" s="140"/>
      <c r="KPR222" s="140"/>
      <c r="KPS222" s="140"/>
      <c r="KPT222" s="140"/>
      <c r="KPU222" s="140"/>
      <c r="KPV222" s="140"/>
      <c r="KPW222" s="140"/>
      <c r="KPX222" s="140"/>
      <c r="KPY222" s="140"/>
      <c r="KPZ222" s="140"/>
      <c r="KQA222" s="140"/>
      <c r="KQB222" s="140"/>
      <c r="KQC222" s="140"/>
      <c r="KQD222" s="140"/>
      <c r="KQE222" s="140"/>
      <c r="KQF222" s="140"/>
      <c r="KQG222" s="140"/>
      <c r="KQH222" s="140"/>
      <c r="KQI222" s="140"/>
      <c r="KQJ222" s="140"/>
      <c r="KQK222" s="140"/>
      <c r="KQL222" s="140"/>
      <c r="KQM222" s="140"/>
      <c r="KQN222" s="140"/>
      <c r="KQO222" s="140"/>
      <c r="KQP222" s="140"/>
      <c r="KQQ222" s="140"/>
      <c r="KQR222" s="140"/>
      <c r="KQS222" s="140"/>
      <c r="KQT222" s="140"/>
      <c r="KQU222" s="140"/>
      <c r="KQV222" s="140"/>
      <c r="KQW222" s="140"/>
      <c r="KQX222" s="140"/>
      <c r="KQY222" s="140"/>
      <c r="KQZ222" s="140"/>
      <c r="KRA222" s="140"/>
      <c r="KRB222" s="140"/>
      <c r="KRC222" s="140"/>
      <c r="KRD222" s="140"/>
      <c r="KRE222" s="140"/>
      <c r="KRF222" s="140"/>
      <c r="KRG222" s="140"/>
      <c r="KRH222" s="140"/>
      <c r="KRI222" s="140"/>
      <c r="KRJ222" s="140"/>
      <c r="KRK222" s="140"/>
      <c r="KRL222" s="140"/>
      <c r="KRM222" s="140"/>
      <c r="KRN222" s="140"/>
      <c r="KRO222" s="140"/>
      <c r="KRP222" s="140"/>
      <c r="KRQ222" s="140"/>
      <c r="KRR222" s="140"/>
      <c r="KRS222" s="140"/>
      <c r="KRT222" s="140"/>
      <c r="KRU222" s="140"/>
      <c r="KRV222" s="140"/>
      <c r="KRW222" s="140"/>
      <c r="KRX222" s="140"/>
      <c r="KRY222" s="140"/>
      <c r="KRZ222" s="140"/>
      <c r="KSA222" s="140"/>
      <c r="KSB222" s="140"/>
      <c r="KSC222" s="140"/>
      <c r="KSD222" s="140"/>
      <c r="KSE222" s="140"/>
      <c r="KSF222" s="140"/>
      <c r="KSG222" s="140"/>
      <c r="KSH222" s="140"/>
      <c r="KSI222" s="140"/>
      <c r="KSJ222" s="140"/>
      <c r="KSK222" s="140"/>
      <c r="KSL222" s="140"/>
      <c r="KSM222" s="140"/>
      <c r="KSN222" s="140"/>
      <c r="KSO222" s="140"/>
      <c r="KSP222" s="140"/>
      <c r="KSQ222" s="140"/>
      <c r="KSR222" s="140"/>
      <c r="KSS222" s="140"/>
      <c r="KST222" s="140"/>
      <c r="KSU222" s="140"/>
      <c r="KSV222" s="140"/>
      <c r="KSW222" s="140"/>
      <c r="KSX222" s="140"/>
      <c r="KSY222" s="140"/>
      <c r="KSZ222" s="140"/>
      <c r="KTA222" s="140"/>
      <c r="KTB222" s="140"/>
      <c r="KTC222" s="140"/>
      <c r="KTD222" s="140"/>
      <c r="KTE222" s="140"/>
      <c r="KTF222" s="140"/>
      <c r="KTG222" s="140"/>
      <c r="KTH222" s="140"/>
      <c r="KTI222" s="140"/>
      <c r="KTJ222" s="140"/>
      <c r="KTK222" s="140"/>
      <c r="KTL222" s="140"/>
      <c r="KTM222" s="140"/>
      <c r="KTN222" s="140"/>
      <c r="KTO222" s="140"/>
      <c r="KTP222" s="140"/>
      <c r="KTQ222" s="140"/>
      <c r="KTR222" s="140"/>
      <c r="KTS222" s="140"/>
      <c r="KTT222" s="140"/>
      <c r="KTU222" s="140"/>
      <c r="KTV222" s="140"/>
      <c r="KTW222" s="140"/>
      <c r="KTX222" s="140"/>
      <c r="KTY222" s="140"/>
      <c r="KTZ222" s="140"/>
      <c r="KUA222" s="140"/>
      <c r="KUB222" s="140"/>
      <c r="KUC222" s="140"/>
      <c r="KUD222" s="140"/>
      <c r="KUE222" s="140"/>
      <c r="KUF222" s="140"/>
      <c r="KUG222" s="140"/>
      <c r="KUH222" s="140"/>
      <c r="KUI222" s="140"/>
      <c r="KUJ222" s="140"/>
      <c r="KUK222" s="140"/>
      <c r="KUL222" s="140"/>
      <c r="KUM222" s="140"/>
      <c r="KUN222" s="140"/>
      <c r="KUO222" s="140"/>
      <c r="KUP222" s="140"/>
      <c r="KUQ222" s="140"/>
      <c r="KUR222" s="140"/>
      <c r="KUS222" s="140"/>
      <c r="KUT222" s="140"/>
      <c r="KUU222" s="140"/>
      <c r="KUV222" s="140"/>
      <c r="KUW222" s="140"/>
      <c r="KUX222" s="140"/>
      <c r="KUY222" s="140"/>
      <c r="KUZ222" s="140"/>
      <c r="KVA222" s="140"/>
      <c r="KVB222" s="140"/>
      <c r="KVC222" s="140"/>
      <c r="KVD222" s="140"/>
      <c r="KVE222" s="140"/>
      <c r="KVF222" s="140"/>
      <c r="KVG222" s="140"/>
      <c r="KVH222" s="140"/>
      <c r="KVI222" s="140"/>
      <c r="KVJ222" s="140"/>
      <c r="KVK222" s="140"/>
      <c r="KVL222" s="140"/>
      <c r="KVM222" s="140"/>
      <c r="KVN222" s="140"/>
      <c r="KVO222" s="140"/>
      <c r="KVP222" s="140"/>
      <c r="KVQ222" s="140"/>
      <c r="KVR222" s="140"/>
      <c r="KVS222" s="140"/>
      <c r="KVT222" s="140"/>
      <c r="KVU222" s="140"/>
      <c r="KVV222" s="140"/>
      <c r="KVW222" s="140"/>
      <c r="KVX222" s="140"/>
      <c r="KVY222" s="140"/>
      <c r="KVZ222" s="140"/>
      <c r="KWA222" s="140"/>
      <c r="KWB222" s="140"/>
      <c r="KWC222" s="140"/>
      <c r="KWD222" s="140"/>
      <c r="KWE222" s="140"/>
      <c r="KWF222" s="140"/>
      <c r="KWG222" s="140"/>
      <c r="KWH222" s="140"/>
      <c r="KWI222" s="140"/>
      <c r="KWJ222" s="140"/>
      <c r="KWK222" s="140"/>
      <c r="KWL222" s="140"/>
      <c r="KWM222" s="140"/>
      <c r="KWN222" s="140"/>
      <c r="KWO222" s="140"/>
      <c r="KWP222" s="140"/>
      <c r="KWQ222" s="140"/>
      <c r="KWR222" s="140"/>
      <c r="KWS222" s="140"/>
      <c r="KWT222" s="140"/>
      <c r="KWU222" s="140"/>
      <c r="KWV222" s="140"/>
      <c r="KWW222" s="140"/>
      <c r="KWX222" s="140"/>
      <c r="KWY222" s="140"/>
      <c r="KWZ222" s="140"/>
      <c r="KXA222" s="140"/>
      <c r="KXB222" s="140"/>
      <c r="KXC222" s="140"/>
      <c r="KXD222" s="140"/>
      <c r="KXE222" s="140"/>
      <c r="KXF222" s="140"/>
      <c r="KXG222" s="140"/>
      <c r="KXH222" s="140"/>
      <c r="KXI222" s="140"/>
      <c r="KXJ222" s="140"/>
      <c r="KXK222" s="140"/>
      <c r="KXL222" s="140"/>
      <c r="KXM222" s="140"/>
      <c r="KXN222" s="140"/>
      <c r="KXO222" s="140"/>
      <c r="KXP222" s="140"/>
      <c r="KXQ222" s="140"/>
      <c r="KXR222" s="140"/>
      <c r="KXS222" s="140"/>
      <c r="KXT222" s="140"/>
      <c r="KXU222" s="140"/>
      <c r="KXV222" s="140"/>
      <c r="KXW222" s="140"/>
      <c r="KXX222" s="140"/>
      <c r="KXY222" s="140"/>
      <c r="KXZ222" s="140"/>
      <c r="KYA222" s="140"/>
      <c r="KYB222" s="140"/>
      <c r="KYC222" s="140"/>
      <c r="KYD222" s="140"/>
      <c r="KYE222" s="140"/>
      <c r="KYF222" s="140"/>
      <c r="KYG222" s="140"/>
      <c r="KYH222" s="140"/>
      <c r="KYI222" s="140"/>
      <c r="KYJ222" s="140"/>
      <c r="KYK222" s="140"/>
      <c r="KYL222" s="140"/>
      <c r="KYM222" s="140"/>
      <c r="KYN222" s="140"/>
      <c r="KYO222" s="140"/>
      <c r="KYP222" s="140"/>
      <c r="KYQ222" s="140"/>
      <c r="KYR222" s="140"/>
      <c r="KYS222" s="140"/>
      <c r="KYT222" s="140"/>
      <c r="KYU222" s="140"/>
      <c r="KYV222" s="140"/>
      <c r="KYW222" s="140"/>
      <c r="KYX222" s="140"/>
      <c r="KYY222" s="140"/>
      <c r="KYZ222" s="140"/>
      <c r="KZA222" s="140"/>
      <c r="KZB222" s="140"/>
      <c r="KZC222" s="140"/>
      <c r="KZD222" s="140"/>
      <c r="KZE222" s="140"/>
      <c r="KZF222" s="140"/>
      <c r="KZG222" s="140"/>
      <c r="KZH222" s="140"/>
      <c r="KZI222" s="140"/>
      <c r="KZJ222" s="140"/>
      <c r="KZK222" s="140"/>
      <c r="KZL222" s="140"/>
      <c r="KZM222" s="140"/>
      <c r="KZN222" s="140"/>
      <c r="KZO222" s="140"/>
      <c r="KZP222" s="140"/>
      <c r="KZQ222" s="140"/>
      <c r="KZR222" s="140"/>
      <c r="KZS222" s="140"/>
      <c r="KZT222" s="140"/>
      <c r="KZU222" s="140"/>
      <c r="KZV222" s="140"/>
      <c r="KZW222" s="140"/>
      <c r="KZX222" s="140"/>
      <c r="KZY222" s="140"/>
      <c r="KZZ222" s="140"/>
      <c r="LAA222" s="140"/>
      <c r="LAB222" s="140"/>
      <c r="LAC222" s="140"/>
      <c r="LAD222" s="140"/>
      <c r="LAE222" s="140"/>
      <c r="LAF222" s="140"/>
      <c r="LAG222" s="140"/>
      <c r="LAH222" s="140"/>
      <c r="LAI222" s="140"/>
      <c r="LAJ222" s="140"/>
      <c r="LAK222" s="140"/>
      <c r="LAL222" s="140"/>
      <c r="LAM222" s="140"/>
      <c r="LAN222" s="140"/>
      <c r="LAO222" s="140"/>
      <c r="LAP222" s="140"/>
      <c r="LAQ222" s="140"/>
      <c r="LAR222" s="140"/>
      <c r="LAS222" s="140"/>
      <c r="LAT222" s="140"/>
      <c r="LAU222" s="140"/>
      <c r="LAV222" s="140"/>
      <c r="LAW222" s="140"/>
      <c r="LAX222" s="140"/>
      <c r="LAY222" s="140"/>
      <c r="LAZ222" s="140"/>
      <c r="LBA222" s="140"/>
      <c r="LBB222" s="140"/>
      <c r="LBC222" s="140"/>
      <c r="LBD222" s="140"/>
      <c r="LBE222" s="140"/>
      <c r="LBF222" s="140"/>
      <c r="LBG222" s="140"/>
      <c r="LBH222" s="140"/>
      <c r="LBI222" s="140"/>
      <c r="LBJ222" s="140"/>
      <c r="LBK222" s="140"/>
      <c r="LBL222" s="140"/>
      <c r="LBM222" s="140"/>
      <c r="LBN222" s="140"/>
      <c r="LBO222" s="140"/>
      <c r="LBP222" s="140"/>
      <c r="LBQ222" s="140"/>
      <c r="LBR222" s="140"/>
      <c r="LBS222" s="140"/>
      <c r="LBT222" s="140"/>
      <c r="LBU222" s="140"/>
      <c r="LBV222" s="140"/>
      <c r="LBW222" s="140"/>
      <c r="LBX222" s="140"/>
      <c r="LBY222" s="140"/>
      <c r="LBZ222" s="140"/>
      <c r="LCA222" s="140"/>
      <c r="LCB222" s="140"/>
      <c r="LCC222" s="140"/>
      <c r="LCD222" s="140"/>
      <c r="LCE222" s="140"/>
      <c r="LCF222" s="140"/>
      <c r="LCG222" s="140"/>
      <c r="LCH222" s="140"/>
      <c r="LCI222" s="140"/>
      <c r="LCJ222" s="140"/>
      <c r="LCK222" s="140"/>
      <c r="LCL222" s="140"/>
      <c r="LCM222" s="140"/>
      <c r="LCN222" s="140"/>
      <c r="LCO222" s="140"/>
      <c r="LCP222" s="140"/>
      <c r="LCQ222" s="140"/>
      <c r="LCR222" s="140"/>
      <c r="LCS222" s="140"/>
      <c r="LCT222" s="140"/>
      <c r="LCU222" s="140"/>
      <c r="LCV222" s="140"/>
      <c r="LCW222" s="140"/>
      <c r="LCX222" s="140"/>
      <c r="LCY222" s="140"/>
      <c r="LCZ222" s="140"/>
      <c r="LDA222" s="140"/>
      <c r="LDB222" s="140"/>
      <c r="LDC222" s="140"/>
      <c r="LDD222" s="140"/>
      <c r="LDE222" s="140"/>
      <c r="LDF222" s="140"/>
      <c r="LDG222" s="140"/>
      <c r="LDH222" s="140"/>
      <c r="LDI222" s="140"/>
      <c r="LDJ222" s="140"/>
      <c r="LDK222" s="140"/>
      <c r="LDL222" s="140"/>
      <c r="LDM222" s="140"/>
      <c r="LDN222" s="140"/>
      <c r="LDO222" s="140"/>
      <c r="LDP222" s="140"/>
      <c r="LDQ222" s="140"/>
      <c r="LDR222" s="140"/>
      <c r="LDS222" s="140"/>
      <c r="LDT222" s="140"/>
      <c r="LDU222" s="140"/>
      <c r="LDV222" s="140"/>
      <c r="LDW222" s="140"/>
      <c r="LDX222" s="140"/>
      <c r="LDY222" s="140"/>
      <c r="LDZ222" s="140"/>
      <c r="LEA222" s="140"/>
      <c r="LEB222" s="140"/>
      <c r="LEC222" s="140"/>
      <c r="LED222" s="140"/>
      <c r="LEE222" s="140"/>
      <c r="LEF222" s="140"/>
      <c r="LEG222" s="140"/>
      <c r="LEH222" s="140"/>
      <c r="LEI222" s="140"/>
      <c r="LEJ222" s="140"/>
      <c r="LEK222" s="140"/>
      <c r="LEL222" s="140"/>
      <c r="LEM222" s="140"/>
      <c r="LEN222" s="140"/>
      <c r="LEO222" s="140"/>
      <c r="LEP222" s="140"/>
      <c r="LEQ222" s="140"/>
      <c r="LER222" s="140"/>
      <c r="LES222" s="140"/>
      <c r="LET222" s="140"/>
      <c r="LEU222" s="140"/>
      <c r="LEV222" s="140"/>
      <c r="LEW222" s="140"/>
      <c r="LEX222" s="140"/>
      <c r="LEY222" s="140"/>
      <c r="LEZ222" s="140"/>
      <c r="LFA222" s="140"/>
      <c r="LFB222" s="140"/>
      <c r="LFC222" s="140"/>
      <c r="LFD222" s="140"/>
      <c r="LFE222" s="140"/>
      <c r="LFF222" s="140"/>
      <c r="LFG222" s="140"/>
      <c r="LFH222" s="140"/>
      <c r="LFI222" s="140"/>
      <c r="LFJ222" s="140"/>
      <c r="LFK222" s="140"/>
      <c r="LFL222" s="140"/>
      <c r="LFM222" s="140"/>
      <c r="LFN222" s="140"/>
      <c r="LFO222" s="140"/>
      <c r="LFP222" s="140"/>
      <c r="LFQ222" s="140"/>
      <c r="LFR222" s="140"/>
      <c r="LFS222" s="140"/>
      <c r="LFT222" s="140"/>
      <c r="LFU222" s="140"/>
      <c r="LFV222" s="140"/>
      <c r="LFW222" s="140"/>
      <c r="LFX222" s="140"/>
      <c r="LFY222" s="140"/>
      <c r="LFZ222" s="140"/>
      <c r="LGA222" s="140"/>
      <c r="LGB222" s="140"/>
      <c r="LGC222" s="140"/>
      <c r="LGD222" s="140"/>
      <c r="LGE222" s="140"/>
      <c r="LGF222" s="140"/>
      <c r="LGG222" s="140"/>
      <c r="LGH222" s="140"/>
      <c r="LGI222" s="140"/>
      <c r="LGJ222" s="140"/>
      <c r="LGK222" s="140"/>
      <c r="LGL222" s="140"/>
      <c r="LGM222" s="140"/>
      <c r="LGN222" s="140"/>
      <c r="LGO222" s="140"/>
      <c r="LGP222" s="140"/>
      <c r="LGQ222" s="140"/>
      <c r="LGR222" s="140"/>
      <c r="LGS222" s="140"/>
      <c r="LGT222" s="140"/>
      <c r="LGU222" s="140"/>
      <c r="LGV222" s="140"/>
      <c r="LGW222" s="140"/>
      <c r="LGX222" s="140"/>
      <c r="LGY222" s="140"/>
      <c r="LGZ222" s="140"/>
      <c r="LHA222" s="140"/>
      <c r="LHB222" s="140"/>
      <c r="LHC222" s="140"/>
      <c r="LHD222" s="140"/>
      <c r="LHE222" s="140"/>
      <c r="LHF222" s="140"/>
      <c r="LHG222" s="140"/>
      <c r="LHH222" s="140"/>
      <c r="LHI222" s="140"/>
      <c r="LHJ222" s="140"/>
      <c r="LHK222" s="140"/>
      <c r="LHL222" s="140"/>
      <c r="LHM222" s="140"/>
      <c r="LHN222" s="140"/>
      <c r="LHO222" s="140"/>
      <c r="LHP222" s="140"/>
      <c r="LHQ222" s="140"/>
      <c r="LHR222" s="140"/>
      <c r="LHS222" s="140"/>
      <c r="LHT222" s="140"/>
      <c r="LHU222" s="140"/>
      <c r="LHV222" s="140"/>
      <c r="LHW222" s="140"/>
      <c r="LHX222" s="140"/>
      <c r="LHY222" s="140"/>
      <c r="LHZ222" s="140"/>
      <c r="LIA222" s="140"/>
      <c r="LIB222" s="140"/>
      <c r="LIC222" s="140"/>
      <c r="LID222" s="140"/>
      <c r="LIE222" s="140"/>
      <c r="LIF222" s="140"/>
      <c r="LIG222" s="140"/>
      <c r="LIH222" s="140"/>
      <c r="LII222" s="140"/>
      <c r="LIJ222" s="140"/>
      <c r="LIK222" s="140"/>
      <c r="LIL222" s="140"/>
      <c r="LIM222" s="140"/>
      <c r="LIN222" s="140"/>
      <c r="LIO222" s="140"/>
      <c r="LIP222" s="140"/>
      <c r="LIQ222" s="140"/>
      <c r="LIR222" s="140"/>
      <c r="LIS222" s="140"/>
      <c r="LIT222" s="140"/>
      <c r="LIU222" s="140"/>
      <c r="LIV222" s="140"/>
      <c r="LIW222" s="140"/>
      <c r="LIX222" s="140"/>
      <c r="LIY222" s="140"/>
      <c r="LIZ222" s="140"/>
      <c r="LJA222" s="140"/>
      <c r="LJB222" s="140"/>
      <c r="LJC222" s="140"/>
      <c r="LJD222" s="140"/>
      <c r="LJE222" s="140"/>
      <c r="LJF222" s="140"/>
      <c r="LJG222" s="140"/>
      <c r="LJH222" s="140"/>
      <c r="LJI222" s="140"/>
      <c r="LJJ222" s="140"/>
      <c r="LJK222" s="140"/>
      <c r="LJL222" s="140"/>
      <c r="LJM222" s="140"/>
      <c r="LJN222" s="140"/>
      <c r="LJO222" s="140"/>
      <c r="LJP222" s="140"/>
      <c r="LJQ222" s="140"/>
      <c r="LJR222" s="140"/>
      <c r="LJS222" s="140"/>
      <c r="LJT222" s="140"/>
      <c r="LJU222" s="140"/>
      <c r="LJV222" s="140"/>
      <c r="LJW222" s="140"/>
      <c r="LJX222" s="140"/>
      <c r="LJY222" s="140"/>
      <c r="LJZ222" s="140"/>
      <c r="LKA222" s="140"/>
      <c r="LKB222" s="140"/>
      <c r="LKC222" s="140"/>
      <c r="LKD222" s="140"/>
      <c r="LKE222" s="140"/>
      <c r="LKF222" s="140"/>
      <c r="LKG222" s="140"/>
      <c r="LKH222" s="140"/>
      <c r="LKI222" s="140"/>
      <c r="LKJ222" s="140"/>
      <c r="LKK222" s="140"/>
      <c r="LKL222" s="140"/>
      <c r="LKM222" s="140"/>
      <c r="LKN222" s="140"/>
      <c r="LKO222" s="140"/>
      <c r="LKP222" s="140"/>
      <c r="LKQ222" s="140"/>
      <c r="LKR222" s="140"/>
      <c r="LKS222" s="140"/>
      <c r="LKT222" s="140"/>
      <c r="LKU222" s="140"/>
      <c r="LKV222" s="140"/>
      <c r="LKW222" s="140"/>
      <c r="LKX222" s="140"/>
      <c r="LKY222" s="140"/>
      <c r="LKZ222" s="140"/>
      <c r="LLA222" s="140"/>
      <c r="LLB222" s="140"/>
      <c r="LLC222" s="140"/>
      <c r="LLD222" s="140"/>
      <c r="LLE222" s="140"/>
      <c r="LLF222" s="140"/>
      <c r="LLG222" s="140"/>
      <c r="LLH222" s="140"/>
      <c r="LLI222" s="140"/>
      <c r="LLJ222" s="140"/>
      <c r="LLK222" s="140"/>
      <c r="LLL222" s="140"/>
      <c r="LLM222" s="140"/>
      <c r="LLN222" s="140"/>
      <c r="LLO222" s="140"/>
      <c r="LLP222" s="140"/>
      <c r="LLQ222" s="140"/>
      <c r="LLR222" s="140"/>
      <c r="LLS222" s="140"/>
      <c r="LLT222" s="140"/>
      <c r="LLU222" s="140"/>
      <c r="LLV222" s="140"/>
      <c r="LLW222" s="140"/>
      <c r="LLX222" s="140"/>
      <c r="LLY222" s="140"/>
      <c r="LLZ222" s="140"/>
      <c r="LMA222" s="140"/>
      <c r="LMB222" s="140"/>
      <c r="LMC222" s="140"/>
      <c r="LMD222" s="140"/>
      <c r="LME222" s="140"/>
      <c r="LMF222" s="140"/>
      <c r="LMG222" s="140"/>
      <c r="LMH222" s="140"/>
      <c r="LMI222" s="140"/>
      <c r="LMJ222" s="140"/>
      <c r="LMK222" s="140"/>
      <c r="LML222" s="140"/>
      <c r="LMM222" s="140"/>
      <c r="LMN222" s="140"/>
      <c r="LMO222" s="140"/>
      <c r="LMP222" s="140"/>
      <c r="LMQ222" s="140"/>
      <c r="LMR222" s="140"/>
      <c r="LMS222" s="140"/>
      <c r="LMT222" s="140"/>
      <c r="LMU222" s="140"/>
      <c r="LMV222" s="140"/>
      <c r="LMW222" s="140"/>
      <c r="LMX222" s="140"/>
      <c r="LMY222" s="140"/>
      <c r="LMZ222" s="140"/>
      <c r="LNA222" s="140"/>
      <c r="LNB222" s="140"/>
      <c r="LNC222" s="140"/>
      <c r="LND222" s="140"/>
      <c r="LNE222" s="140"/>
      <c r="LNF222" s="140"/>
      <c r="LNG222" s="140"/>
      <c r="LNH222" s="140"/>
      <c r="LNI222" s="140"/>
      <c r="LNJ222" s="140"/>
      <c r="LNK222" s="140"/>
      <c r="LNL222" s="140"/>
      <c r="LNM222" s="140"/>
      <c r="LNN222" s="140"/>
      <c r="LNO222" s="140"/>
      <c r="LNP222" s="140"/>
      <c r="LNQ222" s="140"/>
      <c r="LNR222" s="140"/>
      <c r="LNS222" s="140"/>
      <c r="LNT222" s="140"/>
      <c r="LNU222" s="140"/>
      <c r="LNV222" s="140"/>
      <c r="LNW222" s="140"/>
      <c r="LNX222" s="140"/>
      <c r="LNY222" s="140"/>
      <c r="LNZ222" s="140"/>
      <c r="LOA222" s="140"/>
      <c r="LOB222" s="140"/>
      <c r="LOC222" s="140"/>
      <c r="LOD222" s="140"/>
      <c r="LOE222" s="140"/>
      <c r="LOF222" s="140"/>
      <c r="LOG222" s="140"/>
      <c r="LOH222" s="140"/>
      <c r="LOI222" s="140"/>
      <c r="LOJ222" s="140"/>
      <c r="LOK222" s="140"/>
      <c r="LOL222" s="140"/>
      <c r="LOM222" s="140"/>
      <c r="LON222" s="140"/>
      <c r="LOO222" s="140"/>
      <c r="LOP222" s="140"/>
      <c r="LOQ222" s="140"/>
      <c r="LOR222" s="140"/>
      <c r="LOS222" s="140"/>
      <c r="LOT222" s="140"/>
      <c r="LOU222" s="140"/>
      <c r="LOV222" s="140"/>
      <c r="LOW222" s="140"/>
      <c r="LOX222" s="140"/>
      <c r="LOY222" s="140"/>
      <c r="LOZ222" s="140"/>
      <c r="LPA222" s="140"/>
      <c r="LPB222" s="140"/>
      <c r="LPC222" s="140"/>
      <c r="LPD222" s="140"/>
      <c r="LPE222" s="140"/>
      <c r="LPF222" s="140"/>
      <c r="LPG222" s="140"/>
      <c r="LPH222" s="140"/>
      <c r="LPI222" s="140"/>
      <c r="LPJ222" s="140"/>
      <c r="LPK222" s="140"/>
      <c r="LPL222" s="140"/>
      <c r="LPM222" s="140"/>
      <c r="LPN222" s="140"/>
      <c r="LPO222" s="140"/>
      <c r="LPP222" s="140"/>
      <c r="LPQ222" s="140"/>
      <c r="LPR222" s="140"/>
      <c r="LPS222" s="140"/>
      <c r="LPT222" s="140"/>
      <c r="LPU222" s="140"/>
      <c r="LPV222" s="140"/>
      <c r="LPW222" s="140"/>
      <c r="LPX222" s="140"/>
      <c r="LPY222" s="140"/>
      <c r="LPZ222" s="140"/>
      <c r="LQA222" s="140"/>
      <c r="LQB222" s="140"/>
      <c r="LQC222" s="140"/>
      <c r="LQD222" s="140"/>
      <c r="LQE222" s="140"/>
      <c r="LQF222" s="140"/>
      <c r="LQG222" s="140"/>
      <c r="LQH222" s="140"/>
      <c r="LQI222" s="140"/>
      <c r="LQJ222" s="140"/>
      <c r="LQK222" s="140"/>
      <c r="LQL222" s="140"/>
      <c r="LQM222" s="140"/>
      <c r="LQN222" s="140"/>
      <c r="LQO222" s="140"/>
      <c r="LQP222" s="140"/>
      <c r="LQQ222" s="140"/>
      <c r="LQR222" s="140"/>
      <c r="LQS222" s="140"/>
      <c r="LQT222" s="140"/>
      <c r="LQU222" s="140"/>
      <c r="LQV222" s="140"/>
      <c r="LQW222" s="140"/>
      <c r="LQX222" s="140"/>
      <c r="LQY222" s="140"/>
      <c r="LQZ222" s="140"/>
      <c r="LRA222" s="140"/>
      <c r="LRB222" s="140"/>
      <c r="LRC222" s="140"/>
      <c r="LRD222" s="140"/>
      <c r="LRE222" s="140"/>
      <c r="LRF222" s="140"/>
      <c r="LRG222" s="140"/>
      <c r="LRH222" s="140"/>
      <c r="LRI222" s="140"/>
      <c r="LRJ222" s="140"/>
      <c r="LRK222" s="140"/>
      <c r="LRL222" s="140"/>
      <c r="LRM222" s="140"/>
      <c r="LRN222" s="140"/>
      <c r="LRO222" s="140"/>
      <c r="LRP222" s="140"/>
      <c r="LRQ222" s="140"/>
      <c r="LRR222" s="140"/>
      <c r="LRS222" s="140"/>
      <c r="LRT222" s="140"/>
      <c r="LRU222" s="140"/>
      <c r="LRV222" s="140"/>
      <c r="LRW222" s="140"/>
      <c r="LRX222" s="140"/>
      <c r="LRY222" s="140"/>
      <c r="LRZ222" s="140"/>
      <c r="LSA222" s="140"/>
      <c r="LSB222" s="140"/>
      <c r="LSC222" s="140"/>
      <c r="LSD222" s="140"/>
      <c r="LSE222" s="140"/>
      <c r="LSF222" s="140"/>
      <c r="LSG222" s="140"/>
      <c r="LSH222" s="140"/>
      <c r="LSI222" s="140"/>
      <c r="LSJ222" s="140"/>
      <c r="LSK222" s="140"/>
      <c r="LSL222" s="140"/>
      <c r="LSM222" s="140"/>
      <c r="LSN222" s="140"/>
      <c r="LSO222" s="140"/>
      <c r="LSP222" s="140"/>
      <c r="LSQ222" s="140"/>
      <c r="LSR222" s="140"/>
      <c r="LSS222" s="140"/>
      <c r="LST222" s="140"/>
      <c r="LSU222" s="140"/>
      <c r="LSV222" s="140"/>
      <c r="LSW222" s="140"/>
      <c r="LSX222" s="140"/>
      <c r="LSY222" s="140"/>
      <c r="LSZ222" s="140"/>
      <c r="LTA222" s="140"/>
      <c r="LTB222" s="140"/>
      <c r="LTC222" s="140"/>
      <c r="LTD222" s="140"/>
      <c r="LTE222" s="140"/>
      <c r="LTF222" s="140"/>
      <c r="LTG222" s="140"/>
      <c r="LTH222" s="140"/>
      <c r="LTI222" s="140"/>
      <c r="LTJ222" s="140"/>
      <c r="LTK222" s="140"/>
      <c r="LTL222" s="140"/>
      <c r="LTM222" s="140"/>
      <c r="LTN222" s="140"/>
      <c r="LTO222" s="140"/>
      <c r="LTP222" s="140"/>
      <c r="LTQ222" s="140"/>
      <c r="LTR222" s="140"/>
      <c r="LTS222" s="140"/>
      <c r="LTT222" s="140"/>
      <c r="LTU222" s="140"/>
      <c r="LTV222" s="140"/>
      <c r="LTW222" s="140"/>
      <c r="LTX222" s="140"/>
      <c r="LTY222" s="140"/>
      <c r="LTZ222" s="140"/>
      <c r="LUA222" s="140"/>
      <c r="LUB222" s="140"/>
      <c r="LUC222" s="140"/>
      <c r="LUD222" s="140"/>
      <c r="LUE222" s="140"/>
      <c r="LUF222" s="140"/>
      <c r="LUG222" s="140"/>
      <c r="LUH222" s="140"/>
      <c r="LUI222" s="140"/>
      <c r="LUJ222" s="140"/>
      <c r="LUK222" s="140"/>
      <c r="LUL222" s="140"/>
      <c r="LUM222" s="140"/>
      <c r="LUN222" s="140"/>
      <c r="LUO222" s="140"/>
      <c r="LUP222" s="140"/>
      <c r="LUQ222" s="140"/>
      <c r="LUR222" s="140"/>
      <c r="LUS222" s="140"/>
      <c r="LUT222" s="140"/>
      <c r="LUU222" s="140"/>
      <c r="LUV222" s="140"/>
      <c r="LUW222" s="140"/>
      <c r="LUX222" s="140"/>
      <c r="LUY222" s="140"/>
      <c r="LUZ222" s="140"/>
      <c r="LVA222" s="140"/>
      <c r="LVB222" s="140"/>
      <c r="LVC222" s="140"/>
      <c r="LVD222" s="140"/>
      <c r="LVE222" s="140"/>
      <c r="LVF222" s="140"/>
      <c r="LVG222" s="140"/>
      <c r="LVH222" s="140"/>
      <c r="LVI222" s="140"/>
      <c r="LVJ222" s="140"/>
      <c r="LVK222" s="140"/>
      <c r="LVL222" s="140"/>
      <c r="LVM222" s="140"/>
      <c r="LVN222" s="140"/>
      <c r="LVO222" s="140"/>
      <c r="LVP222" s="140"/>
      <c r="LVQ222" s="140"/>
      <c r="LVR222" s="140"/>
      <c r="LVS222" s="140"/>
      <c r="LVT222" s="140"/>
      <c r="LVU222" s="140"/>
      <c r="LVV222" s="140"/>
      <c r="LVW222" s="140"/>
      <c r="LVX222" s="140"/>
      <c r="LVY222" s="140"/>
      <c r="LVZ222" s="140"/>
      <c r="LWA222" s="140"/>
      <c r="LWB222" s="140"/>
      <c r="LWC222" s="140"/>
      <c r="LWD222" s="140"/>
      <c r="LWE222" s="140"/>
      <c r="LWF222" s="140"/>
      <c r="LWG222" s="140"/>
      <c r="LWH222" s="140"/>
      <c r="LWI222" s="140"/>
      <c r="LWJ222" s="140"/>
      <c r="LWK222" s="140"/>
      <c r="LWL222" s="140"/>
      <c r="LWM222" s="140"/>
      <c r="LWN222" s="140"/>
      <c r="LWO222" s="140"/>
      <c r="LWP222" s="140"/>
      <c r="LWQ222" s="140"/>
      <c r="LWR222" s="140"/>
      <c r="LWS222" s="140"/>
      <c r="LWT222" s="140"/>
      <c r="LWU222" s="140"/>
      <c r="LWV222" s="140"/>
      <c r="LWW222" s="140"/>
      <c r="LWX222" s="140"/>
      <c r="LWY222" s="140"/>
      <c r="LWZ222" s="140"/>
      <c r="LXA222" s="140"/>
      <c r="LXB222" s="140"/>
      <c r="LXC222" s="140"/>
      <c r="LXD222" s="140"/>
      <c r="LXE222" s="140"/>
      <c r="LXF222" s="140"/>
      <c r="LXG222" s="140"/>
      <c r="LXH222" s="140"/>
      <c r="LXI222" s="140"/>
      <c r="LXJ222" s="140"/>
      <c r="LXK222" s="140"/>
      <c r="LXL222" s="140"/>
      <c r="LXM222" s="140"/>
      <c r="LXN222" s="140"/>
      <c r="LXO222" s="140"/>
      <c r="LXP222" s="140"/>
      <c r="LXQ222" s="140"/>
      <c r="LXR222" s="140"/>
      <c r="LXS222" s="140"/>
      <c r="LXT222" s="140"/>
      <c r="LXU222" s="140"/>
      <c r="LXV222" s="140"/>
      <c r="LXW222" s="140"/>
      <c r="LXX222" s="140"/>
      <c r="LXY222" s="140"/>
      <c r="LXZ222" s="140"/>
      <c r="LYA222" s="140"/>
      <c r="LYB222" s="140"/>
      <c r="LYC222" s="140"/>
      <c r="LYD222" s="140"/>
      <c r="LYE222" s="140"/>
      <c r="LYF222" s="140"/>
      <c r="LYG222" s="140"/>
      <c r="LYH222" s="140"/>
      <c r="LYI222" s="140"/>
      <c r="LYJ222" s="140"/>
      <c r="LYK222" s="140"/>
      <c r="LYL222" s="140"/>
      <c r="LYM222" s="140"/>
      <c r="LYN222" s="140"/>
      <c r="LYO222" s="140"/>
      <c r="LYP222" s="140"/>
      <c r="LYQ222" s="140"/>
      <c r="LYR222" s="140"/>
      <c r="LYS222" s="140"/>
      <c r="LYT222" s="140"/>
      <c r="LYU222" s="140"/>
      <c r="LYV222" s="140"/>
      <c r="LYW222" s="140"/>
      <c r="LYX222" s="140"/>
      <c r="LYY222" s="140"/>
      <c r="LYZ222" s="140"/>
      <c r="LZA222" s="140"/>
      <c r="LZB222" s="140"/>
      <c r="LZC222" s="140"/>
      <c r="LZD222" s="140"/>
      <c r="LZE222" s="140"/>
      <c r="LZF222" s="140"/>
      <c r="LZG222" s="140"/>
      <c r="LZH222" s="140"/>
      <c r="LZI222" s="140"/>
      <c r="LZJ222" s="140"/>
      <c r="LZK222" s="140"/>
      <c r="LZL222" s="140"/>
      <c r="LZM222" s="140"/>
      <c r="LZN222" s="140"/>
      <c r="LZO222" s="140"/>
      <c r="LZP222" s="140"/>
      <c r="LZQ222" s="140"/>
      <c r="LZR222" s="140"/>
      <c r="LZS222" s="140"/>
      <c r="LZT222" s="140"/>
      <c r="LZU222" s="140"/>
      <c r="LZV222" s="140"/>
      <c r="LZW222" s="140"/>
      <c r="LZX222" s="140"/>
      <c r="LZY222" s="140"/>
      <c r="LZZ222" s="140"/>
      <c r="MAA222" s="140"/>
      <c r="MAB222" s="140"/>
      <c r="MAC222" s="140"/>
      <c r="MAD222" s="140"/>
      <c r="MAE222" s="140"/>
      <c r="MAF222" s="140"/>
      <c r="MAG222" s="140"/>
      <c r="MAH222" s="140"/>
      <c r="MAI222" s="140"/>
      <c r="MAJ222" s="140"/>
      <c r="MAK222" s="140"/>
      <c r="MAL222" s="140"/>
      <c r="MAM222" s="140"/>
      <c r="MAN222" s="140"/>
      <c r="MAO222" s="140"/>
      <c r="MAP222" s="140"/>
      <c r="MAQ222" s="140"/>
      <c r="MAR222" s="140"/>
      <c r="MAS222" s="140"/>
      <c r="MAT222" s="140"/>
      <c r="MAU222" s="140"/>
      <c r="MAV222" s="140"/>
      <c r="MAW222" s="140"/>
      <c r="MAX222" s="140"/>
      <c r="MAY222" s="140"/>
      <c r="MAZ222" s="140"/>
      <c r="MBA222" s="140"/>
      <c r="MBB222" s="140"/>
      <c r="MBC222" s="140"/>
      <c r="MBD222" s="140"/>
      <c r="MBE222" s="140"/>
      <c r="MBF222" s="140"/>
      <c r="MBG222" s="140"/>
      <c r="MBH222" s="140"/>
      <c r="MBI222" s="140"/>
      <c r="MBJ222" s="140"/>
      <c r="MBK222" s="140"/>
      <c r="MBL222" s="140"/>
      <c r="MBM222" s="140"/>
      <c r="MBN222" s="140"/>
      <c r="MBO222" s="140"/>
      <c r="MBP222" s="140"/>
      <c r="MBQ222" s="140"/>
      <c r="MBR222" s="140"/>
      <c r="MBS222" s="140"/>
      <c r="MBT222" s="140"/>
      <c r="MBU222" s="140"/>
      <c r="MBV222" s="140"/>
      <c r="MBW222" s="140"/>
      <c r="MBX222" s="140"/>
      <c r="MBY222" s="140"/>
      <c r="MBZ222" s="140"/>
      <c r="MCA222" s="140"/>
      <c r="MCB222" s="140"/>
      <c r="MCC222" s="140"/>
      <c r="MCD222" s="140"/>
      <c r="MCE222" s="140"/>
      <c r="MCF222" s="140"/>
      <c r="MCG222" s="140"/>
      <c r="MCH222" s="140"/>
      <c r="MCI222" s="140"/>
      <c r="MCJ222" s="140"/>
      <c r="MCK222" s="140"/>
      <c r="MCL222" s="140"/>
      <c r="MCM222" s="140"/>
      <c r="MCN222" s="140"/>
      <c r="MCO222" s="140"/>
      <c r="MCP222" s="140"/>
      <c r="MCQ222" s="140"/>
      <c r="MCR222" s="140"/>
      <c r="MCS222" s="140"/>
      <c r="MCT222" s="140"/>
      <c r="MCU222" s="140"/>
      <c r="MCV222" s="140"/>
      <c r="MCW222" s="140"/>
      <c r="MCX222" s="140"/>
      <c r="MCY222" s="140"/>
      <c r="MCZ222" s="140"/>
      <c r="MDA222" s="140"/>
      <c r="MDB222" s="140"/>
      <c r="MDC222" s="140"/>
      <c r="MDD222" s="140"/>
      <c r="MDE222" s="140"/>
      <c r="MDF222" s="140"/>
      <c r="MDG222" s="140"/>
      <c r="MDH222" s="140"/>
      <c r="MDI222" s="140"/>
      <c r="MDJ222" s="140"/>
      <c r="MDK222" s="140"/>
      <c r="MDL222" s="140"/>
      <c r="MDM222" s="140"/>
      <c r="MDN222" s="140"/>
      <c r="MDO222" s="140"/>
      <c r="MDP222" s="140"/>
      <c r="MDQ222" s="140"/>
      <c r="MDR222" s="140"/>
      <c r="MDS222" s="140"/>
      <c r="MDT222" s="140"/>
      <c r="MDU222" s="140"/>
      <c r="MDV222" s="140"/>
      <c r="MDW222" s="140"/>
      <c r="MDX222" s="140"/>
      <c r="MDY222" s="140"/>
      <c r="MDZ222" s="140"/>
      <c r="MEA222" s="140"/>
      <c r="MEB222" s="140"/>
      <c r="MEC222" s="140"/>
      <c r="MED222" s="140"/>
      <c r="MEE222" s="140"/>
      <c r="MEF222" s="140"/>
      <c r="MEG222" s="140"/>
      <c r="MEH222" s="140"/>
      <c r="MEI222" s="140"/>
      <c r="MEJ222" s="140"/>
      <c r="MEK222" s="140"/>
      <c r="MEL222" s="140"/>
      <c r="MEM222" s="140"/>
      <c r="MEN222" s="140"/>
      <c r="MEO222" s="140"/>
      <c r="MEP222" s="140"/>
      <c r="MEQ222" s="140"/>
      <c r="MER222" s="140"/>
      <c r="MES222" s="140"/>
      <c r="MET222" s="140"/>
      <c r="MEU222" s="140"/>
      <c r="MEV222" s="140"/>
      <c r="MEW222" s="140"/>
      <c r="MEX222" s="140"/>
      <c r="MEY222" s="140"/>
      <c r="MEZ222" s="140"/>
      <c r="MFA222" s="140"/>
      <c r="MFB222" s="140"/>
      <c r="MFC222" s="140"/>
      <c r="MFD222" s="140"/>
      <c r="MFE222" s="140"/>
      <c r="MFF222" s="140"/>
      <c r="MFG222" s="140"/>
      <c r="MFH222" s="140"/>
      <c r="MFI222" s="140"/>
      <c r="MFJ222" s="140"/>
      <c r="MFK222" s="140"/>
      <c r="MFL222" s="140"/>
      <c r="MFM222" s="140"/>
      <c r="MFN222" s="140"/>
      <c r="MFO222" s="140"/>
      <c r="MFP222" s="140"/>
      <c r="MFQ222" s="140"/>
      <c r="MFR222" s="140"/>
      <c r="MFS222" s="140"/>
      <c r="MFT222" s="140"/>
      <c r="MFU222" s="140"/>
      <c r="MFV222" s="140"/>
      <c r="MFW222" s="140"/>
      <c r="MFX222" s="140"/>
      <c r="MFY222" s="140"/>
      <c r="MFZ222" s="140"/>
      <c r="MGA222" s="140"/>
      <c r="MGB222" s="140"/>
      <c r="MGC222" s="140"/>
      <c r="MGD222" s="140"/>
      <c r="MGE222" s="140"/>
      <c r="MGF222" s="140"/>
      <c r="MGG222" s="140"/>
      <c r="MGH222" s="140"/>
      <c r="MGI222" s="140"/>
      <c r="MGJ222" s="140"/>
      <c r="MGK222" s="140"/>
      <c r="MGL222" s="140"/>
      <c r="MGM222" s="140"/>
      <c r="MGN222" s="140"/>
      <c r="MGO222" s="140"/>
      <c r="MGP222" s="140"/>
      <c r="MGQ222" s="140"/>
      <c r="MGR222" s="140"/>
      <c r="MGS222" s="140"/>
      <c r="MGT222" s="140"/>
      <c r="MGU222" s="140"/>
      <c r="MGV222" s="140"/>
      <c r="MGW222" s="140"/>
      <c r="MGX222" s="140"/>
      <c r="MGY222" s="140"/>
      <c r="MGZ222" s="140"/>
      <c r="MHA222" s="140"/>
      <c r="MHB222" s="140"/>
      <c r="MHC222" s="140"/>
      <c r="MHD222" s="140"/>
      <c r="MHE222" s="140"/>
      <c r="MHF222" s="140"/>
      <c r="MHG222" s="140"/>
      <c r="MHH222" s="140"/>
      <c r="MHI222" s="140"/>
      <c r="MHJ222" s="140"/>
      <c r="MHK222" s="140"/>
      <c r="MHL222" s="140"/>
      <c r="MHM222" s="140"/>
      <c r="MHN222" s="140"/>
      <c r="MHO222" s="140"/>
      <c r="MHP222" s="140"/>
      <c r="MHQ222" s="140"/>
      <c r="MHR222" s="140"/>
      <c r="MHS222" s="140"/>
      <c r="MHT222" s="140"/>
      <c r="MHU222" s="140"/>
      <c r="MHV222" s="140"/>
      <c r="MHW222" s="140"/>
      <c r="MHX222" s="140"/>
      <c r="MHY222" s="140"/>
      <c r="MHZ222" s="140"/>
      <c r="MIA222" s="140"/>
      <c r="MIB222" s="140"/>
      <c r="MIC222" s="140"/>
      <c r="MID222" s="140"/>
      <c r="MIE222" s="140"/>
      <c r="MIF222" s="140"/>
      <c r="MIG222" s="140"/>
      <c r="MIH222" s="140"/>
      <c r="MII222" s="140"/>
      <c r="MIJ222" s="140"/>
      <c r="MIK222" s="140"/>
      <c r="MIL222" s="140"/>
      <c r="MIM222" s="140"/>
      <c r="MIN222" s="140"/>
      <c r="MIO222" s="140"/>
      <c r="MIP222" s="140"/>
      <c r="MIQ222" s="140"/>
      <c r="MIR222" s="140"/>
      <c r="MIS222" s="140"/>
      <c r="MIT222" s="140"/>
      <c r="MIU222" s="140"/>
      <c r="MIV222" s="140"/>
      <c r="MIW222" s="140"/>
      <c r="MIX222" s="140"/>
      <c r="MIY222" s="140"/>
      <c r="MIZ222" s="140"/>
      <c r="MJA222" s="140"/>
      <c r="MJB222" s="140"/>
      <c r="MJC222" s="140"/>
      <c r="MJD222" s="140"/>
      <c r="MJE222" s="140"/>
      <c r="MJF222" s="140"/>
      <c r="MJG222" s="140"/>
      <c r="MJH222" s="140"/>
      <c r="MJI222" s="140"/>
      <c r="MJJ222" s="140"/>
      <c r="MJK222" s="140"/>
      <c r="MJL222" s="140"/>
      <c r="MJM222" s="140"/>
      <c r="MJN222" s="140"/>
      <c r="MJO222" s="140"/>
      <c r="MJP222" s="140"/>
      <c r="MJQ222" s="140"/>
      <c r="MJR222" s="140"/>
      <c r="MJS222" s="140"/>
      <c r="MJT222" s="140"/>
      <c r="MJU222" s="140"/>
      <c r="MJV222" s="140"/>
      <c r="MJW222" s="140"/>
      <c r="MJX222" s="140"/>
      <c r="MJY222" s="140"/>
      <c r="MJZ222" s="140"/>
      <c r="MKA222" s="140"/>
      <c r="MKB222" s="140"/>
      <c r="MKC222" s="140"/>
      <c r="MKD222" s="140"/>
      <c r="MKE222" s="140"/>
      <c r="MKF222" s="140"/>
      <c r="MKG222" s="140"/>
      <c r="MKH222" s="140"/>
      <c r="MKI222" s="140"/>
      <c r="MKJ222" s="140"/>
      <c r="MKK222" s="140"/>
      <c r="MKL222" s="140"/>
      <c r="MKM222" s="140"/>
      <c r="MKN222" s="140"/>
      <c r="MKO222" s="140"/>
      <c r="MKP222" s="140"/>
      <c r="MKQ222" s="140"/>
      <c r="MKR222" s="140"/>
      <c r="MKS222" s="140"/>
      <c r="MKT222" s="140"/>
      <c r="MKU222" s="140"/>
      <c r="MKV222" s="140"/>
      <c r="MKW222" s="140"/>
      <c r="MKX222" s="140"/>
      <c r="MKY222" s="140"/>
      <c r="MKZ222" s="140"/>
      <c r="MLA222" s="140"/>
      <c r="MLB222" s="140"/>
      <c r="MLC222" s="140"/>
      <c r="MLD222" s="140"/>
      <c r="MLE222" s="140"/>
      <c r="MLF222" s="140"/>
      <c r="MLG222" s="140"/>
      <c r="MLH222" s="140"/>
      <c r="MLI222" s="140"/>
      <c r="MLJ222" s="140"/>
      <c r="MLK222" s="140"/>
      <c r="MLL222" s="140"/>
      <c r="MLM222" s="140"/>
      <c r="MLN222" s="140"/>
      <c r="MLO222" s="140"/>
      <c r="MLP222" s="140"/>
      <c r="MLQ222" s="140"/>
      <c r="MLR222" s="140"/>
      <c r="MLS222" s="140"/>
      <c r="MLT222" s="140"/>
      <c r="MLU222" s="140"/>
      <c r="MLV222" s="140"/>
      <c r="MLW222" s="140"/>
      <c r="MLX222" s="140"/>
      <c r="MLY222" s="140"/>
      <c r="MLZ222" s="140"/>
      <c r="MMA222" s="140"/>
      <c r="MMB222" s="140"/>
      <c r="MMC222" s="140"/>
      <c r="MMD222" s="140"/>
      <c r="MME222" s="140"/>
      <c r="MMF222" s="140"/>
      <c r="MMG222" s="140"/>
      <c r="MMH222" s="140"/>
      <c r="MMI222" s="140"/>
      <c r="MMJ222" s="140"/>
      <c r="MMK222" s="140"/>
      <c r="MML222" s="140"/>
      <c r="MMM222" s="140"/>
      <c r="MMN222" s="140"/>
      <c r="MMO222" s="140"/>
      <c r="MMP222" s="140"/>
      <c r="MMQ222" s="140"/>
      <c r="MMR222" s="140"/>
      <c r="MMS222" s="140"/>
      <c r="MMT222" s="140"/>
      <c r="MMU222" s="140"/>
      <c r="MMV222" s="140"/>
      <c r="MMW222" s="140"/>
      <c r="MMX222" s="140"/>
      <c r="MMY222" s="140"/>
      <c r="MMZ222" s="140"/>
      <c r="MNA222" s="140"/>
      <c r="MNB222" s="140"/>
      <c r="MNC222" s="140"/>
      <c r="MND222" s="140"/>
      <c r="MNE222" s="140"/>
      <c r="MNF222" s="140"/>
      <c r="MNG222" s="140"/>
      <c r="MNH222" s="140"/>
      <c r="MNI222" s="140"/>
      <c r="MNJ222" s="140"/>
      <c r="MNK222" s="140"/>
      <c r="MNL222" s="140"/>
      <c r="MNM222" s="140"/>
      <c r="MNN222" s="140"/>
      <c r="MNO222" s="140"/>
      <c r="MNP222" s="140"/>
      <c r="MNQ222" s="140"/>
      <c r="MNR222" s="140"/>
      <c r="MNS222" s="140"/>
      <c r="MNT222" s="140"/>
      <c r="MNU222" s="140"/>
      <c r="MNV222" s="140"/>
      <c r="MNW222" s="140"/>
      <c r="MNX222" s="140"/>
      <c r="MNY222" s="140"/>
      <c r="MNZ222" s="140"/>
      <c r="MOA222" s="140"/>
      <c r="MOB222" s="140"/>
      <c r="MOC222" s="140"/>
      <c r="MOD222" s="140"/>
      <c r="MOE222" s="140"/>
      <c r="MOF222" s="140"/>
      <c r="MOG222" s="140"/>
      <c r="MOH222" s="140"/>
      <c r="MOI222" s="140"/>
      <c r="MOJ222" s="140"/>
      <c r="MOK222" s="140"/>
      <c r="MOL222" s="140"/>
      <c r="MOM222" s="140"/>
      <c r="MON222" s="140"/>
      <c r="MOO222" s="140"/>
      <c r="MOP222" s="140"/>
      <c r="MOQ222" s="140"/>
      <c r="MOR222" s="140"/>
      <c r="MOS222" s="140"/>
      <c r="MOT222" s="140"/>
      <c r="MOU222" s="140"/>
      <c r="MOV222" s="140"/>
      <c r="MOW222" s="140"/>
      <c r="MOX222" s="140"/>
      <c r="MOY222" s="140"/>
      <c r="MOZ222" s="140"/>
      <c r="MPA222" s="140"/>
      <c r="MPB222" s="140"/>
      <c r="MPC222" s="140"/>
      <c r="MPD222" s="140"/>
      <c r="MPE222" s="140"/>
      <c r="MPF222" s="140"/>
      <c r="MPG222" s="140"/>
      <c r="MPH222" s="140"/>
      <c r="MPI222" s="140"/>
      <c r="MPJ222" s="140"/>
      <c r="MPK222" s="140"/>
      <c r="MPL222" s="140"/>
      <c r="MPM222" s="140"/>
      <c r="MPN222" s="140"/>
      <c r="MPO222" s="140"/>
      <c r="MPP222" s="140"/>
      <c r="MPQ222" s="140"/>
      <c r="MPR222" s="140"/>
      <c r="MPS222" s="140"/>
      <c r="MPT222" s="140"/>
      <c r="MPU222" s="140"/>
      <c r="MPV222" s="140"/>
      <c r="MPW222" s="140"/>
      <c r="MPX222" s="140"/>
      <c r="MPY222" s="140"/>
      <c r="MPZ222" s="140"/>
      <c r="MQA222" s="140"/>
      <c r="MQB222" s="140"/>
      <c r="MQC222" s="140"/>
      <c r="MQD222" s="140"/>
      <c r="MQE222" s="140"/>
      <c r="MQF222" s="140"/>
      <c r="MQG222" s="140"/>
      <c r="MQH222" s="140"/>
      <c r="MQI222" s="140"/>
      <c r="MQJ222" s="140"/>
      <c r="MQK222" s="140"/>
      <c r="MQL222" s="140"/>
      <c r="MQM222" s="140"/>
      <c r="MQN222" s="140"/>
      <c r="MQO222" s="140"/>
      <c r="MQP222" s="140"/>
      <c r="MQQ222" s="140"/>
      <c r="MQR222" s="140"/>
      <c r="MQS222" s="140"/>
      <c r="MQT222" s="140"/>
      <c r="MQU222" s="140"/>
      <c r="MQV222" s="140"/>
      <c r="MQW222" s="140"/>
      <c r="MQX222" s="140"/>
      <c r="MQY222" s="140"/>
      <c r="MQZ222" s="140"/>
      <c r="MRA222" s="140"/>
      <c r="MRB222" s="140"/>
      <c r="MRC222" s="140"/>
      <c r="MRD222" s="140"/>
      <c r="MRE222" s="140"/>
      <c r="MRF222" s="140"/>
      <c r="MRG222" s="140"/>
      <c r="MRH222" s="140"/>
      <c r="MRI222" s="140"/>
      <c r="MRJ222" s="140"/>
      <c r="MRK222" s="140"/>
      <c r="MRL222" s="140"/>
      <c r="MRM222" s="140"/>
      <c r="MRN222" s="140"/>
      <c r="MRO222" s="140"/>
      <c r="MRP222" s="140"/>
      <c r="MRQ222" s="140"/>
      <c r="MRR222" s="140"/>
      <c r="MRS222" s="140"/>
      <c r="MRT222" s="140"/>
      <c r="MRU222" s="140"/>
      <c r="MRV222" s="140"/>
      <c r="MRW222" s="140"/>
      <c r="MRX222" s="140"/>
      <c r="MRY222" s="140"/>
      <c r="MRZ222" s="140"/>
      <c r="MSA222" s="140"/>
      <c r="MSB222" s="140"/>
      <c r="MSC222" s="140"/>
      <c r="MSD222" s="140"/>
      <c r="MSE222" s="140"/>
      <c r="MSF222" s="140"/>
      <c r="MSG222" s="140"/>
      <c r="MSH222" s="140"/>
      <c r="MSI222" s="140"/>
      <c r="MSJ222" s="140"/>
      <c r="MSK222" s="140"/>
      <c r="MSL222" s="140"/>
      <c r="MSM222" s="140"/>
      <c r="MSN222" s="140"/>
      <c r="MSO222" s="140"/>
      <c r="MSP222" s="140"/>
      <c r="MSQ222" s="140"/>
      <c r="MSR222" s="140"/>
      <c r="MSS222" s="140"/>
      <c r="MST222" s="140"/>
      <c r="MSU222" s="140"/>
      <c r="MSV222" s="140"/>
      <c r="MSW222" s="140"/>
      <c r="MSX222" s="140"/>
      <c r="MSY222" s="140"/>
      <c r="MSZ222" s="140"/>
      <c r="MTA222" s="140"/>
      <c r="MTB222" s="140"/>
      <c r="MTC222" s="140"/>
      <c r="MTD222" s="140"/>
      <c r="MTE222" s="140"/>
      <c r="MTF222" s="140"/>
      <c r="MTG222" s="140"/>
      <c r="MTH222" s="140"/>
      <c r="MTI222" s="140"/>
      <c r="MTJ222" s="140"/>
      <c r="MTK222" s="140"/>
      <c r="MTL222" s="140"/>
      <c r="MTM222" s="140"/>
      <c r="MTN222" s="140"/>
      <c r="MTO222" s="140"/>
      <c r="MTP222" s="140"/>
      <c r="MTQ222" s="140"/>
      <c r="MTR222" s="140"/>
      <c r="MTS222" s="140"/>
      <c r="MTT222" s="140"/>
      <c r="MTU222" s="140"/>
      <c r="MTV222" s="140"/>
      <c r="MTW222" s="140"/>
      <c r="MTX222" s="140"/>
      <c r="MTY222" s="140"/>
      <c r="MTZ222" s="140"/>
      <c r="MUA222" s="140"/>
      <c r="MUB222" s="140"/>
      <c r="MUC222" s="140"/>
      <c r="MUD222" s="140"/>
      <c r="MUE222" s="140"/>
      <c r="MUF222" s="140"/>
      <c r="MUG222" s="140"/>
      <c r="MUH222" s="140"/>
      <c r="MUI222" s="140"/>
      <c r="MUJ222" s="140"/>
      <c r="MUK222" s="140"/>
      <c r="MUL222" s="140"/>
      <c r="MUM222" s="140"/>
      <c r="MUN222" s="140"/>
      <c r="MUO222" s="140"/>
      <c r="MUP222" s="140"/>
      <c r="MUQ222" s="140"/>
      <c r="MUR222" s="140"/>
      <c r="MUS222" s="140"/>
      <c r="MUT222" s="140"/>
      <c r="MUU222" s="140"/>
      <c r="MUV222" s="140"/>
      <c r="MUW222" s="140"/>
      <c r="MUX222" s="140"/>
      <c r="MUY222" s="140"/>
      <c r="MUZ222" s="140"/>
      <c r="MVA222" s="140"/>
      <c r="MVB222" s="140"/>
      <c r="MVC222" s="140"/>
      <c r="MVD222" s="140"/>
      <c r="MVE222" s="140"/>
      <c r="MVF222" s="140"/>
      <c r="MVG222" s="140"/>
      <c r="MVH222" s="140"/>
      <c r="MVI222" s="140"/>
      <c r="MVJ222" s="140"/>
      <c r="MVK222" s="140"/>
      <c r="MVL222" s="140"/>
      <c r="MVM222" s="140"/>
      <c r="MVN222" s="140"/>
      <c r="MVO222" s="140"/>
      <c r="MVP222" s="140"/>
      <c r="MVQ222" s="140"/>
      <c r="MVR222" s="140"/>
      <c r="MVS222" s="140"/>
      <c r="MVT222" s="140"/>
      <c r="MVU222" s="140"/>
      <c r="MVV222" s="140"/>
      <c r="MVW222" s="140"/>
      <c r="MVX222" s="140"/>
      <c r="MVY222" s="140"/>
      <c r="MVZ222" s="140"/>
      <c r="MWA222" s="140"/>
      <c r="MWB222" s="140"/>
      <c r="MWC222" s="140"/>
      <c r="MWD222" s="140"/>
      <c r="MWE222" s="140"/>
      <c r="MWF222" s="140"/>
      <c r="MWG222" s="140"/>
      <c r="MWH222" s="140"/>
      <c r="MWI222" s="140"/>
      <c r="MWJ222" s="140"/>
      <c r="MWK222" s="140"/>
      <c r="MWL222" s="140"/>
      <c r="MWM222" s="140"/>
      <c r="MWN222" s="140"/>
      <c r="MWO222" s="140"/>
      <c r="MWP222" s="140"/>
      <c r="MWQ222" s="140"/>
      <c r="MWR222" s="140"/>
      <c r="MWS222" s="140"/>
      <c r="MWT222" s="140"/>
      <c r="MWU222" s="140"/>
      <c r="MWV222" s="140"/>
      <c r="MWW222" s="140"/>
      <c r="MWX222" s="140"/>
      <c r="MWY222" s="140"/>
      <c r="MWZ222" s="140"/>
      <c r="MXA222" s="140"/>
      <c r="MXB222" s="140"/>
      <c r="MXC222" s="140"/>
      <c r="MXD222" s="140"/>
      <c r="MXE222" s="140"/>
      <c r="MXF222" s="140"/>
      <c r="MXG222" s="140"/>
      <c r="MXH222" s="140"/>
      <c r="MXI222" s="140"/>
      <c r="MXJ222" s="140"/>
      <c r="MXK222" s="140"/>
      <c r="MXL222" s="140"/>
      <c r="MXM222" s="140"/>
      <c r="MXN222" s="140"/>
      <c r="MXO222" s="140"/>
      <c r="MXP222" s="140"/>
      <c r="MXQ222" s="140"/>
      <c r="MXR222" s="140"/>
      <c r="MXS222" s="140"/>
      <c r="MXT222" s="140"/>
      <c r="MXU222" s="140"/>
      <c r="MXV222" s="140"/>
      <c r="MXW222" s="140"/>
      <c r="MXX222" s="140"/>
      <c r="MXY222" s="140"/>
      <c r="MXZ222" s="140"/>
      <c r="MYA222" s="140"/>
      <c r="MYB222" s="140"/>
      <c r="MYC222" s="140"/>
      <c r="MYD222" s="140"/>
      <c r="MYE222" s="140"/>
      <c r="MYF222" s="140"/>
      <c r="MYG222" s="140"/>
      <c r="MYH222" s="140"/>
      <c r="MYI222" s="140"/>
      <c r="MYJ222" s="140"/>
      <c r="MYK222" s="140"/>
      <c r="MYL222" s="140"/>
      <c r="MYM222" s="140"/>
      <c r="MYN222" s="140"/>
      <c r="MYO222" s="140"/>
      <c r="MYP222" s="140"/>
      <c r="MYQ222" s="140"/>
      <c r="MYR222" s="140"/>
      <c r="MYS222" s="140"/>
      <c r="MYT222" s="140"/>
      <c r="MYU222" s="140"/>
      <c r="MYV222" s="140"/>
      <c r="MYW222" s="140"/>
      <c r="MYX222" s="140"/>
      <c r="MYY222" s="140"/>
      <c r="MYZ222" s="140"/>
      <c r="MZA222" s="140"/>
      <c r="MZB222" s="140"/>
      <c r="MZC222" s="140"/>
      <c r="MZD222" s="140"/>
      <c r="MZE222" s="140"/>
      <c r="MZF222" s="140"/>
      <c r="MZG222" s="140"/>
      <c r="MZH222" s="140"/>
      <c r="MZI222" s="140"/>
      <c r="MZJ222" s="140"/>
      <c r="MZK222" s="140"/>
      <c r="MZL222" s="140"/>
      <c r="MZM222" s="140"/>
      <c r="MZN222" s="140"/>
      <c r="MZO222" s="140"/>
      <c r="MZP222" s="140"/>
      <c r="MZQ222" s="140"/>
      <c r="MZR222" s="140"/>
      <c r="MZS222" s="140"/>
      <c r="MZT222" s="140"/>
      <c r="MZU222" s="140"/>
      <c r="MZV222" s="140"/>
      <c r="MZW222" s="140"/>
      <c r="MZX222" s="140"/>
      <c r="MZY222" s="140"/>
      <c r="MZZ222" s="140"/>
      <c r="NAA222" s="140"/>
      <c r="NAB222" s="140"/>
      <c r="NAC222" s="140"/>
      <c r="NAD222" s="140"/>
      <c r="NAE222" s="140"/>
      <c r="NAF222" s="140"/>
      <c r="NAG222" s="140"/>
      <c r="NAH222" s="140"/>
      <c r="NAI222" s="140"/>
      <c r="NAJ222" s="140"/>
      <c r="NAK222" s="140"/>
      <c r="NAL222" s="140"/>
      <c r="NAM222" s="140"/>
      <c r="NAN222" s="140"/>
      <c r="NAO222" s="140"/>
      <c r="NAP222" s="140"/>
      <c r="NAQ222" s="140"/>
      <c r="NAR222" s="140"/>
      <c r="NAS222" s="140"/>
      <c r="NAT222" s="140"/>
      <c r="NAU222" s="140"/>
      <c r="NAV222" s="140"/>
      <c r="NAW222" s="140"/>
      <c r="NAX222" s="140"/>
      <c r="NAY222" s="140"/>
      <c r="NAZ222" s="140"/>
      <c r="NBA222" s="140"/>
      <c r="NBB222" s="140"/>
      <c r="NBC222" s="140"/>
      <c r="NBD222" s="140"/>
      <c r="NBE222" s="140"/>
      <c r="NBF222" s="140"/>
      <c r="NBG222" s="140"/>
      <c r="NBH222" s="140"/>
      <c r="NBI222" s="140"/>
      <c r="NBJ222" s="140"/>
      <c r="NBK222" s="140"/>
      <c r="NBL222" s="140"/>
      <c r="NBM222" s="140"/>
      <c r="NBN222" s="140"/>
      <c r="NBO222" s="140"/>
      <c r="NBP222" s="140"/>
      <c r="NBQ222" s="140"/>
      <c r="NBR222" s="140"/>
      <c r="NBS222" s="140"/>
      <c r="NBT222" s="140"/>
      <c r="NBU222" s="140"/>
      <c r="NBV222" s="140"/>
      <c r="NBW222" s="140"/>
      <c r="NBX222" s="140"/>
      <c r="NBY222" s="140"/>
      <c r="NBZ222" s="140"/>
      <c r="NCA222" s="140"/>
      <c r="NCB222" s="140"/>
      <c r="NCC222" s="140"/>
      <c r="NCD222" s="140"/>
      <c r="NCE222" s="140"/>
      <c r="NCF222" s="140"/>
      <c r="NCG222" s="140"/>
      <c r="NCH222" s="140"/>
      <c r="NCI222" s="140"/>
      <c r="NCJ222" s="140"/>
      <c r="NCK222" s="140"/>
      <c r="NCL222" s="140"/>
      <c r="NCM222" s="140"/>
      <c r="NCN222" s="140"/>
      <c r="NCO222" s="140"/>
      <c r="NCP222" s="140"/>
      <c r="NCQ222" s="140"/>
      <c r="NCR222" s="140"/>
      <c r="NCS222" s="140"/>
      <c r="NCT222" s="140"/>
      <c r="NCU222" s="140"/>
      <c r="NCV222" s="140"/>
      <c r="NCW222" s="140"/>
      <c r="NCX222" s="140"/>
      <c r="NCY222" s="140"/>
      <c r="NCZ222" s="140"/>
      <c r="NDA222" s="140"/>
      <c r="NDB222" s="140"/>
      <c r="NDC222" s="140"/>
      <c r="NDD222" s="140"/>
      <c r="NDE222" s="140"/>
      <c r="NDF222" s="140"/>
      <c r="NDG222" s="140"/>
      <c r="NDH222" s="140"/>
      <c r="NDI222" s="140"/>
      <c r="NDJ222" s="140"/>
      <c r="NDK222" s="140"/>
      <c r="NDL222" s="140"/>
      <c r="NDM222" s="140"/>
      <c r="NDN222" s="140"/>
      <c r="NDO222" s="140"/>
      <c r="NDP222" s="140"/>
      <c r="NDQ222" s="140"/>
      <c r="NDR222" s="140"/>
      <c r="NDS222" s="140"/>
      <c r="NDT222" s="140"/>
      <c r="NDU222" s="140"/>
      <c r="NDV222" s="140"/>
      <c r="NDW222" s="140"/>
      <c r="NDX222" s="140"/>
      <c r="NDY222" s="140"/>
      <c r="NDZ222" s="140"/>
      <c r="NEA222" s="140"/>
      <c r="NEB222" s="140"/>
      <c r="NEC222" s="140"/>
      <c r="NED222" s="140"/>
      <c r="NEE222" s="140"/>
      <c r="NEF222" s="140"/>
      <c r="NEG222" s="140"/>
      <c r="NEH222" s="140"/>
      <c r="NEI222" s="140"/>
      <c r="NEJ222" s="140"/>
      <c r="NEK222" s="140"/>
      <c r="NEL222" s="140"/>
      <c r="NEM222" s="140"/>
      <c r="NEN222" s="140"/>
      <c r="NEO222" s="140"/>
      <c r="NEP222" s="140"/>
      <c r="NEQ222" s="140"/>
      <c r="NER222" s="140"/>
      <c r="NES222" s="140"/>
      <c r="NET222" s="140"/>
      <c r="NEU222" s="140"/>
      <c r="NEV222" s="140"/>
      <c r="NEW222" s="140"/>
      <c r="NEX222" s="140"/>
      <c r="NEY222" s="140"/>
      <c r="NEZ222" s="140"/>
      <c r="NFA222" s="140"/>
      <c r="NFB222" s="140"/>
      <c r="NFC222" s="140"/>
      <c r="NFD222" s="140"/>
      <c r="NFE222" s="140"/>
      <c r="NFF222" s="140"/>
      <c r="NFG222" s="140"/>
      <c r="NFH222" s="140"/>
      <c r="NFI222" s="140"/>
      <c r="NFJ222" s="140"/>
      <c r="NFK222" s="140"/>
      <c r="NFL222" s="140"/>
      <c r="NFM222" s="140"/>
      <c r="NFN222" s="140"/>
      <c r="NFO222" s="140"/>
      <c r="NFP222" s="140"/>
      <c r="NFQ222" s="140"/>
      <c r="NFR222" s="140"/>
      <c r="NFS222" s="140"/>
      <c r="NFT222" s="140"/>
      <c r="NFU222" s="140"/>
      <c r="NFV222" s="140"/>
      <c r="NFW222" s="140"/>
      <c r="NFX222" s="140"/>
      <c r="NFY222" s="140"/>
      <c r="NFZ222" s="140"/>
      <c r="NGA222" s="140"/>
      <c r="NGB222" s="140"/>
      <c r="NGC222" s="140"/>
      <c r="NGD222" s="140"/>
      <c r="NGE222" s="140"/>
      <c r="NGF222" s="140"/>
      <c r="NGG222" s="140"/>
      <c r="NGH222" s="140"/>
      <c r="NGI222" s="140"/>
      <c r="NGJ222" s="140"/>
      <c r="NGK222" s="140"/>
      <c r="NGL222" s="140"/>
      <c r="NGM222" s="140"/>
      <c r="NGN222" s="140"/>
      <c r="NGO222" s="140"/>
      <c r="NGP222" s="140"/>
      <c r="NGQ222" s="140"/>
      <c r="NGR222" s="140"/>
      <c r="NGS222" s="140"/>
      <c r="NGT222" s="140"/>
      <c r="NGU222" s="140"/>
      <c r="NGV222" s="140"/>
      <c r="NGW222" s="140"/>
      <c r="NGX222" s="140"/>
      <c r="NGY222" s="140"/>
      <c r="NGZ222" s="140"/>
      <c r="NHA222" s="140"/>
      <c r="NHB222" s="140"/>
      <c r="NHC222" s="140"/>
      <c r="NHD222" s="140"/>
      <c r="NHE222" s="140"/>
      <c r="NHF222" s="140"/>
      <c r="NHG222" s="140"/>
      <c r="NHH222" s="140"/>
      <c r="NHI222" s="140"/>
      <c r="NHJ222" s="140"/>
      <c r="NHK222" s="140"/>
      <c r="NHL222" s="140"/>
      <c r="NHM222" s="140"/>
      <c r="NHN222" s="140"/>
      <c r="NHO222" s="140"/>
      <c r="NHP222" s="140"/>
      <c r="NHQ222" s="140"/>
      <c r="NHR222" s="140"/>
      <c r="NHS222" s="140"/>
      <c r="NHT222" s="140"/>
      <c r="NHU222" s="140"/>
      <c r="NHV222" s="140"/>
      <c r="NHW222" s="140"/>
      <c r="NHX222" s="140"/>
      <c r="NHY222" s="140"/>
      <c r="NHZ222" s="140"/>
      <c r="NIA222" s="140"/>
      <c r="NIB222" s="140"/>
      <c r="NIC222" s="140"/>
      <c r="NID222" s="140"/>
      <c r="NIE222" s="140"/>
      <c r="NIF222" s="140"/>
      <c r="NIG222" s="140"/>
      <c r="NIH222" s="140"/>
      <c r="NII222" s="140"/>
      <c r="NIJ222" s="140"/>
      <c r="NIK222" s="140"/>
      <c r="NIL222" s="140"/>
      <c r="NIM222" s="140"/>
      <c r="NIN222" s="140"/>
      <c r="NIO222" s="140"/>
      <c r="NIP222" s="140"/>
      <c r="NIQ222" s="140"/>
      <c r="NIR222" s="140"/>
      <c r="NIS222" s="140"/>
      <c r="NIT222" s="140"/>
      <c r="NIU222" s="140"/>
      <c r="NIV222" s="140"/>
      <c r="NIW222" s="140"/>
      <c r="NIX222" s="140"/>
      <c r="NIY222" s="140"/>
      <c r="NIZ222" s="140"/>
      <c r="NJA222" s="140"/>
      <c r="NJB222" s="140"/>
      <c r="NJC222" s="140"/>
      <c r="NJD222" s="140"/>
      <c r="NJE222" s="140"/>
      <c r="NJF222" s="140"/>
      <c r="NJG222" s="140"/>
      <c r="NJH222" s="140"/>
      <c r="NJI222" s="140"/>
      <c r="NJJ222" s="140"/>
      <c r="NJK222" s="140"/>
      <c r="NJL222" s="140"/>
      <c r="NJM222" s="140"/>
      <c r="NJN222" s="140"/>
      <c r="NJO222" s="140"/>
      <c r="NJP222" s="140"/>
      <c r="NJQ222" s="140"/>
      <c r="NJR222" s="140"/>
      <c r="NJS222" s="140"/>
      <c r="NJT222" s="140"/>
      <c r="NJU222" s="140"/>
      <c r="NJV222" s="140"/>
      <c r="NJW222" s="140"/>
      <c r="NJX222" s="140"/>
      <c r="NJY222" s="140"/>
      <c r="NJZ222" s="140"/>
      <c r="NKA222" s="140"/>
      <c r="NKB222" s="140"/>
      <c r="NKC222" s="140"/>
      <c r="NKD222" s="140"/>
      <c r="NKE222" s="140"/>
      <c r="NKF222" s="140"/>
      <c r="NKG222" s="140"/>
      <c r="NKH222" s="140"/>
      <c r="NKI222" s="140"/>
      <c r="NKJ222" s="140"/>
      <c r="NKK222" s="140"/>
      <c r="NKL222" s="140"/>
      <c r="NKM222" s="140"/>
      <c r="NKN222" s="140"/>
      <c r="NKO222" s="140"/>
      <c r="NKP222" s="140"/>
      <c r="NKQ222" s="140"/>
      <c r="NKR222" s="140"/>
      <c r="NKS222" s="140"/>
      <c r="NKT222" s="140"/>
      <c r="NKU222" s="140"/>
      <c r="NKV222" s="140"/>
      <c r="NKW222" s="140"/>
      <c r="NKX222" s="140"/>
      <c r="NKY222" s="140"/>
      <c r="NKZ222" s="140"/>
      <c r="NLA222" s="140"/>
      <c r="NLB222" s="140"/>
      <c r="NLC222" s="140"/>
      <c r="NLD222" s="140"/>
      <c r="NLE222" s="140"/>
      <c r="NLF222" s="140"/>
      <c r="NLG222" s="140"/>
      <c r="NLH222" s="140"/>
      <c r="NLI222" s="140"/>
      <c r="NLJ222" s="140"/>
      <c r="NLK222" s="140"/>
      <c r="NLL222" s="140"/>
      <c r="NLM222" s="140"/>
      <c r="NLN222" s="140"/>
      <c r="NLO222" s="140"/>
      <c r="NLP222" s="140"/>
      <c r="NLQ222" s="140"/>
      <c r="NLR222" s="140"/>
      <c r="NLS222" s="140"/>
      <c r="NLT222" s="140"/>
      <c r="NLU222" s="140"/>
      <c r="NLV222" s="140"/>
      <c r="NLW222" s="140"/>
      <c r="NLX222" s="140"/>
      <c r="NLY222" s="140"/>
      <c r="NLZ222" s="140"/>
      <c r="NMA222" s="140"/>
      <c r="NMB222" s="140"/>
      <c r="NMC222" s="140"/>
      <c r="NMD222" s="140"/>
      <c r="NME222" s="140"/>
      <c r="NMF222" s="140"/>
      <c r="NMG222" s="140"/>
      <c r="NMH222" s="140"/>
      <c r="NMI222" s="140"/>
      <c r="NMJ222" s="140"/>
      <c r="NMK222" s="140"/>
      <c r="NML222" s="140"/>
      <c r="NMM222" s="140"/>
      <c r="NMN222" s="140"/>
      <c r="NMO222" s="140"/>
      <c r="NMP222" s="140"/>
      <c r="NMQ222" s="140"/>
      <c r="NMR222" s="140"/>
      <c r="NMS222" s="140"/>
      <c r="NMT222" s="140"/>
      <c r="NMU222" s="140"/>
      <c r="NMV222" s="140"/>
      <c r="NMW222" s="140"/>
      <c r="NMX222" s="140"/>
      <c r="NMY222" s="140"/>
      <c r="NMZ222" s="140"/>
      <c r="NNA222" s="140"/>
      <c r="NNB222" s="140"/>
      <c r="NNC222" s="140"/>
      <c r="NND222" s="140"/>
      <c r="NNE222" s="140"/>
      <c r="NNF222" s="140"/>
      <c r="NNG222" s="140"/>
      <c r="NNH222" s="140"/>
      <c r="NNI222" s="140"/>
      <c r="NNJ222" s="140"/>
      <c r="NNK222" s="140"/>
      <c r="NNL222" s="140"/>
      <c r="NNM222" s="140"/>
      <c r="NNN222" s="140"/>
      <c r="NNO222" s="140"/>
      <c r="NNP222" s="140"/>
      <c r="NNQ222" s="140"/>
      <c r="NNR222" s="140"/>
      <c r="NNS222" s="140"/>
      <c r="NNT222" s="140"/>
      <c r="NNU222" s="140"/>
      <c r="NNV222" s="140"/>
      <c r="NNW222" s="140"/>
      <c r="NNX222" s="140"/>
      <c r="NNY222" s="140"/>
      <c r="NNZ222" s="140"/>
      <c r="NOA222" s="140"/>
      <c r="NOB222" s="140"/>
      <c r="NOC222" s="140"/>
      <c r="NOD222" s="140"/>
      <c r="NOE222" s="140"/>
      <c r="NOF222" s="140"/>
      <c r="NOG222" s="140"/>
      <c r="NOH222" s="140"/>
      <c r="NOI222" s="140"/>
      <c r="NOJ222" s="140"/>
      <c r="NOK222" s="140"/>
      <c r="NOL222" s="140"/>
      <c r="NOM222" s="140"/>
      <c r="NON222" s="140"/>
      <c r="NOO222" s="140"/>
      <c r="NOP222" s="140"/>
      <c r="NOQ222" s="140"/>
      <c r="NOR222" s="140"/>
      <c r="NOS222" s="140"/>
      <c r="NOT222" s="140"/>
      <c r="NOU222" s="140"/>
      <c r="NOV222" s="140"/>
      <c r="NOW222" s="140"/>
      <c r="NOX222" s="140"/>
      <c r="NOY222" s="140"/>
      <c r="NOZ222" s="140"/>
      <c r="NPA222" s="140"/>
      <c r="NPB222" s="140"/>
      <c r="NPC222" s="140"/>
      <c r="NPD222" s="140"/>
      <c r="NPE222" s="140"/>
      <c r="NPF222" s="140"/>
      <c r="NPG222" s="140"/>
      <c r="NPH222" s="140"/>
      <c r="NPI222" s="140"/>
      <c r="NPJ222" s="140"/>
      <c r="NPK222" s="140"/>
      <c r="NPL222" s="140"/>
      <c r="NPM222" s="140"/>
      <c r="NPN222" s="140"/>
      <c r="NPO222" s="140"/>
      <c r="NPP222" s="140"/>
      <c r="NPQ222" s="140"/>
      <c r="NPR222" s="140"/>
      <c r="NPS222" s="140"/>
      <c r="NPT222" s="140"/>
      <c r="NPU222" s="140"/>
      <c r="NPV222" s="140"/>
      <c r="NPW222" s="140"/>
      <c r="NPX222" s="140"/>
      <c r="NPY222" s="140"/>
      <c r="NPZ222" s="140"/>
      <c r="NQA222" s="140"/>
      <c r="NQB222" s="140"/>
      <c r="NQC222" s="140"/>
      <c r="NQD222" s="140"/>
      <c r="NQE222" s="140"/>
      <c r="NQF222" s="140"/>
      <c r="NQG222" s="140"/>
      <c r="NQH222" s="140"/>
      <c r="NQI222" s="140"/>
      <c r="NQJ222" s="140"/>
      <c r="NQK222" s="140"/>
      <c r="NQL222" s="140"/>
      <c r="NQM222" s="140"/>
      <c r="NQN222" s="140"/>
      <c r="NQO222" s="140"/>
      <c r="NQP222" s="140"/>
      <c r="NQQ222" s="140"/>
      <c r="NQR222" s="140"/>
      <c r="NQS222" s="140"/>
      <c r="NQT222" s="140"/>
      <c r="NQU222" s="140"/>
      <c r="NQV222" s="140"/>
      <c r="NQW222" s="140"/>
      <c r="NQX222" s="140"/>
      <c r="NQY222" s="140"/>
      <c r="NQZ222" s="140"/>
      <c r="NRA222" s="140"/>
      <c r="NRB222" s="140"/>
      <c r="NRC222" s="140"/>
      <c r="NRD222" s="140"/>
      <c r="NRE222" s="140"/>
      <c r="NRF222" s="140"/>
      <c r="NRG222" s="140"/>
      <c r="NRH222" s="140"/>
      <c r="NRI222" s="140"/>
      <c r="NRJ222" s="140"/>
      <c r="NRK222" s="140"/>
      <c r="NRL222" s="140"/>
      <c r="NRM222" s="140"/>
      <c r="NRN222" s="140"/>
      <c r="NRO222" s="140"/>
      <c r="NRP222" s="140"/>
      <c r="NRQ222" s="140"/>
      <c r="NRR222" s="140"/>
      <c r="NRS222" s="140"/>
      <c r="NRT222" s="140"/>
      <c r="NRU222" s="140"/>
      <c r="NRV222" s="140"/>
      <c r="NRW222" s="140"/>
      <c r="NRX222" s="140"/>
      <c r="NRY222" s="140"/>
      <c r="NRZ222" s="140"/>
      <c r="NSA222" s="140"/>
      <c r="NSB222" s="140"/>
      <c r="NSC222" s="140"/>
      <c r="NSD222" s="140"/>
      <c r="NSE222" s="140"/>
      <c r="NSF222" s="140"/>
      <c r="NSG222" s="140"/>
      <c r="NSH222" s="140"/>
      <c r="NSI222" s="140"/>
      <c r="NSJ222" s="140"/>
      <c r="NSK222" s="140"/>
      <c r="NSL222" s="140"/>
      <c r="NSM222" s="140"/>
      <c r="NSN222" s="140"/>
      <c r="NSO222" s="140"/>
      <c r="NSP222" s="140"/>
      <c r="NSQ222" s="140"/>
      <c r="NSR222" s="140"/>
      <c r="NSS222" s="140"/>
      <c r="NST222" s="140"/>
      <c r="NSU222" s="140"/>
      <c r="NSV222" s="140"/>
      <c r="NSW222" s="140"/>
      <c r="NSX222" s="140"/>
      <c r="NSY222" s="140"/>
      <c r="NSZ222" s="140"/>
      <c r="NTA222" s="140"/>
      <c r="NTB222" s="140"/>
      <c r="NTC222" s="140"/>
      <c r="NTD222" s="140"/>
      <c r="NTE222" s="140"/>
      <c r="NTF222" s="140"/>
      <c r="NTG222" s="140"/>
      <c r="NTH222" s="140"/>
      <c r="NTI222" s="140"/>
      <c r="NTJ222" s="140"/>
      <c r="NTK222" s="140"/>
      <c r="NTL222" s="140"/>
      <c r="NTM222" s="140"/>
      <c r="NTN222" s="140"/>
      <c r="NTO222" s="140"/>
      <c r="NTP222" s="140"/>
      <c r="NTQ222" s="140"/>
      <c r="NTR222" s="140"/>
      <c r="NTS222" s="140"/>
      <c r="NTT222" s="140"/>
      <c r="NTU222" s="140"/>
      <c r="NTV222" s="140"/>
      <c r="NTW222" s="140"/>
      <c r="NTX222" s="140"/>
      <c r="NTY222" s="140"/>
      <c r="NTZ222" s="140"/>
      <c r="NUA222" s="140"/>
      <c r="NUB222" s="140"/>
      <c r="NUC222" s="140"/>
      <c r="NUD222" s="140"/>
      <c r="NUE222" s="140"/>
      <c r="NUF222" s="140"/>
      <c r="NUG222" s="140"/>
      <c r="NUH222" s="140"/>
      <c r="NUI222" s="140"/>
      <c r="NUJ222" s="140"/>
      <c r="NUK222" s="140"/>
      <c r="NUL222" s="140"/>
      <c r="NUM222" s="140"/>
      <c r="NUN222" s="140"/>
      <c r="NUO222" s="140"/>
      <c r="NUP222" s="140"/>
      <c r="NUQ222" s="140"/>
      <c r="NUR222" s="140"/>
      <c r="NUS222" s="140"/>
      <c r="NUT222" s="140"/>
      <c r="NUU222" s="140"/>
      <c r="NUV222" s="140"/>
      <c r="NUW222" s="140"/>
      <c r="NUX222" s="140"/>
      <c r="NUY222" s="140"/>
      <c r="NUZ222" s="140"/>
      <c r="NVA222" s="140"/>
      <c r="NVB222" s="140"/>
      <c r="NVC222" s="140"/>
      <c r="NVD222" s="140"/>
      <c r="NVE222" s="140"/>
      <c r="NVF222" s="140"/>
      <c r="NVG222" s="140"/>
      <c r="NVH222" s="140"/>
      <c r="NVI222" s="140"/>
      <c r="NVJ222" s="140"/>
      <c r="NVK222" s="140"/>
      <c r="NVL222" s="140"/>
      <c r="NVM222" s="140"/>
      <c r="NVN222" s="140"/>
      <c r="NVO222" s="140"/>
      <c r="NVP222" s="140"/>
      <c r="NVQ222" s="140"/>
      <c r="NVR222" s="140"/>
      <c r="NVS222" s="140"/>
      <c r="NVT222" s="140"/>
      <c r="NVU222" s="140"/>
      <c r="NVV222" s="140"/>
      <c r="NVW222" s="140"/>
      <c r="NVX222" s="140"/>
      <c r="NVY222" s="140"/>
      <c r="NVZ222" s="140"/>
      <c r="NWA222" s="140"/>
      <c r="NWB222" s="140"/>
      <c r="NWC222" s="140"/>
      <c r="NWD222" s="140"/>
      <c r="NWE222" s="140"/>
      <c r="NWF222" s="140"/>
      <c r="NWG222" s="140"/>
      <c r="NWH222" s="140"/>
      <c r="NWI222" s="140"/>
      <c r="NWJ222" s="140"/>
      <c r="NWK222" s="140"/>
      <c r="NWL222" s="140"/>
      <c r="NWM222" s="140"/>
      <c r="NWN222" s="140"/>
      <c r="NWO222" s="140"/>
      <c r="NWP222" s="140"/>
      <c r="NWQ222" s="140"/>
      <c r="NWR222" s="140"/>
      <c r="NWS222" s="140"/>
      <c r="NWT222" s="140"/>
      <c r="NWU222" s="140"/>
      <c r="NWV222" s="140"/>
      <c r="NWW222" s="140"/>
      <c r="NWX222" s="140"/>
      <c r="NWY222" s="140"/>
      <c r="NWZ222" s="140"/>
      <c r="NXA222" s="140"/>
      <c r="NXB222" s="140"/>
      <c r="NXC222" s="140"/>
      <c r="NXD222" s="140"/>
      <c r="NXE222" s="140"/>
      <c r="NXF222" s="140"/>
      <c r="NXG222" s="140"/>
      <c r="NXH222" s="140"/>
      <c r="NXI222" s="140"/>
      <c r="NXJ222" s="140"/>
      <c r="NXK222" s="140"/>
      <c r="NXL222" s="140"/>
      <c r="NXM222" s="140"/>
      <c r="NXN222" s="140"/>
      <c r="NXO222" s="140"/>
      <c r="NXP222" s="140"/>
      <c r="NXQ222" s="140"/>
      <c r="NXR222" s="140"/>
      <c r="NXS222" s="140"/>
      <c r="NXT222" s="140"/>
      <c r="NXU222" s="140"/>
      <c r="NXV222" s="140"/>
      <c r="NXW222" s="140"/>
      <c r="NXX222" s="140"/>
      <c r="NXY222" s="140"/>
      <c r="NXZ222" s="140"/>
      <c r="NYA222" s="140"/>
      <c r="NYB222" s="140"/>
      <c r="NYC222" s="140"/>
      <c r="NYD222" s="140"/>
      <c r="NYE222" s="140"/>
      <c r="NYF222" s="140"/>
      <c r="NYG222" s="140"/>
      <c r="NYH222" s="140"/>
      <c r="NYI222" s="140"/>
      <c r="NYJ222" s="140"/>
      <c r="NYK222" s="140"/>
      <c r="NYL222" s="140"/>
      <c r="NYM222" s="140"/>
      <c r="NYN222" s="140"/>
      <c r="NYO222" s="140"/>
      <c r="NYP222" s="140"/>
      <c r="NYQ222" s="140"/>
      <c r="NYR222" s="140"/>
      <c r="NYS222" s="140"/>
      <c r="NYT222" s="140"/>
      <c r="NYU222" s="140"/>
      <c r="NYV222" s="140"/>
      <c r="NYW222" s="140"/>
      <c r="NYX222" s="140"/>
      <c r="NYY222" s="140"/>
      <c r="NYZ222" s="140"/>
      <c r="NZA222" s="140"/>
      <c r="NZB222" s="140"/>
      <c r="NZC222" s="140"/>
      <c r="NZD222" s="140"/>
      <c r="NZE222" s="140"/>
      <c r="NZF222" s="140"/>
      <c r="NZG222" s="140"/>
      <c r="NZH222" s="140"/>
      <c r="NZI222" s="140"/>
      <c r="NZJ222" s="140"/>
      <c r="NZK222" s="140"/>
      <c r="NZL222" s="140"/>
      <c r="NZM222" s="140"/>
      <c r="NZN222" s="140"/>
      <c r="NZO222" s="140"/>
      <c r="NZP222" s="140"/>
      <c r="NZQ222" s="140"/>
      <c r="NZR222" s="140"/>
      <c r="NZS222" s="140"/>
      <c r="NZT222" s="140"/>
      <c r="NZU222" s="140"/>
      <c r="NZV222" s="140"/>
      <c r="NZW222" s="140"/>
      <c r="NZX222" s="140"/>
      <c r="NZY222" s="140"/>
      <c r="NZZ222" s="140"/>
      <c r="OAA222" s="140"/>
      <c r="OAB222" s="140"/>
      <c r="OAC222" s="140"/>
      <c r="OAD222" s="140"/>
      <c r="OAE222" s="140"/>
      <c r="OAF222" s="140"/>
      <c r="OAG222" s="140"/>
      <c r="OAH222" s="140"/>
      <c r="OAI222" s="140"/>
      <c r="OAJ222" s="140"/>
      <c r="OAK222" s="140"/>
      <c r="OAL222" s="140"/>
      <c r="OAM222" s="140"/>
      <c r="OAN222" s="140"/>
      <c r="OAO222" s="140"/>
      <c r="OAP222" s="140"/>
      <c r="OAQ222" s="140"/>
      <c r="OAR222" s="140"/>
      <c r="OAS222" s="140"/>
      <c r="OAT222" s="140"/>
      <c r="OAU222" s="140"/>
      <c r="OAV222" s="140"/>
      <c r="OAW222" s="140"/>
      <c r="OAX222" s="140"/>
      <c r="OAY222" s="140"/>
      <c r="OAZ222" s="140"/>
      <c r="OBA222" s="140"/>
      <c r="OBB222" s="140"/>
      <c r="OBC222" s="140"/>
      <c r="OBD222" s="140"/>
      <c r="OBE222" s="140"/>
      <c r="OBF222" s="140"/>
      <c r="OBG222" s="140"/>
      <c r="OBH222" s="140"/>
      <c r="OBI222" s="140"/>
      <c r="OBJ222" s="140"/>
      <c r="OBK222" s="140"/>
      <c r="OBL222" s="140"/>
      <c r="OBM222" s="140"/>
      <c r="OBN222" s="140"/>
      <c r="OBO222" s="140"/>
      <c r="OBP222" s="140"/>
      <c r="OBQ222" s="140"/>
      <c r="OBR222" s="140"/>
      <c r="OBS222" s="140"/>
      <c r="OBT222" s="140"/>
      <c r="OBU222" s="140"/>
      <c r="OBV222" s="140"/>
      <c r="OBW222" s="140"/>
      <c r="OBX222" s="140"/>
      <c r="OBY222" s="140"/>
      <c r="OBZ222" s="140"/>
      <c r="OCA222" s="140"/>
      <c r="OCB222" s="140"/>
      <c r="OCC222" s="140"/>
      <c r="OCD222" s="140"/>
      <c r="OCE222" s="140"/>
      <c r="OCF222" s="140"/>
      <c r="OCG222" s="140"/>
      <c r="OCH222" s="140"/>
      <c r="OCI222" s="140"/>
      <c r="OCJ222" s="140"/>
      <c r="OCK222" s="140"/>
      <c r="OCL222" s="140"/>
      <c r="OCM222" s="140"/>
      <c r="OCN222" s="140"/>
      <c r="OCO222" s="140"/>
      <c r="OCP222" s="140"/>
      <c r="OCQ222" s="140"/>
      <c r="OCR222" s="140"/>
      <c r="OCS222" s="140"/>
      <c r="OCT222" s="140"/>
      <c r="OCU222" s="140"/>
      <c r="OCV222" s="140"/>
      <c r="OCW222" s="140"/>
      <c r="OCX222" s="140"/>
      <c r="OCY222" s="140"/>
      <c r="OCZ222" s="140"/>
      <c r="ODA222" s="140"/>
      <c r="ODB222" s="140"/>
      <c r="ODC222" s="140"/>
      <c r="ODD222" s="140"/>
      <c r="ODE222" s="140"/>
      <c r="ODF222" s="140"/>
      <c r="ODG222" s="140"/>
      <c r="ODH222" s="140"/>
      <c r="ODI222" s="140"/>
      <c r="ODJ222" s="140"/>
      <c r="ODK222" s="140"/>
      <c r="ODL222" s="140"/>
      <c r="ODM222" s="140"/>
      <c r="ODN222" s="140"/>
      <c r="ODO222" s="140"/>
      <c r="ODP222" s="140"/>
      <c r="ODQ222" s="140"/>
      <c r="ODR222" s="140"/>
      <c r="ODS222" s="140"/>
      <c r="ODT222" s="140"/>
      <c r="ODU222" s="140"/>
      <c r="ODV222" s="140"/>
      <c r="ODW222" s="140"/>
      <c r="ODX222" s="140"/>
      <c r="ODY222" s="140"/>
      <c r="ODZ222" s="140"/>
      <c r="OEA222" s="140"/>
      <c r="OEB222" s="140"/>
      <c r="OEC222" s="140"/>
      <c r="OED222" s="140"/>
      <c r="OEE222" s="140"/>
      <c r="OEF222" s="140"/>
      <c r="OEG222" s="140"/>
      <c r="OEH222" s="140"/>
      <c r="OEI222" s="140"/>
      <c r="OEJ222" s="140"/>
      <c r="OEK222" s="140"/>
      <c r="OEL222" s="140"/>
      <c r="OEM222" s="140"/>
      <c r="OEN222" s="140"/>
      <c r="OEO222" s="140"/>
      <c r="OEP222" s="140"/>
      <c r="OEQ222" s="140"/>
      <c r="OER222" s="140"/>
      <c r="OES222" s="140"/>
      <c r="OET222" s="140"/>
      <c r="OEU222" s="140"/>
      <c r="OEV222" s="140"/>
      <c r="OEW222" s="140"/>
      <c r="OEX222" s="140"/>
      <c r="OEY222" s="140"/>
      <c r="OEZ222" s="140"/>
      <c r="OFA222" s="140"/>
      <c r="OFB222" s="140"/>
      <c r="OFC222" s="140"/>
      <c r="OFD222" s="140"/>
      <c r="OFE222" s="140"/>
      <c r="OFF222" s="140"/>
      <c r="OFG222" s="140"/>
      <c r="OFH222" s="140"/>
      <c r="OFI222" s="140"/>
      <c r="OFJ222" s="140"/>
      <c r="OFK222" s="140"/>
      <c r="OFL222" s="140"/>
      <c r="OFM222" s="140"/>
      <c r="OFN222" s="140"/>
      <c r="OFO222" s="140"/>
      <c r="OFP222" s="140"/>
      <c r="OFQ222" s="140"/>
      <c r="OFR222" s="140"/>
      <c r="OFS222" s="140"/>
      <c r="OFT222" s="140"/>
      <c r="OFU222" s="140"/>
      <c r="OFV222" s="140"/>
      <c r="OFW222" s="140"/>
      <c r="OFX222" s="140"/>
      <c r="OFY222" s="140"/>
      <c r="OFZ222" s="140"/>
      <c r="OGA222" s="140"/>
      <c r="OGB222" s="140"/>
      <c r="OGC222" s="140"/>
      <c r="OGD222" s="140"/>
      <c r="OGE222" s="140"/>
      <c r="OGF222" s="140"/>
      <c r="OGG222" s="140"/>
      <c r="OGH222" s="140"/>
      <c r="OGI222" s="140"/>
      <c r="OGJ222" s="140"/>
      <c r="OGK222" s="140"/>
      <c r="OGL222" s="140"/>
      <c r="OGM222" s="140"/>
      <c r="OGN222" s="140"/>
      <c r="OGO222" s="140"/>
      <c r="OGP222" s="140"/>
      <c r="OGQ222" s="140"/>
      <c r="OGR222" s="140"/>
      <c r="OGS222" s="140"/>
      <c r="OGT222" s="140"/>
      <c r="OGU222" s="140"/>
      <c r="OGV222" s="140"/>
      <c r="OGW222" s="140"/>
      <c r="OGX222" s="140"/>
      <c r="OGY222" s="140"/>
      <c r="OGZ222" s="140"/>
      <c r="OHA222" s="140"/>
      <c r="OHB222" s="140"/>
      <c r="OHC222" s="140"/>
      <c r="OHD222" s="140"/>
      <c r="OHE222" s="140"/>
      <c r="OHF222" s="140"/>
      <c r="OHG222" s="140"/>
      <c r="OHH222" s="140"/>
      <c r="OHI222" s="140"/>
      <c r="OHJ222" s="140"/>
      <c r="OHK222" s="140"/>
      <c r="OHL222" s="140"/>
      <c r="OHM222" s="140"/>
      <c r="OHN222" s="140"/>
      <c r="OHO222" s="140"/>
      <c r="OHP222" s="140"/>
      <c r="OHQ222" s="140"/>
      <c r="OHR222" s="140"/>
      <c r="OHS222" s="140"/>
      <c r="OHT222" s="140"/>
      <c r="OHU222" s="140"/>
      <c r="OHV222" s="140"/>
      <c r="OHW222" s="140"/>
      <c r="OHX222" s="140"/>
      <c r="OHY222" s="140"/>
      <c r="OHZ222" s="140"/>
      <c r="OIA222" s="140"/>
      <c r="OIB222" s="140"/>
      <c r="OIC222" s="140"/>
      <c r="OID222" s="140"/>
      <c r="OIE222" s="140"/>
      <c r="OIF222" s="140"/>
      <c r="OIG222" s="140"/>
      <c r="OIH222" s="140"/>
      <c r="OII222" s="140"/>
      <c r="OIJ222" s="140"/>
      <c r="OIK222" s="140"/>
      <c r="OIL222" s="140"/>
      <c r="OIM222" s="140"/>
      <c r="OIN222" s="140"/>
      <c r="OIO222" s="140"/>
      <c r="OIP222" s="140"/>
      <c r="OIQ222" s="140"/>
      <c r="OIR222" s="140"/>
      <c r="OIS222" s="140"/>
      <c r="OIT222" s="140"/>
      <c r="OIU222" s="140"/>
      <c r="OIV222" s="140"/>
      <c r="OIW222" s="140"/>
      <c r="OIX222" s="140"/>
      <c r="OIY222" s="140"/>
      <c r="OIZ222" s="140"/>
      <c r="OJA222" s="140"/>
      <c r="OJB222" s="140"/>
      <c r="OJC222" s="140"/>
      <c r="OJD222" s="140"/>
      <c r="OJE222" s="140"/>
      <c r="OJF222" s="140"/>
      <c r="OJG222" s="140"/>
      <c r="OJH222" s="140"/>
      <c r="OJI222" s="140"/>
      <c r="OJJ222" s="140"/>
      <c r="OJK222" s="140"/>
      <c r="OJL222" s="140"/>
      <c r="OJM222" s="140"/>
      <c r="OJN222" s="140"/>
      <c r="OJO222" s="140"/>
      <c r="OJP222" s="140"/>
      <c r="OJQ222" s="140"/>
      <c r="OJR222" s="140"/>
      <c r="OJS222" s="140"/>
      <c r="OJT222" s="140"/>
      <c r="OJU222" s="140"/>
      <c r="OJV222" s="140"/>
      <c r="OJW222" s="140"/>
      <c r="OJX222" s="140"/>
      <c r="OJY222" s="140"/>
      <c r="OJZ222" s="140"/>
      <c r="OKA222" s="140"/>
      <c r="OKB222" s="140"/>
      <c r="OKC222" s="140"/>
      <c r="OKD222" s="140"/>
      <c r="OKE222" s="140"/>
      <c r="OKF222" s="140"/>
      <c r="OKG222" s="140"/>
      <c r="OKH222" s="140"/>
      <c r="OKI222" s="140"/>
      <c r="OKJ222" s="140"/>
      <c r="OKK222" s="140"/>
      <c r="OKL222" s="140"/>
      <c r="OKM222" s="140"/>
      <c r="OKN222" s="140"/>
      <c r="OKO222" s="140"/>
      <c r="OKP222" s="140"/>
      <c r="OKQ222" s="140"/>
      <c r="OKR222" s="140"/>
      <c r="OKS222" s="140"/>
      <c r="OKT222" s="140"/>
      <c r="OKU222" s="140"/>
      <c r="OKV222" s="140"/>
      <c r="OKW222" s="140"/>
      <c r="OKX222" s="140"/>
      <c r="OKY222" s="140"/>
      <c r="OKZ222" s="140"/>
      <c r="OLA222" s="140"/>
      <c r="OLB222" s="140"/>
      <c r="OLC222" s="140"/>
      <c r="OLD222" s="140"/>
      <c r="OLE222" s="140"/>
      <c r="OLF222" s="140"/>
      <c r="OLG222" s="140"/>
      <c r="OLH222" s="140"/>
      <c r="OLI222" s="140"/>
      <c r="OLJ222" s="140"/>
      <c r="OLK222" s="140"/>
      <c r="OLL222" s="140"/>
      <c r="OLM222" s="140"/>
      <c r="OLN222" s="140"/>
      <c r="OLO222" s="140"/>
      <c r="OLP222" s="140"/>
      <c r="OLQ222" s="140"/>
      <c r="OLR222" s="140"/>
      <c r="OLS222" s="140"/>
      <c r="OLT222" s="140"/>
      <c r="OLU222" s="140"/>
      <c r="OLV222" s="140"/>
      <c r="OLW222" s="140"/>
      <c r="OLX222" s="140"/>
      <c r="OLY222" s="140"/>
      <c r="OLZ222" s="140"/>
      <c r="OMA222" s="140"/>
      <c r="OMB222" s="140"/>
      <c r="OMC222" s="140"/>
      <c r="OMD222" s="140"/>
      <c r="OME222" s="140"/>
      <c r="OMF222" s="140"/>
      <c r="OMG222" s="140"/>
      <c r="OMH222" s="140"/>
      <c r="OMI222" s="140"/>
      <c r="OMJ222" s="140"/>
      <c r="OMK222" s="140"/>
      <c r="OML222" s="140"/>
      <c r="OMM222" s="140"/>
      <c r="OMN222" s="140"/>
      <c r="OMO222" s="140"/>
      <c r="OMP222" s="140"/>
      <c r="OMQ222" s="140"/>
      <c r="OMR222" s="140"/>
      <c r="OMS222" s="140"/>
      <c r="OMT222" s="140"/>
      <c r="OMU222" s="140"/>
      <c r="OMV222" s="140"/>
      <c r="OMW222" s="140"/>
      <c r="OMX222" s="140"/>
      <c r="OMY222" s="140"/>
      <c r="OMZ222" s="140"/>
      <c r="ONA222" s="140"/>
      <c r="ONB222" s="140"/>
      <c r="ONC222" s="140"/>
      <c r="OND222" s="140"/>
      <c r="ONE222" s="140"/>
      <c r="ONF222" s="140"/>
      <c r="ONG222" s="140"/>
      <c r="ONH222" s="140"/>
      <c r="ONI222" s="140"/>
      <c r="ONJ222" s="140"/>
      <c r="ONK222" s="140"/>
      <c r="ONL222" s="140"/>
      <c r="ONM222" s="140"/>
      <c r="ONN222" s="140"/>
      <c r="ONO222" s="140"/>
      <c r="ONP222" s="140"/>
      <c r="ONQ222" s="140"/>
      <c r="ONR222" s="140"/>
      <c r="ONS222" s="140"/>
      <c r="ONT222" s="140"/>
      <c r="ONU222" s="140"/>
      <c r="ONV222" s="140"/>
      <c r="ONW222" s="140"/>
      <c r="ONX222" s="140"/>
      <c r="ONY222" s="140"/>
      <c r="ONZ222" s="140"/>
      <c r="OOA222" s="140"/>
      <c r="OOB222" s="140"/>
      <c r="OOC222" s="140"/>
      <c r="OOD222" s="140"/>
      <c r="OOE222" s="140"/>
      <c r="OOF222" s="140"/>
      <c r="OOG222" s="140"/>
      <c r="OOH222" s="140"/>
      <c r="OOI222" s="140"/>
      <c r="OOJ222" s="140"/>
      <c r="OOK222" s="140"/>
      <c r="OOL222" s="140"/>
      <c r="OOM222" s="140"/>
      <c r="OON222" s="140"/>
      <c r="OOO222" s="140"/>
      <c r="OOP222" s="140"/>
      <c r="OOQ222" s="140"/>
      <c r="OOR222" s="140"/>
      <c r="OOS222" s="140"/>
      <c r="OOT222" s="140"/>
      <c r="OOU222" s="140"/>
      <c r="OOV222" s="140"/>
      <c r="OOW222" s="140"/>
      <c r="OOX222" s="140"/>
      <c r="OOY222" s="140"/>
      <c r="OOZ222" s="140"/>
      <c r="OPA222" s="140"/>
      <c r="OPB222" s="140"/>
      <c r="OPC222" s="140"/>
      <c r="OPD222" s="140"/>
      <c r="OPE222" s="140"/>
      <c r="OPF222" s="140"/>
      <c r="OPG222" s="140"/>
      <c r="OPH222" s="140"/>
      <c r="OPI222" s="140"/>
      <c r="OPJ222" s="140"/>
      <c r="OPK222" s="140"/>
      <c r="OPL222" s="140"/>
      <c r="OPM222" s="140"/>
      <c r="OPN222" s="140"/>
      <c r="OPO222" s="140"/>
      <c r="OPP222" s="140"/>
      <c r="OPQ222" s="140"/>
      <c r="OPR222" s="140"/>
      <c r="OPS222" s="140"/>
      <c r="OPT222" s="140"/>
      <c r="OPU222" s="140"/>
      <c r="OPV222" s="140"/>
      <c r="OPW222" s="140"/>
      <c r="OPX222" s="140"/>
      <c r="OPY222" s="140"/>
      <c r="OPZ222" s="140"/>
      <c r="OQA222" s="140"/>
      <c r="OQB222" s="140"/>
      <c r="OQC222" s="140"/>
      <c r="OQD222" s="140"/>
      <c r="OQE222" s="140"/>
      <c r="OQF222" s="140"/>
      <c r="OQG222" s="140"/>
      <c r="OQH222" s="140"/>
      <c r="OQI222" s="140"/>
      <c r="OQJ222" s="140"/>
      <c r="OQK222" s="140"/>
      <c r="OQL222" s="140"/>
      <c r="OQM222" s="140"/>
      <c r="OQN222" s="140"/>
      <c r="OQO222" s="140"/>
      <c r="OQP222" s="140"/>
      <c r="OQQ222" s="140"/>
      <c r="OQR222" s="140"/>
      <c r="OQS222" s="140"/>
      <c r="OQT222" s="140"/>
      <c r="OQU222" s="140"/>
      <c r="OQV222" s="140"/>
      <c r="OQW222" s="140"/>
      <c r="OQX222" s="140"/>
      <c r="OQY222" s="140"/>
      <c r="OQZ222" s="140"/>
      <c r="ORA222" s="140"/>
      <c r="ORB222" s="140"/>
      <c r="ORC222" s="140"/>
      <c r="ORD222" s="140"/>
      <c r="ORE222" s="140"/>
      <c r="ORF222" s="140"/>
      <c r="ORG222" s="140"/>
      <c r="ORH222" s="140"/>
      <c r="ORI222" s="140"/>
      <c r="ORJ222" s="140"/>
      <c r="ORK222" s="140"/>
      <c r="ORL222" s="140"/>
      <c r="ORM222" s="140"/>
      <c r="ORN222" s="140"/>
      <c r="ORO222" s="140"/>
      <c r="ORP222" s="140"/>
      <c r="ORQ222" s="140"/>
      <c r="ORR222" s="140"/>
      <c r="ORS222" s="140"/>
      <c r="ORT222" s="140"/>
      <c r="ORU222" s="140"/>
      <c r="ORV222" s="140"/>
      <c r="ORW222" s="140"/>
      <c r="ORX222" s="140"/>
      <c r="ORY222" s="140"/>
      <c r="ORZ222" s="140"/>
      <c r="OSA222" s="140"/>
      <c r="OSB222" s="140"/>
      <c r="OSC222" s="140"/>
      <c r="OSD222" s="140"/>
      <c r="OSE222" s="140"/>
      <c r="OSF222" s="140"/>
      <c r="OSG222" s="140"/>
      <c r="OSH222" s="140"/>
      <c r="OSI222" s="140"/>
      <c r="OSJ222" s="140"/>
      <c r="OSK222" s="140"/>
      <c r="OSL222" s="140"/>
      <c r="OSM222" s="140"/>
      <c r="OSN222" s="140"/>
      <c r="OSO222" s="140"/>
      <c r="OSP222" s="140"/>
      <c r="OSQ222" s="140"/>
      <c r="OSR222" s="140"/>
      <c r="OSS222" s="140"/>
      <c r="OST222" s="140"/>
      <c r="OSU222" s="140"/>
      <c r="OSV222" s="140"/>
      <c r="OSW222" s="140"/>
      <c r="OSX222" s="140"/>
      <c r="OSY222" s="140"/>
      <c r="OSZ222" s="140"/>
      <c r="OTA222" s="140"/>
      <c r="OTB222" s="140"/>
      <c r="OTC222" s="140"/>
      <c r="OTD222" s="140"/>
      <c r="OTE222" s="140"/>
      <c r="OTF222" s="140"/>
      <c r="OTG222" s="140"/>
      <c r="OTH222" s="140"/>
      <c r="OTI222" s="140"/>
      <c r="OTJ222" s="140"/>
      <c r="OTK222" s="140"/>
      <c r="OTL222" s="140"/>
      <c r="OTM222" s="140"/>
      <c r="OTN222" s="140"/>
      <c r="OTO222" s="140"/>
      <c r="OTP222" s="140"/>
      <c r="OTQ222" s="140"/>
      <c r="OTR222" s="140"/>
      <c r="OTS222" s="140"/>
      <c r="OTT222" s="140"/>
      <c r="OTU222" s="140"/>
      <c r="OTV222" s="140"/>
      <c r="OTW222" s="140"/>
      <c r="OTX222" s="140"/>
      <c r="OTY222" s="140"/>
      <c r="OTZ222" s="140"/>
      <c r="OUA222" s="140"/>
      <c r="OUB222" s="140"/>
      <c r="OUC222" s="140"/>
      <c r="OUD222" s="140"/>
      <c r="OUE222" s="140"/>
      <c r="OUF222" s="140"/>
      <c r="OUG222" s="140"/>
      <c r="OUH222" s="140"/>
      <c r="OUI222" s="140"/>
      <c r="OUJ222" s="140"/>
      <c r="OUK222" s="140"/>
      <c r="OUL222" s="140"/>
      <c r="OUM222" s="140"/>
      <c r="OUN222" s="140"/>
      <c r="OUO222" s="140"/>
      <c r="OUP222" s="140"/>
      <c r="OUQ222" s="140"/>
      <c r="OUR222" s="140"/>
      <c r="OUS222" s="140"/>
      <c r="OUT222" s="140"/>
      <c r="OUU222" s="140"/>
      <c r="OUV222" s="140"/>
      <c r="OUW222" s="140"/>
      <c r="OUX222" s="140"/>
      <c r="OUY222" s="140"/>
      <c r="OUZ222" s="140"/>
      <c r="OVA222" s="140"/>
      <c r="OVB222" s="140"/>
      <c r="OVC222" s="140"/>
      <c r="OVD222" s="140"/>
      <c r="OVE222" s="140"/>
      <c r="OVF222" s="140"/>
      <c r="OVG222" s="140"/>
      <c r="OVH222" s="140"/>
      <c r="OVI222" s="140"/>
      <c r="OVJ222" s="140"/>
      <c r="OVK222" s="140"/>
      <c r="OVL222" s="140"/>
      <c r="OVM222" s="140"/>
      <c r="OVN222" s="140"/>
      <c r="OVO222" s="140"/>
      <c r="OVP222" s="140"/>
      <c r="OVQ222" s="140"/>
      <c r="OVR222" s="140"/>
      <c r="OVS222" s="140"/>
      <c r="OVT222" s="140"/>
      <c r="OVU222" s="140"/>
      <c r="OVV222" s="140"/>
      <c r="OVW222" s="140"/>
      <c r="OVX222" s="140"/>
      <c r="OVY222" s="140"/>
      <c r="OVZ222" s="140"/>
      <c r="OWA222" s="140"/>
      <c r="OWB222" s="140"/>
      <c r="OWC222" s="140"/>
      <c r="OWD222" s="140"/>
      <c r="OWE222" s="140"/>
      <c r="OWF222" s="140"/>
      <c r="OWG222" s="140"/>
      <c r="OWH222" s="140"/>
      <c r="OWI222" s="140"/>
      <c r="OWJ222" s="140"/>
      <c r="OWK222" s="140"/>
      <c r="OWL222" s="140"/>
      <c r="OWM222" s="140"/>
      <c r="OWN222" s="140"/>
      <c r="OWO222" s="140"/>
      <c r="OWP222" s="140"/>
      <c r="OWQ222" s="140"/>
      <c r="OWR222" s="140"/>
      <c r="OWS222" s="140"/>
      <c r="OWT222" s="140"/>
      <c r="OWU222" s="140"/>
      <c r="OWV222" s="140"/>
      <c r="OWW222" s="140"/>
      <c r="OWX222" s="140"/>
      <c r="OWY222" s="140"/>
      <c r="OWZ222" s="140"/>
      <c r="OXA222" s="140"/>
      <c r="OXB222" s="140"/>
      <c r="OXC222" s="140"/>
      <c r="OXD222" s="140"/>
      <c r="OXE222" s="140"/>
      <c r="OXF222" s="140"/>
      <c r="OXG222" s="140"/>
      <c r="OXH222" s="140"/>
      <c r="OXI222" s="140"/>
      <c r="OXJ222" s="140"/>
      <c r="OXK222" s="140"/>
      <c r="OXL222" s="140"/>
      <c r="OXM222" s="140"/>
      <c r="OXN222" s="140"/>
      <c r="OXO222" s="140"/>
      <c r="OXP222" s="140"/>
      <c r="OXQ222" s="140"/>
      <c r="OXR222" s="140"/>
      <c r="OXS222" s="140"/>
      <c r="OXT222" s="140"/>
      <c r="OXU222" s="140"/>
      <c r="OXV222" s="140"/>
      <c r="OXW222" s="140"/>
      <c r="OXX222" s="140"/>
      <c r="OXY222" s="140"/>
      <c r="OXZ222" s="140"/>
      <c r="OYA222" s="140"/>
      <c r="OYB222" s="140"/>
      <c r="OYC222" s="140"/>
      <c r="OYD222" s="140"/>
      <c r="OYE222" s="140"/>
      <c r="OYF222" s="140"/>
      <c r="OYG222" s="140"/>
      <c r="OYH222" s="140"/>
      <c r="OYI222" s="140"/>
      <c r="OYJ222" s="140"/>
      <c r="OYK222" s="140"/>
      <c r="OYL222" s="140"/>
      <c r="OYM222" s="140"/>
      <c r="OYN222" s="140"/>
      <c r="OYO222" s="140"/>
      <c r="OYP222" s="140"/>
      <c r="OYQ222" s="140"/>
      <c r="OYR222" s="140"/>
      <c r="OYS222" s="140"/>
      <c r="OYT222" s="140"/>
      <c r="OYU222" s="140"/>
      <c r="OYV222" s="140"/>
      <c r="OYW222" s="140"/>
      <c r="OYX222" s="140"/>
      <c r="OYY222" s="140"/>
      <c r="OYZ222" s="140"/>
      <c r="OZA222" s="140"/>
      <c r="OZB222" s="140"/>
      <c r="OZC222" s="140"/>
      <c r="OZD222" s="140"/>
      <c r="OZE222" s="140"/>
      <c r="OZF222" s="140"/>
      <c r="OZG222" s="140"/>
      <c r="OZH222" s="140"/>
      <c r="OZI222" s="140"/>
      <c r="OZJ222" s="140"/>
      <c r="OZK222" s="140"/>
      <c r="OZL222" s="140"/>
      <c r="OZM222" s="140"/>
      <c r="OZN222" s="140"/>
      <c r="OZO222" s="140"/>
      <c r="OZP222" s="140"/>
      <c r="OZQ222" s="140"/>
      <c r="OZR222" s="140"/>
      <c r="OZS222" s="140"/>
      <c r="OZT222" s="140"/>
      <c r="OZU222" s="140"/>
      <c r="OZV222" s="140"/>
      <c r="OZW222" s="140"/>
      <c r="OZX222" s="140"/>
      <c r="OZY222" s="140"/>
      <c r="OZZ222" s="140"/>
      <c r="PAA222" s="140"/>
      <c r="PAB222" s="140"/>
      <c r="PAC222" s="140"/>
      <c r="PAD222" s="140"/>
      <c r="PAE222" s="140"/>
      <c r="PAF222" s="140"/>
      <c r="PAG222" s="140"/>
      <c r="PAH222" s="140"/>
      <c r="PAI222" s="140"/>
      <c r="PAJ222" s="140"/>
      <c r="PAK222" s="140"/>
      <c r="PAL222" s="140"/>
      <c r="PAM222" s="140"/>
      <c r="PAN222" s="140"/>
      <c r="PAO222" s="140"/>
      <c r="PAP222" s="140"/>
      <c r="PAQ222" s="140"/>
      <c r="PAR222" s="140"/>
      <c r="PAS222" s="140"/>
      <c r="PAT222" s="140"/>
      <c r="PAU222" s="140"/>
      <c r="PAV222" s="140"/>
      <c r="PAW222" s="140"/>
      <c r="PAX222" s="140"/>
      <c r="PAY222" s="140"/>
      <c r="PAZ222" s="140"/>
      <c r="PBA222" s="140"/>
      <c r="PBB222" s="140"/>
      <c r="PBC222" s="140"/>
      <c r="PBD222" s="140"/>
      <c r="PBE222" s="140"/>
      <c r="PBF222" s="140"/>
      <c r="PBG222" s="140"/>
      <c r="PBH222" s="140"/>
      <c r="PBI222" s="140"/>
      <c r="PBJ222" s="140"/>
      <c r="PBK222" s="140"/>
      <c r="PBL222" s="140"/>
      <c r="PBM222" s="140"/>
      <c r="PBN222" s="140"/>
      <c r="PBO222" s="140"/>
      <c r="PBP222" s="140"/>
      <c r="PBQ222" s="140"/>
      <c r="PBR222" s="140"/>
      <c r="PBS222" s="140"/>
      <c r="PBT222" s="140"/>
      <c r="PBU222" s="140"/>
      <c r="PBV222" s="140"/>
      <c r="PBW222" s="140"/>
      <c r="PBX222" s="140"/>
      <c r="PBY222" s="140"/>
      <c r="PBZ222" s="140"/>
      <c r="PCA222" s="140"/>
      <c r="PCB222" s="140"/>
      <c r="PCC222" s="140"/>
      <c r="PCD222" s="140"/>
      <c r="PCE222" s="140"/>
      <c r="PCF222" s="140"/>
      <c r="PCG222" s="140"/>
      <c r="PCH222" s="140"/>
      <c r="PCI222" s="140"/>
      <c r="PCJ222" s="140"/>
      <c r="PCK222" s="140"/>
      <c r="PCL222" s="140"/>
      <c r="PCM222" s="140"/>
      <c r="PCN222" s="140"/>
      <c r="PCO222" s="140"/>
      <c r="PCP222" s="140"/>
      <c r="PCQ222" s="140"/>
      <c r="PCR222" s="140"/>
      <c r="PCS222" s="140"/>
      <c r="PCT222" s="140"/>
      <c r="PCU222" s="140"/>
      <c r="PCV222" s="140"/>
      <c r="PCW222" s="140"/>
      <c r="PCX222" s="140"/>
      <c r="PCY222" s="140"/>
      <c r="PCZ222" s="140"/>
      <c r="PDA222" s="140"/>
      <c r="PDB222" s="140"/>
      <c r="PDC222" s="140"/>
      <c r="PDD222" s="140"/>
      <c r="PDE222" s="140"/>
      <c r="PDF222" s="140"/>
      <c r="PDG222" s="140"/>
      <c r="PDH222" s="140"/>
      <c r="PDI222" s="140"/>
      <c r="PDJ222" s="140"/>
      <c r="PDK222" s="140"/>
      <c r="PDL222" s="140"/>
      <c r="PDM222" s="140"/>
      <c r="PDN222" s="140"/>
      <c r="PDO222" s="140"/>
      <c r="PDP222" s="140"/>
      <c r="PDQ222" s="140"/>
      <c r="PDR222" s="140"/>
      <c r="PDS222" s="140"/>
      <c r="PDT222" s="140"/>
      <c r="PDU222" s="140"/>
      <c r="PDV222" s="140"/>
      <c r="PDW222" s="140"/>
      <c r="PDX222" s="140"/>
      <c r="PDY222" s="140"/>
      <c r="PDZ222" s="140"/>
      <c r="PEA222" s="140"/>
      <c r="PEB222" s="140"/>
      <c r="PEC222" s="140"/>
      <c r="PED222" s="140"/>
      <c r="PEE222" s="140"/>
      <c r="PEF222" s="140"/>
      <c r="PEG222" s="140"/>
      <c r="PEH222" s="140"/>
      <c r="PEI222" s="140"/>
      <c r="PEJ222" s="140"/>
      <c r="PEK222" s="140"/>
      <c r="PEL222" s="140"/>
      <c r="PEM222" s="140"/>
      <c r="PEN222" s="140"/>
      <c r="PEO222" s="140"/>
      <c r="PEP222" s="140"/>
      <c r="PEQ222" s="140"/>
      <c r="PER222" s="140"/>
      <c r="PES222" s="140"/>
      <c r="PET222" s="140"/>
      <c r="PEU222" s="140"/>
      <c r="PEV222" s="140"/>
      <c r="PEW222" s="140"/>
      <c r="PEX222" s="140"/>
      <c r="PEY222" s="140"/>
      <c r="PEZ222" s="140"/>
      <c r="PFA222" s="140"/>
      <c r="PFB222" s="140"/>
      <c r="PFC222" s="140"/>
      <c r="PFD222" s="140"/>
      <c r="PFE222" s="140"/>
      <c r="PFF222" s="140"/>
      <c r="PFG222" s="140"/>
      <c r="PFH222" s="140"/>
      <c r="PFI222" s="140"/>
      <c r="PFJ222" s="140"/>
      <c r="PFK222" s="140"/>
      <c r="PFL222" s="140"/>
      <c r="PFM222" s="140"/>
      <c r="PFN222" s="140"/>
      <c r="PFO222" s="140"/>
      <c r="PFP222" s="140"/>
      <c r="PFQ222" s="140"/>
      <c r="PFR222" s="140"/>
      <c r="PFS222" s="140"/>
      <c r="PFT222" s="140"/>
      <c r="PFU222" s="140"/>
      <c r="PFV222" s="140"/>
      <c r="PFW222" s="140"/>
      <c r="PFX222" s="140"/>
      <c r="PFY222" s="140"/>
      <c r="PFZ222" s="140"/>
      <c r="PGA222" s="140"/>
      <c r="PGB222" s="140"/>
      <c r="PGC222" s="140"/>
      <c r="PGD222" s="140"/>
      <c r="PGE222" s="140"/>
      <c r="PGF222" s="140"/>
      <c r="PGG222" s="140"/>
      <c r="PGH222" s="140"/>
      <c r="PGI222" s="140"/>
      <c r="PGJ222" s="140"/>
      <c r="PGK222" s="140"/>
      <c r="PGL222" s="140"/>
      <c r="PGM222" s="140"/>
      <c r="PGN222" s="140"/>
      <c r="PGO222" s="140"/>
      <c r="PGP222" s="140"/>
      <c r="PGQ222" s="140"/>
      <c r="PGR222" s="140"/>
      <c r="PGS222" s="140"/>
      <c r="PGT222" s="140"/>
      <c r="PGU222" s="140"/>
      <c r="PGV222" s="140"/>
      <c r="PGW222" s="140"/>
      <c r="PGX222" s="140"/>
      <c r="PGY222" s="140"/>
      <c r="PGZ222" s="140"/>
      <c r="PHA222" s="140"/>
      <c r="PHB222" s="140"/>
      <c r="PHC222" s="140"/>
      <c r="PHD222" s="140"/>
      <c r="PHE222" s="140"/>
      <c r="PHF222" s="140"/>
      <c r="PHG222" s="140"/>
      <c r="PHH222" s="140"/>
      <c r="PHI222" s="140"/>
      <c r="PHJ222" s="140"/>
      <c r="PHK222" s="140"/>
      <c r="PHL222" s="140"/>
      <c r="PHM222" s="140"/>
      <c r="PHN222" s="140"/>
      <c r="PHO222" s="140"/>
      <c r="PHP222" s="140"/>
      <c r="PHQ222" s="140"/>
      <c r="PHR222" s="140"/>
      <c r="PHS222" s="140"/>
      <c r="PHT222" s="140"/>
      <c r="PHU222" s="140"/>
      <c r="PHV222" s="140"/>
      <c r="PHW222" s="140"/>
      <c r="PHX222" s="140"/>
      <c r="PHY222" s="140"/>
      <c r="PHZ222" s="140"/>
      <c r="PIA222" s="140"/>
      <c r="PIB222" s="140"/>
      <c r="PIC222" s="140"/>
      <c r="PID222" s="140"/>
      <c r="PIE222" s="140"/>
      <c r="PIF222" s="140"/>
      <c r="PIG222" s="140"/>
      <c r="PIH222" s="140"/>
      <c r="PII222" s="140"/>
      <c r="PIJ222" s="140"/>
      <c r="PIK222" s="140"/>
      <c r="PIL222" s="140"/>
      <c r="PIM222" s="140"/>
      <c r="PIN222" s="140"/>
      <c r="PIO222" s="140"/>
      <c r="PIP222" s="140"/>
      <c r="PIQ222" s="140"/>
      <c r="PIR222" s="140"/>
      <c r="PIS222" s="140"/>
      <c r="PIT222" s="140"/>
      <c r="PIU222" s="140"/>
      <c r="PIV222" s="140"/>
      <c r="PIW222" s="140"/>
      <c r="PIX222" s="140"/>
      <c r="PIY222" s="140"/>
      <c r="PIZ222" s="140"/>
      <c r="PJA222" s="140"/>
      <c r="PJB222" s="140"/>
      <c r="PJC222" s="140"/>
      <c r="PJD222" s="140"/>
      <c r="PJE222" s="140"/>
      <c r="PJF222" s="140"/>
      <c r="PJG222" s="140"/>
      <c r="PJH222" s="140"/>
      <c r="PJI222" s="140"/>
      <c r="PJJ222" s="140"/>
      <c r="PJK222" s="140"/>
      <c r="PJL222" s="140"/>
      <c r="PJM222" s="140"/>
      <c r="PJN222" s="140"/>
      <c r="PJO222" s="140"/>
      <c r="PJP222" s="140"/>
      <c r="PJQ222" s="140"/>
      <c r="PJR222" s="140"/>
      <c r="PJS222" s="140"/>
      <c r="PJT222" s="140"/>
      <c r="PJU222" s="140"/>
      <c r="PJV222" s="140"/>
      <c r="PJW222" s="140"/>
      <c r="PJX222" s="140"/>
      <c r="PJY222" s="140"/>
      <c r="PJZ222" s="140"/>
      <c r="PKA222" s="140"/>
      <c r="PKB222" s="140"/>
      <c r="PKC222" s="140"/>
      <c r="PKD222" s="140"/>
      <c r="PKE222" s="140"/>
      <c r="PKF222" s="140"/>
      <c r="PKG222" s="140"/>
      <c r="PKH222" s="140"/>
      <c r="PKI222" s="140"/>
      <c r="PKJ222" s="140"/>
      <c r="PKK222" s="140"/>
      <c r="PKL222" s="140"/>
      <c r="PKM222" s="140"/>
      <c r="PKN222" s="140"/>
      <c r="PKO222" s="140"/>
      <c r="PKP222" s="140"/>
      <c r="PKQ222" s="140"/>
      <c r="PKR222" s="140"/>
      <c r="PKS222" s="140"/>
      <c r="PKT222" s="140"/>
      <c r="PKU222" s="140"/>
      <c r="PKV222" s="140"/>
      <c r="PKW222" s="140"/>
      <c r="PKX222" s="140"/>
      <c r="PKY222" s="140"/>
      <c r="PKZ222" s="140"/>
      <c r="PLA222" s="140"/>
      <c r="PLB222" s="140"/>
      <c r="PLC222" s="140"/>
      <c r="PLD222" s="140"/>
      <c r="PLE222" s="140"/>
      <c r="PLF222" s="140"/>
      <c r="PLG222" s="140"/>
      <c r="PLH222" s="140"/>
      <c r="PLI222" s="140"/>
      <c r="PLJ222" s="140"/>
      <c r="PLK222" s="140"/>
      <c r="PLL222" s="140"/>
      <c r="PLM222" s="140"/>
      <c r="PLN222" s="140"/>
      <c r="PLO222" s="140"/>
      <c r="PLP222" s="140"/>
      <c r="PLQ222" s="140"/>
      <c r="PLR222" s="140"/>
      <c r="PLS222" s="140"/>
      <c r="PLT222" s="140"/>
      <c r="PLU222" s="140"/>
      <c r="PLV222" s="140"/>
      <c r="PLW222" s="140"/>
      <c r="PLX222" s="140"/>
      <c r="PLY222" s="140"/>
      <c r="PLZ222" s="140"/>
      <c r="PMA222" s="140"/>
      <c r="PMB222" s="140"/>
      <c r="PMC222" s="140"/>
      <c r="PMD222" s="140"/>
      <c r="PME222" s="140"/>
      <c r="PMF222" s="140"/>
      <c r="PMG222" s="140"/>
      <c r="PMH222" s="140"/>
      <c r="PMI222" s="140"/>
      <c r="PMJ222" s="140"/>
      <c r="PMK222" s="140"/>
      <c r="PML222" s="140"/>
      <c r="PMM222" s="140"/>
      <c r="PMN222" s="140"/>
      <c r="PMO222" s="140"/>
      <c r="PMP222" s="140"/>
      <c r="PMQ222" s="140"/>
      <c r="PMR222" s="140"/>
      <c r="PMS222" s="140"/>
      <c r="PMT222" s="140"/>
      <c r="PMU222" s="140"/>
      <c r="PMV222" s="140"/>
      <c r="PMW222" s="140"/>
      <c r="PMX222" s="140"/>
      <c r="PMY222" s="140"/>
      <c r="PMZ222" s="140"/>
      <c r="PNA222" s="140"/>
      <c r="PNB222" s="140"/>
      <c r="PNC222" s="140"/>
      <c r="PND222" s="140"/>
      <c r="PNE222" s="140"/>
      <c r="PNF222" s="140"/>
      <c r="PNG222" s="140"/>
      <c r="PNH222" s="140"/>
      <c r="PNI222" s="140"/>
      <c r="PNJ222" s="140"/>
      <c r="PNK222" s="140"/>
      <c r="PNL222" s="140"/>
      <c r="PNM222" s="140"/>
      <c r="PNN222" s="140"/>
      <c r="PNO222" s="140"/>
      <c r="PNP222" s="140"/>
      <c r="PNQ222" s="140"/>
      <c r="PNR222" s="140"/>
      <c r="PNS222" s="140"/>
      <c r="PNT222" s="140"/>
      <c r="PNU222" s="140"/>
      <c r="PNV222" s="140"/>
      <c r="PNW222" s="140"/>
      <c r="PNX222" s="140"/>
      <c r="PNY222" s="140"/>
      <c r="PNZ222" s="140"/>
      <c r="POA222" s="140"/>
      <c r="POB222" s="140"/>
      <c r="POC222" s="140"/>
      <c r="POD222" s="140"/>
      <c r="POE222" s="140"/>
      <c r="POF222" s="140"/>
      <c r="POG222" s="140"/>
      <c r="POH222" s="140"/>
      <c r="POI222" s="140"/>
      <c r="POJ222" s="140"/>
      <c r="POK222" s="140"/>
      <c r="POL222" s="140"/>
      <c r="POM222" s="140"/>
      <c r="PON222" s="140"/>
      <c r="POO222" s="140"/>
      <c r="POP222" s="140"/>
      <c r="POQ222" s="140"/>
      <c r="POR222" s="140"/>
      <c r="POS222" s="140"/>
      <c r="POT222" s="140"/>
      <c r="POU222" s="140"/>
      <c r="POV222" s="140"/>
      <c r="POW222" s="140"/>
      <c r="POX222" s="140"/>
      <c r="POY222" s="140"/>
      <c r="POZ222" s="140"/>
      <c r="PPA222" s="140"/>
      <c r="PPB222" s="140"/>
      <c r="PPC222" s="140"/>
      <c r="PPD222" s="140"/>
      <c r="PPE222" s="140"/>
      <c r="PPF222" s="140"/>
      <c r="PPG222" s="140"/>
      <c r="PPH222" s="140"/>
      <c r="PPI222" s="140"/>
      <c r="PPJ222" s="140"/>
      <c r="PPK222" s="140"/>
      <c r="PPL222" s="140"/>
      <c r="PPM222" s="140"/>
      <c r="PPN222" s="140"/>
      <c r="PPO222" s="140"/>
      <c r="PPP222" s="140"/>
      <c r="PPQ222" s="140"/>
      <c r="PPR222" s="140"/>
      <c r="PPS222" s="140"/>
      <c r="PPT222" s="140"/>
      <c r="PPU222" s="140"/>
      <c r="PPV222" s="140"/>
      <c r="PPW222" s="140"/>
      <c r="PPX222" s="140"/>
      <c r="PPY222" s="140"/>
      <c r="PPZ222" s="140"/>
      <c r="PQA222" s="140"/>
      <c r="PQB222" s="140"/>
      <c r="PQC222" s="140"/>
      <c r="PQD222" s="140"/>
      <c r="PQE222" s="140"/>
      <c r="PQF222" s="140"/>
      <c r="PQG222" s="140"/>
      <c r="PQH222" s="140"/>
      <c r="PQI222" s="140"/>
      <c r="PQJ222" s="140"/>
      <c r="PQK222" s="140"/>
      <c r="PQL222" s="140"/>
      <c r="PQM222" s="140"/>
      <c r="PQN222" s="140"/>
      <c r="PQO222" s="140"/>
      <c r="PQP222" s="140"/>
      <c r="PQQ222" s="140"/>
      <c r="PQR222" s="140"/>
      <c r="PQS222" s="140"/>
      <c r="PQT222" s="140"/>
      <c r="PQU222" s="140"/>
      <c r="PQV222" s="140"/>
      <c r="PQW222" s="140"/>
      <c r="PQX222" s="140"/>
      <c r="PQY222" s="140"/>
      <c r="PQZ222" s="140"/>
      <c r="PRA222" s="140"/>
      <c r="PRB222" s="140"/>
      <c r="PRC222" s="140"/>
      <c r="PRD222" s="140"/>
      <c r="PRE222" s="140"/>
      <c r="PRF222" s="140"/>
      <c r="PRG222" s="140"/>
      <c r="PRH222" s="140"/>
      <c r="PRI222" s="140"/>
      <c r="PRJ222" s="140"/>
      <c r="PRK222" s="140"/>
      <c r="PRL222" s="140"/>
      <c r="PRM222" s="140"/>
      <c r="PRN222" s="140"/>
      <c r="PRO222" s="140"/>
      <c r="PRP222" s="140"/>
      <c r="PRQ222" s="140"/>
      <c r="PRR222" s="140"/>
      <c r="PRS222" s="140"/>
      <c r="PRT222" s="140"/>
      <c r="PRU222" s="140"/>
      <c r="PRV222" s="140"/>
      <c r="PRW222" s="140"/>
      <c r="PRX222" s="140"/>
      <c r="PRY222" s="140"/>
      <c r="PRZ222" s="140"/>
      <c r="PSA222" s="140"/>
      <c r="PSB222" s="140"/>
      <c r="PSC222" s="140"/>
      <c r="PSD222" s="140"/>
      <c r="PSE222" s="140"/>
      <c r="PSF222" s="140"/>
      <c r="PSG222" s="140"/>
      <c r="PSH222" s="140"/>
      <c r="PSI222" s="140"/>
      <c r="PSJ222" s="140"/>
      <c r="PSK222" s="140"/>
      <c r="PSL222" s="140"/>
      <c r="PSM222" s="140"/>
      <c r="PSN222" s="140"/>
      <c r="PSO222" s="140"/>
      <c r="PSP222" s="140"/>
      <c r="PSQ222" s="140"/>
      <c r="PSR222" s="140"/>
      <c r="PSS222" s="140"/>
      <c r="PST222" s="140"/>
      <c r="PSU222" s="140"/>
      <c r="PSV222" s="140"/>
      <c r="PSW222" s="140"/>
      <c r="PSX222" s="140"/>
      <c r="PSY222" s="140"/>
      <c r="PSZ222" s="140"/>
      <c r="PTA222" s="140"/>
      <c r="PTB222" s="140"/>
      <c r="PTC222" s="140"/>
      <c r="PTD222" s="140"/>
      <c r="PTE222" s="140"/>
      <c r="PTF222" s="140"/>
      <c r="PTG222" s="140"/>
      <c r="PTH222" s="140"/>
      <c r="PTI222" s="140"/>
      <c r="PTJ222" s="140"/>
      <c r="PTK222" s="140"/>
      <c r="PTL222" s="140"/>
      <c r="PTM222" s="140"/>
      <c r="PTN222" s="140"/>
      <c r="PTO222" s="140"/>
      <c r="PTP222" s="140"/>
      <c r="PTQ222" s="140"/>
      <c r="PTR222" s="140"/>
      <c r="PTS222" s="140"/>
      <c r="PTT222" s="140"/>
      <c r="PTU222" s="140"/>
      <c r="PTV222" s="140"/>
      <c r="PTW222" s="140"/>
      <c r="PTX222" s="140"/>
      <c r="PTY222" s="140"/>
      <c r="PTZ222" s="140"/>
      <c r="PUA222" s="140"/>
      <c r="PUB222" s="140"/>
      <c r="PUC222" s="140"/>
      <c r="PUD222" s="140"/>
      <c r="PUE222" s="140"/>
      <c r="PUF222" s="140"/>
      <c r="PUG222" s="140"/>
      <c r="PUH222" s="140"/>
      <c r="PUI222" s="140"/>
      <c r="PUJ222" s="140"/>
      <c r="PUK222" s="140"/>
      <c r="PUL222" s="140"/>
      <c r="PUM222" s="140"/>
      <c r="PUN222" s="140"/>
      <c r="PUO222" s="140"/>
      <c r="PUP222" s="140"/>
      <c r="PUQ222" s="140"/>
      <c r="PUR222" s="140"/>
      <c r="PUS222" s="140"/>
      <c r="PUT222" s="140"/>
      <c r="PUU222" s="140"/>
      <c r="PUV222" s="140"/>
      <c r="PUW222" s="140"/>
      <c r="PUX222" s="140"/>
      <c r="PUY222" s="140"/>
      <c r="PUZ222" s="140"/>
      <c r="PVA222" s="140"/>
      <c r="PVB222" s="140"/>
      <c r="PVC222" s="140"/>
      <c r="PVD222" s="140"/>
      <c r="PVE222" s="140"/>
      <c r="PVF222" s="140"/>
      <c r="PVG222" s="140"/>
      <c r="PVH222" s="140"/>
      <c r="PVI222" s="140"/>
      <c r="PVJ222" s="140"/>
      <c r="PVK222" s="140"/>
      <c r="PVL222" s="140"/>
      <c r="PVM222" s="140"/>
      <c r="PVN222" s="140"/>
      <c r="PVO222" s="140"/>
      <c r="PVP222" s="140"/>
      <c r="PVQ222" s="140"/>
      <c r="PVR222" s="140"/>
      <c r="PVS222" s="140"/>
      <c r="PVT222" s="140"/>
      <c r="PVU222" s="140"/>
      <c r="PVV222" s="140"/>
      <c r="PVW222" s="140"/>
      <c r="PVX222" s="140"/>
      <c r="PVY222" s="140"/>
      <c r="PVZ222" s="140"/>
      <c r="PWA222" s="140"/>
      <c r="PWB222" s="140"/>
      <c r="PWC222" s="140"/>
      <c r="PWD222" s="140"/>
      <c r="PWE222" s="140"/>
      <c r="PWF222" s="140"/>
      <c r="PWG222" s="140"/>
      <c r="PWH222" s="140"/>
      <c r="PWI222" s="140"/>
      <c r="PWJ222" s="140"/>
      <c r="PWK222" s="140"/>
      <c r="PWL222" s="140"/>
      <c r="PWM222" s="140"/>
      <c r="PWN222" s="140"/>
      <c r="PWO222" s="140"/>
      <c r="PWP222" s="140"/>
      <c r="PWQ222" s="140"/>
      <c r="PWR222" s="140"/>
      <c r="PWS222" s="140"/>
      <c r="PWT222" s="140"/>
      <c r="PWU222" s="140"/>
      <c r="PWV222" s="140"/>
      <c r="PWW222" s="140"/>
      <c r="PWX222" s="140"/>
      <c r="PWY222" s="140"/>
      <c r="PWZ222" s="140"/>
      <c r="PXA222" s="140"/>
      <c r="PXB222" s="140"/>
      <c r="PXC222" s="140"/>
      <c r="PXD222" s="140"/>
      <c r="PXE222" s="140"/>
      <c r="PXF222" s="140"/>
      <c r="PXG222" s="140"/>
      <c r="PXH222" s="140"/>
      <c r="PXI222" s="140"/>
      <c r="PXJ222" s="140"/>
      <c r="PXK222" s="140"/>
      <c r="PXL222" s="140"/>
      <c r="PXM222" s="140"/>
      <c r="PXN222" s="140"/>
      <c r="PXO222" s="140"/>
      <c r="PXP222" s="140"/>
      <c r="PXQ222" s="140"/>
      <c r="PXR222" s="140"/>
      <c r="PXS222" s="140"/>
      <c r="PXT222" s="140"/>
      <c r="PXU222" s="140"/>
      <c r="PXV222" s="140"/>
      <c r="PXW222" s="140"/>
      <c r="PXX222" s="140"/>
      <c r="PXY222" s="140"/>
      <c r="PXZ222" s="140"/>
      <c r="PYA222" s="140"/>
      <c r="PYB222" s="140"/>
      <c r="PYC222" s="140"/>
      <c r="PYD222" s="140"/>
      <c r="PYE222" s="140"/>
      <c r="PYF222" s="140"/>
      <c r="PYG222" s="140"/>
      <c r="PYH222" s="140"/>
      <c r="PYI222" s="140"/>
      <c r="PYJ222" s="140"/>
      <c r="PYK222" s="140"/>
      <c r="PYL222" s="140"/>
      <c r="PYM222" s="140"/>
      <c r="PYN222" s="140"/>
      <c r="PYO222" s="140"/>
      <c r="PYP222" s="140"/>
      <c r="PYQ222" s="140"/>
      <c r="PYR222" s="140"/>
      <c r="PYS222" s="140"/>
      <c r="PYT222" s="140"/>
      <c r="PYU222" s="140"/>
      <c r="PYV222" s="140"/>
      <c r="PYW222" s="140"/>
      <c r="PYX222" s="140"/>
      <c r="PYY222" s="140"/>
      <c r="PYZ222" s="140"/>
      <c r="PZA222" s="140"/>
      <c r="PZB222" s="140"/>
      <c r="PZC222" s="140"/>
      <c r="PZD222" s="140"/>
      <c r="PZE222" s="140"/>
      <c r="PZF222" s="140"/>
      <c r="PZG222" s="140"/>
      <c r="PZH222" s="140"/>
      <c r="PZI222" s="140"/>
      <c r="PZJ222" s="140"/>
      <c r="PZK222" s="140"/>
      <c r="PZL222" s="140"/>
      <c r="PZM222" s="140"/>
      <c r="PZN222" s="140"/>
      <c r="PZO222" s="140"/>
      <c r="PZP222" s="140"/>
      <c r="PZQ222" s="140"/>
      <c r="PZR222" s="140"/>
      <c r="PZS222" s="140"/>
      <c r="PZT222" s="140"/>
      <c r="PZU222" s="140"/>
      <c r="PZV222" s="140"/>
      <c r="PZW222" s="140"/>
      <c r="PZX222" s="140"/>
      <c r="PZY222" s="140"/>
      <c r="PZZ222" s="140"/>
      <c r="QAA222" s="140"/>
      <c r="QAB222" s="140"/>
      <c r="QAC222" s="140"/>
      <c r="QAD222" s="140"/>
      <c r="QAE222" s="140"/>
      <c r="QAF222" s="140"/>
      <c r="QAG222" s="140"/>
      <c r="QAH222" s="140"/>
      <c r="QAI222" s="140"/>
      <c r="QAJ222" s="140"/>
      <c r="QAK222" s="140"/>
      <c r="QAL222" s="140"/>
      <c r="QAM222" s="140"/>
      <c r="QAN222" s="140"/>
      <c r="QAO222" s="140"/>
      <c r="QAP222" s="140"/>
      <c r="QAQ222" s="140"/>
      <c r="QAR222" s="140"/>
      <c r="QAS222" s="140"/>
      <c r="QAT222" s="140"/>
      <c r="QAU222" s="140"/>
      <c r="QAV222" s="140"/>
      <c r="QAW222" s="140"/>
      <c r="QAX222" s="140"/>
      <c r="QAY222" s="140"/>
      <c r="QAZ222" s="140"/>
      <c r="QBA222" s="140"/>
      <c r="QBB222" s="140"/>
      <c r="QBC222" s="140"/>
      <c r="QBD222" s="140"/>
      <c r="QBE222" s="140"/>
      <c r="QBF222" s="140"/>
      <c r="QBG222" s="140"/>
      <c r="QBH222" s="140"/>
      <c r="QBI222" s="140"/>
      <c r="QBJ222" s="140"/>
      <c r="QBK222" s="140"/>
      <c r="QBL222" s="140"/>
      <c r="QBM222" s="140"/>
      <c r="QBN222" s="140"/>
      <c r="QBO222" s="140"/>
      <c r="QBP222" s="140"/>
      <c r="QBQ222" s="140"/>
      <c r="QBR222" s="140"/>
      <c r="QBS222" s="140"/>
      <c r="QBT222" s="140"/>
      <c r="QBU222" s="140"/>
      <c r="QBV222" s="140"/>
      <c r="QBW222" s="140"/>
      <c r="QBX222" s="140"/>
      <c r="QBY222" s="140"/>
      <c r="QBZ222" s="140"/>
      <c r="QCA222" s="140"/>
      <c r="QCB222" s="140"/>
      <c r="QCC222" s="140"/>
      <c r="QCD222" s="140"/>
      <c r="QCE222" s="140"/>
      <c r="QCF222" s="140"/>
      <c r="QCG222" s="140"/>
      <c r="QCH222" s="140"/>
      <c r="QCI222" s="140"/>
      <c r="QCJ222" s="140"/>
      <c r="QCK222" s="140"/>
      <c r="QCL222" s="140"/>
      <c r="QCM222" s="140"/>
      <c r="QCN222" s="140"/>
      <c r="QCO222" s="140"/>
      <c r="QCP222" s="140"/>
      <c r="QCQ222" s="140"/>
      <c r="QCR222" s="140"/>
      <c r="QCS222" s="140"/>
      <c r="QCT222" s="140"/>
      <c r="QCU222" s="140"/>
      <c r="QCV222" s="140"/>
      <c r="QCW222" s="140"/>
      <c r="QCX222" s="140"/>
      <c r="QCY222" s="140"/>
      <c r="QCZ222" s="140"/>
      <c r="QDA222" s="140"/>
      <c r="QDB222" s="140"/>
      <c r="QDC222" s="140"/>
      <c r="QDD222" s="140"/>
      <c r="QDE222" s="140"/>
      <c r="QDF222" s="140"/>
      <c r="QDG222" s="140"/>
      <c r="QDH222" s="140"/>
      <c r="QDI222" s="140"/>
      <c r="QDJ222" s="140"/>
      <c r="QDK222" s="140"/>
      <c r="QDL222" s="140"/>
      <c r="QDM222" s="140"/>
      <c r="QDN222" s="140"/>
      <c r="QDO222" s="140"/>
      <c r="QDP222" s="140"/>
      <c r="QDQ222" s="140"/>
      <c r="QDR222" s="140"/>
      <c r="QDS222" s="140"/>
      <c r="QDT222" s="140"/>
      <c r="QDU222" s="140"/>
      <c r="QDV222" s="140"/>
      <c r="QDW222" s="140"/>
      <c r="QDX222" s="140"/>
      <c r="QDY222" s="140"/>
      <c r="QDZ222" s="140"/>
      <c r="QEA222" s="140"/>
      <c r="QEB222" s="140"/>
      <c r="QEC222" s="140"/>
      <c r="QED222" s="140"/>
      <c r="QEE222" s="140"/>
      <c r="QEF222" s="140"/>
      <c r="QEG222" s="140"/>
      <c r="QEH222" s="140"/>
      <c r="QEI222" s="140"/>
      <c r="QEJ222" s="140"/>
      <c r="QEK222" s="140"/>
      <c r="QEL222" s="140"/>
      <c r="QEM222" s="140"/>
      <c r="QEN222" s="140"/>
      <c r="QEO222" s="140"/>
      <c r="QEP222" s="140"/>
      <c r="QEQ222" s="140"/>
      <c r="QER222" s="140"/>
      <c r="QES222" s="140"/>
      <c r="QET222" s="140"/>
      <c r="QEU222" s="140"/>
      <c r="QEV222" s="140"/>
      <c r="QEW222" s="140"/>
      <c r="QEX222" s="140"/>
      <c r="QEY222" s="140"/>
      <c r="QEZ222" s="140"/>
      <c r="QFA222" s="140"/>
      <c r="QFB222" s="140"/>
      <c r="QFC222" s="140"/>
      <c r="QFD222" s="140"/>
      <c r="QFE222" s="140"/>
      <c r="QFF222" s="140"/>
      <c r="QFG222" s="140"/>
      <c r="QFH222" s="140"/>
      <c r="QFI222" s="140"/>
      <c r="QFJ222" s="140"/>
      <c r="QFK222" s="140"/>
      <c r="QFL222" s="140"/>
      <c r="QFM222" s="140"/>
      <c r="QFN222" s="140"/>
      <c r="QFO222" s="140"/>
      <c r="QFP222" s="140"/>
      <c r="QFQ222" s="140"/>
      <c r="QFR222" s="140"/>
      <c r="QFS222" s="140"/>
      <c r="QFT222" s="140"/>
      <c r="QFU222" s="140"/>
      <c r="QFV222" s="140"/>
      <c r="QFW222" s="140"/>
      <c r="QFX222" s="140"/>
      <c r="QFY222" s="140"/>
      <c r="QFZ222" s="140"/>
      <c r="QGA222" s="140"/>
      <c r="QGB222" s="140"/>
      <c r="QGC222" s="140"/>
      <c r="QGD222" s="140"/>
      <c r="QGE222" s="140"/>
      <c r="QGF222" s="140"/>
      <c r="QGG222" s="140"/>
      <c r="QGH222" s="140"/>
      <c r="QGI222" s="140"/>
      <c r="QGJ222" s="140"/>
      <c r="QGK222" s="140"/>
      <c r="QGL222" s="140"/>
      <c r="QGM222" s="140"/>
      <c r="QGN222" s="140"/>
      <c r="QGO222" s="140"/>
      <c r="QGP222" s="140"/>
      <c r="QGQ222" s="140"/>
      <c r="QGR222" s="140"/>
      <c r="QGS222" s="140"/>
      <c r="QGT222" s="140"/>
      <c r="QGU222" s="140"/>
      <c r="QGV222" s="140"/>
      <c r="QGW222" s="140"/>
      <c r="QGX222" s="140"/>
      <c r="QGY222" s="140"/>
      <c r="QGZ222" s="140"/>
      <c r="QHA222" s="140"/>
      <c r="QHB222" s="140"/>
      <c r="QHC222" s="140"/>
      <c r="QHD222" s="140"/>
      <c r="QHE222" s="140"/>
      <c r="QHF222" s="140"/>
      <c r="QHG222" s="140"/>
      <c r="QHH222" s="140"/>
      <c r="QHI222" s="140"/>
      <c r="QHJ222" s="140"/>
      <c r="QHK222" s="140"/>
      <c r="QHL222" s="140"/>
      <c r="QHM222" s="140"/>
      <c r="QHN222" s="140"/>
      <c r="QHO222" s="140"/>
      <c r="QHP222" s="140"/>
      <c r="QHQ222" s="140"/>
      <c r="QHR222" s="140"/>
      <c r="QHS222" s="140"/>
      <c r="QHT222" s="140"/>
      <c r="QHU222" s="140"/>
      <c r="QHV222" s="140"/>
      <c r="QHW222" s="140"/>
      <c r="QHX222" s="140"/>
      <c r="QHY222" s="140"/>
      <c r="QHZ222" s="140"/>
      <c r="QIA222" s="140"/>
      <c r="QIB222" s="140"/>
      <c r="QIC222" s="140"/>
      <c r="QID222" s="140"/>
      <c r="QIE222" s="140"/>
      <c r="QIF222" s="140"/>
      <c r="QIG222" s="140"/>
      <c r="QIH222" s="140"/>
      <c r="QII222" s="140"/>
      <c r="QIJ222" s="140"/>
      <c r="QIK222" s="140"/>
      <c r="QIL222" s="140"/>
      <c r="QIM222" s="140"/>
      <c r="QIN222" s="140"/>
      <c r="QIO222" s="140"/>
      <c r="QIP222" s="140"/>
      <c r="QIQ222" s="140"/>
      <c r="QIR222" s="140"/>
      <c r="QIS222" s="140"/>
      <c r="QIT222" s="140"/>
      <c r="QIU222" s="140"/>
      <c r="QIV222" s="140"/>
      <c r="QIW222" s="140"/>
      <c r="QIX222" s="140"/>
      <c r="QIY222" s="140"/>
      <c r="QIZ222" s="140"/>
      <c r="QJA222" s="140"/>
      <c r="QJB222" s="140"/>
      <c r="QJC222" s="140"/>
      <c r="QJD222" s="140"/>
      <c r="QJE222" s="140"/>
      <c r="QJF222" s="140"/>
      <c r="QJG222" s="140"/>
      <c r="QJH222" s="140"/>
      <c r="QJI222" s="140"/>
      <c r="QJJ222" s="140"/>
      <c r="QJK222" s="140"/>
      <c r="QJL222" s="140"/>
      <c r="QJM222" s="140"/>
      <c r="QJN222" s="140"/>
      <c r="QJO222" s="140"/>
      <c r="QJP222" s="140"/>
      <c r="QJQ222" s="140"/>
      <c r="QJR222" s="140"/>
      <c r="QJS222" s="140"/>
      <c r="QJT222" s="140"/>
      <c r="QJU222" s="140"/>
      <c r="QJV222" s="140"/>
      <c r="QJW222" s="140"/>
      <c r="QJX222" s="140"/>
      <c r="QJY222" s="140"/>
      <c r="QJZ222" s="140"/>
      <c r="QKA222" s="140"/>
      <c r="QKB222" s="140"/>
      <c r="QKC222" s="140"/>
      <c r="QKD222" s="140"/>
      <c r="QKE222" s="140"/>
      <c r="QKF222" s="140"/>
      <c r="QKG222" s="140"/>
      <c r="QKH222" s="140"/>
      <c r="QKI222" s="140"/>
      <c r="QKJ222" s="140"/>
      <c r="QKK222" s="140"/>
      <c r="QKL222" s="140"/>
      <c r="QKM222" s="140"/>
      <c r="QKN222" s="140"/>
      <c r="QKO222" s="140"/>
      <c r="QKP222" s="140"/>
      <c r="QKQ222" s="140"/>
      <c r="QKR222" s="140"/>
      <c r="QKS222" s="140"/>
      <c r="QKT222" s="140"/>
      <c r="QKU222" s="140"/>
      <c r="QKV222" s="140"/>
      <c r="QKW222" s="140"/>
      <c r="QKX222" s="140"/>
      <c r="QKY222" s="140"/>
      <c r="QKZ222" s="140"/>
      <c r="QLA222" s="140"/>
      <c r="QLB222" s="140"/>
      <c r="QLC222" s="140"/>
      <c r="QLD222" s="140"/>
      <c r="QLE222" s="140"/>
      <c r="QLF222" s="140"/>
      <c r="QLG222" s="140"/>
      <c r="QLH222" s="140"/>
      <c r="QLI222" s="140"/>
      <c r="QLJ222" s="140"/>
      <c r="QLK222" s="140"/>
      <c r="QLL222" s="140"/>
      <c r="QLM222" s="140"/>
      <c r="QLN222" s="140"/>
      <c r="QLO222" s="140"/>
      <c r="QLP222" s="140"/>
      <c r="QLQ222" s="140"/>
      <c r="QLR222" s="140"/>
      <c r="QLS222" s="140"/>
      <c r="QLT222" s="140"/>
      <c r="QLU222" s="140"/>
      <c r="QLV222" s="140"/>
      <c r="QLW222" s="140"/>
      <c r="QLX222" s="140"/>
      <c r="QLY222" s="140"/>
      <c r="QLZ222" s="140"/>
      <c r="QMA222" s="140"/>
      <c r="QMB222" s="140"/>
      <c r="QMC222" s="140"/>
      <c r="QMD222" s="140"/>
      <c r="QME222" s="140"/>
      <c r="QMF222" s="140"/>
      <c r="QMG222" s="140"/>
      <c r="QMH222" s="140"/>
      <c r="QMI222" s="140"/>
      <c r="QMJ222" s="140"/>
      <c r="QMK222" s="140"/>
      <c r="QML222" s="140"/>
      <c r="QMM222" s="140"/>
      <c r="QMN222" s="140"/>
      <c r="QMO222" s="140"/>
      <c r="QMP222" s="140"/>
      <c r="QMQ222" s="140"/>
      <c r="QMR222" s="140"/>
      <c r="QMS222" s="140"/>
      <c r="QMT222" s="140"/>
      <c r="QMU222" s="140"/>
      <c r="QMV222" s="140"/>
      <c r="QMW222" s="140"/>
      <c r="QMX222" s="140"/>
      <c r="QMY222" s="140"/>
      <c r="QMZ222" s="140"/>
      <c r="QNA222" s="140"/>
      <c r="QNB222" s="140"/>
      <c r="QNC222" s="140"/>
      <c r="QND222" s="140"/>
      <c r="QNE222" s="140"/>
      <c r="QNF222" s="140"/>
      <c r="QNG222" s="140"/>
      <c r="QNH222" s="140"/>
      <c r="QNI222" s="140"/>
      <c r="QNJ222" s="140"/>
      <c r="QNK222" s="140"/>
      <c r="QNL222" s="140"/>
      <c r="QNM222" s="140"/>
      <c r="QNN222" s="140"/>
      <c r="QNO222" s="140"/>
      <c r="QNP222" s="140"/>
      <c r="QNQ222" s="140"/>
      <c r="QNR222" s="140"/>
      <c r="QNS222" s="140"/>
      <c r="QNT222" s="140"/>
      <c r="QNU222" s="140"/>
      <c r="QNV222" s="140"/>
      <c r="QNW222" s="140"/>
      <c r="QNX222" s="140"/>
      <c r="QNY222" s="140"/>
      <c r="QNZ222" s="140"/>
      <c r="QOA222" s="140"/>
      <c r="QOB222" s="140"/>
      <c r="QOC222" s="140"/>
      <c r="QOD222" s="140"/>
      <c r="QOE222" s="140"/>
      <c r="QOF222" s="140"/>
      <c r="QOG222" s="140"/>
      <c r="QOH222" s="140"/>
      <c r="QOI222" s="140"/>
      <c r="QOJ222" s="140"/>
      <c r="QOK222" s="140"/>
      <c r="QOL222" s="140"/>
      <c r="QOM222" s="140"/>
      <c r="QON222" s="140"/>
      <c r="QOO222" s="140"/>
      <c r="QOP222" s="140"/>
      <c r="QOQ222" s="140"/>
      <c r="QOR222" s="140"/>
      <c r="QOS222" s="140"/>
      <c r="QOT222" s="140"/>
      <c r="QOU222" s="140"/>
      <c r="QOV222" s="140"/>
      <c r="QOW222" s="140"/>
      <c r="QOX222" s="140"/>
      <c r="QOY222" s="140"/>
      <c r="QOZ222" s="140"/>
      <c r="QPA222" s="140"/>
      <c r="QPB222" s="140"/>
      <c r="QPC222" s="140"/>
      <c r="QPD222" s="140"/>
      <c r="QPE222" s="140"/>
      <c r="QPF222" s="140"/>
      <c r="QPG222" s="140"/>
      <c r="QPH222" s="140"/>
      <c r="QPI222" s="140"/>
      <c r="QPJ222" s="140"/>
      <c r="QPK222" s="140"/>
      <c r="QPL222" s="140"/>
      <c r="QPM222" s="140"/>
      <c r="QPN222" s="140"/>
      <c r="QPO222" s="140"/>
      <c r="QPP222" s="140"/>
      <c r="QPQ222" s="140"/>
      <c r="QPR222" s="140"/>
      <c r="QPS222" s="140"/>
      <c r="QPT222" s="140"/>
      <c r="QPU222" s="140"/>
      <c r="QPV222" s="140"/>
      <c r="QPW222" s="140"/>
      <c r="QPX222" s="140"/>
      <c r="QPY222" s="140"/>
      <c r="QPZ222" s="140"/>
      <c r="QQA222" s="140"/>
      <c r="QQB222" s="140"/>
      <c r="QQC222" s="140"/>
      <c r="QQD222" s="140"/>
      <c r="QQE222" s="140"/>
      <c r="QQF222" s="140"/>
      <c r="QQG222" s="140"/>
      <c r="QQH222" s="140"/>
      <c r="QQI222" s="140"/>
      <c r="QQJ222" s="140"/>
      <c r="QQK222" s="140"/>
      <c r="QQL222" s="140"/>
      <c r="QQM222" s="140"/>
      <c r="QQN222" s="140"/>
      <c r="QQO222" s="140"/>
      <c r="QQP222" s="140"/>
      <c r="QQQ222" s="140"/>
      <c r="QQR222" s="140"/>
      <c r="QQS222" s="140"/>
      <c r="QQT222" s="140"/>
      <c r="QQU222" s="140"/>
      <c r="QQV222" s="140"/>
      <c r="QQW222" s="140"/>
      <c r="QQX222" s="140"/>
      <c r="QQY222" s="140"/>
      <c r="QQZ222" s="140"/>
      <c r="QRA222" s="140"/>
      <c r="QRB222" s="140"/>
      <c r="QRC222" s="140"/>
      <c r="QRD222" s="140"/>
      <c r="QRE222" s="140"/>
      <c r="QRF222" s="140"/>
      <c r="QRG222" s="140"/>
      <c r="QRH222" s="140"/>
      <c r="QRI222" s="140"/>
      <c r="QRJ222" s="140"/>
      <c r="QRK222" s="140"/>
      <c r="QRL222" s="140"/>
      <c r="QRM222" s="140"/>
      <c r="QRN222" s="140"/>
      <c r="QRO222" s="140"/>
      <c r="QRP222" s="140"/>
      <c r="QRQ222" s="140"/>
      <c r="QRR222" s="140"/>
      <c r="QRS222" s="140"/>
      <c r="QRT222" s="140"/>
      <c r="QRU222" s="140"/>
      <c r="QRV222" s="140"/>
      <c r="QRW222" s="140"/>
      <c r="QRX222" s="140"/>
      <c r="QRY222" s="140"/>
      <c r="QRZ222" s="140"/>
      <c r="QSA222" s="140"/>
      <c r="QSB222" s="140"/>
      <c r="QSC222" s="140"/>
      <c r="QSD222" s="140"/>
      <c r="QSE222" s="140"/>
      <c r="QSF222" s="140"/>
      <c r="QSG222" s="140"/>
      <c r="QSH222" s="140"/>
      <c r="QSI222" s="140"/>
      <c r="QSJ222" s="140"/>
      <c r="QSK222" s="140"/>
      <c r="QSL222" s="140"/>
      <c r="QSM222" s="140"/>
      <c r="QSN222" s="140"/>
      <c r="QSO222" s="140"/>
      <c r="QSP222" s="140"/>
      <c r="QSQ222" s="140"/>
      <c r="QSR222" s="140"/>
      <c r="QSS222" s="140"/>
      <c r="QST222" s="140"/>
      <c r="QSU222" s="140"/>
      <c r="QSV222" s="140"/>
      <c r="QSW222" s="140"/>
      <c r="QSX222" s="140"/>
      <c r="QSY222" s="140"/>
      <c r="QSZ222" s="140"/>
      <c r="QTA222" s="140"/>
      <c r="QTB222" s="140"/>
      <c r="QTC222" s="140"/>
      <c r="QTD222" s="140"/>
      <c r="QTE222" s="140"/>
      <c r="QTF222" s="140"/>
      <c r="QTG222" s="140"/>
      <c r="QTH222" s="140"/>
      <c r="QTI222" s="140"/>
      <c r="QTJ222" s="140"/>
      <c r="QTK222" s="140"/>
      <c r="QTL222" s="140"/>
      <c r="QTM222" s="140"/>
      <c r="QTN222" s="140"/>
      <c r="QTO222" s="140"/>
      <c r="QTP222" s="140"/>
      <c r="QTQ222" s="140"/>
      <c r="QTR222" s="140"/>
      <c r="QTS222" s="140"/>
      <c r="QTT222" s="140"/>
      <c r="QTU222" s="140"/>
      <c r="QTV222" s="140"/>
      <c r="QTW222" s="140"/>
      <c r="QTX222" s="140"/>
      <c r="QTY222" s="140"/>
      <c r="QTZ222" s="140"/>
      <c r="QUA222" s="140"/>
      <c r="QUB222" s="140"/>
      <c r="QUC222" s="140"/>
      <c r="QUD222" s="140"/>
      <c r="QUE222" s="140"/>
      <c r="QUF222" s="140"/>
      <c r="QUG222" s="140"/>
      <c r="QUH222" s="140"/>
      <c r="QUI222" s="140"/>
      <c r="QUJ222" s="140"/>
      <c r="QUK222" s="140"/>
      <c r="QUL222" s="140"/>
      <c r="QUM222" s="140"/>
      <c r="QUN222" s="140"/>
      <c r="QUO222" s="140"/>
      <c r="QUP222" s="140"/>
      <c r="QUQ222" s="140"/>
      <c r="QUR222" s="140"/>
      <c r="QUS222" s="140"/>
      <c r="QUT222" s="140"/>
      <c r="QUU222" s="140"/>
      <c r="QUV222" s="140"/>
      <c r="QUW222" s="140"/>
      <c r="QUX222" s="140"/>
      <c r="QUY222" s="140"/>
      <c r="QUZ222" s="140"/>
      <c r="QVA222" s="140"/>
      <c r="QVB222" s="140"/>
      <c r="QVC222" s="140"/>
      <c r="QVD222" s="140"/>
      <c r="QVE222" s="140"/>
      <c r="QVF222" s="140"/>
      <c r="QVG222" s="140"/>
      <c r="QVH222" s="140"/>
      <c r="QVI222" s="140"/>
      <c r="QVJ222" s="140"/>
      <c r="QVK222" s="140"/>
      <c r="QVL222" s="140"/>
      <c r="QVM222" s="140"/>
      <c r="QVN222" s="140"/>
      <c r="QVO222" s="140"/>
      <c r="QVP222" s="140"/>
      <c r="QVQ222" s="140"/>
      <c r="QVR222" s="140"/>
      <c r="QVS222" s="140"/>
      <c r="QVT222" s="140"/>
      <c r="QVU222" s="140"/>
      <c r="QVV222" s="140"/>
      <c r="QVW222" s="140"/>
      <c r="QVX222" s="140"/>
      <c r="QVY222" s="140"/>
      <c r="QVZ222" s="140"/>
      <c r="QWA222" s="140"/>
      <c r="QWB222" s="140"/>
      <c r="QWC222" s="140"/>
      <c r="QWD222" s="140"/>
      <c r="QWE222" s="140"/>
      <c r="QWF222" s="140"/>
      <c r="QWG222" s="140"/>
      <c r="QWH222" s="140"/>
      <c r="QWI222" s="140"/>
      <c r="QWJ222" s="140"/>
      <c r="QWK222" s="140"/>
      <c r="QWL222" s="140"/>
      <c r="QWM222" s="140"/>
      <c r="QWN222" s="140"/>
      <c r="QWO222" s="140"/>
      <c r="QWP222" s="140"/>
      <c r="QWQ222" s="140"/>
      <c r="QWR222" s="140"/>
      <c r="QWS222" s="140"/>
      <c r="QWT222" s="140"/>
      <c r="QWU222" s="140"/>
      <c r="QWV222" s="140"/>
      <c r="QWW222" s="140"/>
      <c r="QWX222" s="140"/>
      <c r="QWY222" s="140"/>
      <c r="QWZ222" s="140"/>
      <c r="QXA222" s="140"/>
      <c r="QXB222" s="140"/>
      <c r="QXC222" s="140"/>
      <c r="QXD222" s="140"/>
      <c r="QXE222" s="140"/>
      <c r="QXF222" s="140"/>
      <c r="QXG222" s="140"/>
      <c r="QXH222" s="140"/>
      <c r="QXI222" s="140"/>
      <c r="QXJ222" s="140"/>
      <c r="QXK222" s="140"/>
      <c r="QXL222" s="140"/>
      <c r="QXM222" s="140"/>
      <c r="QXN222" s="140"/>
      <c r="QXO222" s="140"/>
      <c r="QXP222" s="140"/>
      <c r="QXQ222" s="140"/>
      <c r="QXR222" s="140"/>
      <c r="QXS222" s="140"/>
      <c r="QXT222" s="140"/>
      <c r="QXU222" s="140"/>
      <c r="QXV222" s="140"/>
      <c r="QXW222" s="140"/>
      <c r="QXX222" s="140"/>
      <c r="QXY222" s="140"/>
      <c r="QXZ222" s="140"/>
      <c r="QYA222" s="140"/>
      <c r="QYB222" s="140"/>
      <c r="QYC222" s="140"/>
      <c r="QYD222" s="140"/>
      <c r="QYE222" s="140"/>
      <c r="QYF222" s="140"/>
      <c r="QYG222" s="140"/>
      <c r="QYH222" s="140"/>
      <c r="QYI222" s="140"/>
      <c r="QYJ222" s="140"/>
      <c r="QYK222" s="140"/>
      <c r="QYL222" s="140"/>
      <c r="QYM222" s="140"/>
      <c r="QYN222" s="140"/>
      <c r="QYO222" s="140"/>
      <c r="QYP222" s="140"/>
      <c r="QYQ222" s="140"/>
      <c r="QYR222" s="140"/>
      <c r="QYS222" s="140"/>
      <c r="QYT222" s="140"/>
      <c r="QYU222" s="140"/>
      <c r="QYV222" s="140"/>
      <c r="QYW222" s="140"/>
      <c r="QYX222" s="140"/>
      <c r="QYY222" s="140"/>
      <c r="QYZ222" s="140"/>
      <c r="QZA222" s="140"/>
      <c r="QZB222" s="140"/>
      <c r="QZC222" s="140"/>
      <c r="QZD222" s="140"/>
      <c r="QZE222" s="140"/>
      <c r="QZF222" s="140"/>
      <c r="QZG222" s="140"/>
      <c r="QZH222" s="140"/>
      <c r="QZI222" s="140"/>
      <c r="QZJ222" s="140"/>
      <c r="QZK222" s="140"/>
      <c r="QZL222" s="140"/>
      <c r="QZM222" s="140"/>
      <c r="QZN222" s="140"/>
      <c r="QZO222" s="140"/>
      <c r="QZP222" s="140"/>
      <c r="QZQ222" s="140"/>
      <c r="QZR222" s="140"/>
      <c r="QZS222" s="140"/>
      <c r="QZT222" s="140"/>
      <c r="QZU222" s="140"/>
      <c r="QZV222" s="140"/>
      <c r="QZW222" s="140"/>
      <c r="QZX222" s="140"/>
      <c r="QZY222" s="140"/>
      <c r="QZZ222" s="140"/>
      <c r="RAA222" s="140"/>
      <c r="RAB222" s="140"/>
      <c r="RAC222" s="140"/>
      <c r="RAD222" s="140"/>
      <c r="RAE222" s="140"/>
      <c r="RAF222" s="140"/>
      <c r="RAG222" s="140"/>
      <c r="RAH222" s="140"/>
      <c r="RAI222" s="140"/>
      <c r="RAJ222" s="140"/>
      <c r="RAK222" s="140"/>
      <c r="RAL222" s="140"/>
      <c r="RAM222" s="140"/>
      <c r="RAN222" s="140"/>
      <c r="RAO222" s="140"/>
      <c r="RAP222" s="140"/>
      <c r="RAQ222" s="140"/>
      <c r="RAR222" s="140"/>
      <c r="RAS222" s="140"/>
      <c r="RAT222" s="140"/>
      <c r="RAU222" s="140"/>
      <c r="RAV222" s="140"/>
      <c r="RAW222" s="140"/>
      <c r="RAX222" s="140"/>
      <c r="RAY222" s="140"/>
      <c r="RAZ222" s="140"/>
      <c r="RBA222" s="140"/>
      <c r="RBB222" s="140"/>
      <c r="RBC222" s="140"/>
      <c r="RBD222" s="140"/>
      <c r="RBE222" s="140"/>
      <c r="RBF222" s="140"/>
      <c r="RBG222" s="140"/>
      <c r="RBH222" s="140"/>
      <c r="RBI222" s="140"/>
      <c r="RBJ222" s="140"/>
      <c r="RBK222" s="140"/>
      <c r="RBL222" s="140"/>
      <c r="RBM222" s="140"/>
      <c r="RBN222" s="140"/>
      <c r="RBO222" s="140"/>
      <c r="RBP222" s="140"/>
      <c r="RBQ222" s="140"/>
      <c r="RBR222" s="140"/>
      <c r="RBS222" s="140"/>
      <c r="RBT222" s="140"/>
      <c r="RBU222" s="140"/>
      <c r="RBV222" s="140"/>
      <c r="RBW222" s="140"/>
      <c r="RBX222" s="140"/>
      <c r="RBY222" s="140"/>
      <c r="RBZ222" s="140"/>
      <c r="RCA222" s="140"/>
      <c r="RCB222" s="140"/>
      <c r="RCC222" s="140"/>
      <c r="RCD222" s="140"/>
      <c r="RCE222" s="140"/>
      <c r="RCF222" s="140"/>
      <c r="RCG222" s="140"/>
      <c r="RCH222" s="140"/>
      <c r="RCI222" s="140"/>
      <c r="RCJ222" s="140"/>
      <c r="RCK222" s="140"/>
      <c r="RCL222" s="140"/>
      <c r="RCM222" s="140"/>
      <c r="RCN222" s="140"/>
      <c r="RCO222" s="140"/>
      <c r="RCP222" s="140"/>
      <c r="RCQ222" s="140"/>
      <c r="RCR222" s="140"/>
      <c r="RCS222" s="140"/>
      <c r="RCT222" s="140"/>
      <c r="RCU222" s="140"/>
      <c r="RCV222" s="140"/>
      <c r="RCW222" s="140"/>
      <c r="RCX222" s="140"/>
      <c r="RCY222" s="140"/>
      <c r="RCZ222" s="140"/>
      <c r="RDA222" s="140"/>
      <c r="RDB222" s="140"/>
      <c r="RDC222" s="140"/>
      <c r="RDD222" s="140"/>
      <c r="RDE222" s="140"/>
      <c r="RDF222" s="140"/>
      <c r="RDG222" s="140"/>
      <c r="RDH222" s="140"/>
      <c r="RDI222" s="140"/>
      <c r="RDJ222" s="140"/>
      <c r="RDK222" s="140"/>
      <c r="RDL222" s="140"/>
      <c r="RDM222" s="140"/>
      <c r="RDN222" s="140"/>
      <c r="RDO222" s="140"/>
      <c r="RDP222" s="140"/>
      <c r="RDQ222" s="140"/>
      <c r="RDR222" s="140"/>
      <c r="RDS222" s="140"/>
      <c r="RDT222" s="140"/>
      <c r="RDU222" s="140"/>
      <c r="RDV222" s="140"/>
      <c r="RDW222" s="140"/>
      <c r="RDX222" s="140"/>
      <c r="RDY222" s="140"/>
      <c r="RDZ222" s="140"/>
      <c r="REA222" s="140"/>
      <c r="REB222" s="140"/>
      <c r="REC222" s="140"/>
      <c r="RED222" s="140"/>
      <c r="REE222" s="140"/>
      <c r="REF222" s="140"/>
      <c r="REG222" s="140"/>
      <c r="REH222" s="140"/>
      <c r="REI222" s="140"/>
      <c r="REJ222" s="140"/>
      <c r="REK222" s="140"/>
      <c r="REL222" s="140"/>
      <c r="REM222" s="140"/>
      <c r="REN222" s="140"/>
      <c r="REO222" s="140"/>
      <c r="REP222" s="140"/>
      <c r="REQ222" s="140"/>
      <c r="RER222" s="140"/>
      <c r="RES222" s="140"/>
      <c r="RET222" s="140"/>
      <c r="REU222" s="140"/>
      <c r="REV222" s="140"/>
      <c r="REW222" s="140"/>
      <c r="REX222" s="140"/>
      <c r="REY222" s="140"/>
      <c r="REZ222" s="140"/>
      <c r="RFA222" s="140"/>
      <c r="RFB222" s="140"/>
      <c r="RFC222" s="140"/>
      <c r="RFD222" s="140"/>
      <c r="RFE222" s="140"/>
      <c r="RFF222" s="140"/>
      <c r="RFG222" s="140"/>
      <c r="RFH222" s="140"/>
      <c r="RFI222" s="140"/>
      <c r="RFJ222" s="140"/>
      <c r="RFK222" s="140"/>
      <c r="RFL222" s="140"/>
      <c r="RFM222" s="140"/>
      <c r="RFN222" s="140"/>
      <c r="RFO222" s="140"/>
      <c r="RFP222" s="140"/>
      <c r="RFQ222" s="140"/>
      <c r="RFR222" s="140"/>
      <c r="RFS222" s="140"/>
      <c r="RFT222" s="140"/>
      <c r="RFU222" s="140"/>
      <c r="RFV222" s="140"/>
      <c r="RFW222" s="140"/>
      <c r="RFX222" s="140"/>
      <c r="RFY222" s="140"/>
      <c r="RFZ222" s="140"/>
      <c r="RGA222" s="140"/>
      <c r="RGB222" s="140"/>
      <c r="RGC222" s="140"/>
      <c r="RGD222" s="140"/>
      <c r="RGE222" s="140"/>
      <c r="RGF222" s="140"/>
      <c r="RGG222" s="140"/>
      <c r="RGH222" s="140"/>
      <c r="RGI222" s="140"/>
      <c r="RGJ222" s="140"/>
      <c r="RGK222" s="140"/>
      <c r="RGL222" s="140"/>
      <c r="RGM222" s="140"/>
      <c r="RGN222" s="140"/>
      <c r="RGO222" s="140"/>
      <c r="RGP222" s="140"/>
      <c r="RGQ222" s="140"/>
      <c r="RGR222" s="140"/>
      <c r="RGS222" s="140"/>
      <c r="RGT222" s="140"/>
      <c r="RGU222" s="140"/>
      <c r="RGV222" s="140"/>
      <c r="RGW222" s="140"/>
      <c r="RGX222" s="140"/>
      <c r="RGY222" s="140"/>
      <c r="RGZ222" s="140"/>
      <c r="RHA222" s="140"/>
      <c r="RHB222" s="140"/>
      <c r="RHC222" s="140"/>
      <c r="RHD222" s="140"/>
      <c r="RHE222" s="140"/>
      <c r="RHF222" s="140"/>
      <c r="RHG222" s="140"/>
      <c r="RHH222" s="140"/>
      <c r="RHI222" s="140"/>
      <c r="RHJ222" s="140"/>
      <c r="RHK222" s="140"/>
      <c r="RHL222" s="140"/>
      <c r="RHM222" s="140"/>
      <c r="RHN222" s="140"/>
      <c r="RHO222" s="140"/>
      <c r="RHP222" s="140"/>
      <c r="RHQ222" s="140"/>
      <c r="RHR222" s="140"/>
      <c r="RHS222" s="140"/>
      <c r="RHT222" s="140"/>
      <c r="RHU222" s="140"/>
      <c r="RHV222" s="140"/>
      <c r="RHW222" s="140"/>
      <c r="RHX222" s="140"/>
      <c r="RHY222" s="140"/>
      <c r="RHZ222" s="140"/>
      <c r="RIA222" s="140"/>
      <c r="RIB222" s="140"/>
      <c r="RIC222" s="140"/>
      <c r="RID222" s="140"/>
      <c r="RIE222" s="140"/>
      <c r="RIF222" s="140"/>
      <c r="RIG222" s="140"/>
      <c r="RIH222" s="140"/>
      <c r="RII222" s="140"/>
      <c r="RIJ222" s="140"/>
      <c r="RIK222" s="140"/>
      <c r="RIL222" s="140"/>
      <c r="RIM222" s="140"/>
      <c r="RIN222" s="140"/>
      <c r="RIO222" s="140"/>
      <c r="RIP222" s="140"/>
      <c r="RIQ222" s="140"/>
      <c r="RIR222" s="140"/>
      <c r="RIS222" s="140"/>
      <c r="RIT222" s="140"/>
      <c r="RIU222" s="140"/>
      <c r="RIV222" s="140"/>
      <c r="RIW222" s="140"/>
      <c r="RIX222" s="140"/>
      <c r="RIY222" s="140"/>
      <c r="RIZ222" s="140"/>
      <c r="RJA222" s="140"/>
      <c r="RJB222" s="140"/>
      <c r="RJC222" s="140"/>
      <c r="RJD222" s="140"/>
      <c r="RJE222" s="140"/>
      <c r="RJF222" s="140"/>
      <c r="RJG222" s="140"/>
      <c r="RJH222" s="140"/>
      <c r="RJI222" s="140"/>
      <c r="RJJ222" s="140"/>
      <c r="RJK222" s="140"/>
      <c r="RJL222" s="140"/>
      <c r="RJM222" s="140"/>
      <c r="RJN222" s="140"/>
      <c r="RJO222" s="140"/>
      <c r="RJP222" s="140"/>
      <c r="RJQ222" s="140"/>
      <c r="RJR222" s="140"/>
      <c r="RJS222" s="140"/>
      <c r="RJT222" s="140"/>
      <c r="RJU222" s="140"/>
      <c r="RJV222" s="140"/>
      <c r="RJW222" s="140"/>
      <c r="RJX222" s="140"/>
      <c r="RJY222" s="140"/>
      <c r="RJZ222" s="140"/>
      <c r="RKA222" s="140"/>
      <c r="RKB222" s="140"/>
      <c r="RKC222" s="140"/>
      <c r="RKD222" s="140"/>
      <c r="RKE222" s="140"/>
      <c r="RKF222" s="140"/>
      <c r="RKG222" s="140"/>
      <c r="RKH222" s="140"/>
      <c r="RKI222" s="140"/>
      <c r="RKJ222" s="140"/>
      <c r="RKK222" s="140"/>
      <c r="RKL222" s="140"/>
      <c r="RKM222" s="140"/>
      <c r="RKN222" s="140"/>
      <c r="RKO222" s="140"/>
      <c r="RKP222" s="140"/>
      <c r="RKQ222" s="140"/>
      <c r="RKR222" s="140"/>
      <c r="RKS222" s="140"/>
      <c r="RKT222" s="140"/>
      <c r="RKU222" s="140"/>
      <c r="RKV222" s="140"/>
      <c r="RKW222" s="140"/>
      <c r="RKX222" s="140"/>
      <c r="RKY222" s="140"/>
      <c r="RKZ222" s="140"/>
      <c r="RLA222" s="140"/>
      <c r="RLB222" s="140"/>
      <c r="RLC222" s="140"/>
      <c r="RLD222" s="140"/>
      <c r="RLE222" s="140"/>
      <c r="RLF222" s="140"/>
      <c r="RLG222" s="140"/>
      <c r="RLH222" s="140"/>
      <c r="RLI222" s="140"/>
      <c r="RLJ222" s="140"/>
      <c r="RLK222" s="140"/>
      <c r="RLL222" s="140"/>
      <c r="RLM222" s="140"/>
      <c r="RLN222" s="140"/>
      <c r="RLO222" s="140"/>
      <c r="RLP222" s="140"/>
      <c r="RLQ222" s="140"/>
      <c r="RLR222" s="140"/>
      <c r="RLS222" s="140"/>
      <c r="RLT222" s="140"/>
      <c r="RLU222" s="140"/>
      <c r="RLV222" s="140"/>
      <c r="RLW222" s="140"/>
      <c r="RLX222" s="140"/>
      <c r="RLY222" s="140"/>
      <c r="RLZ222" s="140"/>
      <c r="RMA222" s="140"/>
      <c r="RMB222" s="140"/>
      <c r="RMC222" s="140"/>
      <c r="RMD222" s="140"/>
      <c r="RME222" s="140"/>
      <c r="RMF222" s="140"/>
      <c r="RMG222" s="140"/>
      <c r="RMH222" s="140"/>
      <c r="RMI222" s="140"/>
      <c r="RMJ222" s="140"/>
      <c r="RMK222" s="140"/>
      <c r="RML222" s="140"/>
      <c r="RMM222" s="140"/>
      <c r="RMN222" s="140"/>
      <c r="RMO222" s="140"/>
      <c r="RMP222" s="140"/>
      <c r="RMQ222" s="140"/>
      <c r="RMR222" s="140"/>
      <c r="RMS222" s="140"/>
      <c r="RMT222" s="140"/>
      <c r="RMU222" s="140"/>
      <c r="RMV222" s="140"/>
      <c r="RMW222" s="140"/>
      <c r="RMX222" s="140"/>
      <c r="RMY222" s="140"/>
      <c r="RMZ222" s="140"/>
      <c r="RNA222" s="140"/>
      <c r="RNB222" s="140"/>
      <c r="RNC222" s="140"/>
      <c r="RND222" s="140"/>
      <c r="RNE222" s="140"/>
      <c r="RNF222" s="140"/>
      <c r="RNG222" s="140"/>
      <c r="RNH222" s="140"/>
      <c r="RNI222" s="140"/>
      <c r="RNJ222" s="140"/>
      <c r="RNK222" s="140"/>
      <c r="RNL222" s="140"/>
      <c r="RNM222" s="140"/>
      <c r="RNN222" s="140"/>
      <c r="RNO222" s="140"/>
      <c r="RNP222" s="140"/>
      <c r="RNQ222" s="140"/>
      <c r="RNR222" s="140"/>
      <c r="RNS222" s="140"/>
      <c r="RNT222" s="140"/>
      <c r="RNU222" s="140"/>
      <c r="RNV222" s="140"/>
      <c r="RNW222" s="140"/>
      <c r="RNX222" s="140"/>
      <c r="RNY222" s="140"/>
      <c r="RNZ222" s="140"/>
      <c r="ROA222" s="140"/>
      <c r="ROB222" s="140"/>
      <c r="ROC222" s="140"/>
      <c r="ROD222" s="140"/>
      <c r="ROE222" s="140"/>
      <c r="ROF222" s="140"/>
      <c r="ROG222" s="140"/>
      <c r="ROH222" s="140"/>
      <c r="ROI222" s="140"/>
      <c r="ROJ222" s="140"/>
      <c r="ROK222" s="140"/>
      <c r="ROL222" s="140"/>
      <c r="ROM222" s="140"/>
      <c r="RON222" s="140"/>
      <c r="ROO222" s="140"/>
      <c r="ROP222" s="140"/>
      <c r="ROQ222" s="140"/>
      <c r="ROR222" s="140"/>
      <c r="ROS222" s="140"/>
      <c r="ROT222" s="140"/>
      <c r="ROU222" s="140"/>
      <c r="ROV222" s="140"/>
      <c r="ROW222" s="140"/>
      <c r="ROX222" s="140"/>
      <c r="ROY222" s="140"/>
      <c r="ROZ222" s="140"/>
      <c r="RPA222" s="140"/>
      <c r="RPB222" s="140"/>
      <c r="RPC222" s="140"/>
      <c r="RPD222" s="140"/>
      <c r="RPE222" s="140"/>
      <c r="RPF222" s="140"/>
      <c r="RPG222" s="140"/>
      <c r="RPH222" s="140"/>
      <c r="RPI222" s="140"/>
      <c r="RPJ222" s="140"/>
      <c r="RPK222" s="140"/>
      <c r="RPL222" s="140"/>
      <c r="RPM222" s="140"/>
      <c r="RPN222" s="140"/>
      <c r="RPO222" s="140"/>
      <c r="RPP222" s="140"/>
      <c r="RPQ222" s="140"/>
      <c r="RPR222" s="140"/>
      <c r="RPS222" s="140"/>
      <c r="RPT222" s="140"/>
      <c r="RPU222" s="140"/>
      <c r="RPV222" s="140"/>
      <c r="RPW222" s="140"/>
      <c r="RPX222" s="140"/>
      <c r="RPY222" s="140"/>
      <c r="RPZ222" s="140"/>
      <c r="RQA222" s="140"/>
      <c r="RQB222" s="140"/>
      <c r="RQC222" s="140"/>
      <c r="RQD222" s="140"/>
      <c r="RQE222" s="140"/>
      <c r="RQF222" s="140"/>
      <c r="RQG222" s="140"/>
      <c r="RQH222" s="140"/>
      <c r="RQI222" s="140"/>
      <c r="RQJ222" s="140"/>
      <c r="RQK222" s="140"/>
      <c r="RQL222" s="140"/>
      <c r="RQM222" s="140"/>
      <c r="RQN222" s="140"/>
      <c r="RQO222" s="140"/>
      <c r="RQP222" s="140"/>
      <c r="RQQ222" s="140"/>
      <c r="RQR222" s="140"/>
      <c r="RQS222" s="140"/>
      <c r="RQT222" s="140"/>
      <c r="RQU222" s="140"/>
      <c r="RQV222" s="140"/>
      <c r="RQW222" s="140"/>
      <c r="RQX222" s="140"/>
      <c r="RQY222" s="140"/>
      <c r="RQZ222" s="140"/>
      <c r="RRA222" s="140"/>
      <c r="RRB222" s="140"/>
      <c r="RRC222" s="140"/>
      <c r="RRD222" s="140"/>
      <c r="RRE222" s="140"/>
      <c r="RRF222" s="140"/>
      <c r="RRG222" s="140"/>
      <c r="RRH222" s="140"/>
      <c r="RRI222" s="140"/>
      <c r="RRJ222" s="140"/>
      <c r="RRK222" s="140"/>
      <c r="RRL222" s="140"/>
      <c r="RRM222" s="140"/>
      <c r="RRN222" s="140"/>
      <c r="RRO222" s="140"/>
      <c r="RRP222" s="140"/>
      <c r="RRQ222" s="140"/>
      <c r="RRR222" s="140"/>
      <c r="RRS222" s="140"/>
      <c r="RRT222" s="140"/>
      <c r="RRU222" s="140"/>
      <c r="RRV222" s="140"/>
      <c r="RRW222" s="140"/>
      <c r="RRX222" s="140"/>
      <c r="RRY222" s="140"/>
      <c r="RRZ222" s="140"/>
      <c r="RSA222" s="140"/>
      <c r="RSB222" s="140"/>
      <c r="RSC222" s="140"/>
      <c r="RSD222" s="140"/>
      <c r="RSE222" s="140"/>
      <c r="RSF222" s="140"/>
      <c r="RSG222" s="140"/>
      <c r="RSH222" s="140"/>
      <c r="RSI222" s="140"/>
      <c r="RSJ222" s="140"/>
      <c r="RSK222" s="140"/>
      <c r="RSL222" s="140"/>
      <c r="RSM222" s="140"/>
      <c r="RSN222" s="140"/>
      <c r="RSO222" s="140"/>
      <c r="RSP222" s="140"/>
      <c r="RSQ222" s="140"/>
      <c r="RSR222" s="140"/>
      <c r="RSS222" s="140"/>
      <c r="RST222" s="140"/>
      <c r="RSU222" s="140"/>
      <c r="RSV222" s="140"/>
      <c r="RSW222" s="140"/>
      <c r="RSX222" s="140"/>
      <c r="RSY222" s="140"/>
      <c r="RSZ222" s="140"/>
      <c r="RTA222" s="140"/>
      <c r="RTB222" s="140"/>
      <c r="RTC222" s="140"/>
      <c r="RTD222" s="140"/>
      <c r="RTE222" s="140"/>
      <c r="RTF222" s="140"/>
      <c r="RTG222" s="140"/>
      <c r="RTH222" s="140"/>
      <c r="RTI222" s="140"/>
      <c r="RTJ222" s="140"/>
      <c r="RTK222" s="140"/>
      <c r="RTL222" s="140"/>
      <c r="RTM222" s="140"/>
      <c r="RTN222" s="140"/>
      <c r="RTO222" s="140"/>
      <c r="RTP222" s="140"/>
      <c r="RTQ222" s="140"/>
      <c r="RTR222" s="140"/>
      <c r="RTS222" s="140"/>
      <c r="RTT222" s="140"/>
      <c r="RTU222" s="140"/>
      <c r="RTV222" s="140"/>
      <c r="RTW222" s="140"/>
      <c r="RTX222" s="140"/>
      <c r="RTY222" s="140"/>
      <c r="RTZ222" s="140"/>
      <c r="RUA222" s="140"/>
      <c r="RUB222" s="140"/>
      <c r="RUC222" s="140"/>
      <c r="RUD222" s="140"/>
      <c r="RUE222" s="140"/>
      <c r="RUF222" s="140"/>
      <c r="RUG222" s="140"/>
      <c r="RUH222" s="140"/>
      <c r="RUI222" s="140"/>
      <c r="RUJ222" s="140"/>
      <c r="RUK222" s="140"/>
      <c r="RUL222" s="140"/>
      <c r="RUM222" s="140"/>
      <c r="RUN222" s="140"/>
      <c r="RUO222" s="140"/>
      <c r="RUP222" s="140"/>
      <c r="RUQ222" s="140"/>
      <c r="RUR222" s="140"/>
      <c r="RUS222" s="140"/>
      <c r="RUT222" s="140"/>
      <c r="RUU222" s="140"/>
      <c r="RUV222" s="140"/>
      <c r="RUW222" s="140"/>
      <c r="RUX222" s="140"/>
      <c r="RUY222" s="140"/>
      <c r="RUZ222" s="140"/>
      <c r="RVA222" s="140"/>
      <c r="RVB222" s="140"/>
      <c r="RVC222" s="140"/>
      <c r="RVD222" s="140"/>
      <c r="RVE222" s="140"/>
      <c r="RVF222" s="140"/>
      <c r="RVG222" s="140"/>
      <c r="RVH222" s="140"/>
      <c r="RVI222" s="140"/>
      <c r="RVJ222" s="140"/>
      <c r="RVK222" s="140"/>
      <c r="RVL222" s="140"/>
      <c r="RVM222" s="140"/>
      <c r="RVN222" s="140"/>
      <c r="RVO222" s="140"/>
      <c r="RVP222" s="140"/>
      <c r="RVQ222" s="140"/>
      <c r="RVR222" s="140"/>
      <c r="RVS222" s="140"/>
      <c r="RVT222" s="140"/>
      <c r="RVU222" s="140"/>
      <c r="RVV222" s="140"/>
      <c r="RVW222" s="140"/>
      <c r="RVX222" s="140"/>
      <c r="RVY222" s="140"/>
      <c r="RVZ222" s="140"/>
      <c r="RWA222" s="140"/>
      <c r="RWB222" s="140"/>
      <c r="RWC222" s="140"/>
      <c r="RWD222" s="140"/>
      <c r="RWE222" s="140"/>
      <c r="RWF222" s="140"/>
      <c r="RWG222" s="140"/>
      <c r="RWH222" s="140"/>
      <c r="RWI222" s="140"/>
      <c r="RWJ222" s="140"/>
      <c r="RWK222" s="140"/>
      <c r="RWL222" s="140"/>
      <c r="RWM222" s="140"/>
      <c r="RWN222" s="140"/>
      <c r="RWO222" s="140"/>
      <c r="RWP222" s="140"/>
      <c r="RWQ222" s="140"/>
      <c r="RWR222" s="140"/>
      <c r="RWS222" s="140"/>
      <c r="RWT222" s="140"/>
      <c r="RWU222" s="140"/>
      <c r="RWV222" s="140"/>
      <c r="RWW222" s="140"/>
      <c r="RWX222" s="140"/>
      <c r="RWY222" s="140"/>
      <c r="RWZ222" s="140"/>
      <c r="RXA222" s="140"/>
      <c r="RXB222" s="140"/>
      <c r="RXC222" s="140"/>
      <c r="RXD222" s="140"/>
      <c r="RXE222" s="140"/>
      <c r="RXF222" s="140"/>
      <c r="RXG222" s="140"/>
      <c r="RXH222" s="140"/>
      <c r="RXI222" s="140"/>
      <c r="RXJ222" s="140"/>
      <c r="RXK222" s="140"/>
      <c r="RXL222" s="140"/>
      <c r="RXM222" s="140"/>
      <c r="RXN222" s="140"/>
      <c r="RXO222" s="140"/>
      <c r="RXP222" s="140"/>
      <c r="RXQ222" s="140"/>
      <c r="RXR222" s="140"/>
      <c r="RXS222" s="140"/>
      <c r="RXT222" s="140"/>
      <c r="RXU222" s="140"/>
      <c r="RXV222" s="140"/>
      <c r="RXW222" s="140"/>
      <c r="RXX222" s="140"/>
      <c r="RXY222" s="140"/>
      <c r="RXZ222" s="140"/>
      <c r="RYA222" s="140"/>
      <c r="RYB222" s="140"/>
      <c r="RYC222" s="140"/>
      <c r="RYD222" s="140"/>
      <c r="RYE222" s="140"/>
      <c r="RYF222" s="140"/>
      <c r="RYG222" s="140"/>
      <c r="RYH222" s="140"/>
      <c r="RYI222" s="140"/>
      <c r="RYJ222" s="140"/>
      <c r="RYK222" s="140"/>
      <c r="RYL222" s="140"/>
      <c r="RYM222" s="140"/>
      <c r="RYN222" s="140"/>
      <c r="RYO222" s="140"/>
      <c r="RYP222" s="140"/>
      <c r="RYQ222" s="140"/>
      <c r="RYR222" s="140"/>
      <c r="RYS222" s="140"/>
      <c r="RYT222" s="140"/>
      <c r="RYU222" s="140"/>
      <c r="RYV222" s="140"/>
      <c r="RYW222" s="140"/>
      <c r="RYX222" s="140"/>
      <c r="RYY222" s="140"/>
      <c r="RYZ222" s="140"/>
      <c r="RZA222" s="140"/>
      <c r="RZB222" s="140"/>
      <c r="RZC222" s="140"/>
      <c r="RZD222" s="140"/>
      <c r="RZE222" s="140"/>
      <c r="RZF222" s="140"/>
      <c r="RZG222" s="140"/>
      <c r="RZH222" s="140"/>
      <c r="RZI222" s="140"/>
      <c r="RZJ222" s="140"/>
      <c r="RZK222" s="140"/>
      <c r="RZL222" s="140"/>
      <c r="RZM222" s="140"/>
      <c r="RZN222" s="140"/>
      <c r="RZO222" s="140"/>
      <c r="RZP222" s="140"/>
      <c r="RZQ222" s="140"/>
      <c r="RZR222" s="140"/>
      <c r="RZS222" s="140"/>
      <c r="RZT222" s="140"/>
      <c r="RZU222" s="140"/>
      <c r="RZV222" s="140"/>
      <c r="RZW222" s="140"/>
      <c r="RZX222" s="140"/>
      <c r="RZY222" s="140"/>
      <c r="RZZ222" s="140"/>
      <c r="SAA222" s="140"/>
      <c r="SAB222" s="140"/>
      <c r="SAC222" s="140"/>
      <c r="SAD222" s="140"/>
      <c r="SAE222" s="140"/>
      <c r="SAF222" s="140"/>
      <c r="SAG222" s="140"/>
      <c r="SAH222" s="140"/>
      <c r="SAI222" s="140"/>
      <c r="SAJ222" s="140"/>
      <c r="SAK222" s="140"/>
      <c r="SAL222" s="140"/>
      <c r="SAM222" s="140"/>
      <c r="SAN222" s="140"/>
      <c r="SAO222" s="140"/>
      <c r="SAP222" s="140"/>
      <c r="SAQ222" s="140"/>
      <c r="SAR222" s="140"/>
      <c r="SAS222" s="140"/>
      <c r="SAT222" s="140"/>
      <c r="SAU222" s="140"/>
      <c r="SAV222" s="140"/>
      <c r="SAW222" s="140"/>
      <c r="SAX222" s="140"/>
      <c r="SAY222" s="140"/>
      <c r="SAZ222" s="140"/>
      <c r="SBA222" s="140"/>
      <c r="SBB222" s="140"/>
      <c r="SBC222" s="140"/>
      <c r="SBD222" s="140"/>
      <c r="SBE222" s="140"/>
      <c r="SBF222" s="140"/>
      <c r="SBG222" s="140"/>
      <c r="SBH222" s="140"/>
      <c r="SBI222" s="140"/>
      <c r="SBJ222" s="140"/>
      <c r="SBK222" s="140"/>
      <c r="SBL222" s="140"/>
      <c r="SBM222" s="140"/>
      <c r="SBN222" s="140"/>
      <c r="SBO222" s="140"/>
      <c r="SBP222" s="140"/>
      <c r="SBQ222" s="140"/>
      <c r="SBR222" s="140"/>
      <c r="SBS222" s="140"/>
      <c r="SBT222" s="140"/>
      <c r="SBU222" s="140"/>
      <c r="SBV222" s="140"/>
      <c r="SBW222" s="140"/>
      <c r="SBX222" s="140"/>
      <c r="SBY222" s="140"/>
      <c r="SBZ222" s="140"/>
      <c r="SCA222" s="140"/>
      <c r="SCB222" s="140"/>
      <c r="SCC222" s="140"/>
      <c r="SCD222" s="140"/>
      <c r="SCE222" s="140"/>
      <c r="SCF222" s="140"/>
      <c r="SCG222" s="140"/>
      <c r="SCH222" s="140"/>
      <c r="SCI222" s="140"/>
      <c r="SCJ222" s="140"/>
      <c r="SCK222" s="140"/>
      <c r="SCL222" s="140"/>
      <c r="SCM222" s="140"/>
      <c r="SCN222" s="140"/>
      <c r="SCO222" s="140"/>
      <c r="SCP222" s="140"/>
      <c r="SCQ222" s="140"/>
      <c r="SCR222" s="140"/>
      <c r="SCS222" s="140"/>
      <c r="SCT222" s="140"/>
      <c r="SCU222" s="140"/>
      <c r="SCV222" s="140"/>
      <c r="SCW222" s="140"/>
      <c r="SCX222" s="140"/>
      <c r="SCY222" s="140"/>
      <c r="SCZ222" s="140"/>
      <c r="SDA222" s="140"/>
      <c r="SDB222" s="140"/>
      <c r="SDC222" s="140"/>
      <c r="SDD222" s="140"/>
      <c r="SDE222" s="140"/>
      <c r="SDF222" s="140"/>
      <c r="SDG222" s="140"/>
      <c r="SDH222" s="140"/>
      <c r="SDI222" s="140"/>
      <c r="SDJ222" s="140"/>
      <c r="SDK222" s="140"/>
      <c r="SDL222" s="140"/>
      <c r="SDM222" s="140"/>
      <c r="SDN222" s="140"/>
      <c r="SDO222" s="140"/>
      <c r="SDP222" s="140"/>
      <c r="SDQ222" s="140"/>
      <c r="SDR222" s="140"/>
      <c r="SDS222" s="140"/>
      <c r="SDT222" s="140"/>
      <c r="SDU222" s="140"/>
      <c r="SDV222" s="140"/>
      <c r="SDW222" s="140"/>
      <c r="SDX222" s="140"/>
      <c r="SDY222" s="140"/>
      <c r="SDZ222" s="140"/>
      <c r="SEA222" s="140"/>
      <c r="SEB222" s="140"/>
      <c r="SEC222" s="140"/>
      <c r="SED222" s="140"/>
      <c r="SEE222" s="140"/>
      <c r="SEF222" s="140"/>
      <c r="SEG222" s="140"/>
      <c r="SEH222" s="140"/>
      <c r="SEI222" s="140"/>
      <c r="SEJ222" s="140"/>
      <c r="SEK222" s="140"/>
      <c r="SEL222" s="140"/>
      <c r="SEM222" s="140"/>
      <c r="SEN222" s="140"/>
      <c r="SEO222" s="140"/>
      <c r="SEP222" s="140"/>
      <c r="SEQ222" s="140"/>
      <c r="SER222" s="140"/>
      <c r="SES222" s="140"/>
      <c r="SET222" s="140"/>
      <c r="SEU222" s="140"/>
      <c r="SEV222" s="140"/>
      <c r="SEW222" s="140"/>
      <c r="SEX222" s="140"/>
      <c r="SEY222" s="140"/>
      <c r="SEZ222" s="140"/>
      <c r="SFA222" s="140"/>
      <c r="SFB222" s="140"/>
      <c r="SFC222" s="140"/>
      <c r="SFD222" s="140"/>
      <c r="SFE222" s="140"/>
      <c r="SFF222" s="140"/>
      <c r="SFG222" s="140"/>
      <c r="SFH222" s="140"/>
      <c r="SFI222" s="140"/>
      <c r="SFJ222" s="140"/>
      <c r="SFK222" s="140"/>
      <c r="SFL222" s="140"/>
      <c r="SFM222" s="140"/>
      <c r="SFN222" s="140"/>
      <c r="SFO222" s="140"/>
      <c r="SFP222" s="140"/>
      <c r="SFQ222" s="140"/>
      <c r="SFR222" s="140"/>
      <c r="SFS222" s="140"/>
      <c r="SFT222" s="140"/>
      <c r="SFU222" s="140"/>
      <c r="SFV222" s="140"/>
      <c r="SFW222" s="140"/>
      <c r="SFX222" s="140"/>
      <c r="SFY222" s="140"/>
      <c r="SFZ222" s="140"/>
      <c r="SGA222" s="140"/>
      <c r="SGB222" s="140"/>
      <c r="SGC222" s="140"/>
      <c r="SGD222" s="140"/>
      <c r="SGE222" s="140"/>
      <c r="SGF222" s="140"/>
      <c r="SGG222" s="140"/>
      <c r="SGH222" s="140"/>
      <c r="SGI222" s="140"/>
      <c r="SGJ222" s="140"/>
      <c r="SGK222" s="140"/>
      <c r="SGL222" s="140"/>
      <c r="SGM222" s="140"/>
      <c r="SGN222" s="140"/>
      <c r="SGO222" s="140"/>
      <c r="SGP222" s="140"/>
      <c r="SGQ222" s="140"/>
      <c r="SGR222" s="140"/>
      <c r="SGS222" s="140"/>
      <c r="SGT222" s="140"/>
      <c r="SGU222" s="140"/>
      <c r="SGV222" s="140"/>
      <c r="SGW222" s="140"/>
      <c r="SGX222" s="140"/>
      <c r="SGY222" s="140"/>
      <c r="SGZ222" s="140"/>
      <c r="SHA222" s="140"/>
      <c r="SHB222" s="140"/>
      <c r="SHC222" s="140"/>
      <c r="SHD222" s="140"/>
      <c r="SHE222" s="140"/>
      <c r="SHF222" s="140"/>
      <c r="SHG222" s="140"/>
      <c r="SHH222" s="140"/>
      <c r="SHI222" s="140"/>
      <c r="SHJ222" s="140"/>
      <c r="SHK222" s="140"/>
      <c r="SHL222" s="140"/>
      <c r="SHM222" s="140"/>
      <c r="SHN222" s="140"/>
      <c r="SHO222" s="140"/>
      <c r="SHP222" s="140"/>
      <c r="SHQ222" s="140"/>
      <c r="SHR222" s="140"/>
      <c r="SHS222" s="140"/>
      <c r="SHT222" s="140"/>
      <c r="SHU222" s="140"/>
      <c r="SHV222" s="140"/>
      <c r="SHW222" s="140"/>
      <c r="SHX222" s="140"/>
      <c r="SHY222" s="140"/>
      <c r="SHZ222" s="140"/>
      <c r="SIA222" s="140"/>
      <c r="SIB222" s="140"/>
      <c r="SIC222" s="140"/>
      <c r="SID222" s="140"/>
      <c r="SIE222" s="140"/>
      <c r="SIF222" s="140"/>
      <c r="SIG222" s="140"/>
      <c r="SIH222" s="140"/>
      <c r="SII222" s="140"/>
      <c r="SIJ222" s="140"/>
      <c r="SIK222" s="140"/>
      <c r="SIL222" s="140"/>
      <c r="SIM222" s="140"/>
      <c r="SIN222" s="140"/>
      <c r="SIO222" s="140"/>
      <c r="SIP222" s="140"/>
      <c r="SIQ222" s="140"/>
      <c r="SIR222" s="140"/>
      <c r="SIS222" s="140"/>
      <c r="SIT222" s="140"/>
      <c r="SIU222" s="140"/>
      <c r="SIV222" s="140"/>
      <c r="SIW222" s="140"/>
      <c r="SIX222" s="140"/>
      <c r="SIY222" s="140"/>
      <c r="SIZ222" s="140"/>
      <c r="SJA222" s="140"/>
      <c r="SJB222" s="140"/>
      <c r="SJC222" s="140"/>
      <c r="SJD222" s="140"/>
      <c r="SJE222" s="140"/>
      <c r="SJF222" s="140"/>
      <c r="SJG222" s="140"/>
      <c r="SJH222" s="140"/>
      <c r="SJI222" s="140"/>
      <c r="SJJ222" s="140"/>
      <c r="SJK222" s="140"/>
      <c r="SJL222" s="140"/>
      <c r="SJM222" s="140"/>
      <c r="SJN222" s="140"/>
      <c r="SJO222" s="140"/>
      <c r="SJP222" s="140"/>
      <c r="SJQ222" s="140"/>
      <c r="SJR222" s="140"/>
      <c r="SJS222" s="140"/>
      <c r="SJT222" s="140"/>
      <c r="SJU222" s="140"/>
      <c r="SJV222" s="140"/>
      <c r="SJW222" s="140"/>
      <c r="SJX222" s="140"/>
      <c r="SJY222" s="140"/>
      <c r="SJZ222" s="140"/>
      <c r="SKA222" s="140"/>
      <c r="SKB222" s="140"/>
      <c r="SKC222" s="140"/>
      <c r="SKD222" s="140"/>
      <c r="SKE222" s="140"/>
      <c r="SKF222" s="140"/>
      <c r="SKG222" s="140"/>
      <c r="SKH222" s="140"/>
      <c r="SKI222" s="140"/>
      <c r="SKJ222" s="140"/>
      <c r="SKK222" s="140"/>
      <c r="SKL222" s="140"/>
      <c r="SKM222" s="140"/>
      <c r="SKN222" s="140"/>
      <c r="SKO222" s="140"/>
      <c r="SKP222" s="140"/>
      <c r="SKQ222" s="140"/>
      <c r="SKR222" s="140"/>
      <c r="SKS222" s="140"/>
      <c r="SKT222" s="140"/>
      <c r="SKU222" s="140"/>
      <c r="SKV222" s="140"/>
      <c r="SKW222" s="140"/>
      <c r="SKX222" s="140"/>
      <c r="SKY222" s="140"/>
      <c r="SKZ222" s="140"/>
      <c r="SLA222" s="140"/>
      <c r="SLB222" s="140"/>
      <c r="SLC222" s="140"/>
      <c r="SLD222" s="140"/>
      <c r="SLE222" s="140"/>
      <c r="SLF222" s="140"/>
      <c r="SLG222" s="140"/>
      <c r="SLH222" s="140"/>
      <c r="SLI222" s="140"/>
      <c r="SLJ222" s="140"/>
      <c r="SLK222" s="140"/>
      <c r="SLL222" s="140"/>
      <c r="SLM222" s="140"/>
      <c r="SLN222" s="140"/>
      <c r="SLO222" s="140"/>
      <c r="SLP222" s="140"/>
      <c r="SLQ222" s="140"/>
      <c r="SLR222" s="140"/>
      <c r="SLS222" s="140"/>
      <c r="SLT222" s="140"/>
      <c r="SLU222" s="140"/>
      <c r="SLV222" s="140"/>
      <c r="SLW222" s="140"/>
      <c r="SLX222" s="140"/>
      <c r="SLY222" s="140"/>
      <c r="SLZ222" s="140"/>
      <c r="SMA222" s="140"/>
      <c r="SMB222" s="140"/>
      <c r="SMC222" s="140"/>
      <c r="SMD222" s="140"/>
      <c r="SME222" s="140"/>
      <c r="SMF222" s="140"/>
      <c r="SMG222" s="140"/>
      <c r="SMH222" s="140"/>
      <c r="SMI222" s="140"/>
      <c r="SMJ222" s="140"/>
      <c r="SMK222" s="140"/>
      <c r="SML222" s="140"/>
      <c r="SMM222" s="140"/>
      <c r="SMN222" s="140"/>
      <c r="SMO222" s="140"/>
      <c r="SMP222" s="140"/>
      <c r="SMQ222" s="140"/>
      <c r="SMR222" s="140"/>
      <c r="SMS222" s="140"/>
      <c r="SMT222" s="140"/>
      <c r="SMU222" s="140"/>
      <c r="SMV222" s="140"/>
      <c r="SMW222" s="140"/>
      <c r="SMX222" s="140"/>
      <c r="SMY222" s="140"/>
      <c r="SMZ222" s="140"/>
      <c r="SNA222" s="140"/>
      <c r="SNB222" s="140"/>
      <c r="SNC222" s="140"/>
      <c r="SND222" s="140"/>
      <c r="SNE222" s="140"/>
      <c r="SNF222" s="140"/>
      <c r="SNG222" s="140"/>
      <c r="SNH222" s="140"/>
      <c r="SNI222" s="140"/>
      <c r="SNJ222" s="140"/>
      <c r="SNK222" s="140"/>
      <c r="SNL222" s="140"/>
      <c r="SNM222" s="140"/>
      <c r="SNN222" s="140"/>
      <c r="SNO222" s="140"/>
      <c r="SNP222" s="140"/>
      <c r="SNQ222" s="140"/>
      <c r="SNR222" s="140"/>
      <c r="SNS222" s="140"/>
      <c r="SNT222" s="140"/>
      <c r="SNU222" s="140"/>
      <c r="SNV222" s="140"/>
      <c r="SNW222" s="140"/>
      <c r="SNX222" s="140"/>
      <c r="SNY222" s="140"/>
      <c r="SNZ222" s="140"/>
      <c r="SOA222" s="140"/>
      <c r="SOB222" s="140"/>
      <c r="SOC222" s="140"/>
      <c r="SOD222" s="140"/>
      <c r="SOE222" s="140"/>
      <c r="SOF222" s="140"/>
      <c r="SOG222" s="140"/>
      <c r="SOH222" s="140"/>
      <c r="SOI222" s="140"/>
      <c r="SOJ222" s="140"/>
      <c r="SOK222" s="140"/>
      <c r="SOL222" s="140"/>
      <c r="SOM222" s="140"/>
      <c r="SON222" s="140"/>
      <c r="SOO222" s="140"/>
      <c r="SOP222" s="140"/>
      <c r="SOQ222" s="140"/>
      <c r="SOR222" s="140"/>
      <c r="SOS222" s="140"/>
      <c r="SOT222" s="140"/>
      <c r="SOU222" s="140"/>
      <c r="SOV222" s="140"/>
      <c r="SOW222" s="140"/>
      <c r="SOX222" s="140"/>
      <c r="SOY222" s="140"/>
      <c r="SOZ222" s="140"/>
      <c r="SPA222" s="140"/>
      <c r="SPB222" s="140"/>
      <c r="SPC222" s="140"/>
      <c r="SPD222" s="140"/>
      <c r="SPE222" s="140"/>
      <c r="SPF222" s="140"/>
      <c r="SPG222" s="140"/>
      <c r="SPH222" s="140"/>
      <c r="SPI222" s="140"/>
      <c r="SPJ222" s="140"/>
      <c r="SPK222" s="140"/>
      <c r="SPL222" s="140"/>
      <c r="SPM222" s="140"/>
      <c r="SPN222" s="140"/>
      <c r="SPO222" s="140"/>
      <c r="SPP222" s="140"/>
      <c r="SPQ222" s="140"/>
      <c r="SPR222" s="140"/>
      <c r="SPS222" s="140"/>
      <c r="SPT222" s="140"/>
      <c r="SPU222" s="140"/>
      <c r="SPV222" s="140"/>
      <c r="SPW222" s="140"/>
      <c r="SPX222" s="140"/>
      <c r="SPY222" s="140"/>
      <c r="SPZ222" s="140"/>
      <c r="SQA222" s="140"/>
      <c r="SQB222" s="140"/>
      <c r="SQC222" s="140"/>
      <c r="SQD222" s="140"/>
      <c r="SQE222" s="140"/>
      <c r="SQF222" s="140"/>
      <c r="SQG222" s="140"/>
      <c r="SQH222" s="140"/>
      <c r="SQI222" s="140"/>
      <c r="SQJ222" s="140"/>
      <c r="SQK222" s="140"/>
      <c r="SQL222" s="140"/>
      <c r="SQM222" s="140"/>
      <c r="SQN222" s="140"/>
      <c r="SQO222" s="140"/>
      <c r="SQP222" s="140"/>
      <c r="SQQ222" s="140"/>
      <c r="SQR222" s="140"/>
      <c r="SQS222" s="140"/>
      <c r="SQT222" s="140"/>
      <c r="SQU222" s="140"/>
      <c r="SQV222" s="140"/>
      <c r="SQW222" s="140"/>
      <c r="SQX222" s="140"/>
      <c r="SQY222" s="140"/>
      <c r="SQZ222" s="140"/>
      <c r="SRA222" s="140"/>
      <c r="SRB222" s="140"/>
      <c r="SRC222" s="140"/>
      <c r="SRD222" s="140"/>
      <c r="SRE222" s="140"/>
      <c r="SRF222" s="140"/>
      <c r="SRG222" s="140"/>
      <c r="SRH222" s="140"/>
      <c r="SRI222" s="140"/>
      <c r="SRJ222" s="140"/>
      <c r="SRK222" s="140"/>
      <c r="SRL222" s="140"/>
      <c r="SRM222" s="140"/>
      <c r="SRN222" s="140"/>
      <c r="SRO222" s="140"/>
      <c r="SRP222" s="140"/>
      <c r="SRQ222" s="140"/>
      <c r="SRR222" s="140"/>
      <c r="SRS222" s="140"/>
      <c r="SRT222" s="140"/>
      <c r="SRU222" s="140"/>
      <c r="SRV222" s="140"/>
      <c r="SRW222" s="140"/>
      <c r="SRX222" s="140"/>
      <c r="SRY222" s="140"/>
      <c r="SRZ222" s="140"/>
      <c r="SSA222" s="140"/>
      <c r="SSB222" s="140"/>
      <c r="SSC222" s="140"/>
      <c r="SSD222" s="140"/>
      <c r="SSE222" s="140"/>
      <c r="SSF222" s="140"/>
      <c r="SSG222" s="140"/>
      <c r="SSH222" s="140"/>
      <c r="SSI222" s="140"/>
      <c r="SSJ222" s="140"/>
      <c r="SSK222" s="140"/>
      <c r="SSL222" s="140"/>
      <c r="SSM222" s="140"/>
      <c r="SSN222" s="140"/>
      <c r="SSO222" s="140"/>
      <c r="SSP222" s="140"/>
      <c r="SSQ222" s="140"/>
      <c r="SSR222" s="140"/>
      <c r="SSS222" s="140"/>
      <c r="SST222" s="140"/>
      <c r="SSU222" s="140"/>
      <c r="SSV222" s="140"/>
      <c r="SSW222" s="140"/>
      <c r="SSX222" s="140"/>
      <c r="SSY222" s="140"/>
      <c r="SSZ222" s="140"/>
      <c r="STA222" s="140"/>
      <c r="STB222" s="140"/>
      <c r="STC222" s="140"/>
      <c r="STD222" s="140"/>
      <c r="STE222" s="140"/>
      <c r="STF222" s="140"/>
      <c r="STG222" s="140"/>
      <c r="STH222" s="140"/>
      <c r="STI222" s="140"/>
      <c r="STJ222" s="140"/>
      <c r="STK222" s="140"/>
      <c r="STL222" s="140"/>
      <c r="STM222" s="140"/>
      <c r="STN222" s="140"/>
      <c r="STO222" s="140"/>
      <c r="STP222" s="140"/>
      <c r="STQ222" s="140"/>
      <c r="STR222" s="140"/>
      <c r="STS222" s="140"/>
      <c r="STT222" s="140"/>
      <c r="STU222" s="140"/>
      <c r="STV222" s="140"/>
      <c r="STW222" s="140"/>
      <c r="STX222" s="140"/>
      <c r="STY222" s="140"/>
      <c r="STZ222" s="140"/>
      <c r="SUA222" s="140"/>
      <c r="SUB222" s="140"/>
      <c r="SUC222" s="140"/>
      <c r="SUD222" s="140"/>
      <c r="SUE222" s="140"/>
      <c r="SUF222" s="140"/>
      <c r="SUG222" s="140"/>
      <c r="SUH222" s="140"/>
      <c r="SUI222" s="140"/>
      <c r="SUJ222" s="140"/>
      <c r="SUK222" s="140"/>
      <c r="SUL222" s="140"/>
      <c r="SUM222" s="140"/>
      <c r="SUN222" s="140"/>
      <c r="SUO222" s="140"/>
      <c r="SUP222" s="140"/>
      <c r="SUQ222" s="140"/>
      <c r="SUR222" s="140"/>
      <c r="SUS222" s="140"/>
      <c r="SUT222" s="140"/>
      <c r="SUU222" s="140"/>
      <c r="SUV222" s="140"/>
      <c r="SUW222" s="140"/>
      <c r="SUX222" s="140"/>
      <c r="SUY222" s="140"/>
      <c r="SUZ222" s="140"/>
      <c r="SVA222" s="140"/>
      <c r="SVB222" s="140"/>
      <c r="SVC222" s="140"/>
      <c r="SVD222" s="140"/>
      <c r="SVE222" s="140"/>
      <c r="SVF222" s="140"/>
      <c r="SVG222" s="140"/>
      <c r="SVH222" s="140"/>
      <c r="SVI222" s="140"/>
      <c r="SVJ222" s="140"/>
      <c r="SVK222" s="140"/>
      <c r="SVL222" s="140"/>
      <c r="SVM222" s="140"/>
      <c r="SVN222" s="140"/>
      <c r="SVO222" s="140"/>
      <c r="SVP222" s="140"/>
      <c r="SVQ222" s="140"/>
      <c r="SVR222" s="140"/>
      <c r="SVS222" s="140"/>
      <c r="SVT222" s="140"/>
      <c r="SVU222" s="140"/>
      <c r="SVV222" s="140"/>
      <c r="SVW222" s="140"/>
      <c r="SVX222" s="140"/>
      <c r="SVY222" s="140"/>
      <c r="SVZ222" s="140"/>
      <c r="SWA222" s="140"/>
      <c r="SWB222" s="140"/>
      <c r="SWC222" s="140"/>
      <c r="SWD222" s="140"/>
      <c r="SWE222" s="140"/>
      <c r="SWF222" s="140"/>
      <c r="SWG222" s="140"/>
      <c r="SWH222" s="140"/>
      <c r="SWI222" s="140"/>
      <c r="SWJ222" s="140"/>
      <c r="SWK222" s="140"/>
      <c r="SWL222" s="140"/>
      <c r="SWM222" s="140"/>
      <c r="SWN222" s="140"/>
      <c r="SWO222" s="140"/>
      <c r="SWP222" s="140"/>
      <c r="SWQ222" s="140"/>
      <c r="SWR222" s="140"/>
      <c r="SWS222" s="140"/>
      <c r="SWT222" s="140"/>
      <c r="SWU222" s="140"/>
      <c r="SWV222" s="140"/>
      <c r="SWW222" s="140"/>
      <c r="SWX222" s="140"/>
      <c r="SWY222" s="140"/>
      <c r="SWZ222" s="140"/>
      <c r="SXA222" s="140"/>
      <c r="SXB222" s="140"/>
      <c r="SXC222" s="140"/>
      <c r="SXD222" s="140"/>
      <c r="SXE222" s="140"/>
      <c r="SXF222" s="140"/>
      <c r="SXG222" s="140"/>
      <c r="SXH222" s="140"/>
      <c r="SXI222" s="140"/>
      <c r="SXJ222" s="140"/>
      <c r="SXK222" s="140"/>
      <c r="SXL222" s="140"/>
      <c r="SXM222" s="140"/>
      <c r="SXN222" s="140"/>
      <c r="SXO222" s="140"/>
      <c r="SXP222" s="140"/>
      <c r="SXQ222" s="140"/>
      <c r="SXR222" s="140"/>
      <c r="SXS222" s="140"/>
      <c r="SXT222" s="140"/>
      <c r="SXU222" s="140"/>
      <c r="SXV222" s="140"/>
      <c r="SXW222" s="140"/>
      <c r="SXX222" s="140"/>
      <c r="SXY222" s="140"/>
      <c r="SXZ222" s="140"/>
      <c r="SYA222" s="140"/>
      <c r="SYB222" s="140"/>
      <c r="SYC222" s="140"/>
      <c r="SYD222" s="140"/>
      <c r="SYE222" s="140"/>
      <c r="SYF222" s="140"/>
      <c r="SYG222" s="140"/>
      <c r="SYH222" s="140"/>
      <c r="SYI222" s="140"/>
      <c r="SYJ222" s="140"/>
      <c r="SYK222" s="140"/>
      <c r="SYL222" s="140"/>
      <c r="SYM222" s="140"/>
      <c r="SYN222" s="140"/>
      <c r="SYO222" s="140"/>
      <c r="SYP222" s="140"/>
      <c r="SYQ222" s="140"/>
      <c r="SYR222" s="140"/>
      <c r="SYS222" s="140"/>
      <c r="SYT222" s="140"/>
      <c r="SYU222" s="140"/>
      <c r="SYV222" s="140"/>
      <c r="SYW222" s="140"/>
      <c r="SYX222" s="140"/>
      <c r="SYY222" s="140"/>
      <c r="SYZ222" s="140"/>
      <c r="SZA222" s="140"/>
      <c r="SZB222" s="140"/>
      <c r="SZC222" s="140"/>
      <c r="SZD222" s="140"/>
      <c r="SZE222" s="140"/>
      <c r="SZF222" s="140"/>
      <c r="SZG222" s="140"/>
      <c r="SZH222" s="140"/>
      <c r="SZI222" s="140"/>
      <c r="SZJ222" s="140"/>
      <c r="SZK222" s="140"/>
      <c r="SZL222" s="140"/>
      <c r="SZM222" s="140"/>
      <c r="SZN222" s="140"/>
      <c r="SZO222" s="140"/>
      <c r="SZP222" s="140"/>
      <c r="SZQ222" s="140"/>
      <c r="SZR222" s="140"/>
      <c r="SZS222" s="140"/>
      <c r="SZT222" s="140"/>
      <c r="SZU222" s="140"/>
      <c r="SZV222" s="140"/>
      <c r="SZW222" s="140"/>
      <c r="SZX222" s="140"/>
      <c r="SZY222" s="140"/>
      <c r="SZZ222" s="140"/>
      <c r="TAA222" s="140"/>
      <c r="TAB222" s="140"/>
      <c r="TAC222" s="140"/>
      <c r="TAD222" s="140"/>
      <c r="TAE222" s="140"/>
      <c r="TAF222" s="140"/>
      <c r="TAG222" s="140"/>
      <c r="TAH222" s="140"/>
      <c r="TAI222" s="140"/>
      <c r="TAJ222" s="140"/>
      <c r="TAK222" s="140"/>
      <c r="TAL222" s="140"/>
      <c r="TAM222" s="140"/>
      <c r="TAN222" s="140"/>
      <c r="TAO222" s="140"/>
      <c r="TAP222" s="140"/>
      <c r="TAQ222" s="140"/>
      <c r="TAR222" s="140"/>
      <c r="TAS222" s="140"/>
      <c r="TAT222" s="140"/>
      <c r="TAU222" s="140"/>
      <c r="TAV222" s="140"/>
      <c r="TAW222" s="140"/>
      <c r="TAX222" s="140"/>
      <c r="TAY222" s="140"/>
      <c r="TAZ222" s="140"/>
      <c r="TBA222" s="140"/>
      <c r="TBB222" s="140"/>
      <c r="TBC222" s="140"/>
      <c r="TBD222" s="140"/>
      <c r="TBE222" s="140"/>
      <c r="TBF222" s="140"/>
      <c r="TBG222" s="140"/>
      <c r="TBH222" s="140"/>
      <c r="TBI222" s="140"/>
      <c r="TBJ222" s="140"/>
      <c r="TBK222" s="140"/>
      <c r="TBL222" s="140"/>
      <c r="TBM222" s="140"/>
      <c r="TBN222" s="140"/>
      <c r="TBO222" s="140"/>
      <c r="TBP222" s="140"/>
      <c r="TBQ222" s="140"/>
      <c r="TBR222" s="140"/>
      <c r="TBS222" s="140"/>
      <c r="TBT222" s="140"/>
      <c r="TBU222" s="140"/>
      <c r="TBV222" s="140"/>
      <c r="TBW222" s="140"/>
      <c r="TBX222" s="140"/>
      <c r="TBY222" s="140"/>
      <c r="TBZ222" s="140"/>
      <c r="TCA222" s="140"/>
      <c r="TCB222" s="140"/>
      <c r="TCC222" s="140"/>
      <c r="TCD222" s="140"/>
      <c r="TCE222" s="140"/>
      <c r="TCF222" s="140"/>
      <c r="TCG222" s="140"/>
      <c r="TCH222" s="140"/>
      <c r="TCI222" s="140"/>
      <c r="TCJ222" s="140"/>
      <c r="TCK222" s="140"/>
      <c r="TCL222" s="140"/>
      <c r="TCM222" s="140"/>
      <c r="TCN222" s="140"/>
      <c r="TCO222" s="140"/>
      <c r="TCP222" s="140"/>
      <c r="TCQ222" s="140"/>
      <c r="TCR222" s="140"/>
      <c r="TCS222" s="140"/>
      <c r="TCT222" s="140"/>
      <c r="TCU222" s="140"/>
      <c r="TCV222" s="140"/>
      <c r="TCW222" s="140"/>
      <c r="TCX222" s="140"/>
      <c r="TCY222" s="140"/>
      <c r="TCZ222" s="140"/>
      <c r="TDA222" s="140"/>
      <c r="TDB222" s="140"/>
      <c r="TDC222" s="140"/>
      <c r="TDD222" s="140"/>
      <c r="TDE222" s="140"/>
      <c r="TDF222" s="140"/>
      <c r="TDG222" s="140"/>
      <c r="TDH222" s="140"/>
      <c r="TDI222" s="140"/>
      <c r="TDJ222" s="140"/>
      <c r="TDK222" s="140"/>
      <c r="TDL222" s="140"/>
      <c r="TDM222" s="140"/>
      <c r="TDN222" s="140"/>
      <c r="TDO222" s="140"/>
      <c r="TDP222" s="140"/>
      <c r="TDQ222" s="140"/>
      <c r="TDR222" s="140"/>
      <c r="TDS222" s="140"/>
      <c r="TDT222" s="140"/>
      <c r="TDU222" s="140"/>
      <c r="TDV222" s="140"/>
      <c r="TDW222" s="140"/>
      <c r="TDX222" s="140"/>
      <c r="TDY222" s="140"/>
      <c r="TDZ222" s="140"/>
      <c r="TEA222" s="140"/>
      <c r="TEB222" s="140"/>
      <c r="TEC222" s="140"/>
      <c r="TED222" s="140"/>
      <c r="TEE222" s="140"/>
      <c r="TEF222" s="140"/>
      <c r="TEG222" s="140"/>
      <c r="TEH222" s="140"/>
      <c r="TEI222" s="140"/>
      <c r="TEJ222" s="140"/>
      <c r="TEK222" s="140"/>
      <c r="TEL222" s="140"/>
      <c r="TEM222" s="140"/>
      <c r="TEN222" s="140"/>
      <c r="TEO222" s="140"/>
      <c r="TEP222" s="140"/>
      <c r="TEQ222" s="140"/>
      <c r="TER222" s="140"/>
      <c r="TES222" s="140"/>
      <c r="TET222" s="140"/>
      <c r="TEU222" s="140"/>
      <c r="TEV222" s="140"/>
      <c r="TEW222" s="140"/>
      <c r="TEX222" s="140"/>
      <c r="TEY222" s="140"/>
      <c r="TEZ222" s="140"/>
      <c r="TFA222" s="140"/>
      <c r="TFB222" s="140"/>
      <c r="TFC222" s="140"/>
      <c r="TFD222" s="140"/>
      <c r="TFE222" s="140"/>
      <c r="TFF222" s="140"/>
      <c r="TFG222" s="140"/>
      <c r="TFH222" s="140"/>
      <c r="TFI222" s="140"/>
      <c r="TFJ222" s="140"/>
      <c r="TFK222" s="140"/>
      <c r="TFL222" s="140"/>
      <c r="TFM222" s="140"/>
      <c r="TFN222" s="140"/>
      <c r="TFO222" s="140"/>
      <c r="TFP222" s="140"/>
      <c r="TFQ222" s="140"/>
      <c r="TFR222" s="140"/>
      <c r="TFS222" s="140"/>
      <c r="TFT222" s="140"/>
      <c r="TFU222" s="140"/>
      <c r="TFV222" s="140"/>
      <c r="TFW222" s="140"/>
      <c r="TFX222" s="140"/>
      <c r="TFY222" s="140"/>
      <c r="TFZ222" s="140"/>
      <c r="TGA222" s="140"/>
      <c r="TGB222" s="140"/>
      <c r="TGC222" s="140"/>
      <c r="TGD222" s="140"/>
      <c r="TGE222" s="140"/>
      <c r="TGF222" s="140"/>
      <c r="TGG222" s="140"/>
      <c r="TGH222" s="140"/>
      <c r="TGI222" s="140"/>
      <c r="TGJ222" s="140"/>
      <c r="TGK222" s="140"/>
      <c r="TGL222" s="140"/>
      <c r="TGM222" s="140"/>
      <c r="TGN222" s="140"/>
      <c r="TGO222" s="140"/>
      <c r="TGP222" s="140"/>
      <c r="TGQ222" s="140"/>
      <c r="TGR222" s="140"/>
      <c r="TGS222" s="140"/>
      <c r="TGT222" s="140"/>
      <c r="TGU222" s="140"/>
      <c r="TGV222" s="140"/>
      <c r="TGW222" s="140"/>
      <c r="TGX222" s="140"/>
      <c r="TGY222" s="140"/>
      <c r="TGZ222" s="140"/>
      <c r="THA222" s="140"/>
      <c r="THB222" s="140"/>
      <c r="THC222" s="140"/>
      <c r="THD222" s="140"/>
      <c r="THE222" s="140"/>
      <c r="THF222" s="140"/>
      <c r="THG222" s="140"/>
      <c r="THH222" s="140"/>
      <c r="THI222" s="140"/>
      <c r="THJ222" s="140"/>
      <c r="THK222" s="140"/>
      <c r="THL222" s="140"/>
      <c r="THM222" s="140"/>
      <c r="THN222" s="140"/>
      <c r="THO222" s="140"/>
      <c r="THP222" s="140"/>
      <c r="THQ222" s="140"/>
      <c r="THR222" s="140"/>
      <c r="THS222" s="140"/>
      <c r="THT222" s="140"/>
      <c r="THU222" s="140"/>
      <c r="THV222" s="140"/>
      <c r="THW222" s="140"/>
      <c r="THX222" s="140"/>
      <c r="THY222" s="140"/>
      <c r="THZ222" s="140"/>
      <c r="TIA222" s="140"/>
      <c r="TIB222" s="140"/>
      <c r="TIC222" s="140"/>
      <c r="TID222" s="140"/>
      <c r="TIE222" s="140"/>
      <c r="TIF222" s="140"/>
      <c r="TIG222" s="140"/>
      <c r="TIH222" s="140"/>
      <c r="TII222" s="140"/>
      <c r="TIJ222" s="140"/>
      <c r="TIK222" s="140"/>
      <c r="TIL222" s="140"/>
      <c r="TIM222" s="140"/>
      <c r="TIN222" s="140"/>
      <c r="TIO222" s="140"/>
      <c r="TIP222" s="140"/>
      <c r="TIQ222" s="140"/>
      <c r="TIR222" s="140"/>
      <c r="TIS222" s="140"/>
      <c r="TIT222" s="140"/>
      <c r="TIU222" s="140"/>
      <c r="TIV222" s="140"/>
      <c r="TIW222" s="140"/>
      <c r="TIX222" s="140"/>
      <c r="TIY222" s="140"/>
      <c r="TIZ222" s="140"/>
      <c r="TJA222" s="140"/>
      <c r="TJB222" s="140"/>
      <c r="TJC222" s="140"/>
      <c r="TJD222" s="140"/>
      <c r="TJE222" s="140"/>
      <c r="TJF222" s="140"/>
      <c r="TJG222" s="140"/>
      <c r="TJH222" s="140"/>
      <c r="TJI222" s="140"/>
      <c r="TJJ222" s="140"/>
      <c r="TJK222" s="140"/>
      <c r="TJL222" s="140"/>
      <c r="TJM222" s="140"/>
      <c r="TJN222" s="140"/>
      <c r="TJO222" s="140"/>
      <c r="TJP222" s="140"/>
      <c r="TJQ222" s="140"/>
      <c r="TJR222" s="140"/>
      <c r="TJS222" s="140"/>
      <c r="TJT222" s="140"/>
      <c r="TJU222" s="140"/>
      <c r="TJV222" s="140"/>
      <c r="TJW222" s="140"/>
      <c r="TJX222" s="140"/>
      <c r="TJY222" s="140"/>
      <c r="TJZ222" s="140"/>
      <c r="TKA222" s="140"/>
      <c r="TKB222" s="140"/>
      <c r="TKC222" s="140"/>
      <c r="TKD222" s="140"/>
      <c r="TKE222" s="140"/>
      <c r="TKF222" s="140"/>
      <c r="TKG222" s="140"/>
      <c r="TKH222" s="140"/>
      <c r="TKI222" s="140"/>
      <c r="TKJ222" s="140"/>
      <c r="TKK222" s="140"/>
      <c r="TKL222" s="140"/>
      <c r="TKM222" s="140"/>
      <c r="TKN222" s="140"/>
      <c r="TKO222" s="140"/>
      <c r="TKP222" s="140"/>
      <c r="TKQ222" s="140"/>
      <c r="TKR222" s="140"/>
      <c r="TKS222" s="140"/>
      <c r="TKT222" s="140"/>
      <c r="TKU222" s="140"/>
      <c r="TKV222" s="140"/>
      <c r="TKW222" s="140"/>
      <c r="TKX222" s="140"/>
      <c r="TKY222" s="140"/>
      <c r="TKZ222" s="140"/>
      <c r="TLA222" s="140"/>
      <c r="TLB222" s="140"/>
      <c r="TLC222" s="140"/>
      <c r="TLD222" s="140"/>
      <c r="TLE222" s="140"/>
      <c r="TLF222" s="140"/>
      <c r="TLG222" s="140"/>
      <c r="TLH222" s="140"/>
      <c r="TLI222" s="140"/>
      <c r="TLJ222" s="140"/>
      <c r="TLK222" s="140"/>
      <c r="TLL222" s="140"/>
      <c r="TLM222" s="140"/>
      <c r="TLN222" s="140"/>
      <c r="TLO222" s="140"/>
      <c r="TLP222" s="140"/>
      <c r="TLQ222" s="140"/>
      <c r="TLR222" s="140"/>
      <c r="TLS222" s="140"/>
      <c r="TLT222" s="140"/>
      <c r="TLU222" s="140"/>
      <c r="TLV222" s="140"/>
      <c r="TLW222" s="140"/>
      <c r="TLX222" s="140"/>
      <c r="TLY222" s="140"/>
      <c r="TLZ222" s="140"/>
      <c r="TMA222" s="140"/>
      <c r="TMB222" s="140"/>
      <c r="TMC222" s="140"/>
      <c r="TMD222" s="140"/>
      <c r="TME222" s="140"/>
      <c r="TMF222" s="140"/>
      <c r="TMG222" s="140"/>
      <c r="TMH222" s="140"/>
      <c r="TMI222" s="140"/>
      <c r="TMJ222" s="140"/>
      <c r="TMK222" s="140"/>
      <c r="TML222" s="140"/>
      <c r="TMM222" s="140"/>
      <c r="TMN222" s="140"/>
      <c r="TMO222" s="140"/>
      <c r="TMP222" s="140"/>
      <c r="TMQ222" s="140"/>
      <c r="TMR222" s="140"/>
      <c r="TMS222" s="140"/>
      <c r="TMT222" s="140"/>
      <c r="TMU222" s="140"/>
      <c r="TMV222" s="140"/>
      <c r="TMW222" s="140"/>
      <c r="TMX222" s="140"/>
      <c r="TMY222" s="140"/>
      <c r="TMZ222" s="140"/>
      <c r="TNA222" s="140"/>
      <c r="TNB222" s="140"/>
      <c r="TNC222" s="140"/>
      <c r="TND222" s="140"/>
      <c r="TNE222" s="140"/>
      <c r="TNF222" s="140"/>
      <c r="TNG222" s="140"/>
      <c r="TNH222" s="140"/>
      <c r="TNI222" s="140"/>
      <c r="TNJ222" s="140"/>
      <c r="TNK222" s="140"/>
      <c r="TNL222" s="140"/>
      <c r="TNM222" s="140"/>
      <c r="TNN222" s="140"/>
      <c r="TNO222" s="140"/>
      <c r="TNP222" s="140"/>
      <c r="TNQ222" s="140"/>
      <c r="TNR222" s="140"/>
      <c r="TNS222" s="140"/>
      <c r="TNT222" s="140"/>
      <c r="TNU222" s="140"/>
      <c r="TNV222" s="140"/>
      <c r="TNW222" s="140"/>
      <c r="TNX222" s="140"/>
      <c r="TNY222" s="140"/>
      <c r="TNZ222" s="140"/>
      <c r="TOA222" s="140"/>
      <c r="TOB222" s="140"/>
      <c r="TOC222" s="140"/>
      <c r="TOD222" s="140"/>
      <c r="TOE222" s="140"/>
      <c r="TOF222" s="140"/>
      <c r="TOG222" s="140"/>
      <c r="TOH222" s="140"/>
      <c r="TOI222" s="140"/>
      <c r="TOJ222" s="140"/>
      <c r="TOK222" s="140"/>
      <c r="TOL222" s="140"/>
      <c r="TOM222" s="140"/>
      <c r="TON222" s="140"/>
      <c r="TOO222" s="140"/>
      <c r="TOP222" s="140"/>
      <c r="TOQ222" s="140"/>
      <c r="TOR222" s="140"/>
      <c r="TOS222" s="140"/>
      <c r="TOT222" s="140"/>
      <c r="TOU222" s="140"/>
      <c r="TOV222" s="140"/>
      <c r="TOW222" s="140"/>
      <c r="TOX222" s="140"/>
      <c r="TOY222" s="140"/>
      <c r="TOZ222" s="140"/>
      <c r="TPA222" s="140"/>
      <c r="TPB222" s="140"/>
      <c r="TPC222" s="140"/>
      <c r="TPD222" s="140"/>
      <c r="TPE222" s="140"/>
      <c r="TPF222" s="140"/>
      <c r="TPG222" s="140"/>
      <c r="TPH222" s="140"/>
      <c r="TPI222" s="140"/>
      <c r="TPJ222" s="140"/>
      <c r="TPK222" s="140"/>
      <c r="TPL222" s="140"/>
      <c r="TPM222" s="140"/>
      <c r="TPN222" s="140"/>
      <c r="TPO222" s="140"/>
      <c r="TPP222" s="140"/>
      <c r="TPQ222" s="140"/>
      <c r="TPR222" s="140"/>
      <c r="TPS222" s="140"/>
      <c r="TPT222" s="140"/>
      <c r="TPU222" s="140"/>
      <c r="TPV222" s="140"/>
      <c r="TPW222" s="140"/>
      <c r="TPX222" s="140"/>
      <c r="TPY222" s="140"/>
      <c r="TPZ222" s="140"/>
      <c r="TQA222" s="140"/>
      <c r="TQB222" s="140"/>
      <c r="TQC222" s="140"/>
      <c r="TQD222" s="140"/>
      <c r="TQE222" s="140"/>
      <c r="TQF222" s="140"/>
      <c r="TQG222" s="140"/>
      <c r="TQH222" s="140"/>
      <c r="TQI222" s="140"/>
      <c r="TQJ222" s="140"/>
      <c r="TQK222" s="140"/>
      <c r="TQL222" s="140"/>
      <c r="TQM222" s="140"/>
      <c r="TQN222" s="140"/>
      <c r="TQO222" s="140"/>
      <c r="TQP222" s="140"/>
      <c r="TQQ222" s="140"/>
      <c r="TQR222" s="140"/>
      <c r="TQS222" s="140"/>
      <c r="TQT222" s="140"/>
      <c r="TQU222" s="140"/>
      <c r="TQV222" s="140"/>
      <c r="TQW222" s="140"/>
      <c r="TQX222" s="140"/>
      <c r="TQY222" s="140"/>
      <c r="TQZ222" s="140"/>
      <c r="TRA222" s="140"/>
      <c r="TRB222" s="140"/>
      <c r="TRC222" s="140"/>
      <c r="TRD222" s="140"/>
      <c r="TRE222" s="140"/>
      <c r="TRF222" s="140"/>
      <c r="TRG222" s="140"/>
      <c r="TRH222" s="140"/>
      <c r="TRI222" s="140"/>
      <c r="TRJ222" s="140"/>
      <c r="TRK222" s="140"/>
      <c r="TRL222" s="140"/>
      <c r="TRM222" s="140"/>
      <c r="TRN222" s="140"/>
      <c r="TRO222" s="140"/>
      <c r="TRP222" s="140"/>
      <c r="TRQ222" s="140"/>
      <c r="TRR222" s="140"/>
      <c r="TRS222" s="140"/>
      <c r="TRT222" s="140"/>
      <c r="TRU222" s="140"/>
      <c r="TRV222" s="140"/>
      <c r="TRW222" s="140"/>
      <c r="TRX222" s="140"/>
      <c r="TRY222" s="140"/>
      <c r="TRZ222" s="140"/>
      <c r="TSA222" s="140"/>
      <c r="TSB222" s="140"/>
      <c r="TSC222" s="140"/>
      <c r="TSD222" s="140"/>
      <c r="TSE222" s="140"/>
      <c r="TSF222" s="140"/>
      <c r="TSG222" s="140"/>
      <c r="TSH222" s="140"/>
      <c r="TSI222" s="140"/>
      <c r="TSJ222" s="140"/>
      <c r="TSK222" s="140"/>
      <c r="TSL222" s="140"/>
      <c r="TSM222" s="140"/>
      <c r="TSN222" s="140"/>
      <c r="TSO222" s="140"/>
      <c r="TSP222" s="140"/>
      <c r="TSQ222" s="140"/>
      <c r="TSR222" s="140"/>
      <c r="TSS222" s="140"/>
      <c r="TST222" s="140"/>
      <c r="TSU222" s="140"/>
      <c r="TSV222" s="140"/>
      <c r="TSW222" s="140"/>
      <c r="TSX222" s="140"/>
      <c r="TSY222" s="140"/>
      <c r="TSZ222" s="140"/>
      <c r="TTA222" s="140"/>
      <c r="TTB222" s="140"/>
      <c r="TTC222" s="140"/>
      <c r="TTD222" s="140"/>
      <c r="TTE222" s="140"/>
      <c r="TTF222" s="140"/>
      <c r="TTG222" s="140"/>
      <c r="TTH222" s="140"/>
      <c r="TTI222" s="140"/>
      <c r="TTJ222" s="140"/>
      <c r="TTK222" s="140"/>
      <c r="TTL222" s="140"/>
      <c r="TTM222" s="140"/>
      <c r="TTN222" s="140"/>
      <c r="TTO222" s="140"/>
      <c r="TTP222" s="140"/>
      <c r="TTQ222" s="140"/>
      <c r="TTR222" s="140"/>
      <c r="TTS222" s="140"/>
      <c r="TTT222" s="140"/>
      <c r="TTU222" s="140"/>
      <c r="TTV222" s="140"/>
      <c r="TTW222" s="140"/>
      <c r="TTX222" s="140"/>
      <c r="TTY222" s="140"/>
      <c r="TTZ222" s="140"/>
      <c r="TUA222" s="140"/>
      <c r="TUB222" s="140"/>
      <c r="TUC222" s="140"/>
      <c r="TUD222" s="140"/>
      <c r="TUE222" s="140"/>
      <c r="TUF222" s="140"/>
      <c r="TUG222" s="140"/>
      <c r="TUH222" s="140"/>
      <c r="TUI222" s="140"/>
      <c r="TUJ222" s="140"/>
      <c r="TUK222" s="140"/>
      <c r="TUL222" s="140"/>
      <c r="TUM222" s="140"/>
      <c r="TUN222" s="140"/>
      <c r="TUO222" s="140"/>
      <c r="TUP222" s="140"/>
      <c r="TUQ222" s="140"/>
      <c r="TUR222" s="140"/>
      <c r="TUS222" s="140"/>
      <c r="TUT222" s="140"/>
      <c r="TUU222" s="140"/>
      <c r="TUV222" s="140"/>
      <c r="TUW222" s="140"/>
      <c r="TUX222" s="140"/>
      <c r="TUY222" s="140"/>
      <c r="TUZ222" s="140"/>
      <c r="TVA222" s="140"/>
      <c r="TVB222" s="140"/>
      <c r="TVC222" s="140"/>
      <c r="TVD222" s="140"/>
      <c r="TVE222" s="140"/>
      <c r="TVF222" s="140"/>
      <c r="TVG222" s="140"/>
      <c r="TVH222" s="140"/>
      <c r="TVI222" s="140"/>
      <c r="TVJ222" s="140"/>
      <c r="TVK222" s="140"/>
      <c r="TVL222" s="140"/>
      <c r="TVM222" s="140"/>
      <c r="TVN222" s="140"/>
      <c r="TVO222" s="140"/>
      <c r="TVP222" s="140"/>
      <c r="TVQ222" s="140"/>
      <c r="TVR222" s="140"/>
      <c r="TVS222" s="140"/>
      <c r="TVT222" s="140"/>
      <c r="TVU222" s="140"/>
      <c r="TVV222" s="140"/>
      <c r="TVW222" s="140"/>
      <c r="TVX222" s="140"/>
      <c r="TVY222" s="140"/>
      <c r="TVZ222" s="140"/>
      <c r="TWA222" s="140"/>
      <c r="TWB222" s="140"/>
      <c r="TWC222" s="140"/>
      <c r="TWD222" s="140"/>
      <c r="TWE222" s="140"/>
      <c r="TWF222" s="140"/>
      <c r="TWG222" s="140"/>
      <c r="TWH222" s="140"/>
      <c r="TWI222" s="140"/>
      <c r="TWJ222" s="140"/>
      <c r="TWK222" s="140"/>
      <c r="TWL222" s="140"/>
      <c r="TWM222" s="140"/>
      <c r="TWN222" s="140"/>
      <c r="TWO222" s="140"/>
      <c r="TWP222" s="140"/>
      <c r="TWQ222" s="140"/>
      <c r="TWR222" s="140"/>
      <c r="TWS222" s="140"/>
      <c r="TWT222" s="140"/>
      <c r="TWU222" s="140"/>
      <c r="TWV222" s="140"/>
      <c r="TWW222" s="140"/>
      <c r="TWX222" s="140"/>
      <c r="TWY222" s="140"/>
      <c r="TWZ222" s="140"/>
      <c r="TXA222" s="140"/>
      <c r="TXB222" s="140"/>
      <c r="TXC222" s="140"/>
      <c r="TXD222" s="140"/>
      <c r="TXE222" s="140"/>
      <c r="TXF222" s="140"/>
      <c r="TXG222" s="140"/>
      <c r="TXH222" s="140"/>
      <c r="TXI222" s="140"/>
      <c r="TXJ222" s="140"/>
      <c r="TXK222" s="140"/>
      <c r="TXL222" s="140"/>
      <c r="TXM222" s="140"/>
      <c r="TXN222" s="140"/>
      <c r="TXO222" s="140"/>
      <c r="TXP222" s="140"/>
      <c r="TXQ222" s="140"/>
      <c r="TXR222" s="140"/>
      <c r="TXS222" s="140"/>
      <c r="TXT222" s="140"/>
      <c r="TXU222" s="140"/>
      <c r="TXV222" s="140"/>
      <c r="TXW222" s="140"/>
      <c r="TXX222" s="140"/>
      <c r="TXY222" s="140"/>
      <c r="TXZ222" s="140"/>
      <c r="TYA222" s="140"/>
      <c r="TYB222" s="140"/>
      <c r="TYC222" s="140"/>
      <c r="TYD222" s="140"/>
      <c r="TYE222" s="140"/>
      <c r="TYF222" s="140"/>
      <c r="TYG222" s="140"/>
      <c r="TYH222" s="140"/>
      <c r="TYI222" s="140"/>
      <c r="TYJ222" s="140"/>
      <c r="TYK222" s="140"/>
      <c r="TYL222" s="140"/>
      <c r="TYM222" s="140"/>
      <c r="TYN222" s="140"/>
      <c r="TYO222" s="140"/>
      <c r="TYP222" s="140"/>
      <c r="TYQ222" s="140"/>
      <c r="TYR222" s="140"/>
      <c r="TYS222" s="140"/>
      <c r="TYT222" s="140"/>
      <c r="TYU222" s="140"/>
      <c r="TYV222" s="140"/>
      <c r="TYW222" s="140"/>
      <c r="TYX222" s="140"/>
      <c r="TYY222" s="140"/>
      <c r="TYZ222" s="140"/>
      <c r="TZA222" s="140"/>
      <c r="TZB222" s="140"/>
      <c r="TZC222" s="140"/>
      <c r="TZD222" s="140"/>
      <c r="TZE222" s="140"/>
      <c r="TZF222" s="140"/>
      <c r="TZG222" s="140"/>
      <c r="TZH222" s="140"/>
      <c r="TZI222" s="140"/>
      <c r="TZJ222" s="140"/>
      <c r="TZK222" s="140"/>
      <c r="TZL222" s="140"/>
      <c r="TZM222" s="140"/>
      <c r="TZN222" s="140"/>
      <c r="TZO222" s="140"/>
      <c r="TZP222" s="140"/>
      <c r="TZQ222" s="140"/>
      <c r="TZR222" s="140"/>
      <c r="TZS222" s="140"/>
      <c r="TZT222" s="140"/>
      <c r="TZU222" s="140"/>
      <c r="TZV222" s="140"/>
      <c r="TZW222" s="140"/>
      <c r="TZX222" s="140"/>
      <c r="TZY222" s="140"/>
      <c r="TZZ222" s="140"/>
      <c r="UAA222" s="140"/>
      <c r="UAB222" s="140"/>
      <c r="UAC222" s="140"/>
      <c r="UAD222" s="140"/>
      <c r="UAE222" s="140"/>
      <c r="UAF222" s="140"/>
      <c r="UAG222" s="140"/>
      <c r="UAH222" s="140"/>
      <c r="UAI222" s="140"/>
      <c r="UAJ222" s="140"/>
      <c r="UAK222" s="140"/>
      <c r="UAL222" s="140"/>
      <c r="UAM222" s="140"/>
      <c r="UAN222" s="140"/>
      <c r="UAO222" s="140"/>
      <c r="UAP222" s="140"/>
      <c r="UAQ222" s="140"/>
      <c r="UAR222" s="140"/>
      <c r="UAS222" s="140"/>
      <c r="UAT222" s="140"/>
      <c r="UAU222" s="140"/>
      <c r="UAV222" s="140"/>
      <c r="UAW222" s="140"/>
      <c r="UAX222" s="140"/>
      <c r="UAY222" s="140"/>
      <c r="UAZ222" s="140"/>
      <c r="UBA222" s="140"/>
      <c r="UBB222" s="140"/>
      <c r="UBC222" s="140"/>
      <c r="UBD222" s="140"/>
      <c r="UBE222" s="140"/>
      <c r="UBF222" s="140"/>
      <c r="UBG222" s="140"/>
      <c r="UBH222" s="140"/>
      <c r="UBI222" s="140"/>
      <c r="UBJ222" s="140"/>
      <c r="UBK222" s="140"/>
      <c r="UBL222" s="140"/>
      <c r="UBM222" s="140"/>
      <c r="UBN222" s="140"/>
      <c r="UBO222" s="140"/>
      <c r="UBP222" s="140"/>
      <c r="UBQ222" s="140"/>
      <c r="UBR222" s="140"/>
      <c r="UBS222" s="140"/>
      <c r="UBT222" s="140"/>
      <c r="UBU222" s="140"/>
      <c r="UBV222" s="140"/>
      <c r="UBW222" s="140"/>
      <c r="UBX222" s="140"/>
      <c r="UBY222" s="140"/>
      <c r="UBZ222" s="140"/>
      <c r="UCA222" s="140"/>
      <c r="UCB222" s="140"/>
      <c r="UCC222" s="140"/>
      <c r="UCD222" s="140"/>
      <c r="UCE222" s="140"/>
      <c r="UCF222" s="140"/>
      <c r="UCG222" s="140"/>
      <c r="UCH222" s="140"/>
      <c r="UCI222" s="140"/>
      <c r="UCJ222" s="140"/>
      <c r="UCK222" s="140"/>
      <c r="UCL222" s="140"/>
      <c r="UCM222" s="140"/>
      <c r="UCN222" s="140"/>
      <c r="UCO222" s="140"/>
      <c r="UCP222" s="140"/>
      <c r="UCQ222" s="140"/>
      <c r="UCR222" s="140"/>
      <c r="UCS222" s="140"/>
      <c r="UCT222" s="140"/>
      <c r="UCU222" s="140"/>
      <c r="UCV222" s="140"/>
      <c r="UCW222" s="140"/>
      <c r="UCX222" s="140"/>
      <c r="UCY222" s="140"/>
      <c r="UCZ222" s="140"/>
      <c r="UDA222" s="140"/>
      <c r="UDB222" s="140"/>
      <c r="UDC222" s="140"/>
      <c r="UDD222" s="140"/>
      <c r="UDE222" s="140"/>
      <c r="UDF222" s="140"/>
      <c r="UDG222" s="140"/>
      <c r="UDH222" s="140"/>
      <c r="UDI222" s="140"/>
      <c r="UDJ222" s="140"/>
      <c r="UDK222" s="140"/>
      <c r="UDL222" s="140"/>
      <c r="UDM222" s="140"/>
      <c r="UDN222" s="140"/>
      <c r="UDO222" s="140"/>
      <c r="UDP222" s="140"/>
      <c r="UDQ222" s="140"/>
      <c r="UDR222" s="140"/>
      <c r="UDS222" s="140"/>
      <c r="UDT222" s="140"/>
      <c r="UDU222" s="140"/>
      <c r="UDV222" s="140"/>
      <c r="UDW222" s="140"/>
      <c r="UDX222" s="140"/>
      <c r="UDY222" s="140"/>
      <c r="UDZ222" s="140"/>
      <c r="UEA222" s="140"/>
      <c r="UEB222" s="140"/>
      <c r="UEC222" s="140"/>
      <c r="UED222" s="140"/>
      <c r="UEE222" s="140"/>
      <c r="UEF222" s="140"/>
      <c r="UEG222" s="140"/>
      <c r="UEH222" s="140"/>
      <c r="UEI222" s="140"/>
      <c r="UEJ222" s="140"/>
      <c r="UEK222" s="140"/>
      <c r="UEL222" s="140"/>
      <c r="UEM222" s="140"/>
      <c r="UEN222" s="140"/>
      <c r="UEO222" s="140"/>
      <c r="UEP222" s="140"/>
      <c r="UEQ222" s="140"/>
      <c r="UER222" s="140"/>
      <c r="UES222" s="140"/>
      <c r="UET222" s="140"/>
      <c r="UEU222" s="140"/>
      <c r="UEV222" s="140"/>
      <c r="UEW222" s="140"/>
      <c r="UEX222" s="140"/>
      <c r="UEY222" s="140"/>
      <c r="UEZ222" s="140"/>
      <c r="UFA222" s="140"/>
      <c r="UFB222" s="140"/>
      <c r="UFC222" s="140"/>
      <c r="UFD222" s="140"/>
      <c r="UFE222" s="140"/>
      <c r="UFF222" s="140"/>
      <c r="UFG222" s="140"/>
      <c r="UFH222" s="140"/>
      <c r="UFI222" s="140"/>
      <c r="UFJ222" s="140"/>
      <c r="UFK222" s="140"/>
      <c r="UFL222" s="140"/>
      <c r="UFM222" s="140"/>
      <c r="UFN222" s="140"/>
      <c r="UFO222" s="140"/>
      <c r="UFP222" s="140"/>
      <c r="UFQ222" s="140"/>
      <c r="UFR222" s="140"/>
      <c r="UFS222" s="140"/>
      <c r="UFT222" s="140"/>
      <c r="UFU222" s="140"/>
      <c r="UFV222" s="140"/>
      <c r="UFW222" s="140"/>
      <c r="UFX222" s="140"/>
      <c r="UFY222" s="140"/>
      <c r="UFZ222" s="140"/>
      <c r="UGA222" s="140"/>
      <c r="UGB222" s="140"/>
      <c r="UGC222" s="140"/>
      <c r="UGD222" s="140"/>
      <c r="UGE222" s="140"/>
      <c r="UGF222" s="140"/>
      <c r="UGG222" s="140"/>
      <c r="UGH222" s="140"/>
      <c r="UGI222" s="140"/>
      <c r="UGJ222" s="140"/>
      <c r="UGK222" s="140"/>
      <c r="UGL222" s="140"/>
      <c r="UGM222" s="140"/>
      <c r="UGN222" s="140"/>
      <c r="UGO222" s="140"/>
      <c r="UGP222" s="140"/>
      <c r="UGQ222" s="140"/>
      <c r="UGR222" s="140"/>
      <c r="UGS222" s="140"/>
      <c r="UGT222" s="140"/>
      <c r="UGU222" s="140"/>
      <c r="UGV222" s="140"/>
      <c r="UGW222" s="140"/>
      <c r="UGX222" s="140"/>
      <c r="UGY222" s="140"/>
      <c r="UGZ222" s="140"/>
      <c r="UHA222" s="140"/>
      <c r="UHB222" s="140"/>
      <c r="UHC222" s="140"/>
      <c r="UHD222" s="140"/>
      <c r="UHE222" s="140"/>
      <c r="UHF222" s="140"/>
      <c r="UHG222" s="140"/>
      <c r="UHH222" s="140"/>
      <c r="UHI222" s="140"/>
      <c r="UHJ222" s="140"/>
      <c r="UHK222" s="140"/>
      <c r="UHL222" s="140"/>
      <c r="UHM222" s="140"/>
      <c r="UHN222" s="140"/>
      <c r="UHO222" s="140"/>
      <c r="UHP222" s="140"/>
      <c r="UHQ222" s="140"/>
      <c r="UHR222" s="140"/>
      <c r="UHS222" s="140"/>
      <c r="UHT222" s="140"/>
      <c r="UHU222" s="140"/>
      <c r="UHV222" s="140"/>
      <c r="UHW222" s="140"/>
      <c r="UHX222" s="140"/>
      <c r="UHY222" s="140"/>
      <c r="UHZ222" s="140"/>
      <c r="UIA222" s="140"/>
      <c r="UIB222" s="140"/>
      <c r="UIC222" s="140"/>
      <c r="UID222" s="140"/>
      <c r="UIE222" s="140"/>
      <c r="UIF222" s="140"/>
      <c r="UIG222" s="140"/>
      <c r="UIH222" s="140"/>
      <c r="UII222" s="140"/>
      <c r="UIJ222" s="140"/>
      <c r="UIK222" s="140"/>
      <c r="UIL222" s="140"/>
      <c r="UIM222" s="140"/>
      <c r="UIN222" s="140"/>
      <c r="UIO222" s="140"/>
      <c r="UIP222" s="140"/>
      <c r="UIQ222" s="140"/>
      <c r="UIR222" s="140"/>
      <c r="UIS222" s="140"/>
      <c r="UIT222" s="140"/>
      <c r="UIU222" s="140"/>
      <c r="UIV222" s="140"/>
      <c r="UIW222" s="140"/>
      <c r="UIX222" s="140"/>
      <c r="UIY222" s="140"/>
      <c r="UIZ222" s="140"/>
      <c r="UJA222" s="140"/>
      <c r="UJB222" s="140"/>
      <c r="UJC222" s="140"/>
      <c r="UJD222" s="140"/>
      <c r="UJE222" s="140"/>
      <c r="UJF222" s="140"/>
      <c r="UJG222" s="140"/>
      <c r="UJH222" s="140"/>
      <c r="UJI222" s="140"/>
      <c r="UJJ222" s="140"/>
      <c r="UJK222" s="140"/>
      <c r="UJL222" s="140"/>
      <c r="UJM222" s="140"/>
      <c r="UJN222" s="140"/>
      <c r="UJO222" s="140"/>
      <c r="UJP222" s="140"/>
      <c r="UJQ222" s="140"/>
      <c r="UJR222" s="140"/>
      <c r="UJS222" s="140"/>
      <c r="UJT222" s="140"/>
      <c r="UJU222" s="140"/>
      <c r="UJV222" s="140"/>
      <c r="UJW222" s="140"/>
      <c r="UJX222" s="140"/>
      <c r="UJY222" s="140"/>
      <c r="UJZ222" s="140"/>
      <c r="UKA222" s="140"/>
      <c r="UKB222" s="140"/>
      <c r="UKC222" s="140"/>
      <c r="UKD222" s="140"/>
      <c r="UKE222" s="140"/>
      <c r="UKF222" s="140"/>
      <c r="UKG222" s="140"/>
      <c r="UKH222" s="140"/>
      <c r="UKI222" s="140"/>
      <c r="UKJ222" s="140"/>
      <c r="UKK222" s="140"/>
      <c r="UKL222" s="140"/>
      <c r="UKM222" s="140"/>
      <c r="UKN222" s="140"/>
      <c r="UKO222" s="140"/>
      <c r="UKP222" s="140"/>
      <c r="UKQ222" s="140"/>
      <c r="UKR222" s="140"/>
      <c r="UKS222" s="140"/>
      <c r="UKT222" s="140"/>
      <c r="UKU222" s="140"/>
      <c r="UKV222" s="140"/>
      <c r="UKW222" s="140"/>
      <c r="UKX222" s="140"/>
      <c r="UKY222" s="140"/>
      <c r="UKZ222" s="140"/>
      <c r="ULA222" s="140"/>
      <c r="ULB222" s="140"/>
      <c r="ULC222" s="140"/>
      <c r="ULD222" s="140"/>
      <c r="ULE222" s="140"/>
      <c r="ULF222" s="140"/>
      <c r="ULG222" s="140"/>
      <c r="ULH222" s="140"/>
      <c r="ULI222" s="140"/>
      <c r="ULJ222" s="140"/>
      <c r="ULK222" s="140"/>
      <c r="ULL222" s="140"/>
      <c r="ULM222" s="140"/>
      <c r="ULN222" s="140"/>
      <c r="ULO222" s="140"/>
      <c r="ULP222" s="140"/>
      <c r="ULQ222" s="140"/>
      <c r="ULR222" s="140"/>
      <c r="ULS222" s="140"/>
      <c r="ULT222" s="140"/>
      <c r="ULU222" s="140"/>
      <c r="ULV222" s="140"/>
      <c r="ULW222" s="140"/>
      <c r="ULX222" s="140"/>
      <c r="ULY222" s="140"/>
      <c r="ULZ222" s="140"/>
      <c r="UMA222" s="140"/>
      <c r="UMB222" s="140"/>
      <c r="UMC222" s="140"/>
      <c r="UMD222" s="140"/>
      <c r="UME222" s="140"/>
      <c r="UMF222" s="140"/>
      <c r="UMG222" s="140"/>
      <c r="UMH222" s="140"/>
      <c r="UMI222" s="140"/>
      <c r="UMJ222" s="140"/>
      <c r="UMK222" s="140"/>
      <c r="UML222" s="140"/>
      <c r="UMM222" s="140"/>
      <c r="UMN222" s="140"/>
      <c r="UMO222" s="140"/>
      <c r="UMP222" s="140"/>
      <c r="UMQ222" s="140"/>
      <c r="UMR222" s="140"/>
      <c r="UMS222" s="140"/>
      <c r="UMT222" s="140"/>
      <c r="UMU222" s="140"/>
      <c r="UMV222" s="140"/>
      <c r="UMW222" s="140"/>
      <c r="UMX222" s="140"/>
      <c r="UMY222" s="140"/>
      <c r="UMZ222" s="140"/>
      <c r="UNA222" s="140"/>
      <c r="UNB222" s="140"/>
      <c r="UNC222" s="140"/>
      <c r="UND222" s="140"/>
      <c r="UNE222" s="140"/>
      <c r="UNF222" s="140"/>
      <c r="UNG222" s="140"/>
      <c r="UNH222" s="140"/>
      <c r="UNI222" s="140"/>
      <c r="UNJ222" s="140"/>
      <c r="UNK222" s="140"/>
      <c r="UNL222" s="140"/>
      <c r="UNM222" s="140"/>
      <c r="UNN222" s="140"/>
      <c r="UNO222" s="140"/>
      <c r="UNP222" s="140"/>
      <c r="UNQ222" s="140"/>
      <c r="UNR222" s="140"/>
      <c r="UNS222" s="140"/>
      <c r="UNT222" s="140"/>
      <c r="UNU222" s="140"/>
      <c r="UNV222" s="140"/>
      <c r="UNW222" s="140"/>
      <c r="UNX222" s="140"/>
      <c r="UNY222" s="140"/>
      <c r="UNZ222" s="140"/>
      <c r="UOA222" s="140"/>
      <c r="UOB222" s="140"/>
      <c r="UOC222" s="140"/>
      <c r="UOD222" s="140"/>
      <c r="UOE222" s="140"/>
      <c r="UOF222" s="140"/>
      <c r="UOG222" s="140"/>
      <c r="UOH222" s="140"/>
      <c r="UOI222" s="140"/>
      <c r="UOJ222" s="140"/>
      <c r="UOK222" s="140"/>
      <c r="UOL222" s="140"/>
      <c r="UOM222" s="140"/>
      <c r="UON222" s="140"/>
      <c r="UOO222" s="140"/>
      <c r="UOP222" s="140"/>
      <c r="UOQ222" s="140"/>
      <c r="UOR222" s="140"/>
      <c r="UOS222" s="140"/>
      <c r="UOT222" s="140"/>
      <c r="UOU222" s="140"/>
      <c r="UOV222" s="140"/>
      <c r="UOW222" s="140"/>
      <c r="UOX222" s="140"/>
      <c r="UOY222" s="140"/>
      <c r="UOZ222" s="140"/>
      <c r="UPA222" s="140"/>
      <c r="UPB222" s="140"/>
      <c r="UPC222" s="140"/>
      <c r="UPD222" s="140"/>
      <c r="UPE222" s="140"/>
      <c r="UPF222" s="140"/>
      <c r="UPG222" s="140"/>
      <c r="UPH222" s="140"/>
      <c r="UPI222" s="140"/>
      <c r="UPJ222" s="140"/>
      <c r="UPK222" s="140"/>
      <c r="UPL222" s="140"/>
      <c r="UPM222" s="140"/>
      <c r="UPN222" s="140"/>
      <c r="UPO222" s="140"/>
      <c r="UPP222" s="140"/>
      <c r="UPQ222" s="140"/>
      <c r="UPR222" s="140"/>
      <c r="UPS222" s="140"/>
      <c r="UPT222" s="140"/>
      <c r="UPU222" s="140"/>
      <c r="UPV222" s="140"/>
      <c r="UPW222" s="140"/>
      <c r="UPX222" s="140"/>
      <c r="UPY222" s="140"/>
      <c r="UPZ222" s="140"/>
      <c r="UQA222" s="140"/>
      <c r="UQB222" s="140"/>
      <c r="UQC222" s="140"/>
      <c r="UQD222" s="140"/>
      <c r="UQE222" s="140"/>
      <c r="UQF222" s="140"/>
      <c r="UQG222" s="140"/>
      <c r="UQH222" s="140"/>
      <c r="UQI222" s="140"/>
      <c r="UQJ222" s="140"/>
      <c r="UQK222" s="140"/>
      <c r="UQL222" s="140"/>
      <c r="UQM222" s="140"/>
      <c r="UQN222" s="140"/>
      <c r="UQO222" s="140"/>
      <c r="UQP222" s="140"/>
      <c r="UQQ222" s="140"/>
      <c r="UQR222" s="140"/>
      <c r="UQS222" s="140"/>
      <c r="UQT222" s="140"/>
      <c r="UQU222" s="140"/>
      <c r="UQV222" s="140"/>
      <c r="UQW222" s="140"/>
      <c r="UQX222" s="140"/>
      <c r="UQY222" s="140"/>
      <c r="UQZ222" s="140"/>
      <c r="URA222" s="140"/>
      <c r="URB222" s="140"/>
      <c r="URC222" s="140"/>
      <c r="URD222" s="140"/>
      <c r="URE222" s="140"/>
      <c r="URF222" s="140"/>
      <c r="URG222" s="140"/>
      <c r="URH222" s="140"/>
      <c r="URI222" s="140"/>
      <c r="URJ222" s="140"/>
      <c r="URK222" s="140"/>
      <c r="URL222" s="140"/>
      <c r="URM222" s="140"/>
      <c r="URN222" s="140"/>
      <c r="URO222" s="140"/>
      <c r="URP222" s="140"/>
      <c r="URQ222" s="140"/>
      <c r="URR222" s="140"/>
      <c r="URS222" s="140"/>
      <c r="URT222" s="140"/>
      <c r="URU222" s="140"/>
      <c r="URV222" s="140"/>
      <c r="URW222" s="140"/>
      <c r="URX222" s="140"/>
      <c r="URY222" s="140"/>
      <c r="URZ222" s="140"/>
      <c r="USA222" s="140"/>
      <c r="USB222" s="140"/>
      <c r="USC222" s="140"/>
      <c r="USD222" s="140"/>
      <c r="USE222" s="140"/>
      <c r="USF222" s="140"/>
      <c r="USG222" s="140"/>
      <c r="USH222" s="140"/>
      <c r="USI222" s="140"/>
      <c r="USJ222" s="140"/>
      <c r="USK222" s="140"/>
      <c r="USL222" s="140"/>
      <c r="USM222" s="140"/>
      <c r="USN222" s="140"/>
      <c r="USO222" s="140"/>
      <c r="USP222" s="140"/>
      <c r="USQ222" s="140"/>
      <c r="USR222" s="140"/>
      <c r="USS222" s="140"/>
      <c r="UST222" s="140"/>
      <c r="USU222" s="140"/>
      <c r="USV222" s="140"/>
      <c r="USW222" s="140"/>
      <c r="USX222" s="140"/>
      <c r="USY222" s="140"/>
      <c r="USZ222" s="140"/>
      <c r="UTA222" s="140"/>
      <c r="UTB222" s="140"/>
      <c r="UTC222" s="140"/>
      <c r="UTD222" s="140"/>
      <c r="UTE222" s="140"/>
      <c r="UTF222" s="140"/>
      <c r="UTG222" s="140"/>
      <c r="UTH222" s="140"/>
      <c r="UTI222" s="140"/>
      <c r="UTJ222" s="140"/>
      <c r="UTK222" s="140"/>
      <c r="UTL222" s="140"/>
      <c r="UTM222" s="140"/>
      <c r="UTN222" s="140"/>
      <c r="UTO222" s="140"/>
      <c r="UTP222" s="140"/>
      <c r="UTQ222" s="140"/>
      <c r="UTR222" s="140"/>
      <c r="UTS222" s="140"/>
      <c r="UTT222" s="140"/>
      <c r="UTU222" s="140"/>
      <c r="UTV222" s="140"/>
      <c r="UTW222" s="140"/>
      <c r="UTX222" s="140"/>
      <c r="UTY222" s="140"/>
      <c r="UTZ222" s="140"/>
      <c r="UUA222" s="140"/>
      <c r="UUB222" s="140"/>
      <c r="UUC222" s="140"/>
      <c r="UUD222" s="140"/>
      <c r="UUE222" s="140"/>
      <c r="UUF222" s="140"/>
      <c r="UUG222" s="140"/>
      <c r="UUH222" s="140"/>
      <c r="UUI222" s="140"/>
      <c r="UUJ222" s="140"/>
      <c r="UUK222" s="140"/>
      <c r="UUL222" s="140"/>
      <c r="UUM222" s="140"/>
      <c r="UUN222" s="140"/>
      <c r="UUO222" s="140"/>
      <c r="UUP222" s="140"/>
      <c r="UUQ222" s="140"/>
      <c r="UUR222" s="140"/>
      <c r="UUS222" s="140"/>
      <c r="UUT222" s="140"/>
      <c r="UUU222" s="140"/>
      <c r="UUV222" s="140"/>
      <c r="UUW222" s="140"/>
      <c r="UUX222" s="140"/>
      <c r="UUY222" s="140"/>
      <c r="UUZ222" s="140"/>
      <c r="UVA222" s="140"/>
      <c r="UVB222" s="140"/>
      <c r="UVC222" s="140"/>
      <c r="UVD222" s="140"/>
      <c r="UVE222" s="140"/>
      <c r="UVF222" s="140"/>
      <c r="UVG222" s="140"/>
      <c r="UVH222" s="140"/>
      <c r="UVI222" s="140"/>
      <c r="UVJ222" s="140"/>
      <c r="UVK222" s="140"/>
      <c r="UVL222" s="140"/>
      <c r="UVM222" s="140"/>
      <c r="UVN222" s="140"/>
      <c r="UVO222" s="140"/>
      <c r="UVP222" s="140"/>
      <c r="UVQ222" s="140"/>
      <c r="UVR222" s="140"/>
      <c r="UVS222" s="140"/>
      <c r="UVT222" s="140"/>
      <c r="UVU222" s="140"/>
      <c r="UVV222" s="140"/>
      <c r="UVW222" s="140"/>
      <c r="UVX222" s="140"/>
      <c r="UVY222" s="140"/>
      <c r="UVZ222" s="140"/>
      <c r="UWA222" s="140"/>
      <c r="UWB222" s="140"/>
      <c r="UWC222" s="140"/>
      <c r="UWD222" s="140"/>
      <c r="UWE222" s="140"/>
      <c r="UWF222" s="140"/>
      <c r="UWG222" s="140"/>
      <c r="UWH222" s="140"/>
      <c r="UWI222" s="140"/>
      <c r="UWJ222" s="140"/>
      <c r="UWK222" s="140"/>
      <c r="UWL222" s="140"/>
      <c r="UWM222" s="140"/>
      <c r="UWN222" s="140"/>
      <c r="UWO222" s="140"/>
      <c r="UWP222" s="140"/>
      <c r="UWQ222" s="140"/>
      <c r="UWR222" s="140"/>
      <c r="UWS222" s="140"/>
      <c r="UWT222" s="140"/>
      <c r="UWU222" s="140"/>
      <c r="UWV222" s="140"/>
      <c r="UWW222" s="140"/>
      <c r="UWX222" s="140"/>
      <c r="UWY222" s="140"/>
      <c r="UWZ222" s="140"/>
      <c r="UXA222" s="140"/>
      <c r="UXB222" s="140"/>
      <c r="UXC222" s="140"/>
      <c r="UXD222" s="140"/>
      <c r="UXE222" s="140"/>
      <c r="UXF222" s="140"/>
      <c r="UXG222" s="140"/>
      <c r="UXH222" s="140"/>
      <c r="UXI222" s="140"/>
      <c r="UXJ222" s="140"/>
      <c r="UXK222" s="140"/>
      <c r="UXL222" s="140"/>
      <c r="UXM222" s="140"/>
      <c r="UXN222" s="140"/>
      <c r="UXO222" s="140"/>
      <c r="UXP222" s="140"/>
      <c r="UXQ222" s="140"/>
      <c r="UXR222" s="140"/>
      <c r="UXS222" s="140"/>
      <c r="UXT222" s="140"/>
      <c r="UXU222" s="140"/>
      <c r="UXV222" s="140"/>
      <c r="UXW222" s="140"/>
      <c r="UXX222" s="140"/>
      <c r="UXY222" s="140"/>
      <c r="UXZ222" s="140"/>
      <c r="UYA222" s="140"/>
      <c r="UYB222" s="140"/>
      <c r="UYC222" s="140"/>
      <c r="UYD222" s="140"/>
      <c r="UYE222" s="140"/>
      <c r="UYF222" s="140"/>
      <c r="UYG222" s="140"/>
      <c r="UYH222" s="140"/>
      <c r="UYI222" s="140"/>
      <c r="UYJ222" s="140"/>
      <c r="UYK222" s="140"/>
      <c r="UYL222" s="140"/>
      <c r="UYM222" s="140"/>
      <c r="UYN222" s="140"/>
      <c r="UYO222" s="140"/>
      <c r="UYP222" s="140"/>
      <c r="UYQ222" s="140"/>
      <c r="UYR222" s="140"/>
      <c r="UYS222" s="140"/>
      <c r="UYT222" s="140"/>
      <c r="UYU222" s="140"/>
      <c r="UYV222" s="140"/>
      <c r="UYW222" s="140"/>
      <c r="UYX222" s="140"/>
      <c r="UYY222" s="140"/>
      <c r="UYZ222" s="140"/>
      <c r="UZA222" s="140"/>
      <c r="UZB222" s="140"/>
      <c r="UZC222" s="140"/>
      <c r="UZD222" s="140"/>
      <c r="UZE222" s="140"/>
      <c r="UZF222" s="140"/>
      <c r="UZG222" s="140"/>
      <c r="UZH222" s="140"/>
      <c r="UZI222" s="140"/>
      <c r="UZJ222" s="140"/>
      <c r="UZK222" s="140"/>
      <c r="UZL222" s="140"/>
      <c r="UZM222" s="140"/>
      <c r="UZN222" s="140"/>
      <c r="UZO222" s="140"/>
      <c r="UZP222" s="140"/>
      <c r="UZQ222" s="140"/>
      <c r="UZR222" s="140"/>
      <c r="UZS222" s="140"/>
      <c r="UZT222" s="140"/>
      <c r="UZU222" s="140"/>
      <c r="UZV222" s="140"/>
      <c r="UZW222" s="140"/>
      <c r="UZX222" s="140"/>
      <c r="UZY222" s="140"/>
      <c r="UZZ222" s="140"/>
      <c r="VAA222" s="140"/>
      <c r="VAB222" s="140"/>
      <c r="VAC222" s="140"/>
      <c r="VAD222" s="140"/>
      <c r="VAE222" s="140"/>
      <c r="VAF222" s="140"/>
      <c r="VAG222" s="140"/>
      <c r="VAH222" s="140"/>
      <c r="VAI222" s="140"/>
      <c r="VAJ222" s="140"/>
      <c r="VAK222" s="140"/>
      <c r="VAL222" s="140"/>
      <c r="VAM222" s="140"/>
      <c r="VAN222" s="140"/>
      <c r="VAO222" s="140"/>
      <c r="VAP222" s="140"/>
      <c r="VAQ222" s="140"/>
      <c r="VAR222" s="140"/>
      <c r="VAS222" s="140"/>
      <c r="VAT222" s="140"/>
      <c r="VAU222" s="140"/>
      <c r="VAV222" s="140"/>
      <c r="VAW222" s="140"/>
      <c r="VAX222" s="140"/>
      <c r="VAY222" s="140"/>
      <c r="VAZ222" s="140"/>
      <c r="VBA222" s="140"/>
      <c r="VBB222" s="140"/>
      <c r="VBC222" s="140"/>
      <c r="VBD222" s="140"/>
      <c r="VBE222" s="140"/>
      <c r="VBF222" s="140"/>
      <c r="VBG222" s="140"/>
      <c r="VBH222" s="140"/>
      <c r="VBI222" s="140"/>
      <c r="VBJ222" s="140"/>
      <c r="VBK222" s="140"/>
      <c r="VBL222" s="140"/>
      <c r="VBM222" s="140"/>
      <c r="VBN222" s="140"/>
      <c r="VBO222" s="140"/>
      <c r="VBP222" s="140"/>
      <c r="VBQ222" s="140"/>
      <c r="VBR222" s="140"/>
      <c r="VBS222" s="140"/>
      <c r="VBT222" s="140"/>
      <c r="VBU222" s="140"/>
      <c r="VBV222" s="140"/>
      <c r="VBW222" s="140"/>
      <c r="VBX222" s="140"/>
      <c r="VBY222" s="140"/>
      <c r="VBZ222" s="140"/>
      <c r="VCA222" s="140"/>
      <c r="VCB222" s="140"/>
      <c r="VCC222" s="140"/>
      <c r="VCD222" s="140"/>
      <c r="VCE222" s="140"/>
      <c r="VCF222" s="140"/>
      <c r="VCG222" s="140"/>
      <c r="VCH222" s="140"/>
      <c r="VCI222" s="140"/>
      <c r="VCJ222" s="140"/>
      <c r="VCK222" s="140"/>
      <c r="VCL222" s="140"/>
      <c r="VCM222" s="140"/>
      <c r="VCN222" s="140"/>
      <c r="VCO222" s="140"/>
      <c r="VCP222" s="140"/>
      <c r="VCQ222" s="140"/>
      <c r="VCR222" s="140"/>
      <c r="VCS222" s="140"/>
      <c r="VCT222" s="140"/>
      <c r="VCU222" s="140"/>
      <c r="VCV222" s="140"/>
      <c r="VCW222" s="140"/>
      <c r="VCX222" s="140"/>
      <c r="VCY222" s="140"/>
      <c r="VCZ222" s="140"/>
      <c r="VDA222" s="140"/>
      <c r="VDB222" s="140"/>
      <c r="VDC222" s="140"/>
      <c r="VDD222" s="140"/>
      <c r="VDE222" s="140"/>
      <c r="VDF222" s="140"/>
      <c r="VDG222" s="140"/>
      <c r="VDH222" s="140"/>
      <c r="VDI222" s="140"/>
      <c r="VDJ222" s="140"/>
      <c r="VDK222" s="140"/>
      <c r="VDL222" s="140"/>
      <c r="VDM222" s="140"/>
      <c r="VDN222" s="140"/>
      <c r="VDO222" s="140"/>
      <c r="VDP222" s="140"/>
      <c r="VDQ222" s="140"/>
      <c r="VDR222" s="140"/>
      <c r="VDS222" s="140"/>
      <c r="VDT222" s="140"/>
      <c r="VDU222" s="140"/>
      <c r="VDV222" s="140"/>
      <c r="VDW222" s="140"/>
      <c r="VDX222" s="140"/>
      <c r="VDY222" s="140"/>
      <c r="VDZ222" s="140"/>
      <c r="VEA222" s="140"/>
      <c r="VEB222" s="140"/>
      <c r="VEC222" s="140"/>
      <c r="VED222" s="140"/>
      <c r="VEE222" s="140"/>
      <c r="VEF222" s="140"/>
      <c r="VEG222" s="140"/>
      <c r="VEH222" s="140"/>
      <c r="VEI222" s="140"/>
      <c r="VEJ222" s="140"/>
      <c r="VEK222" s="140"/>
      <c r="VEL222" s="140"/>
      <c r="VEM222" s="140"/>
      <c r="VEN222" s="140"/>
      <c r="VEO222" s="140"/>
      <c r="VEP222" s="140"/>
      <c r="VEQ222" s="140"/>
      <c r="VER222" s="140"/>
      <c r="VES222" s="140"/>
      <c r="VET222" s="140"/>
      <c r="VEU222" s="140"/>
      <c r="VEV222" s="140"/>
      <c r="VEW222" s="140"/>
      <c r="VEX222" s="140"/>
      <c r="VEY222" s="140"/>
      <c r="VEZ222" s="140"/>
      <c r="VFA222" s="140"/>
      <c r="VFB222" s="140"/>
      <c r="VFC222" s="140"/>
      <c r="VFD222" s="140"/>
      <c r="VFE222" s="140"/>
      <c r="VFF222" s="140"/>
      <c r="VFG222" s="140"/>
      <c r="VFH222" s="140"/>
      <c r="VFI222" s="140"/>
      <c r="VFJ222" s="140"/>
      <c r="VFK222" s="140"/>
      <c r="VFL222" s="140"/>
      <c r="VFM222" s="140"/>
      <c r="VFN222" s="140"/>
      <c r="VFO222" s="140"/>
      <c r="VFP222" s="140"/>
      <c r="VFQ222" s="140"/>
      <c r="VFR222" s="140"/>
      <c r="VFS222" s="140"/>
      <c r="VFT222" s="140"/>
      <c r="VFU222" s="140"/>
      <c r="VFV222" s="140"/>
      <c r="VFW222" s="140"/>
      <c r="VFX222" s="140"/>
      <c r="VFY222" s="140"/>
      <c r="VFZ222" s="140"/>
      <c r="VGA222" s="140"/>
      <c r="VGB222" s="140"/>
      <c r="VGC222" s="140"/>
      <c r="VGD222" s="140"/>
      <c r="VGE222" s="140"/>
      <c r="VGF222" s="140"/>
      <c r="VGG222" s="140"/>
      <c r="VGH222" s="140"/>
      <c r="VGI222" s="140"/>
      <c r="VGJ222" s="140"/>
      <c r="VGK222" s="140"/>
      <c r="VGL222" s="140"/>
      <c r="VGM222" s="140"/>
      <c r="VGN222" s="140"/>
      <c r="VGO222" s="140"/>
      <c r="VGP222" s="140"/>
      <c r="VGQ222" s="140"/>
      <c r="VGR222" s="140"/>
      <c r="VGS222" s="140"/>
      <c r="VGT222" s="140"/>
      <c r="VGU222" s="140"/>
      <c r="VGV222" s="140"/>
      <c r="VGW222" s="140"/>
      <c r="VGX222" s="140"/>
      <c r="VGY222" s="140"/>
      <c r="VGZ222" s="140"/>
      <c r="VHA222" s="140"/>
      <c r="VHB222" s="140"/>
      <c r="VHC222" s="140"/>
      <c r="VHD222" s="140"/>
      <c r="VHE222" s="140"/>
      <c r="VHF222" s="140"/>
      <c r="VHG222" s="140"/>
      <c r="VHH222" s="140"/>
      <c r="VHI222" s="140"/>
      <c r="VHJ222" s="140"/>
      <c r="VHK222" s="140"/>
      <c r="VHL222" s="140"/>
      <c r="VHM222" s="140"/>
      <c r="VHN222" s="140"/>
      <c r="VHO222" s="140"/>
      <c r="VHP222" s="140"/>
      <c r="VHQ222" s="140"/>
      <c r="VHR222" s="140"/>
      <c r="VHS222" s="140"/>
      <c r="VHT222" s="140"/>
      <c r="VHU222" s="140"/>
      <c r="VHV222" s="140"/>
      <c r="VHW222" s="140"/>
      <c r="VHX222" s="140"/>
      <c r="VHY222" s="140"/>
      <c r="VHZ222" s="140"/>
      <c r="VIA222" s="140"/>
      <c r="VIB222" s="140"/>
      <c r="VIC222" s="140"/>
      <c r="VID222" s="140"/>
      <c r="VIE222" s="140"/>
      <c r="VIF222" s="140"/>
      <c r="VIG222" s="140"/>
      <c r="VIH222" s="140"/>
      <c r="VII222" s="140"/>
      <c r="VIJ222" s="140"/>
      <c r="VIK222" s="140"/>
      <c r="VIL222" s="140"/>
      <c r="VIM222" s="140"/>
      <c r="VIN222" s="140"/>
      <c r="VIO222" s="140"/>
      <c r="VIP222" s="140"/>
      <c r="VIQ222" s="140"/>
      <c r="VIR222" s="140"/>
      <c r="VIS222" s="140"/>
      <c r="VIT222" s="140"/>
      <c r="VIU222" s="140"/>
      <c r="VIV222" s="140"/>
      <c r="VIW222" s="140"/>
      <c r="VIX222" s="140"/>
      <c r="VIY222" s="140"/>
      <c r="VIZ222" s="140"/>
      <c r="VJA222" s="140"/>
      <c r="VJB222" s="140"/>
      <c r="VJC222" s="140"/>
      <c r="VJD222" s="140"/>
      <c r="VJE222" s="140"/>
      <c r="VJF222" s="140"/>
      <c r="VJG222" s="140"/>
      <c r="VJH222" s="140"/>
      <c r="VJI222" s="140"/>
      <c r="VJJ222" s="140"/>
      <c r="VJK222" s="140"/>
      <c r="VJL222" s="140"/>
      <c r="VJM222" s="140"/>
      <c r="VJN222" s="140"/>
      <c r="VJO222" s="140"/>
      <c r="VJP222" s="140"/>
      <c r="VJQ222" s="140"/>
      <c r="VJR222" s="140"/>
      <c r="VJS222" s="140"/>
      <c r="VJT222" s="140"/>
      <c r="VJU222" s="140"/>
      <c r="VJV222" s="140"/>
      <c r="VJW222" s="140"/>
      <c r="VJX222" s="140"/>
      <c r="VJY222" s="140"/>
      <c r="VJZ222" s="140"/>
      <c r="VKA222" s="140"/>
      <c r="VKB222" s="140"/>
      <c r="VKC222" s="140"/>
      <c r="VKD222" s="140"/>
      <c r="VKE222" s="140"/>
      <c r="VKF222" s="140"/>
      <c r="VKG222" s="140"/>
      <c r="VKH222" s="140"/>
      <c r="VKI222" s="140"/>
      <c r="VKJ222" s="140"/>
      <c r="VKK222" s="140"/>
      <c r="VKL222" s="140"/>
      <c r="VKM222" s="140"/>
      <c r="VKN222" s="140"/>
      <c r="VKO222" s="140"/>
      <c r="VKP222" s="140"/>
      <c r="VKQ222" s="140"/>
      <c r="VKR222" s="140"/>
      <c r="VKS222" s="140"/>
      <c r="VKT222" s="140"/>
      <c r="VKU222" s="140"/>
      <c r="VKV222" s="140"/>
      <c r="VKW222" s="140"/>
      <c r="VKX222" s="140"/>
      <c r="VKY222" s="140"/>
      <c r="VKZ222" s="140"/>
      <c r="VLA222" s="140"/>
      <c r="VLB222" s="140"/>
      <c r="VLC222" s="140"/>
      <c r="VLD222" s="140"/>
      <c r="VLE222" s="140"/>
      <c r="VLF222" s="140"/>
      <c r="VLG222" s="140"/>
      <c r="VLH222" s="140"/>
      <c r="VLI222" s="140"/>
      <c r="VLJ222" s="140"/>
      <c r="VLK222" s="140"/>
      <c r="VLL222" s="140"/>
      <c r="VLM222" s="140"/>
      <c r="VLN222" s="140"/>
      <c r="VLO222" s="140"/>
      <c r="VLP222" s="140"/>
      <c r="VLQ222" s="140"/>
      <c r="VLR222" s="140"/>
      <c r="VLS222" s="140"/>
      <c r="VLT222" s="140"/>
      <c r="VLU222" s="140"/>
      <c r="VLV222" s="140"/>
      <c r="VLW222" s="140"/>
      <c r="VLX222" s="140"/>
      <c r="VLY222" s="140"/>
      <c r="VLZ222" s="140"/>
      <c r="VMA222" s="140"/>
      <c r="VMB222" s="140"/>
      <c r="VMC222" s="140"/>
      <c r="VMD222" s="140"/>
      <c r="VME222" s="140"/>
      <c r="VMF222" s="140"/>
      <c r="VMG222" s="140"/>
      <c r="VMH222" s="140"/>
      <c r="VMI222" s="140"/>
      <c r="VMJ222" s="140"/>
      <c r="VMK222" s="140"/>
      <c r="VML222" s="140"/>
      <c r="VMM222" s="140"/>
      <c r="VMN222" s="140"/>
      <c r="VMO222" s="140"/>
      <c r="VMP222" s="140"/>
      <c r="VMQ222" s="140"/>
      <c r="VMR222" s="140"/>
      <c r="VMS222" s="140"/>
      <c r="VMT222" s="140"/>
      <c r="VMU222" s="140"/>
      <c r="VMV222" s="140"/>
      <c r="VMW222" s="140"/>
      <c r="VMX222" s="140"/>
      <c r="VMY222" s="140"/>
      <c r="VMZ222" s="140"/>
      <c r="VNA222" s="140"/>
      <c r="VNB222" s="140"/>
      <c r="VNC222" s="140"/>
      <c r="VND222" s="140"/>
      <c r="VNE222" s="140"/>
      <c r="VNF222" s="140"/>
      <c r="VNG222" s="140"/>
      <c r="VNH222" s="140"/>
      <c r="VNI222" s="140"/>
      <c r="VNJ222" s="140"/>
      <c r="VNK222" s="140"/>
      <c r="VNL222" s="140"/>
      <c r="VNM222" s="140"/>
      <c r="VNN222" s="140"/>
      <c r="VNO222" s="140"/>
      <c r="VNP222" s="140"/>
      <c r="VNQ222" s="140"/>
      <c r="VNR222" s="140"/>
      <c r="VNS222" s="140"/>
      <c r="VNT222" s="140"/>
      <c r="VNU222" s="140"/>
      <c r="VNV222" s="140"/>
      <c r="VNW222" s="140"/>
      <c r="VNX222" s="140"/>
      <c r="VNY222" s="140"/>
      <c r="VNZ222" s="140"/>
      <c r="VOA222" s="140"/>
      <c r="VOB222" s="140"/>
      <c r="VOC222" s="140"/>
      <c r="VOD222" s="140"/>
      <c r="VOE222" s="140"/>
      <c r="VOF222" s="140"/>
      <c r="VOG222" s="140"/>
      <c r="VOH222" s="140"/>
      <c r="VOI222" s="140"/>
      <c r="VOJ222" s="140"/>
      <c r="VOK222" s="140"/>
      <c r="VOL222" s="140"/>
      <c r="VOM222" s="140"/>
      <c r="VON222" s="140"/>
      <c r="VOO222" s="140"/>
      <c r="VOP222" s="140"/>
      <c r="VOQ222" s="140"/>
      <c r="VOR222" s="140"/>
      <c r="VOS222" s="140"/>
      <c r="VOT222" s="140"/>
      <c r="VOU222" s="140"/>
      <c r="VOV222" s="140"/>
      <c r="VOW222" s="140"/>
      <c r="VOX222" s="140"/>
      <c r="VOY222" s="140"/>
      <c r="VOZ222" s="140"/>
      <c r="VPA222" s="140"/>
      <c r="VPB222" s="140"/>
      <c r="VPC222" s="140"/>
      <c r="VPD222" s="140"/>
      <c r="VPE222" s="140"/>
      <c r="VPF222" s="140"/>
      <c r="VPG222" s="140"/>
      <c r="VPH222" s="140"/>
      <c r="VPI222" s="140"/>
      <c r="VPJ222" s="140"/>
      <c r="VPK222" s="140"/>
      <c r="VPL222" s="140"/>
      <c r="VPM222" s="140"/>
      <c r="VPN222" s="140"/>
      <c r="VPO222" s="140"/>
      <c r="VPP222" s="140"/>
      <c r="VPQ222" s="140"/>
      <c r="VPR222" s="140"/>
      <c r="VPS222" s="140"/>
      <c r="VPT222" s="140"/>
      <c r="VPU222" s="140"/>
      <c r="VPV222" s="140"/>
      <c r="VPW222" s="140"/>
      <c r="VPX222" s="140"/>
      <c r="VPY222" s="140"/>
      <c r="VPZ222" s="140"/>
      <c r="VQA222" s="140"/>
      <c r="VQB222" s="140"/>
      <c r="VQC222" s="140"/>
      <c r="VQD222" s="140"/>
      <c r="VQE222" s="140"/>
      <c r="VQF222" s="140"/>
      <c r="VQG222" s="140"/>
      <c r="VQH222" s="140"/>
      <c r="VQI222" s="140"/>
      <c r="VQJ222" s="140"/>
      <c r="VQK222" s="140"/>
      <c r="VQL222" s="140"/>
      <c r="VQM222" s="140"/>
      <c r="VQN222" s="140"/>
      <c r="VQO222" s="140"/>
      <c r="VQP222" s="140"/>
      <c r="VQQ222" s="140"/>
      <c r="VQR222" s="140"/>
      <c r="VQS222" s="140"/>
      <c r="VQT222" s="140"/>
      <c r="VQU222" s="140"/>
      <c r="VQV222" s="140"/>
      <c r="VQW222" s="140"/>
      <c r="VQX222" s="140"/>
      <c r="VQY222" s="140"/>
      <c r="VQZ222" s="140"/>
      <c r="VRA222" s="140"/>
      <c r="VRB222" s="140"/>
      <c r="VRC222" s="140"/>
      <c r="VRD222" s="140"/>
      <c r="VRE222" s="140"/>
      <c r="VRF222" s="140"/>
      <c r="VRG222" s="140"/>
      <c r="VRH222" s="140"/>
      <c r="VRI222" s="140"/>
      <c r="VRJ222" s="140"/>
      <c r="VRK222" s="140"/>
      <c r="VRL222" s="140"/>
      <c r="VRM222" s="140"/>
      <c r="VRN222" s="140"/>
      <c r="VRO222" s="140"/>
      <c r="VRP222" s="140"/>
      <c r="VRQ222" s="140"/>
      <c r="VRR222" s="140"/>
      <c r="VRS222" s="140"/>
      <c r="VRT222" s="140"/>
      <c r="VRU222" s="140"/>
      <c r="VRV222" s="140"/>
      <c r="VRW222" s="140"/>
      <c r="VRX222" s="140"/>
      <c r="VRY222" s="140"/>
      <c r="VRZ222" s="140"/>
      <c r="VSA222" s="140"/>
      <c r="VSB222" s="140"/>
      <c r="VSC222" s="140"/>
      <c r="VSD222" s="140"/>
      <c r="VSE222" s="140"/>
      <c r="VSF222" s="140"/>
      <c r="VSG222" s="140"/>
      <c r="VSH222" s="140"/>
      <c r="VSI222" s="140"/>
      <c r="VSJ222" s="140"/>
      <c r="VSK222" s="140"/>
      <c r="VSL222" s="140"/>
      <c r="VSM222" s="140"/>
      <c r="VSN222" s="140"/>
      <c r="VSO222" s="140"/>
      <c r="VSP222" s="140"/>
      <c r="VSQ222" s="140"/>
      <c r="VSR222" s="140"/>
      <c r="VSS222" s="140"/>
      <c r="VST222" s="140"/>
      <c r="VSU222" s="140"/>
      <c r="VSV222" s="140"/>
      <c r="VSW222" s="140"/>
      <c r="VSX222" s="140"/>
      <c r="VSY222" s="140"/>
      <c r="VSZ222" s="140"/>
      <c r="VTA222" s="140"/>
      <c r="VTB222" s="140"/>
      <c r="VTC222" s="140"/>
      <c r="VTD222" s="140"/>
      <c r="VTE222" s="140"/>
      <c r="VTF222" s="140"/>
      <c r="VTG222" s="140"/>
      <c r="VTH222" s="140"/>
      <c r="VTI222" s="140"/>
      <c r="VTJ222" s="140"/>
      <c r="VTK222" s="140"/>
      <c r="VTL222" s="140"/>
      <c r="VTM222" s="140"/>
      <c r="VTN222" s="140"/>
      <c r="VTO222" s="140"/>
      <c r="VTP222" s="140"/>
      <c r="VTQ222" s="140"/>
      <c r="VTR222" s="140"/>
      <c r="VTS222" s="140"/>
      <c r="VTT222" s="140"/>
      <c r="VTU222" s="140"/>
      <c r="VTV222" s="140"/>
      <c r="VTW222" s="140"/>
      <c r="VTX222" s="140"/>
      <c r="VTY222" s="140"/>
      <c r="VTZ222" s="140"/>
      <c r="VUA222" s="140"/>
      <c r="VUB222" s="140"/>
      <c r="VUC222" s="140"/>
      <c r="VUD222" s="140"/>
      <c r="VUE222" s="140"/>
      <c r="VUF222" s="140"/>
      <c r="VUG222" s="140"/>
      <c r="VUH222" s="140"/>
      <c r="VUI222" s="140"/>
      <c r="VUJ222" s="140"/>
      <c r="VUK222" s="140"/>
      <c r="VUL222" s="140"/>
      <c r="VUM222" s="140"/>
      <c r="VUN222" s="140"/>
      <c r="VUO222" s="140"/>
      <c r="VUP222" s="140"/>
      <c r="VUQ222" s="140"/>
      <c r="VUR222" s="140"/>
      <c r="VUS222" s="140"/>
      <c r="VUT222" s="140"/>
      <c r="VUU222" s="140"/>
      <c r="VUV222" s="140"/>
      <c r="VUW222" s="140"/>
      <c r="VUX222" s="140"/>
      <c r="VUY222" s="140"/>
      <c r="VUZ222" s="140"/>
      <c r="VVA222" s="140"/>
      <c r="VVB222" s="140"/>
      <c r="VVC222" s="140"/>
      <c r="VVD222" s="140"/>
      <c r="VVE222" s="140"/>
      <c r="VVF222" s="140"/>
      <c r="VVG222" s="140"/>
      <c r="VVH222" s="140"/>
      <c r="VVI222" s="140"/>
      <c r="VVJ222" s="140"/>
      <c r="VVK222" s="140"/>
      <c r="VVL222" s="140"/>
      <c r="VVM222" s="140"/>
      <c r="VVN222" s="140"/>
      <c r="VVO222" s="140"/>
      <c r="VVP222" s="140"/>
      <c r="VVQ222" s="140"/>
      <c r="VVR222" s="140"/>
      <c r="VVS222" s="140"/>
      <c r="VVT222" s="140"/>
      <c r="VVU222" s="140"/>
      <c r="VVV222" s="140"/>
      <c r="VVW222" s="140"/>
      <c r="VVX222" s="140"/>
      <c r="VVY222" s="140"/>
      <c r="VVZ222" s="140"/>
      <c r="VWA222" s="140"/>
      <c r="VWB222" s="140"/>
      <c r="VWC222" s="140"/>
      <c r="VWD222" s="140"/>
      <c r="VWE222" s="140"/>
      <c r="VWF222" s="140"/>
      <c r="VWG222" s="140"/>
      <c r="VWH222" s="140"/>
      <c r="VWI222" s="140"/>
      <c r="VWJ222" s="140"/>
      <c r="VWK222" s="140"/>
      <c r="VWL222" s="140"/>
      <c r="VWM222" s="140"/>
      <c r="VWN222" s="140"/>
      <c r="VWO222" s="140"/>
      <c r="VWP222" s="140"/>
      <c r="VWQ222" s="140"/>
      <c r="VWR222" s="140"/>
      <c r="VWS222" s="140"/>
      <c r="VWT222" s="140"/>
      <c r="VWU222" s="140"/>
      <c r="VWV222" s="140"/>
      <c r="VWW222" s="140"/>
      <c r="VWX222" s="140"/>
      <c r="VWY222" s="140"/>
      <c r="VWZ222" s="140"/>
      <c r="VXA222" s="140"/>
      <c r="VXB222" s="140"/>
      <c r="VXC222" s="140"/>
      <c r="VXD222" s="140"/>
      <c r="VXE222" s="140"/>
      <c r="VXF222" s="140"/>
      <c r="VXG222" s="140"/>
      <c r="VXH222" s="140"/>
      <c r="VXI222" s="140"/>
      <c r="VXJ222" s="140"/>
      <c r="VXK222" s="140"/>
      <c r="VXL222" s="140"/>
      <c r="VXM222" s="140"/>
      <c r="VXN222" s="140"/>
      <c r="VXO222" s="140"/>
      <c r="VXP222" s="140"/>
      <c r="VXQ222" s="140"/>
      <c r="VXR222" s="140"/>
      <c r="VXS222" s="140"/>
      <c r="VXT222" s="140"/>
      <c r="VXU222" s="140"/>
      <c r="VXV222" s="140"/>
      <c r="VXW222" s="140"/>
      <c r="VXX222" s="140"/>
      <c r="VXY222" s="140"/>
      <c r="VXZ222" s="140"/>
      <c r="VYA222" s="140"/>
      <c r="VYB222" s="140"/>
      <c r="VYC222" s="140"/>
      <c r="VYD222" s="140"/>
      <c r="VYE222" s="140"/>
      <c r="VYF222" s="140"/>
      <c r="VYG222" s="140"/>
      <c r="VYH222" s="140"/>
      <c r="VYI222" s="140"/>
      <c r="VYJ222" s="140"/>
      <c r="VYK222" s="140"/>
      <c r="VYL222" s="140"/>
      <c r="VYM222" s="140"/>
      <c r="VYN222" s="140"/>
      <c r="VYO222" s="140"/>
      <c r="VYP222" s="140"/>
      <c r="VYQ222" s="140"/>
      <c r="VYR222" s="140"/>
      <c r="VYS222" s="140"/>
      <c r="VYT222" s="140"/>
      <c r="VYU222" s="140"/>
      <c r="VYV222" s="140"/>
      <c r="VYW222" s="140"/>
      <c r="VYX222" s="140"/>
      <c r="VYY222" s="140"/>
      <c r="VYZ222" s="140"/>
      <c r="VZA222" s="140"/>
      <c r="VZB222" s="140"/>
      <c r="VZC222" s="140"/>
      <c r="VZD222" s="140"/>
      <c r="VZE222" s="140"/>
      <c r="VZF222" s="140"/>
      <c r="VZG222" s="140"/>
      <c r="VZH222" s="140"/>
      <c r="VZI222" s="140"/>
      <c r="VZJ222" s="140"/>
      <c r="VZK222" s="140"/>
      <c r="VZL222" s="140"/>
      <c r="VZM222" s="140"/>
      <c r="VZN222" s="140"/>
      <c r="VZO222" s="140"/>
      <c r="VZP222" s="140"/>
      <c r="VZQ222" s="140"/>
      <c r="VZR222" s="140"/>
      <c r="VZS222" s="140"/>
      <c r="VZT222" s="140"/>
      <c r="VZU222" s="140"/>
      <c r="VZV222" s="140"/>
      <c r="VZW222" s="140"/>
      <c r="VZX222" s="140"/>
      <c r="VZY222" s="140"/>
      <c r="VZZ222" s="140"/>
      <c r="WAA222" s="140"/>
      <c r="WAB222" s="140"/>
      <c r="WAC222" s="140"/>
      <c r="WAD222" s="140"/>
      <c r="WAE222" s="140"/>
      <c r="WAF222" s="140"/>
      <c r="WAG222" s="140"/>
      <c r="WAH222" s="140"/>
      <c r="WAI222" s="140"/>
      <c r="WAJ222" s="140"/>
      <c r="WAK222" s="140"/>
      <c r="WAL222" s="140"/>
      <c r="WAM222" s="140"/>
      <c r="WAN222" s="140"/>
      <c r="WAO222" s="140"/>
      <c r="WAP222" s="140"/>
      <c r="WAQ222" s="140"/>
      <c r="WAR222" s="140"/>
      <c r="WAS222" s="140"/>
      <c r="WAT222" s="140"/>
      <c r="WAU222" s="140"/>
      <c r="WAV222" s="140"/>
      <c r="WAW222" s="140"/>
      <c r="WAX222" s="140"/>
      <c r="WAY222" s="140"/>
      <c r="WAZ222" s="140"/>
      <c r="WBA222" s="140"/>
      <c r="WBB222" s="140"/>
      <c r="WBC222" s="140"/>
      <c r="WBD222" s="140"/>
      <c r="WBE222" s="140"/>
      <c r="WBF222" s="140"/>
      <c r="WBG222" s="140"/>
      <c r="WBH222" s="140"/>
      <c r="WBI222" s="140"/>
      <c r="WBJ222" s="140"/>
      <c r="WBK222" s="140"/>
      <c r="WBL222" s="140"/>
      <c r="WBM222" s="140"/>
      <c r="WBN222" s="140"/>
      <c r="WBO222" s="140"/>
      <c r="WBP222" s="140"/>
      <c r="WBQ222" s="140"/>
      <c r="WBR222" s="140"/>
      <c r="WBS222" s="140"/>
      <c r="WBT222" s="140"/>
      <c r="WBU222" s="140"/>
      <c r="WBV222" s="140"/>
      <c r="WBW222" s="140"/>
      <c r="WBX222" s="140"/>
      <c r="WBY222" s="140"/>
      <c r="WBZ222" s="140"/>
      <c r="WCA222" s="140"/>
      <c r="WCB222" s="140"/>
      <c r="WCC222" s="140"/>
      <c r="WCD222" s="140"/>
      <c r="WCE222" s="140"/>
      <c r="WCF222" s="140"/>
      <c r="WCG222" s="140"/>
      <c r="WCH222" s="140"/>
      <c r="WCI222" s="140"/>
      <c r="WCJ222" s="140"/>
      <c r="WCK222" s="140"/>
      <c r="WCL222" s="140"/>
      <c r="WCM222" s="140"/>
      <c r="WCN222" s="140"/>
      <c r="WCO222" s="140"/>
      <c r="WCP222" s="140"/>
      <c r="WCQ222" s="140"/>
      <c r="WCR222" s="140"/>
      <c r="WCS222" s="140"/>
      <c r="WCT222" s="140"/>
      <c r="WCU222" s="140"/>
      <c r="WCV222" s="140"/>
      <c r="WCW222" s="140"/>
      <c r="WCX222" s="140"/>
      <c r="WCY222" s="140"/>
      <c r="WCZ222" s="140"/>
      <c r="WDA222" s="140"/>
      <c r="WDB222" s="140"/>
      <c r="WDC222" s="140"/>
      <c r="WDD222" s="140"/>
      <c r="WDE222" s="140"/>
      <c r="WDF222" s="140"/>
      <c r="WDG222" s="140"/>
      <c r="WDH222" s="140"/>
      <c r="WDI222" s="140"/>
      <c r="WDJ222" s="140"/>
      <c r="WDK222" s="140"/>
      <c r="WDL222" s="140"/>
      <c r="WDM222" s="140"/>
      <c r="WDN222" s="140"/>
      <c r="WDO222" s="140"/>
      <c r="WDP222" s="140"/>
      <c r="WDQ222" s="140"/>
      <c r="WDR222" s="140"/>
      <c r="WDS222" s="140"/>
      <c r="WDT222" s="140"/>
      <c r="WDU222" s="140"/>
      <c r="WDV222" s="140"/>
      <c r="WDW222" s="140"/>
      <c r="WDX222" s="140"/>
      <c r="WDY222" s="140"/>
      <c r="WDZ222" s="140"/>
      <c r="WEA222" s="140"/>
      <c r="WEB222" s="140"/>
      <c r="WEC222" s="140"/>
      <c r="WED222" s="140"/>
      <c r="WEE222" s="140"/>
      <c r="WEF222" s="140"/>
      <c r="WEG222" s="140"/>
      <c r="WEH222" s="140"/>
      <c r="WEI222" s="140"/>
      <c r="WEJ222" s="140"/>
      <c r="WEK222" s="140"/>
      <c r="WEL222" s="140"/>
      <c r="WEM222" s="140"/>
      <c r="WEN222" s="140"/>
      <c r="WEO222" s="140"/>
      <c r="WEP222" s="140"/>
      <c r="WEQ222" s="140"/>
      <c r="WER222" s="140"/>
      <c r="WES222" s="140"/>
      <c r="WET222" s="140"/>
      <c r="WEU222" s="140"/>
      <c r="WEV222" s="140"/>
      <c r="WEW222" s="140"/>
      <c r="WEX222" s="140"/>
      <c r="WEY222" s="140"/>
      <c r="WEZ222" s="140"/>
      <c r="WFA222" s="140"/>
      <c r="WFB222" s="140"/>
      <c r="WFC222" s="140"/>
      <c r="WFD222" s="140"/>
      <c r="WFE222" s="140"/>
      <c r="WFF222" s="140"/>
      <c r="WFG222" s="140"/>
      <c r="WFH222" s="140"/>
      <c r="WFI222" s="140"/>
      <c r="WFJ222" s="140"/>
      <c r="WFK222" s="140"/>
      <c r="WFL222" s="140"/>
      <c r="WFM222" s="140"/>
      <c r="WFN222" s="140"/>
      <c r="WFO222" s="140"/>
      <c r="WFP222" s="140"/>
      <c r="WFQ222" s="140"/>
      <c r="WFR222" s="140"/>
      <c r="WFS222" s="140"/>
      <c r="WFT222" s="140"/>
      <c r="WFU222" s="140"/>
      <c r="WFV222" s="140"/>
      <c r="WFW222" s="140"/>
      <c r="WFX222" s="140"/>
      <c r="WFY222" s="140"/>
      <c r="WFZ222" s="140"/>
      <c r="WGA222" s="140"/>
      <c r="WGB222" s="140"/>
      <c r="WGC222" s="140"/>
      <c r="WGD222" s="140"/>
      <c r="WGE222" s="140"/>
      <c r="WGF222" s="140"/>
      <c r="WGG222" s="140"/>
      <c r="WGH222" s="140"/>
      <c r="WGI222" s="140"/>
      <c r="WGJ222" s="140"/>
      <c r="WGK222" s="140"/>
      <c r="WGL222" s="140"/>
      <c r="WGM222" s="140"/>
      <c r="WGN222" s="140"/>
      <c r="WGO222" s="140"/>
      <c r="WGP222" s="140"/>
      <c r="WGQ222" s="140"/>
      <c r="WGR222" s="140"/>
      <c r="WGS222" s="140"/>
      <c r="WGT222" s="140"/>
      <c r="WGU222" s="140"/>
      <c r="WGV222" s="140"/>
      <c r="WGW222" s="140"/>
      <c r="WGX222" s="140"/>
      <c r="WGY222" s="140"/>
      <c r="WGZ222" s="140"/>
      <c r="WHA222" s="140"/>
      <c r="WHB222" s="140"/>
      <c r="WHC222" s="140"/>
      <c r="WHD222" s="140"/>
      <c r="WHE222" s="140"/>
      <c r="WHF222" s="140"/>
      <c r="WHG222" s="140"/>
      <c r="WHH222" s="140"/>
      <c r="WHI222" s="140"/>
      <c r="WHJ222" s="140"/>
      <c r="WHK222" s="140"/>
      <c r="WHL222" s="140"/>
      <c r="WHM222" s="140"/>
      <c r="WHN222" s="140"/>
      <c r="WHO222" s="140"/>
      <c r="WHP222" s="140"/>
      <c r="WHQ222" s="140"/>
      <c r="WHR222" s="140"/>
      <c r="WHS222" s="140"/>
      <c r="WHT222" s="140"/>
      <c r="WHU222" s="140"/>
      <c r="WHV222" s="140"/>
      <c r="WHW222" s="140"/>
      <c r="WHX222" s="140"/>
      <c r="WHY222" s="140"/>
      <c r="WHZ222" s="140"/>
      <c r="WIA222" s="140"/>
      <c r="WIB222" s="140"/>
      <c r="WIC222" s="140"/>
      <c r="WID222" s="140"/>
      <c r="WIE222" s="140"/>
      <c r="WIF222" s="140"/>
      <c r="WIG222" s="140"/>
      <c r="WIH222" s="140"/>
      <c r="WII222" s="140"/>
      <c r="WIJ222" s="140"/>
      <c r="WIK222" s="140"/>
      <c r="WIL222" s="140"/>
      <c r="WIM222" s="140"/>
      <c r="WIN222" s="140"/>
      <c r="WIO222" s="140"/>
      <c r="WIP222" s="140"/>
      <c r="WIQ222" s="140"/>
      <c r="WIR222" s="140"/>
      <c r="WIS222" s="140"/>
      <c r="WIT222" s="140"/>
      <c r="WIU222" s="140"/>
      <c r="WIV222" s="140"/>
      <c r="WIW222" s="140"/>
      <c r="WIX222" s="140"/>
      <c r="WIY222" s="140"/>
      <c r="WIZ222" s="140"/>
      <c r="WJA222" s="140"/>
      <c r="WJB222" s="140"/>
      <c r="WJC222" s="140"/>
      <c r="WJD222" s="140"/>
      <c r="WJE222" s="140"/>
      <c r="WJF222" s="140"/>
      <c r="WJG222" s="140"/>
      <c r="WJH222" s="140"/>
      <c r="WJI222" s="140"/>
      <c r="WJJ222" s="140"/>
      <c r="WJK222" s="140"/>
      <c r="WJL222" s="140"/>
      <c r="WJM222" s="140"/>
      <c r="WJN222" s="140"/>
      <c r="WJO222" s="140"/>
      <c r="WJP222" s="140"/>
      <c r="WJQ222" s="140"/>
      <c r="WJR222" s="140"/>
      <c r="WJS222" s="140"/>
      <c r="WJT222" s="140"/>
      <c r="WJU222" s="140"/>
      <c r="WJV222" s="140"/>
      <c r="WJW222" s="140"/>
      <c r="WJX222" s="140"/>
      <c r="WJY222" s="140"/>
      <c r="WJZ222" s="140"/>
      <c r="WKA222" s="140"/>
      <c r="WKB222" s="140"/>
      <c r="WKC222" s="140"/>
      <c r="WKD222" s="140"/>
      <c r="WKE222" s="140"/>
      <c r="WKF222" s="140"/>
      <c r="WKG222" s="140"/>
      <c r="WKH222" s="140"/>
      <c r="WKI222" s="140"/>
      <c r="WKJ222" s="140"/>
      <c r="WKK222" s="140"/>
      <c r="WKL222" s="140"/>
      <c r="WKM222" s="140"/>
      <c r="WKN222" s="140"/>
      <c r="WKO222" s="140"/>
      <c r="WKP222" s="140"/>
      <c r="WKQ222" s="140"/>
      <c r="WKR222" s="140"/>
      <c r="WKS222" s="140"/>
      <c r="WKT222" s="140"/>
      <c r="WKU222" s="140"/>
      <c r="WKV222" s="140"/>
      <c r="WKW222" s="140"/>
      <c r="WKX222" s="140"/>
      <c r="WKY222" s="140"/>
      <c r="WKZ222" s="140"/>
      <c r="WLA222" s="140"/>
      <c r="WLB222" s="140"/>
      <c r="WLC222" s="140"/>
      <c r="WLD222" s="140"/>
      <c r="WLE222" s="140"/>
      <c r="WLF222" s="140"/>
      <c r="WLG222" s="140"/>
      <c r="WLH222" s="140"/>
      <c r="WLI222" s="140"/>
      <c r="WLJ222" s="140"/>
      <c r="WLK222" s="140"/>
      <c r="WLL222" s="140"/>
      <c r="WLM222" s="140"/>
      <c r="WLN222" s="140"/>
      <c r="WLO222" s="140"/>
      <c r="WLP222" s="140"/>
      <c r="WLQ222" s="140"/>
      <c r="WLR222" s="140"/>
      <c r="WLS222" s="140"/>
      <c r="WLT222" s="140"/>
      <c r="WLU222" s="140"/>
      <c r="WLV222" s="140"/>
      <c r="WLW222" s="140"/>
      <c r="WLX222" s="140"/>
      <c r="WLY222" s="140"/>
      <c r="WLZ222" s="140"/>
      <c r="WMA222" s="140"/>
      <c r="WMB222" s="140"/>
      <c r="WMC222" s="140"/>
      <c r="WMD222" s="140"/>
      <c r="WME222" s="140"/>
      <c r="WMF222" s="140"/>
      <c r="WMG222" s="140"/>
      <c r="WMH222" s="140"/>
      <c r="WMI222" s="140"/>
      <c r="WMJ222" s="140"/>
      <c r="WMK222" s="140"/>
      <c r="WML222" s="140"/>
      <c r="WMM222" s="140"/>
      <c r="WMN222" s="140"/>
      <c r="WMO222" s="140"/>
      <c r="WMP222" s="140"/>
      <c r="WMQ222" s="140"/>
      <c r="WMR222" s="140"/>
      <c r="WMS222" s="140"/>
      <c r="WMT222" s="140"/>
      <c r="WMU222" s="140"/>
      <c r="WMV222" s="140"/>
      <c r="WMW222" s="140"/>
      <c r="WMX222" s="140"/>
      <c r="WMY222" s="140"/>
      <c r="WMZ222" s="140"/>
      <c r="WNA222" s="140"/>
      <c r="WNB222" s="140"/>
      <c r="WNC222" s="140"/>
      <c r="WND222" s="140"/>
      <c r="WNE222" s="140"/>
      <c r="WNF222" s="140"/>
      <c r="WNG222" s="140"/>
      <c r="WNH222" s="140"/>
      <c r="WNI222" s="140"/>
      <c r="WNJ222" s="140"/>
      <c r="WNK222" s="140"/>
      <c r="WNL222" s="140"/>
      <c r="WNM222" s="140"/>
      <c r="WNN222" s="140"/>
      <c r="WNO222" s="140"/>
      <c r="WNP222" s="140"/>
      <c r="WNQ222" s="140"/>
      <c r="WNR222" s="140"/>
      <c r="WNS222" s="140"/>
      <c r="WNT222" s="140"/>
      <c r="WNU222" s="140"/>
      <c r="WNV222" s="140"/>
      <c r="WNW222" s="140"/>
      <c r="WNX222" s="140"/>
      <c r="WNY222" s="140"/>
      <c r="WNZ222" s="140"/>
      <c r="WOA222" s="140"/>
      <c r="WOB222" s="140"/>
      <c r="WOC222" s="140"/>
      <c r="WOD222" s="140"/>
      <c r="WOE222" s="140"/>
      <c r="WOF222" s="140"/>
      <c r="WOG222" s="140"/>
      <c r="WOH222" s="140"/>
      <c r="WOI222" s="140"/>
      <c r="WOJ222" s="140"/>
      <c r="WOK222" s="140"/>
      <c r="WOL222" s="140"/>
      <c r="WOM222" s="140"/>
      <c r="WON222" s="140"/>
      <c r="WOO222" s="140"/>
      <c r="WOP222" s="140"/>
      <c r="WOQ222" s="140"/>
      <c r="WOR222" s="140"/>
      <c r="WOS222" s="140"/>
      <c r="WOT222" s="140"/>
      <c r="WOU222" s="140"/>
      <c r="WOV222" s="140"/>
      <c r="WOW222" s="140"/>
      <c r="WOX222" s="140"/>
      <c r="WOY222" s="140"/>
      <c r="WOZ222" s="140"/>
      <c r="WPA222" s="140"/>
      <c r="WPB222" s="140"/>
      <c r="WPC222" s="140"/>
      <c r="WPD222" s="140"/>
      <c r="WPE222" s="140"/>
      <c r="WPF222" s="140"/>
      <c r="WPG222" s="140"/>
      <c r="WPH222" s="140"/>
      <c r="WPI222" s="140"/>
      <c r="WPJ222" s="140"/>
      <c r="WPK222" s="140"/>
      <c r="WPL222" s="140"/>
      <c r="WPM222" s="140"/>
      <c r="WPN222" s="140"/>
      <c r="WPO222" s="140"/>
      <c r="WPP222" s="140"/>
      <c r="WPQ222" s="140"/>
      <c r="WPR222" s="140"/>
      <c r="WPS222" s="140"/>
      <c r="WPT222" s="140"/>
      <c r="WPU222" s="140"/>
      <c r="WPV222" s="140"/>
      <c r="WPW222" s="140"/>
      <c r="WPX222" s="140"/>
      <c r="WPY222" s="140"/>
      <c r="WPZ222" s="140"/>
      <c r="WQA222" s="140"/>
      <c r="WQB222" s="140"/>
      <c r="WQC222" s="140"/>
      <c r="WQD222" s="140"/>
      <c r="WQE222" s="140"/>
      <c r="WQF222" s="140"/>
      <c r="WQG222" s="140"/>
      <c r="WQH222" s="140"/>
      <c r="WQI222" s="140"/>
      <c r="WQJ222" s="140"/>
      <c r="WQK222" s="140"/>
      <c r="WQL222" s="140"/>
      <c r="WQM222" s="140"/>
      <c r="WQN222" s="140"/>
      <c r="WQO222" s="140"/>
      <c r="WQP222" s="140"/>
      <c r="WQQ222" s="140"/>
      <c r="WQR222" s="140"/>
      <c r="WQS222" s="140"/>
      <c r="WQT222" s="140"/>
      <c r="WQU222" s="140"/>
      <c r="WQV222" s="140"/>
      <c r="WQW222" s="140"/>
      <c r="WQX222" s="140"/>
      <c r="WQY222" s="140"/>
      <c r="WQZ222" s="140"/>
      <c r="WRA222" s="140"/>
      <c r="WRB222" s="140"/>
      <c r="WRC222" s="140"/>
      <c r="WRD222" s="140"/>
      <c r="WRE222" s="140"/>
      <c r="WRF222" s="140"/>
      <c r="WRG222" s="140"/>
      <c r="WRH222" s="140"/>
      <c r="WRI222" s="140"/>
      <c r="WRJ222" s="140"/>
      <c r="WRK222" s="140"/>
      <c r="WRL222" s="140"/>
      <c r="WRM222" s="140"/>
      <c r="WRN222" s="140"/>
      <c r="WRO222" s="140"/>
      <c r="WRP222" s="140"/>
      <c r="WRQ222" s="140"/>
      <c r="WRR222" s="140"/>
      <c r="WRS222" s="140"/>
      <c r="WRT222" s="140"/>
      <c r="WRU222" s="140"/>
      <c r="WRV222" s="140"/>
      <c r="WRW222" s="140"/>
      <c r="WRX222" s="140"/>
      <c r="WRY222" s="140"/>
      <c r="WRZ222" s="140"/>
      <c r="WSA222" s="140"/>
      <c r="WSB222" s="140"/>
      <c r="WSC222" s="140"/>
      <c r="WSD222" s="140"/>
      <c r="WSE222" s="140"/>
      <c r="WSF222" s="140"/>
      <c r="WSG222" s="140"/>
      <c r="WSH222" s="140"/>
      <c r="WSI222" s="140"/>
      <c r="WSJ222" s="140"/>
      <c r="WSK222" s="140"/>
      <c r="WSL222" s="140"/>
      <c r="WSM222" s="140"/>
      <c r="WSN222" s="140"/>
      <c r="WSO222" s="140"/>
      <c r="WSP222" s="140"/>
      <c r="WSQ222" s="140"/>
      <c r="WSR222" s="140"/>
      <c r="WSS222" s="140"/>
      <c r="WST222" s="140"/>
      <c r="WSU222" s="140"/>
      <c r="WSV222" s="140"/>
      <c r="WSW222" s="140"/>
      <c r="WSX222" s="140"/>
      <c r="WSY222" s="140"/>
      <c r="WSZ222" s="140"/>
      <c r="WTA222" s="140"/>
      <c r="WTB222" s="140"/>
      <c r="WTC222" s="140"/>
      <c r="WTD222" s="140"/>
      <c r="WTE222" s="140"/>
      <c r="WTF222" s="140"/>
      <c r="WTG222" s="140"/>
      <c r="WTH222" s="140"/>
      <c r="WTI222" s="140"/>
      <c r="WTJ222" s="140"/>
      <c r="WTK222" s="140"/>
      <c r="WTL222" s="140"/>
      <c r="WTM222" s="140"/>
      <c r="WTN222" s="140"/>
      <c r="WTO222" s="140"/>
      <c r="WTP222" s="140"/>
      <c r="WTQ222" s="140"/>
      <c r="WTR222" s="140"/>
      <c r="WTS222" s="140"/>
      <c r="WTT222" s="140"/>
      <c r="WTU222" s="140"/>
      <c r="WTV222" s="140"/>
      <c r="WTW222" s="140"/>
      <c r="WTX222" s="140"/>
      <c r="WTY222" s="140"/>
      <c r="WTZ222" s="140"/>
      <c r="WUA222" s="140"/>
      <c r="WUB222" s="140"/>
      <c r="WUC222" s="140"/>
      <c r="WUD222" s="140"/>
      <c r="WUE222" s="140"/>
      <c r="WUF222" s="140"/>
      <c r="WUG222" s="140"/>
      <c r="WUH222" s="140"/>
      <c r="WUI222" s="140"/>
      <c r="WUJ222" s="140"/>
      <c r="WUK222" s="140"/>
      <c r="WUL222" s="140"/>
      <c r="WUM222" s="140"/>
      <c r="WUN222" s="140"/>
      <c r="WUO222" s="140"/>
      <c r="WUP222" s="140"/>
      <c r="WUQ222" s="140"/>
      <c r="WUR222" s="140"/>
      <c r="WUS222" s="140"/>
      <c r="WUT222" s="140"/>
      <c r="WUU222" s="140"/>
      <c r="WUV222" s="140"/>
      <c r="WUW222" s="140"/>
      <c r="WUX222" s="140"/>
      <c r="WUY222" s="140"/>
      <c r="WUZ222" s="140"/>
      <c r="WVA222" s="140"/>
      <c r="WVB222" s="140"/>
      <c r="WVC222" s="140"/>
      <c r="WVD222" s="140"/>
      <c r="WVE222" s="140"/>
      <c r="WVF222" s="140"/>
      <c r="WVG222" s="140"/>
      <c r="WVH222" s="140"/>
      <c r="WVI222" s="140"/>
      <c r="WVJ222" s="140"/>
    </row>
    <row r="223" spans="1:16130" ht="17.100000000000001" customHeight="1" x14ac:dyDescent="0.25">
      <c r="A223" s="127" t="s">
        <v>20</v>
      </c>
      <c r="B223" s="128" t="s">
        <v>477</v>
      </c>
      <c r="C223" s="127" t="s">
        <v>472</v>
      </c>
      <c r="D223" s="115">
        <v>1720000</v>
      </c>
      <c r="E223" s="115"/>
    </row>
    <row r="224" spans="1:16130" ht="17.100000000000001" customHeight="1" x14ac:dyDescent="0.25">
      <c r="A224" s="127" t="s">
        <v>1045</v>
      </c>
      <c r="B224" s="136" t="s">
        <v>1083</v>
      </c>
      <c r="C224" s="127" t="s">
        <v>472</v>
      </c>
      <c r="D224" s="115">
        <v>34705000</v>
      </c>
      <c r="E224" s="115"/>
      <c r="F224" s="140"/>
      <c r="G224" s="140"/>
      <c r="H224" s="140"/>
      <c r="I224" s="140"/>
      <c r="J224" s="140"/>
      <c r="K224" s="140"/>
      <c r="L224" s="140"/>
      <c r="M224" s="140"/>
      <c r="N224" s="140"/>
      <c r="O224" s="140"/>
      <c r="P224" s="140"/>
      <c r="Q224" s="140"/>
      <c r="R224" s="140"/>
      <c r="S224" s="140"/>
      <c r="T224" s="140"/>
      <c r="U224" s="140"/>
      <c r="V224" s="140"/>
      <c r="W224" s="140"/>
      <c r="X224" s="140"/>
      <c r="Y224" s="140"/>
      <c r="Z224" s="140"/>
      <c r="AA224" s="140"/>
      <c r="AB224" s="140"/>
      <c r="AC224" s="140"/>
      <c r="AD224" s="140"/>
      <c r="AE224" s="140"/>
      <c r="AF224" s="140"/>
      <c r="AG224" s="140"/>
      <c r="AH224" s="140"/>
      <c r="AI224" s="140"/>
      <c r="AJ224" s="140"/>
      <c r="AK224" s="140"/>
      <c r="AL224" s="140"/>
      <c r="AM224" s="140"/>
      <c r="AN224" s="140"/>
      <c r="AO224" s="140"/>
      <c r="AP224" s="140"/>
      <c r="AQ224" s="140"/>
      <c r="AR224" s="140"/>
      <c r="AS224" s="140"/>
      <c r="AT224" s="140"/>
      <c r="AU224" s="140"/>
      <c r="AV224" s="140"/>
      <c r="AW224" s="140"/>
      <c r="AX224" s="140"/>
      <c r="AY224" s="140"/>
      <c r="AZ224" s="140"/>
      <c r="BA224" s="140"/>
      <c r="BB224" s="140"/>
      <c r="BC224" s="140"/>
      <c r="BD224" s="140"/>
      <c r="BE224" s="140"/>
      <c r="BF224" s="140"/>
      <c r="BG224" s="140"/>
      <c r="BH224" s="140"/>
      <c r="BI224" s="140"/>
      <c r="BJ224" s="140"/>
      <c r="BK224" s="140"/>
      <c r="BL224" s="140"/>
      <c r="BM224" s="140"/>
      <c r="BN224" s="140"/>
      <c r="BO224" s="140"/>
      <c r="BP224" s="140"/>
      <c r="BQ224" s="140"/>
      <c r="BR224" s="140"/>
      <c r="BS224" s="140"/>
      <c r="BT224" s="140"/>
      <c r="BU224" s="140"/>
      <c r="BV224" s="140"/>
      <c r="BW224" s="140"/>
      <c r="BX224" s="140"/>
      <c r="BY224" s="140"/>
      <c r="BZ224" s="140"/>
      <c r="CA224" s="140"/>
      <c r="CB224" s="140"/>
      <c r="CC224" s="140"/>
      <c r="CD224" s="140"/>
      <c r="CE224" s="140"/>
      <c r="CF224" s="140"/>
      <c r="CG224" s="140"/>
      <c r="CH224" s="140"/>
      <c r="CI224" s="140"/>
      <c r="CJ224" s="140"/>
      <c r="CK224" s="140"/>
      <c r="CL224" s="140"/>
      <c r="CM224" s="140"/>
      <c r="CN224" s="140"/>
      <c r="CO224" s="140"/>
      <c r="CP224" s="140"/>
      <c r="CQ224" s="140"/>
      <c r="CR224" s="140"/>
      <c r="CS224" s="140"/>
      <c r="CT224" s="140"/>
      <c r="CU224" s="140"/>
      <c r="CV224" s="140"/>
      <c r="CW224" s="140"/>
      <c r="CX224" s="140"/>
      <c r="CY224" s="140"/>
      <c r="CZ224" s="140"/>
      <c r="DA224" s="140"/>
      <c r="DB224" s="140"/>
      <c r="DC224" s="140"/>
      <c r="DD224" s="140"/>
      <c r="DE224" s="140"/>
      <c r="DF224" s="140"/>
      <c r="DG224" s="140"/>
      <c r="DH224" s="140"/>
      <c r="DI224" s="140"/>
      <c r="DJ224" s="140"/>
      <c r="DK224" s="140"/>
      <c r="DL224" s="140"/>
      <c r="DM224" s="140"/>
      <c r="DN224" s="140"/>
      <c r="DO224" s="140"/>
      <c r="DP224" s="140"/>
      <c r="DQ224" s="140"/>
      <c r="DR224" s="140"/>
      <c r="DS224" s="140"/>
      <c r="DT224" s="140"/>
      <c r="DU224" s="140"/>
      <c r="DV224" s="140"/>
      <c r="DW224" s="140"/>
      <c r="DX224" s="140"/>
      <c r="DY224" s="140"/>
      <c r="DZ224" s="140"/>
      <c r="EA224" s="140"/>
      <c r="EB224" s="140"/>
      <c r="EC224" s="140"/>
      <c r="ED224" s="140"/>
      <c r="EE224" s="140"/>
      <c r="EF224" s="140"/>
      <c r="EG224" s="140"/>
      <c r="EH224" s="140"/>
      <c r="EI224" s="140"/>
      <c r="EJ224" s="140"/>
      <c r="EK224" s="140"/>
      <c r="EL224" s="140"/>
      <c r="EM224" s="140"/>
      <c r="EN224" s="140"/>
      <c r="EO224" s="140"/>
      <c r="EP224" s="140"/>
      <c r="EQ224" s="140"/>
      <c r="ER224" s="140"/>
      <c r="ES224" s="140"/>
      <c r="ET224" s="140"/>
      <c r="EU224" s="140"/>
      <c r="EV224" s="140"/>
      <c r="EW224" s="140"/>
      <c r="EX224" s="140"/>
      <c r="EY224" s="140"/>
      <c r="EZ224" s="140"/>
      <c r="FA224" s="140"/>
      <c r="FB224" s="140"/>
      <c r="FC224" s="140"/>
      <c r="FD224" s="140"/>
      <c r="FE224" s="140"/>
      <c r="FF224" s="140"/>
      <c r="FG224" s="140"/>
      <c r="FH224" s="140"/>
      <c r="FI224" s="140"/>
      <c r="FJ224" s="140"/>
      <c r="FK224" s="140"/>
      <c r="FL224" s="140"/>
      <c r="FM224" s="140"/>
      <c r="FN224" s="140"/>
      <c r="FO224" s="140"/>
      <c r="FP224" s="140"/>
      <c r="FQ224" s="140"/>
      <c r="FR224" s="140"/>
      <c r="FS224" s="140"/>
      <c r="FT224" s="140"/>
      <c r="FU224" s="140"/>
      <c r="FV224" s="140"/>
      <c r="FW224" s="140"/>
      <c r="FX224" s="140"/>
      <c r="FY224" s="140"/>
      <c r="FZ224" s="140"/>
      <c r="GA224" s="140"/>
      <c r="GB224" s="140"/>
      <c r="GC224" s="140"/>
      <c r="GD224" s="140"/>
      <c r="GE224" s="140"/>
      <c r="GF224" s="140"/>
      <c r="GG224" s="140"/>
      <c r="GH224" s="140"/>
      <c r="GI224" s="140"/>
      <c r="GJ224" s="140"/>
      <c r="GK224" s="140"/>
      <c r="GL224" s="140"/>
      <c r="GM224" s="140"/>
      <c r="GN224" s="140"/>
      <c r="GO224" s="140"/>
      <c r="GP224" s="140"/>
      <c r="GQ224" s="140"/>
      <c r="GR224" s="140"/>
      <c r="GS224" s="140"/>
      <c r="GT224" s="140"/>
      <c r="GU224" s="140"/>
      <c r="GV224" s="140"/>
      <c r="GW224" s="140"/>
      <c r="GX224" s="140"/>
      <c r="GY224" s="140"/>
      <c r="GZ224" s="140"/>
      <c r="HA224" s="140"/>
      <c r="HB224" s="140"/>
      <c r="HC224" s="140"/>
      <c r="HD224" s="140"/>
      <c r="HE224" s="140"/>
      <c r="HF224" s="140"/>
      <c r="HG224" s="140"/>
      <c r="HH224" s="140"/>
      <c r="HI224" s="140"/>
      <c r="HJ224" s="140"/>
      <c r="HK224" s="140"/>
      <c r="HL224" s="140"/>
      <c r="HM224" s="140"/>
      <c r="HN224" s="140"/>
      <c r="HO224" s="140"/>
      <c r="HP224" s="140"/>
      <c r="HQ224" s="140"/>
      <c r="HR224" s="140"/>
      <c r="HS224" s="140"/>
      <c r="HT224" s="140"/>
      <c r="HU224" s="140"/>
      <c r="HV224" s="140"/>
      <c r="HW224" s="140"/>
      <c r="HX224" s="140"/>
      <c r="HY224" s="140"/>
      <c r="HZ224" s="140"/>
      <c r="IA224" s="140"/>
      <c r="IB224" s="140"/>
      <c r="IC224" s="140"/>
      <c r="ID224" s="140"/>
      <c r="IE224" s="140"/>
      <c r="IF224" s="140"/>
      <c r="IG224" s="140"/>
      <c r="IH224" s="140"/>
      <c r="II224" s="140"/>
      <c r="IJ224" s="140"/>
      <c r="IK224" s="140"/>
      <c r="IL224" s="140"/>
      <c r="IM224" s="140"/>
      <c r="IN224" s="140"/>
      <c r="IO224" s="140"/>
      <c r="IP224" s="140"/>
      <c r="IQ224" s="140"/>
      <c r="IR224" s="140"/>
      <c r="IS224" s="140"/>
      <c r="IT224" s="140"/>
      <c r="IU224" s="140"/>
      <c r="IV224" s="140"/>
      <c r="IW224" s="140"/>
      <c r="IX224" s="140"/>
      <c r="IY224" s="140"/>
      <c r="IZ224" s="140"/>
      <c r="JA224" s="140"/>
      <c r="JB224" s="140"/>
      <c r="JC224" s="140"/>
      <c r="JD224" s="140"/>
      <c r="JE224" s="140"/>
      <c r="JF224" s="140"/>
      <c r="JG224" s="140"/>
      <c r="JH224" s="140"/>
      <c r="JI224" s="140"/>
      <c r="JJ224" s="140"/>
      <c r="JK224" s="140"/>
      <c r="JL224" s="140"/>
      <c r="JM224" s="140"/>
      <c r="JN224" s="140"/>
      <c r="JO224" s="140"/>
      <c r="JP224" s="140"/>
      <c r="JQ224" s="140"/>
      <c r="JR224" s="140"/>
      <c r="JS224" s="140"/>
      <c r="JT224" s="140"/>
      <c r="JU224" s="140"/>
      <c r="JV224" s="140"/>
      <c r="JW224" s="140"/>
      <c r="JX224" s="140"/>
      <c r="JY224" s="140"/>
      <c r="JZ224" s="140"/>
      <c r="KA224" s="140"/>
      <c r="KB224" s="140"/>
      <c r="KC224" s="140"/>
      <c r="KD224" s="140"/>
      <c r="KE224" s="140"/>
      <c r="KF224" s="140"/>
      <c r="KG224" s="140"/>
      <c r="KH224" s="140"/>
      <c r="KI224" s="140"/>
      <c r="KJ224" s="140"/>
      <c r="KK224" s="140"/>
      <c r="KL224" s="140"/>
      <c r="KM224" s="140"/>
      <c r="KN224" s="140"/>
      <c r="KO224" s="140"/>
      <c r="KP224" s="140"/>
      <c r="KQ224" s="140"/>
      <c r="KR224" s="140"/>
      <c r="KS224" s="140"/>
      <c r="KT224" s="140"/>
      <c r="KU224" s="140"/>
      <c r="KV224" s="140"/>
      <c r="KW224" s="140"/>
      <c r="KX224" s="140"/>
      <c r="KY224" s="140"/>
      <c r="KZ224" s="140"/>
      <c r="LA224" s="140"/>
      <c r="LB224" s="140"/>
      <c r="LC224" s="140"/>
      <c r="LD224" s="140"/>
      <c r="LE224" s="140"/>
      <c r="LF224" s="140"/>
      <c r="LG224" s="140"/>
      <c r="LH224" s="140"/>
      <c r="LI224" s="140"/>
      <c r="LJ224" s="140"/>
      <c r="LK224" s="140"/>
      <c r="LL224" s="140"/>
      <c r="LM224" s="140"/>
      <c r="LN224" s="140"/>
      <c r="LO224" s="140"/>
      <c r="LP224" s="140"/>
      <c r="LQ224" s="140"/>
      <c r="LR224" s="140"/>
      <c r="LS224" s="140"/>
      <c r="LT224" s="140"/>
      <c r="LU224" s="140"/>
      <c r="LV224" s="140"/>
      <c r="LW224" s="140"/>
      <c r="LX224" s="140"/>
      <c r="LY224" s="140"/>
      <c r="LZ224" s="140"/>
      <c r="MA224" s="140"/>
      <c r="MB224" s="140"/>
      <c r="MC224" s="140"/>
      <c r="MD224" s="140"/>
      <c r="ME224" s="140"/>
      <c r="MF224" s="140"/>
      <c r="MG224" s="140"/>
      <c r="MH224" s="140"/>
      <c r="MI224" s="140"/>
      <c r="MJ224" s="140"/>
      <c r="MK224" s="140"/>
      <c r="ML224" s="140"/>
      <c r="MM224" s="140"/>
      <c r="MN224" s="140"/>
      <c r="MO224" s="140"/>
      <c r="MP224" s="140"/>
      <c r="MQ224" s="140"/>
      <c r="MR224" s="140"/>
      <c r="MS224" s="140"/>
      <c r="MT224" s="140"/>
      <c r="MU224" s="140"/>
      <c r="MV224" s="140"/>
      <c r="MW224" s="140"/>
      <c r="MX224" s="140"/>
      <c r="MY224" s="140"/>
      <c r="MZ224" s="140"/>
      <c r="NA224" s="140"/>
      <c r="NB224" s="140"/>
      <c r="NC224" s="140"/>
      <c r="ND224" s="140"/>
      <c r="NE224" s="140"/>
      <c r="NF224" s="140"/>
      <c r="NG224" s="140"/>
      <c r="NH224" s="140"/>
      <c r="NI224" s="140"/>
      <c r="NJ224" s="140"/>
      <c r="NK224" s="140"/>
      <c r="NL224" s="140"/>
      <c r="NM224" s="140"/>
      <c r="NN224" s="140"/>
      <c r="NO224" s="140"/>
      <c r="NP224" s="140"/>
      <c r="NQ224" s="140"/>
      <c r="NR224" s="140"/>
      <c r="NS224" s="140"/>
      <c r="NT224" s="140"/>
      <c r="NU224" s="140"/>
      <c r="NV224" s="140"/>
      <c r="NW224" s="140"/>
      <c r="NX224" s="140"/>
      <c r="NY224" s="140"/>
      <c r="NZ224" s="140"/>
      <c r="OA224" s="140"/>
      <c r="OB224" s="140"/>
      <c r="OC224" s="140"/>
      <c r="OD224" s="140"/>
      <c r="OE224" s="140"/>
      <c r="OF224" s="140"/>
      <c r="OG224" s="140"/>
      <c r="OH224" s="140"/>
      <c r="OI224" s="140"/>
      <c r="OJ224" s="140"/>
      <c r="OK224" s="140"/>
      <c r="OL224" s="140"/>
      <c r="OM224" s="140"/>
      <c r="ON224" s="140"/>
      <c r="OO224" s="140"/>
      <c r="OP224" s="140"/>
      <c r="OQ224" s="140"/>
      <c r="OR224" s="140"/>
      <c r="OS224" s="140"/>
      <c r="OT224" s="140"/>
      <c r="OU224" s="140"/>
      <c r="OV224" s="140"/>
      <c r="OW224" s="140"/>
      <c r="OX224" s="140"/>
      <c r="OY224" s="140"/>
      <c r="OZ224" s="140"/>
      <c r="PA224" s="140"/>
      <c r="PB224" s="140"/>
      <c r="PC224" s="140"/>
      <c r="PD224" s="140"/>
      <c r="PE224" s="140"/>
      <c r="PF224" s="140"/>
      <c r="PG224" s="140"/>
      <c r="PH224" s="140"/>
      <c r="PI224" s="140"/>
      <c r="PJ224" s="140"/>
      <c r="PK224" s="140"/>
      <c r="PL224" s="140"/>
      <c r="PM224" s="140"/>
      <c r="PN224" s="140"/>
      <c r="PO224" s="140"/>
      <c r="PP224" s="140"/>
      <c r="PQ224" s="140"/>
      <c r="PR224" s="140"/>
      <c r="PS224" s="140"/>
      <c r="PT224" s="140"/>
      <c r="PU224" s="140"/>
      <c r="PV224" s="140"/>
      <c r="PW224" s="140"/>
      <c r="PX224" s="140"/>
      <c r="PY224" s="140"/>
      <c r="PZ224" s="140"/>
      <c r="QA224" s="140"/>
      <c r="QB224" s="140"/>
      <c r="QC224" s="140"/>
      <c r="QD224" s="140"/>
      <c r="QE224" s="140"/>
      <c r="QF224" s="140"/>
      <c r="QG224" s="140"/>
      <c r="QH224" s="140"/>
      <c r="QI224" s="140"/>
      <c r="QJ224" s="140"/>
      <c r="QK224" s="140"/>
      <c r="QL224" s="140"/>
      <c r="QM224" s="140"/>
      <c r="QN224" s="140"/>
      <c r="QO224" s="140"/>
      <c r="QP224" s="140"/>
      <c r="QQ224" s="140"/>
      <c r="QR224" s="140"/>
      <c r="QS224" s="140"/>
      <c r="QT224" s="140"/>
      <c r="QU224" s="140"/>
      <c r="QV224" s="140"/>
      <c r="QW224" s="140"/>
      <c r="QX224" s="140"/>
      <c r="QY224" s="140"/>
      <c r="QZ224" s="140"/>
      <c r="RA224" s="140"/>
      <c r="RB224" s="140"/>
      <c r="RC224" s="140"/>
      <c r="RD224" s="140"/>
      <c r="RE224" s="140"/>
      <c r="RF224" s="140"/>
      <c r="RG224" s="140"/>
      <c r="RH224" s="140"/>
      <c r="RI224" s="140"/>
      <c r="RJ224" s="140"/>
      <c r="RK224" s="140"/>
      <c r="RL224" s="140"/>
      <c r="RM224" s="140"/>
      <c r="RN224" s="140"/>
      <c r="RO224" s="140"/>
      <c r="RP224" s="140"/>
      <c r="RQ224" s="140"/>
      <c r="RR224" s="140"/>
      <c r="RS224" s="140"/>
      <c r="RT224" s="140"/>
      <c r="RU224" s="140"/>
      <c r="RV224" s="140"/>
      <c r="RW224" s="140"/>
      <c r="RX224" s="140"/>
      <c r="RY224" s="140"/>
      <c r="RZ224" s="140"/>
      <c r="SA224" s="140"/>
      <c r="SB224" s="140"/>
      <c r="SC224" s="140"/>
      <c r="SD224" s="140"/>
      <c r="SE224" s="140"/>
      <c r="SF224" s="140"/>
      <c r="SG224" s="140"/>
      <c r="SH224" s="140"/>
      <c r="SI224" s="140"/>
      <c r="SJ224" s="140"/>
      <c r="SK224" s="140"/>
      <c r="SL224" s="140"/>
      <c r="SM224" s="140"/>
      <c r="SN224" s="140"/>
      <c r="SO224" s="140"/>
      <c r="SP224" s="140"/>
      <c r="SQ224" s="140"/>
      <c r="SR224" s="140"/>
      <c r="SS224" s="140"/>
      <c r="ST224" s="140"/>
      <c r="SU224" s="140"/>
      <c r="SV224" s="140"/>
      <c r="SW224" s="140"/>
      <c r="SX224" s="140"/>
      <c r="SY224" s="140"/>
      <c r="SZ224" s="140"/>
      <c r="TA224" s="140"/>
      <c r="TB224" s="140"/>
      <c r="TC224" s="140"/>
      <c r="TD224" s="140"/>
      <c r="TE224" s="140"/>
      <c r="TF224" s="140"/>
      <c r="TG224" s="140"/>
      <c r="TH224" s="140"/>
      <c r="TI224" s="140"/>
      <c r="TJ224" s="140"/>
      <c r="TK224" s="140"/>
      <c r="TL224" s="140"/>
      <c r="TM224" s="140"/>
      <c r="TN224" s="140"/>
      <c r="TO224" s="140"/>
      <c r="TP224" s="140"/>
      <c r="TQ224" s="140"/>
      <c r="TR224" s="140"/>
      <c r="TS224" s="140"/>
      <c r="TT224" s="140"/>
      <c r="TU224" s="140"/>
      <c r="TV224" s="140"/>
      <c r="TW224" s="140"/>
      <c r="TX224" s="140"/>
      <c r="TY224" s="140"/>
      <c r="TZ224" s="140"/>
      <c r="UA224" s="140"/>
      <c r="UB224" s="140"/>
      <c r="UC224" s="140"/>
      <c r="UD224" s="140"/>
      <c r="UE224" s="140"/>
      <c r="UF224" s="140"/>
      <c r="UG224" s="140"/>
      <c r="UH224" s="140"/>
      <c r="UI224" s="140"/>
      <c r="UJ224" s="140"/>
      <c r="UK224" s="140"/>
      <c r="UL224" s="140"/>
      <c r="UM224" s="140"/>
      <c r="UN224" s="140"/>
      <c r="UO224" s="140"/>
      <c r="UP224" s="140"/>
      <c r="UQ224" s="140"/>
      <c r="UR224" s="140"/>
      <c r="US224" s="140"/>
      <c r="UT224" s="140"/>
      <c r="UU224" s="140"/>
      <c r="UV224" s="140"/>
      <c r="UW224" s="140"/>
      <c r="UX224" s="140"/>
      <c r="UY224" s="140"/>
      <c r="UZ224" s="140"/>
      <c r="VA224" s="140"/>
      <c r="VB224" s="140"/>
      <c r="VC224" s="140"/>
      <c r="VD224" s="140"/>
      <c r="VE224" s="140"/>
      <c r="VF224" s="140"/>
      <c r="VG224" s="140"/>
      <c r="VH224" s="140"/>
      <c r="VI224" s="140"/>
      <c r="VJ224" s="140"/>
      <c r="VK224" s="140"/>
      <c r="VL224" s="140"/>
      <c r="VM224" s="140"/>
      <c r="VN224" s="140"/>
      <c r="VO224" s="140"/>
      <c r="VP224" s="140"/>
      <c r="VQ224" s="140"/>
      <c r="VR224" s="140"/>
      <c r="VS224" s="140"/>
      <c r="VT224" s="140"/>
      <c r="VU224" s="140"/>
      <c r="VV224" s="140"/>
      <c r="VW224" s="140"/>
      <c r="VX224" s="140"/>
      <c r="VY224" s="140"/>
      <c r="VZ224" s="140"/>
      <c r="WA224" s="140"/>
      <c r="WB224" s="140"/>
      <c r="WC224" s="140"/>
      <c r="WD224" s="140"/>
      <c r="WE224" s="140"/>
      <c r="WF224" s="140"/>
      <c r="WG224" s="140"/>
      <c r="WH224" s="140"/>
      <c r="WI224" s="140"/>
      <c r="WJ224" s="140"/>
      <c r="WK224" s="140"/>
      <c r="WL224" s="140"/>
      <c r="WM224" s="140"/>
      <c r="WN224" s="140"/>
      <c r="WO224" s="140"/>
      <c r="WP224" s="140"/>
      <c r="WQ224" s="140"/>
      <c r="WR224" s="140"/>
      <c r="WS224" s="140"/>
      <c r="WT224" s="140"/>
      <c r="WU224" s="140"/>
      <c r="WV224" s="140"/>
      <c r="WW224" s="140"/>
      <c r="WX224" s="140"/>
      <c r="WY224" s="140"/>
      <c r="WZ224" s="140"/>
      <c r="XA224" s="140"/>
      <c r="XB224" s="140"/>
      <c r="XC224" s="140"/>
      <c r="XD224" s="140"/>
      <c r="XE224" s="140"/>
      <c r="XF224" s="140"/>
      <c r="XG224" s="140"/>
      <c r="XH224" s="140"/>
      <c r="XI224" s="140"/>
      <c r="XJ224" s="140"/>
      <c r="XK224" s="140"/>
      <c r="XL224" s="140"/>
      <c r="XM224" s="140"/>
      <c r="XN224" s="140"/>
      <c r="XO224" s="140"/>
      <c r="XP224" s="140"/>
      <c r="XQ224" s="140"/>
      <c r="XR224" s="140"/>
      <c r="XS224" s="140"/>
      <c r="XT224" s="140"/>
      <c r="XU224" s="140"/>
      <c r="XV224" s="140"/>
      <c r="XW224" s="140"/>
      <c r="XX224" s="140"/>
      <c r="XY224" s="140"/>
      <c r="XZ224" s="140"/>
      <c r="YA224" s="140"/>
      <c r="YB224" s="140"/>
      <c r="YC224" s="140"/>
      <c r="YD224" s="140"/>
      <c r="YE224" s="140"/>
      <c r="YF224" s="140"/>
      <c r="YG224" s="140"/>
      <c r="YH224" s="140"/>
      <c r="YI224" s="140"/>
      <c r="YJ224" s="140"/>
      <c r="YK224" s="140"/>
      <c r="YL224" s="140"/>
      <c r="YM224" s="140"/>
      <c r="YN224" s="140"/>
      <c r="YO224" s="140"/>
      <c r="YP224" s="140"/>
      <c r="YQ224" s="140"/>
      <c r="YR224" s="140"/>
      <c r="YS224" s="140"/>
      <c r="YT224" s="140"/>
      <c r="YU224" s="140"/>
      <c r="YV224" s="140"/>
      <c r="YW224" s="140"/>
      <c r="YX224" s="140"/>
      <c r="YY224" s="140"/>
      <c r="YZ224" s="140"/>
      <c r="ZA224" s="140"/>
      <c r="ZB224" s="140"/>
      <c r="ZC224" s="140"/>
      <c r="ZD224" s="140"/>
      <c r="ZE224" s="140"/>
      <c r="ZF224" s="140"/>
      <c r="ZG224" s="140"/>
      <c r="ZH224" s="140"/>
      <c r="ZI224" s="140"/>
      <c r="ZJ224" s="140"/>
      <c r="ZK224" s="140"/>
      <c r="ZL224" s="140"/>
      <c r="ZM224" s="140"/>
      <c r="ZN224" s="140"/>
      <c r="ZO224" s="140"/>
      <c r="ZP224" s="140"/>
      <c r="ZQ224" s="140"/>
      <c r="ZR224" s="140"/>
      <c r="ZS224" s="140"/>
      <c r="ZT224" s="140"/>
      <c r="ZU224" s="140"/>
      <c r="ZV224" s="140"/>
      <c r="ZW224" s="140"/>
      <c r="ZX224" s="140"/>
      <c r="ZY224" s="140"/>
      <c r="ZZ224" s="140"/>
      <c r="AAA224" s="140"/>
      <c r="AAB224" s="140"/>
      <c r="AAC224" s="140"/>
      <c r="AAD224" s="140"/>
      <c r="AAE224" s="140"/>
      <c r="AAF224" s="140"/>
      <c r="AAG224" s="140"/>
      <c r="AAH224" s="140"/>
      <c r="AAI224" s="140"/>
      <c r="AAJ224" s="140"/>
      <c r="AAK224" s="140"/>
      <c r="AAL224" s="140"/>
      <c r="AAM224" s="140"/>
      <c r="AAN224" s="140"/>
      <c r="AAO224" s="140"/>
      <c r="AAP224" s="140"/>
      <c r="AAQ224" s="140"/>
      <c r="AAR224" s="140"/>
      <c r="AAS224" s="140"/>
      <c r="AAT224" s="140"/>
      <c r="AAU224" s="140"/>
      <c r="AAV224" s="140"/>
      <c r="AAW224" s="140"/>
      <c r="AAX224" s="140"/>
      <c r="AAY224" s="140"/>
      <c r="AAZ224" s="140"/>
      <c r="ABA224" s="140"/>
      <c r="ABB224" s="140"/>
      <c r="ABC224" s="140"/>
      <c r="ABD224" s="140"/>
      <c r="ABE224" s="140"/>
      <c r="ABF224" s="140"/>
      <c r="ABG224" s="140"/>
      <c r="ABH224" s="140"/>
      <c r="ABI224" s="140"/>
      <c r="ABJ224" s="140"/>
      <c r="ABK224" s="140"/>
      <c r="ABL224" s="140"/>
      <c r="ABM224" s="140"/>
      <c r="ABN224" s="140"/>
      <c r="ABO224" s="140"/>
      <c r="ABP224" s="140"/>
      <c r="ABQ224" s="140"/>
      <c r="ABR224" s="140"/>
      <c r="ABS224" s="140"/>
      <c r="ABT224" s="140"/>
      <c r="ABU224" s="140"/>
      <c r="ABV224" s="140"/>
      <c r="ABW224" s="140"/>
      <c r="ABX224" s="140"/>
      <c r="ABY224" s="140"/>
      <c r="ABZ224" s="140"/>
      <c r="ACA224" s="140"/>
      <c r="ACB224" s="140"/>
      <c r="ACC224" s="140"/>
      <c r="ACD224" s="140"/>
      <c r="ACE224" s="140"/>
      <c r="ACF224" s="140"/>
      <c r="ACG224" s="140"/>
      <c r="ACH224" s="140"/>
      <c r="ACI224" s="140"/>
      <c r="ACJ224" s="140"/>
      <c r="ACK224" s="140"/>
      <c r="ACL224" s="140"/>
      <c r="ACM224" s="140"/>
      <c r="ACN224" s="140"/>
      <c r="ACO224" s="140"/>
      <c r="ACP224" s="140"/>
      <c r="ACQ224" s="140"/>
      <c r="ACR224" s="140"/>
      <c r="ACS224" s="140"/>
      <c r="ACT224" s="140"/>
      <c r="ACU224" s="140"/>
      <c r="ACV224" s="140"/>
      <c r="ACW224" s="140"/>
      <c r="ACX224" s="140"/>
      <c r="ACY224" s="140"/>
      <c r="ACZ224" s="140"/>
      <c r="ADA224" s="140"/>
      <c r="ADB224" s="140"/>
      <c r="ADC224" s="140"/>
      <c r="ADD224" s="140"/>
      <c r="ADE224" s="140"/>
      <c r="ADF224" s="140"/>
      <c r="ADG224" s="140"/>
      <c r="ADH224" s="140"/>
      <c r="ADI224" s="140"/>
      <c r="ADJ224" s="140"/>
      <c r="ADK224" s="140"/>
      <c r="ADL224" s="140"/>
      <c r="ADM224" s="140"/>
      <c r="ADN224" s="140"/>
      <c r="ADO224" s="140"/>
      <c r="ADP224" s="140"/>
      <c r="ADQ224" s="140"/>
      <c r="ADR224" s="140"/>
      <c r="ADS224" s="140"/>
      <c r="ADT224" s="140"/>
      <c r="ADU224" s="140"/>
      <c r="ADV224" s="140"/>
      <c r="ADW224" s="140"/>
      <c r="ADX224" s="140"/>
      <c r="ADY224" s="140"/>
      <c r="ADZ224" s="140"/>
      <c r="AEA224" s="140"/>
      <c r="AEB224" s="140"/>
      <c r="AEC224" s="140"/>
      <c r="AED224" s="140"/>
      <c r="AEE224" s="140"/>
      <c r="AEF224" s="140"/>
      <c r="AEG224" s="140"/>
      <c r="AEH224" s="140"/>
      <c r="AEI224" s="140"/>
      <c r="AEJ224" s="140"/>
      <c r="AEK224" s="140"/>
      <c r="AEL224" s="140"/>
      <c r="AEM224" s="140"/>
      <c r="AEN224" s="140"/>
      <c r="AEO224" s="140"/>
      <c r="AEP224" s="140"/>
      <c r="AEQ224" s="140"/>
      <c r="AER224" s="140"/>
      <c r="AES224" s="140"/>
      <c r="AET224" s="140"/>
      <c r="AEU224" s="140"/>
      <c r="AEV224" s="140"/>
      <c r="AEW224" s="140"/>
      <c r="AEX224" s="140"/>
      <c r="AEY224" s="140"/>
      <c r="AEZ224" s="140"/>
      <c r="AFA224" s="140"/>
      <c r="AFB224" s="140"/>
      <c r="AFC224" s="140"/>
      <c r="AFD224" s="140"/>
      <c r="AFE224" s="140"/>
      <c r="AFF224" s="140"/>
      <c r="AFG224" s="140"/>
      <c r="AFH224" s="140"/>
      <c r="AFI224" s="140"/>
      <c r="AFJ224" s="140"/>
      <c r="AFK224" s="140"/>
      <c r="AFL224" s="140"/>
      <c r="AFM224" s="140"/>
      <c r="AFN224" s="140"/>
      <c r="AFO224" s="140"/>
      <c r="AFP224" s="140"/>
      <c r="AFQ224" s="140"/>
      <c r="AFR224" s="140"/>
      <c r="AFS224" s="140"/>
      <c r="AFT224" s="140"/>
      <c r="AFU224" s="140"/>
      <c r="AFV224" s="140"/>
      <c r="AFW224" s="140"/>
      <c r="AFX224" s="140"/>
      <c r="AFY224" s="140"/>
      <c r="AFZ224" s="140"/>
      <c r="AGA224" s="140"/>
      <c r="AGB224" s="140"/>
      <c r="AGC224" s="140"/>
      <c r="AGD224" s="140"/>
      <c r="AGE224" s="140"/>
      <c r="AGF224" s="140"/>
      <c r="AGG224" s="140"/>
      <c r="AGH224" s="140"/>
      <c r="AGI224" s="140"/>
      <c r="AGJ224" s="140"/>
      <c r="AGK224" s="140"/>
      <c r="AGL224" s="140"/>
      <c r="AGM224" s="140"/>
      <c r="AGN224" s="140"/>
      <c r="AGO224" s="140"/>
      <c r="AGP224" s="140"/>
      <c r="AGQ224" s="140"/>
      <c r="AGR224" s="140"/>
      <c r="AGS224" s="140"/>
      <c r="AGT224" s="140"/>
      <c r="AGU224" s="140"/>
      <c r="AGV224" s="140"/>
      <c r="AGW224" s="140"/>
      <c r="AGX224" s="140"/>
      <c r="AGY224" s="140"/>
      <c r="AGZ224" s="140"/>
      <c r="AHA224" s="140"/>
      <c r="AHB224" s="140"/>
      <c r="AHC224" s="140"/>
      <c r="AHD224" s="140"/>
      <c r="AHE224" s="140"/>
      <c r="AHF224" s="140"/>
      <c r="AHG224" s="140"/>
      <c r="AHH224" s="140"/>
      <c r="AHI224" s="140"/>
      <c r="AHJ224" s="140"/>
      <c r="AHK224" s="140"/>
      <c r="AHL224" s="140"/>
      <c r="AHM224" s="140"/>
      <c r="AHN224" s="140"/>
      <c r="AHO224" s="140"/>
      <c r="AHP224" s="140"/>
      <c r="AHQ224" s="140"/>
      <c r="AHR224" s="140"/>
      <c r="AHS224" s="140"/>
      <c r="AHT224" s="140"/>
      <c r="AHU224" s="140"/>
      <c r="AHV224" s="140"/>
      <c r="AHW224" s="140"/>
      <c r="AHX224" s="140"/>
      <c r="AHY224" s="140"/>
      <c r="AHZ224" s="140"/>
      <c r="AIA224" s="140"/>
      <c r="AIB224" s="140"/>
      <c r="AIC224" s="140"/>
      <c r="AID224" s="140"/>
      <c r="AIE224" s="140"/>
      <c r="AIF224" s="140"/>
      <c r="AIG224" s="140"/>
      <c r="AIH224" s="140"/>
      <c r="AII224" s="140"/>
      <c r="AIJ224" s="140"/>
      <c r="AIK224" s="140"/>
      <c r="AIL224" s="140"/>
      <c r="AIM224" s="140"/>
      <c r="AIN224" s="140"/>
      <c r="AIO224" s="140"/>
      <c r="AIP224" s="140"/>
      <c r="AIQ224" s="140"/>
      <c r="AIR224" s="140"/>
      <c r="AIS224" s="140"/>
      <c r="AIT224" s="140"/>
      <c r="AIU224" s="140"/>
      <c r="AIV224" s="140"/>
      <c r="AIW224" s="140"/>
      <c r="AIX224" s="140"/>
      <c r="AIY224" s="140"/>
      <c r="AIZ224" s="140"/>
      <c r="AJA224" s="140"/>
      <c r="AJB224" s="140"/>
      <c r="AJC224" s="140"/>
      <c r="AJD224" s="140"/>
      <c r="AJE224" s="140"/>
      <c r="AJF224" s="140"/>
      <c r="AJG224" s="140"/>
      <c r="AJH224" s="140"/>
      <c r="AJI224" s="140"/>
      <c r="AJJ224" s="140"/>
      <c r="AJK224" s="140"/>
      <c r="AJL224" s="140"/>
      <c r="AJM224" s="140"/>
      <c r="AJN224" s="140"/>
      <c r="AJO224" s="140"/>
      <c r="AJP224" s="140"/>
      <c r="AJQ224" s="140"/>
      <c r="AJR224" s="140"/>
      <c r="AJS224" s="140"/>
      <c r="AJT224" s="140"/>
      <c r="AJU224" s="140"/>
      <c r="AJV224" s="140"/>
      <c r="AJW224" s="140"/>
      <c r="AJX224" s="140"/>
      <c r="AJY224" s="140"/>
      <c r="AJZ224" s="140"/>
      <c r="AKA224" s="140"/>
      <c r="AKB224" s="140"/>
      <c r="AKC224" s="140"/>
      <c r="AKD224" s="140"/>
      <c r="AKE224" s="140"/>
      <c r="AKF224" s="140"/>
      <c r="AKG224" s="140"/>
      <c r="AKH224" s="140"/>
      <c r="AKI224" s="140"/>
      <c r="AKJ224" s="140"/>
      <c r="AKK224" s="140"/>
      <c r="AKL224" s="140"/>
      <c r="AKM224" s="140"/>
      <c r="AKN224" s="140"/>
      <c r="AKO224" s="140"/>
      <c r="AKP224" s="140"/>
      <c r="AKQ224" s="140"/>
      <c r="AKR224" s="140"/>
      <c r="AKS224" s="140"/>
      <c r="AKT224" s="140"/>
      <c r="AKU224" s="140"/>
      <c r="AKV224" s="140"/>
      <c r="AKW224" s="140"/>
      <c r="AKX224" s="140"/>
      <c r="AKY224" s="140"/>
      <c r="AKZ224" s="140"/>
      <c r="ALA224" s="140"/>
      <c r="ALB224" s="140"/>
      <c r="ALC224" s="140"/>
      <c r="ALD224" s="140"/>
      <c r="ALE224" s="140"/>
      <c r="ALF224" s="140"/>
      <c r="ALG224" s="140"/>
      <c r="ALH224" s="140"/>
      <c r="ALI224" s="140"/>
      <c r="ALJ224" s="140"/>
      <c r="ALK224" s="140"/>
      <c r="ALL224" s="140"/>
      <c r="ALM224" s="140"/>
      <c r="ALN224" s="140"/>
      <c r="ALO224" s="140"/>
      <c r="ALP224" s="140"/>
      <c r="ALQ224" s="140"/>
      <c r="ALR224" s="140"/>
      <c r="ALS224" s="140"/>
      <c r="ALT224" s="140"/>
      <c r="ALU224" s="140"/>
      <c r="ALV224" s="140"/>
      <c r="ALW224" s="140"/>
      <c r="ALX224" s="140"/>
      <c r="ALY224" s="140"/>
      <c r="ALZ224" s="140"/>
      <c r="AMA224" s="140"/>
      <c r="AMB224" s="140"/>
      <c r="AMC224" s="140"/>
      <c r="AMD224" s="140"/>
      <c r="AME224" s="140"/>
      <c r="AMF224" s="140"/>
      <c r="AMG224" s="140"/>
      <c r="AMH224" s="140"/>
      <c r="AMI224" s="140"/>
      <c r="AMJ224" s="140"/>
      <c r="AMK224" s="140"/>
      <c r="AML224" s="140"/>
      <c r="AMM224" s="140"/>
      <c r="AMN224" s="140"/>
      <c r="AMO224" s="140"/>
      <c r="AMP224" s="140"/>
      <c r="AMQ224" s="140"/>
      <c r="AMR224" s="140"/>
      <c r="AMS224" s="140"/>
      <c r="AMT224" s="140"/>
      <c r="AMU224" s="140"/>
      <c r="AMV224" s="140"/>
      <c r="AMW224" s="140"/>
      <c r="AMX224" s="140"/>
      <c r="AMY224" s="140"/>
      <c r="AMZ224" s="140"/>
      <c r="ANA224" s="140"/>
      <c r="ANB224" s="140"/>
      <c r="ANC224" s="140"/>
      <c r="AND224" s="140"/>
      <c r="ANE224" s="140"/>
      <c r="ANF224" s="140"/>
      <c r="ANG224" s="140"/>
      <c r="ANH224" s="140"/>
      <c r="ANI224" s="140"/>
      <c r="ANJ224" s="140"/>
      <c r="ANK224" s="140"/>
      <c r="ANL224" s="140"/>
      <c r="ANM224" s="140"/>
      <c r="ANN224" s="140"/>
      <c r="ANO224" s="140"/>
      <c r="ANP224" s="140"/>
      <c r="ANQ224" s="140"/>
      <c r="ANR224" s="140"/>
      <c r="ANS224" s="140"/>
      <c r="ANT224" s="140"/>
      <c r="ANU224" s="140"/>
      <c r="ANV224" s="140"/>
      <c r="ANW224" s="140"/>
      <c r="ANX224" s="140"/>
      <c r="ANY224" s="140"/>
      <c r="ANZ224" s="140"/>
      <c r="AOA224" s="140"/>
      <c r="AOB224" s="140"/>
      <c r="AOC224" s="140"/>
      <c r="AOD224" s="140"/>
      <c r="AOE224" s="140"/>
      <c r="AOF224" s="140"/>
      <c r="AOG224" s="140"/>
      <c r="AOH224" s="140"/>
      <c r="AOI224" s="140"/>
      <c r="AOJ224" s="140"/>
      <c r="AOK224" s="140"/>
      <c r="AOL224" s="140"/>
      <c r="AOM224" s="140"/>
      <c r="AON224" s="140"/>
      <c r="AOO224" s="140"/>
      <c r="AOP224" s="140"/>
      <c r="AOQ224" s="140"/>
      <c r="AOR224" s="140"/>
      <c r="AOS224" s="140"/>
      <c r="AOT224" s="140"/>
      <c r="AOU224" s="140"/>
      <c r="AOV224" s="140"/>
      <c r="AOW224" s="140"/>
      <c r="AOX224" s="140"/>
      <c r="AOY224" s="140"/>
      <c r="AOZ224" s="140"/>
      <c r="APA224" s="140"/>
      <c r="APB224" s="140"/>
      <c r="APC224" s="140"/>
      <c r="APD224" s="140"/>
      <c r="APE224" s="140"/>
      <c r="APF224" s="140"/>
      <c r="APG224" s="140"/>
      <c r="APH224" s="140"/>
      <c r="API224" s="140"/>
      <c r="APJ224" s="140"/>
      <c r="APK224" s="140"/>
      <c r="APL224" s="140"/>
      <c r="APM224" s="140"/>
      <c r="APN224" s="140"/>
      <c r="APO224" s="140"/>
      <c r="APP224" s="140"/>
      <c r="APQ224" s="140"/>
      <c r="APR224" s="140"/>
      <c r="APS224" s="140"/>
      <c r="APT224" s="140"/>
      <c r="APU224" s="140"/>
      <c r="APV224" s="140"/>
      <c r="APW224" s="140"/>
      <c r="APX224" s="140"/>
      <c r="APY224" s="140"/>
      <c r="APZ224" s="140"/>
      <c r="AQA224" s="140"/>
      <c r="AQB224" s="140"/>
      <c r="AQC224" s="140"/>
      <c r="AQD224" s="140"/>
      <c r="AQE224" s="140"/>
      <c r="AQF224" s="140"/>
      <c r="AQG224" s="140"/>
      <c r="AQH224" s="140"/>
      <c r="AQI224" s="140"/>
      <c r="AQJ224" s="140"/>
      <c r="AQK224" s="140"/>
      <c r="AQL224" s="140"/>
      <c r="AQM224" s="140"/>
      <c r="AQN224" s="140"/>
      <c r="AQO224" s="140"/>
      <c r="AQP224" s="140"/>
      <c r="AQQ224" s="140"/>
      <c r="AQR224" s="140"/>
      <c r="AQS224" s="140"/>
      <c r="AQT224" s="140"/>
      <c r="AQU224" s="140"/>
      <c r="AQV224" s="140"/>
      <c r="AQW224" s="140"/>
      <c r="AQX224" s="140"/>
      <c r="AQY224" s="140"/>
      <c r="AQZ224" s="140"/>
      <c r="ARA224" s="140"/>
      <c r="ARB224" s="140"/>
      <c r="ARC224" s="140"/>
      <c r="ARD224" s="140"/>
      <c r="ARE224" s="140"/>
      <c r="ARF224" s="140"/>
      <c r="ARG224" s="140"/>
      <c r="ARH224" s="140"/>
      <c r="ARI224" s="140"/>
      <c r="ARJ224" s="140"/>
      <c r="ARK224" s="140"/>
      <c r="ARL224" s="140"/>
      <c r="ARM224" s="140"/>
      <c r="ARN224" s="140"/>
      <c r="ARO224" s="140"/>
      <c r="ARP224" s="140"/>
      <c r="ARQ224" s="140"/>
      <c r="ARR224" s="140"/>
      <c r="ARS224" s="140"/>
      <c r="ART224" s="140"/>
      <c r="ARU224" s="140"/>
      <c r="ARV224" s="140"/>
      <c r="ARW224" s="140"/>
      <c r="ARX224" s="140"/>
      <c r="ARY224" s="140"/>
      <c r="ARZ224" s="140"/>
      <c r="ASA224" s="140"/>
      <c r="ASB224" s="140"/>
      <c r="ASC224" s="140"/>
      <c r="ASD224" s="140"/>
      <c r="ASE224" s="140"/>
      <c r="ASF224" s="140"/>
      <c r="ASG224" s="140"/>
      <c r="ASH224" s="140"/>
      <c r="ASI224" s="140"/>
      <c r="ASJ224" s="140"/>
      <c r="ASK224" s="140"/>
      <c r="ASL224" s="140"/>
      <c r="ASM224" s="140"/>
      <c r="ASN224" s="140"/>
      <c r="ASO224" s="140"/>
      <c r="ASP224" s="140"/>
      <c r="ASQ224" s="140"/>
      <c r="ASR224" s="140"/>
      <c r="ASS224" s="140"/>
      <c r="AST224" s="140"/>
      <c r="ASU224" s="140"/>
      <c r="ASV224" s="140"/>
      <c r="ASW224" s="140"/>
      <c r="ASX224" s="140"/>
      <c r="ASY224" s="140"/>
      <c r="ASZ224" s="140"/>
      <c r="ATA224" s="140"/>
      <c r="ATB224" s="140"/>
      <c r="ATC224" s="140"/>
      <c r="ATD224" s="140"/>
      <c r="ATE224" s="140"/>
      <c r="ATF224" s="140"/>
      <c r="ATG224" s="140"/>
      <c r="ATH224" s="140"/>
      <c r="ATI224" s="140"/>
      <c r="ATJ224" s="140"/>
      <c r="ATK224" s="140"/>
      <c r="ATL224" s="140"/>
      <c r="ATM224" s="140"/>
      <c r="ATN224" s="140"/>
      <c r="ATO224" s="140"/>
      <c r="ATP224" s="140"/>
      <c r="ATQ224" s="140"/>
      <c r="ATR224" s="140"/>
      <c r="ATS224" s="140"/>
      <c r="ATT224" s="140"/>
      <c r="ATU224" s="140"/>
      <c r="ATV224" s="140"/>
      <c r="ATW224" s="140"/>
      <c r="ATX224" s="140"/>
      <c r="ATY224" s="140"/>
      <c r="ATZ224" s="140"/>
      <c r="AUA224" s="140"/>
      <c r="AUB224" s="140"/>
      <c r="AUC224" s="140"/>
      <c r="AUD224" s="140"/>
      <c r="AUE224" s="140"/>
      <c r="AUF224" s="140"/>
      <c r="AUG224" s="140"/>
      <c r="AUH224" s="140"/>
      <c r="AUI224" s="140"/>
      <c r="AUJ224" s="140"/>
      <c r="AUK224" s="140"/>
      <c r="AUL224" s="140"/>
      <c r="AUM224" s="140"/>
      <c r="AUN224" s="140"/>
      <c r="AUO224" s="140"/>
      <c r="AUP224" s="140"/>
      <c r="AUQ224" s="140"/>
      <c r="AUR224" s="140"/>
      <c r="AUS224" s="140"/>
      <c r="AUT224" s="140"/>
      <c r="AUU224" s="140"/>
      <c r="AUV224" s="140"/>
      <c r="AUW224" s="140"/>
      <c r="AUX224" s="140"/>
      <c r="AUY224" s="140"/>
      <c r="AUZ224" s="140"/>
      <c r="AVA224" s="140"/>
      <c r="AVB224" s="140"/>
      <c r="AVC224" s="140"/>
      <c r="AVD224" s="140"/>
      <c r="AVE224" s="140"/>
      <c r="AVF224" s="140"/>
      <c r="AVG224" s="140"/>
      <c r="AVH224" s="140"/>
      <c r="AVI224" s="140"/>
      <c r="AVJ224" s="140"/>
      <c r="AVK224" s="140"/>
      <c r="AVL224" s="140"/>
      <c r="AVM224" s="140"/>
      <c r="AVN224" s="140"/>
      <c r="AVO224" s="140"/>
      <c r="AVP224" s="140"/>
      <c r="AVQ224" s="140"/>
      <c r="AVR224" s="140"/>
      <c r="AVS224" s="140"/>
      <c r="AVT224" s="140"/>
      <c r="AVU224" s="140"/>
      <c r="AVV224" s="140"/>
      <c r="AVW224" s="140"/>
      <c r="AVX224" s="140"/>
      <c r="AVY224" s="140"/>
      <c r="AVZ224" s="140"/>
      <c r="AWA224" s="140"/>
      <c r="AWB224" s="140"/>
      <c r="AWC224" s="140"/>
      <c r="AWD224" s="140"/>
      <c r="AWE224" s="140"/>
      <c r="AWF224" s="140"/>
      <c r="AWG224" s="140"/>
      <c r="AWH224" s="140"/>
      <c r="AWI224" s="140"/>
      <c r="AWJ224" s="140"/>
      <c r="AWK224" s="140"/>
      <c r="AWL224" s="140"/>
      <c r="AWM224" s="140"/>
      <c r="AWN224" s="140"/>
      <c r="AWO224" s="140"/>
      <c r="AWP224" s="140"/>
      <c r="AWQ224" s="140"/>
      <c r="AWR224" s="140"/>
      <c r="AWS224" s="140"/>
      <c r="AWT224" s="140"/>
      <c r="AWU224" s="140"/>
      <c r="AWV224" s="140"/>
      <c r="AWW224" s="140"/>
      <c r="AWX224" s="140"/>
      <c r="AWY224" s="140"/>
      <c r="AWZ224" s="140"/>
      <c r="AXA224" s="140"/>
      <c r="AXB224" s="140"/>
      <c r="AXC224" s="140"/>
      <c r="AXD224" s="140"/>
      <c r="AXE224" s="140"/>
      <c r="AXF224" s="140"/>
      <c r="AXG224" s="140"/>
      <c r="AXH224" s="140"/>
      <c r="AXI224" s="140"/>
      <c r="AXJ224" s="140"/>
      <c r="AXK224" s="140"/>
      <c r="AXL224" s="140"/>
      <c r="AXM224" s="140"/>
      <c r="AXN224" s="140"/>
      <c r="AXO224" s="140"/>
      <c r="AXP224" s="140"/>
      <c r="AXQ224" s="140"/>
      <c r="AXR224" s="140"/>
      <c r="AXS224" s="140"/>
      <c r="AXT224" s="140"/>
      <c r="AXU224" s="140"/>
      <c r="AXV224" s="140"/>
      <c r="AXW224" s="140"/>
      <c r="AXX224" s="140"/>
      <c r="AXY224" s="140"/>
      <c r="AXZ224" s="140"/>
      <c r="AYA224" s="140"/>
      <c r="AYB224" s="140"/>
      <c r="AYC224" s="140"/>
      <c r="AYD224" s="140"/>
      <c r="AYE224" s="140"/>
      <c r="AYF224" s="140"/>
      <c r="AYG224" s="140"/>
      <c r="AYH224" s="140"/>
      <c r="AYI224" s="140"/>
      <c r="AYJ224" s="140"/>
      <c r="AYK224" s="140"/>
      <c r="AYL224" s="140"/>
      <c r="AYM224" s="140"/>
      <c r="AYN224" s="140"/>
      <c r="AYO224" s="140"/>
      <c r="AYP224" s="140"/>
      <c r="AYQ224" s="140"/>
      <c r="AYR224" s="140"/>
      <c r="AYS224" s="140"/>
      <c r="AYT224" s="140"/>
      <c r="AYU224" s="140"/>
      <c r="AYV224" s="140"/>
      <c r="AYW224" s="140"/>
      <c r="AYX224" s="140"/>
      <c r="AYY224" s="140"/>
      <c r="AYZ224" s="140"/>
      <c r="AZA224" s="140"/>
      <c r="AZB224" s="140"/>
      <c r="AZC224" s="140"/>
      <c r="AZD224" s="140"/>
      <c r="AZE224" s="140"/>
      <c r="AZF224" s="140"/>
      <c r="AZG224" s="140"/>
      <c r="AZH224" s="140"/>
      <c r="AZI224" s="140"/>
      <c r="AZJ224" s="140"/>
      <c r="AZK224" s="140"/>
      <c r="AZL224" s="140"/>
      <c r="AZM224" s="140"/>
      <c r="AZN224" s="140"/>
      <c r="AZO224" s="140"/>
      <c r="AZP224" s="140"/>
      <c r="AZQ224" s="140"/>
      <c r="AZR224" s="140"/>
      <c r="AZS224" s="140"/>
      <c r="AZT224" s="140"/>
      <c r="AZU224" s="140"/>
      <c r="AZV224" s="140"/>
      <c r="AZW224" s="140"/>
      <c r="AZX224" s="140"/>
      <c r="AZY224" s="140"/>
      <c r="AZZ224" s="140"/>
      <c r="BAA224" s="140"/>
      <c r="BAB224" s="140"/>
      <c r="BAC224" s="140"/>
      <c r="BAD224" s="140"/>
      <c r="BAE224" s="140"/>
      <c r="BAF224" s="140"/>
      <c r="BAG224" s="140"/>
      <c r="BAH224" s="140"/>
      <c r="BAI224" s="140"/>
      <c r="BAJ224" s="140"/>
      <c r="BAK224" s="140"/>
      <c r="BAL224" s="140"/>
      <c r="BAM224" s="140"/>
      <c r="BAN224" s="140"/>
      <c r="BAO224" s="140"/>
      <c r="BAP224" s="140"/>
      <c r="BAQ224" s="140"/>
      <c r="BAR224" s="140"/>
      <c r="BAS224" s="140"/>
      <c r="BAT224" s="140"/>
      <c r="BAU224" s="140"/>
      <c r="BAV224" s="140"/>
      <c r="BAW224" s="140"/>
      <c r="BAX224" s="140"/>
      <c r="BAY224" s="140"/>
      <c r="BAZ224" s="140"/>
      <c r="BBA224" s="140"/>
      <c r="BBB224" s="140"/>
      <c r="BBC224" s="140"/>
      <c r="BBD224" s="140"/>
      <c r="BBE224" s="140"/>
      <c r="BBF224" s="140"/>
      <c r="BBG224" s="140"/>
      <c r="BBH224" s="140"/>
      <c r="BBI224" s="140"/>
      <c r="BBJ224" s="140"/>
      <c r="BBK224" s="140"/>
      <c r="BBL224" s="140"/>
      <c r="BBM224" s="140"/>
      <c r="BBN224" s="140"/>
      <c r="BBO224" s="140"/>
      <c r="BBP224" s="140"/>
      <c r="BBQ224" s="140"/>
      <c r="BBR224" s="140"/>
      <c r="BBS224" s="140"/>
      <c r="BBT224" s="140"/>
      <c r="BBU224" s="140"/>
      <c r="BBV224" s="140"/>
      <c r="BBW224" s="140"/>
      <c r="BBX224" s="140"/>
      <c r="BBY224" s="140"/>
      <c r="BBZ224" s="140"/>
      <c r="BCA224" s="140"/>
      <c r="BCB224" s="140"/>
      <c r="BCC224" s="140"/>
      <c r="BCD224" s="140"/>
      <c r="BCE224" s="140"/>
      <c r="BCF224" s="140"/>
      <c r="BCG224" s="140"/>
      <c r="BCH224" s="140"/>
      <c r="BCI224" s="140"/>
      <c r="BCJ224" s="140"/>
      <c r="BCK224" s="140"/>
      <c r="BCL224" s="140"/>
      <c r="BCM224" s="140"/>
      <c r="BCN224" s="140"/>
      <c r="BCO224" s="140"/>
      <c r="BCP224" s="140"/>
      <c r="BCQ224" s="140"/>
      <c r="BCR224" s="140"/>
      <c r="BCS224" s="140"/>
      <c r="BCT224" s="140"/>
      <c r="BCU224" s="140"/>
      <c r="BCV224" s="140"/>
      <c r="BCW224" s="140"/>
      <c r="BCX224" s="140"/>
      <c r="BCY224" s="140"/>
      <c r="BCZ224" s="140"/>
      <c r="BDA224" s="140"/>
      <c r="BDB224" s="140"/>
      <c r="BDC224" s="140"/>
      <c r="BDD224" s="140"/>
      <c r="BDE224" s="140"/>
      <c r="BDF224" s="140"/>
      <c r="BDG224" s="140"/>
      <c r="BDH224" s="140"/>
      <c r="BDI224" s="140"/>
      <c r="BDJ224" s="140"/>
      <c r="BDK224" s="140"/>
      <c r="BDL224" s="140"/>
      <c r="BDM224" s="140"/>
      <c r="BDN224" s="140"/>
      <c r="BDO224" s="140"/>
      <c r="BDP224" s="140"/>
      <c r="BDQ224" s="140"/>
      <c r="BDR224" s="140"/>
      <c r="BDS224" s="140"/>
      <c r="BDT224" s="140"/>
      <c r="BDU224" s="140"/>
      <c r="BDV224" s="140"/>
      <c r="BDW224" s="140"/>
      <c r="BDX224" s="140"/>
      <c r="BDY224" s="140"/>
      <c r="BDZ224" s="140"/>
      <c r="BEA224" s="140"/>
      <c r="BEB224" s="140"/>
      <c r="BEC224" s="140"/>
      <c r="BED224" s="140"/>
      <c r="BEE224" s="140"/>
      <c r="BEF224" s="140"/>
      <c r="BEG224" s="140"/>
      <c r="BEH224" s="140"/>
      <c r="BEI224" s="140"/>
      <c r="BEJ224" s="140"/>
      <c r="BEK224" s="140"/>
      <c r="BEL224" s="140"/>
      <c r="BEM224" s="140"/>
      <c r="BEN224" s="140"/>
      <c r="BEO224" s="140"/>
      <c r="BEP224" s="140"/>
      <c r="BEQ224" s="140"/>
      <c r="BER224" s="140"/>
      <c r="BES224" s="140"/>
      <c r="BET224" s="140"/>
      <c r="BEU224" s="140"/>
      <c r="BEV224" s="140"/>
      <c r="BEW224" s="140"/>
      <c r="BEX224" s="140"/>
      <c r="BEY224" s="140"/>
      <c r="BEZ224" s="140"/>
      <c r="BFA224" s="140"/>
      <c r="BFB224" s="140"/>
      <c r="BFC224" s="140"/>
      <c r="BFD224" s="140"/>
      <c r="BFE224" s="140"/>
      <c r="BFF224" s="140"/>
      <c r="BFG224" s="140"/>
      <c r="BFH224" s="140"/>
      <c r="BFI224" s="140"/>
      <c r="BFJ224" s="140"/>
      <c r="BFK224" s="140"/>
      <c r="BFL224" s="140"/>
      <c r="BFM224" s="140"/>
      <c r="BFN224" s="140"/>
      <c r="BFO224" s="140"/>
      <c r="BFP224" s="140"/>
      <c r="BFQ224" s="140"/>
      <c r="BFR224" s="140"/>
      <c r="BFS224" s="140"/>
      <c r="BFT224" s="140"/>
      <c r="BFU224" s="140"/>
      <c r="BFV224" s="140"/>
      <c r="BFW224" s="140"/>
      <c r="BFX224" s="140"/>
      <c r="BFY224" s="140"/>
      <c r="BFZ224" s="140"/>
      <c r="BGA224" s="140"/>
      <c r="BGB224" s="140"/>
      <c r="BGC224" s="140"/>
      <c r="BGD224" s="140"/>
      <c r="BGE224" s="140"/>
      <c r="BGF224" s="140"/>
      <c r="BGG224" s="140"/>
      <c r="BGH224" s="140"/>
      <c r="BGI224" s="140"/>
      <c r="BGJ224" s="140"/>
      <c r="BGK224" s="140"/>
      <c r="BGL224" s="140"/>
      <c r="BGM224" s="140"/>
      <c r="BGN224" s="140"/>
      <c r="BGO224" s="140"/>
      <c r="BGP224" s="140"/>
      <c r="BGQ224" s="140"/>
      <c r="BGR224" s="140"/>
      <c r="BGS224" s="140"/>
      <c r="BGT224" s="140"/>
      <c r="BGU224" s="140"/>
      <c r="BGV224" s="140"/>
      <c r="BGW224" s="140"/>
      <c r="BGX224" s="140"/>
      <c r="BGY224" s="140"/>
      <c r="BGZ224" s="140"/>
      <c r="BHA224" s="140"/>
      <c r="BHB224" s="140"/>
      <c r="BHC224" s="140"/>
      <c r="BHD224" s="140"/>
      <c r="BHE224" s="140"/>
      <c r="BHF224" s="140"/>
      <c r="BHG224" s="140"/>
      <c r="BHH224" s="140"/>
      <c r="BHI224" s="140"/>
      <c r="BHJ224" s="140"/>
      <c r="BHK224" s="140"/>
      <c r="BHL224" s="140"/>
      <c r="BHM224" s="140"/>
      <c r="BHN224" s="140"/>
      <c r="BHO224" s="140"/>
      <c r="BHP224" s="140"/>
      <c r="BHQ224" s="140"/>
      <c r="BHR224" s="140"/>
      <c r="BHS224" s="140"/>
      <c r="BHT224" s="140"/>
      <c r="BHU224" s="140"/>
      <c r="BHV224" s="140"/>
      <c r="BHW224" s="140"/>
      <c r="BHX224" s="140"/>
      <c r="BHY224" s="140"/>
      <c r="BHZ224" s="140"/>
      <c r="BIA224" s="140"/>
      <c r="BIB224" s="140"/>
      <c r="BIC224" s="140"/>
      <c r="BID224" s="140"/>
      <c r="BIE224" s="140"/>
      <c r="BIF224" s="140"/>
      <c r="BIG224" s="140"/>
      <c r="BIH224" s="140"/>
      <c r="BII224" s="140"/>
      <c r="BIJ224" s="140"/>
      <c r="BIK224" s="140"/>
      <c r="BIL224" s="140"/>
      <c r="BIM224" s="140"/>
      <c r="BIN224" s="140"/>
      <c r="BIO224" s="140"/>
      <c r="BIP224" s="140"/>
      <c r="BIQ224" s="140"/>
      <c r="BIR224" s="140"/>
      <c r="BIS224" s="140"/>
      <c r="BIT224" s="140"/>
      <c r="BIU224" s="140"/>
      <c r="BIV224" s="140"/>
      <c r="BIW224" s="140"/>
      <c r="BIX224" s="140"/>
      <c r="BIY224" s="140"/>
      <c r="BIZ224" s="140"/>
      <c r="BJA224" s="140"/>
      <c r="BJB224" s="140"/>
      <c r="BJC224" s="140"/>
      <c r="BJD224" s="140"/>
      <c r="BJE224" s="140"/>
      <c r="BJF224" s="140"/>
      <c r="BJG224" s="140"/>
      <c r="BJH224" s="140"/>
      <c r="BJI224" s="140"/>
      <c r="BJJ224" s="140"/>
      <c r="BJK224" s="140"/>
      <c r="BJL224" s="140"/>
      <c r="BJM224" s="140"/>
      <c r="BJN224" s="140"/>
      <c r="BJO224" s="140"/>
      <c r="BJP224" s="140"/>
      <c r="BJQ224" s="140"/>
      <c r="BJR224" s="140"/>
      <c r="BJS224" s="140"/>
      <c r="BJT224" s="140"/>
      <c r="BJU224" s="140"/>
      <c r="BJV224" s="140"/>
      <c r="BJW224" s="140"/>
      <c r="BJX224" s="140"/>
      <c r="BJY224" s="140"/>
      <c r="BJZ224" s="140"/>
      <c r="BKA224" s="140"/>
      <c r="BKB224" s="140"/>
      <c r="BKC224" s="140"/>
      <c r="BKD224" s="140"/>
      <c r="BKE224" s="140"/>
      <c r="BKF224" s="140"/>
      <c r="BKG224" s="140"/>
      <c r="BKH224" s="140"/>
      <c r="BKI224" s="140"/>
      <c r="BKJ224" s="140"/>
      <c r="BKK224" s="140"/>
      <c r="BKL224" s="140"/>
      <c r="BKM224" s="140"/>
      <c r="BKN224" s="140"/>
      <c r="BKO224" s="140"/>
      <c r="BKP224" s="140"/>
      <c r="BKQ224" s="140"/>
      <c r="BKR224" s="140"/>
      <c r="BKS224" s="140"/>
      <c r="BKT224" s="140"/>
      <c r="BKU224" s="140"/>
      <c r="BKV224" s="140"/>
      <c r="BKW224" s="140"/>
      <c r="BKX224" s="140"/>
      <c r="BKY224" s="140"/>
      <c r="BKZ224" s="140"/>
      <c r="BLA224" s="140"/>
      <c r="BLB224" s="140"/>
      <c r="BLC224" s="140"/>
      <c r="BLD224" s="140"/>
      <c r="BLE224" s="140"/>
      <c r="BLF224" s="140"/>
      <c r="BLG224" s="140"/>
      <c r="BLH224" s="140"/>
      <c r="BLI224" s="140"/>
      <c r="BLJ224" s="140"/>
      <c r="BLK224" s="140"/>
      <c r="BLL224" s="140"/>
      <c r="BLM224" s="140"/>
      <c r="BLN224" s="140"/>
      <c r="BLO224" s="140"/>
      <c r="BLP224" s="140"/>
      <c r="BLQ224" s="140"/>
      <c r="BLR224" s="140"/>
      <c r="BLS224" s="140"/>
      <c r="BLT224" s="140"/>
      <c r="BLU224" s="140"/>
      <c r="BLV224" s="140"/>
      <c r="BLW224" s="140"/>
      <c r="BLX224" s="140"/>
      <c r="BLY224" s="140"/>
      <c r="BLZ224" s="140"/>
      <c r="BMA224" s="140"/>
      <c r="BMB224" s="140"/>
      <c r="BMC224" s="140"/>
      <c r="BMD224" s="140"/>
      <c r="BME224" s="140"/>
      <c r="BMF224" s="140"/>
      <c r="BMG224" s="140"/>
      <c r="BMH224" s="140"/>
      <c r="BMI224" s="140"/>
      <c r="BMJ224" s="140"/>
      <c r="BMK224" s="140"/>
      <c r="BML224" s="140"/>
      <c r="BMM224" s="140"/>
      <c r="BMN224" s="140"/>
      <c r="BMO224" s="140"/>
      <c r="BMP224" s="140"/>
      <c r="BMQ224" s="140"/>
      <c r="BMR224" s="140"/>
      <c r="BMS224" s="140"/>
      <c r="BMT224" s="140"/>
      <c r="BMU224" s="140"/>
      <c r="BMV224" s="140"/>
      <c r="BMW224" s="140"/>
      <c r="BMX224" s="140"/>
      <c r="BMY224" s="140"/>
      <c r="BMZ224" s="140"/>
      <c r="BNA224" s="140"/>
      <c r="BNB224" s="140"/>
      <c r="BNC224" s="140"/>
      <c r="BND224" s="140"/>
      <c r="BNE224" s="140"/>
      <c r="BNF224" s="140"/>
      <c r="BNG224" s="140"/>
      <c r="BNH224" s="140"/>
      <c r="BNI224" s="140"/>
      <c r="BNJ224" s="140"/>
      <c r="BNK224" s="140"/>
      <c r="BNL224" s="140"/>
      <c r="BNM224" s="140"/>
      <c r="BNN224" s="140"/>
      <c r="BNO224" s="140"/>
      <c r="BNP224" s="140"/>
      <c r="BNQ224" s="140"/>
      <c r="BNR224" s="140"/>
      <c r="BNS224" s="140"/>
      <c r="BNT224" s="140"/>
      <c r="BNU224" s="140"/>
      <c r="BNV224" s="140"/>
      <c r="BNW224" s="140"/>
      <c r="BNX224" s="140"/>
      <c r="BNY224" s="140"/>
      <c r="BNZ224" s="140"/>
      <c r="BOA224" s="140"/>
      <c r="BOB224" s="140"/>
      <c r="BOC224" s="140"/>
      <c r="BOD224" s="140"/>
      <c r="BOE224" s="140"/>
      <c r="BOF224" s="140"/>
      <c r="BOG224" s="140"/>
      <c r="BOH224" s="140"/>
      <c r="BOI224" s="140"/>
      <c r="BOJ224" s="140"/>
      <c r="BOK224" s="140"/>
      <c r="BOL224" s="140"/>
      <c r="BOM224" s="140"/>
      <c r="BON224" s="140"/>
      <c r="BOO224" s="140"/>
      <c r="BOP224" s="140"/>
      <c r="BOQ224" s="140"/>
      <c r="BOR224" s="140"/>
      <c r="BOS224" s="140"/>
      <c r="BOT224" s="140"/>
      <c r="BOU224" s="140"/>
      <c r="BOV224" s="140"/>
      <c r="BOW224" s="140"/>
      <c r="BOX224" s="140"/>
      <c r="BOY224" s="140"/>
      <c r="BOZ224" s="140"/>
      <c r="BPA224" s="140"/>
      <c r="BPB224" s="140"/>
      <c r="BPC224" s="140"/>
      <c r="BPD224" s="140"/>
      <c r="BPE224" s="140"/>
      <c r="BPF224" s="140"/>
      <c r="BPG224" s="140"/>
      <c r="BPH224" s="140"/>
      <c r="BPI224" s="140"/>
      <c r="BPJ224" s="140"/>
      <c r="BPK224" s="140"/>
      <c r="BPL224" s="140"/>
      <c r="BPM224" s="140"/>
      <c r="BPN224" s="140"/>
      <c r="BPO224" s="140"/>
      <c r="BPP224" s="140"/>
      <c r="BPQ224" s="140"/>
      <c r="BPR224" s="140"/>
      <c r="BPS224" s="140"/>
      <c r="BPT224" s="140"/>
      <c r="BPU224" s="140"/>
      <c r="BPV224" s="140"/>
      <c r="BPW224" s="140"/>
      <c r="BPX224" s="140"/>
      <c r="BPY224" s="140"/>
      <c r="BPZ224" s="140"/>
      <c r="BQA224" s="140"/>
      <c r="BQB224" s="140"/>
      <c r="BQC224" s="140"/>
      <c r="BQD224" s="140"/>
      <c r="BQE224" s="140"/>
      <c r="BQF224" s="140"/>
      <c r="BQG224" s="140"/>
      <c r="BQH224" s="140"/>
      <c r="BQI224" s="140"/>
      <c r="BQJ224" s="140"/>
      <c r="BQK224" s="140"/>
      <c r="BQL224" s="140"/>
      <c r="BQM224" s="140"/>
      <c r="BQN224" s="140"/>
      <c r="BQO224" s="140"/>
      <c r="BQP224" s="140"/>
      <c r="BQQ224" s="140"/>
      <c r="BQR224" s="140"/>
      <c r="BQS224" s="140"/>
      <c r="BQT224" s="140"/>
      <c r="BQU224" s="140"/>
      <c r="BQV224" s="140"/>
      <c r="BQW224" s="140"/>
      <c r="BQX224" s="140"/>
      <c r="BQY224" s="140"/>
      <c r="BQZ224" s="140"/>
      <c r="BRA224" s="140"/>
      <c r="BRB224" s="140"/>
      <c r="BRC224" s="140"/>
      <c r="BRD224" s="140"/>
      <c r="BRE224" s="140"/>
      <c r="BRF224" s="140"/>
      <c r="BRG224" s="140"/>
      <c r="BRH224" s="140"/>
      <c r="BRI224" s="140"/>
      <c r="BRJ224" s="140"/>
      <c r="BRK224" s="140"/>
      <c r="BRL224" s="140"/>
      <c r="BRM224" s="140"/>
      <c r="BRN224" s="140"/>
      <c r="BRO224" s="140"/>
      <c r="BRP224" s="140"/>
      <c r="BRQ224" s="140"/>
      <c r="BRR224" s="140"/>
      <c r="BRS224" s="140"/>
      <c r="BRT224" s="140"/>
      <c r="BRU224" s="140"/>
      <c r="BRV224" s="140"/>
      <c r="BRW224" s="140"/>
      <c r="BRX224" s="140"/>
      <c r="BRY224" s="140"/>
      <c r="BRZ224" s="140"/>
      <c r="BSA224" s="140"/>
      <c r="BSB224" s="140"/>
      <c r="BSC224" s="140"/>
      <c r="BSD224" s="140"/>
      <c r="BSE224" s="140"/>
      <c r="BSF224" s="140"/>
      <c r="BSG224" s="140"/>
      <c r="BSH224" s="140"/>
      <c r="BSI224" s="140"/>
      <c r="BSJ224" s="140"/>
      <c r="BSK224" s="140"/>
      <c r="BSL224" s="140"/>
      <c r="BSM224" s="140"/>
      <c r="BSN224" s="140"/>
      <c r="BSO224" s="140"/>
      <c r="BSP224" s="140"/>
      <c r="BSQ224" s="140"/>
      <c r="BSR224" s="140"/>
      <c r="BSS224" s="140"/>
      <c r="BST224" s="140"/>
      <c r="BSU224" s="140"/>
      <c r="BSV224" s="140"/>
      <c r="BSW224" s="140"/>
      <c r="BSX224" s="140"/>
      <c r="BSY224" s="140"/>
      <c r="BSZ224" s="140"/>
      <c r="BTA224" s="140"/>
      <c r="BTB224" s="140"/>
      <c r="BTC224" s="140"/>
      <c r="BTD224" s="140"/>
      <c r="BTE224" s="140"/>
      <c r="BTF224" s="140"/>
      <c r="BTG224" s="140"/>
      <c r="BTH224" s="140"/>
      <c r="BTI224" s="140"/>
      <c r="BTJ224" s="140"/>
      <c r="BTK224" s="140"/>
      <c r="BTL224" s="140"/>
      <c r="BTM224" s="140"/>
      <c r="BTN224" s="140"/>
      <c r="BTO224" s="140"/>
      <c r="BTP224" s="140"/>
      <c r="BTQ224" s="140"/>
      <c r="BTR224" s="140"/>
      <c r="BTS224" s="140"/>
      <c r="BTT224" s="140"/>
      <c r="BTU224" s="140"/>
      <c r="BTV224" s="140"/>
      <c r="BTW224" s="140"/>
      <c r="BTX224" s="140"/>
      <c r="BTY224" s="140"/>
      <c r="BTZ224" s="140"/>
      <c r="BUA224" s="140"/>
      <c r="BUB224" s="140"/>
      <c r="BUC224" s="140"/>
      <c r="BUD224" s="140"/>
      <c r="BUE224" s="140"/>
      <c r="BUF224" s="140"/>
      <c r="BUG224" s="140"/>
      <c r="BUH224" s="140"/>
      <c r="BUI224" s="140"/>
      <c r="BUJ224" s="140"/>
      <c r="BUK224" s="140"/>
      <c r="BUL224" s="140"/>
      <c r="BUM224" s="140"/>
      <c r="BUN224" s="140"/>
      <c r="BUO224" s="140"/>
      <c r="BUP224" s="140"/>
      <c r="BUQ224" s="140"/>
      <c r="BUR224" s="140"/>
      <c r="BUS224" s="140"/>
      <c r="BUT224" s="140"/>
      <c r="BUU224" s="140"/>
      <c r="BUV224" s="140"/>
      <c r="BUW224" s="140"/>
      <c r="BUX224" s="140"/>
      <c r="BUY224" s="140"/>
      <c r="BUZ224" s="140"/>
      <c r="BVA224" s="140"/>
      <c r="BVB224" s="140"/>
      <c r="BVC224" s="140"/>
      <c r="BVD224" s="140"/>
      <c r="BVE224" s="140"/>
      <c r="BVF224" s="140"/>
      <c r="BVG224" s="140"/>
      <c r="BVH224" s="140"/>
      <c r="BVI224" s="140"/>
      <c r="BVJ224" s="140"/>
      <c r="BVK224" s="140"/>
      <c r="BVL224" s="140"/>
      <c r="BVM224" s="140"/>
      <c r="BVN224" s="140"/>
      <c r="BVO224" s="140"/>
      <c r="BVP224" s="140"/>
      <c r="BVQ224" s="140"/>
      <c r="BVR224" s="140"/>
      <c r="BVS224" s="140"/>
      <c r="BVT224" s="140"/>
      <c r="BVU224" s="140"/>
      <c r="BVV224" s="140"/>
      <c r="BVW224" s="140"/>
      <c r="BVX224" s="140"/>
      <c r="BVY224" s="140"/>
      <c r="BVZ224" s="140"/>
      <c r="BWA224" s="140"/>
      <c r="BWB224" s="140"/>
      <c r="BWC224" s="140"/>
      <c r="BWD224" s="140"/>
      <c r="BWE224" s="140"/>
      <c r="BWF224" s="140"/>
      <c r="BWG224" s="140"/>
      <c r="BWH224" s="140"/>
      <c r="BWI224" s="140"/>
      <c r="BWJ224" s="140"/>
      <c r="BWK224" s="140"/>
      <c r="BWL224" s="140"/>
      <c r="BWM224" s="140"/>
      <c r="BWN224" s="140"/>
      <c r="BWO224" s="140"/>
      <c r="BWP224" s="140"/>
      <c r="BWQ224" s="140"/>
      <c r="BWR224" s="140"/>
      <c r="BWS224" s="140"/>
      <c r="BWT224" s="140"/>
      <c r="BWU224" s="140"/>
      <c r="BWV224" s="140"/>
      <c r="BWW224" s="140"/>
      <c r="BWX224" s="140"/>
      <c r="BWY224" s="140"/>
      <c r="BWZ224" s="140"/>
      <c r="BXA224" s="140"/>
      <c r="BXB224" s="140"/>
      <c r="BXC224" s="140"/>
      <c r="BXD224" s="140"/>
      <c r="BXE224" s="140"/>
      <c r="BXF224" s="140"/>
      <c r="BXG224" s="140"/>
      <c r="BXH224" s="140"/>
      <c r="BXI224" s="140"/>
      <c r="BXJ224" s="140"/>
      <c r="BXK224" s="140"/>
      <c r="BXL224" s="140"/>
      <c r="BXM224" s="140"/>
      <c r="BXN224" s="140"/>
      <c r="BXO224" s="140"/>
      <c r="BXP224" s="140"/>
      <c r="BXQ224" s="140"/>
      <c r="BXR224" s="140"/>
      <c r="BXS224" s="140"/>
      <c r="BXT224" s="140"/>
      <c r="BXU224" s="140"/>
      <c r="BXV224" s="140"/>
      <c r="BXW224" s="140"/>
      <c r="BXX224" s="140"/>
      <c r="BXY224" s="140"/>
      <c r="BXZ224" s="140"/>
      <c r="BYA224" s="140"/>
      <c r="BYB224" s="140"/>
      <c r="BYC224" s="140"/>
      <c r="BYD224" s="140"/>
      <c r="BYE224" s="140"/>
      <c r="BYF224" s="140"/>
      <c r="BYG224" s="140"/>
      <c r="BYH224" s="140"/>
      <c r="BYI224" s="140"/>
      <c r="BYJ224" s="140"/>
      <c r="BYK224" s="140"/>
      <c r="BYL224" s="140"/>
      <c r="BYM224" s="140"/>
      <c r="BYN224" s="140"/>
      <c r="BYO224" s="140"/>
      <c r="BYP224" s="140"/>
      <c r="BYQ224" s="140"/>
      <c r="BYR224" s="140"/>
      <c r="BYS224" s="140"/>
      <c r="BYT224" s="140"/>
      <c r="BYU224" s="140"/>
      <c r="BYV224" s="140"/>
      <c r="BYW224" s="140"/>
      <c r="BYX224" s="140"/>
      <c r="BYY224" s="140"/>
      <c r="BYZ224" s="140"/>
      <c r="BZA224" s="140"/>
      <c r="BZB224" s="140"/>
      <c r="BZC224" s="140"/>
      <c r="BZD224" s="140"/>
      <c r="BZE224" s="140"/>
      <c r="BZF224" s="140"/>
      <c r="BZG224" s="140"/>
      <c r="BZH224" s="140"/>
      <c r="BZI224" s="140"/>
      <c r="BZJ224" s="140"/>
      <c r="BZK224" s="140"/>
      <c r="BZL224" s="140"/>
      <c r="BZM224" s="140"/>
      <c r="BZN224" s="140"/>
      <c r="BZO224" s="140"/>
      <c r="BZP224" s="140"/>
      <c r="BZQ224" s="140"/>
      <c r="BZR224" s="140"/>
      <c r="BZS224" s="140"/>
      <c r="BZT224" s="140"/>
      <c r="BZU224" s="140"/>
      <c r="BZV224" s="140"/>
      <c r="BZW224" s="140"/>
      <c r="BZX224" s="140"/>
      <c r="BZY224" s="140"/>
      <c r="BZZ224" s="140"/>
      <c r="CAA224" s="140"/>
      <c r="CAB224" s="140"/>
      <c r="CAC224" s="140"/>
      <c r="CAD224" s="140"/>
      <c r="CAE224" s="140"/>
      <c r="CAF224" s="140"/>
      <c r="CAG224" s="140"/>
      <c r="CAH224" s="140"/>
      <c r="CAI224" s="140"/>
      <c r="CAJ224" s="140"/>
      <c r="CAK224" s="140"/>
      <c r="CAL224" s="140"/>
      <c r="CAM224" s="140"/>
      <c r="CAN224" s="140"/>
      <c r="CAO224" s="140"/>
      <c r="CAP224" s="140"/>
      <c r="CAQ224" s="140"/>
      <c r="CAR224" s="140"/>
      <c r="CAS224" s="140"/>
      <c r="CAT224" s="140"/>
      <c r="CAU224" s="140"/>
      <c r="CAV224" s="140"/>
      <c r="CAW224" s="140"/>
      <c r="CAX224" s="140"/>
      <c r="CAY224" s="140"/>
      <c r="CAZ224" s="140"/>
      <c r="CBA224" s="140"/>
      <c r="CBB224" s="140"/>
      <c r="CBC224" s="140"/>
      <c r="CBD224" s="140"/>
      <c r="CBE224" s="140"/>
      <c r="CBF224" s="140"/>
      <c r="CBG224" s="140"/>
      <c r="CBH224" s="140"/>
      <c r="CBI224" s="140"/>
      <c r="CBJ224" s="140"/>
      <c r="CBK224" s="140"/>
      <c r="CBL224" s="140"/>
      <c r="CBM224" s="140"/>
      <c r="CBN224" s="140"/>
      <c r="CBO224" s="140"/>
      <c r="CBP224" s="140"/>
      <c r="CBQ224" s="140"/>
      <c r="CBR224" s="140"/>
      <c r="CBS224" s="140"/>
      <c r="CBT224" s="140"/>
      <c r="CBU224" s="140"/>
      <c r="CBV224" s="140"/>
      <c r="CBW224" s="140"/>
      <c r="CBX224" s="140"/>
      <c r="CBY224" s="140"/>
      <c r="CBZ224" s="140"/>
      <c r="CCA224" s="140"/>
      <c r="CCB224" s="140"/>
      <c r="CCC224" s="140"/>
      <c r="CCD224" s="140"/>
      <c r="CCE224" s="140"/>
      <c r="CCF224" s="140"/>
      <c r="CCG224" s="140"/>
      <c r="CCH224" s="140"/>
      <c r="CCI224" s="140"/>
      <c r="CCJ224" s="140"/>
      <c r="CCK224" s="140"/>
      <c r="CCL224" s="140"/>
      <c r="CCM224" s="140"/>
      <c r="CCN224" s="140"/>
      <c r="CCO224" s="140"/>
      <c r="CCP224" s="140"/>
      <c r="CCQ224" s="140"/>
      <c r="CCR224" s="140"/>
      <c r="CCS224" s="140"/>
      <c r="CCT224" s="140"/>
      <c r="CCU224" s="140"/>
      <c r="CCV224" s="140"/>
      <c r="CCW224" s="140"/>
      <c r="CCX224" s="140"/>
      <c r="CCY224" s="140"/>
      <c r="CCZ224" s="140"/>
      <c r="CDA224" s="140"/>
      <c r="CDB224" s="140"/>
      <c r="CDC224" s="140"/>
      <c r="CDD224" s="140"/>
      <c r="CDE224" s="140"/>
      <c r="CDF224" s="140"/>
      <c r="CDG224" s="140"/>
      <c r="CDH224" s="140"/>
      <c r="CDI224" s="140"/>
      <c r="CDJ224" s="140"/>
      <c r="CDK224" s="140"/>
      <c r="CDL224" s="140"/>
      <c r="CDM224" s="140"/>
      <c r="CDN224" s="140"/>
      <c r="CDO224" s="140"/>
      <c r="CDP224" s="140"/>
      <c r="CDQ224" s="140"/>
      <c r="CDR224" s="140"/>
      <c r="CDS224" s="140"/>
      <c r="CDT224" s="140"/>
      <c r="CDU224" s="140"/>
      <c r="CDV224" s="140"/>
      <c r="CDW224" s="140"/>
      <c r="CDX224" s="140"/>
      <c r="CDY224" s="140"/>
      <c r="CDZ224" s="140"/>
      <c r="CEA224" s="140"/>
      <c r="CEB224" s="140"/>
      <c r="CEC224" s="140"/>
      <c r="CED224" s="140"/>
      <c r="CEE224" s="140"/>
      <c r="CEF224" s="140"/>
      <c r="CEG224" s="140"/>
      <c r="CEH224" s="140"/>
      <c r="CEI224" s="140"/>
      <c r="CEJ224" s="140"/>
      <c r="CEK224" s="140"/>
      <c r="CEL224" s="140"/>
      <c r="CEM224" s="140"/>
      <c r="CEN224" s="140"/>
      <c r="CEO224" s="140"/>
      <c r="CEP224" s="140"/>
      <c r="CEQ224" s="140"/>
      <c r="CER224" s="140"/>
      <c r="CES224" s="140"/>
      <c r="CET224" s="140"/>
      <c r="CEU224" s="140"/>
      <c r="CEV224" s="140"/>
      <c r="CEW224" s="140"/>
      <c r="CEX224" s="140"/>
      <c r="CEY224" s="140"/>
      <c r="CEZ224" s="140"/>
      <c r="CFA224" s="140"/>
      <c r="CFB224" s="140"/>
      <c r="CFC224" s="140"/>
      <c r="CFD224" s="140"/>
      <c r="CFE224" s="140"/>
      <c r="CFF224" s="140"/>
      <c r="CFG224" s="140"/>
      <c r="CFH224" s="140"/>
      <c r="CFI224" s="140"/>
      <c r="CFJ224" s="140"/>
      <c r="CFK224" s="140"/>
      <c r="CFL224" s="140"/>
      <c r="CFM224" s="140"/>
      <c r="CFN224" s="140"/>
      <c r="CFO224" s="140"/>
      <c r="CFP224" s="140"/>
      <c r="CFQ224" s="140"/>
      <c r="CFR224" s="140"/>
      <c r="CFS224" s="140"/>
      <c r="CFT224" s="140"/>
      <c r="CFU224" s="140"/>
      <c r="CFV224" s="140"/>
      <c r="CFW224" s="140"/>
      <c r="CFX224" s="140"/>
      <c r="CFY224" s="140"/>
      <c r="CFZ224" s="140"/>
      <c r="CGA224" s="140"/>
      <c r="CGB224" s="140"/>
      <c r="CGC224" s="140"/>
      <c r="CGD224" s="140"/>
      <c r="CGE224" s="140"/>
      <c r="CGF224" s="140"/>
      <c r="CGG224" s="140"/>
      <c r="CGH224" s="140"/>
      <c r="CGI224" s="140"/>
      <c r="CGJ224" s="140"/>
      <c r="CGK224" s="140"/>
      <c r="CGL224" s="140"/>
      <c r="CGM224" s="140"/>
      <c r="CGN224" s="140"/>
      <c r="CGO224" s="140"/>
      <c r="CGP224" s="140"/>
      <c r="CGQ224" s="140"/>
      <c r="CGR224" s="140"/>
      <c r="CGS224" s="140"/>
      <c r="CGT224" s="140"/>
      <c r="CGU224" s="140"/>
      <c r="CGV224" s="140"/>
      <c r="CGW224" s="140"/>
      <c r="CGX224" s="140"/>
      <c r="CGY224" s="140"/>
      <c r="CGZ224" s="140"/>
      <c r="CHA224" s="140"/>
      <c r="CHB224" s="140"/>
      <c r="CHC224" s="140"/>
      <c r="CHD224" s="140"/>
      <c r="CHE224" s="140"/>
      <c r="CHF224" s="140"/>
      <c r="CHG224" s="140"/>
      <c r="CHH224" s="140"/>
      <c r="CHI224" s="140"/>
      <c r="CHJ224" s="140"/>
      <c r="CHK224" s="140"/>
      <c r="CHL224" s="140"/>
      <c r="CHM224" s="140"/>
      <c r="CHN224" s="140"/>
      <c r="CHO224" s="140"/>
      <c r="CHP224" s="140"/>
      <c r="CHQ224" s="140"/>
      <c r="CHR224" s="140"/>
      <c r="CHS224" s="140"/>
      <c r="CHT224" s="140"/>
      <c r="CHU224" s="140"/>
      <c r="CHV224" s="140"/>
      <c r="CHW224" s="140"/>
      <c r="CHX224" s="140"/>
      <c r="CHY224" s="140"/>
      <c r="CHZ224" s="140"/>
      <c r="CIA224" s="140"/>
      <c r="CIB224" s="140"/>
      <c r="CIC224" s="140"/>
      <c r="CID224" s="140"/>
      <c r="CIE224" s="140"/>
      <c r="CIF224" s="140"/>
      <c r="CIG224" s="140"/>
      <c r="CIH224" s="140"/>
      <c r="CII224" s="140"/>
      <c r="CIJ224" s="140"/>
      <c r="CIK224" s="140"/>
      <c r="CIL224" s="140"/>
      <c r="CIM224" s="140"/>
      <c r="CIN224" s="140"/>
      <c r="CIO224" s="140"/>
      <c r="CIP224" s="140"/>
      <c r="CIQ224" s="140"/>
      <c r="CIR224" s="140"/>
      <c r="CIS224" s="140"/>
      <c r="CIT224" s="140"/>
      <c r="CIU224" s="140"/>
      <c r="CIV224" s="140"/>
      <c r="CIW224" s="140"/>
      <c r="CIX224" s="140"/>
      <c r="CIY224" s="140"/>
      <c r="CIZ224" s="140"/>
      <c r="CJA224" s="140"/>
      <c r="CJB224" s="140"/>
      <c r="CJC224" s="140"/>
      <c r="CJD224" s="140"/>
      <c r="CJE224" s="140"/>
      <c r="CJF224" s="140"/>
      <c r="CJG224" s="140"/>
      <c r="CJH224" s="140"/>
      <c r="CJI224" s="140"/>
      <c r="CJJ224" s="140"/>
      <c r="CJK224" s="140"/>
      <c r="CJL224" s="140"/>
      <c r="CJM224" s="140"/>
      <c r="CJN224" s="140"/>
      <c r="CJO224" s="140"/>
      <c r="CJP224" s="140"/>
      <c r="CJQ224" s="140"/>
      <c r="CJR224" s="140"/>
      <c r="CJS224" s="140"/>
      <c r="CJT224" s="140"/>
      <c r="CJU224" s="140"/>
      <c r="CJV224" s="140"/>
      <c r="CJW224" s="140"/>
      <c r="CJX224" s="140"/>
      <c r="CJY224" s="140"/>
      <c r="CJZ224" s="140"/>
      <c r="CKA224" s="140"/>
      <c r="CKB224" s="140"/>
      <c r="CKC224" s="140"/>
      <c r="CKD224" s="140"/>
      <c r="CKE224" s="140"/>
      <c r="CKF224" s="140"/>
      <c r="CKG224" s="140"/>
      <c r="CKH224" s="140"/>
      <c r="CKI224" s="140"/>
      <c r="CKJ224" s="140"/>
      <c r="CKK224" s="140"/>
      <c r="CKL224" s="140"/>
      <c r="CKM224" s="140"/>
      <c r="CKN224" s="140"/>
      <c r="CKO224" s="140"/>
      <c r="CKP224" s="140"/>
      <c r="CKQ224" s="140"/>
      <c r="CKR224" s="140"/>
      <c r="CKS224" s="140"/>
      <c r="CKT224" s="140"/>
      <c r="CKU224" s="140"/>
      <c r="CKV224" s="140"/>
      <c r="CKW224" s="140"/>
      <c r="CKX224" s="140"/>
      <c r="CKY224" s="140"/>
      <c r="CKZ224" s="140"/>
      <c r="CLA224" s="140"/>
      <c r="CLB224" s="140"/>
      <c r="CLC224" s="140"/>
      <c r="CLD224" s="140"/>
      <c r="CLE224" s="140"/>
      <c r="CLF224" s="140"/>
      <c r="CLG224" s="140"/>
      <c r="CLH224" s="140"/>
      <c r="CLI224" s="140"/>
      <c r="CLJ224" s="140"/>
      <c r="CLK224" s="140"/>
      <c r="CLL224" s="140"/>
      <c r="CLM224" s="140"/>
      <c r="CLN224" s="140"/>
      <c r="CLO224" s="140"/>
      <c r="CLP224" s="140"/>
      <c r="CLQ224" s="140"/>
      <c r="CLR224" s="140"/>
      <c r="CLS224" s="140"/>
      <c r="CLT224" s="140"/>
      <c r="CLU224" s="140"/>
      <c r="CLV224" s="140"/>
      <c r="CLW224" s="140"/>
      <c r="CLX224" s="140"/>
      <c r="CLY224" s="140"/>
      <c r="CLZ224" s="140"/>
      <c r="CMA224" s="140"/>
      <c r="CMB224" s="140"/>
      <c r="CMC224" s="140"/>
      <c r="CMD224" s="140"/>
      <c r="CME224" s="140"/>
      <c r="CMF224" s="140"/>
      <c r="CMG224" s="140"/>
      <c r="CMH224" s="140"/>
      <c r="CMI224" s="140"/>
      <c r="CMJ224" s="140"/>
      <c r="CMK224" s="140"/>
      <c r="CML224" s="140"/>
      <c r="CMM224" s="140"/>
      <c r="CMN224" s="140"/>
      <c r="CMO224" s="140"/>
      <c r="CMP224" s="140"/>
      <c r="CMQ224" s="140"/>
      <c r="CMR224" s="140"/>
      <c r="CMS224" s="140"/>
      <c r="CMT224" s="140"/>
      <c r="CMU224" s="140"/>
      <c r="CMV224" s="140"/>
      <c r="CMW224" s="140"/>
      <c r="CMX224" s="140"/>
      <c r="CMY224" s="140"/>
      <c r="CMZ224" s="140"/>
      <c r="CNA224" s="140"/>
      <c r="CNB224" s="140"/>
      <c r="CNC224" s="140"/>
      <c r="CND224" s="140"/>
      <c r="CNE224" s="140"/>
      <c r="CNF224" s="140"/>
      <c r="CNG224" s="140"/>
      <c r="CNH224" s="140"/>
      <c r="CNI224" s="140"/>
      <c r="CNJ224" s="140"/>
      <c r="CNK224" s="140"/>
      <c r="CNL224" s="140"/>
      <c r="CNM224" s="140"/>
      <c r="CNN224" s="140"/>
      <c r="CNO224" s="140"/>
      <c r="CNP224" s="140"/>
      <c r="CNQ224" s="140"/>
      <c r="CNR224" s="140"/>
      <c r="CNS224" s="140"/>
      <c r="CNT224" s="140"/>
      <c r="CNU224" s="140"/>
      <c r="CNV224" s="140"/>
      <c r="CNW224" s="140"/>
      <c r="CNX224" s="140"/>
      <c r="CNY224" s="140"/>
      <c r="CNZ224" s="140"/>
      <c r="COA224" s="140"/>
      <c r="COB224" s="140"/>
      <c r="COC224" s="140"/>
      <c r="COD224" s="140"/>
      <c r="COE224" s="140"/>
      <c r="COF224" s="140"/>
      <c r="COG224" s="140"/>
      <c r="COH224" s="140"/>
      <c r="COI224" s="140"/>
      <c r="COJ224" s="140"/>
      <c r="COK224" s="140"/>
      <c r="COL224" s="140"/>
      <c r="COM224" s="140"/>
      <c r="CON224" s="140"/>
      <c r="COO224" s="140"/>
      <c r="COP224" s="140"/>
      <c r="COQ224" s="140"/>
      <c r="COR224" s="140"/>
      <c r="COS224" s="140"/>
      <c r="COT224" s="140"/>
      <c r="COU224" s="140"/>
      <c r="COV224" s="140"/>
      <c r="COW224" s="140"/>
      <c r="COX224" s="140"/>
      <c r="COY224" s="140"/>
      <c r="COZ224" s="140"/>
      <c r="CPA224" s="140"/>
      <c r="CPB224" s="140"/>
      <c r="CPC224" s="140"/>
      <c r="CPD224" s="140"/>
      <c r="CPE224" s="140"/>
      <c r="CPF224" s="140"/>
      <c r="CPG224" s="140"/>
      <c r="CPH224" s="140"/>
      <c r="CPI224" s="140"/>
      <c r="CPJ224" s="140"/>
      <c r="CPK224" s="140"/>
      <c r="CPL224" s="140"/>
      <c r="CPM224" s="140"/>
      <c r="CPN224" s="140"/>
      <c r="CPO224" s="140"/>
      <c r="CPP224" s="140"/>
      <c r="CPQ224" s="140"/>
      <c r="CPR224" s="140"/>
      <c r="CPS224" s="140"/>
      <c r="CPT224" s="140"/>
      <c r="CPU224" s="140"/>
      <c r="CPV224" s="140"/>
      <c r="CPW224" s="140"/>
      <c r="CPX224" s="140"/>
      <c r="CPY224" s="140"/>
      <c r="CPZ224" s="140"/>
      <c r="CQA224" s="140"/>
      <c r="CQB224" s="140"/>
      <c r="CQC224" s="140"/>
      <c r="CQD224" s="140"/>
      <c r="CQE224" s="140"/>
      <c r="CQF224" s="140"/>
      <c r="CQG224" s="140"/>
      <c r="CQH224" s="140"/>
      <c r="CQI224" s="140"/>
      <c r="CQJ224" s="140"/>
      <c r="CQK224" s="140"/>
      <c r="CQL224" s="140"/>
      <c r="CQM224" s="140"/>
      <c r="CQN224" s="140"/>
      <c r="CQO224" s="140"/>
      <c r="CQP224" s="140"/>
      <c r="CQQ224" s="140"/>
      <c r="CQR224" s="140"/>
      <c r="CQS224" s="140"/>
      <c r="CQT224" s="140"/>
      <c r="CQU224" s="140"/>
      <c r="CQV224" s="140"/>
      <c r="CQW224" s="140"/>
      <c r="CQX224" s="140"/>
      <c r="CQY224" s="140"/>
      <c r="CQZ224" s="140"/>
      <c r="CRA224" s="140"/>
      <c r="CRB224" s="140"/>
      <c r="CRC224" s="140"/>
      <c r="CRD224" s="140"/>
      <c r="CRE224" s="140"/>
      <c r="CRF224" s="140"/>
      <c r="CRG224" s="140"/>
      <c r="CRH224" s="140"/>
      <c r="CRI224" s="140"/>
      <c r="CRJ224" s="140"/>
      <c r="CRK224" s="140"/>
      <c r="CRL224" s="140"/>
      <c r="CRM224" s="140"/>
      <c r="CRN224" s="140"/>
      <c r="CRO224" s="140"/>
      <c r="CRP224" s="140"/>
      <c r="CRQ224" s="140"/>
      <c r="CRR224" s="140"/>
      <c r="CRS224" s="140"/>
      <c r="CRT224" s="140"/>
      <c r="CRU224" s="140"/>
      <c r="CRV224" s="140"/>
      <c r="CRW224" s="140"/>
      <c r="CRX224" s="140"/>
      <c r="CRY224" s="140"/>
      <c r="CRZ224" s="140"/>
      <c r="CSA224" s="140"/>
      <c r="CSB224" s="140"/>
      <c r="CSC224" s="140"/>
      <c r="CSD224" s="140"/>
      <c r="CSE224" s="140"/>
      <c r="CSF224" s="140"/>
      <c r="CSG224" s="140"/>
      <c r="CSH224" s="140"/>
      <c r="CSI224" s="140"/>
      <c r="CSJ224" s="140"/>
      <c r="CSK224" s="140"/>
      <c r="CSL224" s="140"/>
      <c r="CSM224" s="140"/>
      <c r="CSN224" s="140"/>
      <c r="CSO224" s="140"/>
      <c r="CSP224" s="140"/>
      <c r="CSQ224" s="140"/>
      <c r="CSR224" s="140"/>
      <c r="CSS224" s="140"/>
      <c r="CST224" s="140"/>
      <c r="CSU224" s="140"/>
      <c r="CSV224" s="140"/>
      <c r="CSW224" s="140"/>
      <c r="CSX224" s="140"/>
      <c r="CSY224" s="140"/>
      <c r="CSZ224" s="140"/>
      <c r="CTA224" s="140"/>
      <c r="CTB224" s="140"/>
      <c r="CTC224" s="140"/>
      <c r="CTD224" s="140"/>
      <c r="CTE224" s="140"/>
      <c r="CTF224" s="140"/>
      <c r="CTG224" s="140"/>
      <c r="CTH224" s="140"/>
      <c r="CTI224" s="140"/>
      <c r="CTJ224" s="140"/>
      <c r="CTK224" s="140"/>
      <c r="CTL224" s="140"/>
      <c r="CTM224" s="140"/>
      <c r="CTN224" s="140"/>
      <c r="CTO224" s="140"/>
      <c r="CTP224" s="140"/>
      <c r="CTQ224" s="140"/>
      <c r="CTR224" s="140"/>
      <c r="CTS224" s="140"/>
      <c r="CTT224" s="140"/>
      <c r="CTU224" s="140"/>
      <c r="CTV224" s="140"/>
      <c r="CTW224" s="140"/>
      <c r="CTX224" s="140"/>
      <c r="CTY224" s="140"/>
      <c r="CTZ224" s="140"/>
      <c r="CUA224" s="140"/>
      <c r="CUB224" s="140"/>
      <c r="CUC224" s="140"/>
      <c r="CUD224" s="140"/>
      <c r="CUE224" s="140"/>
      <c r="CUF224" s="140"/>
      <c r="CUG224" s="140"/>
      <c r="CUH224" s="140"/>
      <c r="CUI224" s="140"/>
      <c r="CUJ224" s="140"/>
      <c r="CUK224" s="140"/>
      <c r="CUL224" s="140"/>
      <c r="CUM224" s="140"/>
      <c r="CUN224" s="140"/>
      <c r="CUO224" s="140"/>
      <c r="CUP224" s="140"/>
      <c r="CUQ224" s="140"/>
      <c r="CUR224" s="140"/>
      <c r="CUS224" s="140"/>
      <c r="CUT224" s="140"/>
      <c r="CUU224" s="140"/>
      <c r="CUV224" s="140"/>
      <c r="CUW224" s="140"/>
      <c r="CUX224" s="140"/>
      <c r="CUY224" s="140"/>
      <c r="CUZ224" s="140"/>
      <c r="CVA224" s="140"/>
      <c r="CVB224" s="140"/>
      <c r="CVC224" s="140"/>
      <c r="CVD224" s="140"/>
      <c r="CVE224" s="140"/>
      <c r="CVF224" s="140"/>
      <c r="CVG224" s="140"/>
      <c r="CVH224" s="140"/>
      <c r="CVI224" s="140"/>
      <c r="CVJ224" s="140"/>
      <c r="CVK224" s="140"/>
      <c r="CVL224" s="140"/>
      <c r="CVM224" s="140"/>
      <c r="CVN224" s="140"/>
      <c r="CVO224" s="140"/>
      <c r="CVP224" s="140"/>
      <c r="CVQ224" s="140"/>
      <c r="CVR224" s="140"/>
      <c r="CVS224" s="140"/>
      <c r="CVT224" s="140"/>
      <c r="CVU224" s="140"/>
      <c r="CVV224" s="140"/>
      <c r="CVW224" s="140"/>
      <c r="CVX224" s="140"/>
      <c r="CVY224" s="140"/>
      <c r="CVZ224" s="140"/>
      <c r="CWA224" s="140"/>
      <c r="CWB224" s="140"/>
      <c r="CWC224" s="140"/>
      <c r="CWD224" s="140"/>
      <c r="CWE224" s="140"/>
      <c r="CWF224" s="140"/>
      <c r="CWG224" s="140"/>
      <c r="CWH224" s="140"/>
      <c r="CWI224" s="140"/>
      <c r="CWJ224" s="140"/>
      <c r="CWK224" s="140"/>
      <c r="CWL224" s="140"/>
      <c r="CWM224" s="140"/>
      <c r="CWN224" s="140"/>
      <c r="CWO224" s="140"/>
      <c r="CWP224" s="140"/>
      <c r="CWQ224" s="140"/>
      <c r="CWR224" s="140"/>
      <c r="CWS224" s="140"/>
      <c r="CWT224" s="140"/>
      <c r="CWU224" s="140"/>
      <c r="CWV224" s="140"/>
      <c r="CWW224" s="140"/>
      <c r="CWX224" s="140"/>
      <c r="CWY224" s="140"/>
      <c r="CWZ224" s="140"/>
      <c r="CXA224" s="140"/>
      <c r="CXB224" s="140"/>
      <c r="CXC224" s="140"/>
      <c r="CXD224" s="140"/>
      <c r="CXE224" s="140"/>
      <c r="CXF224" s="140"/>
      <c r="CXG224" s="140"/>
      <c r="CXH224" s="140"/>
      <c r="CXI224" s="140"/>
      <c r="CXJ224" s="140"/>
      <c r="CXK224" s="140"/>
      <c r="CXL224" s="140"/>
      <c r="CXM224" s="140"/>
      <c r="CXN224" s="140"/>
      <c r="CXO224" s="140"/>
      <c r="CXP224" s="140"/>
      <c r="CXQ224" s="140"/>
      <c r="CXR224" s="140"/>
      <c r="CXS224" s="140"/>
      <c r="CXT224" s="140"/>
      <c r="CXU224" s="140"/>
      <c r="CXV224" s="140"/>
      <c r="CXW224" s="140"/>
      <c r="CXX224" s="140"/>
      <c r="CXY224" s="140"/>
      <c r="CXZ224" s="140"/>
      <c r="CYA224" s="140"/>
      <c r="CYB224" s="140"/>
      <c r="CYC224" s="140"/>
      <c r="CYD224" s="140"/>
      <c r="CYE224" s="140"/>
      <c r="CYF224" s="140"/>
      <c r="CYG224" s="140"/>
      <c r="CYH224" s="140"/>
      <c r="CYI224" s="140"/>
      <c r="CYJ224" s="140"/>
      <c r="CYK224" s="140"/>
      <c r="CYL224" s="140"/>
      <c r="CYM224" s="140"/>
      <c r="CYN224" s="140"/>
      <c r="CYO224" s="140"/>
      <c r="CYP224" s="140"/>
      <c r="CYQ224" s="140"/>
      <c r="CYR224" s="140"/>
      <c r="CYS224" s="140"/>
      <c r="CYT224" s="140"/>
      <c r="CYU224" s="140"/>
      <c r="CYV224" s="140"/>
      <c r="CYW224" s="140"/>
      <c r="CYX224" s="140"/>
      <c r="CYY224" s="140"/>
      <c r="CYZ224" s="140"/>
      <c r="CZA224" s="140"/>
      <c r="CZB224" s="140"/>
      <c r="CZC224" s="140"/>
      <c r="CZD224" s="140"/>
      <c r="CZE224" s="140"/>
      <c r="CZF224" s="140"/>
      <c r="CZG224" s="140"/>
      <c r="CZH224" s="140"/>
      <c r="CZI224" s="140"/>
      <c r="CZJ224" s="140"/>
      <c r="CZK224" s="140"/>
      <c r="CZL224" s="140"/>
      <c r="CZM224" s="140"/>
      <c r="CZN224" s="140"/>
      <c r="CZO224" s="140"/>
      <c r="CZP224" s="140"/>
      <c r="CZQ224" s="140"/>
      <c r="CZR224" s="140"/>
      <c r="CZS224" s="140"/>
      <c r="CZT224" s="140"/>
      <c r="CZU224" s="140"/>
      <c r="CZV224" s="140"/>
      <c r="CZW224" s="140"/>
      <c r="CZX224" s="140"/>
      <c r="CZY224" s="140"/>
      <c r="CZZ224" s="140"/>
      <c r="DAA224" s="140"/>
      <c r="DAB224" s="140"/>
      <c r="DAC224" s="140"/>
      <c r="DAD224" s="140"/>
      <c r="DAE224" s="140"/>
      <c r="DAF224" s="140"/>
      <c r="DAG224" s="140"/>
      <c r="DAH224" s="140"/>
      <c r="DAI224" s="140"/>
      <c r="DAJ224" s="140"/>
      <c r="DAK224" s="140"/>
      <c r="DAL224" s="140"/>
      <c r="DAM224" s="140"/>
      <c r="DAN224" s="140"/>
      <c r="DAO224" s="140"/>
      <c r="DAP224" s="140"/>
      <c r="DAQ224" s="140"/>
      <c r="DAR224" s="140"/>
      <c r="DAS224" s="140"/>
      <c r="DAT224" s="140"/>
      <c r="DAU224" s="140"/>
      <c r="DAV224" s="140"/>
      <c r="DAW224" s="140"/>
      <c r="DAX224" s="140"/>
      <c r="DAY224" s="140"/>
      <c r="DAZ224" s="140"/>
      <c r="DBA224" s="140"/>
      <c r="DBB224" s="140"/>
      <c r="DBC224" s="140"/>
      <c r="DBD224" s="140"/>
      <c r="DBE224" s="140"/>
      <c r="DBF224" s="140"/>
      <c r="DBG224" s="140"/>
      <c r="DBH224" s="140"/>
      <c r="DBI224" s="140"/>
      <c r="DBJ224" s="140"/>
      <c r="DBK224" s="140"/>
      <c r="DBL224" s="140"/>
      <c r="DBM224" s="140"/>
      <c r="DBN224" s="140"/>
      <c r="DBO224" s="140"/>
      <c r="DBP224" s="140"/>
      <c r="DBQ224" s="140"/>
      <c r="DBR224" s="140"/>
      <c r="DBS224" s="140"/>
      <c r="DBT224" s="140"/>
      <c r="DBU224" s="140"/>
      <c r="DBV224" s="140"/>
      <c r="DBW224" s="140"/>
      <c r="DBX224" s="140"/>
      <c r="DBY224" s="140"/>
      <c r="DBZ224" s="140"/>
      <c r="DCA224" s="140"/>
      <c r="DCB224" s="140"/>
      <c r="DCC224" s="140"/>
      <c r="DCD224" s="140"/>
      <c r="DCE224" s="140"/>
      <c r="DCF224" s="140"/>
      <c r="DCG224" s="140"/>
      <c r="DCH224" s="140"/>
      <c r="DCI224" s="140"/>
      <c r="DCJ224" s="140"/>
      <c r="DCK224" s="140"/>
      <c r="DCL224" s="140"/>
      <c r="DCM224" s="140"/>
      <c r="DCN224" s="140"/>
      <c r="DCO224" s="140"/>
      <c r="DCP224" s="140"/>
      <c r="DCQ224" s="140"/>
      <c r="DCR224" s="140"/>
      <c r="DCS224" s="140"/>
      <c r="DCT224" s="140"/>
      <c r="DCU224" s="140"/>
      <c r="DCV224" s="140"/>
      <c r="DCW224" s="140"/>
      <c r="DCX224" s="140"/>
      <c r="DCY224" s="140"/>
      <c r="DCZ224" s="140"/>
      <c r="DDA224" s="140"/>
      <c r="DDB224" s="140"/>
      <c r="DDC224" s="140"/>
      <c r="DDD224" s="140"/>
      <c r="DDE224" s="140"/>
      <c r="DDF224" s="140"/>
      <c r="DDG224" s="140"/>
      <c r="DDH224" s="140"/>
      <c r="DDI224" s="140"/>
      <c r="DDJ224" s="140"/>
      <c r="DDK224" s="140"/>
      <c r="DDL224" s="140"/>
      <c r="DDM224" s="140"/>
      <c r="DDN224" s="140"/>
      <c r="DDO224" s="140"/>
      <c r="DDP224" s="140"/>
      <c r="DDQ224" s="140"/>
      <c r="DDR224" s="140"/>
      <c r="DDS224" s="140"/>
      <c r="DDT224" s="140"/>
      <c r="DDU224" s="140"/>
      <c r="DDV224" s="140"/>
      <c r="DDW224" s="140"/>
      <c r="DDX224" s="140"/>
      <c r="DDY224" s="140"/>
      <c r="DDZ224" s="140"/>
      <c r="DEA224" s="140"/>
      <c r="DEB224" s="140"/>
      <c r="DEC224" s="140"/>
      <c r="DED224" s="140"/>
      <c r="DEE224" s="140"/>
      <c r="DEF224" s="140"/>
      <c r="DEG224" s="140"/>
      <c r="DEH224" s="140"/>
      <c r="DEI224" s="140"/>
      <c r="DEJ224" s="140"/>
      <c r="DEK224" s="140"/>
      <c r="DEL224" s="140"/>
      <c r="DEM224" s="140"/>
      <c r="DEN224" s="140"/>
      <c r="DEO224" s="140"/>
      <c r="DEP224" s="140"/>
      <c r="DEQ224" s="140"/>
      <c r="DER224" s="140"/>
      <c r="DES224" s="140"/>
      <c r="DET224" s="140"/>
      <c r="DEU224" s="140"/>
      <c r="DEV224" s="140"/>
      <c r="DEW224" s="140"/>
      <c r="DEX224" s="140"/>
      <c r="DEY224" s="140"/>
      <c r="DEZ224" s="140"/>
      <c r="DFA224" s="140"/>
      <c r="DFB224" s="140"/>
      <c r="DFC224" s="140"/>
      <c r="DFD224" s="140"/>
      <c r="DFE224" s="140"/>
      <c r="DFF224" s="140"/>
      <c r="DFG224" s="140"/>
      <c r="DFH224" s="140"/>
      <c r="DFI224" s="140"/>
      <c r="DFJ224" s="140"/>
      <c r="DFK224" s="140"/>
      <c r="DFL224" s="140"/>
      <c r="DFM224" s="140"/>
      <c r="DFN224" s="140"/>
      <c r="DFO224" s="140"/>
      <c r="DFP224" s="140"/>
      <c r="DFQ224" s="140"/>
      <c r="DFR224" s="140"/>
      <c r="DFS224" s="140"/>
      <c r="DFT224" s="140"/>
      <c r="DFU224" s="140"/>
      <c r="DFV224" s="140"/>
      <c r="DFW224" s="140"/>
      <c r="DFX224" s="140"/>
      <c r="DFY224" s="140"/>
      <c r="DFZ224" s="140"/>
      <c r="DGA224" s="140"/>
      <c r="DGB224" s="140"/>
      <c r="DGC224" s="140"/>
      <c r="DGD224" s="140"/>
      <c r="DGE224" s="140"/>
      <c r="DGF224" s="140"/>
      <c r="DGG224" s="140"/>
      <c r="DGH224" s="140"/>
      <c r="DGI224" s="140"/>
      <c r="DGJ224" s="140"/>
      <c r="DGK224" s="140"/>
      <c r="DGL224" s="140"/>
      <c r="DGM224" s="140"/>
      <c r="DGN224" s="140"/>
      <c r="DGO224" s="140"/>
      <c r="DGP224" s="140"/>
      <c r="DGQ224" s="140"/>
      <c r="DGR224" s="140"/>
      <c r="DGS224" s="140"/>
      <c r="DGT224" s="140"/>
      <c r="DGU224" s="140"/>
      <c r="DGV224" s="140"/>
      <c r="DGW224" s="140"/>
      <c r="DGX224" s="140"/>
      <c r="DGY224" s="140"/>
      <c r="DGZ224" s="140"/>
      <c r="DHA224" s="140"/>
      <c r="DHB224" s="140"/>
      <c r="DHC224" s="140"/>
      <c r="DHD224" s="140"/>
      <c r="DHE224" s="140"/>
      <c r="DHF224" s="140"/>
      <c r="DHG224" s="140"/>
      <c r="DHH224" s="140"/>
      <c r="DHI224" s="140"/>
      <c r="DHJ224" s="140"/>
      <c r="DHK224" s="140"/>
      <c r="DHL224" s="140"/>
      <c r="DHM224" s="140"/>
      <c r="DHN224" s="140"/>
      <c r="DHO224" s="140"/>
      <c r="DHP224" s="140"/>
      <c r="DHQ224" s="140"/>
      <c r="DHR224" s="140"/>
      <c r="DHS224" s="140"/>
      <c r="DHT224" s="140"/>
      <c r="DHU224" s="140"/>
      <c r="DHV224" s="140"/>
      <c r="DHW224" s="140"/>
      <c r="DHX224" s="140"/>
      <c r="DHY224" s="140"/>
      <c r="DHZ224" s="140"/>
      <c r="DIA224" s="140"/>
      <c r="DIB224" s="140"/>
      <c r="DIC224" s="140"/>
      <c r="DID224" s="140"/>
      <c r="DIE224" s="140"/>
      <c r="DIF224" s="140"/>
      <c r="DIG224" s="140"/>
      <c r="DIH224" s="140"/>
      <c r="DII224" s="140"/>
      <c r="DIJ224" s="140"/>
      <c r="DIK224" s="140"/>
      <c r="DIL224" s="140"/>
      <c r="DIM224" s="140"/>
      <c r="DIN224" s="140"/>
      <c r="DIO224" s="140"/>
      <c r="DIP224" s="140"/>
      <c r="DIQ224" s="140"/>
      <c r="DIR224" s="140"/>
      <c r="DIS224" s="140"/>
      <c r="DIT224" s="140"/>
      <c r="DIU224" s="140"/>
      <c r="DIV224" s="140"/>
      <c r="DIW224" s="140"/>
      <c r="DIX224" s="140"/>
      <c r="DIY224" s="140"/>
      <c r="DIZ224" s="140"/>
      <c r="DJA224" s="140"/>
      <c r="DJB224" s="140"/>
      <c r="DJC224" s="140"/>
      <c r="DJD224" s="140"/>
      <c r="DJE224" s="140"/>
      <c r="DJF224" s="140"/>
      <c r="DJG224" s="140"/>
      <c r="DJH224" s="140"/>
      <c r="DJI224" s="140"/>
      <c r="DJJ224" s="140"/>
      <c r="DJK224" s="140"/>
      <c r="DJL224" s="140"/>
      <c r="DJM224" s="140"/>
      <c r="DJN224" s="140"/>
      <c r="DJO224" s="140"/>
      <c r="DJP224" s="140"/>
      <c r="DJQ224" s="140"/>
      <c r="DJR224" s="140"/>
      <c r="DJS224" s="140"/>
      <c r="DJT224" s="140"/>
      <c r="DJU224" s="140"/>
      <c r="DJV224" s="140"/>
      <c r="DJW224" s="140"/>
      <c r="DJX224" s="140"/>
      <c r="DJY224" s="140"/>
      <c r="DJZ224" s="140"/>
      <c r="DKA224" s="140"/>
      <c r="DKB224" s="140"/>
      <c r="DKC224" s="140"/>
      <c r="DKD224" s="140"/>
      <c r="DKE224" s="140"/>
      <c r="DKF224" s="140"/>
      <c r="DKG224" s="140"/>
      <c r="DKH224" s="140"/>
      <c r="DKI224" s="140"/>
      <c r="DKJ224" s="140"/>
      <c r="DKK224" s="140"/>
      <c r="DKL224" s="140"/>
      <c r="DKM224" s="140"/>
      <c r="DKN224" s="140"/>
      <c r="DKO224" s="140"/>
      <c r="DKP224" s="140"/>
      <c r="DKQ224" s="140"/>
      <c r="DKR224" s="140"/>
      <c r="DKS224" s="140"/>
      <c r="DKT224" s="140"/>
      <c r="DKU224" s="140"/>
      <c r="DKV224" s="140"/>
      <c r="DKW224" s="140"/>
      <c r="DKX224" s="140"/>
      <c r="DKY224" s="140"/>
      <c r="DKZ224" s="140"/>
      <c r="DLA224" s="140"/>
      <c r="DLB224" s="140"/>
      <c r="DLC224" s="140"/>
      <c r="DLD224" s="140"/>
      <c r="DLE224" s="140"/>
      <c r="DLF224" s="140"/>
      <c r="DLG224" s="140"/>
      <c r="DLH224" s="140"/>
      <c r="DLI224" s="140"/>
      <c r="DLJ224" s="140"/>
      <c r="DLK224" s="140"/>
      <c r="DLL224" s="140"/>
      <c r="DLM224" s="140"/>
      <c r="DLN224" s="140"/>
      <c r="DLO224" s="140"/>
      <c r="DLP224" s="140"/>
      <c r="DLQ224" s="140"/>
      <c r="DLR224" s="140"/>
      <c r="DLS224" s="140"/>
      <c r="DLT224" s="140"/>
      <c r="DLU224" s="140"/>
      <c r="DLV224" s="140"/>
      <c r="DLW224" s="140"/>
      <c r="DLX224" s="140"/>
      <c r="DLY224" s="140"/>
      <c r="DLZ224" s="140"/>
      <c r="DMA224" s="140"/>
      <c r="DMB224" s="140"/>
      <c r="DMC224" s="140"/>
      <c r="DMD224" s="140"/>
      <c r="DME224" s="140"/>
      <c r="DMF224" s="140"/>
      <c r="DMG224" s="140"/>
      <c r="DMH224" s="140"/>
      <c r="DMI224" s="140"/>
      <c r="DMJ224" s="140"/>
      <c r="DMK224" s="140"/>
      <c r="DML224" s="140"/>
      <c r="DMM224" s="140"/>
      <c r="DMN224" s="140"/>
      <c r="DMO224" s="140"/>
      <c r="DMP224" s="140"/>
      <c r="DMQ224" s="140"/>
      <c r="DMR224" s="140"/>
      <c r="DMS224" s="140"/>
      <c r="DMT224" s="140"/>
      <c r="DMU224" s="140"/>
      <c r="DMV224" s="140"/>
      <c r="DMW224" s="140"/>
      <c r="DMX224" s="140"/>
      <c r="DMY224" s="140"/>
      <c r="DMZ224" s="140"/>
      <c r="DNA224" s="140"/>
      <c r="DNB224" s="140"/>
      <c r="DNC224" s="140"/>
      <c r="DND224" s="140"/>
      <c r="DNE224" s="140"/>
      <c r="DNF224" s="140"/>
      <c r="DNG224" s="140"/>
      <c r="DNH224" s="140"/>
      <c r="DNI224" s="140"/>
      <c r="DNJ224" s="140"/>
      <c r="DNK224" s="140"/>
      <c r="DNL224" s="140"/>
      <c r="DNM224" s="140"/>
      <c r="DNN224" s="140"/>
      <c r="DNO224" s="140"/>
      <c r="DNP224" s="140"/>
      <c r="DNQ224" s="140"/>
      <c r="DNR224" s="140"/>
      <c r="DNS224" s="140"/>
      <c r="DNT224" s="140"/>
      <c r="DNU224" s="140"/>
      <c r="DNV224" s="140"/>
      <c r="DNW224" s="140"/>
      <c r="DNX224" s="140"/>
      <c r="DNY224" s="140"/>
      <c r="DNZ224" s="140"/>
      <c r="DOA224" s="140"/>
      <c r="DOB224" s="140"/>
      <c r="DOC224" s="140"/>
      <c r="DOD224" s="140"/>
      <c r="DOE224" s="140"/>
      <c r="DOF224" s="140"/>
      <c r="DOG224" s="140"/>
      <c r="DOH224" s="140"/>
      <c r="DOI224" s="140"/>
      <c r="DOJ224" s="140"/>
      <c r="DOK224" s="140"/>
      <c r="DOL224" s="140"/>
      <c r="DOM224" s="140"/>
      <c r="DON224" s="140"/>
      <c r="DOO224" s="140"/>
      <c r="DOP224" s="140"/>
      <c r="DOQ224" s="140"/>
      <c r="DOR224" s="140"/>
      <c r="DOS224" s="140"/>
      <c r="DOT224" s="140"/>
      <c r="DOU224" s="140"/>
      <c r="DOV224" s="140"/>
      <c r="DOW224" s="140"/>
      <c r="DOX224" s="140"/>
      <c r="DOY224" s="140"/>
      <c r="DOZ224" s="140"/>
      <c r="DPA224" s="140"/>
      <c r="DPB224" s="140"/>
      <c r="DPC224" s="140"/>
      <c r="DPD224" s="140"/>
      <c r="DPE224" s="140"/>
      <c r="DPF224" s="140"/>
      <c r="DPG224" s="140"/>
      <c r="DPH224" s="140"/>
      <c r="DPI224" s="140"/>
      <c r="DPJ224" s="140"/>
      <c r="DPK224" s="140"/>
      <c r="DPL224" s="140"/>
      <c r="DPM224" s="140"/>
      <c r="DPN224" s="140"/>
      <c r="DPO224" s="140"/>
      <c r="DPP224" s="140"/>
      <c r="DPQ224" s="140"/>
      <c r="DPR224" s="140"/>
      <c r="DPS224" s="140"/>
      <c r="DPT224" s="140"/>
      <c r="DPU224" s="140"/>
      <c r="DPV224" s="140"/>
      <c r="DPW224" s="140"/>
      <c r="DPX224" s="140"/>
      <c r="DPY224" s="140"/>
      <c r="DPZ224" s="140"/>
      <c r="DQA224" s="140"/>
      <c r="DQB224" s="140"/>
      <c r="DQC224" s="140"/>
      <c r="DQD224" s="140"/>
      <c r="DQE224" s="140"/>
      <c r="DQF224" s="140"/>
      <c r="DQG224" s="140"/>
      <c r="DQH224" s="140"/>
      <c r="DQI224" s="140"/>
      <c r="DQJ224" s="140"/>
      <c r="DQK224" s="140"/>
      <c r="DQL224" s="140"/>
      <c r="DQM224" s="140"/>
      <c r="DQN224" s="140"/>
      <c r="DQO224" s="140"/>
      <c r="DQP224" s="140"/>
      <c r="DQQ224" s="140"/>
      <c r="DQR224" s="140"/>
      <c r="DQS224" s="140"/>
      <c r="DQT224" s="140"/>
      <c r="DQU224" s="140"/>
      <c r="DQV224" s="140"/>
      <c r="DQW224" s="140"/>
      <c r="DQX224" s="140"/>
      <c r="DQY224" s="140"/>
      <c r="DQZ224" s="140"/>
      <c r="DRA224" s="140"/>
      <c r="DRB224" s="140"/>
      <c r="DRC224" s="140"/>
      <c r="DRD224" s="140"/>
      <c r="DRE224" s="140"/>
      <c r="DRF224" s="140"/>
      <c r="DRG224" s="140"/>
      <c r="DRH224" s="140"/>
      <c r="DRI224" s="140"/>
      <c r="DRJ224" s="140"/>
      <c r="DRK224" s="140"/>
      <c r="DRL224" s="140"/>
      <c r="DRM224" s="140"/>
      <c r="DRN224" s="140"/>
      <c r="DRO224" s="140"/>
      <c r="DRP224" s="140"/>
      <c r="DRQ224" s="140"/>
      <c r="DRR224" s="140"/>
      <c r="DRS224" s="140"/>
      <c r="DRT224" s="140"/>
      <c r="DRU224" s="140"/>
      <c r="DRV224" s="140"/>
      <c r="DRW224" s="140"/>
      <c r="DRX224" s="140"/>
      <c r="DRY224" s="140"/>
      <c r="DRZ224" s="140"/>
      <c r="DSA224" s="140"/>
      <c r="DSB224" s="140"/>
      <c r="DSC224" s="140"/>
      <c r="DSD224" s="140"/>
      <c r="DSE224" s="140"/>
      <c r="DSF224" s="140"/>
      <c r="DSG224" s="140"/>
      <c r="DSH224" s="140"/>
      <c r="DSI224" s="140"/>
      <c r="DSJ224" s="140"/>
      <c r="DSK224" s="140"/>
      <c r="DSL224" s="140"/>
      <c r="DSM224" s="140"/>
      <c r="DSN224" s="140"/>
      <c r="DSO224" s="140"/>
      <c r="DSP224" s="140"/>
      <c r="DSQ224" s="140"/>
      <c r="DSR224" s="140"/>
      <c r="DSS224" s="140"/>
      <c r="DST224" s="140"/>
      <c r="DSU224" s="140"/>
      <c r="DSV224" s="140"/>
      <c r="DSW224" s="140"/>
      <c r="DSX224" s="140"/>
      <c r="DSY224" s="140"/>
      <c r="DSZ224" s="140"/>
      <c r="DTA224" s="140"/>
      <c r="DTB224" s="140"/>
      <c r="DTC224" s="140"/>
      <c r="DTD224" s="140"/>
      <c r="DTE224" s="140"/>
      <c r="DTF224" s="140"/>
      <c r="DTG224" s="140"/>
      <c r="DTH224" s="140"/>
      <c r="DTI224" s="140"/>
      <c r="DTJ224" s="140"/>
      <c r="DTK224" s="140"/>
      <c r="DTL224" s="140"/>
      <c r="DTM224" s="140"/>
      <c r="DTN224" s="140"/>
      <c r="DTO224" s="140"/>
      <c r="DTP224" s="140"/>
      <c r="DTQ224" s="140"/>
      <c r="DTR224" s="140"/>
      <c r="DTS224" s="140"/>
      <c r="DTT224" s="140"/>
      <c r="DTU224" s="140"/>
      <c r="DTV224" s="140"/>
      <c r="DTW224" s="140"/>
      <c r="DTX224" s="140"/>
      <c r="DTY224" s="140"/>
      <c r="DTZ224" s="140"/>
      <c r="DUA224" s="140"/>
      <c r="DUB224" s="140"/>
      <c r="DUC224" s="140"/>
      <c r="DUD224" s="140"/>
      <c r="DUE224" s="140"/>
      <c r="DUF224" s="140"/>
      <c r="DUG224" s="140"/>
      <c r="DUH224" s="140"/>
      <c r="DUI224" s="140"/>
      <c r="DUJ224" s="140"/>
      <c r="DUK224" s="140"/>
      <c r="DUL224" s="140"/>
      <c r="DUM224" s="140"/>
      <c r="DUN224" s="140"/>
      <c r="DUO224" s="140"/>
      <c r="DUP224" s="140"/>
      <c r="DUQ224" s="140"/>
      <c r="DUR224" s="140"/>
      <c r="DUS224" s="140"/>
      <c r="DUT224" s="140"/>
      <c r="DUU224" s="140"/>
      <c r="DUV224" s="140"/>
      <c r="DUW224" s="140"/>
      <c r="DUX224" s="140"/>
      <c r="DUY224" s="140"/>
      <c r="DUZ224" s="140"/>
      <c r="DVA224" s="140"/>
      <c r="DVB224" s="140"/>
      <c r="DVC224" s="140"/>
      <c r="DVD224" s="140"/>
      <c r="DVE224" s="140"/>
      <c r="DVF224" s="140"/>
      <c r="DVG224" s="140"/>
      <c r="DVH224" s="140"/>
      <c r="DVI224" s="140"/>
      <c r="DVJ224" s="140"/>
      <c r="DVK224" s="140"/>
      <c r="DVL224" s="140"/>
      <c r="DVM224" s="140"/>
      <c r="DVN224" s="140"/>
      <c r="DVO224" s="140"/>
      <c r="DVP224" s="140"/>
      <c r="DVQ224" s="140"/>
      <c r="DVR224" s="140"/>
      <c r="DVS224" s="140"/>
      <c r="DVT224" s="140"/>
      <c r="DVU224" s="140"/>
      <c r="DVV224" s="140"/>
      <c r="DVW224" s="140"/>
      <c r="DVX224" s="140"/>
      <c r="DVY224" s="140"/>
      <c r="DVZ224" s="140"/>
      <c r="DWA224" s="140"/>
      <c r="DWB224" s="140"/>
      <c r="DWC224" s="140"/>
      <c r="DWD224" s="140"/>
      <c r="DWE224" s="140"/>
      <c r="DWF224" s="140"/>
      <c r="DWG224" s="140"/>
      <c r="DWH224" s="140"/>
      <c r="DWI224" s="140"/>
      <c r="DWJ224" s="140"/>
      <c r="DWK224" s="140"/>
      <c r="DWL224" s="140"/>
      <c r="DWM224" s="140"/>
      <c r="DWN224" s="140"/>
      <c r="DWO224" s="140"/>
      <c r="DWP224" s="140"/>
      <c r="DWQ224" s="140"/>
      <c r="DWR224" s="140"/>
      <c r="DWS224" s="140"/>
      <c r="DWT224" s="140"/>
      <c r="DWU224" s="140"/>
      <c r="DWV224" s="140"/>
      <c r="DWW224" s="140"/>
      <c r="DWX224" s="140"/>
      <c r="DWY224" s="140"/>
      <c r="DWZ224" s="140"/>
      <c r="DXA224" s="140"/>
      <c r="DXB224" s="140"/>
      <c r="DXC224" s="140"/>
      <c r="DXD224" s="140"/>
      <c r="DXE224" s="140"/>
      <c r="DXF224" s="140"/>
      <c r="DXG224" s="140"/>
      <c r="DXH224" s="140"/>
      <c r="DXI224" s="140"/>
      <c r="DXJ224" s="140"/>
      <c r="DXK224" s="140"/>
      <c r="DXL224" s="140"/>
      <c r="DXM224" s="140"/>
      <c r="DXN224" s="140"/>
      <c r="DXO224" s="140"/>
      <c r="DXP224" s="140"/>
      <c r="DXQ224" s="140"/>
      <c r="DXR224" s="140"/>
      <c r="DXS224" s="140"/>
      <c r="DXT224" s="140"/>
      <c r="DXU224" s="140"/>
      <c r="DXV224" s="140"/>
      <c r="DXW224" s="140"/>
      <c r="DXX224" s="140"/>
      <c r="DXY224" s="140"/>
      <c r="DXZ224" s="140"/>
      <c r="DYA224" s="140"/>
      <c r="DYB224" s="140"/>
      <c r="DYC224" s="140"/>
      <c r="DYD224" s="140"/>
      <c r="DYE224" s="140"/>
      <c r="DYF224" s="140"/>
      <c r="DYG224" s="140"/>
      <c r="DYH224" s="140"/>
      <c r="DYI224" s="140"/>
      <c r="DYJ224" s="140"/>
      <c r="DYK224" s="140"/>
      <c r="DYL224" s="140"/>
      <c r="DYM224" s="140"/>
      <c r="DYN224" s="140"/>
      <c r="DYO224" s="140"/>
      <c r="DYP224" s="140"/>
      <c r="DYQ224" s="140"/>
      <c r="DYR224" s="140"/>
      <c r="DYS224" s="140"/>
      <c r="DYT224" s="140"/>
      <c r="DYU224" s="140"/>
      <c r="DYV224" s="140"/>
      <c r="DYW224" s="140"/>
      <c r="DYX224" s="140"/>
      <c r="DYY224" s="140"/>
      <c r="DYZ224" s="140"/>
      <c r="DZA224" s="140"/>
      <c r="DZB224" s="140"/>
      <c r="DZC224" s="140"/>
      <c r="DZD224" s="140"/>
      <c r="DZE224" s="140"/>
      <c r="DZF224" s="140"/>
      <c r="DZG224" s="140"/>
      <c r="DZH224" s="140"/>
      <c r="DZI224" s="140"/>
      <c r="DZJ224" s="140"/>
      <c r="DZK224" s="140"/>
      <c r="DZL224" s="140"/>
      <c r="DZM224" s="140"/>
      <c r="DZN224" s="140"/>
      <c r="DZO224" s="140"/>
      <c r="DZP224" s="140"/>
      <c r="DZQ224" s="140"/>
      <c r="DZR224" s="140"/>
      <c r="DZS224" s="140"/>
      <c r="DZT224" s="140"/>
      <c r="DZU224" s="140"/>
      <c r="DZV224" s="140"/>
      <c r="DZW224" s="140"/>
      <c r="DZX224" s="140"/>
      <c r="DZY224" s="140"/>
      <c r="DZZ224" s="140"/>
      <c r="EAA224" s="140"/>
      <c r="EAB224" s="140"/>
      <c r="EAC224" s="140"/>
      <c r="EAD224" s="140"/>
      <c r="EAE224" s="140"/>
      <c r="EAF224" s="140"/>
      <c r="EAG224" s="140"/>
      <c r="EAH224" s="140"/>
      <c r="EAI224" s="140"/>
      <c r="EAJ224" s="140"/>
      <c r="EAK224" s="140"/>
      <c r="EAL224" s="140"/>
      <c r="EAM224" s="140"/>
      <c r="EAN224" s="140"/>
      <c r="EAO224" s="140"/>
      <c r="EAP224" s="140"/>
      <c r="EAQ224" s="140"/>
      <c r="EAR224" s="140"/>
      <c r="EAS224" s="140"/>
      <c r="EAT224" s="140"/>
      <c r="EAU224" s="140"/>
      <c r="EAV224" s="140"/>
      <c r="EAW224" s="140"/>
      <c r="EAX224" s="140"/>
      <c r="EAY224" s="140"/>
      <c r="EAZ224" s="140"/>
      <c r="EBA224" s="140"/>
      <c r="EBB224" s="140"/>
      <c r="EBC224" s="140"/>
      <c r="EBD224" s="140"/>
      <c r="EBE224" s="140"/>
      <c r="EBF224" s="140"/>
      <c r="EBG224" s="140"/>
      <c r="EBH224" s="140"/>
      <c r="EBI224" s="140"/>
      <c r="EBJ224" s="140"/>
      <c r="EBK224" s="140"/>
      <c r="EBL224" s="140"/>
      <c r="EBM224" s="140"/>
      <c r="EBN224" s="140"/>
      <c r="EBO224" s="140"/>
      <c r="EBP224" s="140"/>
      <c r="EBQ224" s="140"/>
      <c r="EBR224" s="140"/>
      <c r="EBS224" s="140"/>
      <c r="EBT224" s="140"/>
      <c r="EBU224" s="140"/>
      <c r="EBV224" s="140"/>
      <c r="EBW224" s="140"/>
      <c r="EBX224" s="140"/>
      <c r="EBY224" s="140"/>
      <c r="EBZ224" s="140"/>
      <c r="ECA224" s="140"/>
      <c r="ECB224" s="140"/>
      <c r="ECC224" s="140"/>
      <c r="ECD224" s="140"/>
      <c r="ECE224" s="140"/>
      <c r="ECF224" s="140"/>
      <c r="ECG224" s="140"/>
      <c r="ECH224" s="140"/>
      <c r="ECI224" s="140"/>
      <c r="ECJ224" s="140"/>
      <c r="ECK224" s="140"/>
      <c r="ECL224" s="140"/>
      <c r="ECM224" s="140"/>
      <c r="ECN224" s="140"/>
      <c r="ECO224" s="140"/>
      <c r="ECP224" s="140"/>
      <c r="ECQ224" s="140"/>
      <c r="ECR224" s="140"/>
      <c r="ECS224" s="140"/>
      <c r="ECT224" s="140"/>
      <c r="ECU224" s="140"/>
      <c r="ECV224" s="140"/>
      <c r="ECW224" s="140"/>
      <c r="ECX224" s="140"/>
      <c r="ECY224" s="140"/>
      <c r="ECZ224" s="140"/>
      <c r="EDA224" s="140"/>
      <c r="EDB224" s="140"/>
      <c r="EDC224" s="140"/>
      <c r="EDD224" s="140"/>
      <c r="EDE224" s="140"/>
      <c r="EDF224" s="140"/>
      <c r="EDG224" s="140"/>
      <c r="EDH224" s="140"/>
      <c r="EDI224" s="140"/>
      <c r="EDJ224" s="140"/>
      <c r="EDK224" s="140"/>
      <c r="EDL224" s="140"/>
      <c r="EDM224" s="140"/>
      <c r="EDN224" s="140"/>
      <c r="EDO224" s="140"/>
      <c r="EDP224" s="140"/>
      <c r="EDQ224" s="140"/>
      <c r="EDR224" s="140"/>
      <c r="EDS224" s="140"/>
      <c r="EDT224" s="140"/>
      <c r="EDU224" s="140"/>
      <c r="EDV224" s="140"/>
      <c r="EDW224" s="140"/>
      <c r="EDX224" s="140"/>
      <c r="EDY224" s="140"/>
      <c r="EDZ224" s="140"/>
      <c r="EEA224" s="140"/>
      <c r="EEB224" s="140"/>
      <c r="EEC224" s="140"/>
      <c r="EED224" s="140"/>
      <c r="EEE224" s="140"/>
      <c r="EEF224" s="140"/>
      <c r="EEG224" s="140"/>
      <c r="EEH224" s="140"/>
      <c r="EEI224" s="140"/>
      <c r="EEJ224" s="140"/>
      <c r="EEK224" s="140"/>
      <c r="EEL224" s="140"/>
      <c r="EEM224" s="140"/>
      <c r="EEN224" s="140"/>
      <c r="EEO224" s="140"/>
      <c r="EEP224" s="140"/>
      <c r="EEQ224" s="140"/>
      <c r="EER224" s="140"/>
      <c r="EES224" s="140"/>
      <c r="EET224" s="140"/>
      <c r="EEU224" s="140"/>
      <c r="EEV224" s="140"/>
      <c r="EEW224" s="140"/>
      <c r="EEX224" s="140"/>
      <c r="EEY224" s="140"/>
      <c r="EEZ224" s="140"/>
      <c r="EFA224" s="140"/>
      <c r="EFB224" s="140"/>
      <c r="EFC224" s="140"/>
      <c r="EFD224" s="140"/>
      <c r="EFE224" s="140"/>
      <c r="EFF224" s="140"/>
      <c r="EFG224" s="140"/>
      <c r="EFH224" s="140"/>
      <c r="EFI224" s="140"/>
      <c r="EFJ224" s="140"/>
      <c r="EFK224" s="140"/>
      <c r="EFL224" s="140"/>
      <c r="EFM224" s="140"/>
      <c r="EFN224" s="140"/>
      <c r="EFO224" s="140"/>
      <c r="EFP224" s="140"/>
      <c r="EFQ224" s="140"/>
      <c r="EFR224" s="140"/>
      <c r="EFS224" s="140"/>
      <c r="EFT224" s="140"/>
      <c r="EFU224" s="140"/>
      <c r="EFV224" s="140"/>
      <c r="EFW224" s="140"/>
      <c r="EFX224" s="140"/>
      <c r="EFY224" s="140"/>
      <c r="EFZ224" s="140"/>
      <c r="EGA224" s="140"/>
      <c r="EGB224" s="140"/>
      <c r="EGC224" s="140"/>
      <c r="EGD224" s="140"/>
      <c r="EGE224" s="140"/>
      <c r="EGF224" s="140"/>
      <c r="EGG224" s="140"/>
      <c r="EGH224" s="140"/>
      <c r="EGI224" s="140"/>
      <c r="EGJ224" s="140"/>
      <c r="EGK224" s="140"/>
      <c r="EGL224" s="140"/>
      <c r="EGM224" s="140"/>
      <c r="EGN224" s="140"/>
      <c r="EGO224" s="140"/>
      <c r="EGP224" s="140"/>
      <c r="EGQ224" s="140"/>
      <c r="EGR224" s="140"/>
      <c r="EGS224" s="140"/>
      <c r="EGT224" s="140"/>
      <c r="EGU224" s="140"/>
      <c r="EGV224" s="140"/>
      <c r="EGW224" s="140"/>
      <c r="EGX224" s="140"/>
      <c r="EGY224" s="140"/>
      <c r="EGZ224" s="140"/>
      <c r="EHA224" s="140"/>
      <c r="EHB224" s="140"/>
      <c r="EHC224" s="140"/>
      <c r="EHD224" s="140"/>
      <c r="EHE224" s="140"/>
      <c r="EHF224" s="140"/>
      <c r="EHG224" s="140"/>
      <c r="EHH224" s="140"/>
      <c r="EHI224" s="140"/>
      <c r="EHJ224" s="140"/>
      <c r="EHK224" s="140"/>
      <c r="EHL224" s="140"/>
      <c r="EHM224" s="140"/>
      <c r="EHN224" s="140"/>
      <c r="EHO224" s="140"/>
      <c r="EHP224" s="140"/>
      <c r="EHQ224" s="140"/>
      <c r="EHR224" s="140"/>
      <c r="EHS224" s="140"/>
      <c r="EHT224" s="140"/>
      <c r="EHU224" s="140"/>
      <c r="EHV224" s="140"/>
      <c r="EHW224" s="140"/>
      <c r="EHX224" s="140"/>
      <c r="EHY224" s="140"/>
      <c r="EHZ224" s="140"/>
      <c r="EIA224" s="140"/>
      <c r="EIB224" s="140"/>
      <c r="EIC224" s="140"/>
      <c r="EID224" s="140"/>
      <c r="EIE224" s="140"/>
      <c r="EIF224" s="140"/>
      <c r="EIG224" s="140"/>
      <c r="EIH224" s="140"/>
      <c r="EII224" s="140"/>
      <c r="EIJ224" s="140"/>
      <c r="EIK224" s="140"/>
      <c r="EIL224" s="140"/>
      <c r="EIM224" s="140"/>
      <c r="EIN224" s="140"/>
      <c r="EIO224" s="140"/>
      <c r="EIP224" s="140"/>
      <c r="EIQ224" s="140"/>
      <c r="EIR224" s="140"/>
      <c r="EIS224" s="140"/>
      <c r="EIT224" s="140"/>
      <c r="EIU224" s="140"/>
      <c r="EIV224" s="140"/>
      <c r="EIW224" s="140"/>
      <c r="EIX224" s="140"/>
      <c r="EIY224" s="140"/>
      <c r="EIZ224" s="140"/>
      <c r="EJA224" s="140"/>
      <c r="EJB224" s="140"/>
      <c r="EJC224" s="140"/>
      <c r="EJD224" s="140"/>
      <c r="EJE224" s="140"/>
      <c r="EJF224" s="140"/>
      <c r="EJG224" s="140"/>
      <c r="EJH224" s="140"/>
      <c r="EJI224" s="140"/>
      <c r="EJJ224" s="140"/>
      <c r="EJK224" s="140"/>
      <c r="EJL224" s="140"/>
      <c r="EJM224" s="140"/>
      <c r="EJN224" s="140"/>
      <c r="EJO224" s="140"/>
      <c r="EJP224" s="140"/>
      <c r="EJQ224" s="140"/>
      <c r="EJR224" s="140"/>
      <c r="EJS224" s="140"/>
      <c r="EJT224" s="140"/>
      <c r="EJU224" s="140"/>
      <c r="EJV224" s="140"/>
      <c r="EJW224" s="140"/>
      <c r="EJX224" s="140"/>
      <c r="EJY224" s="140"/>
      <c r="EJZ224" s="140"/>
      <c r="EKA224" s="140"/>
      <c r="EKB224" s="140"/>
      <c r="EKC224" s="140"/>
      <c r="EKD224" s="140"/>
      <c r="EKE224" s="140"/>
      <c r="EKF224" s="140"/>
      <c r="EKG224" s="140"/>
      <c r="EKH224" s="140"/>
      <c r="EKI224" s="140"/>
      <c r="EKJ224" s="140"/>
      <c r="EKK224" s="140"/>
      <c r="EKL224" s="140"/>
      <c r="EKM224" s="140"/>
      <c r="EKN224" s="140"/>
      <c r="EKO224" s="140"/>
      <c r="EKP224" s="140"/>
      <c r="EKQ224" s="140"/>
      <c r="EKR224" s="140"/>
      <c r="EKS224" s="140"/>
      <c r="EKT224" s="140"/>
      <c r="EKU224" s="140"/>
      <c r="EKV224" s="140"/>
      <c r="EKW224" s="140"/>
      <c r="EKX224" s="140"/>
      <c r="EKY224" s="140"/>
      <c r="EKZ224" s="140"/>
      <c r="ELA224" s="140"/>
      <c r="ELB224" s="140"/>
      <c r="ELC224" s="140"/>
      <c r="ELD224" s="140"/>
      <c r="ELE224" s="140"/>
      <c r="ELF224" s="140"/>
      <c r="ELG224" s="140"/>
      <c r="ELH224" s="140"/>
      <c r="ELI224" s="140"/>
      <c r="ELJ224" s="140"/>
      <c r="ELK224" s="140"/>
      <c r="ELL224" s="140"/>
      <c r="ELM224" s="140"/>
      <c r="ELN224" s="140"/>
      <c r="ELO224" s="140"/>
      <c r="ELP224" s="140"/>
      <c r="ELQ224" s="140"/>
      <c r="ELR224" s="140"/>
      <c r="ELS224" s="140"/>
      <c r="ELT224" s="140"/>
      <c r="ELU224" s="140"/>
      <c r="ELV224" s="140"/>
      <c r="ELW224" s="140"/>
      <c r="ELX224" s="140"/>
      <c r="ELY224" s="140"/>
      <c r="ELZ224" s="140"/>
      <c r="EMA224" s="140"/>
      <c r="EMB224" s="140"/>
      <c r="EMC224" s="140"/>
      <c r="EMD224" s="140"/>
      <c r="EME224" s="140"/>
      <c r="EMF224" s="140"/>
      <c r="EMG224" s="140"/>
      <c r="EMH224" s="140"/>
      <c r="EMI224" s="140"/>
      <c r="EMJ224" s="140"/>
      <c r="EMK224" s="140"/>
      <c r="EML224" s="140"/>
      <c r="EMM224" s="140"/>
      <c r="EMN224" s="140"/>
      <c r="EMO224" s="140"/>
      <c r="EMP224" s="140"/>
      <c r="EMQ224" s="140"/>
      <c r="EMR224" s="140"/>
      <c r="EMS224" s="140"/>
      <c r="EMT224" s="140"/>
      <c r="EMU224" s="140"/>
      <c r="EMV224" s="140"/>
      <c r="EMW224" s="140"/>
      <c r="EMX224" s="140"/>
      <c r="EMY224" s="140"/>
      <c r="EMZ224" s="140"/>
      <c r="ENA224" s="140"/>
      <c r="ENB224" s="140"/>
      <c r="ENC224" s="140"/>
      <c r="END224" s="140"/>
      <c r="ENE224" s="140"/>
      <c r="ENF224" s="140"/>
      <c r="ENG224" s="140"/>
      <c r="ENH224" s="140"/>
      <c r="ENI224" s="140"/>
      <c r="ENJ224" s="140"/>
      <c r="ENK224" s="140"/>
      <c r="ENL224" s="140"/>
      <c r="ENM224" s="140"/>
      <c r="ENN224" s="140"/>
      <c r="ENO224" s="140"/>
      <c r="ENP224" s="140"/>
      <c r="ENQ224" s="140"/>
      <c r="ENR224" s="140"/>
      <c r="ENS224" s="140"/>
      <c r="ENT224" s="140"/>
      <c r="ENU224" s="140"/>
      <c r="ENV224" s="140"/>
      <c r="ENW224" s="140"/>
      <c r="ENX224" s="140"/>
      <c r="ENY224" s="140"/>
      <c r="ENZ224" s="140"/>
      <c r="EOA224" s="140"/>
      <c r="EOB224" s="140"/>
      <c r="EOC224" s="140"/>
      <c r="EOD224" s="140"/>
      <c r="EOE224" s="140"/>
      <c r="EOF224" s="140"/>
      <c r="EOG224" s="140"/>
      <c r="EOH224" s="140"/>
      <c r="EOI224" s="140"/>
      <c r="EOJ224" s="140"/>
      <c r="EOK224" s="140"/>
      <c r="EOL224" s="140"/>
      <c r="EOM224" s="140"/>
      <c r="EON224" s="140"/>
      <c r="EOO224" s="140"/>
      <c r="EOP224" s="140"/>
      <c r="EOQ224" s="140"/>
      <c r="EOR224" s="140"/>
      <c r="EOS224" s="140"/>
      <c r="EOT224" s="140"/>
      <c r="EOU224" s="140"/>
      <c r="EOV224" s="140"/>
      <c r="EOW224" s="140"/>
      <c r="EOX224" s="140"/>
      <c r="EOY224" s="140"/>
      <c r="EOZ224" s="140"/>
      <c r="EPA224" s="140"/>
      <c r="EPB224" s="140"/>
      <c r="EPC224" s="140"/>
      <c r="EPD224" s="140"/>
      <c r="EPE224" s="140"/>
      <c r="EPF224" s="140"/>
      <c r="EPG224" s="140"/>
      <c r="EPH224" s="140"/>
      <c r="EPI224" s="140"/>
      <c r="EPJ224" s="140"/>
      <c r="EPK224" s="140"/>
      <c r="EPL224" s="140"/>
      <c r="EPM224" s="140"/>
      <c r="EPN224" s="140"/>
      <c r="EPO224" s="140"/>
      <c r="EPP224" s="140"/>
      <c r="EPQ224" s="140"/>
      <c r="EPR224" s="140"/>
      <c r="EPS224" s="140"/>
      <c r="EPT224" s="140"/>
      <c r="EPU224" s="140"/>
      <c r="EPV224" s="140"/>
      <c r="EPW224" s="140"/>
      <c r="EPX224" s="140"/>
      <c r="EPY224" s="140"/>
      <c r="EPZ224" s="140"/>
      <c r="EQA224" s="140"/>
      <c r="EQB224" s="140"/>
      <c r="EQC224" s="140"/>
      <c r="EQD224" s="140"/>
      <c r="EQE224" s="140"/>
      <c r="EQF224" s="140"/>
      <c r="EQG224" s="140"/>
      <c r="EQH224" s="140"/>
      <c r="EQI224" s="140"/>
      <c r="EQJ224" s="140"/>
      <c r="EQK224" s="140"/>
      <c r="EQL224" s="140"/>
      <c r="EQM224" s="140"/>
      <c r="EQN224" s="140"/>
      <c r="EQO224" s="140"/>
      <c r="EQP224" s="140"/>
      <c r="EQQ224" s="140"/>
      <c r="EQR224" s="140"/>
      <c r="EQS224" s="140"/>
      <c r="EQT224" s="140"/>
      <c r="EQU224" s="140"/>
      <c r="EQV224" s="140"/>
      <c r="EQW224" s="140"/>
      <c r="EQX224" s="140"/>
      <c r="EQY224" s="140"/>
      <c r="EQZ224" s="140"/>
      <c r="ERA224" s="140"/>
      <c r="ERB224" s="140"/>
      <c r="ERC224" s="140"/>
      <c r="ERD224" s="140"/>
      <c r="ERE224" s="140"/>
      <c r="ERF224" s="140"/>
      <c r="ERG224" s="140"/>
      <c r="ERH224" s="140"/>
      <c r="ERI224" s="140"/>
      <c r="ERJ224" s="140"/>
      <c r="ERK224" s="140"/>
      <c r="ERL224" s="140"/>
      <c r="ERM224" s="140"/>
      <c r="ERN224" s="140"/>
      <c r="ERO224" s="140"/>
      <c r="ERP224" s="140"/>
      <c r="ERQ224" s="140"/>
      <c r="ERR224" s="140"/>
      <c r="ERS224" s="140"/>
      <c r="ERT224" s="140"/>
      <c r="ERU224" s="140"/>
      <c r="ERV224" s="140"/>
      <c r="ERW224" s="140"/>
      <c r="ERX224" s="140"/>
      <c r="ERY224" s="140"/>
      <c r="ERZ224" s="140"/>
      <c r="ESA224" s="140"/>
      <c r="ESB224" s="140"/>
      <c r="ESC224" s="140"/>
      <c r="ESD224" s="140"/>
      <c r="ESE224" s="140"/>
      <c r="ESF224" s="140"/>
      <c r="ESG224" s="140"/>
      <c r="ESH224" s="140"/>
      <c r="ESI224" s="140"/>
      <c r="ESJ224" s="140"/>
      <c r="ESK224" s="140"/>
      <c r="ESL224" s="140"/>
      <c r="ESM224" s="140"/>
      <c r="ESN224" s="140"/>
      <c r="ESO224" s="140"/>
      <c r="ESP224" s="140"/>
      <c r="ESQ224" s="140"/>
      <c r="ESR224" s="140"/>
      <c r="ESS224" s="140"/>
      <c r="EST224" s="140"/>
      <c r="ESU224" s="140"/>
      <c r="ESV224" s="140"/>
      <c r="ESW224" s="140"/>
      <c r="ESX224" s="140"/>
      <c r="ESY224" s="140"/>
      <c r="ESZ224" s="140"/>
      <c r="ETA224" s="140"/>
      <c r="ETB224" s="140"/>
      <c r="ETC224" s="140"/>
      <c r="ETD224" s="140"/>
      <c r="ETE224" s="140"/>
      <c r="ETF224" s="140"/>
      <c r="ETG224" s="140"/>
      <c r="ETH224" s="140"/>
      <c r="ETI224" s="140"/>
      <c r="ETJ224" s="140"/>
      <c r="ETK224" s="140"/>
      <c r="ETL224" s="140"/>
      <c r="ETM224" s="140"/>
      <c r="ETN224" s="140"/>
      <c r="ETO224" s="140"/>
      <c r="ETP224" s="140"/>
      <c r="ETQ224" s="140"/>
      <c r="ETR224" s="140"/>
      <c r="ETS224" s="140"/>
      <c r="ETT224" s="140"/>
      <c r="ETU224" s="140"/>
      <c r="ETV224" s="140"/>
      <c r="ETW224" s="140"/>
      <c r="ETX224" s="140"/>
      <c r="ETY224" s="140"/>
      <c r="ETZ224" s="140"/>
      <c r="EUA224" s="140"/>
      <c r="EUB224" s="140"/>
      <c r="EUC224" s="140"/>
      <c r="EUD224" s="140"/>
      <c r="EUE224" s="140"/>
      <c r="EUF224" s="140"/>
      <c r="EUG224" s="140"/>
      <c r="EUH224" s="140"/>
      <c r="EUI224" s="140"/>
      <c r="EUJ224" s="140"/>
      <c r="EUK224" s="140"/>
      <c r="EUL224" s="140"/>
      <c r="EUM224" s="140"/>
      <c r="EUN224" s="140"/>
      <c r="EUO224" s="140"/>
      <c r="EUP224" s="140"/>
      <c r="EUQ224" s="140"/>
      <c r="EUR224" s="140"/>
      <c r="EUS224" s="140"/>
      <c r="EUT224" s="140"/>
      <c r="EUU224" s="140"/>
      <c r="EUV224" s="140"/>
      <c r="EUW224" s="140"/>
      <c r="EUX224" s="140"/>
      <c r="EUY224" s="140"/>
      <c r="EUZ224" s="140"/>
      <c r="EVA224" s="140"/>
      <c r="EVB224" s="140"/>
      <c r="EVC224" s="140"/>
      <c r="EVD224" s="140"/>
      <c r="EVE224" s="140"/>
      <c r="EVF224" s="140"/>
      <c r="EVG224" s="140"/>
      <c r="EVH224" s="140"/>
      <c r="EVI224" s="140"/>
      <c r="EVJ224" s="140"/>
      <c r="EVK224" s="140"/>
      <c r="EVL224" s="140"/>
      <c r="EVM224" s="140"/>
      <c r="EVN224" s="140"/>
      <c r="EVO224" s="140"/>
      <c r="EVP224" s="140"/>
      <c r="EVQ224" s="140"/>
      <c r="EVR224" s="140"/>
      <c r="EVS224" s="140"/>
      <c r="EVT224" s="140"/>
      <c r="EVU224" s="140"/>
      <c r="EVV224" s="140"/>
      <c r="EVW224" s="140"/>
      <c r="EVX224" s="140"/>
      <c r="EVY224" s="140"/>
      <c r="EVZ224" s="140"/>
      <c r="EWA224" s="140"/>
      <c r="EWB224" s="140"/>
      <c r="EWC224" s="140"/>
      <c r="EWD224" s="140"/>
      <c r="EWE224" s="140"/>
      <c r="EWF224" s="140"/>
      <c r="EWG224" s="140"/>
      <c r="EWH224" s="140"/>
      <c r="EWI224" s="140"/>
      <c r="EWJ224" s="140"/>
      <c r="EWK224" s="140"/>
      <c r="EWL224" s="140"/>
      <c r="EWM224" s="140"/>
      <c r="EWN224" s="140"/>
      <c r="EWO224" s="140"/>
      <c r="EWP224" s="140"/>
      <c r="EWQ224" s="140"/>
      <c r="EWR224" s="140"/>
      <c r="EWS224" s="140"/>
      <c r="EWT224" s="140"/>
      <c r="EWU224" s="140"/>
      <c r="EWV224" s="140"/>
      <c r="EWW224" s="140"/>
      <c r="EWX224" s="140"/>
      <c r="EWY224" s="140"/>
      <c r="EWZ224" s="140"/>
      <c r="EXA224" s="140"/>
      <c r="EXB224" s="140"/>
      <c r="EXC224" s="140"/>
      <c r="EXD224" s="140"/>
      <c r="EXE224" s="140"/>
      <c r="EXF224" s="140"/>
      <c r="EXG224" s="140"/>
      <c r="EXH224" s="140"/>
      <c r="EXI224" s="140"/>
      <c r="EXJ224" s="140"/>
      <c r="EXK224" s="140"/>
      <c r="EXL224" s="140"/>
      <c r="EXM224" s="140"/>
      <c r="EXN224" s="140"/>
      <c r="EXO224" s="140"/>
      <c r="EXP224" s="140"/>
      <c r="EXQ224" s="140"/>
      <c r="EXR224" s="140"/>
      <c r="EXS224" s="140"/>
      <c r="EXT224" s="140"/>
      <c r="EXU224" s="140"/>
      <c r="EXV224" s="140"/>
      <c r="EXW224" s="140"/>
      <c r="EXX224" s="140"/>
      <c r="EXY224" s="140"/>
      <c r="EXZ224" s="140"/>
      <c r="EYA224" s="140"/>
      <c r="EYB224" s="140"/>
      <c r="EYC224" s="140"/>
      <c r="EYD224" s="140"/>
      <c r="EYE224" s="140"/>
      <c r="EYF224" s="140"/>
      <c r="EYG224" s="140"/>
      <c r="EYH224" s="140"/>
      <c r="EYI224" s="140"/>
      <c r="EYJ224" s="140"/>
      <c r="EYK224" s="140"/>
      <c r="EYL224" s="140"/>
      <c r="EYM224" s="140"/>
      <c r="EYN224" s="140"/>
      <c r="EYO224" s="140"/>
      <c r="EYP224" s="140"/>
      <c r="EYQ224" s="140"/>
      <c r="EYR224" s="140"/>
      <c r="EYS224" s="140"/>
      <c r="EYT224" s="140"/>
      <c r="EYU224" s="140"/>
      <c r="EYV224" s="140"/>
      <c r="EYW224" s="140"/>
      <c r="EYX224" s="140"/>
      <c r="EYY224" s="140"/>
      <c r="EYZ224" s="140"/>
      <c r="EZA224" s="140"/>
      <c r="EZB224" s="140"/>
      <c r="EZC224" s="140"/>
      <c r="EZD224" s="140"/>
      <c r="EZE224" s="140"/>
      <c r="EZF224" s="140"/>
      <c r="EZG224" s="140"/>
      <c r="EZH224" s="140"/>
      <c r="EZI224" s="140"/>
      <c r="EZJ224" s="140"/>
      <c r="EZK224" s="140"/>
      <c r="EZL224" s="140"/>
      <c r="EZM224" s="140"/>
      <c r="EZN224" s="140"/>
      <c r="EZO224" s="140"/>
      <c r="EZP224" s="140"/>
      <c r="EZQ224" s="140"/>
      <c r="EZR224" s="140"/>
      <c r="EZS224" s="140"/>
      <c r="EZT224" s="140"/>
      <c r="EZU224" s="140"/>
      <c r="EZV224" s="140"/>
      <c r="EZW224" s="140"/>
      <c r="EZX224" s="140"/>
      <c r="EZY224" s="140"/>
      <c r="EZZ224" s="140"/>
      <c r="FAA224" s="140"/>
      <c r="FAB224" s="140"/>
      <c r="FAC224" s="140"/>
      <c r="FAD224" s="140"/>
      <c r="FAE224" s="140"/>
      <c r="FAF224" s="140"/>
      <c r="FAG224" s="140"/>
      <c r="FAH224" s="140"/>
      <c r="FAI224" s="140"/>
      <c r="FAJ224" s="140"/>
      <c r="FAK224" s="140"/>
      <c r="FAL224" s="140"/>
      <c r="FAM224" s="140"/>
      <c r="FAN224" s="140"/>
      <c r="FAO224" s="140"/>
      <c r="FAP224" s="140"/>
      <c r="FAQ224" s="140"/>
      <c r="FAR224" s="140"/>
      <c r="FAS224" s="140"/>
      <c r="FAT224" s="140"/>
      <c r="FAU224" s="140"/>
      <c r="FAV224" s="140"/>
      <c r="FAW224" s="140"/>
      <c r="FAX224" s="140"/>
      <c r="FAY224" s="140"/>
      <c r="FAZ224" s="140"/>
      <c r="FBA224" s="140"/>
      <c r="FBB224" s="140"/>
      <c r="FBC224" s="140"/>
      <c r="FBD224" s="140"/>
      <c r="FBE224" s="140"/>
      <c r="FBF224" s="140"/>
      <c r="FBG224" s="140"/>
      <c r="FBH224" s="140"/>
      <c r="FBI224" s="140"/>
      <c r="FBJ224" s="140"/>
      <c r="FBK224" s="140"/>
      <c r="FBL224" s="140"/>
      <c r="FBM224" s="140"/>
      <c r="FBN224" s="140"/>
      <c r="FBO224" s="140"/>
      <c r="FBP224" s="140"/>
      <c r="FBQ224" s="140"/>
      <c r="FBR224" s="140"/>
      <c r="FBS224" s="140"/>
      <c r="FBT224" s="140"/>
      <c r="FBU224" s="140"/>
      <c r="FBV224" s="140"/>
      <c r="FBW224" s="140"/>
      <c r="FBX224" s="140"/>
      <c r="FBY224" s="140"/>
      <c r="FBZ224" s="140"/>
      <c r="FCA224" s="140"/>
      <c r="FCB224" s="140"/>
      <c r="FCC224" s="140"/>
      <c r="FCD224" s="140"/>
      <c r="FCE224" s="140"/>
      <c r="FCF224" s="140"/>
      <c r="FCG224" s="140"/>
      <c r="FCH224" s="140"/>
      <c r="FCI224" s="140"/>
      <c r="FCJ224" s="140"/>
      <c r="FCK224" s="140"/>
      <c r="FCL224" s="140"/>
      <c r="FCM224" s="140"/>
      <c r="FCN224" s="140"/>
      <c r="FCO224" s="140"/>
      <c r="FCP224" s="140"/>
      <c r="FCQ224" s="140"/>
      <c r="FCR224" s="140"/>
      <c r="FCS224" s="140"/>
      <c r="FCT224" s="140"/>
      <c r="FCU224" s="140"/>
      <c r="FCV224" s="140"/>
      <c r="FCW224" s="140"/>
      <c r="FCX224" s="140"/>
      <c r="FCY224" s="140"/>
      <c r="FCZ224" s="140"/>
      <c r="FDA224" s="140"/>
      <c r="FDB224" s="140"/>
      <c r="FDC224" s="140"/>
      <c r="FDD224" s="140"/>
      <c r="FDE224" s="140"/>
      <c r="FDF224" s="140"/>
      <c r="FDG224" s="140"/>
      <c r="FDH224" s="140"/>
      <c r="FDI224" s="140"/>
      <c r="FDJ224" s="140"/>
      <c r="FDK224" s="140"/>
      <c r="FDL224" s="140"/>
      <c r="FDM224" s="140"/>
      <c r="FDN224" s="140"/>
      <c r="FDO224" s="140"/>
      <c r="FDP224" s="140"/>
      <c r="FDQ224" s="140"/>
      <c r="FDR224" s="140"/>
      <c r="FDS224" s="140"/>
      <c r="FDT224" s="140"/>
      <c r="FDU224" s="140"/>
      <c r="FDV224" s="140"/>
      <c r="FDW224" s="140"/>
      <c r="FDX224" s="140"/>
      <c r="FDY224" s="140"/>
      <c r="FDZ224" s="140"/>
      <c r="FEA224" s="140"/>
      <c r="FEB224" s="140"/>
      <c r="FEC224" s="140"/>
      <c r="FED224" s="140"/>
      <c r="FEE224" s="140"/>
      <c r="FEF224" s="140"/>
      <c r="FEG224" s="140"/>
      <c r="FEH224" s="140"/>
      <c r="FEI224" s="140"/>
      <c r="FEJ224" s="140"/>
      <c r="FEK224" s="140"/>
      <c r="FEL224" s="140"/>
      <c r="FEM224" s="140"/>
      <c r="FEN224" s="140"/>
      <c r="FEO224" s="140"/>
      <c r="FEP224" s="140"/>
      <c r="FEQ224" s="140"/>
      <c r="FER224" s="140"/>
      <c r="FES224" s="140"/>
      <c r="FET224" s="140"/>
      <c r="FEU224" s="140"/>
      <c r="FEV224" s="140"/>
      <c r="FEW224" s="140"/>
      <c r="FEX224" s="140"/>
      <c r="FEY224" s="140"/>
      <c r="FEZ224" s="140"/>
      <c r="FFA224" s="140"/>
      <c r="FFB224" s="140"/>
      <c r="FFC224" s="140"/>
      <c r="FFD224" s="140"/>
      <c r="FFE224" s="140"/>
      <c r="FFF224" s="140"/>
      <c r="FFG224" s="140"/>
      <c r="FFH224" s="140"/>
      <c r="FFI224" s="140"/>
      <c r="FFJ224" s="140"/>
      <c r="FFK224" s="140"/>
      <c r="FFL224" s="140"/>
      <c r="FFM224" s="140"/>
      <c r="FFN224" s="140"/>
      <c r="FFO224" s="140"/>
      <c r="FFP224" s="140"/>
      <c r="FFQ224" s="140"/>
      <c r="FFR224" s="140"/>
      <c r="FFS224" s="140"/>
      <c r="FFT224" s="140"/>
      <c r="FFU224" s="140"/>
      <c r="FFV224" s="140"/>
      <c r="FFW224" s="140"/>
      <c r="FFX224" s="140"/>
      <c r="FFY224" s="140"/>
      <c r="FFZ224" s="140"/>
      <c r="FGA224" s="140"/>
      <c r="FGB224" s="140"/>
      <c r="FGC224" s="140"/>
      <c r="FGD224" s="140"/>
      <c r="FGE224" s="140"/>
      <c r="FGF224" s="140"/>
      <c r="FGG224" s="140"/>
      <c r="FGH224" s="140"/>
      <c r="FGI224" s="140"/>
      <c r="FGJ224" s="140"/>
      <c r="FGK224" s="140"/>
      <c r="FGL224" s="140"/>
      <c r="FGM224" s="140"/>
      <c r="FGN224" s="140"/>
      <c r="FGO224" s="140"/>
      <c r="FGP224" s="140"/>
      <c r="FGQ224" s="140"/>
      <c r="FGR224" s="140"/>
      <c r="FGS224" s="140"/>
      <c r="FGT224" s="140"/>
      <c r="FGU224" s="140"/>
      <c r="FGV224" s="140"/>
      <c r="FGW224" s="140"/>
      <c r="FGX224" s="140"/>
      <c r="FGY224" s="140"/>
      <c r="FGZ224" s="140"/>
      <c r="FHA224" s="140"/>
      <c r="FHB224" s="140"/>
      <c r="FHC224" s="140"/>
      <c r="FHD224" s="140"/>
      <c r="FHE224" s="140"/>
      <c r="FHF224" s="140"/>
      <c r="FHG224" s="140"/>
      <c r="FHH224" s="140"/>
      <c r="FHI224" s="140"/>
      <c r="FHJ224" s="140"/>
      <c r="FHK224" s="140"/>
      <c r="FHL224" s="140"/>
      <c r="FHM224" s="140"/>
      <c r="FHN224" s="140"/>
      <c r="FHO224" s="140"/>
      <c r="FHP224" s="140"/>
      <c r="FHQ224" s="140"/>
      <c r="FHR224" s="140"/>
      <c r="FHS224" s="140"/>
      <c r="FHT224" s="140"/>
      <c r="FHU224" s="140"/>
      <c r="FHV224" s="140"/>
      <c r="FHW224" s="140"/>
      <c r="FHX224" s="140"/>
      <c r="FHY224" s="140"/>
      <c r="FHZ224" s="140"/>
      <c r="FIA224" s="140"/>
      <c r="FIB224" s="140"/>
      <c r="FIC224" s="140"/>
      <c r="FID224" s="140"/>
      <c r="FIE224" s="140"/>
      <c r="FIF224" s="140"/>
      <c r="FIG224" s="140"/>
      <c r="FIH224" s="140"/>
      <c r="FII224" s="140"/>
      <c r="FIJ224" s="140"/>
      <c r="FIK224" s="140"/>
      <c r="FIL224" s="140"/>
      <c r="FIM224" s="140"/>
      <c r="FIN224" s="140"/>
      <c r="FIO224" s="140"/>
      <c r="FIP224" s="140"/>
      <c r="FIQ224" s="140"/>
      <c r="FIR224" s="140"/>
      <c r="FIS224" s="140"/>
      <c r="FIT224" s="140"/>
      <c r="FIU224" s="140"/>
      <c r="FIV224" s="140"/>
      <c r="FIW224" s="140"/>
      <c r="FIX224" s="140"/>
      <c r="FIY224" s="140"/>
      <c r="FIZ224" s="140"/>
      <c r="FJA224" s="140"/>
      <c r="FJB224" s="140"/>
      <c r="FJC224" s="140"/>
      <c r="FJD224" s="140"/>
      <c r="FJE224" s="140"/>
      <c r="FJF224" s="140"/>
      <c r="FJG224" s="140"/>
      <c r="FJH224" s="140"/>
      <c r="FJI224" s="140"/>
      <c r="FJJ224" s="140"/>
      <c r="FJK224" s="140"/>
      <c r="FJL224" s="140"/>
      <c r="FJM224" s="140"/>
      <c r="FJN224" s="140"/>
      <c r="FJO224" s="140"/>
      <c r="FJP224" s="140"/>
      <c r="FJQ224" s="140"/>
      <c r="FJR224" s="140"/>
      <c r="FJS224" s="140"/>
      <c r="FJT224" s="140"/>
      <c r="FJU224" s="140"/>
      <c r="FJV224" s="140"/>
      <c r="FJW224" s="140"/>
      <c r="FJX224" s="140"/>
      <c r="FJY224" s="140"/>
      <c r="FJZ224" s="140"/>
      <c r="FKA224" s="140"/>
      <c r="FKB224" s="140"/>
      <c r="FKC224" s="140"/>
      <c r="FKD224" s="140"/>
      <c r="FKE224" s="140"/>
      <c r="FKF224" s="140"/>
      <c r="FKG224" s="140"/>
      <c r="FKH224" s="140"/>
      <c r="FKI224" s="140"/>
      <c r="FKJ224" s="140"/>
      <c r="FKK224" s="140"/>
      <c r="FKL224" s="140"/>
      <c r="FKM224" s="140"/>
      <c r="FKN224" s="140"/>
      <c r="FKO224" s="140"/>
      <c r="FKP224" s="140"/>
      <c r="FKQ224" s="140"/>
      <c r="FKR224" s="140"/>
      <c r="FKS224" s="140"/>
      <c r="FKT224" s="140"/>
      <c r="FKU224" s="140"/>
      <c r="FKV224" s="140"/>
      <c r="FKW224" s="140"/>
      <c r="FKX224" s="140"/>
      <c r="FKY224" s="140"/>
      <c r="FKZ224" s="140"/>
      <c r="FLA224" s="140"/>
      <c r="FLB224" s="140"/>
      <c r="FLC224" s="140"/>
      <c r="FLD224" s="140"/>
      <c r="FLE224" s="140"/>
      <c r="FLF224" s="140"/>
      <c r="FLG224" s="140"/>
      <c r="FLH224" s="140"/>
      <c r="FLI224" s="140"/>
      <c r="FLJ224" s="140"/>
      <c r="FLK224" s="140"/>
      <c r="FLL224" s="140"/>
      <c r="FLM224" s="140"/>
      <c r="FLN224" s="140"/>
      <c r="FLO224" s="140"/>
      <c r="FLP224" s="140"/>
      <c r="FLQ224" s="140"/>
      <c r="FLR224" s="140"/>
      <c r="FLS224" s="140"/>
      <c r="FLT224" s="140"/>
      <c r="FLU224" s="140"/>
      <c r="FLV224" s="140"/>
      <c r="FLW224" s="140"/>
      <c r="FLX224" s="140"/>
      <c r="FLY224" s="140"/>
      <c r="FLZ224" s="140"/>
      <c r="FMA224" s="140"/>
      <c r="FMB224" s="140"/>
      <c r="FMC224" s="140"/>
      <c r="FMD224" s="140"/>
      <c r="FME224" s="140"/>
      <c r="FMF224" s="140"/>
      <c r="FMG224" s="140"/>
      <c r="FMH224" s="140"/>
      <c r="FMI224" s="140"/>
      <c r="FMJ224" s="140"/>
      <c r="FMK224" s="140"/>
      <c r="FML224" s="140"/>
      <c r="FMM224" s="140"/>
      <c r="FMN224" s="140"/>
      <c r="FMO224" s="140"/>
      <c r="FMP224" s="140"/>
      <c r="FMQ224" s="140"/>
      <c r="FMR224" s="140"/>
      <c r="FMS224" s="140"/>
      <c r="FMT224" s="140"/>
      <c r="FMU224" s="140"/>
      <c r="FMV224" s="140"/>
      <c r="FMW224" s="140"/>
      <c r="FMX224" s="140"/>
      <c r="FMY224" s="140"/>
      <c r="FMZ224" s="140"/>
      <c r="FNA224" s="140"/>
      <c r="FNB224" s="140"/>
      <c r="FNC224" s="140"/>
      <c r="FND224" s="140"/>
      <c r="FNE224" s="140"/>
      <c r="FNF224" s="140"/>
      <c r="FNG224" s="140"/>
      <c r="FNH224" s="140"/>
      <c r="FNI224" s="140"/>
      <c r="FNJ224" s="140"/>
      <c r="FNK224" s="140"/>
      <c r="FNL224" s="140"/>
      <c r="FNM224" s="140"/>
      <c r="FNN224" s="140"/>
      <c r="FNO224" s="140"/>
      <c r="FNP224" s="140"/>
      <c r="FNQ224" s="140"/>
      <c r="FNR224" s="140"/>
      <c r="FNS224" s="140"/>
      <c r="FNT224" s="140"/>
      <c r="FNU224" s="140"/>
      <c r="FNV224" s="140"/>
      <c r="FNW224" s="140"/>
      <c r="FNX224" s="140"/>
      <c r="FNY224" s="140"/>
      <c r="FNZ224" s="140"/>
      <c r="FOA224" s="140"/>
      <c r="FOB224" s="140"/>
      <c r="FOC224" s="140"/>
      <c r="FOD224" s="140"/>
      <c r="FOE224" s="140"/>
      <c r="FOF224" s="140"/>
      <c r="FOG224" s="140"/>
      <c r="FOH224" s="140"/>
      <c r="FOI224" s="140"/>
      <c r="FOJ224" s="140"/>
      <c r="FOK224" s="140"/>
      <c r="FOL224" s="140"/>
      <c r="FOM224" s="140"/>
      <c r="FON224" s="140"/>
      <c r="FOO224" s="140"/>
      <c r="FOP224" s="140"/>
      <c r="FOQ224" s="140"/>
      <c r="FOR224" s="140"/>
      <c r="FOS224" s="140"/>
      <c r="FOT224" s="140"/>
      <c r="FOU224" s="140"/>
      <c r="FOV224" s="140"/>
      <c r="FOW224" s="140"/>
      <c r="FOX224" s="140"/>
      <c r="FOY224" s="140"/>
      <c r="FOZ224" s="140"/>
      <c r="FPA224" s="140"/>
      <c r="FPB224" s="140"/>
      <c r="FPC224" s="140"/>
      <c r="FPD224" s="140"/>
      <c r="FPE224" s="140"/>
      <c r="FPF224" s="140"/>
      <c r="FPG224" s="140"/>
      <c r="FPH224" s="140"/>
      <c r="FPI224" s="140"/>
      <c r="FPJ224" s="140"/>
      <c r="FPK224" s="140"/>
      <c r="FPL224" s="140"/>
      <c r="FPM224" s="140"/>
      <c r="FPN224" s="140"/>
      <c r="FPO224" s="140"/>
      <c r="FPP224" s="140"/>
      <c r="FPQ224" s="140"/>
      <c r="FPR224" s="140"/>
      <c r="FPS224" s="140"/>
      <c r="FPT224" s="140"/>
      <c r="FPU224" s="140"/>
      <c r="FPV224" s="140"/>
      <c r="FPW224" s="140"/>
      <c r="FPX224" s="140"/>
      <c r="FPY224" s="140"/>
      <c r="FPZ224" s="140"/>
      <c r="FQA224" s="140"/>
      <c r="FQB224" s="140"/>
      <c r="FQC224" s="140"/>
      <c r="FQD224" s="140"/>
      <c r="FQE224" s="140"/>
      <c r="FQF224" s="140"/>
      <c r="FQG224" s="140"/>
      <c r="FQH224" s="140"/>
      <c r="FQI224" s="140"/>
      <c r="FQJ224" s="140"/>
      <c r="FQK224" s="140"/>
      <c r="FQL224" s="140"/>
      <c r="FQM224" s="140"/>
      <c r="FQN224" s="140"/>
      <c r="FQO224" s="140"/>
      <c r="FQP224" s="140"/>
      <c r="FQQ224" s="140"/>
      <c r="FQR224" s="140"/>
      <c r="FQS224" s="140"/>
      <c r="FQT224" s="140"/>
      <c r="FQU224" s="140"/>
      <c r="FQV224" s="140"/>
      <c r="FQW224" s="140"/>
      <c r="FQX224" s="140"/>
      <c r="FQY224" s="140"/>
      <c r="FQZ224" s="140"/>
      <c r="FRA224" s="140"/>
      <c r="FRB224" s="140"/>
      <c r="FRC224" s="140"/>
      <c r="FRD224" s="140"/>
      <c r="FRE224" s="140"/>
      <c r="FRF224" s="140"/>
      <c r="FRG224" s="140"/>
      <c r="FRH224" s="140"/>
      <c r="FRI224" s="140"/>
      <c r="FRJ224" s="140"/>
      <c r="FRK224" s="140"/>
      <c r="FRL224" s="140"/>
      <c r="FRM224" s="140"/>
      <c r="FRN224" s="140"/>
      <c r="FRO224" s="140"/>
      <c r="FRP224" s="140"/>
      <c r="FRQ224" s="140"/>
      <c r="FRR224" s="140"/>
      <c r="FRS224" s="140"/>
      <c r="FRT224" s="140"/>
      <c r="FRU224" s="140"/>
      <c r="FRV224" s="140"/>
      <c r="FRW224" s="140"/>
      <c r="FRX224" s="140"/>
      <c r="FRY224" s="140"/>
      <c r="FRZ224" s="140"/>
      <c r="FSA224" s="140"/>
      <c r="FSB224" s="140"/>
      <c r="FSC224" s="140"/>
      <c r="FSD224" s="140"/>
      <c r="FSE224" s="140"/>
      <c r="FSF224" s="140"/>
      <c r="FSG224" s="140"/>
      <c r="FSH224" s="140"/>
      <c r="FSI224" s="140"/>
      <c r="FSJ224" s="140"/>
      <c r="FSK224" s="140"/>
      <c r="FSL224" s="140"/>
      <c r="FSM224" s="140"/>
      <c r="FSN224" s="140"/>
      <c r="FSO224" s="140"/>
      <c r="FSP224" s="140"/>
      <c r="FSQ224" s="140"/>
      <c r="FSR224" s="140"/>
      <c r="FSS224" s="140"/>
      <c r="FST224" s="140"/>
      <c r="FSU224" s="140"/>
      <c r="FSV224" s="140"/>
      <c r="FSW224" s="140"/>
      <c r="FSX224" s="140"/>
      <c r="FSY224" s="140"/>
      <c r="FSZ224" s="140"/>
      <c r="FTA224" s="140"/>
      <c r="FTB224" s="140"/>
      <c r="FTC224" s="140"/>
      <c r="FTD224" s="140"/>
      <c r="FTE224" s="140"/>
      <c r="FTF224" s="140"/>
      <c r="FTG224" s="140"/>
      <c r="FTH224" s="140"/>
      <c r="FTI224" s="140"/>
      <c r="FTJ224" s="140"/>
      <c r="FTK224" s="140"/>
      <c r="FTL224" s="140"/>
      <c r="FTM224" s="140"/>
      <c r="FTN224" s="140"/>
      <c r="FTO224" s="140"/>
      <c r="FTP224" s="140"/>
      <c r="FTQ224" s="140"/>
      <c r="FTR224" s="140"/>
      <c r="FTS224" s="140"/>
      <c r="FTT224" s="140"/>
      <c r="FTU224" s="140"/>
      <c r="FTV224" s="140"/>
      <c r="FTW224" s="140"/>
      <c r="FTX224" s="140"/>
      <c r="FTY224" s="140"/>
      <c r="FTZ224" s="140"/>
      <c r="FUA224" s="140"/>
      <c r="FUB224" s="140"/>
      <c r="FUC224" s="140"/>
      <c r="FUD224" s="140"/>
      <c r="FUE224" s="140"/>
      <c r="FUF224" s="140"/>
      <c r="FUG224" s="140"/>
      <c r="FUH224" s="140"/>
      <c r="FUI224" s="140"/>
      <c r="FUJ224" s="140"/>
      <c r="FUK224" s="140"/>
      <c r="FUL224" s="140"/>
      <c r="FUM224" s="140"/>
      <c r="FUN224" s="140"/>
      <c r="FUO224" s="140"/>
      <c r="FUP224" s="140"/>
      <c r="FUQ224" s="140"/>
      <c r="FUR224" s="140"/>
      <c r="FUS224" s="140"/>
      <c r="FUT224" s="140"/>
      <c r="FUU224" s="140"/>
      <c r="FUV224" s="140"/>
      <c r="FUW224" s="140"/>
      <c r="FUX224" s="140"/>
      <c r="FUY224" s="140"/>
      <c r="FUZ224" s="140"/>
      <c r="FVA224" s="140"/>
      <c r="FVB224" s="140"/>
      <c r="FVC224" s="140"/>
      <c r="FVD224" s="140"/>
      <c r="FVE224" s="140"/>
      <c r="FVF224" s="140"/>
      <c r="FVG224" s="140"/>
      <c r="FVH224" s="140"/>
      <c r="FVI224" s="140"/>
      <c r="FVJ224" s="140"/>
      <c r="FVK224" s="140"/>
      <c r="FVL224" s="140"/>
      <c r="FVM224" s="140"/>
      <c r="FVN224" s="140"/>
      <c r="FVO224" s="140"/>
      <c r="FVP224" s="140"/>
      <c r="FVQ224" s="140"/>
      <c r="FVR224" s="140"/>
      <c r="FVS224" s="140"/>
      <c r="FVT224" s="140"/>
      <c r="FVU224" s="140"/>
      <c r="FVV224" s="140"/>
      <c r="FVW224" s="140"/>
      <c r="FVX224" s="140"/>
      <c r="FVY224" s="140"/>
      <c r="FVZ224" s="140"/>
      <c r="FWA224" s="140"/>
      <c r="FWB224" s="140"/>
      <c r="FWC224" s="140"/>
      <c r="FWD224" s="140"/>
      <c r="FWE224" s="140"/>
      <c r="FWF224" s="140"/>
      <c r="FWG224" s="140"/>
      <c r="FWH224" s="140"/>
      <c r="FWI224" s="140"/>
      <c r="FWJ224" s="140"/>
      <c r="FWK224" s="140"/>
      <c r="FWL224" s="140"/>
      <c r="FWM224" s="140"/>
      <c r="FWN224" s="140"/>
      <c r="FWO224" s="140"/>
      <c r="FWP224" s="140"/>
      <c r="FWQ224" s="140"/>
      <c r="FWR224" s="140"/>
      <c r="FWS224" s="140"/>
      <c r="FWT224" s="140"/>
      <c r="FWU224" s="140"/>
      <c r="FWV224" s="140"/>
      <c r="FWW224" s="140"/>
      <c r="FWX224" s="140"/>
      <c r="FWY224" s="140"/>
      <c r="FWZ224" s="140"/>
      <c r="FXA224" s="140"/>
      <c r="FXB224" s="140"/>
      <c r="FXC224" s="140"/>
      <c r="FXD224" s="140"/>
      <c r="FXE224" s="140"/>
      <c r="FXF224" s="140"/>
      <c r="FXG224" s="140"/>
      <c r="FXH224" s="140"/>
      <c r="FXI224" s="140"/>
      <c r="FXJ224" s="140"/>
      <c r="FXK224" s="140"/>
      <c r="FXL224" s="140"/>
      <c r="FXM224" s="140"/>
      <c r="FXN224" s="140"/>
      <c r="FXO224" s="140"/>
      <c r="FXP224" s="140"/>
      <c r="FXQ224" s="140"/>
      <c r="FXR224" s="140"/>
      <c r="FXS224" s="140"/>
      <c r="FXT224" s="140"/>
      <c r="FXU224" s="140"/>
      <c r="FXV224" s="140"/>
      <c r="FXW224" s="140"/>
      <c r="FXX224" s="140"/>
      <c r="FXY224" s="140"/>
      <c r="FXZ224" s="140"/>
      <c r="FYA224" s="140"/>
      <c r="FYB224" s="140"/>
      <c r="FYC224" s="140"/>
      <c r="FYD224" s="140"/>
      <c r="FYE224" s="140"/>
      <c r="FYF224" s="140"/>
      <c r="FYG224" s="140"/>
      <c r="FYH224" s="140"/>
      <c r="FYI224" s="140"/>
      <c r="FYJ224" s="140"/>
      <c r="FYK224" s="140"/>
      <c r="FYL224" s="140"/>
      <c r="FYM224" s="140"/>
      <c r="FYN224" s="140"/>
      <c r="FYO224" s="140"/>
      <c r="FYP224" s="140"/>
      <c r="FYQ224" s="140"/>
      <c r="FYR224" s="140"/>
      <c r="FYS224" s="140"/>
      <c r="FYT224" s="140"/>
      <c r="FYU224" s="140"/>
      <c r="FYV224" s="140"/>
      <c r="FYW224" s="140"/>
      <c r="FYX224" s="140"/>
      <c r="FYY224" s="140"/>
      <c r="FYZ224" s="140"/>
      <c r="FZA224" s="140"/>
      <c r="FZB224" s="140"/>
      <c r="FZC224" s="140"/>
      <c r="FZD224" s="140"/>
      <c r="FZE224" s="140"/>
      <c r="FZF224" s="140"/>
      <c r="FZG224" s="140"/>
      <c r="FZH224" s="140"/>
      <c r="FZI224" s="140"/>
      <c r="FZJ224" s="140"/>
      <c r="FZK224" s="140"/>
      <c r="FZL224" s="140"/>
      <c r="FZM224" s="140"/>
      <c r="FZN224" s="140"/>
      <c r="FZO224" s="140"/>
      <c r="FZP224" s="140"/>
      <c r="FZQ224" s="140"/>
      <c r="FZR224" s="140"/>
      <c r="FZS224" s="140"/>
      <c r="FZT224" s="140"/>
      <c r="FZU224" s="140"/>
      <c r="FZV224" s="140"/>
      <c r="FZW224" s="140"/>
      <c r="FZX224" s="140"/>
      <c r="FZY224" s="140"/>
      <c r="FZZ224" s="140"/>
      <c r="GAA224" s="140"/>
      <c r="GAB224" s="140"/>
      <c r="GAC224" s="140"/>
      <c r="GAD224" s="140"/>
      <c r="GAE224" s="140"/>
      <c r="GAF224" s="140"/>
      <c r="GAG224" s="140"/>
      <c r="GAH224" s="140"/>
      <c r="GAI224" s="140"/>
      <c r="GAJ224" s="140"/>
      <c r="GAK224" s="140"/>
      <c r="GAL224" s="140"/>
      <c r="GAM224" s="140"/>
      <c r="GAN224" s="140"/>
      <c r="GAO224" s="140"/>
      <c r="GAP224" s="140"/>
      <c r="GAQ224" s="140"/>
      <c r="GAR224" s="140"/>
      <c r="GAS224" s="140"/>
      <c r="GAT224" s="140"/>
      <c r="GAU224" s="140"/>
      <c r="GAV224" s="140"/>
      <c r="GAW224" s="140"/>
      <c r="GAX224" s="140"/>
      <c r="GAY224" s="140"/>
      <c r="GAZ224" s="140"/>
      <c r="GBA224" s="140"/>
      <c r="GBB224" s="140"/>
      <c r="GBC224" s="140"/>
      <c r="GBD224" s="140"/>
      <c r="GBE224" s="140"/>
      <c r="GBF224" s="140"/>
      <c r="GBG224" s="140"/>
      <c r="GBH224" s="140"/>
      <c r="GBI224" s="140"/>
      <c r="GBJ224" s="140"/>
      <c r="GBK224" s="140"/>
      <c r="GBL224" s="140"/>
      <c r="GBM224" s="140"/>
      <c r="GBN224" s="140"/>
      <c r="GBO224" s="140"/>
      <c r="GBP224" s="140"/>
      <c r="GBQ224" s="140"/>
      <c r="GBR224" s="140"/>
      <c r="GBS224" s="140"/>
      <c r="GBT224" s="140"/>
      <c r="GBU224" s="140"/>
      <c r="GBV224" s="140"/>
      <c r="GBW224" s="140"/>
      <c r="GBX224" s="140"/>
      <c r="GBY224" s="140"/>
      <c r="GBZ224" s="140"/>
      <c r="GCA224" s="140"/>
      <c r="GCB224" s="140"/>
      <c r="GCC224" s="140"/>
      <c r="GCD224" s="140"/>
      <c r="GCE224" s="140"/>
      <c r="GCF224" s="140"/>
      <c r="GCG224" s="140"/>
      <c r="GCH224" s="140"/>
      <c r="GCI224" s="140"/>
      <c r="GCJ224" s="140"/>
      <c r="GCK224" s="140"/>
      <c r="GCL224" s="140"/>
      <c r="GCM224" s="140"/>
      <c r="GCN224" s="140"/>
      <c r="GCO224" s="140"/>
      <c r="GCP224" s="140"/>
      <c r="GCQ224" s="140"/>
      <c r="GCR224" s="140"/>
      <c r="GCS224" s="140"/>
      <c r="GCT224" s="140"/>
      <c r="GCU224" s="140"/>
      <c r="GCV224" s="140"/>
      <c r="GCW224" s="140"/>
      <c r="GCX224" s="140"/>
      <c r="GCY224" s="140"/>
      <c r="GCZ224" s="140"/>
      <c r="GDA224" s="140"/>
      <c r="GDB224" s="140"/>
      <c r="GDC224" s="140"/>
      <c r="GDD224" s="140"/>
      <c r="GDE224" s="140"/>
      <c r="GDF224" s="140"/>
      <c r="GDG224" s="140"/>
      <c r="GDH224" s="140"/>
      <c r="GDI224" s="140"/>
      <c r="GDJ224" s="140"/>
      <c r="GDK224" s="140"/>
      <c r="GDL224" s="140"/>
      <c r="GDM224" s="140"/>
      <c r="GDN224" s="140"/>
      <c r="GDO224" s="140"/>
      <c r="GDP224" s="140"/>
      <c r="GDQ224" s="140"/>
      <c r="GDR224" s="140"/>
      <c r="GDS224" s="140"/>
      <c r="GDT224" s="140"/>
      <c r="GDU224" s="140"/>
      <c r="GDV224" s="140"/>
      <c r="GDW224" s="140"/>
      <c r="GDX224" s="140"/>
      <c r="GDY224" s="140"/>
      <c r="GDZ224" s="140"/>
      <c r="GEA224" s="140"/>
      <c r="GEB224" s="140"/>
      <c r="GEC224" s="140"/>
      <c r="GED224" s="140"/>
      <c r="GEE224" s="140"/>
      <c r="GEF224" s="140"/>
      <c r="GEG224" s="140"/>
      <c r="GEH224" s="140"/>
      <c r="GEI224" s="140"/>
      <c r="GEJ224" s="140"/>
      <c r="GEK224" s="140"/>
      <c r="GEL224" s="140"/>
      <c r="GEM224" s="140"/>
      <c r="GEN224" s="140"/>
      <c r="GEO224" s="140"/>
      <c r="GEP224" s="140"/>
      <c r="GEQ224" s="140"/>
      <c r="GER224" s="140"/>
      <c r="GES224" s="140"/>
      <c r="GET224" s="140"/>
      <c r="GEU224" s="140"/>
      <c r="GEV224" s="140"/>
      <c r="GEW224" s="140"/>
      <c r="GEX224" s="140"/>
      <c r="GEY224" s="140"/>
      <c r="GEZ224" s="140"/>
      <c r="GFA224" s="140"/>
      <c r="GFB224" s="140"/>
      <c r="GFC224" s="140"/>
      <c r="GFD224" s="140"/>
      <c r="GFE224" s="140"/>
      <c r="GFF224" s="140"/>
      <c r="GFG224" s="140"/>
      <c r="GFH224" s="140"/>
      <c r="GFI224" s="140"/>
      <c r="GFJ224" s="140"/>
      <c r="GFK224" s="140"/>
      <c r="GFL224" s="140"/>
      <c r="GFM224" s="140"/>
      <c r="GFN224" s="140"/>
      <c r="GFO224" s="140"/>
      <c r="GFP224" s="140"/>
      <c r="GFQ224" s="140"/>
      <c r="GFR224" s="140"/>
      <c r="GFS224" s="140"/>
      <c r="GFT224" s="140"/>
      <c r="GFU224" s="140"/>
      <c r="GFV224" s="140"/>
      <c r="GFW224" s="140"/>
      <c r="GFX224" s="140"/>
      <c r="GFY224" s="140"/>
      <c r="GFZ224" s="140"/>
      <c r="GGA224" s="140"/>
      <c r="GGB224" s="140"/>
      <c r="GGC224" s="140"/>
      <c r="GGD224" s="140"/>
      <c r="GGE224" s="140"/>
      <c r="GGF224" s="140"/>
      <c r="GGG224" s="140"/>
      <c r="GGH224" s="140"/>
      <c r="GGI224" s="140"/>
      <c r="GGJ224" s="140"/>
      <c r="GGK224" s="140"/>
      <c r="GGL224" s="140"/>
      <c r="GGM224" s="140"/>
      <c r="GGN224" s="140"/>
      <c r="GGO224" s="140"/>
      <c r="GGP224" s="140"/>
      <c r="GGQ224" s="140"/>
      <c r="GGR224" s="140"/>
      <c r="GGS224" s="140"/>
      <c r="GGT224" s="140"/>
      <c r="GGU224" s="140"/>
      <c r="GGV224" s="140"/>
      <c r="GGW224" s="140"/>
      <c r="GGX224" s="140"/>
      <c r="GGY224" s="140"/>
      <c r="GGZ224" s="140"/>
      <c r="GHA224" s="140"/>
      <c r="GHB224" s="140"/>
      <c r="GHC224" s="140"/>
      <c r="GHD224" s="140"/>
      <c r="GHE224" s="140"/>
      <c r="GHF224" s="140"/>
      <c r="GHG224" s="140"/>
      <c r="GHH224" s="140"/>
      <c r="GHI224" s="140"/>
      <c r="GHJ224" s="140"/>
      <c r="GHK224" s="140"/>
      <c r="GHL224" s="140"/>
      <c r="GHM224" s="140"/>
      <c r="GHN224" s="140"/>
      <c r="GHO224" s="140"/>
      <c r="GHP224" s="140"/>
      <c r="GHQ224" s="140"/>
      <c r="GHR224" s="140"/>
      <c r="GHS224" s="140"/>
      <c r="GHT224" s="140"/>
      <c r="GHU224" s="140"/>
      <c r="GHV224" s="140"/>
      <c r="GHW224" s="140"/>
      <c r="GHX224" s="140"/>
      <c r="GHY224" s="140"/>
      <c r="GHZ224" s="140"/>
      <c r="GIA224" s="140"/>
      <c r="GIB224" s="140"/>
      <c r="GIC224" s="140"/>
      <c r="GID224" s="140"/>
      <c r="GIE224" s="140"/>
      <c r="GIF224" s="140"/>
      <c r="GIG224" s="140"/>
      <c r="GIH224" s="140"/>
      <c r="GII224" s="140"/>
      <c r="GIJ224" s="140"/>
      <c r="GIK224" s="140"/>
      <c r="GIL224" s="140"/>
      <c r="GIM224" s="140"/>
      <c r="GIN224" s="140"/>
      <c r="GIO224" s="140"/>
      <c r="GIP224" s="140"/>
      <c r="GIQ224" s="140"/>
      <c r="GIR224" s="140"/>
      <c r="GIS224" s="140"/>
      <c r="GIT224" s="140"/>
      <c r="GIU224" s="140"/>
      <c r="GIV224" s="140"/>
      <c r="GIW224" s="140"/>
      <c r="GIX224" s="140"/>
      <c r="GIY224" s="140"/>
      <c r="GIZ224" s="140"/>
      <c r="GJA224" s="140"/>
      <c r="GJB224" s="140"/>
      <c r="GJC224" s="140"/>
      <c r="GJD224" s="140"/>
      <c r="GJE224" s="140"/>
      <c r="GJF224" s="140"/>
      <c r="GJG224" s="140"/>
      <c r="GJH224" s="140"/>
      <c r="GJI224" s="140"/>
      <c r="GJJ224" s="140"/>
      <c r="GJK224" s="140"/>
      <c r="GJL224" s="140"/>
      <c r="GJM224" s="140"/>
      <c r="GJN224" s="140"/>
      <c r="GJO224" s="140"/>
      <c r="GJP224" s="140"/>
      <c r="GJQ224" s="140"/>
      <c r="GJR224" s="140"/>
      <c r="GJS224" s="140"/>
      <c r="GJT224" s="140"/>
      <c r="GJU224" s="140"/>
      <c r="GJV224" s="140"/>
      <c r="GJW224" s="140"/>
      <c r="GJX224" s="140"/>
      <c r="GJY224" s="140"/>
      <c r="GJZ224" s="140"/>
      <c r="GKA224" s="140"/>
      <c r="GKB224" s="140"/>
      <c r="GKC224" s="140"/>
      <c r="GKD224" s="140"/>
      <c r="GKE224" s="140"/>
      <c r="GKF224" s="140"/>
      <c r="GKG224" s="140"/>
      <c r="GKH224" s="140"/>
      <c r="GKI224" s="140"/>
      <c r="GKJ224" s="140"/>
      <c r="GKK224" s="140"/>
      <c r="GKL224" s="140"/>
      <c r="GKM224" s="140"/>
      <c r="GKN224" s="140"/>
      <c r="GKO224" s="140"/>
      <c r="GKP224" s="140"/>
      <c r="GKQ224" s="140"/>
      <c r="GKR224" s="140"/>
      <c r="GKS224" s="140"/>
      <c r="GKT224" s="140"/>
      <c r="GKU224" s="140"/>
      <c r="GKV224" s="140"/>
      <c r="GKW224" s="140"/>
      <c r="GKX224" s="140"/>
      <c r="GKY224" s="140"/>
      <c r="GKZ224" s="140"/>
      <c r="GLA224" s="140"/>
      <c r="GLB224" s="140"/>
      <c r="GLC224" s="140"/>
      <c r="GLD224" s="140"/>
      <c r="GLE224" s="140"/>
      <c r="GLF224" s="140"/>
      <c r="GLG224" s="140"/>
      <c r="GLH224" s="140"/>
      <c r="GLI224" s="140"/>
      <c r="GLJ224" s="140"/>
      <c r="GLK224" s="140"/>
      <c r="GLL224" s="140"/>
      <c r="GLM224" s="140"/>
      <c r="GLN224" s="140"/>
      <c r="GLO224" s="140"/>
      <c r="GLP224" s="140"/>
      <c r="GLQ224" s="140"/>
      <c r="GLR224" s="140"/>
      <c r="GLS224" s="140"/>
      <c r="GLT224" s="140"/>
      <c r="GLU224" s="140"/>
      <c r="GLV224" s="140"/>
      <c r="GLW224" s="140"/>
      <c r="GLX224" s="140"/>
      <c r="GLY224" s="140"/>
      <c r="GLZ224" s="140"/>
      <c r="GMA224" s="140"/>
      <c r="GMB224" s="140"/>
      <c r="GMC224" s="140"/>
      <c r="GMD224" s="140"/>
      <c r="GME224" s="140"/>
      <c r="GMF224" s="140"/>
      <c r="GMG224" s="140"/>
      <c r="GMH224" s="140"/>
      <c r="GMI224" s="140"/>
      <c r="GMJ224" s="140"/>
      <c r="GMK224" s="140"/>
      <c r="GML224" s="140"/>
      <c r="GMM224" s="140"/>
      <c r="GMN224" s="140"/>
      <c r="GMO224" s="140"/>
      <c r="GMP224" s="140"/>
      <c r="GMQ224" s="140"/>
      <c r="GMR224" s="140"/>
      <c r="GMS224" s="140"/>
      <c r="GMT224" s="140"/>
      <c r="GMU224" s="140"/>
      <c r="GMV224" s="140"/>
      <c r="GMW224" s="140"/>
      <c r="GMX224" s="140"/>
      <c r="GMY224" s="140"/>
      <c r="GMZ224" s="140"/>
      <c r="GNA224" s="140"/>
      <c r="GNB224" s="140"/>
      <c r="GNC224" s="140"/>
      <c r="GND224" s="140"/>
      <c r="GNE224" s="140"/>
      <c r="GNF224" s="140"/>
      <c r="GNG224" s="140"/>
      <c r="GNH224" s="140"/>
      <c r="GNI224" s="140"/>
      <c r="GNJ224" s="140"/>
      <c r="GNK224" s="140"/>
      <c r="GNL224" s="140"/>
      <c r="GNM224" s="140"/>
      <c r="GNN224" s="140"/>
      <c r="GNO224" s="140"/>
      <c r="GNP224" s="140"/>
      <c r="GNQ224" s="140"/>
      <c r="GNR224" s="140"/>
      <c r="GNS224" s="140"/>
      <c r="GNT224" s="140"/>
      <c r="GNU224" s="140"/>
      <c r="GNV224" s="140"/>
      <c r="GNW224" s="140"/>
      <c r="GNX224" s="140"/>
      <c r="GNY224" s="140"/>
      <c r="GNZ224" s="140"/>
      <c r="GOA224" s="140"/>
      <c r="GOB224" s="140"/>
      <c r="GOC224" s="140"/>
      <c r="GOD224" s="140"/>
      <c r="GOE224" s="140"/>
      <c r="GOF224" s="140"/>
      <c r="GOG224" s="140"/>
      <c r="GOH224" s="140"/>
      <c r="GOI224" s="140"/>
      <c r="GOJ224" s="140"/>
      <c r="GOK224" s="140"/>
      <c r="GOL224" s="140"/>
      <c r="GOM224" s="140"/>
      <c r="GON224" s="140"/>
      <c r="GOO224" s="140"/>
      <c r="GOP224" s="140"/>
      <c r="GOQ224" s="140"/>
      <c r="GOR224" s="140"/>
      <c r="GOS224" s="140"/>
      <c r="GOT224" s="140"/>
      <c r="GOU224" s="140"/>
      <c r="GOV224" s="140"/>
      <c r="GOW224" s="140"/>
      <c r="GOX224" s="140"/>
      <c r="GOY224" s="140"/>
      <c r="GOZ224" s="140"/>
      <c r="GPA224" s="140"/>
      <c r="GPB224" s="140"/>
      <c r="GPC224" s="140"/>
      <c r="GPD224" s="140"/>
      <c r="GPE224" s="140"/>
      <c r="GPF224" s="140"/>
      <c r="GPG224" s="140"/>
      <c r="GPH224" s="140"/>
      <c r="GPI224" s="140"/>
      <c r="GPJ224" s="140"/>
      <c r="GPK224" s="140"/>
      <c r="GPL224" s="140"/>
      <c r="GPM224" s="140"/>
      <c r="GPN224" s="140"/>
      <c r="GPO224" s="140"/>
      <c r="GPP224" s="140"/>
      <c r="GPQ224" s="140"/>
      <c r="GPR224" s="140"/>
      <c r="GPS224" s="140"/>
      <c r="GPT224" s="140"/>
      <c r="GPU224" s="140"/>
      <c r="GPV224" s="140"/>
      <c r="GPW224" s="140"/>
      <c r="GPX224" s="140"/>
      <c r="GPY224" s="140"/>
      <c r="GPZ224" s="140"/>
      <c r="GQA224" s="140"/>
      <c r="GQB224" s="140"/>
      <c r="GQC224" s="140"/>
      <c r="GQD224" s="140"/>
      <c r="GQE224" s="140"/>
      <c r="GQF224" s="140"/>
      <c r="GQG224" s="140"/>
      <c r="GQH224" s="140"/>
      <c r="GQI224" s="140"/>
      <c r="GQJ224" s="140"/>
      <c r="GQK224" s="140"/>
      <c r="GQL224" s="140"/>
      <c r="GQM224" s="140"/>
      <c r="GQN224" s="140"/>
      <c r="GQO224" s="140"/>
      <c r="GQP224" s="140"/>
      <c r="GQQ224" s="140"/>
      <c r="GQR224" s="140"/>
      <c r="GQS224" s="140"/>
      <c r="GQT224" s="140"/>
      <c r="GQU224" s="140"/>
      <c r="GQV224" s="140"/>
      <c r="GQW224" s="140"/>
      <c r="GQX224" s="140"/>
      <c r="GQY224" s="140"/>
      <c r="GQZ224" s="140"/>
      <c r="GRA224" s="140"/>
      <c r="GRB224" s="140"/>
      <c r="GRC224" s="140"/>
      <c r="GRD224" s="140"/>
      <c r="GRE224" s="140"/>
      <c r="GRF224" s="140"/>
      <c r="GRG224" s="140"/>
      <c r="GRH224" s="140"/>
      <c r="GRI224" s="140"/>
      <c r="GRJ224" s="140"/>
      <c r="GRK224" s="140"/>
      <c r="GRL224" s="140"/>
      <c r="GRM224" s="140"/>
      <c r="GRN224" s="140"/>
      <c r="GRO224" s="140"/>
      <c r="GRP224" s="140"/>
      <c r="GRQ224" s="140"/>
      <c r="GRR224" s="140"/>
      <c r="GRS224" s="140"/>
      <c r="GRT224" s="140"/>
      <c r="GRU224" s="140"/>
      <c r="GRV224" s="140"/>
      <c r="GRW224" s="140"/>
      <c r="GRX224" s="140"/>
      <c r="GRY224" s="140"/>
      <c r="GRZ224" s="140"/>
      <c r="GSA224" s="140"/>
      <c r="GSB224" s="140"/>
      <c r="GSC224" s="140"/>
      <c r="GSD224" s="140"/>
      <c r="GSE224" s="140"/>
      <c r="GSF224" s="140"/>
      <c r="GSG224" s="140"/>
      <c r="GSH224" s="140"/>
      <c r="GSI224" s="140"/>
      <c r="GSJ224" s="140"/>
      <c r="GSK224" s="140"/>
      <c r="GSL224" s="140"/>
      <c r="GSM224" s="140"/>
      <c r="GSN224" s="140"/>
      <c r="GSO224" s="140"/>
      <c r="GSP224" s="140"/>
      <c r="GSQ224" s="140"/>
      <c r="GSR224" s="140"/>
      <c r="GSS224" s="140"/>
      <c r="GST224" s="140"/>
      <c r="GSU224" s="140"/>
      <c r="GSV224" s="140"/>
      <c r="GSW224" s="140"/>
      <c r="GSX224" s="140"/>
      <c r="GSY224" s="140"/>
      <c r="GSZ224" s="140"/>
      <c r="GTA224" s="140"/>
      <c r="GTB224" s="140"/>
      <c r="GTC224" s="140"/>
      <c r="GTD224" s="140"/>
      <c r="GTE224" s="140"/>
      <c r="GTF224" s="140"/>
      <c r="GTG224" s="140"/>
      <c r="GTH224" s="140"/>
      <c r="GTI224" s="140"/>
      <c r="GTJ224" s="140"/>
      <c r="GTK224" s="140"/>
      <c r="GTL224" s="140"/>
      <c r="GTM224" s="140"/>
      <c r="GTN224" s="140"/>
      <c r="GTO224" s="140"/>
      <c r="GTP224" s="140"/>
      <c r="GTQ224" s="140"/>
      <c r="GTR224" s="140"/>
      <c r="GTS224" s="140"/>
      <c r="GTT224" s="140"/>
      <c r="GTU224" s="140"/>
      <c r="GTV224" s="140"/>
      <c r="GTW224" s="140"/>
      <c r="GTX224" s="140"/>
      <c r="GTY224" s="140"/>
      <c r="GTZ224" s="140"/>
      <c r="GUA224" s="140"/>
      <c r="GUB224" s="140"/>
      <c r="GUC224" s="140"/>
      <c r="GUD224" s="140"/>
      <c r="GUE224" s="140"/>
      <c r="GUF224" s="140"/>
      <c r="GUG224" s="140"/>
      <c r="GUH224" s="140"/>
      <c r="GUI224" s="140"/>
      <c r="GUJ224" s="140"/>
      <c r="GUK224" s="140"/>
      <c r="GUL224" s="140"/>
      <c r="GUM224" s="140"/>
      <c r="GUN224" s="140"/>
      <c r="GUO224" s="140"/>
      <c r="GUP224" s="140"/>
      <c r="GUQ224" s="140"/>
      <c r="GUR224" s="140"/>
      <c r="GUS224" s="140"/>
      <c r="GUT224" s="140"/>
      <c r="GUU224" s="140"/>
      <c r="GUV224" s="140"/>
      <c r="GUW224" s="140"/>
      <c r="GUX224" s="140"/>
      <c r="GUY224" s="140"/>
      <c r="GUZ224" s="140"/>
      <c r="GVA224" s="140"/>
      <c r="GVB224" s="140"/>
      <c r="GVC224" s="140"/>
      <c r="GVD224" s="140"/>
      <c r="GVE224" s="140"/>
      <c r="GVF224" s="140"/>
      <c r="GVG224" s="140"/>
      <c r="GVH224" s="140"/>
      <c r="GVI224" s="140"/>
      <c r="GVJ224" s="140"/>
      <c r="GVK224" s="140"/>
      <c r="GVL224" s="140"/>
      <c r="GVM224" s="140"/>
      <c r="GVN224" s="140"/>
      <c r="GVO224" s="140"/>
      <c r="GVP224" s="140"/>
      <c r="GVQ224" s="140"/>
      <c r="GVR224" s="140"/>
      <c r="GVS224" s="140"/>
      <c r="GVT224" s="140"/>
      <c r="GVU224" s="140"/>
      <c r="GVV224" s="140"/>
      <c r="GVW224" s="140"/>
      <c r="GVX224" s="140"/>
      <c r="GVY224" s="140"/>
      <c r="GVZ224" s="140"/>
      <c r="GWA224" s="140"/>
      <c r="GWB224" s="140"/>
      <c r="GWC224" s="140"/>
      <c r="GWD224" s="140"/>
      <c r="GWE224" s="140"/>
      <c r="GWF224" s="140"/>
      <c r="GWG224" s="140"/>
      <c r="GWH224" s="140"/>
      <c r="GWI224" s="140"/>
      <c r="GWJ224" s="140"/>
      <c r="GWK224" s="140"/>
      <c r="GWL224" s="140"/>
      <c r="GWM224" s="140"/>
      <c r="GWN224" s="140"/>
      <c r="GWO224" s="140"/>
      <c r="GWP224" s="140"/>
      <c r="GWQ224" s="140"/>
      <c r="GWR224" s="140"/>
      <c r="GWS224" s="140"/>
      <c r="GWT224" s="140"/>
      <c r="GWU224" s="140"/>
      <c r="GWV224" s="140"/>
      <c r="GWW224" s="140"/>
      <c r="GWX224" s="140"/>
      <c r="GWY224" s="140"/>
      <c r="GWZ224" s="140"/>
      <c r="GXA224" s="140"/>
      <c r="GXB224" s="140"/>
      <c r="GXC224" s="140"/>
      <c r="GXD224" s="140"/>
      <c r="GXE224" s="140"/>
      <c r="GXF224" s="140"/>
      <c r="GXG224" s="140"/>
      <c r="GXH224" s="140"/>
      <c r="GXI224" s="140"/>
      <c r="GXJ224" s="140"/>
      <c r="GXK224" s="140"/>
      <c r="GXL224" s="140"/>
      <c r="GXM224" s="140"/>
      <c r="GXN224" s="140"/>
      <c r="GXO224" s="140"/>
      <c r="GXP224" s="140"/>
      <c r="GXQ224" s="140"/>
      <c r="GXR224" s="140"/>
      <c r="GXS224" s="140"/>
      <c r="GXT224" s="140"/>
      <c r="GXU224" s="140"/>
      <c r="GXV224" s="140"/>
      <c r="GXW224" s="140"/>
      <c r="GXX224" s="140"/>
      <c r="GXY224" s="140"/>
      <c r="GXZ224" s="140"/>
      <c r="GYA224" s="140"/>
      <c r="GYB224" s="140"/>
      <c r="GYC224" s="140"/>
      <c r="GYD224" s="140"/>
      <c r="GYE224" s="140"/>
      <c r="GYF224" s="140"/>
      <c r="GYG224" s="140"/>
      <c r="GYH224" s="140"/>
      <c r="GYI224" s="140"/>
      <c r="GYJ224" s="140"/>
      <c r="GYK224" s="140"/>
      <c r="GYL224" s="140"/>
      <c r="GYM224" s="140"/>
      <c r="GYN224" s="140"/>
      <c r="GYO224" s="140"/>
      <c r="GYP224" s="140"/>
      <c r="GYQ224" s="140"/>
      <c r="GYR224" s="140"/>
      <c r="GYS224" s="140"/>
      <c r="GYT224" s="140"/>
      <c r="GYU224" s="140"/>
      <c r="GYV224" s="140"/>
      <c r="GYW224" s="140"/>
      <c r="GYX224" s="140"/>
      <c r="GYY224" s="140"/>
      <c r="GYZ224" s="140"/>
      <c r="GZA224" s="140"/>
      <c r="GZB224" s="140"/>
      <c r="GZC224" s="140"/>
      <c r="GZD224" s="140"/>
      <c r="GZE224" s="140"/>
      <c r="GZF224" s="140"/>
      <c r="GZG224" s="140"/>
      <c r="GZH224" s="140"/>
      <c r="GZI224" s="140"/>
      <c r="GZJ224" s="140"/>
      <c r="GZK224" s="140"/>
      <c r="GZL224" s="140"/>
      <c r="GZM224" s="140"/>
      <c r="GZN224" s="140"/>
      <c r="GZO224" s="140"/>
      <c r="GZP224" s="140"/>
      <c r="GZQ224" s="140"/>
      <c r="GZR224" s="140"/>
      <c r="GZS224" s="140"/>
      <c r="GZT224" s="140"/>
      <c r="GZU224" s="140"/>
      <c r="GZV224" s="140"/>
      <c r="GZW224" s="140"/>
      <c r="GZX224" s="140"/>
      <c r="GZY224" s="140"/>
      <c r="GZZ224" s="140"/>
      <c r="HAA224" s="140"/>
      <c r="HAB224" s="140"/>
      <c r="HAC224" s="140"/>
      <c r="HAD224" s="140"/>
      <c r="HAE224" s="140"/>
      <c r="HAF224" s="140"/>
      <c r="HAG224" s="140"/>
      <c r="HAH224" s="140"/>
      <c r="HAI224" s="140"/>
      <c r="HAJ224" s="140"/>
      <c r="HAK224" s="140"/>
      <c r="HAL224" s="140"/>
      <c r="HAM224" s="140"/>
      <c r="HAN224" s="140"/>
      <c r="HAO224" s="140"/>
      <c r="HAP224" s="140"/>
      <c r="HAQ224" s="140"/>
      <c r="HAR224" s="140"/>
      <c r="HAS224" s="140"/>
      <c r="HAT224" s="140"/>
      <c r="HAU224" s="140"/>
      <c r="HAV224" s="140"/>
      <c r="HAW224" s="140"/>
      <c r="HAX224" s="140"/>
      <c r="HAY224" s="140"/>
      <c r="HAZ224" s="140"/>
      <c r="HBA224" s="140"/>
      <c r="HBB224" s="140"/>
      <c r="HBC224" s="140"/>
      <c r="HBD224" s="140"/>
      <c r="HBE224" s="140"/>
      <c r="HBF224" s="140"/>
      <c r="HBG224" s="140"/>
      <c r="HBH224" s="140"/>
      <c r="HBI224" s="140"/>
      <c r="HBJ224" s="140"/>
      <c r="HBK224" s="140"/>
      <c r="HBL224" s="140"/>
      <c r="HBM224" s="140"/>
      <c r="HBN224" s="140"/>
      <c r="HBO224" s="140"/>
      <c r="HBP224" s="140"/>
      <c r="HBQ224" s="140"/>
      <c r="HBR224" s="140"/>
      <c r="HBS224" s="140"/>
      <c r="HBT224" s="140"/>
      <c r="HBU224" s="140"/>
      <c r="HBV224" s="140"/>
      <c r="HBW224" s="140"/>
      <c r="HBX224" s="140"/>
      <c r="HBY224" s="140"/>
      <c r="HBZ224" s="140"/>
      <c r="HCA224" s="140"/>
      <c r="HCB224" s="140"/>
      <c r="HCC224" s="140"/>
      <c r="HCD224" s="140"/>
      <c r="HCE224" s="140"/>
      <c r="HCF224" s="140"/>
      <c r="HCG224" s="140"/>
      <c r="HCH224" s="140"/>
      <c r="HCI224" s="140"/>
      <c r="HCJ224" s="140"/>
      <c r="HCK224" s="140"/>
      <c r="HCL224" s="140"/>
      <c r="HCM224" s="140"/>
      <c r="HCN224" s="140"/>
      <c r="HCO224" s="140"/>
      <c r="HCP224" s="140"/>
      <c r="HCQ224" s="140"/>
      <c r="HCR224" s="140"/>
      <c r="HCS224" s="140"/>
      <c r="HCT224" s="140"/>
      <c r="HCU224" s="140"/>
      <c r="HCV224" s="140"/>
      <c r="HCW224" s="140"/>
      <c r="HCX224" s="140"/>
      <c r="HCY224" s="140"/>
      <c r="HCZ224" s="140"/>
      <c r="HDA224" s="140"/>
      <c r="HDB224" s="140"/>
      <c r="HDC224" s="140"/>
      <c r="HDD224" s="140"/>
      <c r="HDE224" s="140"/>
      <c r="HDF224" s="140"/>
      <c r="HDG224" s="140"/>
      <c r="HDH224" s="140"/>
      <c r="HDI224" s="140"/>
      <c r="HDJ224" s="140"/>
      <c r="HDK224" s="140"/>
      <c r="HDL224" s="140"/>
      <c r="HDM224" s="140"/>
      <c r="HDN224" s="140"/>
      <c r="HDO224" s="140"/>
      <c r="HDP224" s="140"/>
      <c r="HDQ224" s="140"/>
      <c r="HDR224" s="140"/>
      <c r="HDS224" s="140"/>
      <c r="HDT224" s="140"/>
      <c r="HDU224" s="140"/>
      <c r="HDV224" s="140"/>
      <c r="HDW224" s="140"/>
      <c r="HDX224" s="140"/>
      <c r="HDY224" s="140"/>
      <c r="HDZ224" s="140"/>
      <c r="HEA224" s="140"/>
      <c r="HEB224" s="140"/>
      <c r="HEC224" s="140"/>
      <c r="HED224" s="140"/>
      <c r="HEE224" s="140"/>
      <c r="HEF224" s="140"/>
      <c r="HEG224" s="140"/>
      <c r="HEH224" s="140"/>
      <c r="HEI224" s="140"/>
      <c r="HEJ224" s="140"/>
      <c r="HEK224" s="140"/>
      <c r="HEL224" s="140"/>
      <c r="HEM224" s="140"/>
      <c r="HEN224" s="140"/>
      <c r="HEO224" s="140"/>
      <c r="HEP224" s="140"/>
      <c r="HEQ224" s="140"/>
      <c r="HER224" s="140"/>
      <c r="HES224" s="140"/>
      <c r="HET224" s="140"/>
      <c r="HEU224" s="140"/>
      <c r="HEV224" s="140"/>
      <c r="HEW224" s="140"/>
      <c r="HEX224" s="140"/>
      <c r="HEY224" s="140"/>
      <c r="HEZ224" s="140"/>
      <c r="HFA224" s="140"/>
      <c r="HFB224" s="140"/>
      <c r="HFC224" s="140"/>
      <c r="HFD224" s="140"/>
      <c r="HFE224" s="140"/>
      <c r="HFF224" s="140"/>
      <c r="HFG224" s="140"/>
      <c r="HFH224" s="140"/>
      <c r="HFI224" s="140"/>
      <c r="HFJ224" s="140"/>
      <c r="HFK224" s="140"/>
      <c r="HFL224" s="140"/>
      <c r="HFM224" s="140"/>
      <c r="HFN224" s="140"/>
      <c r="HFO224" s="140"/>
      <c r="HFP224" s="140"/>
      <c r="HFQ224" s="140"/>
      <c r="HFR224" s="140"/>
      <c r="HFS224" s="140"/>
      <c r="HFT224" s="140"/>
      <c r="HFU224" s="140"/>
      <c r="HFV224" s="140"/>
      <c r="HFW224" s="140"/>
      <c r="HFX224" s="140"/>
      <c r="HFY224" s="140"/>
      <c r="HFZ224" s="140"/>
      <c r="HGA224" s="140"/>
      <c r="HGB224" s="140"/>
      <c r="HGC224" s="140"/>
      <c r="HGD224" s="140"/>
      <c r="HGE224" s="140"/>
      <c r="HGF224" s="140"/>
      <c r="HGG224" s="140"/>
      <c r="HGH224" s="140"/>
      <c r="HGI224" s="140"/>
      <c r="HGJ224" s="140"/>
      <c r="HGK224" s="140"/>
      <c r="HGL224" s="140"/>
      <c r="HGM224" s="140"/>
      <c r="HGN224" s="140"/>
      <c r="HGO224" s="140"/>
      <c r="HGP224" s="140"/>
      <c r="HGQ224" s="140"/>
      <c r="HGR224" s="140"/>
      <c r="HGS224" s="140"/>
      <c r="HGT224" s="140"/>
      <c r="HGU224" s="140"/>
      <c r="HGV224" s="140"/>
      <c r="HGW224" s="140"/>
      <c r="HGX224" s="140"/>
      <c r="HGY224" s="140"/>
      <c r="HGZ224" s="140"/>
      <c r="HHA224" s="140"/>
      <c r="HHB224" s="140"/>
      <c r="HHC224" s="140"/>
      <c r="HHD224" s="140"/>
      <c r="HHE224" s="140"/>
      <c r="HHF224" s="140"/>
      <c r="HHG224" s="140"/>
      <c r="HHH224" s="140"/>
      <c r="HHI224" s="140"/>
      <c r="HHJ224" s="140"/>
      <c r="HHK224" s="140"/>
      <c r="HHL224" s="140"/>
      <c r="HHM224" s="140"/>
      <c r="HHN224" s="140"/>
      <c r="HHO224" s="140"/>
      <c r="HHP224" s="140"/>
      <c r="HHQ224" s="140"/>
      <c r="HHR224" s="140"/>
      <c r="HHS224" s="140"/>
      <c r="HHT224" s="140"/>
      <c r="HHU224" s="140"/>
      <c r="HHV224" s="140"/>
      <c r="HHW224" s="140"/>
      <c r="HHX224" s="140"/>
      <c r="HHY224" s="140"/>
      <c r="HHZ224" s="140"/>
      <c r="HIA224" s="140"/>
      <c r="HIB224" s="140"/>
      <c r="HIC224" s="140"/>
      <c r="HID224" s="140"/>
      <c r="HIE224" s="140"/>
      <c r="HIF224" s="140"/>
      <c r="HIG224" s="140"/>
      <c r="HIH224" s="140"/>
      <c r="HII224" s="140"/>
      <c r="HIJ224" s="140"/>
      <c r="HIK224" s="140"/>
      <c r="HIL224" s="140"/>
      <c r="HIM224" s="140"/>
      <c r="HIN224" s="140"/>
      <c r="HIO224" s="140"/>
      <c r="HIP224" s="140"/>
      <c r="HIQ224" s="140"/>
      <c r="HIR224" s="140"/>
      <c r="HIS224" s="140"/>
      <c r="HIT224" s="140"/>
      <c r="HIU224" s="140"/>
      <c r="HIV224" s="140"/>
      <c r="HIW224" s="140"/>
      <c r="HIX224" s="140"/>
      <c r="HIY224" s="140"/>
      <c r="HIZ224" s="140"/>
      <c r="HJA224" s="140"/>
      <c r="HJB224" s="140"/>
      <c r="HJC224" s="140"/>
      <c r="HJD224" s="140"/>
      <c r="HJE224" s="140"/>
      <c r="HJF224" s="140"/>
      <c r="HJG224" s="140"/>
      <c r="HJH224" s="140"/>
      <c r="HJI224" s="140"/>
      <c r="HJJ224" s="140"/>
      <c r="HJK224" s="140"/>
      <c r="HJL224" s="140"/>
      <c r="HJM224" s="140"/>
      <c r="HJN224" s="140"/>
      <c r="HJO224" s="140"/>
      <c r="HJP224" s="140"/>
      <c r="HJQ224" s="140"/>
      <c r="HJR224" s="140"/>
      <c r="HJS224" s="140"/>
      <c r="HJT224" s="140"/>
      <c r="HJU224" s="140"/>
      <c r="HJV224" s="140"/>
      <c r="HJW224" s="140"/>
      <c r="HJX224" s="140"/>
      <c r="HJY224" s="140"/>
      <c r="HJZ224" s="140"/>
      <c r="HKA224" s="140"/>
      <c r="HKB224" s="140"/>
      <c r="HKC224" s="140"/>
      <c r="HKD224" s="140"/>
      <c r="HKE224" s="140"/>
      <c r="HKF224" s="140"/>
      <c r="HKG224" s="140"/>
      <c r="HKH224" s="140"/>
      <c r="HKI224" s="140"/>
      <c r="HKJ224" s="140"/>
      <c r="HKK224" s="140"/>
      <c r="HKL224" s="140"/>
      <c r="HKM224" s="140"/>
      <c r="HKN224" s="140"/>
      <c r="HKO224" s="140"/>
      <c r="HKP224" s="140"/>
      <c r="HKQ224" s="140"/>
      <c r="HKR224" s="140"/>
      <c r="HKS224" s="140"/>
      <c r="HKT224" s="140"/>
      <c r="HKU224" s="140"/>
      <c r="HKV224" s="140"/>
      <c r="HKW224" s="140"/>
      <c r="HKX224" s="140"/>
      <c r="HKY224" s="140"/>
      <c r="HKZ224" s="140"/>
      <c r="HLA224" s="140"/>
      <c r="HLB224" s="140"/>
      <c r="HLC224" s="140"/>
      <c r="HLD224" s="140"/>
      <c r="HLE224" s="140"/>
      <c r="HLF224" s="140"/>
      <c r="HLG224" s="140"/>
      <c r="HLH224" s="140"/>
      <c r="HLI224" s="140"/>
      <c r="HLJ224" s="140"/>
      <c r="HLK224" s="140"/>
      <c r="HLL224" s="140"/>
      <c r="HLM224" s="140"/>
      <c r="HLN224" s="140"/>
      <c r="HLO224" s="140"/>
      <c r="HLP224" s="140"/>
      <c r="HLQ224" s="140"/>
      <c r="HLR224" s="140"/>
      <c r="HLS224" s="140"/>
      <c r="HLT224" s="140"/>
      <c r="HLU224" s="140"/>
      <c r="HLV224" s="140"/>
      <c r="HLW224" s="140"/>
      <c r="HLX224" s="140"/>
      <c r="HLY224" s="140"/>
      <c r="HLZ224" s="140"/>
      <c r="HMA224" s="140"/>
      <c r="HMB224" s="140"/>
      <c r="HMC224" s="140"/>
      <c r="HMD224" s="140"/>
      <c r="HME224" s="140"/>
      <c r="HMF224" s="140"/>
      <c r="HMG224" s="140"/>
      <c r="HMH224" s="140"/>
      <c r="HMI224" s="140"/>
      <c r="HMJ224" s="140"/>
      <c r="HMK224" s="140"/>
      <c r="HML224" s="140"/>
      <c r="HMM224" s="140"/>
      <c r="HMN224" s="140"/>
      <c r="HMO224" s="140"/>
      <c r="HMP224" s="140"/>
      <c r="HMQ224" s="140"/>
      <c r="HMR224" s="140"/>
      <c r="HMS224" s="140"/>
      <c r="HMT224" s="140"/>
      <c r="HMU224" s="140"/>
      <c r="HMV224" s="140"/>
      <c r="HMW224" s="140"/>
      <c r="HMX224" s="140"/>
      <c r="HMY224" s="140"/>
      <c r="HMZ224" s="140"/>
      <c r="HNA224" s="140"/>
      <c r="HNB224" s="140"/>
      <c r="HNC224" s="140"/>
      <c r="HND224" s="140"/>
      <c r="HNE224" s="140"/>
      <c r="HNF224" s="140"/>
      <c r="HNG224" s="140"/>
      <c r="HNH224" s="140"/>
      <c r="HNI224" s="140"/>
      <c r="HNJ224" s="140"/>
      <c r="HNK224" s="140"/>
      <c r="HNL224" s="140"/>
      <c r="HNM224" s="140"/>
      <c r="HNN224" s="140"/>
      <c r="HNO224" s="140"/>
      <c r="HNP224" s="140"/>
      <c r="HNQ224" s="140"/>
      <c r="HNR224" s="140"/>
      <c r="HNS224" s="140"/>
      <c r="HNT224" s="140"/>
      <c r="HNU224" s="140"/>
      <c r="HNV224" s="140"/>
      <c r="HNW224" s="140"/>
      <c r="HNX224" s="140"/>
      <c r="HNY224" s="140"/>
      <c r="HNZ224" s="140"/>
      <c r="HOA224" s="140"/>
      <c r="HOB224" s="140"/>
      <c r="HOC224" s="140"/>
      <c r="HOD224" s="140"/>
      <c r="HOE224" s="140"/>
      <c r="HOF224" s="140"/>
      <c r="HOG224" s="140"/>
      <c r="HOH224" s="140"/>
      <c r="HOI224" s="140"/>
      <c r="HOJ224" s="140"/>
      <c r="HOK224" s="140"/>
      <c r="HOL224" s="140"/>
      <c r="HOM224" s="140"/>
      <c r="HON224" s="140"/>
      <c r="HOO224" s="140"/>
      <c r="HOP224" s="140"/>
      <c r="HOQ224" s="140"/>
      <c r="HOR224" s="140"/>
      <c r="HOS224" s="140"/>
      <c r="HOT224" s="140"/>
      <c r="HOU224" s="140"/>
      <c r="HOV224" s="140"/>
      <c r="HOW224" s="140"/>
      <c r="HOX224" s="140"/>
      <c r="HOY224" s="140"/>
      <c r="HOZ224" s="140"/>
      <c r="HPA224" s="140"/>
      <c r="HPB224" s="140"/>
      <c r="HPC224" s="140"/>
      <c r="HPD224" s="140"/>
      <c r="HPE224" s="140"/>
      <c r="HPF224" s="140"/>
      <c r="HPG224" s="140"/>
      <c r="HPH224" s="140"/>
      <c r="HPI224" s="140"/>
      <c r="HPJ224" s="140"/>
      <c r="HPK224" s="140"/>
      <c r="HPL224" s="140"/>
      <c r="HPM224" s="140"/>
      <c r="HPN224" s="140"/>
      <c r="HPO224" s="140"/>
      <c r="HPP224" s="140"/>
      <c r="HPQ224" s="140"/>
      <c r="HPR224" s="140"/>
      <c r="HPS224" s="140"/>
      <c r="HPT224" s="140"/>
      <c r="HPU224" s="140"/>
      <c r="HPV224" s="140"/>
      <c r="HPW224" s="140"/>
      <c r="HPX224" s="140"/>
      <c r="HPY224" s="140"/>
      <c r="HPZ224" s="140"/>
      <c r="HQA224" s="140"/>
      <c r="HQB224" s="140"/>
      <c r="HQC224" s="140"/>
      <c r="HQD224" s="140"/>
      <c r="HQE224" s="140"/>
      <c r="HQF224" s="140"/>
      <c r="HQG224" s="140"/>
      <c r="HQH224" s="140"/>
      <c r="HQI224" s="140"/>
      <c r="HQJ224" s="140"/>
      <c r="HQK224" s="140"/>
      <c r="HQL224" s="140"/>
      <c r="HQM224" s="140"/>
      <c r="HQN224" s="140"/>
      <c r="HQO224" s="140"/>
      <c r="HQP224" s="140"/>
      <c r="HQQ224" s="140"/>
      <c r="HQR224" s="140"/>
      <c r="HQS224" s="140"/>
      <c r="HQT224" s="140"/>
      <c r="HQU224" s="140"/>
      <c r="HQV224" s="140"/>
      <c r="HQW224" s="140"/>
      <c r="HQX224" s="140"/>
      <c r="HQY224" s="140"/>
      <c r="HQZ224" s="140"/>
      <c r="HRA224" s="140"/>
      <c r="HRB224" s="140"/>
      <c r="HRC224" s="140"/>
      <c r="HRD224" s="140"/>
      <c r="HRE224" s="140"/>
      <c r="HRF224" s="140"/>
      <c r="HRG224" s="140"/>
      <c r="HRH224" s="140"/>
      <c r="HRI224" s="140"/>
      <c r="HRJ224" s="140"/>
      <c r="HRK224" s="140"/>
      <c r="HRL224" s="140"/>
      <c r="HRM224" s="140"/>
      <c r="HRN224" s="140"/>
      <c r="HRO224" s="140"/>
      <c r="HRP224" s="140"/>
      <c r="HRQ224" s="140"/>
      <c r="HRR224" s="140"/>
      <c r="HRS224" s="140"/>
      <c r="HRT224" s="140"/>
      <c r="HRU224" s="140"/>
      <c r="HRV224" s="140"/>
      <c r="HRW224" s="140"/>
      <c r="HRX224" s="140"/>
      <c r="HRY224" s="140"/>
      <c r="HRZ224" s="140"/>
      <c r="HSA224" s="140"/>
      <c r="HSB224" s="140"/>
      <c r="HSC224" s="140"/>
      <c r="HSD224" s="140"/>
      <c r="HSE224" s="140"/>
      <c r="HSF224" s="140"/>
      <c r="HSG224" s="140"/>
      <c r="HSH224" s="140"/>
      <c r="HSI224" s="140"/>
      <c r="HSJ224" s="140"/>
      <c r="HSK224" s="140"/>
      <c r="HSL224" s="140"/>
      <c r="HSM224" s="140"/>
      <c r="HSN224" s="140"/>
      <c r="HSO224" s="140"/>
      <c r="HSP224" s="140"/>
      <c r="HSQ224" s="140"/>
      <c r="HSR224" s="140"/>
      <c r="HSS224" s="140"/>
      <c r="HST224" s="140"/>
      <c r="HSU224" s="140"/>
      <c r="HSV224" s="140"/>
      <c r="HSW224" s="140"/>
      <c r="HSX224" s="140"/>
      <c r="HSY224" s="140"/>
      <c r="HSZ224" s="140"/>
      <c r="HTA224" s="140"/>
      <c r="HTB224" s="140"/>
      <c r="HTC224" s="140"/>
      <c r="HTD224" s="140"/>
      <c r="HTE224" s="140"/>
      <c r="HTF224" s="140"/>
      <c r="HTG224" s="140"/>
      <c r="HTH224" s="140"/>
      <c r="HTI224" s="140"/>
      <c r="HTJ224" s="140"/>
      <c r="HTK224" s="140"/>
      <c r="HTL224" s="140"/>
      <c r="HTM224" s="140"/>
      <c r="HTN224" s="140"/>
      <c r="HTO224" s="140"/>
      <c r="HTP224" s="140"/>
      <c r="HTQ224" s="140"/>
      <c r="HTR224" s="140"/>
      <c r="HTS224" s="140"/>
      <c r="HTT224" s="140"/>
      <c r="HTU224" s="140"/>
      <c r="HTV224" s="140"/>
      <c r="HTW224" s="140"/>
      <c r="HTX224" s="140"/>
      <c r="HTY224" s="140"/>
      <c r="HTZ224" s="140"/>
      <c r="HUA224" s="140"/>
      <c r="HUB224" s="140"/>
      <c r="HUC224" s="140"/>
      <c r="HUD224" s="140"/>
      <c r="HUE224" s="140"/>
      <c r="HUF224" s="140"/>
      <c r="HUG224" s="140"/>
      <c r="HUH224" s="140"/>
      <c r="HUI224" s="140"/>
      <c r="HUJ224" s="140"/>
      <c r="HUK224" s="140"/>
      <c r="HUL224" s="140"/>
      <c r="HUM224" s="140"/>
      <c r="HUN224" s="140"/>
      <c r="HUO224" s="140"/>
      <c r="HUP224" s="140"/>
      <c r="HUQ224" s="140"/>
      <c r="HUR224" s="140"/>
      <c r="HUS224" s="140"/>
      <c r="HUT224" s="140"/>
      <c r="HUU224" s="140"/>
      <c r="HUV224" s="140"/>
      <c r="HUW224" s="140"/>
      <c r="HUX224" s="140"/>
      <c r="HUY224" s="140"/>
      <c r="HUZ224" s="140"/>
      <c r="HVA224" s="140"/>
      <c r="HVB224" s="140"/>
      <c r="HVC224" s="140"/>
      <c r="HVD224" s="140"/>
      <c r="HVE224" s="140"/>
      <c r="HVF224" s="140"/>
      <c r="HVG224" s="140"/>
      <c r="HVH224" s="140"/>
      <c r="HVI224" s="140"/>
      <c r="HVJ224" s="140"/>
      <c r="HVK224" s="140"/>
      <c r="HVL224" s="140"/>
      <c r="HVM224" s="140"/>
      <c r="HVN224" s="140"/>
      <c r="HVO224" s="140"/>
      <c r="HVP224" s="140"/>
      <c r="HVQ224" s="140"/>
      <c r="HVR224" s="140"/>
      <c r="HVS224" s="140"/>
      <c r="HVT224" s="140"/>
      <c r="HVU224" s="140"/>
      <c r="HVV224" s="140"/>
      <c r="HVW224" s="140"/>
      <c r="HVX224" s="140"/>
      <c r="HVY224" s="140"/>
      <c r="HVZ224" s="140"/>
      <c r="HWA224" s="140"/>
      <c r="HWB224" s="140"/>
      <c r="HWC224" s="140"/>
      <c r="HWD224" s="140"/>
      <c r="HWE224" s="140"/>
      <c r="HWF224" s="140"/>
      <c r="HWG224" s="140"/>
      <c r="HWH224" s="140"/>
      <c r="HWI224" s="140"/>
      <c r="HWJ224" s="140"/>
      <c r="HWK224" s="140"/>
      <c r="HWL224" s="140"/>
      <c r="HWM224" s="140"/>
      <c r="HWN224" s="140"/>
      <c r="HWO224" s="140"/>
      <c r="HWP224" s="140"/>
      <c r="HWQ224" s="140"/>
      <c r="HWR224" s="140"/>
      <c r="HWS224" s="140"/>
      <c r="HWT224" s="140"/>
      <c r="HWU224" s="140"/>
      <c r="HWV224" s="140"/>
      <c r="HWW224" s="140"/>
      <c r="HWX224" s="140"/>
      <c r="HWY224" s="140"/>
      <c r="HWZ224" s="140"/>
      <c r="HXA224" s="140"/>
      <c r="HXB224" s="140"/>
      <c r="HXC224" s="140"/>
      <c r="HXD224" s="140"/>
      <c r="HXE224" s="140"/>
      <c r="HXF224" s="140"/>
      <c r="HXG224" s="140"/>
      <c r="HXH224" s="140"/>
      <c r="HXI224" s="140"/>
      <c r="HXJ224" s="140"/>
      <c r="HXK224" s="140"/>
      <c r="HXL224" s="140"/>
      <c r="HXM224" s="140"/>
      <c r="HXN224" s="140"/>
      <c r="HXO224" s="140"/>
      <c r="HXP224" s="140"/>
      <c r="HXQ224" s="140"/>
      <c r="HXR224" s="140"/>
      <c r="HXS224" s="140"/>
      <c r="HXT224" s="140"/>
      <c r="HXU224" s="140"/>
      <c r="HXV224" s="140"/>
      <c r="HXW224" s="140"/>
      <c r="HXX224" s="140"/>
      <c r="HXY224" s="140"/>
      <c r="HXZ224" s="140"/>
      <c r="HYA224" s="140"/>
      <c r="HYB224" s="140"/>
      <c r="HYC224" s="140"/>
      <c r="HYD224" s="140"/>
      <c r="HYE224" s="140"/>
      <c r="HYF224" s="140"/>
      <c r="HYG224" s="140"/>
      <c r="HYH224" s="140"/>
      <c r="HYI224" s="140"/>
      <c r="HYJ224" s="140"/>
      <c r="HYK224" s="140"/>
      <c r="HYL224" s="140"/>
      <c r="HYM224" s="140"/>
      <c r="HYN224" s="140"/>
      <c r="HYO224" s="140"/>
      <c r="HYP224" s="140"/>
      <c r="HYQ224" s="140"/>
      <c r="HYR224" s="140"/>
      <c r="HYS224" s="140"/>
      <c r="HYT224" s="140"/>
      <c r="HYU224" s="140"/>
      <c r="HYV224" s="140"/>
      <c r="HYW224" s="140"/>
      <c r="HYX224" s="140"/>
      <c r="HYY224" s="140"/>
      <c r="HYZ224" s="140"/>
      <c r="HZA224" s="140"/>
      <c r="HZB224" s="140"/>
      <c r="HZC224" s="140"/>
      <c r="HZD224" s="140"/>
      <c r="HZE224" s="140"/>
      <c r="HZF224" s="140"/>
      <c r="HZG224" s="140"/>
      <c r="HZH224" s="140"/>
      <c r="HZI224" s="140"/>
      <c r="HZJ224" s="140"/>
      <c r="HZK224" s="140"/>
      <c r="HZL224" s="140"/>
      <c r="HZM224" s="140"/>
      <c r="HZN224" s="140"/>
      <c r="HZO224" s="140"/>
      <c r="HZP224" s="140"/>
      <c r="HZQ224" s="140"/>
      <c r="HZR224" s="140"/>
      <c r="HZS224" s="140"/>
      <c r="HZT224" s="140"/>
      <c r="HZU224" s="140"/>
      <c r="HZV224" s="140"/>
      <c r="HZW224" s="140"/>
      <c r="HZX224" s="140"/>
      <c r="HZY224" s="140"/>
      <c r="HZZ224" s="140"/>
      <c r="IAA224" s="140"/>
      <c r="IAB224" s="140"/>
      <c r="IAC224" s="140"/>
      <c r="IAD224" s="140"/>
      <c r="IAE224" s="140"/>
      <c r="IAF224" s="140"/>
      <c r="IAG224" s="140"/>
      <c r="IAH224" s="140"/>
      <c r="IAI224" s="140"/>
      <c r="IAJ224" s="140"/>
      <c r="IAK224" s="140"/>
      <c r="IAL224" s="140"/>
      <c r="IAM224" s="140"/>
      <c r="IAN224" s="140"/>
      <c r="IAO224" s="140"/>
      <c r="IAP224" s="140"/>
      <c r="IAQ224" s="140"/>
      <c r="IAR224" s="140"/>
      <c r="IAS224" s="140"/>
      <c r="IAT224" s="140"/>
      <c r="IAU224" s="140"/>
      <c r="IAV224" s="140"/>
      <c r="IAW224" s="140"/>
      <c r="IAX224" s="140"/>
      <c r="IAY224" s="140"/>
      <c r="IAZ224" s="140"/>
      <c r="IBA224" s="140"/>
      <c r="IBB224" s="140"/>
      <c r="IBC224" s="140"/>
      <c r="IBD224" s="140"/>
      <c r="IBE224" s="140"/>
      <c r="IBF224" s="140"/>
      <c r="IBG224" s="140"/>
      <c r="IBH224" s="140"/>
      <c r="IBI224" s="140"/>
      <c r="IBJ224" s="140"/>
      <c r="IBK224" s="140"/>
      <c r="IBL224" s="140"/>
      <c r="IBM224" s="140"/>
      <c r="IBN224" s="140"/>
      <c r="IBO224" s="140"/>
      <c r="IBP224" s="140"/>
      <c r="IBQ224" s="140"/>
      <c r="IBR224" s="140"/>
      <c r="IBS224" s="140"/>
      <c r="IBT224" s="140"/>
      <c r="IBU224" s="140"/>
      <c r="IBV224" s="140"/>
      <c r="IBW224" s="140"/>
      <c r="IBX224" s="140"/>
      <c r="IBY224" s="140"/>
      <c r="IBZ224" s="140"/>
      <c r="ICA224" s="140"/>
      <c r="ICB224" s="140"/>
      <c r="ICC224" s="140"/>
      <c r="ICD224" s="140"/>
      <c r="ICE224" s="140"/>
      <c r="ICF224" s="140"/>
      <c r="ICG224" s="140"/>
      <c r="ICH224" s="140"/>
      <c r="ICI224" s="140"/>
      <c r="ICJ224" s="140"/>
      <c r="ICK224" s="140"/>
      <c r="ICL224" s="140"/>
      <c r="ICM224" s="140"/>
      <c r="ICN224" s="140"/>
      <c r="ICO224" s="140"/>
      <c r="ICP224" s="140"/>
      <c r="ICQ224" s="140"/>
      <c r="ICR224" s="140"/>
      <c r="ICS224" s="140"/>
      <c r="ICT224" s="140"/>
      <c r="ICU224" s="140"/>
      <c r="ICV224" s="140"/>
      <c r="ICW224" s="140"/>
      <c r="ICX224" s="140"/>
      <c r="ICY224" s="140"/>
      <c r="ICZ224" s="140"/>
      <c r="IDA224" s="140"/>
      <c r="IDB224" s="140"/>
      <c r="IDC224" s="140"/>
      <c r="IDD224" s="140"/>
      <c r="IDE224" s="140"/>
      <c r="IDF224" s="140"/>
      <c r="IDG224" s="140"/>
      <c r="IDH224" s="140"/>
      <c r="IDI224" s="140"/>
      <c r="IDJ224" s="140"/>
      <c r="IDK224" s="140"/>
      <c r="IDL224" s="140"/>
      <c r="IDM224" s="140"/>
      <c r="IDN224" s="140"/>
      <c r="IDO224" s="140"/>
      <c r="IDP224" s="140"/>
      <c r="IDQ224" s="140"/>
      <c r="IDR224" s="140"/>
      <c r="IDS224" s="140"/>
      <c r="IDT224" s="140"/>
      <c r="IDU224" s="140"/>
      <c r="IDV224" s="140"/>
      <c r="IDW224" s="140"/>
      <c r="IDX224" s="140"/>
      <c r="IDY224" s="140"/>
      <c r="IDZ224" s="140"/>
      <c r="IEA224" s="140"/>
      <c r="IEB224" s="140"/>
      <c r="IEC224" s="140"/>
      <c r="IED224" s="140"/>
      <c r="IEE224" s="140"/>
      <c r="IEF224" s="140"/>
      <c r="IEG224" s="140"/>
      <c r="IEH224" s="140"/>
      <c r="IEI224" s="140"/>
      <c r="IEJ224" s="140"/>
      <c r="IEK224" s="140"/>
      <c r="IEL224" s="140"/>
      <c r="IEM224" s="140"/>
      <c r="IEN224" s="140"/>
      <c r="IEO224" s="140"/>
      <c r="IEP224" s="140"/>
      <c r="IEQ224" s="140"/>
      <c r="IER224" s="140"/>
      <c r="IES224" s="140"/>
      <c r="IET224" s="140"/>
      <c r="IEU224" s="140"/>
      <c r="IEV224" s="140"/>
      <c r="IEW224" s="140"/>
      <c r="IEX224" s="140"/>
      <c r="IEY224" s="140"/>
      <c r="IEZ224" s="140"/>
      <c r="IFA224" s="140"/>
      <c r="IFB224" s="140"/>
      <c r="IFC224" s="140"/>
      <c r="IFD224" s="140"/>
      <c r="IFE224" s="140"/>
      <c r="IFF224" s="140"/>
      <c r="IFG224" s="140"/>
      <c r="IFH224" s="140"/>
      <c r="IFI224" s="140"/>
      <c r="IFJ224" s="140"/>
      <c r="IFK224" s="140"/>
      <c r="IFL224" s="140"/>
      <c r="IFM224" s="140"/>
      <c r="IFN224" s="140"/>
      <c r="IFO224" s="140"/>
      <c r="IFP224" s="140"/>
      <c r="IFQ224" s="140"/>
      <c r="IFR224" s="140"/>
      <c r="IFS224" s="140"/>
      <c r="IFT224" s="140"/>
      <c r="IFU224" s="140"/>
      <c r="IFV224" s="140"/>
      <c r="IFW224" s="140"/>
      <c r="IFX224" s="140"/>
      <c r="IFY224" s="140"/>
      <c r="IFZ224" s="140"/>
      <c r="IGA224" s="140"/>
      <c r="IGB224" s="140"/>
      <c r="IGC224" s="140"/>
      <c r="IGD224" s="140"/>
      <c r="IGE224" s="140"/>
      <c r="IGF224" s="140"/>
      <c r="IGG224" s="140"/>
      <c r="IGH224" s="140"/>
      <c r="IGI224" s="140"/>
      <c r="IGJ224" s="140"/>
      <c r="IGK224" s="140"/>
      <c r="IGL224" s="140"/>
      <c r="IGM224" s="140"/>
      <c r="IGN224" s="140"/>
      <c r="IGO224" s="140"/>
      <c r="IGP224" s="140"/>
      <c r="IGQ224" s="140"/>
      <c r="IGR224" s="140"/>
      <c r="IGS224" s="140"/>
      <c r="IGT224" s="140"/>
      <c r="IGU224" s="140"/>
      <c r="IGV224" s="140"/>
      <c r="IGW224" s="140"/>
      <c r="IGX224" s="140"/>
      <c r="IGY224" s="140"/>
      <c r="IGZ224" s="140"/>
      <c r="IHA224" s="140"/>
      <c r="IHB224" s="140"/>
      <c r="IHC224" s="140"/>
      <c r="IHD224" s="140"/>
      <c r="IHE224" s="140"/>
      <c r="IHF224" s="140"/>
      <c r="IHG224" s="140"/>
      <c r="IHH224" s="140"/>
      <c r="IHI224" s="140"/>
      <c r="IHJ224" s="140"/>
      <c r="IHK224" s="140"/>
      <c r="IHL224" s="140"/>
      <c r="IHM224" s="140"/>
      <c r="IHN224" s="140"/>
      <c r="IHO224" s="140"/>
      <c r="IHP224" s="140"/>
      <c r="IHQ224" s="140"/>
      <c r="IHR224" s="140"/>
      <c r="IHS224" s="140"/>
      <c r="IHT224" s="140"/>
      <c r="IHU224" s="140"/>
      <c r="IHV224" s="140"/>
      <c r="IHW224" s="140"/>
      <c r="IHX224" s="140"/>
      <c r="IHY224" s="140"/>
      <c r="IHZ224" s="140"/>
      <c r="IIA224" s="140"/>
      <c r="IIB224" s="140"/>
      <c r="IIC224" s="140"/>
      <c r="IID224" s="140"/>
      <c r="IIE224" s="140"/>
      <c r="IIF224" s="140"/>
      <c r="IIG224" s="140"/>
      <c r="IIH224" s="140"/>
      <c r="III224" s="140"/>
      <c r="IIJ224" s="140"/>
      <c r="IIK224" s="140"/>
      <c r="IIL224" s="140"/>
      <c r="IIM224" s="140"/>
      <c r="IIN224" s="140"/>
      <c r="IIO224" s="140"/>
      <c r="IIP224" s="140"/>
      <c r="IIQ224" s="140"/>
      <c r="IIR224" s="140"/>
      <c r="IIS224" s="140"/>
      <c r="IIT224" s="140"/>
      <c r="IIU224" s="140"/>
      <c r="IIV224" s="140"/>
      <c r="IIW224" s="140"/>
      <c r="IIX224" s="140"/>
      <c r="IIY224" s="140"/>
      <c r="IIZ224" s="140"/>
      <c r="IJA224" s="140"/>
      <c r="IJB224" s="140"/>
      <c r="IJC224" s="140"/>
      <c r="IJD224" s="140"/>
      <c r="IJE224" s="140"/>
      <c r="IJF224" s="140"/>
      <c r="IJG224" s="140"/>
      <c r="IJH224" s="140"/>
      <c r="IJI224" s="140"/>
      <c r="IJJ224" s="140"/>
      <c r="IJK224" s="140"/>
      <c r="IJL224" s="140"/>
      <c r="IJM224" s="140"/>
      <c r="IJN224" s="140"/>
      <c r="IJO224" s="140"/>
      <c r="IJP224" s="140"/>
      <c r="IJQ224" s="140"/>
      <c r="IJR224" s="140"/>
      <c r="IJS224" s="140"/>
      <c r="IJT224" s="140"/>
      <c r="IJU224" s="140"/>
      <c r="IJV224" s="140"/>
      <c r="IJW224" s="140"/>
      <c r="IJX224" s="140"/>
      <c r="IJY224" s="140"/>
      <c r="IJZ224" s="140"/>
      <c r="IKA224" s="140"/>
      <c r="IKB224" s="140"/>
      <c r="IKC224" s="140"/>
      <c r="IKD224" s="140"/>
      <c r="IKE224" s="140"/>
      <c r="IKF224" s="140"/>
      <c r="IKG224" s="140"/>
      <c r="IKH224" s="140"/>
      <c r="IKI224" s="140"/>
      <c r="IKJ224" s="140"/>
      <c r="IKK224" s="140"/>
      <c r="IKL224" s="140"/>
      <c r="IKM224" s="140"/>
      <c r="IKN224" s="140"/>
      <c r="IKO224" s="140"/>
      <c r="IKP224" s="140"/>
      <c r="IKQ224" s="140"/>
      <c r="IKR224" s="140"/>
      <c r="IKS224" s="140"/>
      <c r="IKT224" s="140"/>
      <c r="IKU224" s="140"/>
      <c r="IKV224" s="140"/>
      <c r="IKW224" s="140"/>
      <c r="IKX224" s="140"/>
      <c r="IKY224" s="140"/>
      <c r="IKZ224" s="140"/>
      <c r="ILA224" s="140"/>
      <c r="ILB224" s="140"/>
      <c r="ILC224" s="140"/>
      <c r="ILD224" s="140"/>
      <c r="ILE224" s="140"/>
      <c r="ILF224" s="140"/>
      <c r="ILG224" s="140"/>
      <c r="ILH224" s="140"/>
      <c r="ILI224" s="140"/>
      <c r="ILJ224" s="140"/>
      <c r="ILK224" s="140"/>
      <c r="ILL224" s="140"/>
      <c r="ILM224" s="140"/>
      <c r="ILN224" s="140"/>
      <c r="ILO224" s="140"/>
      <c r="ILP224" s="140"/>
      <c r="ILQ224" s="140"/>
      <c r="ILR224" s="140"/>
      <c r="ILS224" s="140"/>
      <c r="ILT224" s="140"/>
      <c r="ILU224" s="140"/>
      <c r="ILV224" s="140"/>
      <c r="ILW224" s="140"/>
      <c r="ILX224" s="140"/>
      <c r="ILY224" s="140"/>
      <c r="ILZ224" s="140"/>
      <c r="IMA224" s="140"/>
      <c r="IMB224" s="140"/>
      <c r="IMC224" s="140"/>
      <c r="IMD224" s="140"/>
      <c r="IME224" s="140"/>
      <c r="IMF224" s="140"/>
      <c r="IMG224" s="140"/>
      <c r="IMH224" s="140"/>
      <c r="IMI224" s="140"/>
      <c r="IMJ224" s="140"/>
      <c r="IMK224" s="140"/>
      <c r="IML224" s="140"/>
      <c r="IMM224" s="140"/>
      <c r="IMN224" s="140"/>
      <c r="IMO224" s="140"/>
      <c r="IMP224" s="140"/>
      <c r="IMQ224" s="140"/>
      <c r="IMR224" s="140"/>
      <c r="IMS224" s="140"/>
      <c r="IMT224" s="140"/>
      <c r="IMU224" s="140"/>
      <c r="IMV224" s="140"/>
      <c r="IMW224" s="140"/>
      <c r="IMX224" s="140"/>
      <c r="IMY224" s="140"/>
      <c r="IMZ224" s="140"/>
      <c r="INA224" s="140"/>
      <c r="INB224" s="140"/>
      <c r="INC224" s="140"/>
      <c r="IND224" s="140"/>
      <c r="INE224" s="140"/>
      <c r="INF224" s="140"/>
      <c r="ING224" s="140"/>
      <c r="INH224" s="140"/>
      <c r="INI224" s="140"/>
      <c r="INJ224" s="140"/>
      <c r="INK224" s="140"/>
      <c r="INL224" s="140"/>
      <c r="INM224" s="140"/>
      <c r="INN224" s="140"/>
      <c r="INO224" s="140"/>
      <c r="INP224" s="140"/>
      <c r="INQ224" s="140"/>
      <c r="INR224" s="140"/>
      <c r="INS224" s="140"/>
      <c r="INT224" s="140"/>
      <c r="INU224" s="140"/>
      <c r="INV224" s="140"/>
      <c r="INW224" s="140"/>
      <c r="INX224" s="140"/>
      <c r="INY224" s="140"/>
      <c r="INZ224" s="140"/>
      <c r="IOA224" s="140"/>
      <c r="IOB224" s="140"/>
      <c r="IOC224" s="140"/>
      <c r="IOD224" s="140"/>
      <c r="IOE224" s="140"/>
      <c r="IOF224" s="140"/>
      <c r="IOG224" s="140"/>
      <c r="IOH224" s="140"/>
      <c r="IOI224" s="140"/>
      <c r="IOJ224" s="140"/>
      <c r="IOK224" s="140"/>
      <c r="IOL224" s="140"/>
      <c r="IOM224" s="140"/>
      <c r="ION224" s="140"/>
      <c r="IOO224" s="140"/>
      <c r="IOP224" s="140"/>
      <c r="IOQ224" s="140"/>
      <c r="IOR224" s="140"/>
      <c r="IOS224" s="140"/>
      <c r="IOT224" s="140"/>
      <c r="IOU224" s="140"/>
      <c r="IOV224" s="140"/>
      <c r="IOW224" s="140"/>
      <c r="IOX224" s="140"/>
      <c r="IOY224" s="140"/>
      <c r="IOZ224" s="140"/>
      <c r="IPA224" s="140"/>
      <c r="IPB224" s="140"/>
      <c r="IPC224" s="140"/>
      <c r="IPD224" s="140"/>
      <c r="IPE224" s="140"/>
      <c r="IPF224" s="140"/>
      <c r="IPG224" s="140"/>
      <c r="IPH224" s="140"/>
      <c r="IPI224" s="140"/>
      <c r="IPJ224" s="140"/>
      <c r="IPK224" s="140"/>
      <c r="IPL224" s="140"/>
      <c r="IPM224" s="140"/>
      <c r="IPN224" s="140"/>
      <c r="IPO224" s="140"/>
      <c r="IPP224" s="140"/>
      <c r="IPQ224" s="140"/>
      <c r="IPR224" s="140"/>
      <c r="IPS224" s="140"/>
      <c r="IPT224" s="140"/>
      <c r="IPU224" s="140"/>
      <c r="IPV224" s="140"/>
      <c r="IPW224" s="140"/>
      <c r="IPX224" s="140"/>
      <c r="IPY224" s="140"/>
      <c r="IPZ224" s="140"/>
      <c r="IQA224" s="140"/>
      <c r="IQB224" s="140"/>
      <c r="IQC224" s="140"/>
      <c r="IQD224" s="140"/>
      <c r="IQE224" s="140"/>
      <c r="IQF224" s="140"/>
      <c r="IQG224" s="140"/>
      <c r="IQH224" s="140"/>
      <c r="IQI224" s="140"/>
      <c r="IQJ224" s="140"/>
      <c r="IQK224" s="140"/>
      <c r="IQL224" s="140"/>
      <c r="IQM224" s="140"/>
      <c r="IQN224" s="140"/>
      <c r="IQO224" s="140"/>
      <c r="IQP224" s="140"/>
      <c r="IQQ224" s="140"/>
      <c r="IQR224" s="140"/>
      <c r="IQS224" s="140"/>
      <c r="IQT224" s="140"/>
      <c r="IQU224" s="140"/>
      <c r="IQV224" s="140"/>
      <c r="IQW224" s="140"/>
      <c r="IQX224" s="140"/>
      <c r="IQY224" s="140"/>
      <c r="IQZ224" s="140"/>
      <c r="IRA224" s="140"/>
      <c r="IRB224" s="140"/>
      <c r="IRC224" s="140"/>
      <c r="IRD224" s="140"/>
      <c r="IRE224" s="140"/>
      <c r="IRF224" s="140"/>
      <c r="IRG224" s="140"/>
      <c r="IRH224" s="140"/>
      <c r="IRI224" s="140"/>
      <c r="IRJ224" s="140"/>
      <c r="IRK224" s="140"/>
      <c r="IRL224" s="140"/>
      <c r="IRM224" s="140"/>
      <c r="IRN224" s="140"/>
      <c r="IRO224" s="140"/>
      <c r="IRP224" s="140"/>
      <c r="IRQ224" s="140"/>
      <c r="IRR224" s="140"/>
      <c r="IRS224" s="140"/>
      <c r="IRT224" s="140"/>
      <c r="IRU224" s="140"/>
      <c r="IRV224" s="140"/>
      <c r="IRW224" s="140"/>
      <c r="IRX224" s="140"/>
      <c r="IRY224" s="140"/>
      <c r="IRZ224" s="140"/>
      <c r="ISA224" s="140"/>
      <c r="ISB224" s="140"/>
      <c r="ISC224" s="140"/>
      <c r="ISD224" s="140"/>
      <c r="ISE224" s="140"/>
      <c r="ISF224" s="140"/>
      <c r="ISG224" s="140"/>
      <c r="ISH224" s="140"/>
      <c r="ISI224" s="140"/>
      <c r="ISJ224" s="140"/>
      <c r="ISK224" s="140"/>
      <c r="ISL224" s="140"/>
      <c r="ISM224" s="140"/>
      <c r="ISN224" s="140"/>
      <c r="ISO224" s="140"/>
      <c r="ISP224" s="140"/>
      <c r="ISQ224" s="140"/>
      <c r="ISR224" s="140"/>
      <c r="ISS224" s="140"/>
      <c r="IST224" s="140"/>
      <c r="ISU224" s="140"/>
      <c r="ISV224" s="140"/>
      <c r="ISW224" s="140"/>
      <c r="ISX224" s="140"/>
      <c r="ISY224" s="140"/>
      <c r="ISZ224" s="140"/>
      <c r="ITA224" s="140"/>
      <c r="ITB224" s="140"/>
      <c r="ITC224" s="140"/>
      <c r="ITD224" s="140"/>
      <c r="ITE224" s="140"/>
      <c r="ITF224" s="140"/>
      <c r="ITG224" s="140"/>
      <c r="ITH224" s="140"/>
      <c r="ITI224" s="140"/>
      <c r="ITJ224" s="140"/>
      <c r="ITK224" s="140"/>
      <c r="ITL224" s="140"/>
      <c r="ITM224" s="140"/>
      <c r="ITN224" s="140"/>
      <c r="ITO224" s="140"/>
      <c r="ITP224" s="140"/>
      <c r="ITQ224" s="140"/>
      <c r="ITR224" s="140"/>
      <c r="ITS224" s="140"/>
      <c r="ITT224" s="140"/>
      <c r="ITU224" s="140"/>
      <c r="ITV224" s="140"/>
      <c r="ITW224" s="140"/>
      <c r="ITX224" s="140"/>
      <c r="ITY224" s="140"/>
      <c r="ITZ224" s="140"/>
      <c r="IUA224" s="140"/>
      <c r="IUB224" s="140"/>
      <c r="IUC224" s="140"/>
      <c r="IUD224" s="140"/>
      <c r="IUE224" s="140"/>
      <c r="IUF224" s="140"/>
      <c r="IUG224" s="140"/>
      <c r="IUH224" s="140"/>
      <c r="IUI224" s="140"/>
      <c r="IUJ224" s="140"/>
      <c r="IUK224" s="140"/>
      <c r="IUL224" s="140"/>
      <c r="IUM224" s="140"/>
      <c r="IUN224" s="140"/>
      <c r="IUO224" s="140"/>
      <c r="IUP224" s="140"/>
      <c r="IUQ224" s="140"/>
      <c r="IUR224" s="140"/>
      <c r="IUS224" s="140"/>
      <c r="IUT224" s="140"/>
      <c r="IUU224" s="140"/>
      <c r="IUV224" s="140"/>
      <c r="IUW224" s="140"/>
      <c r="IUX224" s="140"/>
      <c r="IUY224" s="140"/>
      <c r="IUZ224" s="140"/>
      <c r="IVA224" s="140"/>
      <c r="IVB224" s="140"/>
      <c r="IVC224" s="140"/>
      <c r="IVD224" s="140"/>
      <c r="IVE224" s="140"/>
      <c r="IVF224" s="140"/>
      <c r="IVG224" s="140"/>
      <c r="IVH224" s="140"/>
      <c r="IVI224" s="140"/>
      <c r="IVJ224" s="140"/>
      <c r="IVK224" s="140"/>
      <c r="IVL224" s="140"/>
      <c r="IVM224" s="140"/>
      <c r="IVN224" s="140"/>
      <c r="IVO224" s="140"/>
      <c r="IVP224" s="140"/>
      <c r="IVQ224" s="140"/>
      <c r="IVR224" s="140"/>
      <c r="IVS224" s="140"/>
      <c r="IVT224" s="140"/>
      <c r="IVU224" s="140"/>
      <c r="IVV224" s="140"/>
      <c r="IVW224" s="140"/>
      <c r="IVX224" s="140"/>
      <c r="IVY224" s="140"/>
      <c r="IVZ224" s="140"/>
      <c r="IWA224" s="140"/>
      <c r="IWB224" s="140"/>
      <c r="IWC224" s="140"/>
      <c r="IWD224" s="140"/>
      <c r="IWE224" s="140"/>
      <c r="IWF224" s="140"/>
      <c r="IWG224" s="140"/>
      <c r="IWH224" s="140"/>
      <c r="IWI224" s="140"/>
      <c r="IWJ224" s="140"/>
      <c r="IWK224" s="140"/>
      <c r="IWL224" s="140"/>
      <c r="IWM224" s="140"/>
      <c r="IWN224" s="140"/>
      <c r="IWO224" s="140"/>
      <c r="IWP224" s="140"/>
      <c r="IWQ224" s="140"/>
      <c r="IWR224" s="140"/>
      <c r="IWS224" s="140"/>
      <c r="IWT224" s="140"/>
      <c r="IWU224" s="140"/>
      <c r="IWV224" s="140"/>
      <c r="IWW224" s="140"/>
      <c r="IWX224" s="140"/>
      <c r="IWY224" s="140"/>
      <c r="IWZ224" s="140"/>
      <c r="IXA224" s="140"/>
      <c r="IXB224" s="140"/>
      <c r="IXC224" s="140"/>
      <c r="IXD224" s="140"/>
      <c r="IXE224" s="140"/>
      <c r="IXF224" s="140"/>
      <c r="IXG224" s="140"/>
      <c r="IXH224" s="140"/>
      <c r="IXI224" s="140"/>
      <c r="IXJ224" s="140"/>
      <c r="IXK224" s="140"/>
      <c r="IXL224" s="140"/>
      <c r="IXM224" s="140"/>
      <c r="IXN224" s="140"/>
      <c r="IXO224" s="140"/>
      <c r="IXP224" s="140"/>
      <c r="IXQ224" s="140"/>
      <c r="IXR224" s="140"/>
      <c r="IXS224" s="140"/>
      <c r="IXT224" s="140"/>
      <c r="IXU224" s="140"/>
      <c r="IXV224" s="140"/>
      <c r="IXW224" s="140"/>
      <c r="IXX224" s="140"/>
      <c r="IXY224" s="140"/>
      <c r="IXZ224" s="140"/>
      <c r="IYA224" s="140"/>
      <c r="IYB224" s="140"/>
      <c r="IYC224" s="140"/>
      <c r="IYD224" s="140"/>
      <c r="IYE224" s="140"/>
      <c r="IYF224" s="140"/>
      <c r="IYG224" s="140"/>
      <c r="IYH224" s="140"/>
      <c r="IYI224" s="140"/>
      <c r="IYJ224" s="140"/>
      <c r="IYK224" s="140"/>
      <c r="IYL224" s="140"/>
      <c r="IYM224" s="140"/>
      <c r="IYN224" s="140"/>
      <c r="IYO224" s="140"/>
      <c r="IYP224" s="140"/>
      <c r="IYQ224" s="140"/>
      <c r="IYR224" s="140"/>
      <c r="IYS224" s="140"/>
      <c r="IYT224" s="140"/>
      <c r="IYU224" s="140"/>
      <c r="IYV224" s="140"/>
      <c r="IYW224" s="140"/>
      <c r="IYX224" s="140"/>
      <c r="IYY224" s="140"/>
      <c r="IYZ224" s="140"/>
      <c r="IZA224" s="140"/>
      <c r="IZB224" s="140"/>
      <c r="IZC224" s="140"/>
      <c r="IZD224" s="140"/>
      <c r="IZE224" s="140"/>
      <c r="IZF224" s="140"/>
      <c r="IZG224" s="140"/>
      <c r="IZH224" s="140"/>
      <c r="IZI224" s="140"/>
      <c r="IZJ224" s="140"/>
      <c r="IZK224" s="140"/>
      <c r="IZL224" s="140"/>
      <c r="IZM224" s="140"/>
      <c r="IZN224" s="140"/>
      <c r="IZO224" s="140"/>
      <c r="IZP224" s="140"/>
      <c r="IZQ224" s="140"/>
      <c r="IZR224" s="140"/>
      <c r="IZS224" s="140"/>
      <c r="IZT224" s="140"/>
      <c r="IZU224" s="140"/>
      <c r="IZV224" s="140"/>
      <c r="IZW224" s="140"/>
      <c r="IZX224" s="140"/>
      <c r="IZY224" s="140"/>
      <c r="IZZ224" s="140"/>
      <c r="JAA224" s="140"/>
      <c r="JAB224" s="140"/>
      <c r="JAC224" s="140"/>
      <c r="JAD224" s="140"/>
      <c r="JAE224" s="140"/>
      <c r="JAF224" s="140"/>
      <c r="JAG224" s="140"/>
      <c r="JAH224" s="140"/>
      <c r="JAI224" s="140"/>
      <c r="JAJ224" s="140"/>
      <c r="JAK224" s="140"/>
      <c r="JAL224" s="140"/>
      <c r="JAM224" s="140"/>
      <c r="JAN224" s="140"/>
      <c r="JAO224" s="140"/>
      <c r="JAP224" s="140"/>
      <c r="JAQ224" s="140"/>
      <c r="JAR224" s="140"/>
      <c r="JAS224" s="140"/>
      <c r="JAT224" s="140"/>
      <c r="JAU224" s="140"/>
      <c r="JAV224" s="140"/>
      <c r="JAW224" s="140"/>
      <c r="JAX224" s="140"/>
      <c r="JAY224" s="140"/>
      <c r="JAZ224" s="140"/>
      <c r="JBA224" s="140"/>
      <c r="JBB224" s="140"/>
      <c r="JBC224" s="140"/>
      <c r="JBD224" s="140"/>
      <c r="JBE224" s="140"/>
      <c r="JBF224" s="140"/>
      <c r="JBG224" s="140"/>
      <c r="JBH224" s="140"/>
      <c r="JBI224" s="140"/>
      <c r="JBJ224" s="140"/>
      <c r="JBK224" s="140"/>
      <c r="JBL224" s="140"/>
      <c r="JBM224" s="140"/>
      <c r="JBN224" s="140"/>
      <c r="JBO224" s="140"/>
      <c r="JBP224" s="140"/>
      <c r="JBQ224" s="140"/>
      <c r="JBR224" s="140"/>
      <c r="JBS224" s="140"/>
      <c r="JBT224" s="140"/>
      <c r="JBU224" s="140"/>
      <c r="JBV224" s="140"/>
      <c r="JBW224" s="140"/>
      <c r="JBX224" s="140"/>
      <c r="JBY224" s="140"/>
      <c r="JBZ224" s="140"/>
      <c r="JCA224" s="140"/>
      <c r="JCB224" s="140"/>
      <c r="JCC224" s="140"/>
      <c r="JCD224" s="140"/>
      <c r="JCE224" s="140"/>
      <c r="JCF224" s="140"/>
      <c r="JCG224" s="140"/>
      <c r="JCH224" s="140"/>
      <c r="JCI224" s="140"/>
      <c r="JCJ224" s="140"/>
      <c r="JCK224" s="140"/>
      <c r="JCL224" s="140"/>
      <c r="JCM224" s="140"/>
      <c r="JCN224" s="140"/>
      <c r="JCO224" s="140"/>
      <c r="JCP224" s="140"/>
      <c r="JCQ224" s="140"/>
      <c r="JCR224" s="140"/>
      <c r="JCS224" s="140"/>
      <c r="JCT224" s="140"/>
      <c r="JCU224" s="140"/>
      <c r="JCV224" s="140"/>
      <c r="JCW224" s="140"/>
      <c r="JCX224" s="140"/>
      <c r="JCY224" s="140"/>
      <c r="JCZ224" s="140"/>
      <c r="JDA224" s="140"/>
      <c r="JDB224" s="140"/>
      <c r="JDC224" s="140"/>
      <c r="JDD224" s="140"/>
      <c r="JDE224" s="140"/>
      <c r="JDF224" s="140"/>
      <c r="JDG224" s="140"/>
      <c r="JDH224" s="140"/>
      <c r="JDI224" s="140"/>
      <c r="JDJ224" s="140"/>
      <c r="JDK224" s="140"/>
      <c r="JDL224" s="140"/>
      <c r="JDM224" s="140"/>
      <c r="JDN224" s="140"/>
      <c r="JDO224" s="140"/>
      <c r="JDP224" s="140"/>
      <c r="JDQ224" s="140"/>
      <c r="JDR224" s="140"/>
      <c r="JDS224" s="140"/>
      <c r="JDT224" s="140"/>
      <c r="JDU224" s="140"/>
      <c r="JDV224" s="140"/>
      <c r="JDW224" s="140"/>
      <c r="JDX224" s="140"/>
      <c r="JDY224" s="140"/>
      <c r="JDZ224" s="140"/>
      <c r="JEA224" s="140"/>
      <c r="JEB224" s="140"/>
      <c r="JEC224" s="140"/>
      <c r="JED224" s="140"/>
      <c r="JEE224" s="140"/>
      <c r="JEF224" s="140"/>
      <c r="JEG224" s="140"/>
      <c r="JEH224" s="140"/>
      <c r="JEI224" s="140"/>
      <c r="JEJ224" s="140"/>
      <c r="JEK224" s="140"/>
      <c r="JEL224" s="140"/>
      <c r="JEM224" s="140"/>
      <c r="JEN224" s="140"/>
      <c r="JEO224" s="140"/>
      <c r="JEP224" s="140"/>
      <c r="JEQ224" s="140"/>
      <c r="JER224" s="140"/>
      <c r="JES224" s="140"/>
      <c r="JET224" s="140"/>
      <c r="JEU224" s="140"/>
      <c r="JEV224" s="140"/>
      <c r="JEW224" s="140"/>
      <c r="JEX224" s="140"/>
      <c r="JEY224" s="140"/>
      <c r="JEZ224" s="140"/>
      <c r="JFA224" s="140"/>
      <c r="JFB224" s="140"/>
      <c r="JFC224" s="140"/>
      <c r="JFD224" s="140"/>
      <c r="JFE224" s="140"/>
      <c r="JFF224" s="140"/>
      <c r="JFG224" s="140"/>
      <c r="JFH224" s="140"/>
      <c r="JFI224" s="140"/>
      <c r="JFJ224" s="140"/>
      <c r="JFK224" s="140"/>
      <c r="JFL224" s="140"/>
      <c r="JFM224" s="140"/>
      <c r="JFN224" s="140"/>
      <c r="JFO224" s="140"/>
      <c r="JFP224" s="140"/>
      <c r="JFQ224" s="140"/>
      <c r="JFR224" s="140"/>
      <c r="JFS224" s="140"/>
      <c r="JFT224" s="140"/>
      <c r="JFU224" s="140"/>
      <c r="JFV224" s="140"/>
      <c r="JFW224" s="140"/>
      <c r="JFX224" s="140"/>
      <c r="JFY224" s="140"/>
      <c r="JFZ224" s="140"/>
      <c r="JGA224" s="140"/>
      <c r="JGB224" s="140"/>
      <c r="JGC224" s="140"/>
      <c r="JGD224" s="140"/>
      <c r="JGE224" s="140"/>
      <c r="JGF224" s="140"/>
      <c r="JGG224" s="140"/>
      <c r="JGH224" s="140"/>
      <c r="JGI224" s="140"/>
      <c r="JGJ224" s="140"/>
      <c r="JGK224" s="140"/>
      <c r="JGL224" s="140"/>
      <c r="JGM224" s="140"/>
      <c r="JGN224" s="140"/>
      <c r="JGO224" s="140"/>
      <c r="JGP224" s="140"/>
      <c r="JGQ224" s="140"/>
      <c r="JGR224" s="140"/>
      <c r="JGS224" s="140"/>
      <c r="JGT224" s="140"/>
      <c r="JGU224" s="140"/>
      <c r="JGV224" s="140"/>
      <c r="JGW224" s="140"/>
      <c r="JGX224" s="140"/>
      <c r="JGY224" s="140"/>
      <c r="JGZ224" s="140"/>
      <c r="JHA224" s="140"/>
      <c r="JHB224" s="140"/>
      <c r="JHC224" s="140"/>
      <c r="JHD224" s="140"/>
      <c r="JHE224" s="140"/>
      <c r="JHF224" s="140"/>
      <c r="JHG224" s="140"/>
      <c r="JHH224" s="140"/>
      <c r="JHI224" s="140"/>
      <c r="JHJ224" s="140"/>
      <c r="JHK224" s="140"/>
      <c r="JHL224" s="140"/>
      <c r="JHM224" s="140"/>
      <c r="JHN224" s="140"/>
      <c r="JHO224" s="140"/>
      <c r="JHP224" s="140"/>
      <c r="JHQ224" s="140"/>
      <c r="JHR224" s="140"/>
      <c r="JHS224" s="140"/>
      <c r="JHT224" s="140"/>
      <c r="JHU224" s="140"/>
      <c r="JHV224" s="140"/>
      <c r="JHW224" s="140"/>
      <c r="JHX224" s="140"/>
      <c r="JHY224" s="140"/>
      <c r="JHZ224" s="140"/>
      <c r="JIA224" s="140"/>
      <c r="JIB224" s="140"/>
      <c r="JIC224" s="140"/>
      <c r="JID224" s="140"/>
      <c r="JIE224" s="140"/>
      <c r="JIF224" s="140"/>
      <c r="JIG224" s="140"/>
      <c r="JIH224" s="140"/>
      <c r="JII224" s="140"/>
      <c r="JIJ224" s="140"/>
      <c r="JIK224" s="140"/>
      <c r="JIL224" s="140"/>
      <c r="JIM224" s="140"/>
      <c r="JIN224" s="140"/>
      <c r="JIO224" s="140"/>
      <c r="JIP224" s="140"/>
      <c r="JIQ224" s="140"/>
      <c r="JIR224" s="140"/>
      <c r="JIS224" s="140"/>
      <c r="JIT224" s="140"/>
      <c r="JIU224" s="140"/>
      <c r="JIV224" s="140"/>
      <c r="JIW224" s="140"/>
      <c r="JIX224" s="140"/>
      <c r="JIY224" s="140"/>
      <c r="JIZ224" s="140"/>
      <c r="JJA224" s="140"/>
      <c r="JJB224" s="140"/>
      <c r="JJC224" s="140"/>
      <c r="JJD224" s="140"/>
      <c r="JJE224" s="140"/>
      <c r="JJF224" s="140"/>
      <c r="JJG224" s="140"/>
      <c r="JJH224" s="140"/>
      <c r="JJI224" s="140"/>
      <c r="JJJ224" s="140"/>
      <c r="JJK224" s="140"/>
      <c r="JJL224" s="140"/>
      <c r="JJM224" s="140"/>
      <c r="JJN224" s="140"/>
      <c r="JJO224" s="140"/>
      <c r="JJP224" s="140"/>
      <c r="JJQ224" s="140"/>
      <c r="JJR224" s="140"/>
      <c r="JJS224" s="140"/>
      <c r="JJT224" s="140"/>
      <c r="JJU224" s="140"/>
      <c r="JJV224" s="140"/>
      <c r="JJW224" s="140"/>
      <c r="JJX224" s="140"/>
      <c r="JJY224" s="140"/>
      <c r="JJZ224" s="140"/>
      <c r="JKA224" s="140"/>
      <c r="JKB224" s="140"/>
      <c r="JKC224" s="140"/>
      <c r="JKD224" s="140"/>
      <c r="JKE224" s="140"/>
      <c r="JKF224" s="140"/>
      <c r="JKG224" s="140"/>
      <c r="JKH224" s="140"/>
      <c r="JKI224" s="140"/>
      <c r="JKJ224" s="140"/>
      <c r="JKK224" s="140"/>
      <c r="JKL224" s="140"/>
      <c r="JKM224" s="140"/>
      <c r="JKN224" s="140"/>
      <c r="JKO224" s="140"/>
      <c r="JKP224" s="140"/>
      <c r="JKQ224" s="140"/>
      <c r="JKR224" s="140"/>
      <c r="JKS224" s="140"/>
      <c r="JKT224" s="140"/>
      <c r="JKU224" s="140"/>
      <c r="JKV224" s="140"/>
      <c r="JKW224" s="140"/>
      <c r="JKX224" s="140"/>
      <c r="JKY224" s="140"/>
      <c r="JKZ224" s="140"/>
      <c r="JLA224" s="140"/>
      <c r="JLB224" s="140"/>
      <c r="JLC224" s="140"/>
      <c r="JLD224" s="140"/>
      <c r="JLE224" s="140"/>
      <c r="JLF224" s="140"/>
      <c r="JLG224" s="140"/>
      <c r="JLH224" s="140"/>
      <c r="JLI224" s="140"/>
      <c r="JLJ224" s="140"/>
      <c r="JLK224" s="140"/>
      <c r="JLL224" s="140"/>
      <c r="JLM224" s="140"/>
      <c r="JLN224" s="140"/>
      <c r="JLO224" s="140"/>
      <c r="JLP224" s="140"/>
      <c r="JLQ224" s="140"/>
      <c r="JLR224" s="140"/>
      <c r="JLS224" s="140"/>
      <c r="JLT224" s="140"/>
      <c r="JLU224" s="140"/>
      <c r="JLV224" s="140"/>
      <c r="JLW224" s="140"/>
      <c r="JLX224" s="140"/>
      <c r="JLY224" s="140"/>
      <c r="JLZ224" s="140"/>
      <c r="JMA224" s="140"/>
      <c r="JMB224" s="140"/>
      <c r="JMC224" s="140"/>
      <c r="JMD224" s="140"/>
      <c r="JME224" s="140"/>
      <c r="JMF224" s="140"/>
      <c r="JMG224" s="140"/>
      <c r="JMH224" s="140"/>
      <c r="JMI224" s="140"/>
      <c r="JMJ224" s="140"/>
      <c r="JMK224" s="140"/>
      <c r="JML224" s="140"/>
      <c r="JMM224" s="140"/>
      <c r="JMN224" s="140"/>
      <c r="JMO224" s="140"/>
      <c r="JMP224" s="140"/>
      <c r="JMQ224" s="140"/>
      <c r="JMR224" s="140"/>
      <c r="JMS224" s="140"/>
      <c r="JMT224" s="140"/>
      <c r="JMU224" s="140"/>
      <c r="JMV224" s="140"/>
      <c r="JMW224" s="140"/>
      <c r="JMX224" s="140"/>
      <c r="JMY224" s="140"/>
      <c r="JMZ224" s="140"/>
      <c r="JNA224" s="140"/>
      <c r="JNB224" s="140"/>
      <c r="JNC224" s="140"/>
      <c r="JND224" s="140"/>
      <c r="JNE224" s="140"/>
      <c r="JNF224" s="140"/>
      <c r="JNG224" s="140"/>
      <c r="JNH224" s="140"/>
      <c r="JNI224" s="140"/>
      <c r="JNJ224" s="140"/>
      <c r="JNK224" s="140"/>
      <c r="JNL224" s="140"/>
      <c r="JNM224" s="140"/>
      <c r="JNN224" s="140"/>
      <c r="JNO224" s="140"/>
      <c r="JNP224" s="140"/>
      <c r="JNQ224" s="140"/>
      <c r="JNR224" s="140"/>
      <c r="JNS224" s="140"/>
      <c r="JNT224" s="140"/>
      <c r="JNU224" s="140"/>
      <c r="JNV224" s="140"/>
      <c r="JNW224" s="140"/>
      <c r="JNX224" s="140"/>
      <c r="JNY224" s="140"/>
      <c r="JNZ224" s="140"/>
      <c r="JOA224" s="140"/>
      <c r="JOB224" s="140"/>
      <c r="JOC224" s="140"/>
      <c r="JOD224" s="140"/>
      <c r="JOE224" s="140"/>
      <c r="JOF224" s="140"/>
      <c r="JOG224" s="140"/>
      <c r="JOH224" s="140"/>
      <c r="JOI224" s="140"/>
      <c r="JOJ224" s="140"/>
      <c r="JOK224" s="140"/>
      <c r="JOL224" s="140"/>
      <c r="JOM224" s="140"/>
      <c r="JON224" s="140"/>
      <c r="JOO224" s="140"/>
      <c r="JOP224" s="140"/>
      <c r="JOQ224" s="140"/>
      <c r="JOR224" s="140"/>
      <c r="JOS224" s="140"/>
      <c r="JOT224" s="140"/>
      <c r="JOU224" s="140"/>
      <c r="JOV224" s="140"/>
      <c r="JOW224" s="140"/>
      <c r="JOX224" s="140"/>
      <c r="JOY224" s="140"/>
      <c r="JOZ224" s="140"/>
      <c r="JPA224" s="140"/>
      <c r="JPB224" s="140"/>
      <c r="JPC224" s="140"/>
      <c r="JPD224" s="140"/>
      <c r="JPE224" s="140"/>
      <c r="JPF224" s="140"/>
      <c r="JPG224" s="140"/>
      <c r="JPH224" s="140"/>
      <c r="JPI224" s="140"/>
      <c r="JPJ224" s="140"/>
      <c r="JPK224" s="140"/>
      <c r="JPL224" s="140"/>
      <c r="JPM224" s="140"/>
      <c r="JPN224" s="140"/>
      <c r="JPO224" s="140"/>
      <c r="JPP224" s="140"/>
      <c r="JPQ224" s="140"/>
      <c r="JPR224" s="140"/>
      <c r="JPS224" s="140"/>
      <c r="JPT224" s="140"/>
      <c r="JPU224" s="140"/>
      <c r="JPV224" s="140"/>
      <c r="JPW224" s="140"/>
      <c r="JPX224" s="140"/>
      <c r="JPY224" s="140"/>
      <c r="JPZ224" s="140"/>
      <c r="JQA224" s="140"/>
      <c r="JQB224" s="140"/>
      <c r="JQC224" s="140"/>
      <c r="JQD224" s="140"/>
      <c r="JQE224" s="140"/>
      <c r="JQF224" s="140"/>
      <c r="JQG224" s="140"/>
      <c r="JQH224" s="140"/>
      <c r="JQI224" s="140"/>
      <c r="JQJ224" s="140"/>
      <c r="JQK224" s="140"/>
      <c r="JQL224" s="140"/>
      <c r="JQM224" s="140"/>
      <c r="JQN224" s="140"/>
      <c r="JQO224" s="140"/>
      <c r="JQP224" s="140"/>
      <c r="JQQ224" s="140"/>
      <c r="JQR224" s="140"/>
      <c r="JQS224" s="140"/>
      <c r="JQT224" s="140"/>
      <c r="JQU224" s="140"/>
      <c r="JQV224" s="140"/>
      <c r="JQW224" s="140"/>
      <c r="JQX224" s="140"/>
      <c r="JQY224" s="140"/>
      <c r="JQZ224" s="140"/>
      <c r="JRA224" s="140"/>
      <c r="JRB224" s="140"/>
      <c r="JRC224" s="140"/>
      <c r="JRD224" s="140"/>
      <c r="JRE224" s="140"/>
      <c r="JRF224" s="140"/>
      <c r="JRG224" s="140"/>
      <c r="JRH224" s="140"/>
      <c r="JRI224" s="140"/>
      <c r="JRJ224" s="140"/>
      <c r="JRK224" s="140"/>
      <c r="JRL224" s="140"/>
      <c r="JRM224" s="140"/>
      <c r="JRN224" s="140"/>
      <c r="JRO224" s="140"/>
      <c r="JRP224" s="140"/>
      <c r="JRQ224" s="140"/>
      <c r="JRR224" s="140"/>
      <c r="JRS224" s="140"/>
      <c r="JRT224" s="140"/>
      <c r="JRU224" s="140"/>
      <c r="JRV224" s="140"/>
      <c r="JRW224" s="140"/>
      <c r="JRX224" s="140"/>
      <c r="JRY224" s="140"/>
      <c r="JRZ224" s="140"/>
      <c r="JSA224" s="140"/>
      <c r="JSB224" s="140"/>
      <c r="JSC224" s="140"/>
      <c r="JSD224" s="140"/>
      <c r="JSE224" s="140"/>
      <c r="JSF224" s="140"/>
      <c r="JSG224" s="140"/>
      <c r="JSH224" s="140"/>
      <c r="JSI224" s="140"/>
      <c r="JSJ224" s="140"/>
      <c r="JSK224" s="140"/>
      <c r="JSL224" s="140"/>
      <c r="JSM224" s="140"/>
      <c r="JSN224" s="140"/>
      <c r="JSO224" s="140"/>
      <c r="JSP224" s="140"/>
      <c r="JSQ224" s="140"/>
      <c r="JSR224" s="140"/>
      <c r="JSS224" s="140"/>
      <c r="JST224" s="140"/>
      <c r="JSU224" s="140"/>
      <c r="JSV224" s="140"/>
      <c r="JSW224" s="140"/>
      <c r="JSX224" s="140"/>
      <c r="JSY224" s="140"/>
      <c r="JSZ224" s="140"/>
      <c r="JTA224" s="140"/>
      <c r="JTB224" s="140"/>
      <c r="JTC224" s="140"/>
      <c r="JTD224" s="140"/>
      <c r="JTE224" s="140"/>
      <c r="JTF224" s="140"/>
      <c r="JTG224" s="140"/>
      <c r="JTH224" s="140"/>
      <c r="JTI224" s="140"/>
      <c r="JTJ224" s="140"/>
      <c r="JTK224" s="140"/>
      <c r="JTL224" s="140"/>
      <c r="JTM224" s="140"/>
      <c r="JTN224" s="140"/>
      <c r="JTO224" s="140"/>
      <c r="JTP224" s="140"/>
      <c r="JTQ224" s="140"/>
      <c r="JTR224" s="140"/>
      <c r="JTS224" s="140"/>
      <c r="JTT224" s="140"/>
      <c r="JTU224" s="140"/>
      <c r="JTV224" s="140"/>
      <c r="JTW224" s="140"/>
      <c r="JTX224" s="140"/>
      <c r="JTY224" s="140"/>
      <c r="JTZ224" s="140"/>
      <c r="JUA224" s="140"/>
      <c r="JUB224" s="140"/>
      <c r="JUC224" s="140"/>
      <c r="JUD224" s="140"/>
      <c r="JUE224" s="140"/>
      <c r="JUF224" s="140"/>
      <c r="JUG224" s="140"/>
      <c r="JUH224" s="140"/>
      <c r="JUI224" s="140"/>
      <c r="JUJ224" s="140"/>
      <c r="JUK224" s="140"/>
      <c r="JUL224" s="140"/>
      <c r="JUM224" s="140"/>
      <c r="JUN224" s="140"/>
      <c r="JUO224" s="140"/>
      <c r="JUP224" s="140"/>
      <c r="JUQ224" s="140"/>
      <c r="JUR224" s="140"/>
      <c r="JUS224" s="140"/>
      <c r="JUT224" s="140"/>
      <c r="JUU224" s="140"/>
      <c r="JUV224" s="140"/>
      <c r="JUW224" s="140"/>
      <c r="JUX224" s="140"/>
      <c r="JUY224" s="140"/>
      <c r="JUZ224" s="140"/>
      <c r="JVA224" s="140"/>
      <c r="JVB224" s="140"/>
      <c r="JVC224" s="140"/>
      <c r="JVD224" s="140"/>
      <c r="JVE224" s="140"/>
      <c r="JVF224" s="140"/>
      <c r="JVG224" s="140"/>
      <c r="JVH224" s="140"/>
      <c r="JVI224" s="140"/>
      <c r="JVJ224" s="140"/>
      <c r="JVK224" s="140"/>
      <c r="JVL224" s="140"/>
      <c r="JVM224" s="140"/>
      <c r="JVN224" s="140"/>
      <c r="JVO224" s="140"/>
      <c r="JVP224" s="140"/>
      <c r="JVQ224" s="140"/>
      <c r="JVR224" s="140"/>
      <c r="JVS224" s="140"/>
      <c r="JVT224" s="140"/>
      <c r="JVU224" s="140"/>
      <c r="JVV224" s="140"/>
      <c r="JVW224" s="140"/>
      <c r="JVX224" s="140"/>
      <c r="JVY224" s="140"/>
      <c r="JVZ224" s="140"/>
      <c r="JWA224" s="140"/>
      <c r="JWB224" s="140"/>
      <c r="JWC224" s="140"/>
      <c r="JWD224" s="140"/>
      <c r="JWE224" s="140"/>
      <c r="JWF224" s="140"/>
      <c r="JWG224" s="140"/>
      <c r="JWH224" s="140"/>
      <c r="JWI224" s="140"/>
      <c r="JWJ224" s="140"/>
      <c r="JWK224" s="140"/>
      <c r="JWL224" s="140"/>
      <c r="JWM224" s="140"/>
      <c r="JWN224" s="140"/>
      <c r="JWO224" s="140"/>
      <c r="JWP224" s="140"/>
      <c r="JWQ224" s="140"/>
      <c r="JWR224" s="140"/>
      <c r="JWS224" s="140"/>
      <c r="JWT224" s="140"/>
      <c r="JWU224" s="140"/>
      <c r="JWV224" s="140"/>
      <c r="JWW224" s="140"/>
      <c r="JWX224" s="140"/>
      <c r="JWY224" s="140"/>
      <c r="JWZ224" s="140"/>
      <c r="JXA224" s="140"/>
      <c r="JXB224" s="140"/>
      <c r="JXC224" s="140"/>
      <c r="JXD224" s="140"/>
      <c r="JXE224" s="140"/>
      <c r="JXF224" s="140"/>
      <c r="JXG224" s="140"/>
      <c r="JXH224" s="140"/>
      <c r="JXI224" s="140"/>
      <c r="JXJ224" s="140"/>
      <c r="JXK224" s="140"/>
      <c r="JXL224" s="140"/>
      <c r="JXM224" s="140"/>
      <c r="JXN224" s="140"/>
      <c r="JXO224" s="140"/>
      <c r="JXP224" s="140"/>
      <c r="JXQ224" s="140"/>
      <c r="JXR224" s="140"/>
      <c r="JXS224" s="140"/>
      <c r="JXT224" s="140"/>
      <c r="JXU224" s="140"/>
      <c r="JXV224" s="140"/>
      <c r="JXW224" s="140"/>
      <c r="JXX224" s="140"/>
      <c r="JXY224" s="140"/>
      <c r="JXZ224" s="140"/>
      <c r="JYA224" s="140"/>
      <c r="JYB224" s="140"/>
      <c r="JYC224" s="140"/>
      <c r="JYD224" s="140"/>
      <c r="JYE224" s="140"/>
      <c r="JYF224" s="140"/>
      <c r="JYG224" s="140"/>
      <c r="JYH224" s="140"/>
      <c r="JYI224" s="140"/>
      <c r="JYJ224" s="140"/>
      <c r="JYK224" s="140"/>
      <c r="JYL224" s="140"/>
      <c r="JYM224" s="140"/>
      <c r="JYN224" s="140"/>
      <c r="JYO224" s="140"/>
      <c r="JYP224" s="140"/>
      <c r="JYQ224" s="140"/>
      <c r="JYR224" s="140"/>
      <c r="JYS224" s="140"/>
      <c r="JYT224" s="140"/>
      <c r="JYU224" s="140"/>
      <c r="JYV224" s="140"/>
      <c r="JYW224" s="140"/>
      <c r="JYX224" s="140"/>
      <c r="JYY224" s="140"/>
      <c r="JYZ224" s="140"/>
      <c r="JZA224" s="140"/>
      <c r="JZB224" s="140"/>
      <c r="JZC224" s="140"/>
      <c r="JZD224" s="140"/>
      <c r="JZE224" s="140"/>
      <c r="JZF224" s="140"/>
      <c r="JZG224" s="140"/>
      <c r="JZH224" s="140"/>
      <c r="JZI224" s="140"/>
      <c r="JZJ224" s="140"/>
      <c r="JZK224" s="140"/>
      <c r="JZL224" s="140"/>
      <c r="JZM224" s="140"/>
      <c r="JZN224" s="140"/>
      <c r="JZO224" s="140"/>
      <c r="JZP224" s="140"/>
      <c r="JZQ224" s="140"/>
      <c r="JZR224" s="140"/>
      <c r="JZS224" s="140"/>
      <c r="JZT224" s="140"/>
      <c r="JZU224" s="140"/>
      <c r="JZV224" s="140"/>
      <c r="JZW224" s="140"/>
      <c r="JZX224" s="140"/>
      <c r="JZY224" s="140"/>
      <c r="JZZ224" s="140"/>
      <c r="KAA224" s="140"/>
      <c r="KAB224" s="140"/>
      <c r="KAC224" s="140"/>
      <c r="KAD224" s="140"/>
      <c r="KAE224" s="140"/>
      <c r="KAF224" s="140"/>
      <c r="KAG224" s="140"/>
      <c r="KAH224" s="140"/>
      <c r="KAI224" s="140"/>
      <c r="KAJ224" s="140"/>
      <c r="KAK224" s="140"/>
      <c r="KAL224" s="140"/>
      <c r="KAM224" s="140"/>
      <c r="KAN224" s="140"/>
      <c r="KAO224" s="140"/>
      <c r="KAP224" s="140"/>
      <c r="KAQ224" s="140"/>
      <c r="KAR224" s="140"/>
      <c r="KAS224" s="140"/>
      <c r="KAT224" s="140"/>
      <c r="KAU224" s="140"/>
      <c r="KAV224" s="140"/>
      <c r="KAW224" s="140"/>
      <c r="KAX224" s="140"/>
      <c r="KAY224" s="140"/>
      <c r="KAZ224" s="140"/>
      <c r="KBA224" s="140"/>
      <c r="KBB224" s="140"/>
      <c r="KBC224" s="140"/>
      <c r="KBD224" s="140"/>
      <c r="KBE224" s="140"/>
      <c r="KBF224" s="140"/>
      <c r="KBG224" s="140"/>
      <c r="KBH224" s="140"/>
      <c r="KBI224" s="140"/>
      <c r="KBJ224" s="140"/>
      <c r="KBK224" s="140"/>
      <c r="KBL224" s="140"/>
      <c r="KBM224" s="140"/>
      <c r="KBN224" s="140"/>
      <c r="KBO224" s="140"/>
      <c r="KBP224" s="140"/>
      <c r="KBQ224" s="140"/>
      <c r="KBR224" s="140"/>
      <c r="KBS224" s="140"/>
      <c r="KBT224" s="140"/>
      <c r="KBU224" s="140"/>
      <c r="KBV224" s="140"/>
      <c r="KBW224" s="140"/>
      <c r="KBX224" s="140"/>
      <c r="KBY224" s="140"/>
      <c r="KBZ224" s="140"/>
      <c r="KCA224" s="140"/>
      <c r="KCB224" s="140"/>
      <c r="KCC224" s="140"/>
      <c r="KCD224" s="140"/>
      <c r="KCE224" s="140"/>
      <c r="KCF224" s="140"/>
      <c r="KCG224" s="140"/>
      <c r="KCH224" s="140"/>
      <c r="KCI224" s="140"/>
      <c r="KCJ224" s="140"/>
      <c r="KCK224" s="140"/>
      <c r="KCL224" s="140"/>
      <c r="KCM224" s="140"/>
      <c r="KCN224" s="140"/>
      <c r="KCO224" s="140"/>
      <c r="KCP224" s="140"/>
      <c r="KCQ224" s="140"/>
      <c r="KCR224" s="140"/>
      <c r="KCS224" s="140"/>
      <c r="KCT224" s="140"/>
      <c r="KCU224" s="140"/>
      <c r="KCV224" s="140"/>
      <c r="KCW224" s="140"/>
      <c r="KCX224" s="140"/>
      <c r="KCY224" s="140"/>
      <c r="KCZ224" s="140"/>
      <c r="KDA224" s="140"/>
      <c r="KDB224" s="140"/>
      <c r="KDC224" s="140"/>
      <c r="KDD224" s="140"/>
      <c r="KDE224" s="140"/>
      <c r="KDF224" s="140"/>
      <c r="KDG224" s="140"/>
      <c r="KDH224" s="140"/>
      <c r="KDI224" s="140"/>
      <c r="KDJ224" s="140"/>
      <c r="KDK224" s="140"/>
      <c r="KDL224" s="140"/>
      <c r="KDM224" s="140"/>
      <c r="KDN224" s="140"/>
      <c r="KDO224" s="140"/>
      <c r="KDP224" s="140"/>
      <c r="KDQ224" s="140"/>
      <c r="KDR224" s="140"/>
      <c r="KDS224" s="140"/>
      <c r="KDT224" s="140"/>
      <c r="KDU224" s="140"/>
      <c r="KDV224" s="140"/>
      <c r="KDW224" s="140"/>
      <c r="KDX224" s="140"/>
      <c r="KDY224" s="140"/>
      <c r="KDZ224" s="140"/>
      <c r="KEA224" s="140"/>
      <c r="KEB224" s="140"/>
      <c r="KEC224" s="140"/>
      <c r="KED224" s="140"/>
      <c r="KEE224" s="140"/>
      <c r="KEF224" s="140"/>
      <c r="KEG224" s="140"/>
      <c r="KEH224" s="140"/>
      <c r="KEI224" s="140"/>
      <c r="KEJ224" s="140"/>
      <c r="KEK224" s="140"/>
      <c r="KEL224" s="140"/>
      <c r="KEM224" s="140"/>
      <c r="KEN224" s="140"/>
      <c r="KEO224" s="140"/>
      <c r="KEP224" s="140"/>
      <c r="KEQ224" s="140"/>
      <c r="KER224" s="140"/>
      <c r="KES224" s="140"/>
      <c r="KET224" s="140"/>
      <c r="KEU224" s="140"/>
      <c r="KEV224" s="140"/>
      <c r="KEW224" s="140"/>
      <c r="KEX224" s="140"/>
      <c r="KEY224" s="140"/>
      <c r="KEZ224" s="140"/>
      <c r="KFA224" s="140"/>
      <c r="KFB224" s="140"/>
      <c r="KFC224" s="140"/>
      <c r="KFD224" s="140"/>
      <c r="KFE224" s="140"/>
      <c r="KFF224" s="140"/>
      <c r="KFG224" s="140"/>
      <c r="KFH224" s="140"/>
      <c r="KFI224" s="140"/>
      <c r="KFJ224" s="140"/>
      <c r="KFK224" s="140"/>
      <c r="KFL224" s="140"/>
      <c r="KFM224" s="140"/>
      <c r="KFN224" s="140"/>
      <c r="KFO224" s="140"/>
      <c r="KFP224" s="140"/>
      <c r="KFQ224" s="140"/>
      <c r="KFR224" s="140"/>
      <c r="KFS224" s="140"/>
      <c r="KFT224" s="140"/>
      <c r="KFU224" s="140"/>
      <c r="KFV224" s="140"/>
      <c r="KFW224" s="140"/>
      <c r="KFX224" s="140"/>
      <c r="KFY224" s="140"/>
      <c r="KFZ224" s="140"/>
      <c r="KGA224" s="140"/>
      <c r="KGB224" s="140"/>
      <c r="KGC224" s="140"/>
      <c r="KGD224" s="140"/>
      <c r="KGE224" s="140"/>
      <c r="KGF224" s="140"/>
      <c r="KGG224" s="140"/>
      <c r="KGH224" s="140"/>
      <c r="KGI224" s="140"/>
      <c r="KGJ224" s="140"/>
      <c r="KGK224" s="140"/>
      <c r="KGL224" s="140"/>
      <c r="KGM224" s="140"/>
      <c r="KGN224" s="140"/>
      <c r="KGO224" s="140"/>
      <c r="KGP224" s="140"/>
      <c r="KGQ224" s="140"/>
      <c r="KGR224" s="140"/>
      <c r="KGS224" s="140"/>
      <c r="KGT224" s="140"/>
      <c r="KGU224" s="140"/>
      <c r="KGV224" s="140"/>
      <c r="KGW224" s="140"/>
      <c r="KGX224" s="140"/>
      <c r="KGY224" s="140"/>
      <c r="KGZ224" s="140"/>
      <c r="KHA224" s="140"/>
      <c r="KHB224" s="140"/>
      <c r="KHC224" s="140"/>
      <c r="KHD224" s="140"/>
      <c r="KHE224" s="140"/>
      <c r="KHF224" s="140"/>
      <c r="KHG224" s="140"/>
      <c r="KHH224" s="140"/>
      <c r="KHI224" s="140"/>
      <c r="KHJ224" s="140"/>
      <c r="KHK224" s="140"/>
      <c r="KHL224" s="140"/>
      <c r="KHM224" s="140"/>
      <c r="KHN224" s="140"/>
      <c r="KHO224" s="140"/>
      <c r="KHP224" s="140"/>
      <c r="KHQ224" s="140"/>
      <c r="KHR224" s="140"/>
      <c r="KHS224" s="140"/>
      <c r="KHT224" s="140"/>
      <c r="KHU224" s="140"/>
      <c r="KHV224" s="140"/>
      <c r="KHW224" s="140"/>
      <c r="KHX224" s="140"/>
      <c r="KHY224" s="140"/>
      <c r="KHZ224" s="140"/>
      <c r="KIA224" s="140"/>
      <c r="KIB224" s="140"/>
      <c r="KIC224" s="140"/>
      <c r="KID224" s="140"/>
      <c r="KIE224" s="140"/>
      <c r="KIF224" s="140"/>
      <c r="KIG224" s="140"/>
      <c r="KIH224" s="140"/>
      <c r="KII224" s="140"/>
      <c r="KIJ224" s="140"/>
      <c r="KIK224" s="140"/>
      <c r="KIL224" s="140"/>
      <c r="KIM224" s="140"/>
      <c r="KIN224" s="140"/>
      <c r="KIO224" s="140"/>
      <c r="KIP224" s="140"/>
      <c r="KIQ224" s="140"/>
      <c r="KIR224" s="140"/>
      <c r="KIS224" s="140"/>
      <c r="KIT224" s="140"/>
      <c r="KIU224" s="140"/>
      <c r="KIV224" s="140"/>
      <c r="KIW224" s="140"/>
      <c r="KIX224" s="140"/>
      <c r="KIY224" s="140"/>
      <c r="KIZ224" s="140"/>
      <c r="KJA224" s="140"/>
      <c r="KJB224" s="140"/>
      <c r="KJC224" s="140"/>
      <c r="KJD224" s="140"/>
      <c r="KJE224" s="140"/>
      <c r="KJF224" s="140"/>
      <c r="KJG224" s="140"/>
      <c r="KJH224" s="140"/>
      <c r="KJI224" s="140"/>
      <c r="KJJ224" s="140"/>
      <c r="KJK224" s="140"/>
      <c r="KJL224" s="140"/>
      <c r="KJM224" s="140"/>
      <c r="KJN224" s="140"/>
      <c r="KJO224" s="140"/>
      <c r="KJP224" s="140"/>
      <c r="KJQ224" s="140"/>
      <c r="KJR224" s="140"/>
      <c r="KJS224" s="140"/>
      <c r="KJT224" s="140"/>
      <c r="KJU224" s="140"/>
      <c r="KJV224" s="140"/>
      <c r="KJW224" s="140"/>
      <c r="KJX224" s="140"/>
      <c r="KJY224" s="140"/>
      <c r="KJZ224" s="140"/>
      <c r="KKA224" s="140"/>
      <c r="KKB224" s="140"/>
      <c r="KKC224" s="140"/>
      <c r="KKD224" s="140"/>
      <c r="KKE224" s="140"/>
      <c r="KKF224" s="140"/>
      <c r="KKG224" s="140"/>
      <c r="KKH224" s="140"/>
      <c r="KKI224" s="140"/>
      <c r="KKJ224" s="140"/>
      <c r="KKK224" s="140"/>
      <c r="KKL224" s="140"/>
      <c r="KKM224" s="140"/>
      <c r="KKN224" s="140"/>
      <c r="KKO224" s="140"/>
      <c r="KKP224" s="140"/>
      <c r="KKQ224" s="140"/>
      <c r="KKR224" s="140"/>
      <c r="KKS224" s="140"/>
      <c r="KKT224" s="140"/>
      <c r="KKU224" s="140"/>
      <c r="KKV224" s="140"/>
      <c r="KKW224" s="140"/>
      <c r="KKX224" s="140"/>
      <c r="KKY224" s="140"/>
      <c r="KKZ224" s="140"/>
      <c r="KLA224" s="140"/>
      <c r="KLB224" s="140"/>
      <c r="KLC224" s="140"/>
      <c r="KLD224" s="140"/>
      <c r="KLE224" s="140"/>
      <c r="KLF224" s="140"/>
      <c r="KLG224" s="140"/>
      <c r="KLH224" s="140"/>
      <c r="KLI224" s="140"/>
      <c r="KLJ224" s="140"/>
      <c r="KLK224" s="140"/>
      <c r="KLL224" s="140"/>
      <c r="KLM224" s="140"/>
      <c r="KLN224" s="140"/>
      <c r="KLO224" s="140"/>
      <c r="KLP224" s="140"/>
      <c r="KLQ224" s="140"/>
      <c r="KLR224" s="140"/>
      <c r="KLS224" s="140"/>
      <c r="KLT224" s="140"/>
      <c r="KLU224" s="140"/>
      <c r="KLV224" s="140"/>
      <c r="KLW224" s="140"/>
      <c r="KLX224" s="140"/>
      <c r="KLY224" s="140"/>
      <c r="KLZ224" s="140"/>
      <c r="KMA224" s="140"/>
      <c r="KMB224" s="140"/>
      <c r="KMC224" s="140"/>
      <c r="KMD224" s="140"/>
      <c r="KME224" s="140"/>
      <c r="KMF224" s="140"/>
      <c r="KMG224" s="140"/>
      <c r="KMH224" s="140"/>
      <c r="KMI224" s="140"/>
      <c r="KMJ224" s="140"/>
      <c r="KMK224" s="140"/>
      <c r="KML224" s="140"/>
      <c r="KMM224" s="140"/>
      <c r="KMN224" s="140"/>
      <c r="KMO224" s="140"/>
      <c r="KMP224" s="140"/>
      <c r="KMQ224" s="140"/>
      <c r="KMR224" s="140"/>
      <c r="KMS224" s="140"/>
      <c r="KMT224" s="140"/>
      <c r="KMU224" s="140"/>
      <c r="KMV224" s="140"/>
      <c r="KMW224" s="140"/>
      <c r="KMX224" s="140"/>
      <c r="KMY224" s="140"/>
      <c r="KMZ224" s="140"/>
      <c r="KNA224" s="140"/>
      <c r="KNB224" s="140"/>
      <c r="KNC224" s="140"/>
      <c r="KND224" s="140"/>
      <c r="KNE224" s="140"/>
      <c r="KNF224" s="140"/>
      <c r="KNG224" s="140"/>
      <c r="KNH224" s="140"/>
      <c r="KNI224" s="140"/>
      <c r="KNJ224" s="140"/>
      <c r="KNK224" s="140"/>
      <c r="KNL224" s="140"/>
      <c r="KNM224" s="140"/>
      <c r="KNN224" s="140"/>
      <c r="KNO224" s="140"/>
      <c r="KNP224" s="140"/>
      <c r="KNQ224" s="140"/>
      <c r="KNR224" s="140"/>
      <c r="KNS224" s="140"/>
      <c r="KNT224" s="140"/>
      <c r="KNU224" s="140"/>
      <c r="KNV224" s="140"/>
      <c r="KNW224" s="140"/>
      <c r="KNX224" s="140"/>
      <c r="KNY224" s="140"/>
      <c r="KNZ224" s="140"/>
      <c r="KOA224" s="140"/>
      <c r="KOB224" s="140"/>
      <c r="KOC224" s="140"/>
      <c r="KOD224" s="140"/>
      <c r="KOE224" s="140"/>
      <c r="KOF224" s="140"/>
      <c r="KOG224" s="140"/>
      <c r="KOH224" s="140"/>
      <c r="KOI224" s="140"/>
      <c r="KOJ224" s="140"/>
      <c r="KOK224" s="140"/>
      <c r="KOL224" s="140"/>
      <c r="KOM224" s="140"/>
      <c r="KON224" s="140"/>
      <c r="KOO224" s="140"/>
      <c r="KOP224" s="140"/>
      <c r="KOQ224" s="140"/>
      <c r="KOR224" s="140"/>
      <c r="KOS224" s="140"/>
      <c r="KOT224" s="140"/>
      <c r="KOU224" s="140"/>
      <c r="KOV224" s="140"/>
      <c r="KOW224" s="140"/>
      <c r="KOX224" s="140"/>
      <c r="KOY224" s="140"/>
      <c r="KOZ224" s="140"/>
      <c r="KPA224" s="140"/>
      <c r="KPB224" s="140"/>
      <c r="KPC224" s="140"/>
      <c r="KPD224" s="140"/>
      <c r="KPE224" s="140"/>
      <c r="KPF224" s="140"/>
      <c r="KPG224" s="140"/>
      <c r="KPH224" s="140"/>
      <c r="KPI224" s="140"/>
      <c r="KPJ224" s="140"/>
      <c r="KPK224" s="140"/>
      <c r="KPL224" s="140"/>
      <c r="KPM224" s="140"/>
      <c r="KPN224" s="140"/>
      <c r="KPO224" s="140"/>
      <c r="KPP224" s="140"/>
      <c r="KPQ224" s="140"/>
      <c r="KPR224" s="140"/>
      <c r="KPS224" s="140"/>
      <c r="KPT224" s="140"/>
      <c r="KPU224" s="140"/>
      <c r="KPV224" s="140"/>
      <c r="KPW224" s="140"/>
      <c r="KPX224" s="140"/>
      <c r="KPY224" s="140"/>
      <c r="KPZ224" s="140"/>
      <c r="KQA224" s="140"/>
      <c r="KQB224" s="140"/>
      <c r="KQC224" s="140"/>
      <c r="KQD224" s="140"/>
      <c r="KQE224" s="140"/>
      <c r="KQF224" s="140"/>
      <c r="KQG224" s="140"/>
      <c r="KQH224" s="140"/>
      <c r="KQI224" s="140"/>
      <c r="KQJ224" s="140"/>
      <c r="KQK224" s="140"/>
      <c r="KQL224" s="140"/>
      <c r="KQM224" s="140"/>
      <c r="KQN224" s="140"/>
      <c r="KQO224" s="140"/>
      <c r="KQP224" s="140"/>
      <c r="KQQ224" s="140"/>
      <c r="KQR224" s="140"/>
      <c r="KQS224" s="140"/>
      <c r="KQT224" s="140"/>
      <c r="KQU224" s="140"/>
      <c r="KQV224" s="140"/>
      <c r="KQW224" s="140"/>
      <c r="KQX224" s="140"/>
      <c r="KQY224" s="140"/>
      <c r="KQZ224" s="140"/>
      <c r="KRA224" s="140"/>
      <c r="KRB224" s="140"/>
      <c r="KRC224" s="140"/>
      <c r="KRD224" s="140"/>
      <c r="KRE224" s="140"/>
      <c r="KRF224" s="140"/>
      <c r="KRG224" s="140"/>
      <c r="KRH224" s="140"/>
      <c r="KRI224" s="140"/>
      <c r="KRJ224" s="140"/>
      <c r="KRK224" s="140"/>
      <c r="KRL224" s="140"/>
      <c r="KRM224" s="140"/>
      <c r="KRN224" s="140"/>
      <c r="KRO224" s="140"/>
      <c r="KRP224" s="140"/>
      <c r="KRQ224" s="140"/>
      <c r="KRR224" s="140"/>
      <c r="KRS224" s="140"/>
      <c r="KRT224" s="140"/>
      <c r="KRU224" s="140"/>
      <c r="KRV224" s="140"/>
      <c r="KRW224" s="140"/>
      <c r="KRX224" s="140"/>
      <c r="KRY224" s="140"/>
      <c r="KRZ224" s="140"/>
      <c r="KSA224" s="140"/>
      <c r="KSB224" s="140"/>
      <c r="KSC224" s="140"/>
      <c r="KSD224" s="140"/>
      <c r="KSE224" s="140"/>
      <c r="KSF224" s="140"/>
      <c r="KSG224" s="140"/>
      <c r="KSH224" s="140"/>
      <c r="KSI224" s="140"/>
      <c r="KSJ224" s="140"/>
      <c r="KSK224" s="140"/>
      <c r="KSL224" s="140"/>
      <c r="KSM224" s="140"/>
      <c r="KSN224" s="140"/>
      <c r="KSO224" s="140"/>
      <c r="KSP224" s="140"/>
      <c r="KSQ224" s="140"/>
      <c r="KSR224" s="140"/>
      <c r="KSS224" s="140"/>
      <c r="KST224" s="140"/>
      <c r="KSU224" s="140"/>
      <c r="KSV224" s="140"/>
      <c r="KSW224" s="140"/>
      <c r="KSX224" s="140"/>
      <c r="KSY224" s="140"/>
      <c r="KSZ224" s="140"/>
      <c r="KTA224" s="140"/>
      <c r="KTB224" s="140"/>
      <c r="KTC224" s="140"/>
      <c r="KTD224" s="140"/>
      <c r="KTE224" s="140"/>
      <c r="KTF224" s="140"/>
      <c r="KTG224" s="140"/>
      <c r="KTH224" s="140"/>
      <c r="KTI224" s="140"/>
      <c r="KTJ224" s="140"/>
      <c r="KTK224" s="140"/>
      <c r="KTL224" s="140"/>
      <c r="KTM224" s="140"/>
      <c r="KTN224" s="140"/>
      <c r="KTO224" s="140"/>
      <c r="KTP224" s="140"/>
      <c r="KTQ224" s="140"/>
      <c r="KTR224" s="140"/>
      <c r="KTS224" s="140"/>
      <c r="KTT224" s="140"/>
      <c r="KTU224" s="140"/>
      <c r="KTV224" s="140"/>
      <c r="KTW224" s="140"/>
      <c r="KTX224" s="140"/>
      <c r="KTY224" s="140"/>
      <c r="KTZ224" s="140"/>
      <c r="KUA224" s="140"/>
      <c r="KUB224" s="140"/>
      <c r="KUC224" s="140"/>
      <c r="KUD224" s="140"/>
      <c r="KUE224" s="140"/>
      <c r="KUF224" s="140"/>
      <c r="KUG224" s="140"/>
      <c r="KUH224" s="140"/>
      <c r="KUI224" s="140"/>
      <c r="KUJ224" s="140"/>
      <c r="KUK224" s="140"/>
      <c r="KUL224" s="140"/>
      <c r="KUM224" s="140"/>
      <c r="KUN224" s="140"/>
      <c r="KUO224" s="140"/>
      <c r="KUP224" s="140"/>
      <c r="KUQ224" s="140"/>
      <c r="KUR224" s="140"/>
      <c r="KUS224" s="140"/>
      <c r="KUT224" s="140"/>
      <c r="KUU224" s="140"/>
      <c r="KUV224" s="140"/>
      <c r="KUW224" s="140"/>
      <c r="KUX224" s="140"/>
      <c r="KUY224" s="140"/>
      <c r="KUZ224" s="140"/>
      <c r="KVA224" s="140"/>
      <c r="KVB224" s="140"/>
      <c r="KVC224" s="140"/>
      <c r="KVD224" s="140"/>
      <c r="KVE224" s="140"/>
      <c r="KVF224" s="140"/>
      <c r="KVG224" s="140"/>
      <c r="KVH224" s="140"/>
      <c r="KVI224" s="140"/>
      <c r="KVJ224" s="140"/>
      <c r="KVK224" s="140"/>
      <c r="KVL224" s="140"/>
      <c r="KVM224" s="140"/>
      <c r="KVN224" s="140"/>
      <c r="KVO224" s="140"/>
      <c r="KVP224" s="140"/>
      <c r="KVQ224" s="140"/>
      <c r="KVR224" s="140"/>
      <c r="KVS224" s="140"/>
      <c r="KVT224" s="140"/>
      <c r="KVU224" s="140"/>
      <c r="KVV224" s="140"/>
      <c r="KVW224" s="140"/>
      <c r="KVX224" s="140"/>
      <c r="KVY224" s="140"/>
      <c r="KVZ224" s="140"/>
      <c r="KWA224" s="140"/>
      <c r="KWB224" s="140"/>
      <c r="KWC224" s="140"/>
      <c r="KWD224" s="140"/>
      <c r="KWE224" s="140"/>
      <c r="KWF224" s="140"/>
      <c r="KWG224" s="140"/>
      <c r="KWH224" s="140"/>
      <c r="KWI224" s="140"/>
      <c r="KWJ224" s="140"/>
      <c r="KWK224" s="140"/>
      <c r="KWL224" s="140"/>
      <c r="KWM224" s="140"/>
      <c r="KWN224" s="140"/>
      <c r="KWO224" s="140"/>
      <c r="KWP224" s="140"/>
      <c r="KWQ224" s="140"/>
      <c r="KWR224" s="140"/>
      <c r="KWS224" s="140"/>
      <c r="KWT224" s="140"/>
      <c r="KWU224" s="140"/>
      <c r="KWV224" s="140"/>
      <c r="KWW224" s="140"/>
      <c r="KWX224" s="140"/>
      <c r="KWY224" s="140"/>
      <c r="KWZ224" s="140"/>
      <c r="KXA224" s="140"/>
      <c r="KXB224" s="140"/>
      <c r="KXC224" s="140"/>
      <c r="KXD224" s="140"/>
      <c r="KXE224" s="140"/>
      <c r="KXF224" s="140"/>
      <c r="KXG224" s="140"/>
      <c r="KXH224" s="140"/>
      <c r="KXI224" s="140"/>
      <c r="KXJ224" s="140"/>
      <c r="KXK224" s="140"/>
      <c r="KXL224" s="140"/>
      <c r="KXM224" s="140"/>
      <c r="KXN224" s="140"/>
      <c r="KXO224" s="140"/>
      <c r="KXP224" s="140"/>
      <c r="KXQ224" s="140"/>
      <c r="KXR224" s="140"/>
      <c r="KXS224" s="140"/>
      <c r="KXT224" s="140"/>
      <c r="KXU224" s="140"/>
      <c r="KXV224" s="140"/>
      <c r="KXW224" s="140"/>
      <c r="KXX224" s="140"/>
      <c r="KXY224" s="140"/>
      <c r="KXZ224" s="140"/>
      <c r="KYA224" s="140"/>
      <c r="KYB224" s="140"/>
      <c r="KYC224" s="140"/>
      <c r="KYD224" s="140"/>
      <c r="KYE224" s="140"/>
      <c r="KYF224" s="140"/>
      <c r="KYG224" s="140"/>
      <c r="KYH224" s="140"/>
      <c r="KYI224" s="140"/>
      <c r="KYJ224" s="140"/>
      <c r="KYK224" s="140"/>
      <c r="KYL224" s="140"/>
      <c r="KYM224" s="140"/>
      <c r="KYN224" s="140"/>
      <c r="KYO224" s="140"/>
      <c r="KYP224" s="140"/>
      <c r="KYQ224" s="140"/>
      <c r="KYR224" s="140"/>
      <c r="KYS224" s="140"/>
      <c r="KYT224" s="140"/>
      <c r="KYU224" s="140"/>
      <c r="KYV224" s="140"/>
      <c r="KYW224" s="140"/>
      <c r="KYX224" s="140"/>
      <c r="KYY224" s="140"/>
      <c r="KYZ224" s="140"/>
      <c r="KZA224" s="140"/>
      <c r="KZB224" s="140"/>
      <c r="KZC224" s="140"/>
      <c r="KZD224" s="140"/>
      <c r="KZE224" s="140"/>
      <c r="KZF224" s="140"/>
      <c r="KZG224" s="140"/>
      <c r="KZH224" s="140"/>
      <c r="KZI224" s="140"/>
      <c r="KZJ224" s="140"/>
      <c r="KZK224" s="140"/>
      <c r="KZL224" s="140"/>
      <c r="KZM224" s="140"/>
      <c r="KZN224" s="140"/>
      <c r="KZO224" s="140"/>
      <c r="KZP224" s="140"/>
      <c r="KZQ224" s="140"/>
      <c r="KZR224" s="140"/>
      <c r="KZS224" s="140"/>
      <c r="KZT224" s="140"/>
      <c r="KZU224" s="140"/>
      <c r="KZV224" s="140"/>
      <c r="KZW224" s="140"/>
      <c r="KZX224" s="140"/>
      <c r="KZY224" s="140"/>
      <c r="KZZ224" s="140"/>
      <c r="LAA224" s="140"/>
      <c r="LAB224" s="140"/>
      <c r="LAC224" s="140"/>
      <c r="LAD224" s="140"/>
      <c r="LAE224" s="140"/>
      <c r="LAF224" s="140"/>
      <c r="LAG224" s="140"/>
      <c r="LAH224" s="140"/>
      <c r="LAI224" s="140"/>
      <c r="LAJ224" s="140"/>
      <c r="LAK224" s="140"/>
      <c r="LAL224" s="140"/>
      <c r="LAM224" s="140"/>
      <c r="LAN224" s="140"/>
      <c r="LAO224" s="140"/>
      <c r="LAP224" s="140"/>
      <c r="LAQ224" s="140"/>
      <c r="LAR224" s="140"/>
      <c r="LAS224" s="140"/>
      <c r="LAT224" s="140"/>
      <c r="LAU224" s="140"/>
      <c r="LAV224" s="140"/>
      <c r="LAW224" s="140"/>
      <c r="LAX224" s="140"/>
      <c r="LAY224" s="140"/>
      <c r="LAZ224" s="140"/>
      <c r="LBA224" s="140"/>
      <c r="LBB224" s="140"/>
      <c r="LBC224" s="140"/>
      <c r="LBD224" s="140"/>
      <c r="LBE224" s="140"/>
      <c r="LBF224" s="140"/>
      <c r="LBG224" s="140"/>
      <c r="LBH224" s="140"/>
      <c r="LBI224" s="140"/>
      <c r="LBJ224" s="140"/>
      <c r="LBK224" s="140"/>
      <c r="LBL224" s="140"/>
      <c r="LBM224" s="140"/>
      <c r="LBN224" s="140"/>
      <c r="LBO224" s="140"/>
      <c r="LBP224" s="140"/>
      <c r="LBQ224" s="140"/>
      <c r="LBR224" s="140"/>
      <c r="LBS224" s="140"/>
      <c r="LBT224" s="140"/>
      <c r="LBU224" s="140"/>
      <c r="LBV224" s="140"/>
      <c r="LBW224" s="140"/>
      <c r="LBX224" s="140"/>
      <c r="LBY224" s="140"/>
      <c r="LBZ224" s="140"/>
      <c r="LCA224" s="140"/>
      <c r="LCB224" s="140"/>
      <c r="LCC224" s="140"/>
      <c r="LCD224" s="140"/>
      <c r="LCE224" s="140"/>
      <c r="LCF224" s="140"/>
      <c r="LCG224" s="140"/>
      <c r="LCH224" s="140"/>
      <c r="LCI224" s="140"/>
      <c r="LCJ224" s="140"/>
      <c r="LCK224" s="140"/>
      <c r="LCL224" s="140"/>
      <c r="LCM224" s="140"/>
      <c r="LCN224" s="140"/>
      <c r="LCO224" s="140"/>
      <c r="LCP224" s="140"/>
      <c r="LCQ224" s="140"/>
      <c r="LCR224" s="140"/>
      <c r="LCS224" s="140"/>
      <c r="LCT224" s="140"/>
      <c r="LCU224" s="140"/>
      <c r="LCV224" s="140"/>
      <c r="LCW224" s="140"/>
      <c r="LCX224" s="140"/>
      <c r="LCY224" s="140"/>
      <c r="LCZ224" s="140"/>
      <c r="LDA224" s="140"/>
      <c r="LDB224" s="140"/>
      <c r="LDC224" s="140"/>
      <c r="LDD224" s="140"/>
      <c r="LDE224" s="140"/>
      <c r="LDF224" s="140"/>
      <c r="LDG224" s="140"/>
      <c r="LDH224" s="140"/>
      <c r="LDI224" s="140"/>
      <c r="LDJ224" s="140"/>
      <c r="LDK224" s="140"/>
      <c r="LDL224" s="140"/>
      <c r="LDM224" s="140"/>
      <c r="LDN224" s="140"/>
      <c r="LDO224" s="140"/>
      <c r="LDP224" s="140"/>
      <c r="LDQ224" s="140"/>
      <c r="LDR224" s="140"/>
      <c r="LDS224" s="140"/>
      <c r="LDT224" s="140"/>
      <c r="LDU224" s="140"/>
      <c r="LDV224" s="140"/>
      <c r="LDW224" s="140"/>
      <c r="LDX224" s="140"/>
      <c r="LDY224" s="140"/>
      <c r="LDZ224" s="140"/>
      <c r="LEA224" s="140"/>
      <c r="LEB224" s="140"/>
      <c r="LEC224" s="140"/>
      <c r="LED224" s="140"/>
      <c r="LEE224" s="140"/>
      <c r="LEF224" s="140"/>
      <c r="LEG224" s="140"/>
      <c r="LEH224" s="140"/>
      <c r="LEI224" s="140"/>
      <c r="LEJ224" s="140"/>
      <c r="LEK224" s="140"/>
      <c r="LEL224" s="140"/>
      <c r="LEM224" s="140"/>
      <c r="LEN224" s="140"/>
      <c r="LEO224" s="140"/>
      <c r="LEP224" s="140"/>
      <c r="LEQ224" s="140"/>
      <c r="LER224" s="140"/>
      <c r="LES224" s="140"/>
      <c r="LET224" s="140"/>
      <c r="LEU224" s="140"/>
      <c r="LEV224" s="140"/>
      <c r="LEW224" s="140"/>
      <c r="LEX224" s="140"/>
      <c r="LEY224" s="140"/>
      <c r="LEZ224" s="140"/>
      <c r="LFA224" s="140"/>
      <c r="LFB224" s="140"/>
      <c r="LFC224" s="140"/>
      <c r="LFD224" s="140"/>
      <c r="LFE224" s="140"/>
      <c r="LFF224" s="140"/>
      <c r="LFG224" s="140"/>
      <c r="LFH224" s="140"/>
      <c r="LFI224" s="140"/>
      <c r="LFJ224" s="140"/>
      <c r="LFK224" s="140"/>
      <c r="LFL224" s="140"/>
      <c r="LFM224" s="140"/>
      <c r="LFN224" s="140"/>
      <c r="LFO224" s="140"/>
      <c r="LFP224" s="140"/>
      <c r="LFQ224" s="140"/>
      <c r="LFR224" s="140"/>
      <c r="LFS224" s="140"/>
      <c r="LFT224" s="140"/>
      <c r="LFU224" s="140"/>
      <c r="LFV224" s="140"/>
      <c r="LFW224" s="140"/>
      <c r="LFX224" s="140"/>
      <c r="LFY224" s="140"/>
      <c r="LFZ224" s="140"/>
      <c r="LGA224" s="140"/>
      <c r="LGB224" s="140"/>
      <c r="LGC224" s="140"/>
      <c r="LGD224" s="140"/>
      <c r="LGE224" s="140"/>
      <c r="LGF224" s="140"/>
      <c r="LGG224" s="140"/>
      <c r="LGH224" s="140"/>
      <c r="LGI224" s="140"/>
      <c r="LGJ224" s="140"/>
      <c r="LGK224" s="140"/>
      <c r="LGL224" s="140"/>
      <c r="LGM224" s="140"/>
      <c r="LGN224" s="140"/>
      <c r="LGO224" s="140"/>
      <c r="LGP224" s="140"/>
      <c r="LGQ224" s="140"/>
      <c r="LGR224" s="140"/>
      <c r="LGS224" s="140"/>
      <c r="LGT224" s="140"/>
      <c r="LGU224" s="140"/>
      <c r="LGV224" s="140"/>
      <c r="LGW224" s="140"/>
      <c r="LGX224" s="140"/>
      <c r="LGY224" s="140"/>
      <c r="LGZ224" s="140"/>
      <c r="LHA224" s="140"/>
      <c r="LHB224" s="140"/>
      <c r="LHC224" s="140"/>
      <c r="LHD224" s="140"/>
      <c r="LHE224" s="140"/>
      <c r="LHF224" s="140"/>
      <c r="LHG224" s="140"/>
      <c r="LHH224" s="140"/>
      <c r="LHI224" s="140"/>
      <c r="LHJ224" s="140"/>
      <c r="LHK224" s="140"/>
      <c r="LHL224" s="140"/>
      <c r="LHM224" s="140"/>
      <c r="LHN224" s="140"/>
      <c r="LHO224" s="140"/>
      <c r="LHP224" s="140"/>
      <c r="LHQ224" s="140"/>
      <c r="LHR224" s="140"/>
      <c r="LHS224" s="140"/>
      <c r="LHT224" s="140"/>
      <c r="LHU224" s="140"/>
      <c r="LHV224" s="140"/>
      <c r="LHW224" s="140"/>
      <c r="LHX224" s="140"/>
      <c r="LHY224" s="140"/>
      <c r="LHZ224" s="140"/>
      <c r="LIA224" s="140"/>
      <c r="LIB224" s="140"/>
      <c r="LIC224" s="140"/>
      <c r="LID224" s="140"/>
      <c r="LIE224" s="140"/>
      <c r="LIF224" s="140"/>
      <c r="LIG224" s="140"/>
      <c r="LIH224" s="140"/>
      <c r="LII224" s="140"/>
      <c r="LIJ224" s="140"/>
      <c r="LIK224" s="140"/>
      <c r="LIL224" s="140"/>
      <c r="LIM224" s="140"/>
      <c r="LIN224" s="140"/>
      <c r="LIO224" s="140"/>
      <c r="LIP224" s="140"/>
      <c r="LIQ224" s="140"/>
      <c r="LIR224" s="140"/>
      <c r="LIS224" s="140"/>
      <c r="LIT224" s="140"/>
      <c r="LIU224" s="140"/>
      <c r="LIV224" s="140"/>
      <c r="LIW224" s="140"/>
      <c r="LIX224" s="140"/>
      <c r="LIY224" s="140"/>
      <c r="LIZ224" s="140"/>
      <c r="LJA224" s="140"/>
      <c r="LJB224" s="140"/>
      <c r="LJC224" s="140"/>
      <c r="LJD224" s="140"/>
      <c r="LJE224" s="140"/>
      <c r="LJF224" s="140"/>
      <c r="LJG224" s="140"/>
      <c r="LJH224" s="140"/>
      <c r="LJI224" s="140"/>
      <c r="LJJ224" s="140"/>
      <c r="LJK224" s="140"/>
      <c r="LJL224" s="140"/>
      <c r="LJM224" s="140"/>
      <c r="LJN224" s="140"/>
      <c r="LJO224" s="140"/>
      <c r="LJP224" s="140"/>
      <c r="LJQ224" s="140"/>
      <c r="LJR224" s="140"/>
      <c r="LJS224" s="140"/>
      <c r="LJT224" s="140"/>
      <c r="LJU224" s="140"/>
      <c r="LJV224" s="140"/>
      <c r="LJW224" s="140"/>
      <c r="LJX224" s="140"/>
      <c r="LJY224" s="140"/>
      <c r="LJZ224" s="140"/>
      <c r="LKA224" s="140"/>
      <c r="LKB224" s="140"/>
      <c r="LKC224" s="140"/>
      <c r="LKD224" s="140"/>
      <c r="LKE224" s="140"/>
      <c r="LKF224" s="140"/>
      <c r="LKG224" s="140"/>
      <c r="LKH224" s="140"/>
      <c r="LKI224" s="140"/>
      <c r="LKJ224" s="140"/>
      <c r="LKK224" s="140"/>
      <c r="LKL224" s="140"/>
      <c r="LKM224" s="140"/>
      <c r="LKN224" s="140"/>
      <c r="LKO224" s="140"/>
      <c r="LKP224" s="140"/>
      <c r="LKQ224" s="140"/>
      <c r="LKR224" s="140"/>
      <c r="LKS224" s="140"/>
      <c r="LKT224" s="140"/>
      <c r="LKU224" s="140"/>
      <c r="LKV224" s="140"/>
      <c r="LKW224" s="140"/>
      <c r="LKX224" s="140"/>
      <c r="LKY224" s="140"/>
      <c r="LKZ224" s="140"/>
      <c r="LLA224" s="140"/>
      <c r="LLB224" s="140"/>
      <c r="LLC224" s="140"/>
      <c r="LLD224" s="140"/>
      <c r="LLE224" s="140"/>
      <c r="LLF224" s="140"/>
      <c r="LLG224" s="140"/>
      <c r="LLH224" s="140"/>
      <c r="LLI224" s="140"/>
      <c r="LLJ224" s="140"/>
      <c r="LLK224" s="140"/>
      <c r="LLL224" s="140"/>
      <c r="LLM224" s="140"/>
      <c r="LLN224" s="140"/>
      <c r="LLO224" s="140"/>
      <c r="LLP224" s="140"/>
      <c r="LLQ224" s="140"/>
      <c r="LLR224" s="140"/>
      <c r="LLS224" s="140"/>
      <c r="LLT224" s="140"/>
      <c r="LLU224" s="140"/>
      <c r="LLV224" s="140"/>
      <c r="LLW224" s="140"/>
      <c r="LLX224" s="140"/>
      <c r="LLY224" s="140"/>
      <c r="LLZ224" s="140"/>
      <c r="LMA224" s="140"/>
      <c r="LMB224" s="140"/>
      <c r="LMC224" s="140"/>
      <c r="LMD224" s="140"/>
      <c r="LME224" s="140"/>
      <c r="LMF224" s="140"/>
      <c r="LMG224" s="140"/>
      <c r="LMH224" s="140"/>
      <c r="LMI224" s="140"/>
      <c r="LMJ224" s="140"/>
      <c r="LMK224" s="140"/>
      <c r="LML224" s="140"/>
      <c r="LMM224" s="140"/>
      <c r="LMN224" s="140"/>
      <c r="LMO224" s="140"/>
      <c r="LMP224" s="140"/>
      <c r="LMQ224" s="140"/>
      <c r="LMR224" s="140"/>
      <c r="LMS224" s="140"/>
      <c r="LMT224" s="140"/>
      <c r="LMU224" s="140"/>
      <c r="LMV224" s="140"/>
      <c r="LMW224" s="140"/>
      <c r="LMX224" s="140"/>
      <c r="LMY224" s="140"/>
      <c r="LMZ224" s="140"/>
      <c r="LNA224" s="140"/>
      <c r="LNB224" s="140"/>
      <c r="LNC224" s="140"/>
      <c r="LND224" s="140"/>
      <c r="LNE224" s="140"/>
      <c r="LNF224" s="140"/>
      <c r="LNG224" s="140"/>
      <c r="LNH224" s="140"/>
      <c r="LNI224" s="140"/>
      <c r="LNJ224" s="140"/>
      <c r="LNK224" s="140"/>
      <c r="LNL224" s="140"/>
      <c r="LNM224" s="140"/>
      <c r="LNN224" s="140"/>
      <c r="LNO224" s="140"/>
      <c r="LNP224" s="140"/>
      <c r="LNQ224" s="140"/>
      <c r="LNR224" s="140"/>
      <c r="LNS224" s="140"/>
      <c r="LNT224" s="140"/>
      <c r="LNU224" s="140"/>
      <c r="LNV224" s="140"/>
      <c r="LNW224" s="140"/>
      <c r="LNX224" s="140"/>
      <c r="LNY224" s="140"/>
      <c r="LNZ224" s="140"/>
      <c r="LOA224" s="140"/>
      <c r="LOB224" s="140"/>
      <c r="LOC224" s="140"/>
      <c r="LOD224" s="140"/>
      <c r="LOE224" s="140"/>
      <c r="LOF224" s="140"/>
      <c r="LOG224" s="140"/>
      <c r="LOH224" s="140"/>
      <c r="LOI224" s="140"/>
      <c r="LOJ224" s="140"/>
      <c r="LOK224" s="140"/>
      <c r="LOL224" s="140"/>
      <c r="LOM224" s="140"/>
      <c r="LON224" s="140"/>
      <c r="LOO224" s="140"/>
      <c r="LOP224" s="140"/>
      <c r="LOQ224" s="140"/>
      <c r="LOR224" s="140"/>
      <c r="LOS224" s="140"/>
      <c r="LOT224" s="140"/>
      <c r="LOU224" s="140"/>
      <c r="LOV224" s="140"/>
      <c r="LOW224" s="140"/>
      <c r="LOX224" s="140"/>
      <c r="LOY224" s="140"/>
      <c r="LOZ224" s="140"/>
      <c r="LPA224" s="140"/>
      <c r="LPB224" s="140"/>
      <c r="LPC224" s="140"/>
      <c r="LPD224" s="140"/>
      <c r="LPE224" s="140"/>
      <c r="LPF224" s="140"/>
      <c r="LPG224" s="140"/>
      <c r="LPH224" s="140"/>
      <c r="LPI224" s="140"/>
      <c r="LPJ224" s="140"/>
      <c r="LPK224" s="140"/>
      <c r="LPL224" s="140"/>
      <c r="LPM224" s="140"/>
      <c r="LPN224" s="140"/>
      <c r="LPO224" s="140"/>
      <c r="LPP224" s="140"/>
      <c r="LPQ224" s="140"/>
      <c r="LPR224" s="140"/>
      <c r="LPS224" s="140"/>
      <c r="LPT224" s="140"/>
      <c r="LPU224" s="140"/>
      <c r="LPV224" s="140"/>
      <c r="LPW224" s="140"/>
      <c r="LPX224" s="140"/>
      <c r="LPY224" s="140"/>
      <c r="LPZ224" s="140"/>
      <c r="LQA224" s="140"/>
      <c r="LQB224" s="140"/>
      <c r="LQC224" s="140"/>
      <c r="LQD224" s="140"/>
      <c r="LQE224" s="140"/>
      <c r="LQF224" s="140"/>
      <c r="LQG224" s="140"/>
      <c r="LQH224" s="140"/>
      <c r="LQI224" s="140"/>
      <c r="LQJ224" s="140"/>
      <c r="LQK224" s="140"/>
      <c r="LQL224" s="140"/>
      <c r="LQM224" s="140"/>
      <c r="LQN224" s="140"/>
      <c r="LQO224" s="140"/>
      <c r="LQP224" s="140"/>
      <c r="LQQ224" s="140"/>
      <c r="LQR224" s="140"/>
      <c r="LQS224" s="140"/>
      <c r="LQT224" s="140"/>
      <c r="LQU224" s="140"/>
      <c r="LQV224" s="140"/>
      <c r="LQW224" s="140"/>
      <c r="LQX224" s="140"/>
      <c r="LQY224" s="140"/>
      <c r="LQZ224" s="140"/>
      <c r="LRA224" s="140"/>
      <c r="LRB224" s="140"/>
      <c r="LRC224" s="140"/>
      <c r="LRD224" s="140"/>
      <c r="LRE224" s="140"/>
      <c r="LRF224" s="140"/>
      <c r="LRG224" s="140"/>
      <c r="LRH224" s="140"/>
      <c r="LRI224" s="140"/>
      <c r="LRJ224" s="140"/>
      <c r="LRK224" s="140"/>
      <c r="LRL224" s="140"/>
      <c r="LRM224" s="140"/>
      <c r="LRN224" s="140"/>
      <c r="LRO224" s="140"/>
      <c r="LRP224" s="140"/>
      <c r="LRQ224" s="140"/>
      <c r="LRR224" s="140"/>
      <c r="LRS224" s="140"/>
      <c r="LRT224" s="140"/>
      <c r="LRU224" s="140"/>
      <c r="LRV224" s="140"/>
      <c r="LRW224" s="140"/>
      <c r="LRX224" s="140"/>
      <c r="LRY224" s="140"/>
      <c r="LRZ224" s="140"/>
      <c r="LSA224" s="140"/>
      <c r="LSB224" s="140"/>
      <c r="LSC224" s="140"/>
      <c r="LSD224" s="140"/>
      <c r="LSE224" s="140"/>
      <c r="LSF224" s="140"/>
      <c r="LSG224" s="140"/>
      <c r="LSH224" s="140"/>
      <c r="LSI224" s="140"/>
      <c r="LSJ224" s="140"/>
      <c r="LSK224" s="140"/>
      <c r="LSL224" s="140"/>
      <c r="LSM224" s="140"/>
      <c r="LSN224" s="140"/>
      <c r="LSO224" s="140"/>
      <c r="LSP224" s="140"/>
      <c r="LSQ224" s="140"/>
      <c r="LSR224" s="140"/>
      <c r="LSS224" s="140"/>
      <c r="LST224" s="140"/>
      <c r="LSU224" s="140"/>
      <c r="LSV224" s="140"/>
      <c r="LSW224" s="140"/>
      <c r="LSX224" s="140"/>
      <c r="LSY224" s="140"/>
      <c r="LSZ224" s="140"/>
      <c r="LTA224" s="140"/>
      <c r="LTB224" s="140"/>
      <c r="LTC224" s="140"/>
      <c r="LTD224" s="140"/>
      <c r="LTE224" s="140"/>
      <c r="LTF224" s="140"/>
      <c r="LTG224" s="140"/>
      <c r="LTH224" s="140"/>
      <c r="LTI224" s="140"/>
      <c r="LTJ224" s="140"/>
      <c r="LTK224" s="140"/>
      <c r="LTL224" s="140"/>
      <c r="LTM224" s="140"/>
      <c r="LTN224" s="140"/>
      <c r="LTO224" s="140"/>
      <c r="LTP224" s="140"/>
      <c r="LTQ224" s="140"/>
      <c r="LTR224" s="140"/>
      <c r="LTS224" s="140"/>
      <c r="LTT224" s="140"/>
      <c r="LTU224" s="140"/>
      <c r="LTV224" s="140"/>
      <c r="LTW224" s="140"/>
      <c r="LTX224" s="140"/>
      <c r="LTY224" s="140"/>
      <c r="LTZ224" s="140"/>
      <c r="LUA224" s="140"/>
      <c r="LUB224" s="140"/>
      <c r="LUC224" s="140"/>
      <c r="LUD224" s="140"/>
      <c r="LUE224" s="140"/>
      <c r="LUF224" s="140"/>
      <c r="LUG224" s="140"/>
      <c r="LUH224" s="140"/>
      <c r="LUI224" s="140"/>
      <c r="LUJ224" s="140"/>
      <c r="LUK224" s="140"/>
      <c r="LUL224" s="140"/>
      <c r="LUM224" s="140"/>
      <c r="LUN224" s="140"/>
      <c r="LUO224" s="140"/>
      <c r="LUP224" s="140"/>
      <c r="LUQ224" s="140"/>
      <c r="LUR224" s="140"/>
      <c r="LUS224" s="140"/>
      <c r="LUT224" s="140"/>
      <c r="LUU224" s="140"/>
      <c r="LUV224" s="140"/>
      <c r="LUW224" s="140"/>
      <c r="LUX224" s="140"/>
      <c r="LUY224" s="140"/>
      <c r="LUZ224" s="140"/>
      <c r="LVA224" s="140"/>
      <c r="LVB224" s="140"/>
      <c r="LVC224" s="140"/>
      <c r="LVD224" s="140"/>
      <c r="LVE224" s="140"/>
      <c r="LVF224" s="140"/>
      <c r="LVG224" s="140"/>
      <c r="LVH224" s="140"/>
      <c r="LVI224" s="140"/>
      <c r="LVJ224" s="140"/>
      <c r="LVK224" s="140"/>
      <c r="LVL224" s="140"/>
      <c r="LVM224" s="140"/>
      <c r="LVN224" s="140"/>
      <c r="LVO224" s="140"/>
      <c r="LVP224" s="140"/>
      <c r="LVQ224" s="140"/>
      <c r="LVR224" s="140"/>
      <c r="LVS224" s="140"/>
      <c r="LVT224" s="140"/>
      <c r="LVU224" s="140"/>
      <c r="LVV224" s="140"/>
      <c r="LVW224" s="140"/>
      <c r="LVX224" s="140"/>
      <c r="LVY224" s="140"/>
      <c r="LVZ224" s="140"/>
      <c r="LWA224" s="140"/>
      <c r="LWB224" s="140"/>
      <c r="LWC224" s="140"/>
      <c r="LWD224" s="140"/>
      <c r="LWE224" s="140"/>
      <c r="LWF224" s="140"/>
      <c r="LWG224" s="140"/>
      <c r="LWH224" s="140"/>
      <c r="LWI224" s="140"/>
      <c r="LWJ224" s="140"/>
      <c r="LWK224" s="140"/>
      <c r="LWL224" s="140"/>
      <c r="LWM224" s="140"/>
      <c r="LWN224" s="140"/>
      <c r="LWO224" s="140"/>
      <c r="LWP224" s="140"/>
      <c r="LWQ224" s="140"/>
      <c r="LWR224" s="140"/>
      <c r="LWS224" s="140"/>
      <c r="LWT224" s="140"/>
      <c r="LWU224" s="140"/>
      <c r="LWV224" s="140"/>
      <c r="LWW224" s="140"/>
      <c r="LWX224" s="140"/>
      <c r="LWY224" s="140"/>
      <c r="LWZ224" s="140"/>
      <c r="LXA224" s="140"/>
      <c r="LXB224" s="140"/>
      <c r="LXC224" s="140"/>
      <c r="LXD224" s="140"/>
      <c r="LXE224" s="140"/>
      <c r="LXF224" s="140"/>
      <c r="LXG224" s="140"/>
      <c r="LXH224" s="140"/>
      <c r="LXI224" s="140"/>
      <c r="LXJ224" s="140"/>
      <c r="LXK224" s="140"/>
      <c r="LXL224" s="140"/>
      <c r="LXM224" s="140"/>
      <c r="LXN224" s="140"/>
      <c r="LXO224" s="140"/>
      <c r="LXP224" s="140"/>
      <c r="LXQ224" s="140"/>
      <c r="LXR224" s="140"/>
      <c r="LXS224" s="140"/>
      <c r="LXT224" s="140"/>
      <c r="LXU224" s="140"/>
      <c r="LXV224" s="140"/>
      <c r="LXW224" s="140"/>
      <c r="LXX224" s="140"/>
      <c r="LXY224" s="140"/>
      <c r="LXZ224" s="140"/>
      <c r="LYA224" s="140"/>
      <c r="LYB224" s="140"/>
      <c r="LYC224" s="140"/>
      <c r="LYD224" s="140"/>
      <c r="LYE224" s="140"/>
      <c r="LYF224" s="140"/>
      <c r="LYG224" s="140"/>
      <c r="LYH224" s="140"/>
      <c r="LYI224" s="140"/>
      <c r="LYJ224" s="140"/>
      <c r="LYK224" s="140"/>
      <c r="LYL224" s="140"/>
      <c r="LYM224" s="140"/>
      <c r="LYN224" s="140"/>
      <c r="LYO224" s="140"/>
      <c r="LYP224" s="140"/>
      <c r="LYQ224" s="140"/>
      <c r="LYR224" s="140"/>
      <c r="LYS224" s="140"/>
      <c r="LYT224" s="140"/>
      <c r="LYU224" s="140"/>
      <c r="LYV224" s="140"/>
      <c r="LYW224" s="140"/>
      <c r="LYX224" s="140"/>
      <c r="LYY224" s="140"/>
      <c r="LYZ224" s="140"/>
      <c r="LZA224" s="140"/>
      <c r="LZB224" s="140"/>
      <c r="LZC224" s="140"/>
      <c r="LZD224" s="140"/>
      <c r="LZE224" s="140"/>
      <c r="LZF224" s="140"/>
      <c r="LZG224" s="140"/>
      <c r="LZH224" s="140"/>
      <c r="LZI224" s="140"/>
      <c r="LZJ224" s="140"/>
      <c r="LZK224" s="140"/>
      <c r="LZL224" s="140"/>
      <c r="LZM224" s="140"/>
      <c r="LZN224" s="140"/>
      <c r="LZO224" s="140"/>
      <c r="LZP224" s="140"/>
      <c r="LZQ224" s="140"/>
      <c r="LZR224" s="140"/>
      <c r="LZS224" s="140"/>
      <c r="LZT224" s="140"/>
      <c r="LZU224" s="140"/>
      <c r="LZV224" s="140"/>
      <c r="LZW224" s="140"/>
      <c r="LZX224" s="140"/>
      <c r="LZY224" s="140"/>
      <c r="LZZ224" s="140"/>
      <c r="MAA224" s="140"/>
      <c r="MAB224" s="140"/>
      <c r="MAC224" s="140"/>
      <c r="MAD224" s="140"/>
      <c r="MAE224" s="140"/>
      <c r="MAF224" s="140"/>
      <c r="MAG224" s="140"/>
      <c r="MAH224" s="140"/>
      <c r="MAI224" s="140"/>
      <c r="MAJ224" s="140"/>
      <c r="MAK224" s="140"/>
      <c r="MAL224" s="140"/>
      <c r="MAM224" s="140"/>
      <c r="MAN224" s="140"/>
      <c r="MAO224" s="140"/>
      <c r="MAP224" s="140"/>
      <c r="MAQ224" s="140"/>
      <c r="MAR224" s="140"/>
      <c r="MAS224" s="140"/>
      <c r="MAT224" s="140"/>
      <c r="MAU224" s="140"/>
      <c r="MAV224" s="140"/>
      <c r="MAW224" s="140"/>
      <c r="MAX224" s="140"/>
      <c r="MAY224" s="140"/>
      <c r="MAZ224" s="140"/>
      <c r="MBA224" s="140"/>
      <c r="MBB224" s="140"/>
      <c r="MBC224" s="140"/>
      <c r="MBD224" s="140"/>
      <c r="MBE224" s="140"/>
      <c r="MBF224" s="140"/>
      <c r="MBG224" s="140"/>
      <c r="MBH224" s="140"/>
      <c r="MBI224" s="140"/>
      <c r="MBJ224" s="140"/>
      <c r="MBK224" s="140"/>
      <c r="MBL224" s="140"/>
      <c r="MBM224" s="140"/>
      <c r="MBN224" s="140"/>
      <c r="MBO224" s="140"/>
      <c r="MBP224" s="140"/>
      <c r="MBQ224" s="140"/>
      <c r="MBR224" s="140"/>
      <c r="MBS224" s="140"/>
      <c r="MBT224" s="140"/>
      <c r="MBU224" s="140"/>
      <c r="MBV224" s="140"/>
      <c r="MBW224" s="140"/>
      <c r="MBX224" s="140"/>
      <c r="MBY224" s="140"/>
      <c r="MBZ224" s="140"/>
      <c r="MCA224" s="140"/>
      <c r="MCB224" s="140"/>
      <c r="MCC224" s="140"/>
      <c r="MCD224" s="140"/>
      <c r="MCE224" s="140"/>
      <c r="MCF224" s="140"/>
      <c r="MCG224" s="140"/>
      <c r="MCH224" s="140"/>
      <c r="MCI224" s="140"/>
      <c r="MCJ224" s="140"/>
      <c r="MCK224" s="140"/>
      <c r="MCL224" s="140"/>
      <c r="MCM224" s="140"/>
      <c r="MCN224" s="140"/>
      <c r="MCO224" s="140"/>
      <c r="MCP224" s="140"/>
      <c r="MCQ224" s="140"/>
      <c r="MCR224" s="140"/>
      <c r="MCS224" s="140"/>
      <c r="MCT224" s="140"/>
      <c r="MCU224" s="140"/>
      <c r="MCV224" s="140"/>
      <c r="MCW224" s="140"/>
      <c r="MCX224" s="140"/>
      <c r="MCY224" s="140"/>
      <c r="MCZ224" s="140"/>
      <c r="MDA224" s="140"/>
      <c r="MDB224" s="140"/>
      <c r="MDC224" s="140"/>
      <c r="MDD224" s="140"/>
      <c r="MDE224" s="140"/>
      <c r="MDF224" s="140"/>
      <c r="MDG224" s="140"/>
      <c r="MDH224" s="140"/>
      <c r="MDI224" s="140"/>
      <c r="MDJ224" s="140"/>
      <c r="MDK224" s="140"/>
      <c r="MDL224" s="140"/>
      <c r="MDM224" s="140"/>
      <c r="MDN224" s="140"/>
      <c r="MDO224" s="140"/>
      <c r="MDP224" s="140"/>
      <c r="MDQ224" s="140"/>
      <c r="MDR224" s="140"/>
      <c r="MDS224" s="140"/>
      <c r="MDT224" s="140"/>
      <c r="MDU224" s="140"/>
      <c r="MDV224" s="140"/>
      <c r="MDW224" s="140"/>
      <c r="MDX224" s="140"/>
      <c r="MDY224" s="140"/>
      <c r="MDZ224" s="140"/>
      <c r="MEA224" s="140"/>
      <c r="MEB224" s="140"/>
      <c r="MEC224" s="140"/>
      <c r="MED224" s="140"/>
      <c r="MEE224" s="140"/>
      <c r="MEF224" s="140"/>
      <c r="MEG224" s="140"/>
      <c r="MEH224" s="140"/>
      <c r="MEI224" s="140"/>
      <c r="MEJ224" s="140"/>
      <c r="MEK224" s="140"/>
      <c r="MEL224" s="140"/>
      <c r="MEM224" s="140"/>
      <c r="MEN224" s="140"/>
      <c r="MEO224" s="140"/>
      <c r="MEP224" s="140"/>
      <c r="MEQ224" s="140"/>
      <c r="MER224" s="140"/>
      <c r="MES224" s="140"/>
      <c r="MET224" s="140"/>
      <c r="MEU224" s="140"/>
      <c r="MEV224" s="140"/>
      <c r="MEW224" s="140"/>
      <c r="MEX224" s="140"/>
      <c r="MEY224" s="140"/>
      <c r="MEZ224" s="140"/>
      <c r="MFA224" s="140"/>
      <c r="MFB224" s="140"/>
      <c r="MFC224" s="140"/>
      <c r="MFD224" s="140"/>
      <c r="MFE224" s="140"/>
      <c r="MFF224" s="140"/>
      <c r="MFG224" s="140"/>
      <c r="MFH224" s="140"/>
      <c r="MFI224" s="140"/>
      <c r="MFJ224" s="140"/>
      <c r="MFK224" s="140"/>
      <c r="MFL224" s="140"/>
      <c r="MFM224" s="140"/>
      <c r="MFN224" s="140"/>
      <c r="MFO224" s="140"/>
      <c r="MFP224" s="140"/>
      <c r="MFQ224" s="140"/>
      <c r="MFR224" s="140"/>
      <c r="MFS224" s="140"/>
      <c r="MFT224" s="140"/>
      <c r="MFU224" s="140"/>
      <c r="MFV224" s="140"/>
      <c r="MFW224" s="140"/>
      <c r="MFX224" s="140"/>
      <c r="MFY224" s="140"/>
      <c r="MFZ224" s="140"/>
      <c r="MGA224" s="140"/>
      <c r="MGB224" s="140"/>
      <c r="MGC224" s="140"/>
      <c r="MGD224" s="140"/>
      <c r="MGE224" s="140"/>
      <c r="MGF224" s="140"/>
      <c r="MGG224" s="140"/>
      <c r="MGH224" s="140"/>
      <c r="MGI224" s="140"/>
      <c r="MGJ224" s="140"/>
      <c r="MGK224" s="140"/>
      <c r="MGL224" s="140"/>
      <c r="MGM224" s="140"/>
      <c r="MGN224" s="140"/>
      <c r="MGO224" s="140"/>
      <c r="MGP224" s="140"/>
      <c r="MGQ224" s="140"/>
      <c r="MGR224" s="140"/>
      <c r="MGS224" s="140"/>
      <c r="MGT224" s="140"/>
      <c r="MGU224" s="140"/>
      <c r="MGV224" s="140"/>
      <c r="MGW224" s="140"/>
      <c r="MGX224" s="140"/>
      <c r="MGY224" s="140"/>
      <c r="MGZ224" s="140"/>
      <c r="MHA224" s="140"/>
      <c r="MHB224" s="140"/>
      <c r="MHC224" s="140"/>
      <c r="MHD224" s="140"/>
      <c r="MHE224" s="140"/>
      <c r="MHF224" s="140"/>
      <c r="MHG224" s="140"/>
      <c r="MHH224" s="140"/>
      <c r="MHI224" s="140"/>
      <c r="MHJ224" s="140"/>
      <c r="MHK224" s="140"/>
      <c r="MHL224" s="140"/>
      <c r="MHM224" s="140"/>
      <c r="MHN224" s="140"/>
      <c r="MHO224" s="140"/>
      <c r="MHP224" s="140"/>
      <c r="MHQ224" s="140"/>
      <c r="MHR224" s="140"/>
      <c r="MHS224" s="140"/>
      <c r="MHT224" s="140"/>
      <c r="MHU224" s="140"/>
      <c r="MHV224" s="140"/>
      <c r="MHW224" s="140"/>
      <c r="MHX224" s="140"/>
      <c r="MHY224" s="140"/>
      <c r="MHZ224" s="140"/>
      <c r="MIA224" s="140"/>
      <c r="MIB224" s="140"/>
      <c r="MIC224" s="140"/>
      <c r="MID224" s="140"/>
      <c r="MIE224" s="140"/>
      <c r="MIF224" s="140"/>
      <c r="MIG224" s="140"/>
      <c r="MIH224" s="140"/>
      <c r="MII224" s="140"/>
      <c r="MIJ224" s="140"/>
      <c r="MIK224" s="140"/>
      <c r="MIL224" s="140"/>
      <c r="MIM224" s="140"/>
      <c r="MIN224" s="140"/>
      <c r="MIO224" s="140"/>
      <c r="MIP224" s="140"/>
      <c r="MIQ224" s="140"/>
      <c r="MIR224" s="140"/>
      <c r="MIS224" s="140"/>
      <c r="MIT224" s="140"/>
      <c r="MIU224" s="140"/>
      <c r="MIV224" s="140"/>
      <c r="MIW224" s="140"/>
      <c r="MIX224" s="140"/>
      <c r="MIY224" s="140"/>
      <c r="MIZ224" s="140"/>
      <c r="MJA224" s="140"/>
      <c r="MJB224" s="140"/>
      <c r="MJC224" s="140"/>
      <c r="MJD224" s="140"/>
      <c r="MJE224" s="140"/>
      <c r="MJF224" s="140"/>
      <c r="MJG224" s="140"/>
      <c r="MJH224" s="140"/>
      <c r="MJI224" s="140"/>
      <c r="MJJ224" s="140"/>
      <c r="MJK224" s="140"/>
      <c r="MJL224" s="140"/>
      <c r="MJM224" s="140"/>
      <c r="MJN224" s="140"/>
      <c r="MJO224" s="140"/>
      <c r="MJP224" s="140"/>
      <c r="MJQ224" s="140"/>
      <c r="MJR224" s="140"/>
      <c r="MJS224" s="140"/>
      <c r="MJT224" s="140"/>
      <c r="MJU224" s="140"/>
      <c r="MJV224" s="140"/>
      <c r="MJW224" s="140"/>
      <c r="MJX224" s="140"/>
      <c r="MJY224" s="140"/>
      <c r="MJZ224" s="140"/>
      <c r="MKA224" s="140"/>
      <c r="MKB224" s="140"/>
      <c r="MKC224" s="140"/>
      <c r="MKD224" s="140"/>
      <c r="MKE224" s="140"/>
      <c r="MKF224" s="140"/>
      <c r="MKG224" s="140"/>
      <c r="MKH224" s="140"/>
      <c r="MKI224" s="140"/>
      <c r="MKJ224" s="140"/>
      <c r="MKK224" s="140"/>
      <c r="MKL224" s="140"/>
      <c r="MKM224" s="140"/>
      <c r="MKN224" s="140"/>
      <c r="MKO224" s="140"/>
      <c r="MKP224" s="140"/>
      <c r="MKQ224" s="140"/>
      <c r="MKR224" s="140"/>
      <c r="MKS224" s="140"/>
      <c r="MKT224" s="140"/>
      <c r="MKU224" s="140"/>
      <c r="MKV224" s="140"/>
      <c r="MKW224" s="140"/>
      <c r="MKX224" s="140"/>
      <c r="MKY224" s="140"/>
      <c r="MKZ224" s="140"/>
      <c r="MLA224" s="140"/>
      <c r="MLB224" s="140"/>
      <c r="MLC224" s="140"/>
      <c r="MLD224" s="140"/>
      <c r="MLE224" s="140"/>
      <c r="MLF224" s="140"/>
      <c r="MLG224" s="140"/>
      <c r="MLH224" s="140"/>
      <c r="MLI224" s="140"/>
      <c r="MLJ224" s="140"/>
      <c r="MLK224" s="140"/>
      <c r="MLL224" s="140"/>
      <c r="MLM224" s="140"/>
      <c r="MLN224" s="140"/>
      <c r="MLO224" s="140"/>
      <c r="MLP224" s="140"/>
      <c r="MLQ224" s="140"/>
      <c r="MLR224" s="140"/>
      <c r="MLS224" s="140"/>
      <c r="MLT224" s="140"/>
      <c r="MLU224" s="140"/>
      <c r="MLV224" s="140"/>
      <c r="MLW224" s="140"/>
      <c r="MLX224" s="140"/>
      <c r="MLY224" s="140"/>
      <c r="MLZ224" s="140"/>
      <c r="MMA224" s="140"/>
      <c r="MMB224" s="140"/>
      <c r="MMC224" s="140"/>
      <c r="MMD224" s="140"/>
      <c r="MME224" s="140"/>
      <c r="MMF224" s="140"/>
      <c r="MMG224" s="140"/>
      <c r="MMH224" s="140"/>
      <c r="MMI224" s="140"/>
      <c r="MMJ224" s="140"/>
      <c r="MMK224" s="140"/>
      <c r="MML224" s="140"/>
      <c r="MMM224" s="140"/>
      <c r="MMN224" s="140"/>
      <c r="MMO224" s="140"/>
      <c r="MMP224" s="140"/>
      <c r="MMQ224" s="140"/>
      <c r="MMR224" s="140"/>
      <c r="MMS224" s="140"/>
      <c r="MMT224" s="140"/>
      <c r="MMU224" s="140"/>
      <c r="MMV224" s="140"/>
      <c r="MMW224" s="140"/>
      <c r="MMX224" s="140"/>
      <c r="MMY224" s="140"/>
      <c r="MMZ224" s="140"/>
      <c r="MNA224" s="140"/>
      <c r="MNB224" s="140"/>
      <c r="MNC224" s="140"/>
      <c r="MND224" s="140"/>
      <c r="MNE224" s="140"/>
      <c r="MNF224" s="140"/>
      <c r="MNG224" s="140"/>
      <c r="MNH224" s="140"/>
      <c r="MNI224" s="140"/>
      <c r="MNJ224" s="140"/>
      <c r="MNK224" s="140"/>
      <c r="MNL224" s="140"/>
      <c r="MNM224" s="140"/>
      <c r="MNN224" s="140"/>
      <c r="MNO224" s="140"/>
      <c r="MNP224" s="140"/>
      <c r="MNQ224" s="140"/>
      <c r="MNR224" s="140"/>
      <c r="MNS224" s="140"/>
      <c r="MNT224" s="140"/>
      <c r="MNU224" s="140"/>
      <c r="MNV224" s="140"/>
      <c r="MNW224" s="140"/>
      <c r="MNX224" s="140"/>
      <c r="MNY224" s="140"/>
      <c r="MNZ224" s="140"/>
      <c r="MOA224" s="140"/>
      <c r="MOB224" s="140"/>
      <c r="MOC224" s="140"/>
      <c r="MOD224" s="140"/>
      <c r="MOE224" s="140"/>
      <c r="MOF224" s="140"/>
      <c r="MOG224" s="140"/>
      <c r="MOH224" s="140"/>
      <c r="MOI224" s="140"/>
      <c r="MOJ224" s="140"/>
      <c r="MOK224" s="140"/>
      <c r="MOL224" s="140"/>
      <c r="MOM224" s="140"/>
      <c r="MON224" s="140"/>
      <c r="MOO224" s="140"/>
      <c r="MOP224" s="140"/>
      <c r="MOQ224" s="140"/>
      <c r="MOR224" s="140"/>
      <c r="MOS224" s="140"/>
      <c r="MOT224" s="140"/>
      <c r="MOU224" s="140"/>
      <c r="MOV224" s="140"/>
      <c r="MOW224" s="140"/>
      <c r="MOX224" s="140"/>
      <c r="MOY224" s="140"/>
      <c r="MOZ224" s="140"/>
      <c r="MPA224" s="140"/>
      <c r="MPB224" s="140"/>
      <c r="MPC224" s="140"/>
      <c r="MPD224" s="140"/>
      <c r="MPE224" s="140"/>
      <c r="MPF224" s="140"/>
      <c r="MPG224" s="140"/>
      <c r="MPH224" s="140"/>
      <c r="MPI224" s="140"/>
      <c r="MPJ224" s="140"/>
      <c r="MPK224" s="140"/>
      <c r="MPL224" s="140"/>
      <c r="MPM224" s="140"/>
      <c r="MPN224" s="140"/>
      <c r="MPO224" s="140"/>
      <c r="MPP224" s="140"/>
      <c r="MPQ224" s="140"/>
      <c r="MPR224" s="140"/>
      <c r="MPS224" s="140"/>
      <c r="MPT224" s="140"/>
      <c r="MPU224" s="140"/>
      <c r="MPV224" s="140"/>
      <c r="MPW224" s="140"/>
      <c r="MPX224" s="140"/>
      <c r="MPY224" s="140"/>
      <c r="MPZ224" s="140"/>
      <c r="MQA224" s="140"/>
      <c r="MQB224" s="140"/>
      <c r="MQC224" s="140"/>
      <c r="MQD224" s="140"/>
      <c r="MQE224" s="140"/>
      <c r="MQF224" s="140"/>
      <c r="MQG224" s="140"/>
      <c r="MQH224" s="140"/>
      <c r="MQI224" s="140"/>
      <c r="MQJ224" s="140"/>
      <c r="MQK224" s="140"/>
      <c r="MQL224" s="140"/>
      <c r="MQM224" s="140"/>
      <c r="MQN224" s="140"/>
      <c r="MQO224" s="140"/>
      <c r="MQP224" s="140"/>
      <c r="MQQ224" s="140"/>
      <c r="MQR224" s="140"/>
      <c r="MQS224" s="140"/>
      <c r="MQT224" s="140"/>
      <c r="MQU224" s="140"/>
      <c r="MQV224" s="140"/>
      <c r="MQW224" s="140"/>
      <c r="MQX224" s="140"/>
      <c r="MQY224" s="140"/>
      <c r="MQZ224" s="140"/>
      <c r="MRA224" s="140"/>
      <c r="MRB224" s="140"/>
      <c r="MRC224" s="140"/>
      <c r="MRD224" s="140"/>
      <c r="MRE224" s="140"/>
      <c r="MRF224" s="140"/>
      <c r="MRG224" s="140"/>
      <c r="MRH224" s="140"/>
      <c r="MRI224" s="140"/>
      <c r="MRJ224" s="140"/>
      <c r="MRK224" s="140"/>
      <c r="MRL224" s="140"/>
      <c r="MRM224" s="140"/>
      <c r="MRN224" s="140"/>
      <c r="MRO224" s="140"/>
      <c r="MRP224" s="140"/>
      <c r="MRQ224" s="140"/>
      <c r="MRR224" s="140"/>
      <c r="MRS224" s="140"/>
      <c r="MRT224" s="140"/>
      <c r="MRU224" s="140"/>
      <c r="MRV224" s="140"/>
      <c r="MRW224" s="140"/>
      <c r="MRX224" s="140"/>
      <c r="MRY224" s="140"/>
      <c r="MRZ224" s="140"/>
      <c r="MSA224" s="140"/>
      <c r="MSB224" s="140"/>
      <c r="MSC224" s="140"/>
      <c r="MSD224" s="140"/>
      <c r="MSE224" s="140"/>
      <c r="MSF224" s="140"/>
      <c r="MSG224" s="140"/>
      <c r="MSH224" s="140"/>
      <c r="MSI224" s="140"/>
      <c r="MSJ224" s="140"/>
      <c r="MSK224" s="140"/>
      <c r="MSL224" s="140"/>
      <c r="MSM224" s="140"/>
      <c r="MSN224" s="140"/>
      <c r="MSO224" s="140"/>
      <c r="MSP224" s="140"/>
      <c r="MSQ224" s="140"/>
      <c r="MSR224" s="140"/>
      <c r="MSS224" s="140"/>
      <c r="MST224" s="140"/>
      <c r="MSU224" s="140"/>
      <c r="MSV224" s="140"/>
      <c r="MSW224" s="140"/>
      <c r="MSX224" s="140"/>
      <c r="MSY224" s="140"/>
      <c r="MSZ224" s="140"/>
      <c r="MTA224" s="140"/>
      <c r="MTB224" s="140"/>
      <c r="MTC224" s="140"/>
      <c r="MTD224" s="140"/>
      <c r="MTE224" s="140"/>
      <c r="MTF224" s="140"/>
      <c r="MTG224" s="140"/>
      <c r="MTH224" s="140"/>
      <c r="MTI224" s="140"/>
      <c r="MTJ224" s="140"/>
      <c r="MTK224" s="140"/>
      <c r="MTL224" s="140"/>
      <c r="MTM224" s="140"/>
      <c r="MTN224" s="140"/>
      <c r="MTO224" s="140"/>
      <c r="MTP224" s="140"/>
      <c r="MTQ224" s="140"/>
      <c r="MTR224" s="140"/>
      <c r="MTS224" s="140"/>
      <c r="MTT224" s="140"/>
      <c r="MTU224" s="140"/>
      <c r="MTV224" s="140"/>
      <c r="MTW224" s="140"/>
      <c r="MTX224" s="140"/>
      <c r="MTY224" s="140"/>
      <c r="MTZ224" s="140"/>
      <c r="MUA224" s="140"/>
      <c r="MUB224" s="140"/>
      <c r="MUC224" s="140"/>
      <c r="MUD224" s="140"/>
      <c r="MUE224" s="140"/>
      <c r="MUF224" s="140"/>
      <c r="MUG224" s="140"/>
      <c r="MUH224" s="140"/>
      <c r="MUI224" s="140"/>
      <c r="MUJ224" s="140"/>
      <c r="MUK224" s="140"/>
      <c r="MUL224" s="140"/>
      <c r="MUM224" s="140"/>
      <c r="MUN224" s="140"/>
      <c r="MUO224" s="140"/>
      <c r="MUP224" s="140"/>
      <c r="MUQ224" s="140"/>
      <c r="MUR224" s="140"/>
      <c r="MUS224" s="140"/>
      <c r="MUT224" s="140"/>
      <c r="MUU224" s="140"/>
      <c r="MUV224" s="140"/>
      <c r="MUW224" s="140"/>
      <c r="MUX224" s="140"/>
      <c r="MUY224" s="140"/>
      <c r="MUZ224" s="140"/>
      <c r="MVA224" s="140"/>
      <c r="MVB224" s="140"/>
      <c r="MVC224" s="140"/>
      <c r="MVD224" s="140"/>
      <c r="MVE224" s="140"/>
      <c r="MVF224" s="140"/>
      <c r="MVG224" s="140"/>
      <c r="MVH224" s="140"/>
      <c r="MVI224" s="140"/>
      <c r="MVJ224" s="140"/>
      <c r="MVK224" s="140"/>
      <c r="MVL224" s="140"/>
      <c r="MVM224" s="140"/>
      <c r="MVN224" s="140"/>
      <c r="MVO224" s="140"/>
      <c r="MVP224" s="140"/>
      <c r="MVQ224" s="140"/>
      <c r="MVR224" s="140"/>
      <c r="MVS224" s="140"/>
      <c r="MVT224" s="140"/>
      <c r="MVU224" s="140"/>
      <c r="MVV224" s="140"/>
      <c r="MVW224" s="140"/>
      <c r="MVX224" s="140"/>
      <c r="MVY224" s="140"/>
      <c r="MVZ224" s="140"/>
      <c r="MWA224" s="140"/>
      <c r="MWB224" s="140"/>
      <c r="MWC224" s="140"/>
      <c r="MWD224" s="140"/>
      <c r="MWE224" s="140"/>
      <c r="MWF224" s="140"/>
      <c r="MWG224" s="140"/>
      <c r="MWH224" s="140"/>
      <c r="MWI224" s="140"/>
      <c r="MWJ224" s="140"/>
      <c r="MWK224" s="140"/>
      <c r="MWL224" s="140"/>
      <c r="MWM224" s="140"/>
      <c r="MWN224" s="140"/>
      <c r="MWO224" s="140"/>
      <c r="MWP224" s="140"/>
      <c r="MWQ224" s="140"/>
      <c r="MWR224" s="140"/>
      <c r="MWS224" s="140"/>
      <c r="MWT224" s="140"/>
      <c r="MWU224" s="140"/>
      <c r="MWV224" s="140"/>
      <c r="MWW224" s="140"/>
      <c r="MWX224" s="140"/>
      <c r="MWY224" s="140"/>
      <c r="MWZ224" s="140"/>
      <c r="MXA224" s="140"/>
      <c r="MXB224" s="140"/>
      <c r="MXC224" s="140"/>
      <c r="MXD224" s="140"/>
      <c r="MXE224" s="140"/>
      <c r="MXF224" s="140"/>
      <c r="MXG224" s="140"/>
      <c r="MXH224" s="140"/>
      <c r="MXI224" s="140"/>
      <c r="MXJ224" s="140"/>
      <c r="MXK224" s="140"/>
      <c r="MXL224" s="140"/>
      <c r="MXM224" s="140"/>
      <c r="MXN224" s="140"/>
      <c r="MXO224" s="140"/>
      <c r="MXP224" s="140"/>
      <c r="MXQ224" s="140"/>
      <c r="MXR224" s="140"/>
      <c r="MXS224" s="140"/>
      <c r="MXT224" s="140"/>
      <c r="MXU224" s="140"/>
      <c r="MXV224" s="140"/>
      <c r="MXW224" s="140"/>
      <c r="MXX224" s="140"/>
      <c r="MXY224" s="140"/>
      <c r="MXZ224" s="140"/>
      <c r="MYA224" s="140"/>
      <c r="MYB224" s="140"/>
      <c r="MYC224" s="140"/>
      <c r="MYD224" s="140"/>
      <c r="MYE224" s="140"/>
      <c r="MYF224" s="140"/>
      <c r="MYG224" s="140"/>
      <c r="MYH224" s="140"/>
      <c r="MYI224" s="140"/>
      <c r="MYJ224" s="140"/>
      <c r="MYK224" s="140"/>
      <c r="MYL224" s="140"/>
      <c r="MYM224" s="140"/>
      <c r="MYN224" s="140"/>
      <c r="MYO224" s="140"/>
      <c r="MYP224" s="140"/>
      <c r="MYQ224" s="140"/>
      <c r="MYR224" s="140"/>
      <c r="MYS224" s="140"/>
      <c r="MYT224" s="140"/>
      <c r="MYU224" s="140"/>
      <c r="MYV224" s="140"/>
      <c r="MYW224" s="140"/>
      <c r="MYX224" s="140"/>
      <c r="MYY224" s="140"/>
      <c r="MYZ224" s="140"/>
      <c r="MZA224" s="140"/>
      <c r="MZB224" s="140"/>
      <c r="MZC224" s="140"/>
      <c r="MZD224" s="140"/>
      <c r="MZE224" s="140"/>
      <c r="MZF224" s="140"/>
      <c r="MZG224" s="140"/>
      <c r="MZH224" s="140"/>
      <c r="MZI224" s="140"/>
      <c r="MZJ224" s="140"/>
      <c r="MZK224" s="140"/>
      <c r="MZL224" s="140"/>
      <c r="MZM224" s="140"/>
      <c r="MZN224" s="140"/>
      <c r="MZO224" s="140"/>
      <c r="MZP224" s="140"/>
      <c r="MZQ224" s="140"/>
      <c r="MZR224" s="140"/>
      <c r="MZS224" s="140"/>
      <c r="MZT224" s="140"/>
      <c r="MZU224" s="140"/>
      <c r="MZV224" s="140"/>
      <c r="MZW224" s="140"/>
      <c r="MZX224" s="140"/>
      <c r="MZY224" s="140"/>
      <c r="MZZ224" s="140"/>
      <c r="NAA224" s="140"/>
      <c r="NAB224" s="140"/>
      <c r="NAC224" s="140"/>
      <c r="NAD224" s="140"/>
      <c r="NAE224" s="140"/>
      <c r="NAF224" s="140"/>
      <c r="NAG224" s="140"/>
      <c r="NAH224" s="140"/>
      <c r="NAI224" s="140"/>
      <c r="NAJ224" s="140"/>
      <c r="NAK224" s="140"/>
      <c r="NAL224" s="140"/>
      <c r="NAM224" s="140"/>
      <c r="NAN224" s="140"/>
      <c r="NAO224" s="140"/>
      <c r="NAP224" s="140"/>
      <c r="NAQ224" s="140"/>
      <c r="NAR224" s="140"/>
      <c r="NAS224" s="140"/>
      <c r="NAT224" s="140"/>
      <c r="NAU224" s="140"/>
      <c r="NAV224" s="140"/>
      <c r="NAW224" s="140"/>
      <c r="NAX224" s="140"/>
      <c r="NAY224" s="140"/>
      <c r="NAZ224" s="140"/>
      <c r="NBA224" s="140"/>
      <c r="NBB224" s="140"/>
      <c r="NBC224" s="140"/>
      <c r="NBD224" s="140"/>
      <c r="NBE224" s="140"/>
      <c r="NBF224" s="140"/>
      <c r="NBG224" s="140"/>
      <c r="NBH224" s="140"/>
      <c r="NBI224" s="140"/>
      <c r="NBJ224" s="140"/>
      <c r="NBK224" s="140"/>
      <c r="NBL224" s="140"/>
      <c r="NBM224" s="140"/>
      <c r="NBN224" s="140"/>
      <c r="NBO224" s="140"/>
      <c r="NBP224" s="140"/>
      <c r="NBQ224" s="140"/>
      <c r="NBR224" s="140"/>
      <c r="NBS224" s="140"/>
      <c r="NBT224" s="140"/>
      <c r="NBU224" s="140"/>
      <c r="NBV224" s="140"/>
      <c r="NBW224" s="140"/>
      <c r="NBX224" s="140"/>
      <c r="NBY224" s="140"/>
      <c r="NBZ224" s="140"/>
      <c r="NCA224" s="140"/>
      <c r="NCB224" s="140"/>
      <c r="NCC224" s="140"/>
      <c r="NCD224" s="140"/>
      <c r="NCE224" s="140"/>
      <c r="NCF224" s="140"/>
      <c r="NCG224" s="140"/>
      <c r="NCH224" s="140"/>
      <c r="NCI224" s="140"/>
      <c r="NCJ224" s="140"/>
      <c r="NCK224" s="140"/>
      <c r="NCL224" s="140"/>
      <c r="NCM224" s="140"/>
      <c r="NCN224" s="140"/>
      <c r="NCO224" s="140"/>
      <c r="NCP224" s="140"/>
      <c r="NCQ224" s="140"/>
      <c r="NCR224" s="140"/>
      <c r="NCS224" s="140"/>
      <c r="NCT224" s="140"/>
      <c r="NCU224" s="140"/>
      <c r="NCV224" s="140"/>
      <c r="NCW224" s="140"/>
      <c r="NCX224" s="140"/>
      <c r="NCY224" s="140"/>
      <c r="NCZ224" s="140"/>
      <c r="NDA224" s="140"/>
      <c r="NDB224" s="140"/>
      <c r="NDC224" s="140"/>
      <c r="NDD224" s="140"/>
      <c r="NDE224" s="140"/>
      <c r="NDF224" s="140"/>
      <c r="NDG224" s="140"/>
      <c r="NDH224" s="140"/>
      <c r="NDI224" s="140"/>
      <c r="NDJ224" s="140"/>
      <c r="NDK224" s="140"/>
      <c r="NDL224" s="140"/>
      <c r="NDM224" s="140"/>
      <c r="NDN224" s="140"/>
      <c r="NDO224" s="140"/>
      <c r="NDP224" s="140"/>
      <c r="NDQ224" s="140"/>
      <c r="NDR224" s="140"/>
      <c r="NDS224" s="140"/>
      <c r="NDT224" s="140"/>
      <c r="NDU224" s="140"/>
      <c r="NDV224" s="140"/>
      <c r="NDW224" s="140"/>
      <c r="NDX224" s="140"/>
      <c r="NDY224" s="140"/>
      <c r="NDZ224" s="140"/>
      <c r="NEA224" s="140"/>
      <c r="NEB224" s="140"/>
      <c r="NEC224" s="140"/>
      <c r="NED224" s="140"/>
      <c r="NEE224" s="140"/>
      <c r="NEF224" s="140"/>
      <c r="NEG224" s="140"/>
      <c r="NEH224" s="140"/>
      <c r="NEI224" s="140"/>
      <c r="NEJ224" s="140"/>
      <c r="NEK224" s="140"/>
      <c r="NEL224" s="140"/>
      <c r="NEM224" s="140"/>
      <c r="NEN224" s="140"/>
      <c r="NEO224" s="140"/>
      <c r="NEP224" s="140"/>
      <c r="NEQ224" s="140"/>
      <c r="NER224" s="140"/>
      <c r="NES224" s="140"/>
      <c r="NET224" s="140"/>
      <c r="NEU224" s="140"/>
      <c r="NEV224" s="140"/>
      <c r="NEW224" s="140"/>
      <c r="NEX224" s="140"/>
      <c r="NEY224" s="140"/>
      <c r="NEZ224" s="140"/>
      <c r="NFA224" s="140"/>
      <c r="NFB224" s="140"/>
      <c r="NFC224" s="140"/>
      <c r="NFD224" s="140"/>
      <c r="NFE224" s="140"/>
      <c r="NFF224" s="140"/>
      <c r="NFG224" s="140"/>
      <c r="NFH224" s="140"/>
      <c r="NFI224" s="140"/>
      <c r="NFJ224" s="140"/>
      <c r="NFK224" s="140"/>
      <c r="NFL224" s="140"/>
      <c r="NFM224" s="140"/>
      <c r="NFN224" s="140"/>
      <c r="NFO224" s="140"/>
      <c r="NFP224" s="140"/>
      <c r="NFQ224" s="140"/>
      <c r="NFR224" s="140"/>
      <c r="NFS224" s="140"/>
      <c r="NFT224" s="140"/>
      <c r="NFU224" s="140"/>
      <c r="NFV224" s="140"/>
      <c r="NFW224" s="140"/>
      <c r="NFX224" s="140"/>
      <c r="NFY224" s="140"/>
      <c r="NFZ224" s="140"/>
      <c r="NGA224" s="140"/>
      <c r="NGB224" s="140"/>
      <c r="NGC224" s="140"/>
      <c r="NGD224" s="140"/>
      <c r="NGE224" s="140"/>
      <c r="NGF224" s="140"/>
      <c r="NGG224" s="140"/>
      <c r="NGH224" s="140"/>
      <c r="NGI224" s="140"/>
      <c r="NGJ224" s="140"/>
      <c r="NGK224" s="140"/>
      <c r="NGL224" s="140"/>
      <c r="NGM224" s="140"/>
      <c r="NGN224" s="140"/>
      <c r="NGO224" s="140"/>
      <c r="NGP224" s="140"/>
      <c r="NGQ224" s="140"/>
      <c r="NGR224" s="140"/>
      <c r="NGS224" s="140"/>
      <c r="NGT224" s="140"/>
      <c r="NGU224" s="140"/>
      <c r="NGV224" s="140"/>
      <c r="NGW224" s="140"/>
      <c r="NGX224" s="140"/>
      <c r="NGY224" s="140"/>
      <c r="NGZ224" s="140"/>
      <c r="NHA224" s="140"/>
      <c r="NHB224" s="140"/>
      <c r="NHC224" s="140"/>
      <c r="NHD224" s="140"/>
      <c r="NHE224" s="140"/>
      <c r="NHF224" s="140"/>
      <c r="NHG224" s="140"/>
      <c r="NHH224" s="140"/>
      <c r="NHI224" s="140"/>
      <c r="NHJ224" s="140"/>
      <c r="NHK224" s="140"/>
      <c r="NHL224" s="140"/>
      <c r="NHM224" s="140"/>
      <c r="NHN224" s="140"/>
      <c r="NHO224" s="140"/>
      <c r="NHP224" s="140"/>
      <c r="NHQ224" s="140"/>
      <c r="NHR224" s="140"/>
      <c r="NHS224" s="140"/>
      <c r="NHT224" s="140"/>
      <c r="NHU224" s="140"/>
      <c r="NHV224" s="140"/>
      <c r="NHW224" s="140"/>
      <c r="NHX224" s="140"/>
      <c r="NHY224" s="140"/>
      <c r="NHZ224" s="140"/>
      <c r="NIA224" s="140"/>
      <c r="NIB224" s="140"/>
      <c r="NIC224" s="140"/>
      <c r="NID224" s="140"/>
      <c r="NIE224" s="140"/>
      <c r="NIF224" s="140"/>
      <c r="NIG224" s="140"/>
      <c r="NIH224" s="140"/>
      <c r="NII224" s="140"/>
      <c r="NIJ224" s="140"/>
      <c r="NIK224" s="140"/>
      <c r="NIL224" s="140"/>
      <c r="NIM224" s="140"/>
      <c r="NIN224" s="140"/>
      <c r="NIO224" s="140"/>
      <c r="NIP224" s="140"/>
      <c r="NIQ224" s="140"/>
      <c r="NIR224" s="140"/>
      <c r="NIS224" s="140"/>
      <c r="NIT224" s="140"/>
      <c r="NIU224" s="140"/>
      <c r="NIV224" s="140"/>
      <c r="NIW224" s="140"/>
      <c r="NIX224" s="140"/>
      <c r="NIY224" s="140"/>
      <c r="NIZ224" s="140"/>
      <c r="NJA224" s="140"/>
      <c r="NJB224" s="140"/>
      <c r="NJC224" s="140"/>
      <c r="NJD224" s="140"/>
      <c r="NJE224" s="140"/>
      <c r="NJF224" s="140"/>
      <c r="NJG224" s="140"/>
      <c r="NJH224" s="140"/>
      <c r="NJI224" s="140"/>
      <c r="NJJ224" s="140"/>
      <c r="NJK224" s="140"/>
      <c r="NJL224" s="140"/>
      <c r="NJM224" s="140"/>
      <c r="NJN224" s="140"/>
      <c r="NJO224" s="140"/>
      <c r="NJP224" s="140"/>
      <c r="NJQ224" s="140"/>
      <c r="NJR224" s="140"/>
      <c r="NJS224" s="140"/>
      <c r="NJT224" s="140"/>
      <c r="NJU224" s="140"/>
      <c r="NJV224" s="140"/>
      <c r="NJW224" s="140"/>
      <c r="NJX224" s="140"/>
      <c r="NJY224" s="140"/>
      <c r="NJZ224" s="140"/>
      <c r="NKA224" s="140"/>
      <c r="NKB224" s="140"/>
      <c r="NKC224" s="140"/>
      <c r="NKD224" s="140"/>
      <c r="NKE224" s="140"/>
      <c r="NKF224" s="140"/>
      <c r="NKG224" s="140"/>
      <c r="NKH224" s="140"/>
      <c r="NKI224" s="140"/>
      <c r="NKJ224" s="140"/>
      <c r="NKK224" s="140"/>
      <c r="NKL224" s="140"/>
      <c r="NKM224" s="140"/>
      <c r="NKN224" s="140"/>
      <c r="NKO224" s="140"/>
      <c r="NKP224" s="140"/>
      <c r="NKQ224" s="140"/>
      <c r="NKR224" s="140"/>
      <c r="NKS224" s="140"/>
      <c r="NKT224" s="140"/>
      <c r="NKU224" s="140"/>
      <c r="NKV224" s="140"/>
      <c r="NKW224" s="140"/>
      <c r="NKX224" s="140"/>
      <c r="NKY224" s="140"/>
      <c r="NKZ224" s="140"/>
      <c r="NLA224" s="140"/>
      <c r="NLB224" s="140"/>
      <c r="NLC224" s="140"/>
      <c r="NLD224" s="140"/>
      <c r="NLE224" s="140"/>
      <c r="NLF224" s="140"/>
      <c r="NLG224" s="140"/>
      <c r="NLH224" s="140"/>
      <c r="NLI224" s="140"/>
      <c r="NLJ224" s="140"/>
      <c r="NLK224" s="140"/>
      <c r="NLL224" s="140"/>
      <c r="NLM224" s="140"/>
      <c r="NLN224" s="140"/>
      <c r="NLO224" s="140"/>
      <c r="NLP224" s="140"/>
      <c r="NLQ224" s="140"/>
      <c r="NLR224" s="140"/>
      <c r="NLS224" s="140"/>
      <c r="NLT224" s="140"/>
      <c r="NLU224" s="140"/>
      <c r="NLV224" s="140"/>
      <c r="NLW224" s="140"/>
      <c r="NLX224" s="140"/>
      <c r="NLY224" s="140"/>
      <c r="NLZ224" s="140"/>
      <c r="NMA224" s="140"/>
      <c r="NMB224" s="140"/>
      <c r="NMC224" s="140"/>
      <c r="NMD224" s="140"/>
      <c r="NME224" s="140"/>
      <c r="NMF224" s="140"/>
      <c r="NMG224" s="140"/>
      <c r="NMH224" s="140"/>
      <c r="NMI224" s="140"/>
      <c r="NMJ224" s="140"/>
      <c r="NMK224" s="140"/>
      <c r="NML224" s="140"/>
      <c r="NMM224" s="140"/>
      <c r="NMN224" s="140"/>
      <c r="NMO224" s="140"/>
      <c r="NMP224" s="140"/>
      <c r="NMQ224" s="140"/>
      <c r="NMR224" s="140"/>
      <c r="NMS224" s="140"/>
      <c r="NMT224" s="140"/>
      <c r="NMU224" s="140"/>
      <c r="NMV224" s="140"/>
      <c r="NMW224" s="140"/>
      <c r="NMX224" s="140"/>
      <c r="NMY224" s="140"/>
      <c r="NMZ224" s="140"/>
      <c r="NNA224" s="140"/>
      <c r="NNB224" s="140"/>
      <c r="NNC224" s="140"/>
      <c r="NND224" s="140"/>
      <c r="NNE224" s="140"/>
      <c r="NNF224" s="140"/>
      <c r="NNG224" s="140"/>
      <c r="NNH224" s="140"/>
      <c r="NNI224" s="140"/>
      <c r="NNJ224" s="140"/>
      <c r="NNK224" s="140"/>
      <c r="NNL224" s="140"/>
      <c r="NNM224" s="140"/>
      <c r="NNN224" s="140"/>
      <c r="NNO224" s="140"/>
      <c r="NNP224" s="140"/>
      <c r="NNQ224" s="140"/>
      <c r="NNR224" s="140"/>
      <c r="NNS224" s="140"/>
      <c r="NNT224" s="140"/>
      <c r="NNU224" s="140"/>
      <c r="NNV224" s="140"/>
      <c r="NNW224" s="140"/>
      <c r="NNX224" s="140"/>
      <c r="NNY224" s="140"/>
      <c r="NNZ224" s="140"/>
      <c r="NOA224" s="140"/>
      <c r="NOB224" s="140"/>
      <c r="NOC224" s="140"/>
      <c r="NOD224" s="140"/>
      <c r="NOE224" s="140"/>
      <c r="NOF224" s="140"/>
      <c r="NOG224" s="140"/>
      <c r="NOH224" s="140"/>
      <c r="NOI224" s="140"/>
      <c r="NOJ224" s="140"/>
      <c r="NOK224" s="140"/>
      <c r="NOL224" s="140"/>
      <c r="NOM224" s="140"/>
      <c r="NON224" s="140"/>
      <c r="NOO224" s="140"/>
      <c r="NOP224" s="140"/>
      <c r="NOQ224" s="140"/>
      <c r="NOR224" s="140"/>
      <c r="NOS224" s="140"/>
      <c r="NOT224" s="140"/>
      <c r="NOU224" s="140"/>
      <c r="NOV224" s="140"/>
      <c r="NOW224" s="140"/>
      <c r="NOX224" s="140"/>
      <c r="NOY224" s="140"/>
      <c r="NOZ224" s="140"/>
      <c r="NPA224" s="140"/>
      <c r="NPB224" s="140"/>
      <c r="NPC224" s="140"/>
      <c r="NPD224" s="140"/>
      <c r="NPE224" s="140"/>
      <c r="NPF224" s="140"/>
      <c r="NPG224" s="140"/>
      <c r="NPH224" s="140"/>
      <c r="NPI224" s="140"/>
      <c r="NPJ224" s="140"/>
      <c r="NPK224" s="140"/>
      <c r="NPL224" s="140"/>
      <c r="NPM224" s="140"/>
      <c r="NPN224" s="140"/>
      <c r="NPO224" s="140"/>
      <c r="NPP224" s="140"/>
      <c r="NPQ224" s="140"/>
      <c r="NPR224" s="140"/>
      <c r="NPS224" s="140"/>
      <c r="NPT224" s="140"/>
      <c r="NPU224" s="140"/>
      <c r="NPV224" s="140"/>
      <c r="NPW224" s="140"/>
      <c r="NPX224" s="140"/>
      <c r="NPY224" s="140"/>
      <c r="NPZ224" s="140"/>
      <c r="NQA224" s="140"/>
      <c r="NQB224" s="140"/>
      <c r="NQC224" s="140"/>
      <c r="NQD224" s="140"/>
      <c r="NQE224" s="140"/>
      <c r="NQF224" s="140"/>
      <c r="NQG224" s="140"/>
      <c r="NQH224" s="140"/>
      <c r="NQI224" s="140"/>
      <c r="NQJ224" s="140"/>
      <c r="NQK224" s="140"/>
      <c r="NQL224" s="140"/>
      <c r="NQM224" s="140"/>
      <c r="NQN224" s="140"/>
      <c r="NQO224" s="140"/>
      <c r="NQP224" s="140"/>
      <c r="NQQ224" s="140"/>
      <c r="NQR224" s="140"/>
      <c r="NQS224" s="140"/>
      <c r="NQT224" s="140"/>
      <c r="NQU224" s="140"/>
      <c r="NQV224" s="140"/>
      <c r="NQW224" s="140"/>
      <c r="NQX224" s="140"/>
      <c r="NQY224" s="140"/>
      <c r="NQZ224" s="140"/>
      <c r="NRA224" s="140"/>
      <c r="NRB224" s="140"/>
      <c r="NRC224" s="140"/>
      <c r="NRD224" s="140"/>
      <c r="NRE224" s="140"/>
      <c r="NRF224" s="140"/>
      <c r="NRG224" s="140"/>
      <c r="NRH224" s="140"/>
      <c r="NRI224" s="140"/>
      <c r="NRJ224" s="140"/>
      <c r="NRK224" s="140"/>
      <c r="NRL224" s="140"/>
      <c r="NRM224" s="140"/>
      <c r="NRN224" s="140"/>
      <c r="NRO224" s="140"/>
      <c r="NRP224" s="140"/>
      <c r="NRQ224" s="140"/>
      <c r="NRR224" s="140"/>
      <c r="NRS224" s="140"/>
      <c r="NRT224" s="140"/>
      <c r="NRU224" s="140"/>
      <c r="NRV224" s="140"/>
      <c r="NRW224" s="140"/>
      <c r="NRX224" s="140"/>
      <c r="NRY224" s="140"/>
      <c r="NRZ224" s="140"/>
      <c r="NSA224" s="140"/>
      <c r="NSB224" s="140"/>
      <c r="NSC224" s="140"/>
      <c r="NSD224" s="140"/>
      <c r="NSE224" s="140"/>
      <c r="NSF224" s="140"/>
      <c r="NSG224" s="140"/>
      <c r="NSH224" s="140"/>
      <c r="NSI224" s="140"/>
      <c r="NSJ224" s="140"/>
      <c r="NSK224" s="140"/>
      <c r="NSL224" s="140"/>
      <c r="NSM224" s="140"/>
      <c r="NSN224" s="140"/>
      <c r="NSO224" s="140"/>
      <c r="NSP224" s="140"/>
      <c r="NSQ224" s="140"/>
      <c r="NSR224" s="140"/>
      <c r="NSS224" s="140"/>
      <c r="NST224" s="140"/>
      <c r="NSU224" s="140"/>
      <c r="NSV224" s="140"/>
      <c r="NSW224" s="140"/>
      <c r="NSX224" s="140"/>
      <c r="NSY224" s="140"/>
      <c r="NSZ224" s="140"/>
      <c r="NTA224" s="140"/>
      <c r="NTB224" s="140"/>
      <c r="NTC224" s="140"/>
      <c r="NTD224" s="140"/>
      <c r="NTE224" s="140"/>
      <c r="NTF224" s="140"/>
      <c r="NTG224" s="140"/>
      <c r="NTH224" s="140"/>
      <c r="NTI224" s="140"/>
      <c r="NTJ224" s="140"/>
      <c r="NTK224" s="140"/>
      <c r="NTL224" s="140"/>
      <c r="NTM224" s="140"/>
      <c r="NTN224" s="140"/>
      <c r="NTO224" s="140"/>
      <c r="NTP224" s="140"/>
      <c r="NTQ224" s="140"/>
      <c r="NTR224" s="140"/>
      <c r="NTS224" s="140"/>
      <c r="NTT224" s="140"/>
      <c r="NTU224" s="140"/>
      <c r="NTV224" s="140"/>
      <c r="NTW224" s="140"/>
      <c r="NTX224" s="140"/>
      <c r="NTY224" s="140"/>
      <c r="NTZ224" s="140"/>
      <c r="NUA224" s="140"/>
      <c r="NUB224" s="140"/>
      <c r="NUC224" s="140"/>
      <c r="NUD224" s="140"/>
      <c r="NUE224" s="140"/>
      <c r="NUF224" s="140"/>
      <c r="NUG224" s="140"/>
      <c r="NUH224" s="140"/>
      <c r="NUI224" s="140"/>
      <c r="NUJ224" s="140"/>
      <c r="NUK224" s="140"/>
      <c r="NUL224" s="140"/>
      <c r="NUM224" s="140"/>
      <c r="NUN224" s="140"/>
      <c r="NUO224" s="140"/>
      <c r="NUP224" s="140"/>
      <c r="NUQ224" s="140"/>
      <c r="NUR224" s="140"/>
      <c r="NUS224" s="140"/>
      <c r="NUT224" s="140"/>
      <c r="NUU224" s="140"/>
      <c r="NUV224" s="140"/>
      <c r="NUW224" s="140"/>
      <c r="NUX224" s="140"/>
      <c r="NUY224" s="140"/>
      <c r="NUZ224" s="140"/>
      <c r="NVA224" s="140"/>
      <c r="NVB224" s="140"/>
      <c r="NVC224" s="140"/>
      <c r="NVD224" s="140"/>
      <c r="NVE224" s="140"/>
      <c r="NVF224" s="140"/>
      <c r="NVG224" s="140"/>
      <c r="NVH224" s="140"/>
      <c r="NVI224" s="140"/>
      <c r="NVJ224" s="140"/>
      <c r="NVK224" s="140"/>
      <c r="NVL224" s="140"/>
      <c r="NVM224" s="140"/>
      <c r="NVN224" s="140"/>
      <c r="NVO224" s="140"/>
      <c r="NVP224" s="140"/>
      <c r="NVQ224" s="140"/>
      <c r="NVR224" s="140"/>
      <c r="NVS224" s="140"/>
      <c r="NVT224" s="140"/>
      <c r="NVU224" s="140"/>
      <c r="NVV224" s="140"/>
      <c r="NVW224" s="140"/>
      <c r="NVX224" s="140"/>
      <c r="NVY224" s="140"/>
      <c r="NVZ224" s="140"/>
      <c r="NWA224" s="140"/>
      <c r="NWB224" s="140"/>
      <c r="NWC224" s="140"/>
      <c r="NWD224" s="140"/>
      <c r="NWE224" s="140"/>
      <c r="NWF224" s="140"/>
      <c r="NWG224" s="140"/>
      <c r="NWH224" s="140"/>
      <c r="NWI224" s="140"/>
      <c r="NWJ224" s="140"/>
      <c r="NWK224" s="140"/>
      <c r="NWL224" s="140"/>
      <c r="NWM224" s="140"/>
      <c r="NWN224" s="140"/>
      <c r="NWO224" s="140"/>
      <c r="NWP224" s="140"/>
      <c r="NWQ224" s="140"/>
      <c r="NWR224" s="140"/>
      <c r="NWS224" s="140"/>
      <c r="NWT224" s="140"/>
      <c r="NWU224" s="140"/>
      <c r="NWV224" s="140"/>
      <c r="NWW224" s="140"/>
      <c r="NWX224" s="140"/>
      <c r="NWY224" s="140"/>
      <c r="NWZ224" s="140"/>
      <c r="NXA224" s="140"/>
      <c r="NXB224" s="140"/>
      <c r="NXC224" s="140"/>
      <c r="NXD224" s="140"/>
      <c r="NXE224" s="140"/>
      <c r="NXF224" s="140"/>
      <c r="NXG224" s="140"/>
      <c r="NXH224" s="140"/>
      <c r="NXI224" s="140"/>
      <c r="NXJ224" s="140"/>
      <c r="NXK224" s="140"/>
      <c r="NXL224" s="140"/>
      <c r="NXM224" s="140"/>
      <c r="NXN224" s="140"/>
      <c r="NXO224" s="140"/>
      <c r="NXP224" s="140"/>
      <c r="NXQ224" s="140"/>
      <c r="NXR224" s="140"/>
      <c r="NXS224" s="140"/>
      <c r="NXT224" s="140"/>
      <c r="NXU224" s="140"/>
      <c r="NXV224" s="140"/>
      <c r="NXW224" s="140"/>
      <c r="NXX224" s="140"/>
      <c r="NXY224" s="140"/>
      <c r="NXZ224" s="140"/>
      <c r="NYA224" s="140"/>
      <c r="NYB224" s="140"/>
      <c r="NYC224" s="140"/>
      <c r="NYD224" s="140"/>
      <c r="NYE224" s="140"/>
      <c r="NYF224" s="140"/>
      <c r="NYG224" s="140"/>
      <c r="NYH224" s="140"/>
      <c r="NYI224" s="140"/>
      <c r="NYJ224" s="140"/>
      <c r="NYK224" s="140"/>
      <c r="NYL224" s="140"/>
      <c r="NYM224" s="140"/>
      <c r="NYN224" s="140"/>
      <c r="NYO224" s="140"/>
      <c r="NYP224" s="140"/>
      <c r="NYQ224" s="140"/>
      <c r="NYR224" s="140"/>
      <c r="NYS224" s="140"/>
      <c r="NYT224" s="140"/>
      <c r="NYU224" s="140"/>
      <c r="NYV224" s="140"/>
      <c r="NYW224" s="140"/>
      <c r="NYX224" s="140"/>
      <c r="NYY224" s="140"/>
      <c r="NYZ224" s="140"/>
      <c r="NZA224" s="140"/>
      <c r="NZB224" s="140"/>
      <c r="NZC224" s="140"/>
      <c r="NZD224" s="140"/>
      <c r="NZE224" s="140"/>
      <c r="NZF224" s="140"/>
      <c r="NZG224" s="140"/>
      <c r="NZH224" s="140"/>
      <c r="NZI224" s="140"/>
      <c r="NZJ224" s="140"/>
      <c r="NZK224" s="140"/>
      <c r="NZL224" s="140"/>
      <c r="NZM224" s="140"/>
      <c r="NZN224" s="140"/>
      <c r="NZO224" s="140"/>
      <c r="NZP224" s="140"/>
      <c r="NZQ224" s="140"/>
      <c r="NZR224" s="140"/>
      <c r="NZS224" s="140"/>
      <c r="NZT224" s="140"/>
      <c r="NZU224" s="140"/>
      <c r="NZV224" s="140"/>
      <c r="NZW224" s="140"/>
      <c r="NZX224" s="140"/>
      <c r="NZY224" s="140"/>
      <c r="NZZ224" s="140"/>
      <c r="OAA224" s="140"/>
      <c r="OAB224" s="140"/>
      <c r="OAC224" s="140"/>
      <c r="OAD224" s="140"/>
      <c r="OAE224" s="140"/>
      <c r="OAF224" s="140"/>
      <c r="OAG224" s="140"/>
      <c r="OAH224" s="140"/>
      <c r="OAI224" s="140"/>
      <c r="OAJ224" s="140"/>
      <c r="OAK224" s="140"/>
      <c r="OAL224" s="140"/>
      <c r="OAM224" s="140"/>
      <c r="OAN224" s="140"/>
      <c r="OAO224" s="140"/>
      <c r="OAP224" s="140"/>
      <c r="OAQ224" s="140"/>
      <c r="OAR224" s="140"/>
      <c r="OAS224" s="140"/>
      <c r="OAT224" s="140"/>
      <c r="OAU224" s="140"/>
      <c r="OAV224" s="140"/>
      <c r="OAW224" s="140"/>
      <c r="OAX224" s="140"/>
      <c r="OAY224" s="140"/>
      <c r="OAZ224" s="140"/>
      <c r="OBA224" s="140"/>
      <c r="OBB224" s="140"/>
      <c r="OBC224" s="140"/>
      <c r="OBD224" s="140"/>
      <c r="OBE224" s="140"/>
      <c r="OBF224" s="140"/>
      <c r="OBG224" s="140"/>
      <c r="OBH224" s="140"/>
      <c r="OBI224" s="140"/>
      <c r="OBJ224" s="140"/>
      <c r="OBK224" s="140"/>
      <c r="OBL224" s="140"/>
      <c r="OBM224" s="140"/>
      <c r="OBN224" s="140"/>
      <c r="OBO224" s="140"/>
      <c r="OBP224" s="140"/>
      <c r="OBQ224" s="140"/>
      <c r="OBR224" s="140"/>
      <c r="OBS224" s="140"/>
      <c r="OBT224" s="140"/>
      <c r="OBU224" s="140"/>
      <c r="OBV224" s="140"/>
      <c r="OBW224" s="140"/>
      <c r="OBX224" s="140"/>
      <c r="OBY224" s="140"/>
      <c r="OBZ224" s="140"/>
      <c r="OCA224" s="140"/>
      <c r="OCB224" s="140"/>
      <c r="OCC224" s="140"/>
      <c r="OCD224" s="140"/>
      <c r="OCE224" s="140"/>
      <c r="OCF224" s="140"/>
      <c r="OCG224" s="140"/>
      <c r="OCH224" s="140"/>
      <c r="OCI224" s="140"/>
      <c r="OCJ224" s="140"/>
      <c r="OCK224" s="140"/>
      <c r="OCL224" s="140"/>
      <c r="OCM224" s="140"/>
      <c r="OCN224" s="140"/>
      <c r="OCO224" s="140"/>
      <c r="OCP224" s="140"/>
      <c r="OCQ224" s="140"/>
      <c r="OCR224" s="140"/>
      <c r="OCS224" s="140"/>
      <c r="OCT224" s="140"/>
      <c r="OCU224" s="140"/>
      <c r="OCV224" s="140"/>
      <c r="OCW224" s="140"/>
      <c r="OCX224" s="140"/>
      <c r="OCY224" s="140"/>
      <c r="OCZ224" s="140"/>
      <c r="ODA224" s="140"/>
      <c r="ODB224" s="140"/>
      <c r="ODC224" s="140"/>
      <c r="ODD224" s="140"/>
      <c r="ODE224" s="140"/>
      <c r="ODF224" s="140"/>
      <c r="ODG224" s="140"/>
      <c r="ODH224" s="140"/>
      <c r="ODI224" s="140"/>
      <c r="ODJ224" s="140"/>
      <c r="ODK224" s="140"/>
      <c r="ODL224" s="140"/>
      <c r="ODM224" s="140"/>
      <c r="ODN224" s="140"/>
      <c r="ODO224" s="140"/>
      <c r="ODP224" s="140"/>
      <c r="ODQ224" s="140"/>
      <c r="ODR224" s="140"/>
      <c r="ODS224" s="140"/>
      <c r="ODT224" s="140"/>
      <c r="ODU224" s="140"/>
      <c r="ODV224" s="140"/>
      <c r="ODW224" s="140"/>
      <c r="ODX224" s="140"/>
      <c r="ODY224" s="140"/>
      <c r="ODZ224" s="140"/>
      <c r="OEA224" s="140"/>
      <c r="OEB224" s="140"/>
      <c r="OEC224" s="140"/>
      <c r="OED224" s="140"/>
      <c r="OEE224" s="140"/>
      <c r="OEF224" s="140"/>
      <c r="OEG224" s="140"/>
      <c r="OEH224" s="140"/>
      <c r="OEI224" s="140"/>
      <c r="OEJ224" s="140"/>
      <c r="OEK224" s="140"/>
      <c r="OEL224" s="140"/>
      <c r="OEM224" s="140"/>
      <c r="OEN224" s="140"/>
      <c r="OEO224" s="140"/>
      <c r="OEP224" s="140"/>
      <c r="OEQ224" s="140"/>
      <c r="OER224" s="140"/>
      <c r="OES224" s="140"/>
      <c r="OET224" s="140"/>
      <c r="OEU224" s="140"/>
      <c r="OEV224" s="140"/>
      <c r="OEW224" s="140"/>
      <c r="OEX224" s="140"/>
      <c r="OEY224" s="140"/>
      <c r="OEZ224" s="140"/>
      <c r="OFA224" s="140"/>
      <c r="OFB224" s="140"/>
      <c r="OFC224" s="140"/>
      <c r="OFD224" s="140"/>
      <c r="OFE224" s="140"/>
      <c r="OFF224" s="140"/>
      <c r="OFG224" s="140"/>
      <c r="OFH224" s="140"/>
      <c r="OFI224" s="140"/>
      <c r="OFJ224" s="140"/>
      <c r="OFK224" s="140"/>
      <c r="OFL224" s="140"/>
      <c r="OFM224" s="140"/>
      <c r="OFN224" s="140"/>
      <c r="OFO224" s="140"/>
      <c r="OFP224" s="140"/>
      <c r="OFQ224" s="140"/>
      <c r="OFR224" s="140"/>
      <c r="OFS224" s="140"/>
      <c r="OFT224" s="140"/>
      <c r="OFU224" s="140"/>
      <c r="OFV224" s="140"/>
      <c r="OFW224" s="140"/>
      <c r="OFX224" s="140"/>
      <c r="OFY224" s="140"/>
      <c r="OFZ224" s="140"/>
      <c r="OGA224" s="140"/>
      <c r="OGB224" s="140"/>
      <c r="OGC224" s="140"/>
      <c r="OGD224" s="140"/>
      <c r="OGE224" s="140"/>
      <c r="OGF224" s="140"/>
      <c r="OGG224" s="140"/>
      <c r="OGH224" s="140"/>
      <c r="OGI224" s="140"/>
      <c r="OGJ224" s="140"/>
      <c r="OGK224" s="140"/>
      <c r="OGL224" s="140"/>
      <c r="OGM224" s="140"/>
      <c r="OGN224" s="140"/>
      <c r="OGO224" s="140"/>
      <c r="OGP224" s="140"/>
      <c r="OGQ224" s="140"/>
      <c r="OGR224" s="140"/>
      <c r="OGS224" s="140"/>
      <c r="OGT224" s="140"/>
      <c r="OGU224" s="140"/>
      <c r="OGV224" s="140"/>
      <c r="OGW224" s="140"/>
      <c r="OGX224" s="140"/>
      <c r="OGY224" s="140"/>
      <c r="OGZ224" s="140"/>
      <c r="OHA224" s="140"/>
      <c r="OHB224" s="140"/>
      <c r="OHC224" s="140"/>
      <c r="OHD224" s="140"/>
      <c r="OHE224" s="140"/>
      <c r="OHF224" s="140"/>
      <c r="OHG224" s="140"/>
      <c r="OHH224" s="140"/>
      <c r="OHI224" s="140"/>
      <c r="OHJ224" s="140"/>
      <c r="OHK224" s="140"/>
      <c r="OHL224" s="140"/>
      <c r="OHM224" s="140"/>
      <c r="OHN224" s="140"/>
      <c r="OHO224" s="140"/>
      <c r="OHP224" s="140"/>
      <c r="OHQ224" s="140"/>
      <c r="OHR224" s="140"/>
      <c r="OHS224" s="140"/>
      <c r="OHT224" s="140"/>
      <c r="OHU224" s="140"/>
      <c r="OHV224" s="140"/>
      <c r="OHW224" s="140"/>
      <c r="OHX224" s="140"/>
      <c r="OHY224" s="140"/>
      <c r="OHZ224" s="140"/>
      <c r="OIA224" s="140"/>
      <c r="OIB224" s="140"/>
      <c r="OIC224" s="140"/>
      <c r="OID224" s="140"/>
      <c r="OIE224" s="140"/>
      <c r="OIF224" s="140"/>
      <c r="OIG224" s="140"/>
      <c r="OIH224" s="140"/>
      <c r="OII224" s="140"/>
      <c r="OIJ224" s="140"/>
      <c r="OIK224" s="140"/>
      <c r="OIL224" s="140"/>
      <c r="OIM224" s="140"/>
      <c r="OIN224" s="140"/>
      <c r="OIO224" s="140"/>
      <c r="OIP224" s="140"/>
      <c r="OIQ224" s="140"/>
      <c r="OIR224" s="140"/>
      <c r="OIS224" s="140"/>
      <c r="OIT224" s="140"/>
      <c r="OIU224" s="140"/>
      <c r="OIV224" s="140"/>
      <c r="OIW224" s="140"/>
      <c r="OIX224" s="140"/>
      <c r="OIY224" s="140"/>
      <c r="OIZ224" s="140"/>
      <c r="OJA224" s="140"/>
      <c r="OJB224" s="140"/>
      <c r="OJC224" s="140"/>
      <c r="OJD224" s="140"/>
      <c r="OJE224" s="140"/>
      <c r="OJF224" s="140"/>
      <c r="OJG224" s="140"/>
      <c r="OJH224" s="140"/>
      <c r="OJI224" s="140"/>
      <c r="OJJ224" s="140"/>
      <c r="OJK224" s="140"/>
      <c r="OJL224" s="140"/>
      <c r="OJM224" s="140"/>
      <c r="OJN224" s="140"/>
      <c r="OJO224" s="140"/>
      <c r="OJP224" s="140"/>
      <c r="OJQ224" s="140"/>
      <c r="OJR224" s="140"/>
      <c r="OJS224" s="140"/>
      <c r="OJT224" s="140"/>
      <c r="OJU224" s="140"/>
      <c r="OJV224" s="140"/>
      <c r="OJW224" s="140"/>
      <c r="OJX224" s="140"/>
      <c r="OJY224" s="140"/>
      <c r="OJZ224" s="140"/>
      <c r="OKA224" s="140"/>
      <c r="OKB224" s="140"/>
      <c r="OKC224" s="140"/>
      <c r="OKD224" s="140"/>
      <c r="OKE224" s="140"/>
      <c r="OKF224" s="140"/>
      <c r="OKG224" s="140"/>
      <c r="OKH224" s="140"/>
      <c r="OKI224" s="140"/>
      <c r="OKJ224" s="140"/>
      <c r="OKK224" s="140"/>
      <c r="OKL224" s="140"/>
      <c r="OKM224" s="140"/>
      <c r="OKN224" s="140"/>
      <c r="OKO224" s="140"/>
      <c r="OKP224" s="140"/>
      <c r="OKQ224" s="140"/>
      <c r="OKR224" s="140"/>
      <c r="OKS224" s="140"/>
      <c r="OKT224" s="140"/>
      <c r="OKU224" s="140"/>
      <c r="OKV224" s="140"/>
      <c r="OKW224" s="140"/>
      <c r="OKX224" s="140"/>
      <c r="OKY224" s="140"/>
      <c r="OKZ224" s="140"/>
      <c r="OLA224" s="140"/>
      <c r="OLB224" s="140"/>
      <c r="OLC224" s="140"/>
      <c r="OLD224" s="140"/>
      <c r="OLE224" s="140"/>
      <c r="OLF224" s="140"/>
      <c r="OLG224" s="140"/>
      <c r="OLH224" s="140"/>
      <c r="OLI224" s="140"/>
      <c r="OLJ224" s="140"/>
      <c r="OLK224" s="140"/>
      <c r="OLL224" s="140"/>
      <c r="OLM224" s="140"/>
      <c r="OLN224" s="140"/>
      <c r="OLO224" s="140"/>
      <c r="OLP224" s="140"/>
      <c r="OLQ224" s="140"/>
      <c r="OLR224" s="140"/>
      <c r="OLS224" s="140"/>
      <c r="OLT224" s="140"/>
      <c r="OLU224" s="140"/>
      <c r="OLV224" s="140"/>
      <c r="OLW224" s="140"/>
      <c r="OLX224" s="140"/>
      <c r="OLY224" s="140"/>
      <c r="OLZ224" s="140"/>
      <c r="OMA224" s="140"/>
      <c r="OMB224" s="140"/>
      <c r="OMC224" s="140"/>
      <c r="OMD224" s="140"/>
      <c r="OME224" s="140"/>
      <c r="OMF224" s="140"/>
      <c r="OMG224" s="140"/>
      <c r="OMH224" s="140"/>
      <c r="OMI224" s="140"/>
      <c r="OMJ224" s="140"/>
      <c r="OMK224" s="140"/>
      <c r="OML224" s="140"/>
      <c r="OMM224" s="140"/>
      <c r="OMN224" s="140"/>
      <c r="OMO224" s="140"/>
      <c r="OMP224" s="140"/>
      <c r="OMQ224" s="140"/>
      <c r="OMR224" s="140"/>
      <c r="OMS224" s="140"/>
      <c r="OMT224" s="140"/>
      <c r="OMU224" s="140"/>
      <c r="OMV224" s="140"/>
      <c r="OMW224" s="140"/>
      <c r="OMX224" s="140"/>
      <c r="OMY224" s="140"/>
      <c r="OMZ224" s="140"/>
      <c r="ONA224" s="140"/>
      <c r="ONB224" s="140"/>
      <c r="ONC224" s="140"/>
      <c r="OND224" s="140"/>
      <c r="ONE224" s="140"/>
      <c r="ONF224" s="140"/>
      <c r="ONG224" s="140"/>
      <c r="ONH224" s="140"/>
      <c r="ONI224" s="140"/>
      <c r="ONJ224" s="140"/>
      <c r="ONK224" s="140"/>
      <c r="ONL224" s="140"/>
      <c r="ONM224" s="140"/>
      <c r="ONN224" s="140"/>
      <c r="ONO224" s="140"/>
      <c r="ONP224" s="140"/>
      <c r="ONQ224" s="140"/>
      <c r="ONR224" s="140"/>
      <c r="ONS224" s="140"/>
      <c r="ONT224" s="140"/>
      <c r="ONU224" s="140"/>
      <c r="ONV224" s="140"/>
      <c r="ONW224" s="140"/>
      <c r="ONX224" s="140"/>
      <c r="ONY224" s="140"/>
      <c r="ONZ224" s="140"/>
      <c r="OOA224" s="140"/>
      <c r="OOB224" s="140"/>
      <c r="OOC224" s="140"/>
      <c r="OOD224" s="140"/>
      <c r="OOE224" s="140"/>
      <c r="OOF224" s="140"/>
      <c r="OOG224" s="140"/>
      <c r="OOH224" s="140"/>
      <c r="OOI224" s="140"/>
      <c r="OOJ224" s="140"/>
      <c r="OOK224" s="140"/>
      <c r="OOL224" s="140"/>
      <c r="OOM224" s="140"/>
      <c r="OON224" s="140"/>
      <c r="OOO224" s="140"/>
      <c r="OOP224" s="140"/>
      <c r="OOQ224" s="140"/>
      <c r="OOR224" s="140"/>
      <c r="OOS224" s="140"/>
      <c r="OOT224" s="140"/>
      <c r="OOU224" s="140"/>
      <c r="OOV224" s="140"/>
      <c r="OOW224" s="140"/>
      <c r="OOX224" s="140"/>
      <c r="OOY224" s="140"/>
      <c r="OOZ224" s="140"/>
      <c r="OPA224" s="140"/>
      <c r="OPB224" s="140"/>
      <c r="OPC224" s="140"/>
      <c r="OPD224" s="140"/>
      <c r="OPE224" s="140"/>
      <c r="OPF224" s="140"/>
      <c r="OPG224" s="140"/>
      <c r="OPH224" s="140"/>
      <c r="OPI224" s="140"/>
      <c r="OPJ224" s="140"/>
      <c r="OPK224" s="140"/>
      <c r="OPL224" s="140"/>
      <c r="OPM224" s="140"/>
      <c r="OPN224" s="140"/>
      <c r="OPO224" s="140"/>
      <c r="OPP224" s="140"/>
      <c r="OPQ224" s="140"/>
      <c r="OPR224" s="140"/>
      <c r="OPS224" s="140"/>
      <c r="OPT224" s="140"/>
      <c r="OPU224" s="140"/>
      <c r="OPV224" s="140"/>
      <c r="OPW224" s="140"/>
      <c r="OPX224" s="140"/>
      <c r="OPY224" s="140"/>
      <c r="OPZ224" s="140"/>
      <c r="OQA224" s="140"/>
      <c r="OQB224" s="140"/>
      <c r="OQC224" s="140"/>
      <c r="OQD224" s="140"/>
      <c r="OQE224" s="140"/>
      <c r="OQF224" s="140"/>
      <c r="OQG224" s="140"/>
      <c r="OQH224" s="140"/>
      <c r="OQI224" s="140"/>
      <c r="OQJ224" s="140"/>
      <c r="OQK224" s="140"/>
      <c r="OQL224" s="140"/>
      <c r="OQM224" s="140"/>
      <c r="OQN224" s="140"/>
      <c r="OQO224" s="140"/>
      <c r="OQP224" s="140"/>
      <c r="OQQ224" s="140"/>
      <c r="OQR224" s="140"/>
      <c r="OQS224" s="140"/>
      <c r="OQT224" s="140"/>
      <c r="OQU224" s="140"/>
      <c r="OQV224" s="140"/>
      <c r="OQW224" s="140"/>
      <c r="OQX224" s="140"/>
      <c r="OQY224" s="140"/>
      <c r="OQZ224" s="140"/>
      <c r="ORA224" s="140"/>
      <c r="ORB224" s="140"/>
      <c r="ORC224" s="140"/>
      <c r="ORD224" s="140"/>
      <c r="ORE224" s="140"/>
      <c r="ORF224" s="140"/>
      <c r="ORG224" s="140"/>
      <c r="ORH224" s="140"/>
      <c r="ORI224" s="140"/>
      <c r="ORJ224" s="140"/>
      <c r="ORK224" s="140"/>
      <c r="ORL224" s="140"/>
      <c r="ORM224" s="140"/>
      <c r="ORN224" s="140"/>
      <c r="ORO224" s="140"/>
      <c r="ORP224" s="140"/>
      <c r="ORQ224" s="140"/>
      <c r="ORR224" s="140"/>
      <c r="ORS224" s="140"/>
      <c r="ORT224" s="140"/>
      <c r="ORU224" s="140"/>
      <c r="ORV224" s="140"/>
      <c r="ORW224" s="140"/>
      <c r="ORX224" s="140"/>
      <c r="ORY224" s="140"/>
      <c r="ORZ224" s="140"/>
      <c r="OSA224" s="140"/>
      <c r="OSB224" s="140"/>
      <c r="OSC224" s="140"/>
      <c r="OSD224" s="140"/>
      <c r="OSE224" s="140"/>
      <c r="OSF224" s="140"/>
      <c r="OSG224" s="140"/>
      <c r="OSH224" s="140"/>
      <c r="OSI224" s="140"/>
      <c r="OSJ224" s="140"/>
      <c r="OSK224" s="140"/>
      <c r="OSL224" s="140"/>
      <c r="OSM224" s="140"/>
      <c r="OSN224" s="140"/>
      <c r="OSO224" s="140"/>
      <c r="OSP224" s="140"/>
      <c r="OSQ224" s="140"/>
      <c r="OSR224" s="140"/>
      <c r="OSS224" s="140"/>
      <c r="OST224" s="140"/>
      <c r="OSU224" s="140"/>
      <c r="OSV224" s="140"/>
      <c r="OSW224" s="140"/>
      <c r="OSX224" s="140"/>
      <c r="OSY224" s="140"/>
      <c r="OSZ224" s="140"/>
      <c r="OTA224" s="140"/>
      <c r="OTB224" s="140"/>
      <c r="OTC224" s="140"/>
      <c r="OTD224" s="140"/>
      <c r="OTE224" s="140"/>
      <c r="OTF224" s="140"/>
      <c r="OTG224" s="140"/>
      <c r="OTH224" s="140"/>
      <c r="OTI224" s="140"/>
      <c r="OTJ224" s="140"/>
      <c r="OTK224" s="140"/>
      <c r="OTL224" s="140"/>
      <c r="OTM224" s="140"/>
      <c r="OTN224" s="140"/>
      <c r="OTO224" s="140"/>
      <c r="OTP224" s="140"/>
      <c r="OTQ224" s="140"/>
      <c r="OTR224" s="140"/>
      <c r="OTS224" s="140"/>
      <c r="OTT224" s="140"/>
      <c r="OTU224" s="140"/>
      <c r="OTV224" s="140"/>
      <c r="OTW224" s="140"/>
      <c r="OTX224" s="140"/>
      <c r="OTY224" s="140"/>
      <c r="OTZ224" s="140"/>
      <c r="OUA224" s="140"/>
      <c r="OUB224" s="140"/>
      <c r="OUC224" s="140"/>
      <c r="OUD224" s="140"/>
      <c r="OUE224" s="140"/>
      <c r="OUF224" s="140"/>
      <c r="OUG224" s="140"/>
      <c r="OUH224" s="140"/>
      <c r="OUI224" s="140"/>
      <c r="OUJ224" s="140"/>
      <c r="OUK224" s="140"/>
      <c r="OUL224" s="140"/>
      <c r="OUM224" s="140"/>
      <c r="OUN224" s="140"/>
      <c r="OUO224" s="140"/>
      <c r="OUP224" s="140"/>
      <c r="OUQ224" s="140"/>
      <c r="OUR224" s="140"/>
      <c r="OUS224" s="140"/>
      <c r="OUT224" s="140"/>
      <c r="OUU224" s="140"/>
      <c r="OUV224" s="140"/>
      <c r="OUW224" s="140"/>
      <c r="OUX224" s="140"/>
      <c r="OUY224" s="140"/>
      <c r="OUZ224" s="140"/>
      <c r="OVA224" s="140"/>
      <c r="OVB224" s="140"/>
      <c r="OVC224" s="140"/>
      <c r="OVD224" s="140"/>
      <c r="OVE224" s="140"/>
      <c r="OVF224" s="140"/>
      <c r="OVG224" s="140"/>
      <c r="OVH224" s="140"/>
      <c r="OVI224" s="140"/>
      <c r="OVJ224" s="140"/>
      <c r="OVK224" s="140"/>
      <c r="OVL224" s="140"/>
      <c r="OVM224" s="140"/>
      <c r="OVN224" s="140"/>
      <c r="OVO224" s="140"/>
      <c r="OVP224" s="140"/>
      <c r="OVQ224" s="140"/>
      <c r="OVR224" s="140"/>
      <c r="OVS224" s="140"/>
      <c r="OVT224" s="140"/>
      <c r="OVU224" s="140"/>
      <c r="OVV224" s="140"/>
      <c r="OVW224" s="140"/>
      <c r="OVX224" s="140"/>
      <c r="OVY224" s="140"/>
      <c r="OVZ224" s="140"/>
      <c r="OWA224" s="140"/>
      <c r="OWB224" s="140"/>
      <c r="OWC224" s="140"/>
      <c r="OWD224" s="140"/>
      <c r="OWE224" s="140"/>
      <c r="OWF224" s="140"/>
      <c r="OWG224" s="140"/>
      <c r="OWH224" s="140"/>
      <c r="OWI224" s="140"/>
      <c r="OWJ224" s="140"/>
      <c r="OWK224" s="140"/>
      <c r="OWL224" s="140"/>
      <c r="OWM224" s="140"/>
      <c r="OWN224" s="140"/>
      <c r="OWO224" s="140"/>
      <c r="OWP224" s="140"/>
      <c r="OWQ224" s="140"/>
      <c r="OWR224" s="140"/>
      <c r="OWS224" s="140"/>
      <c r="OWT224" s="140"/>
      <c r="OWU224" s="140"/>
      <c r="OWV224" s="140"/>
      <c r="OWW224" s="140"/>
      <c r="OWX224" s="140"/>
      <c r="OWY224" s="140"/>
      <c r="OWZ224" s="140"/>
      <c r="OXA224" s="140"/>
      <c r="OXB224" s="140"/>
      <c r="OXC224" s="140"/>
      <c r="OXD224" s="140"/>
      <c r="OXE224" s="140"/>
      <c r="OXF224" s="140"/>
      <c r="OXG224" s="140"/>
      <c r="OXH224" s="140"/>
      <c r="OXI224" s="140"/>
      <c r="OXJ224" s="140"/>
      <c r="OXK224" s="140"/>
      <c r="OXL224" s="140"/>
      <c r="OXM224" s="140"/>
      <c r="OXN224" s="140"/>
      <c r="OXO224" s="140"/>
      <c r="OXP224" s="140"/>
      <c r="OXQ224" s="140"/>
      <c r="OXR224" s="140"/>
      <c r="OXS224" s="140"/>
      <c r="OXT224" s="140"/>
      <c r="OXU224" s="140"/>
      <c r="OXV224" s="140"/>
      <c r="OXW224" s="140"/>
      <c r="OXX224" s="140"/>
      <c r="OXY224" s="140"/>
      <c r="OXZ224" s="140"/>
      <c r="OYA224" s="140"/>
      <c r="OYB224" s="140"/>
      <c r="OYC224" s="140"/>
      <c r="OYD224" s="140"/>
      <c r="OYE224" s="140"/>
      <c r="OYF224" s="140"/>
      <c r="OYG224" s="140"/>
      <c r="OYH224" s="140"/>
      <c r="OYI224" s="140"/>
      <c r="OYJ224" s="140"/>
      <c r="OYK224" s="140"/>
      <c r="OYL224" s="140"/>
      <c r="OYM224" s="140"/>
      <c r="OYN224" s="140"/>
      <c r="OYO224" s="140"/>
      <c r="OYP224" s="140"/>
      <c r="OYQ224" s="140"/>
      <c r="OYR224" s="140"/>
      <c r="OYS224" s="140"/>
      <c r="OYT224" s="140"/>
      <c r="OYU224" s="140"/>
      <c r="OYV224" s="140"/>
      <c r="OYW224" s="140"/>
      <c r="OYX224" s="140"/>
      <c r="OYY224" s="140"/>
      <c r="OYZ224" s="140"/>
      <c r="OZA224" s="140"/>
      <c r="OZB224" s="140"/>
      <c r="OZC224" s="140"/>
      <c r="OZD224" s="140"/>
      <c r="OZE224" s="140"/>
      <c r="OZF224" s="140"/>
      <c r="OZG224" s="140"/>
      <c r="OZH224" s="140"/>
      <c r="OZI224" s="140"/>
      <c r="OZJ224" s="140"/>
      <c r="OZK224" s="140"/>
      <c r="OZL224" s="140"/>
      <c r="OZM224" s="140"/>
      <c r="OZN224" s="140"/>
      <c r="OZO224" s="140"/>
      <c r="OZP224" s="140"/>
      <c r="OZQ224" s="140"/>
      <c r="OZR224" s="140"/>
      <c r="OZS224" s="140"/>
      <c r="OZT224" s="140"/>
      <c r="OZU224" s="140"/>
      <c r="OZV224" s="140"/>
      <c r="OZW224" s="140"/>
      <c r="OZX224" s="140"/>
      <c r="OZY224" s="140"/>
      <c r="OZZ224" s="140"/>
      <c r="PAA224" s="140"/>
      <c r="PAB224" s="140"/>
      <c r="PAC224" s="140"/>
      <c r="PAD224" s="140"/>
      <c r="PAE224" s="140"/>
      <c r="PAF224" s="140"/>
      <c r="PAG224" s="140"/>
      <c r="PAH224" s="140"/>
      <c r="PAI224" s="140"/>
      <c r="PAJ224" s="140"/>
      <c r="PAK224" s="140"/>
      <c r="PAL224" s="140"/>
      <c r="PAM224" s="140"/>
      <c r="PAN224" s="140"/>
      <c r="PAO224" s="140"/>
      <c r="PAP224" s="140"/>
      <c r="PAQ224" s="140"/>
      <c r="PAR224" s="140"/>
      <c r="PAS224" s="140"/>
      <c r="PAT224" s="140"/>
      <c r="PAU224" s="140"/>
      <c r="PAV224" s="140"/>
      <c r="PAW224" s="140"/>
      <c r="PAX224" s="140"/>
      <c r="PAY224" s="140"/>
      <c r="PAZ224" s="140"/>
      <c r="PBA224" s="140"/>
      <c r="PBB224" s="140"/>
      <c r="PBC224" s="140"/>
      <c r="PBD224" s="140"/>
      <c r="PBE224" s="140"/>
      <c r="PBF224" s="140"/>
      <c r="PBG224" s="140"/>
      <c r="PBH224" s="140"/>
      <c r="PBI224" s="140"/>
      <c r="PBJ224" s="140"/>
      <c r="PBK224" s="140"/>
      <c r="PBL224" s="140"/>
      <c r="PBM224" s="140"/>
      <c r="PBN224" s="140"/>
      <c r="PBO224" s="140"/>
      <c r="PBP224" s="140"/>
      <c r="PBQ224" s="140"/>
      <c r="PBR224" s="140"/>
      <c r="PBS224" s="140"/>
      <c r="PBT224" s="140"/>
      <c r="PBU224" s="140"/>
      <c r="PBV224" s="140"/>
      <c r="PBW224" s="140"/>
      <c r="PBX224" s="140"/>
      <c r="PBY224" s="140"/>
      <c r="PBZ224" s="140"/>
      <c r="PCA224" s="140"/>
      <c r="PCB224" s="140"/>
      <c r="PCC224" s="140"/>
      <c r="PCD224" s="140"/>
      <c r="PCE224" s="140"/>
      <c r="PCF224" s="140"/>
      <c r="PCG224" s="140"/>
      <c r="PCH224" s="140"/>
      <c r="PCI224" s="140"/>
      <c r="PCJ224" s="140"/>
      <c r="PCK224" s="140"/>
      <c r="PCL224" s="140"/>
      <c r="PCM224" s="140"/>
      <c r="PCN224" s="140"/>
      <c r="PCO224" s="140"/>
      <c r="PCP224" s="140"/>
      <c r="PCQ224" s="140"/>
      <c r="PCR224" s="140"/>
      <c r="PCS224" s="140"/>
      <c r="PCT224" s="140"/>
      <c r="PCU224" s="140"/>
      <c r="PCV224" s="140"/>
      <c r="PCW224" s="140"/>
      <c r="PCX224" s="140"/>
      <c r="PCY224" s="140"/>
      <c r="PCZ224" s="140"/>
      <c r="PDA224" s="140"/>
      <c r="PDB224" s="140"/>
      <c r="PDC224" s="140"/>
      <c r="PDD224" s="140"/>
      <c r="PDE224" s="140"/>
      <c r="PDF224" s="140"/>
      <c r="PDG224" s="140"/>
      <c r="PDH224" s="140"/>
      <c r="PDI224" s="140"/>
      <c r="PDJ224" s="140"/>
      <c r="PDK224" s="140"/>
      <c r="PDL224" s="140"/>
      <c r="PDM224" s="140"/>
      <c r="PDN224" s="140"/>
      <c r="PDO224" s="140"/>
      <c r="PDP224" s="140"/>
      <c r="PDQ224" s="140"/>
      <c r="PDR224" s="140"/>
      <c r="PDS224" s="140"/>
      <c r="PDT224" s="140"/>
      <c r="PDU224" s="140"/>
      <c r="PDV224" s="140"/>
      <c r="PDW224" s="140"/>
      <c r="PDX224" s="140"/>
      <c r="PDY224" s="140"/>
      <c r="PDZ224" s="140"/>
      <c r="PEA224" s="140"/>
      <c r="PEB224" s="140"/>
      <c r="PEC224" s="140"/>
      <c r="PED224" s="140"/>
      <c r="PEE224" s="140"/>
      <c r="PEF224" s="140"/>
      <c r="PEG224" s="140"/>
      <c r="PEH224" s="140"/>
      <c r="PEI224" s="140"/>
      <c r="PEJ224" s="140"/>
      <c r="PEK224" s="140"/>
      <c r="PEL224" s="140"/>
      <c r="PEM224" s="140"/>
      <c r="PEN224" s="140"/>
      <c r="PEO224" s="140"/>
      <c r="PEP224" s="140"/>
      <c r="PEQ224" s="140"/>
      <c r="PER224" s="140"/>
      <c r="PES224" s="140"/>
      <c r="PET224" s="140"/>
      <c r="PEU224" s="140"/>
      <c r="PEV224" s="140"/>
      <c r="PEW224" s="140"/>
      <c r="PEX224" s="140"/>
      <c r="PEY224" s="140"/>
      <c r="PEZ224" s="140"/>
      <c r="PFA224" s="140"/>
      <c r="PFB224" s="140"/>
      <c r="PFC224" s="140"/>
      <c r="PFD224" s="140"/>
      <c r="PFE224" s="140"/>
      <c r="PFF224" s="140"/>
      <c r="PFG224" s="140"/>
      <c r="PFH224" s="140"/>
      <c r="PFI224" s="140"/>
      <c r="PFJ224" s="140"/>
      <c r="PFK224" s="140"/>
      <c r="PFL224" s="140"/>
      <c r="PFM224" s="140"/>
      <c r="PFN224" s="140"/>
      <c r="PFO224" s="140"/>
      <c r="PFP224" s="140"/>
      <c r="PFQ224" s="140"/>
      <c r="PFR224" s="140"/>
      <c r="PFS224" s="140"/>
      <c r="PFT224" s="140"/>
      <c r="PFU224" s="140"/>
      <c r="PFV224" s="140"/>
      <c r="PFW224" s="140"/>
      <c r="PFX224" s="140"/>
      <c r="PFY224" s="140"/>
      <c r="PFZ224" s="140"/>
      <c r="PGA224" s="140"/>
      <c r="PGB224" s="140"/>
      <c r="PGC224" s="140"/>
      <c r="PGD224" s="140"/>
      <c r="PGE224" s="140"/>
      <c r="PGF224" s="140"/>
      <c r="PGG224" s="140"/>
      <c r="PGH224" s="140"/>
      <c r="PGI224" s="140"/>
      <c r="PGJ224" s="140"/>
      <c r="PGK224" s="140"/>
      <c r="PGL224" s="140"/>
      <c r="PGM224" s="140"/>
      <c r="PGN224" s="140"/>
      <c r="PGO224" s="140"/>
      <c r="PGP224" s="140"/>
      <c r="PGQ224" s="140"/>
      <c r="PGR224" s="140"/>
      <c r="PGS224" s="140"/>
      <c r="PGT224" s="140"/>
      <c r="PGU224" s="140"/>
      <c r="PGV224" s="140"/>
      <c r="PGW224" s="140"/>
      <c r="PGX224" s="140"/>
      <c r="PGY224" s="140"/>
      <c r="PGZ224" s="140"/>
      <c r="PHA224" s="140"/>
      <c r="PHB224" s="140"/>
      <c r="PHC224" s="140"/>
      <c r="PHD224" s="140"/>
      <c r="PHE224" s="140"/>
      <c r="PHF224" s="140"/>
      <c r="PHG224" s="140"/>
      <c r="PHH224" s="140"/>
      <c r="PHI224" s="140"/>
      <c r="PHJ224" s="140"/>
      <c r="PHK224" s="140"/>
      <c r="PHL224" s="140"/>
      <c r="PHM224" s="140"/>
      <c r="PHN224" s="140"/>
      <c r="PHO224" s="140"/>
      <c r="PHP224" s="140"/>
      <c r="PHQ224" s="140"/>
      <c r="PHR224" s="140"/>
      <c r="PHS224" s="140"/>
      <c r="PHT224" s="140"/>
      <c r="PHU224" s="140"/>
      <c r="PHV224" s="140"/>
      <c r="PHW224" s="140"/>
      <c r="PHX224" s="140"/>
      <c r="PHY224" s="140"/>
      <c r="PHZ224" s="140"/>
      <c r="PIA224" s="140"/>
      <c r="PIB224" s="140"/>
      <c r="PIC224" s="140"/>
      <c r="PID224" s="140"/>
      <c r="PIE224" s="140"/>
      <c r="PIF224" s="140"/>
      <c r="PIG224" s="140"/>
      <c r="PIH224" s="140"/>
      <c r="PII224" s="140"/>
      <c r="PIJ224" s="140"/>
      <c r="PIK224" s="140"/>
      <c r="PIL224" s="140"/>
      <c r="PIM224" s="140"/>
      <c r="PIN224" s="140"/>
      <c r="PIO224" s="140"/>
      <c r="PIP224" s="140"/>
      <c r="PIQ224" s="140"/>
      <c r="PIR224" s="140"/>
      <c r="PIS224" s="140"/>
      <c r="PIT224" s="140"/>
      <c r="PIU224" s="140"/>
      <c r="PIV224" s="140"/>
      <c r="PIW224" s="140"/>
      <c r="PIX224" s="140"/>
      <c r="PIY224" s="140"/>
      <c r="PIZ224" s="140"/>
      <c r="PJA224" s="140"/>
      <c r="PJB224" s="140"/>
      <c r="PJC224" s="140"/>
      <c r="PJD224" s="140"/>
      <c r="PJE224" s="140"/>
      <c r="PJF224" s="140"/>
      <c r="PJG224" s="140"/>
      <c r="PJH224" s="140"/>
      <c r="PJI224" s="140"/>
      <c r="PJJ224" s="140"/>
      <c r="PJK224" s="140"/>
      <c r="PJL224" s="140"/>
      <c r="PJM224" s="140"/>
      <c r="PJN224" s="140"/>
      <c r="PJO224" s="140"/>
      <c r="PJP224" s="140"/>
      <c r="PJQ224" s="140"/>
      <c r="PJR224" s="140"/>
      <c r="PJS224" s="140"/>
      <c r="PJT224" s="140"/>
      <c r="PJU224" s="140"/>
      <c r="PJV224" s="140"/>
      <c r="PJW224" s="140"/>
      <c r="PJX224" s="140"/>
      <c r="PJY224" s="140"/>
      <c r="PJZ224" s="140"/>
      <c r="PKA224" s="140"/>
      <c r="PKB224" s="140"/>
      <c r="PKC224" s="140"/>
      <c r="PKD224" s="140"/>
      <c r="PKE224" s="140"/>
      <c r="PKF224" s="140"/>
      <c r="PKG224" s="140"/>
      <c r="PKH224" s="140"/>
      <c r="PKI224" s="140"/>
      <c r="PKJ224" s="140"/>
      <c r="PKK224" s="140"/>
      <c r="PKL224" s="140"/>
      <c r="PKM224" s="140"/>
      <c r="PKN224" s="140"/>
      <c r="PKO224" s="140"/>
      <c r="PKP224" s="140"/>
      <c r="PKQ224" s="140"/>
      <c r="PKR224" s="140"/>
      <c r="PKS224" s="140"/>
      <c r="PKT224" s="140"/>
      <c r="PKU224" s="140"/>
      <c r="PKV224" s="140"/>
      <c r="PKW224" s="140"/>
      <c r="PKX224" s="140"/>
      <c r="PKY224" s="140"/>
      <c r="PKZ224" s="140"/>
      <c r="PLA224" s="140"/>
      <c r="PLB224" s="140"/>
      <c r="PLC224" s="140"/>
      <c r="PLD224" s="140"/>
      <c r="PLE224" s="140"/>
      <c r="PLF224" s="140"/>
      <c r="PLG224" s="140"/>
      <c r="PLH224" s="140"/>
      <c r="PLI224" s="140"/>
      <c r="PLJ224" s="140"/>
      <c r="PLK224" s="140"/>
      <c r="PLL224" s="140"/>
      <c r="PLM224" s="140"/>
      <c r="PLN224" s="140"/>
      <c r="PLO224" s="140"/>
      <c r="PLP224" s="140"/>
      <c r="PLQ224" s="140"/>
      <c r="PLR224" s="140"/>
      <c r="PLS224" s="140"/>
      <c r="PLT224" s="140"/>
      <c r="PLU224" s="140"/>
      <c r="PLV224" s="140"/>
      <c r="PLW224" s="140"/>
      <c r="PLX224" s="140"/>
      <c r="PLY224" s="140"/>
      <c r="PLZ224" s="140"/>
      <c r="PMA224" s="140"/>
      <c r="PMB224" s="140"/>
      <c r="PMC224" s="140"/>
      <c r="PMD224" s="140"/>
      <c r="PME224" s="140"/>
      <c r="PMF224" s="140"/>
      <c r="PMG224" s="140"/>
      <c r="PMH224" s="140"/>
      <c r="PMI224" s="140"/>
      <c r="PMJ224" s="140"/>
      <c r="PMK224" s="140"/>
      <c r="PML224" s="140"/>
      <c r="PMM224" s="140"/>
      <c r="PMN224" s="140"/>
      <c r="PMO224" s="140"/>
      <c r="PMP224" s="140"/>
      <c r="PMQ224" s="140"/>
      <c r="PMR224" s="140"/>
      <c r="PMS224" s="140"/>
      <c r="PMT224" s="140"/>
      <c r="PMU224" s="140"/>
      <c r="PMV224" s="140"/>
      <c r="PMW224" s="140"/>
      <c r="PMX224" s="140"/>
      <c r="PMY224" s="140"/>
      <c r="PMZ224" s="140"/>
      <c r="PNA224" s="140"/>
      <c r="PNB224" s="140"/>
      <c r="PNC224" s="140"/>
      <c r="PND224" s="140"/>
      <c r="PNE224" s="140"/>
      <c r="PNF224" s="140"/>
      <c r="PNG224" s="140"/>
      <c r="PNH224" s="140"/>
      <c r="PNI224" s="140"/>
      <c r="PNJ224" s="140"/>
      <c r="PNK224" s="140"/>
      <c r="PNL224" s="140"/>
      <c r="PNM224" s="140"/>
      <c r="PNN224" s="140"/>
      <c r="PNO224" s="140"/>
      <c r="PNP224" s="140"/>
      <c r="PNQ224" s="140"/>
      <c r="PNR224" s="140"/>
      <c r="PNS224" s="140"/>
      <c r="PNT224" s="140"/>
      <c r="PNU224" s="140"/>
      <c r="PNV224" s="140"/>
      <c r="PNW224" s="140"/>
      <c r="PNX224" s="140"/>
      <c r="PNY224" s="140"/>
      <c r="PNZ224" s="140"/>
      <c r="POA224" s="140"/>
      <c r="POB224" s="140"/>
      <c r="POC224" s="140"/>
      <c r="POD224" s="140"/>
      <c r="POE224" s="140"/>
      <c r="POF224" s="140"/>
      <c r="POG224" s="140"/>
      <c r="POH224" s="140"/>
      <c r="POI224" s="140"/>
      <c r="POJ224" s="140"/>
      <c r="POK224" s="140"/>
      <c r="POL224" s="140"/>
      <c r="POM224" s="140"/>
      <c r="PON224" s="140"/>
      <c r="POO224" s="140"/>
      <c r="POP224" s="140"/>
      <c r="POQ224" s="140"/>
      <c r="POR224" s="140"/>
      <c r="POS224" s="140"/>
      <c r="POT224" s="140"/>
      <c r="POU224" s="140"/>
      <c r="POV224" s="140"/>
      <c r="POW224" s="140"/>
      <c r="POX224" s="140"/>
      <c r="POY224" s="140"/>
      <c r="POZ224" s="140"/>
      <c r="PPA224" s="140"/>
      <c r="PPB224" s="140"/>
      <c r="PPC224" s="140"/>
      <c r="PPD224" s="140"/>
      <c r="PPE224" s="140"/>
      <c r="PPF224" s="140"/>
      <c r="PPG224" s="140"/>
      <c r="PPH224" s="140"/>
      <c r="PPI224" s="140"/>
      <c r="PPJ224" s="140"/>
      <c r="PPK224" s="140"/>
      <c r="PPL224" s="140"/>
      <c r="PPM224" s="140"/>
      <c r="PPN224" s="140"/>
      <c r="PPO224" s="140"/>
      <c r="PPP224" s="140"/>
      <c r="PPQ224" s="140"/>
      <c r="PPR224" s="140"/>
      <c r="PPS224" s="140"/>
      <c r="PPT224" s="140"/>
      <c r="PPU224" s="140"/>
      <c r="PPV224" s="140"/>
      <c r="PPW224" s="140"/>
      <c r="PPX224" s="140"/>
      <c r="PPY224" s="140"/>
      <c r="PPZ224" s="140"/>
      <c r="PQA224" s="140"/>
      <c r="PQB224" s="140"/>
      <c r="PQC224" s="140"/>
      <c r="PQD224" s="140"/>
      <c r="PQE224" s="140"/>
      <c r="PQF224" s="140"/>
      <c r="PQG224" s="140"/>
      <c r="PQH224" s="140"/>
      <c r="PQI224" s="140"/>
      <c r="PQJ224" s="140"/>
      <c r="PQK224" s="140"/>
      <c r="PQL224" s="140"/>
      <c r="PQM224" s="140"/>
      <c r="PQN224" s="140"/>
      <c r="PQO224" s="140"/>
      <c r="PQP224" s="140"/>
      <c r="PQQ224" s="140"/>
      <c r="PQR224" s="140"/>
      <c r="PQS224" s="140"/>
      <c r="PQT224" s="140"/>
      <c r="PQU224" s="140"/>
      <c r="PQV224" s="140"/>
      <c r="PQW224" s="140"/>
      <c r="PQX224" s="140"/>
      <c r="PQY224" s="140"/>
      <c r="PQZ224" s="140"/>
      <c r="PRA224" s="140"/>
      <c r="PRB224" s="140"/>
      <c r="PRC224" s="140"/>
      <c r="PRD224" s="140"/>
      <c r="PRE224" s="140"/>
      <c r="PRF224" s="140"/>
      <c r="PRG224" s="140"/>
      <c r="PRH224" s="140"/>
      <c r="PRI224" s="140"/>
      <c r="PRJ224" s="140"/>
      <c r="PRK224" s="140"/>
      <c r="PRL224" s="140"/>
      <c r="PRM224" s="140"/>
      <c r="PRN224" s="140"/>
      <c r="PRO224" s="140"/>
      <c r="PRP224" s="140"/>
      <c r="PRQ224" s="140"/>
      <c r="PRR224" s="140"/>
      <c r="PRS224" s="140"/>
      <c r="PRT224" s="140"/>
      <c r="PRU224" s="140"/>
      <c r="PRV224" s="140"/>
      <c r="PRW224" s="140"/>
      <c r="PRX224" s="140"/>
      <c r="PRY224" s="140"/>
      <c r="PRZ224" s="140"/>
      <c r="PSA224" s="140"/>
      <c r="PSB224" s="140"/>
      <c r="PSC224" s="140"/>
      <c r="PSD224" s="140"/>
      <c r="PSE224" s="140"/>
      <c r="PSF224" s="140"/>
      <c r="PSG224" s="140"/>
      <c r="PSH224" s="140"/>
      <c r="PSI224" s="140"/>
      <c r="PSJ224" s="140"/>
      <c r="PSK224" s="140"/>
      <c r="PSL224" s="140"/>
      <c r="PSM224" s="140"/>
      <c r="PSN224" s="140"/>
      <c r="PSO224" s="140"/>
      <c r="PSP224" s="140"/>
      <c r="PSQ224" s="140"/>
      <c r="PSR224" s="140"/>
      <c r="PSS224" s="140"/>
      <c r="PST224" s="140"/>
      <c r="PSU224" s="140"/>
      <c r="PSV224" s="140"/>
      <c r="PSW224" s="140"/>
      <c r="PSX224" s="140"/>
      <c r="PSY224" s="140"/>
      <c r="PSZ224" s="140"/>
      <c r="PTA224" s="140"/>
      <c r="PTB224" s="140"/>
      <c r="PTC224" s="140"/>
      <c r="PTD224" s="140"/>
      <c r="PTE224" s="140"/>
      <c r="PTF224" s="140"/>
      <c r="PTG224" s="140"/>
      <c r="PTH224" s="140"/>
      <c r="PTI224" s="140"/>
      <c r="PTJ224" s="140"/>
      <c r="PTK224" s="140"/>
      <c r="PTL224" s="140"/>
      <c r="PTM224" s="140"/>
      <c r="PTN224" s="140"/>
      <c r="PTO224" s="140"/>
      <c r="PTP224" s="140"/>
      <c r="PTQ224" s="140"/>
      <c r="PTR224" s="140"/>
      <c r="PTS224" s="140"/>
      <c r="PTT224" s="140"/>
      <c r="PTU224" s="140"/>
      <c r="PTV224" s="140"/>
      <c r="PTW224" s="140"/>
      <c r="PTX224" s="140"/>
      <c r="PTY224" s="140"/>
      <c r="PTZ224" s="140"/>
      <c r="PUA224" s="140"/>
      <c r="PUB224" s="140"/>
      <c r="PUC224" s="140"/>
      <c r="PUD224" s="140"/>
      <c r="PUE224" s="140"/>
      <c r="PUF224" s="140"/>
      <c r="PUG224" s="140"/>
      <c r="PUH224" s="140"/>
      <c r="PUI224" s="140"/>
      <c r="PUJ224" s="140"/>
      <c r="PUK224" s="140"/>
      <c r="PUL224" s="140"/>
      <c r="PUM224" s="140"/>
      <c r="PUN224" s="140"/>
      <c r="PUO224" s="140"/>
      <c r="PUP224" s="140"/>
      <c r="PUQ224" s="140"/>
      <c r="PUR224" s="140"/>
      <c r="PUS224" s="140"/>
      <c r="PUT224" s="140"/>
      <c r="PUU224" s="140"/>
      <c r="PUV224" s="140"/>
      <c r="PUW224" s="140"/>
      <c r="PUX224" s="140"/>
      <c r="PUY224" s="140"/>
      <c r="PUZ224" s="140"/>
      <c r="PVA224" s="140"/>
      <c r="PVB224" s="140"/>
      <c r="PVC224" s="140"/>
      <c r="PVD224" s="140"/>
      <c r="PVE224" s="140"/>
      <c r="PVF224" s="140"/>
      <c r="PVG224" s="140"/>
      <c r="PVH224" s="140"/>
      <c r="PVI224" s="140"/>
      <c r="PVJ224" s="140"/>
      <c r="PVK224" s="140"/>
      <c r="PVL224" s="140"/>
      <c r="PVM224" s="140"/>
      <c r="PVN224" s="140"/>
      <c r="PVO224" s="140"/>
      <c r="PVP224" s="140"/>
      <c r="PVQ224" s="140"/>
      <c r="PVR224" s="140"/>
      <c r="PVS224" s="140"/>
      <c r="PVT224" s="140"/>
      <c r="PVU224" s="140"/>
      <c r="PVV224" s="140"/>
      <c r="PVW224" s="140"/>
      <c r="PVX224" s="140"/>
      <c r="PVY224" s="140"/>
      <c r="PVZ224" s="140"/>
      <c r="PWA224" s="140"/>
      <c r="PWB224" s="140"/>
      <c r="PWC224" s="140"/>
      <c r="PWD224" s="140"/>
      <c r="PWE224" s="140"/>
      <c r="PWF224" s="140"/>
      <c r="PWG224" s="140"/>
      <c r="PWH224" s="140"/>
      <c r="PWI224" s="140"/>
      <c r="PWJ224" s="140"/>
      <c r="PWK224" s="140"/>
      <c r="PWL224" s="140"/>
      <c r="PWM224" s="140"/>
      <c r="PWN224" s="140"/>
      <c r="PWO224" s="140"/>
      <c r="PWP224" s="140"/>
      <c r="PWQ224" s="140"/>
      <c r="PWR224" s="140"/>
      <c r="PWS224" s="140"/>
      <c r="PWT224" s="140"/>
      <c r="PWU224" s="140"/>
      <c r="PWV224" s="140"/>
      <c r="PWW224" s="140"/>
      <c r="PWX224" s="140"/>
      <c r="PWY224" s="140"/>
      <c r="PWZ224" s="140"/>
      <c r="PXA224" s="140"/>
      <c r="PXB224" s="140"/>
      <c r="PXC224" s="140"/>
      <c r="PXD224" s="140"/>
      <c r="PXE224" s="140"/>
      <c r="PXF224" s="140"/>
      <c r="PXG224" s="140"/>
      <c r="PXH224" s="140"/>
      <c r="PXI224" s="140"/>
      <c r="PXJ224" s="140"/>
      <c r="PXK224" s="140"/>
      <c r="PXL224" s="140"/>
      <c r="PXM224" s="140"/>
      <c r="PXN224" s="140"/>
      <c r="PXO224" s="140"/>
      <c r="PXP224" s="140"/>
      <c r="PXQ224" s="140"/>
      <c r="PXR224" s="140"/>
      <c r="PXS224" s="140"/>
      <c r="PXT224" s="140"/>
      <c r="PXU224" s="140"/>
      <c r="PXV224" s="140"/>
      <c r="PXW224" s="140"/>
      <c r="PXX224" s="140"/>
      <c r="PXY224" s="140"/>
      <c r="PXZ224" s="140"/>
      <c r="PYA224" s="140"/>
      <c r="PYB224" s="140"/>
      <c r="PYC224" s="140"/>
      <c r="PYD224" s="140"/>
      <c r="PYE224" s="140"/>
      <c r="PYF224" s="140"/>
      <c r="PYG224" s="140"/>
      <c r="PYH224" s="140"/>
      <c r="PYI224" s="140"/>
      <c r="PYJ224" s="140"/>
      <c r="PYK224" s="140"/>
      <c r="PYL224" s="140"/>
      <c r="PYM224" s="140"/>
      <c r="PYN224" s="140"/>
      <c r="PYO224" s="140"/>
      <c r="PYP224" s="140"/>
      <c r="PYQ224" s="140"/>
      <c r="PYR224" s="140"/>
      <c r="PYS224" s="140"/>
      <c r="PYT224" s="140"/>
      <c r="PYU224" s="140"/>
      <c r="PYV224" s="140"/>
      <c r="PYW224" s="140"/>
      <c r="PYX224" s="140"/>
      <c r="PYY224" s="140"/>
      <c r="PYZ224" s="140"/>
      <c r="PZA224" s="140"/>
      <c r="PZB224" s="140"/>
      <c r="PZC224" s="140"/>
      <c r="PZD224" s="140"/>
      <c r="PZE224" s="140"/>
      <c r="PZF224" s="140"/>
      <c r="PZG224" s="140"/>
      <c r="PZH224" s="140"/>
      <c r="PZI224" s="140"/>
      <c r="PZJ224" s="140"/>
      <c r="PZK224" s="140"/>
      <c r="PZL224" s="140"/>
      <c r="PZM224" s="140"/>
      <c r="PZN224" s="140"/>
      <c r="PZO224" s="140"/>
      <c r="PZP224" s="140"/>
      <c r="PZQ224" s="140"/>
      <c r="PZR224" s="140"/>
      <c r="PZS224" s="140"/>
      <c r="PZT224" s="140"/>
      <c r="PZU224" s="140"/>
      <c r="PZV224" s="140"/>
      <c r="PZW224" s="140"/>
      <c r="PZX224" s="140"/>
      <c r="PZY224" s="140"/>
      <c r="PZZ224" s="140"/>
      <c r="QAA224" s="140"/>
      <c r="QAB224" s="140"/>
      <c r="QAC224" s="140"/>
      <c r="QAD224" s="140"/>
      <c r="QAE224" s="140"/>
      <c r="QAF224" s="140"/>
      <c r="QAG224" s="140"/>
      <c r="QAH224" s="140"/>
      <c r="QAI224" s="140"/>
      <c r="QAJ224" s="140"/>
      <c r="QAK224" s="140"/>
      <c r="QAL224" s="140"/>
      <c r="QAM224" s="140"/>
      <c r="QAN224" s="140"/>
      <c r="QAO224" s="140"/>
      <c r="QAP224" s="140"/>
      <c r="QAQ224" s="140"/>
      <c r="QAR224" s="140"/>
      <c r="QAS224" s="140"/>
      <c r="QAT224" s="140"/>
      <c r="QAU224" s="140"/>
      <c r="QAV224" s="140"/>
      <c r="QAW224" s="140"/>
      <c r="QAX224" s="140"/>
      <c r="QAY224" s="140"/>
      <c r="QAZ224" s="140"/>
      <c r="QBA224" s="140"/>
      <c r="QBB224" s="140"/>
      <c r="QBC224" s="140"/>
      <c r="QBD224" s="140"/>
      <c r="QBE224" s="140"/>
      <c r="QBF224" s="140"/>
      <c r="QBG224" s="140"/>
      <c r="QBH224" s="140"/>
      <c r="QBI224" s="140"/>
      <c r="QBJ224" s="140"/>
      <c r="QBK224" s="140"/>
      <c r="QBL224" s="140"/>
      <c r="QBM224" s="140"/>
      <c r="QBN224" s="140"/>
      <c r="QBO224" s="140"/>
      <c r="QBP224" s="140"/>
      <c r="QBQ224" s="140"/>
      <c r="QBR224" s="140"/>
      <c r="QBS224" s="140"/>
      <c r="QBT224" s="140"/>
      <c r="QBU224" s="140"/>
      <c r="QBV224" s="140"/>
      <c r="QBW224" s="140"/>
      <c r="QBX224" s="140"/>
      <c r="QBY224" s="140"/>
      <c r="QBZ224" s="140"/>
      <c r="QCA224" s="140"/>
      <c r="QCB224" s="140"/>
      <c r="QCC224" s="140"/>
      <c r="QCD224" s="140"/>
      <c r="QCE224" s="140"/>
      <c r="QCF224" s="140"/>
      <c r="QCG224" s="140"/>
      <c r="QCH224" s="140"/>
      <c r="QCI224" s="140"/>
      <c r="QCJ224" s="140"/>
      <c r="QCK224" s="140"/>
      <c r="QCL224" s="140"/>
      <c r="QCM224" s="140"/>
      <c r="QCN224" s="140"/>
      <c r="QCO224" s="140"/>
      <c r="QCP224" s="140"/>
      <c r="QCQ224" s="140"/>
      <c r="QCR224" s="140"/>
      <c r="QCS224" s="140"/>
      <c r="QCT224" s="140"/>
      <c r="QCU224" s="140"/>
      <c r="QCV224" s="140"/>
      <c r="QCW224" s="140"/>
      <c r="QCX224" s="140"/>
      <c r="QCY224" s="140"/>
      <c r="QCZ224" s="140"/>
      <c r="QDA224" s="140"/>
      <c r="QDB224" s="140"/>
      <c r="QDC224" s="140"/>
      <c r="QDD224" s="140"/>
      <c r="QDE224" s="140"/>
      <c r="QDF224" s="140"/>
      <c r="QDG224" s="140"/>
      <c r="QDH224" s="140"/>
      <c r="QDI224" s="140"/>
      <c r="QDJ224" s="140"/>
      <c r="QDK224" s="140"/>
      <c r="QDL224" s="140"/>
      <c r="QDM224" s="140"/>
      <c r="QDN224" s="140"/>
      <c r="QDO224" s="140"/>
      <c r="QDP224" s="140"/>
      <c r="QDQ224" s="140"/>
      <c r="QDR224" s="140"/>
      <c r="QDS224" s="140"/>
      <c r="QDT224" s="140"/>
      <c r="QDU224" s="140"/>
      <c r="QDV224" s="140"/>
      <c r="QDW224" s="140"/>
      <c r="QDX224" s="140"/>
      <c r="QDY224" s="140"/>
      <c r="QDZ224" s="140"/>
      <c r="QEA224" s="140"/>
      <c r="QEB224" s="140"/>
      <c r="QEC224" s="140"/>
      <c r="QED224" s="140"/>
      <c r="QEE224" s="140"/>
      <c r="QEF224" s="140"/>
      <c r="QEG224" s="140"/>
      <c r="QEH224" s="140"/>
      <c r="QEI224" s="140"/>
      <c r="QEJ224" s="140"/>
      <c r="QEK224" s="140"/>
      <c r="QEL224" s="140"/>
      <c r="QEM224" s="140"/>
      <c r="QEN224" s="140"/>
      <c r="QEO224" s="140"/>
      <c r="QEP224" s="140"/>
      <c r="QEQ224" s="140"/>
      <c r="QER224" s="140"/>
      <c r="QES224" s="140"/>
      <c r="QET224" s="140"/>
      <c r="QEU224" s="140"/>
      <c r="QEV224" s="140"/>
      <c r="QEW224" s="140"/>
      <c r="QEX224" s="140"/>
      <c r="QEY224" s="140"/>
      <c r="QEZ224" s="140"/>
      <c r="QFA224" s="140"/>
      <c r="QFB224" s="140"/>
      <c r="QFC224" s="140"/>
      <c r="QFD224" s="140"/>
      <c r="QFE224" s="140"/>
      <c r="QFF224" s="140"/>
      <c r="QFG224" s="140"/>
      <c r="QFH224" s="140"/>
      <c r="QFI224" s="140"/>
      <c r="QFJ224" s="140"/>
      <c r="QFK224" s="140"/>
      <c r="QFL224" s="140"/>
      <c r="QFM224" s="140"/>
      <c r="QFN224" s="140"/>
      <c r="QFO224" s="140"/>
      <c r="QFP224" s="140"/>
      <c r="QFQ224" s="140"/>
      <c r="QFR224" s="140"/>
      <c r="QFS224" s="140"/>
      <c r="QFT224" s="140"/>
      <c r="QFU224" s="140"/>
      <c r="QFV224" s="140"/>
      <c r="QFW224" s="140"/>
      <c r="QFX224" s="140"/>
      <c r="QFY224" s="140"/>
      <c r="QFZ224" s="140"/>
      <c r="QGA224" s="140"/>
      <c r="QGB224" s="140"/>
      <c r="QGC224" s="140"/>
      <c r="QGD224" s="140"/>
      <c r="QGE224" s="140"/>
      <c r="QGF224" s="140"/>
      <c r="QGG224" s="140"/>
      <c r="QGH224" s="140"/>
      <c r="QGI224" s="140"/>
      <c r="QGJ224" s="140"/>
      <c r="QGK224" s="140"/>
      <c r="QGL224" s="140"/>
      <c r="QGM224" s="140"/>
      <c r="QGN224" s="140"/>
      <c r="QGO224" s="140"/>
      <c r="QGP224" s="140"/>
      <c r="QGQ224" s="140"/>
      <c r="QGR224" s="140"/>
      <c r="QGS224" s="140"/>
      <c r="QGT224" s="140"/>
      <c r="QGU224" s="140"/>
      <c r="QGV224" s="140"/>
      <c r="QGW224" s="140"/>
      <c r="QGX224" s="140"/>
      <c r="QGY224" s="140"/>
      <c r="QGZ224" s="140"/>
      <c r="QHA224" s="140"/>
      <c r="QHB224" s="140"/>
      <c r="QHC224" s="140"/>
      <c r="QHD224" s="140"/>
      <c r="QHE224" s="140"/>
      <c r="QHF224" s="140"/>
      <c r="QHG224" s="140"/>
      <c r="QHH224" s="140"/>
      <c r="QHI224" s="140"/>
      <c r="QHJ224" s="140"/>
      <c r="QHK224" s="140"/>
      <c r="QHL224" s="140"/>
      <c r="QHM224" s="140"/>
      <c r="QHN224" s="140"/>
      <c r="QHO224" s="140"/>
      <c r="QHP224" s="140"/>
      <c r="QHQ224" s="140"/>
      <c r="QHR224" s="140"/>
      <c r="QHS224" s="140"/>
      <c r="QHT224" s="140"/>
      <c r="QHU224" s="140"/>
      <c r="QHV224" s="140"/>
      <c r="QHW224" s="140"/>
      <c r="QHX224" s="140"/>
      <c r="QHY224" s="140"/>
      <c r="QHZ224" s="140"/>
      <c r="QIA224" s="140"/>
      <c r="QIB224" s="140"/>
      <c r="QIC224" s="140"/>
      <c r="QID224" s="140"/>
      <c r="QIE224" s="140"/>
      <c r="QIF224" s="140"/>
      <c r="QIG224" s="140"/>
      <c r="QIH224" s="140"/>
      <c r="QII224" s="140"/>
      <c r="QIJ224" s="140"/>
      <c r="QIK224" s="140"/>
      <c r="QIL224" s="140"/>
      <c r="QIM224" s="140"/>
      <c r="QIN224" s="140"/>
      <c r="QIO224" s="140"/>
      <c r="QIP224" s="140"/>
      <c r="QIQ224" s="140"/>
      <c r="QIR224" s="140"/>
      <c r="QIS224" s="140"/>
      <c r="QIT224" s="140"/>
      <c r="QIU224" s="140"/>
      <c r="QIV224" s="140"/>
      <c r="QIW224" s="140"/>
      <c r="QIX224" s="140"/>
      <c r="QIY224" s="140"/>
      <c r="QIZ224" s="140"/>
      <c r="QJA224" s="140"/>
      <c r="QJB224" s="140"/>
      <c r="QJC224" s="140"/>
      <c r="QJD224" s="140"/>
      <c r="QJE224" s="140"/>
      <c r="QJF224" s="140"/>
      <c r="QJG224" s="140"/>
      <c r="QJH224" s="140"/>
      <c r="QJI224" s="140"/>
      <c r="QJJ224" s="140"/>
      <c r="QJK224" s="140"/>
      <c r="QJL224" s="140"/>
      <c r="QJM224" s="140"/>
      <c r="QJN224" s="140"/>
      <c r="QJO224" s="140"/>
      <c r="QJP224" s="140"/>
      <c r="QJQ224" s="140"/>
      <c r="QJR224" s="140"/>
      <c r="QJS224" s="140"/>
      <c r="QJT224" s="140"/>
      <c r="QJU224" s="140"/>
      <c r="QJV224" s="140"/>
      <c r="QJW224" s="140"/>
      <c r="QJX224" s="140"/>
      <c r="QJY224" s="140"/>
      <c r="QJZ224" s="140"/>
      <c r="QKA224" s="140"/>
      <c r="QKB224" s="140"/>
      <c r="QKC224" s="140"/>
      <c r="QKD224" s="140"/>
      <c r="QKE224" s="140"/>
      <c r="QKF224" s="140"/>
      <c r="QKG224" s="140"/>
      <c r="QKH224" s="140"/>
      <c r="QKI224" s="140"/>
      <c r="QKJ224" s="140"/>
      <c r="QKK224" s="140"/>
      <c r="QKL224" s="140"/>
      <c r="QKM224" s="140"/>
      <c r="QKN224" s="140"/>
      <c r="QKO224" s="140"/>
      <c r="QKP224" s="140"/>
      <c r="QKQ224" s="140"/>
      <c r="QKR224" s="140"/>
      <c r="QKS224" s="140"/>
      <c r="QKT224" s="140"/>
      <c r="QKU224" s="140"/>
      <c r="QKV224" s="140"/>
      <c r="QKW224" s="140"/>
      <c r="QKX224" s="140"/>
      <c r="QKY224" s="140"/>
      <c r="QKZ224" s="140"/>
      <c r="QLA224" s="140"/>
      <c r="QLB224" s="140"/>
      <c r="QLC224" s="140"/>
      <c r="QLD224" s="140"/>
      <c r="QLE224" s="140"/>
      <c r="QLF224" s="140"/>
      <c r="QLG224" s="140"/>
      <c r="QLH224" s="140"/>
      <c r="QLI224" s="140"/>
      <c r="QLJ224" s="140"/>
      <c r="QLK224" s="140"/>
      <c r="QLL224" s="140"/>
      <c r="QLM224" s="140"/>
      <c r="QLN224" s="140"/>
      <c r="QLO224" s="140"/>
      <c r="QLP224" s="140"/>
      <c r="QLQ224" s="140"/>
      <c r="QLR224" s="140"/>
      <c r="QLS224" s="140"/>
      <c r="QLT224" s="140"/>
      <c r="QLU224" s="140"/>
      <c r="QLV224" s="140"/>
      <c r="QLW224" s="140"/>
      <c r="QLX224" s="140"/>
      <c r="QLY224" s="140"/>
      <c r="QLZ224" s="140"/>
      <c r="QMA224" s="140"/>
      <c r="QMB224" s="140"/>
      <c r="QMC224" s="140"/>
      <c r="QMD224" s="140"/>
      <c r="QME224" s="140"/>
      <c r="QMF224" s="140"/>
      <c r="QMG224" s="140"/>
      <c r="QMH224" s="140"/>
      <c r="QMI224" s="140"/>
      <c r="QMJ224" s="140"/>
      <c r="QMK224" s="140"/>
      <c r="QML224" s="140"/>
      <c r="QMM224" s="140"/>
      <c r="QMN224" s="140"/>
      <c r="QMO224" s="140"/>
      <c r="QMP224" s="140"/>
      <c r="QMQ224" s="140"/>
      <c r="QMR224" s="140"/>
      <c r="QMS224" s="140"/>
      <c r="QMT224" s="140"/>
      <c r="QMU224" s="140"/>
      <c r="QMV224" s="140"/>
      <c r="QMW224" s="140"/>
      <c r="QMX224" s="140"/>
      <c r="QMY224" s="140"/>
      <c r="QMZ224" s="140"/>
      <c r="QNA224" s="140"/>
      <c r="QNB224" s="140"/>
      <c r="QNC224" s="140"/>
      <c r="QND224" s="140"/>
      <c r="QNE224" s="140"/>
      <c r="QNF224" s="140"/>
      <c r="QNG224" s="140"/>
      <c r="QNH224" s="140"/>
      <c r="QNI224" s="140"/>
      <c r="QNJ224" s="140"/>
      <c r="QNK224" s="140"/>
      <c r="QNL224" s="140"/>
      <c r="QNM224" s="140"/>
      <c r="QNN224" s="140"/>
      <c r="QNO224" s="140"/>
      <c r="QNP224" s="140"/>
      <c r="QNQ224" s="140"/>
      <c r="QNR224" s="140"/>
      <c r="QNS224" s="140"/>
      <c r="QNT224" s="140"/>
      <c r="QNU224" s="140"/>
      <c r="QNV224" s="140"/>
      <c r="QNW224" s="140"/>
      <c r="QNX224" s="140"/>
      <c r="QNY224" s="140"/>
      <c r="QNZ224" s="140"/>
      <c r="QOA224" s="140"/>
      <c r="QOB224" s="140"/>
      <c r="QOC224" s="140"/>
      <c r="QOD224" s="140"/>
      <c r="QOE224" s="140"/>
      <c r="QOF224" s="140"/>
      <c r="QOG224" s="140"/>
      <c r="QOH224" s="140"/>
      <c r="QOI224" s="140"/>
      <c r="QOJ224" s="140"/>
      <c r="QOK224" s="140"/>
      <c r="QOL224" s="140"/>
      <c r="QOM224" s="140"/>
      <c r="QON224" s="140"/>
      <c r="QOO224" s="140"/>
      <c r="QOP224" s="140"/>
      <c r="QOQ224" s="140"/>
      <c r="QOR224" s="140"/>
      <c r="QOS224" s="140"/>
      <c r="QOT224" s="140"/>
      <c r="QOU224" s="140"/>
      <c r="QOV224" s="140"/>
      <c r="QOW224" s="140"/>
      <c r="QOX224" s="140"/>
      <c r="QOY224" s="140"/>
      <c r="QOZ224" s="140"/>
      <c r="QPA224" s="140"/>
      <c r="QPB224" s="140"/>
      <c r="QPC224" s="140"/>
      <c r="QPD224" s="140"/>
      <c r="QPE224" s="140"/>
      <c r="QPF224" s="140"/>
      <c r="QPG224" s="140"/>
      <c r="QPH224" s="140"/>
      <c r="QPI224" s="140"/>
      <c r="QPJ224" s="140"/>
      <c r="QPK224" s="140"/>
      <c r="QPL224" s="140"/>
      <c r="QPM224" s="140"/>
      <c r="QPN224" s="140"/>
      <c r="QPO224" s="140"/>
      <c r="QPP224" s="140"/>
      <c r="QPQ224" s="140"/>
      <c r="QPR224" s="140"/>
      <c r="QPS224" s="140"/>
      <c r="QPT224" s="140"/>
      <c r="QPU224" s="140"/>
      <c r="QPV224" s="140"/>
      <c r="QPW224" s="140"/>
      <c r="QPX224" s="140"/>
      <c r="QPY224" s="140"/>
      <c r="QPZ224" s="140"/>
      <c r="QQA224" s="140"/>
      <c r="QQB224" s="140"/>
      <c r="QQC224" s="140"/>
      <c r="QQD224" s="140"/>
      <c r="QQE224" s="140"/>
      <c r="QQF224" s="140"/>
      <c r="QQG224" s="140"/>
      <c r="QQH224" s="140"/>
      <c r="QQI224" s="140"/>
      <c r="QQJ224" s="140"/>
      <c r="QQK224" s="140"/>
      <c r="QQL224" s="140"/>
      <c r="QQM224" s="140"/>
      <c r="QQN224" s="140"/>
      <c r="QQO224" s="140"/>
      <c r="QQP224" s="140"/>
      <c r="QQQ224" s="140"/>
      <c r="QQR224" s="140"/>
      <c r="QQS224" s="140"/>
      <c r="QQT224" s="140"/>
      <c r="QQU224" s="140"/>
      <c r="QQV224" s="140"/>
      <c r="QQW224" s="140"/>
      <c r="QQX224" s="140"/>
      <c r="QQY224" s="140"/>
      <c r="QQZ224" s="140"/>
      <c r="QRA224" s="140"/>
      <c r="QRB224" s="140"/>
      <c r="QRC224" s="140"/>
      <c r="QRD224" s="140"/>
      <c r="QRE224" s="140"/>
      <c r="QRF224" s="140"/>
      <c r="QRG224" s="140"/>
      <c r="QRH224" s="140"/>
      <c r="QRI224" s="140"/>
      <c r="QRJ224" s="140"/>
      <c r="QRK224" s="140"/>
      <c r="QRL224" s="140"/>
      <c r="QRM224" s="140"/>
      <c r="QRN224" s="140"/>
      <c r="QRO224" s="140"/>
      <c r="QRP224" s="140"/>
      <c r="QRQ224" s="140"/>
      <c r="QRR224" s="140"/>
      <c r="QRS224" s="140"/>
      <c r="QRT224" s="140"/>
      <c r="QRU224" s="140"/>
      <c r="QRV224" s="140"/>
      <c r="QRW224" s="140"/>
      <c r="QRX224" s="140"/>
      <c r="QRY224" s="140"/>
      <c r="QRZ224" s="140"/>
      <c r="QSA224" s="140"/>
      <c r="QSB224" s="140"/>
      <c r="QSC224" s="140"/>
      <c r="QSD224" s="140"/>
      <c r="QSE224" s="140"/>
      <c r="QSF224" s="140"/>
      <c r="QSG224" s="140"/>
      <c r="QSH224" s="140"/>
      <c r="QSI224" s="140"/>
      <c r="QSJ224" s="140"/>
      <c r="QSK224" s="140"/>
      <c r="QSL224" s="140"/>
      <c r="QSM224" s="140"/>
      <c r="QSN224" s="140"/>
      <c r="QSO224" s="140"/>
      <c r="QSP224" s="140"/>
      <c r="QSQ224" s="140"/>
      <c r="QSR224" s="140"/>
      <c r="QSS224" s="140"/>
      <c r="QST224" s="140"/>
      <c r="QSU224" s="140"/>
      <c r="QSV224" s="140"/>
      <c r="QSW224" s="140"/>
      <c r="QSX224" s="140"/>
      <c r="QSY224" s="140"/>
      <c r="QSZ224" s="140"/>
      <c r="QTA224" s="140"/>
      <c r="QTB224" s="140"/>
      <c r="QTC224" s="140"/>
      <c r="QTD224" s="140"/>
      <c r="QTE224" s="140"/>
      <c r="QTF224" s="140"/>
      <c r="QTG224" s="140"/>
      <c r="QTH224" s="140"/>
      <c r="QTI224" s="140"/>
      <c r="QTJ224" s="140"/>
      <c r="QTK224" s="140"/>
      <c r="QTL224" s="140"/>
      <c r="QTM224" s="140"/>
      <c r="QTN224" s="140"/>
      <c r="QTO224" s="140"/>
      <c r="QTP224" s="140"/>
      <c r="QTQ224" s="140"/>
      <c r="QTR224" s="140"/>
      <c r="QTS224" s="140"/>
      <c r="QTT224" s="140"/>
      <c r="QTU224" s="140"/>
      <c r="QTV224" s="140"/>
      <c r="QTW224" s="140"/>
      <c r="QTX224" s="140"/>
      <c r="QTY224" s="140"/>
      <c r="QTZ224" s="140"/>
      <c r="QUA224" s="140"/>
      <c r="QUB224" s="140"/>
      <c r="QUC224" s="140"/>
      <c r="QUD224" s="140"/>
      <c r="QUE224" s="140"/>
      <c r="QUF224" s="140"/>
      <c r="QUG224" s="140"/>
      <c r="QUH224" s="140"/>
      <c r="QUI224" s="140"/>
      <c r="QUJ224" s="140"/>
      <c r="QUK224" s="140"/>
      <c r="QUL224" s="140"/>
      <c r="QUM224" s="140"/>
      <c r="QUN224" s="140"/>
      <c r="QUO224" s="140"/>
      <c r="QUP224" s="140"/>
      <c r="QUQ224" s="140"/>
      <c r="QUR224" s="140"/>
      <c r="QUS224" s="140"/>
      <c r="QUT224" s="140"/>
      <c r="QUU224" s="140"/>
      <c r="QUV224" s="140"/>
      <c r="QUW224" s="140"/>
      <c r="QUX224" s="140"/>
      <c r="QUY224" s="140"/>
      <c r="QUZ224" s="140"/>
      <c r="QVA224" s="140"/>
      <c r="QVB224" s="140"/>
      <c r="QVC224" s="140"/>
      <c r="QVD224" s="140"/>
      <c r="QVE224" s="140"/>
      <c r="QVF224" s="140"/>
      <c r="QVG224" s="140"/>
      <c r="QVH224" s="140"/>
      <c r="QVI224" s="140"/>
      <c r="QVJ224" s="140"/>
      <c r="QVK224" s="140"/>
      <c r="QVL224" s="140"/>
      <c r="QVM224" s="140"/>
      <c r="QVN224" s="140"/>
      <c r="QVO224" s="140"/>
      <c r="QVP224" s="140"/>
      <c r="QVQ224" s="140"/>
      <c r="QVR224" s="140"/>
      <c r="QVS224" s="140"/>
      <c r="QVT224" s="140"/>
      <c r="QVU224" s="140"/>
      <c r="QVV224" s="140"/>
      <c r="QVW224" s="140"/>
      <c r="QVX224" s="140"/>
      <c r="QVY224" s="140"/>
      <c r="QVZ224" s="140"/>
      <c r="QWA224" s="140"/>
      <c r="QWB224" s="140"/>
      <c r="QWC224" s="140"/>
      <c r="QWD224" s="140"/>
      <c r="QWE224" s="140"/>
      <c r="QWF224" s="140"/>
      <c r="QWG224" s="140"/>
      <c r="QWH224" s="140"/>
      <c r="QWI224" s="140"/>
      <c r="QWJ224" s="140"/>
      <c r="QWK224" s="140"/>
      <c r="QWL224" s="140"/>
      <c r="QWM224" s="140"/>
      <c r="QWN224" s="140"/>
      <c r="QWO224" s="140"/>
      <c r="QWP224" s="140"/>
      <c r="QWQ224" s="140"/>
      <c r="QWR224" s="140"/>
      <c r="QWS224" s="140"/>
      <c r="QWT224" s="140"/>
      <c r="QWU224" s="140"/>
      <c r="QWV224" s="140"/>
      <c r="QWW224" s="140"/>
      <c r="QWX224" s="140"/>
      <c r="QWY224" s="140"/>
      <c r="QWZ224" s="140"/>
      <c r="QXA224" s="140"/>
      <c r="QXB224" s="140"/>
      <c r="QXC224" s="140"/>
      <c r="QXD224" s="140"/>
      <c r="QXE224" s="140"/>
      <c r="QXF224" s="140"/>
      <c r="QXG224" s="140"/>
      <c r="QXH224" s="140"/>
      <c r="QXI224" s="140"/>
      <c r="QXJ224" s="140"/>
      <c r="QXK224" s="140"/>
      <c r="QXL224" s="140"/>
      <c r="QXM224" s="140"/>
      <c r="QXN224" s="140"/>
      <c r="QXO224" s="140"/>
      <c r="QXP224" s="140"/>
      <c r="QXQ224" s="140"/>
      <c r="QXR224" s="140"/>
      <c r="QXS224" s="140"/>
      <c r="QXT224" s="140"/>
      <c r="QXU224" s="140"/>
      <c r="QXV224" s="140"/>
      <c r="QXW224" s="140"/>
      <c r="QXX224" s="140"/>
      <c r="QXY224" s="140"/>
      <c r="QXZ224" s="140"/>
      <c r="QYA224" s="140"/>
      <c r="QYB224" s="140"/>
      <c r="QYC224" s="140"/>
      <c r="QYD224" s="140"/>
      <c r="QYE224" s="140"/>
      <c r="QYF224" s="140"/>
      <c r="QYG224" s="140"/>
      <c r="QYH224" s="140"/>
      <c r="QYI224" s="140"/>
      <c r="QYJ224" s="140"/>
      <c r="QYK224" s="140"/>
      <c r="QYL224" s="140"/>
      <c r="QYM224" s="140"/>
      <c r="QYN224" s="140"/>
      <c r="QYO224" s="140"/>
      <c r="QYP224" s="140"/>
      <c r="QYQ224" s="140"/>
      <c r="QYR224" s="140"/>
      <c r="QYS224" s="140"/>
      <c r="QYT224" s="140"/>
      <c r="QYU224" s="140"/>
      <c r="QYV224" s="140"/>
      <c r="QYW224" s="140"/>
      <c r="QYX224" s="140"/>
      <c r="QYY224" s="140"/>
      <c r="QYZ224" s="140"/>
      <c r="QZA224" s="140"/>
      <c r="QZB224" s="140"/>
      <c r="QZC224" s="140"/>
      <c r="QZD224" s="140"/>
      <c r="QZE224" s="140"/>
      <c r="QZF224" s="140"/>
      <c r="QZG224" s="140"/>
      <c r="QZH224" s="140"/>
      <c r="QZI224" s="140"/>
      <c r="QZJ224" s="140"/>
      <c r="QZK224" s="140"/>
      <c r="QZL224" s="140"/>
      <c r="QZM224" s="140"/>
      <c r="QZN224" s="140"/>
      <c r="QZO224" s="140"/>
      <c r="QZP224" s="140"/>
      <c r="QZQ224" s="140"/>
      <c r="QZR224" s="140"/>
      <c r="QZS224" s="140"/>
      <c r="QZT224" s="140"/>
      <c r="QZU224" s="140"/>
      <c r="QZV224" s="140"/>
      <c r="QZW224" s="140"/>
      <c r="QZX224" s="140"/>
      <c r="QZY224" s="140"/>
      <c r="QZZ224" s="140"/>
      <c r="RAA224" s="140"/>
      <c r="RAB224" s="140"/>
      <c r="RAC224" s="140"/>
      <c r="RAD224" s="140"/>
      <c r="RAE224" s="140"/>
      <c r="RAF224" s="140"/>
      <c r="RAG224" s="140"/>
      <c r="RAH224" s="140"/>
      <c r="RAI224" s="140"/>
      <c r="RAJ224" s="140"/>
      <c r="RAK224" s="140"/>
      <c r="RAL224" s="140"/>
      <c r="RAM224" s="140"/>
      <c r="RAN224" s="140"/>
      <c r="RAO224" s="140"/>
      <c r="RAP224" s="140"/>
      <c r="RAQ224" s="140"/>
      <c r="RAR224" s="140"/>
      <c r="RAS224" s="140"/>
      <c r="RAT224" s="140"/>
      <c r="RAU224" s="140"/>
      <c r="RAV224" s="140"/>
      <c r="RAW224" s="140"/>
      <c r="RAX224" s="140"/>
      <c r="RAY224" s="140"/>
      <c r="RAZ224" s="140"/>
      <c r="RBA224" s="140"/>
      <c r="RBB224" s="140"/>
      <c r="RBC224" s="140"/>
      <c r="RBD224" s="140"/>
      <c r="RBE224" s="140"/>
      <c r="RBF224" s="140"/>
      <c r="RBG224" s="140"/>
      <c r="RBH224" s="140"/>
      <c r="RBI224" s="140"/>
      <c r="RBJ224" s="140"/>
      <c r="RBK224" s="140"/>
      <c r="RBL224" s="140"/>
      <c r="RBM224" s="140"/>
      <c r="RBN224" s="140"/>
      <c r="RBO224" s="140"/>
      <c r="RBP224" s="140"/>
      <c r="RBQ224" s="140"/>
      <c r="RBR224" s="140"/>
      <c r="RBS224" s="140"/>
      <c r="RBT224" s="140"/>
      <c r="RBU224" s="140"/>
      <c r="RBV224" s="140"/>
      <c r="RBW224" s="140"/>
      <c r="RBX224" s="140"/>
      <c r="RBY224" s="140"/>
      <c r="RBZ224" s="140"/>
      <c r="RCA224" s="140"/>
      <c r="RCB224" s="140"/>
      <c r="RCC224" s="140"/>
      <c r="RCD224" s="140"/>
      <c r="RCE224" s="140"/>
      <c r="RCF224" s="140"/>
      <c r="RCG224" s="140"/>
      <c r="RCH224" s="140"/>
      <c r="RCI224" s="140"/>
      <c r="RCJ224" s="140"/>
      <c r="RCK224" s="140"/>
      <c r="RCL224" s="140"/>
      <c r="RCM224" s="140"/>
      <c r="RCN224" s="140"/>
      <c r="RCO224" s="140"/>
      <c r="RCP224" s="140"/>
      <c r="RCQ224" s="140"/>
      <c r="RCR224" s="140"/>
      <c r="RCS224" s="140"/>
      <c r="RCT224" s="140"/>
      <c r="RCU224" s="140"/>
      <c r="RCV224" s="140"/>
      <c r="RCW224" s="140"/>
      <c r="RCX224" s="140"/>
      <c r="RCY224" s="140"/>
      <c r="RCZ224" s="140"/>
      <c r="RDA224" s="140"/>
      <c r="RDB224" s="140"/>
      <c r="RDC224" s="140"/>
      <c r="RDD224" s="140"/>
      <c r="RDE224" s="140"/>
      <c r="RDF224" s="140"/>
      <c r="RDG224" s="140"/>
      <c r="RDH224" s="140"/>
      <c r="RDI224" s="140"/>
      <c r="RDJ224" s="140"/>
      <c r="RDK224" s="140"/>
      <c r="RDL224" s="140"/>
      <c r="RDM224" s="140"/>
      <c r="RDN224" s="140"/>
      <c r="RDO224" s="140"/>
      <c r="RDP224" s="140"/>
      <c r="RDQ224" s="140"/>
      <c r="RDR224" s="140"/>
      <c r="RDS224" s="140"/>
      <c r="RDT224" s="140"/>
      <c r="RDU224" s="140"/>
      <c r="RDV224" s="140"/>
      <c r="RDW224" s="140"/>
      <c r="RDX224" s="140"/>
      <c r="RDY224" s="140"/>
      <c r="RDZ224" s="140"/>
      <c r="REA224" s="140"/>
      <c r="REB224" s="140"/>
      <c r="REC224" s="140"/>
      <c r="RED224" s="140"/>
      <c r="REE224" s="140"/>
      <c r="REF224" s="140"/>
      <c r="REG224" s="140"/>
      <c r="REH224" s="140"/>
      <c r="REI224" s="140"/>
      <c r="REJ224" s="140"/>
      <c r="REK224" s="140"/>
      <c r="REL224" s="140"/>
      <c r="REM224" s="140"/>
      <c r="REN224" s="140"/>
      <c r="REO224" s="140"/>
      <c r="REP224" s="140"/>
      <c r="REQ224" s="140"/>
      <c r="RER224" s="140"/>
      <c r="RES224" s="140"/>
      <c r="RET224" s="140"/>
      <c r="REU224" s="140"/>
      <c r="REV224" s="140"/>
      <c r="REW224" s="140"/>
      <c r="REX224" s="140"/>
      <c r="REY224" s="140"/>
      <c r="REZ224" s="140"/>
      <c r="RFA224" s="140"/>
      <c r="RFB224" s="140"/>
      <c r="RFC224" s="140"/>
      <c r="RFD224" s="140"/>
      <c r="RFE224" s="140"/>
      <c r="RFF224" s="140"/>
      <c r="RFG224" s="140"/>
      <c r="RFH224" s="140"/>
      <c r="RFI224" s="140"/>
      <c r="RFJ224" s="140"/>
      <c r="RFK224" s="140"/>
      <c r="RFL224" s="140"/>
      <c r="RFM224" s="140"/>
      <c r="RFN224" s="140"/>
      <c r="RFO224" s="140"/>
      <c r="RFP224" s="140"/>
      <c r="RFQ224" s="140"/>
      <c r="RFR224" s="140"/>
      <c r="RFS224" s="140"/>
      <c r="RFT224" s="140"/>
      <c r="RFU224" s="140"/>
      <c r="RFV224" s="140"/>
      <c r="RFW224" s="140"/>
      <c r="RFX224" s="140"/>
      <c r="RFY224" s="140"/>
      <c r="RFZ224" s="140"/>
      <c r="RGA224" s="140"/>
      <c r="RGB224" s="140"/>
      <c r="RGC224" s="140"/>
      <c r="RGD224" s="140"/>
      <c r="RGE224" s="140"/>
      <c r="RGF224" s="140"/>
      <c r="RGG224" s="140"/>
      <c r="RGH224" s="140"/>
      <c r="RGI224" s="140"/>
      <c r="RGJ224" s="140"/>
      <c r="RGK224" s="140"/>
      <c r="RGL224" s="140"/>
      <c r="RGM224" s="140"/>
      <c r="RGN224" s="140"/>
      <c r="RGO224" s="140"/>
      <c r="RGP224" s="140"/>
      <c r="RGQ224" s="140"/>
      <c r="RGR224" s="140"/>
      <c r="RGS224" s="140"/>
      <c r="RGT224" s="140"/>
      <c r="RGU224" s="140"/>
      <c r="RGV224" s="140"/>
      <c r="RGW224" s="140"/>
      <c r="RGX224" s="140"/>
      <c r="RGY224" s="140"/>
      <c r="RGZ224" s="140"/>
      <c r="RHA224" s="140"/>
      <c r="RHB224" s="140"/>
      <c r="RHC224" s="140"/>
      <c r="RHD224" s="140"/>
      <c r="RHE224" s="140"/>
      <c r="RHF224" s="140"/>
      <c r="RHG224" s="140"/>
      <c r="RHH224" s="140"/>
      <c r="RHI224" s="140"/>
      <c r="RHJ224" s="140"/>
      <c r="RHK224" s="140"/>
      <c r="RHL224" s="140"/>
      <c r="RHM224" s="140"/>
      <c r="RHN224" s="140"/>
      <c r="RHO224" s="140"/>
      <c r="RHP224" s="140"/>
      <c r="RHQ224" s="140"/>
      <c r="RHR224" s="140"/>
      <c r="RHS224" s="140"/>
      <c r="RHT224" s="140"/>
      <c r="RHU224" s="140"/>
      <c r="RHV224" s="140"/>
      <c r="RHW224" s="140"/>
      <c r="RHX224" s="140"/>
      <c r="RHY224" s="140"/>
      <c r="RHZ224" s="140"/>
      <c r="RIA224" s="140"/>
      <c r="RIB224" s="140"/>
      <c r="RIC224" s="140"/>
      <c r="RID224" s="140"/>
      <c r="RIE224" s="140"/>
      <c r="RIF224" s="140"/>
      <c r="RIG224" s="140"/>
      <c r="RIH224" s="140"/>
      <c r="RII224" s="140"/>
      <c r="RIJ224" s="140"/>
      <c r="RIK224" s="140"/>
      <c r="RIL224" s="140"/>
      <c r="RIM224" s="140"/>
      <c r="RIN224" s="140"/>
      <c r="RIO224" s="140"/>
      <c r="RIP224" s="140"/>
      <c r="RIQ224" s="140"/>
      <c r="RIR224" s="140"/>
      <c r="RIS224" s="140"/>
      <c r="RIT224" s="140"/>
      <c r="RIU224" s="140"/>
      <c r="RIV224" s="140"/>
      <c r="RIW224" s="140"/>
      <c r="RIX224" s="140"/>
      <c r="RIY224" s="140"/>
      <c r="RIZ224" s="140"/>
      <c r="RJA224" s="140"/>
      <c r="RJB224" s="140"/>
      <c r="RJC224" s="140"/>
      <c r="RJD224" s="140"/>
      <c r="RJE224" s="140"/>
      <c r="RJF224" s="140"/>
      <c r="RJG224" s="140"/>
      <c r="RJH224" s="140"/>
      <c r="RJI224" s="140"/>
      <c r="RJJ224" s="140"/>
      <c r="RJK224" s="140"/>
      <c r="RJL224" s="140"/>
      <c r="RJM224" s="140"/>
      <c r="RJN224" s="140"/>
      <c r="RJO224" s="140"/>
      <c r="RJP224" s="140"/>
      <c r="RJQ224" s="140"/>
      <c r="RJR224" s="140"/>
      <c r="RJS224" s="140"/>
      <c r="RJT224" s="140"/>
      <c r="RJU224" s="140"/>
      <c r="RJV224" s="140"/>
      <c r="RJW224" s="140"/>
      <c r="RJX224" s="140"/>
      <c r="RJY224" s="140"/>
      <c r="RJZ224" s="140"/>
      <c r="RKA224" s="140"/>
      <c r="RKB224" s="140"/>
      <c r="RKC224" s="140"/>
      <c r="RKD224" s="140"/>
      <c r="RKE224" s="140"/>
      <c r="RKF224" s="140"/>
      <c r="RKG224" s="140"/>
      <c r="RKH224" s="140"/>
      <c r="RKI224" s="140"/>
      <c r="RKJ224" s="140"/>
      <c r="RKK224" s="140"/>
      <c r="RKL224" s="140"/>
      <c r="RKM224" s="140"/>
      <c r="RKN224" s="140"/>
      <c r="RKO224" s="140"/>
      <c r="RKP224" s="140"/>
      <c r="RKQ224" s="140"/>
      <c r="RKR224" s="140"/>
      <c r="RKS224" s="140"/>
      <c r="RKT224" s="140"/>
      <c r="RKU224" s="140"/>
      <c r="RKV224" s="140"/>
      <c r="RKW224" s="140"/>
      <c r="RKX224" s="140"/>
      <c r="RKY224" s="140"/>
      <c r="RKZ224" s="140"/>
      <c r="RLA224" s="140"/>
      <c r="RLB224" s="140"/>
      <c r="RLC224" s="140"/>
      <c r="RLD224" s="140"/>
      <c r="RLE224" s="140"/>
      <c r="RLF224" s="140"/>
      <c r="RLG224" s="140"/>
      <c r="RLH224" s="140"/>
      <c r="RLI224" s="140"/>
      <c r="RLJ224" s="140"/>
      <c r="RLK224" s="140"/>
      <c r="RLL224" s="140"/>
      <c r="RLM224" s="140"/>
      <c r="RLN224" s="140"/>
      <c r="RLO224" s="140"/>
      <c r="RLP224" s="140"/>
      <c r="RLQ224" s="140"/>
      <c r="RLR224" s="140"/>
      <c r="RLS224" s="140"/>
      <c r="RLT224" s="140"/>
      <c r="RLU224" s="140"/>
      <c r="RLV224" s="140"/>
      <c r="RLW224" s="140"/>
      <c r="RLX224" s="140"/>
      <c r="RLY224" s="140"/>
      <c r="RLZ224" s="140"/>
      <c r="RMA224" s="140"/>
      <c r="RMB224" s="140"/>
      <c r="RMC224" s="140"/>
      <c r="RMD224" s="140"/>
      <c r="RME224" s="140"/>
      <c r="RMF224" s="140"/>
      <c r="RMG224" s="140"/>
      <c r="RMH224" s="140"/>
      <c r="RMI224" s="140"/>
      <c r="RMJ224" s="140"/>
      <c r="RMK224" s="140"/>
      <c r="RML224" s="140"/>
      <c r="RMM224" s="140"/>
      <c r="RMN224" s="140"/>
      <c r="RMO224" s="140"/>
      <c r="RMP224" s="140"/>
      <c r="RMQ224" s="140"/>
      <c r="RMR224" s="140"/>
      <c r="RMS224" s="140"/>
      <c r="RMT224" s="140"/>
      <c r="RMU224" s="140"/>
      <c r="RMV224" s="140"/>
      <c r="RMW224" s="140"/>
      <c r="RMX224" s="140"/>
      <c r="RMY224" s="140"/>
      <c r="RMZ224" s="140"/>
      <c r="RNA224" s="140"/>
      <c r="RNB224" s="140"/>
      <c r="RNC224" s="140"/>
      <c r="RND224" s="140"/>
      <c r="RNE224" s="140"/>
      <c r="RNF224" s="140"/>
      <c r="RNG224" s="140"/>
      <c r="RNH224" s="140"/>
      <c r="RNI224" s="140"/>
      <c r="RNJ224" s="140"/>
      <c r="RNK224" s="140"/>
      <c r="RNL224" s="140"/>
      <c r="RNM224" s="140"/>
      <c r="RNN224" s="140"/>
      <c r="RNO224" s="140"/>
      <c r="RNP224" s="140"/>
      <c r="RNQ224" s="140"/>
      <c r="RNR224" s="140"/>
      <c r="RNS224" s="140"/>
      <c r="RNT224" s="140"/>
      <c r="RNU224" s="140"/>
      <c r="RNV224" s="140"/>
      <c r="RNW224" s="140"/>
      <c r="RNX224" s="140"/>
      <c r="RNY224" s="140"/>
      <c r="RNZ224" s="140"/>
      <c r="ROA224" s="140"/>
      <c r="ROB224" s="140"/>
      <c r="ROC224" s="140"/>
      <c r="ROD224" s="140"/>
      <c r="ROE224" s="140"/>
      <c r="ROF224" s="140"/>
      <c r="ROG224" s="140"/>
      <c r="ROH224" s="140"/>
      <c r="ROI224" s="140"/>
      <c r="ROJ224" s="140"/>
      <c r="ROK224" s="140"/>
      <c r="ROL224" s="140"/>
      <c r="ROM224" s="140"/>
      <c r="RON224" s="140"/>
      <c r="ROO224" s="140"/>
      <c r="ROP224" s="140"/>
      <c r="ROQ224" s="140"/>
      <c r="ROR224" s="140"/>
      <c r="ROS224" s="140"/>
      <c r="ROT224" s="140"/>
      <c r="ROU224" s="140"/>
      <c r="ROV224" s="140"/>
      <c r="ROW224" s="140"/>
      <c r="ROX224" s="140"/>
      <c r="ROY224" s="140"/>
      <c r="ROZ224" s="140"/>
      <c r="RPA224" s="140"/>
      <c r="RPB224" s="140"/>
      <c r="RPC224" s="140"/>
      <c r="RPD224" s="140"/>
      <c r="RPE224" s="140"/>
      <c r="RPF224" s="140"/>
      <c r="RPG224" s="140"/>
      <c r="RPH224" s="140"/>
      <c r="RPI224" s="140"/>
      <c r="RPJ224" s="140"/>
      <c r="RPK224" s="140"/>
      <c r="RPL224" s="140"/>
      <c r="RPM224" s="140"/>
      <c r="RPN224" s="140"/>
      <c r="RPO224" s="140"/>
      <c r="RPP224" s="140"/>
      <c r="RPQ224" s="140"/>
      <c r="RPR224" s="140"/>
      <c r="RPS224" s="140"/>
      <c r="RPT224" s="140"/>
      <c r="RPU224" s="140"/>
      <c r="RPV224" s="140"/>
      <c r="RPW224" s="140"/>
      <c r="RPX224" s="140"/>
      <c r="RPY224" s="140"/>
      <c r="RPZ224" s="140"/>
      <c r="RQA224" s="140"/>
      <c r="RQB224" s="140"/>
      <c r="RQC224" s="140"/>
      <c r="RQD224" s="140"/>
      <c r="RQE224" s="140"/>
      <c r="RQF224" s="140"/>
      <c r="RQG224" s="140"/>
      <c r="RQH224" s="140"/>
      <c r="RQI224" s="140"/>
      <c r="RQJ224" s="140"/>
      <c r="RQK224" s="140"/>
      <c r="RQL224" s="140"/>
      <c r="RQM224" s="140"/>
      <c r="RQN224" s="140"/>
      <c r="RQO224" s="140"/>
      <c r="RQP224" s="140"/>
      <c r="RQQ224" s="140"/>
      <c r="RQR224" s="140"/>
      <c r="RQS224" s="140"/>
      <c r="RQT224" s="140"/>
      <c r="RQU224" s="140"/>
      <c r="RQV224" s="140"/>
      <c r="RQW224" s="140"/>
      <c r="RQX224" s="140"/>
      <c r="RQY224" s="140"/>
      <c r="RQZ224" s="140"/>
      <c r="RRA224" s="140"/>
      <c r="RRB224" s="140"/>
      <c r="RRC224" s="140"/>
      <c r="RRD224" s="140"/>
      <c r="RRE224" s="140"/>
      <c r="RRF224" s="140"/>
      <c r="RRG224" s="140"/>
      <c r="RRH224" s="140"/>
      <c r="RRI224" s="140"/>
      <c r="RRJ224" s="140"/>
      <c r="RRK224" s="140"/>
      <c r="RRL224" s="140"/>
      <c r="RRM224" s="140"/>
      <c r="RRN224" s="140"/>
      <c r="RRO224" s="140"/>
      <c r="RRP224" s="140"/>
      <c r="RRQ224" s="140"/>
      <c r="RRR224" s="140"/>
      <c r="RRS224" s="140"/>
      <c r="RRT224" s="140"/>
      <c r="RRU224" s="140"/>
      <c r="RRV224" s="140"/>
      <c r="RRW224" s="140"/>
      <c r="RRX224" s="140"/>
      <c r="RRY224" s="140"/>
      <c r="RRZ224" s="140"/>
      <c r="RSA224" s="140"/>
      <c r="RSB224" s="140"/>
      <c r="RSC224" s="140"/>
      <c r="RSD224" s="140"/>
      <c r="RSE224" s="140"/>
      <c r="RSF224" s="140"/>
      <c r="RSG224" s="140"/>
      <c r="RSH224" s="140"/>
      <c r="RSI224" s="140"/>
      <c r="RSJ224" s="140"/>
      <c r="RSK224" s="140"/>
      <c r="RSL224" s="140"/>
      <c r="RSM224" s="140"/>
      <c r="RSN224" s="140"/>
      <c r="RSO224" s="140"/>
      <c r="RSP224" s="140"/>
      <c r="RSQ224" s="140"/>
      <c r="RSR224" s="140"/>
      <c r="RSS224" s="140"/>
      <c r="RST224" s="140"/>
      <c r="RSU224" s="140"/>
      <c r="RSV224" s="140"/>
      <c r="RSW224" s="140"/>
      <c r="RSX224" s="140"/>
      <c r="RSY224" s="140"/>
      <c r="RSZ224" s="140"/>
      <c r="RTA224" s="140"/>
      <c r="RTB224" s="140"/>
      <c r="RTC224" s="140"/>
      <c r="RTD224" s="140"/>
      <c r="RTE224" s="140"/>
      <c r="RTF224" s="140"/>
      <c r="RTG224" s="140"/>
      <c r="RTH224" s="140"/>
      <c r="RTI224" s="140"/>
      <c r="RTJ224" s="140"/>
      <c r="RTK224" s="140"/>
      <c r="RTL224" s="140"/>
      <c r="RTM224" s="140"/>
      <c r="RTN224" s="140"/>
      <c r="RTO224" s="140"/>
      <c r="RTP224" s="140"/>
      <c r="RTQ224" s="140"/>
      <c r="RTR224" s="140"/>
      <c r="RTS224" s="140"/>
      <c r="RTT224" s="140"/>
      <c r="RTU224" s="140"/>
      <c r="RTV224" s="140"/>
      <c r="RTW224" s="140"/>
      <c r="RTX224" s="140"/>
      <c r="RTY224" s="140"/>
      <c r="RTZ224" s="140"/>
      <c r="RUA224" s="140"/>
      <c r="RUB224" s="140"/>
      <c r="RUC224" s="140"/>
      <c r="RUD224" s="140"/>
      <c r="RUE224" s="140"/>
      <c r="RUF224" s="140"/>
      <c r="RUG224" s="140"/>
      <c r="RUH224" s="140"/>
      <c r="RUI224" s="140"/>
      <c r="RUJ224" s="140"/>
      <c r="RUK224" s="140"/>
      <c r="RUL224" s="140"/>
      <c r="RUM224" s="140"/>
      <c r="RUN224" s="140"/>
      <c r="RUO224" s="140"/>
      <c r="RUP224" s="140"/>
      <c r="RUQ224" s="140"/>
      <c r="RUR224" s="140"/>
      <c r="RUS224" s="140"/>
      <c r="RUT224" s="140"/>
      <c r="RUU224" s="140"/>
      <c r="RUV224" s="140"/>
      <c r="RUW224" s="140"/>
      <c r="RUX224" s="140"/>
      <c r="RUY224" s="140"/>
      <c r="RUZ224" s="140"/>
      <c r="RVA224" s="140"/>
      <c r="RVB224" s="140"/>
      <c r="RVC224" s="140"/>
      <c r="RVD224" s="140"/>
      <c r="RVE224" s="140"/>
      <c r="RVF224" s="140"/>
      <c r="RVG224" s="140"/>
      <c r="RVH224" s="140"/>
      <c r="RVI224" s="140"/>
      <c r="RVJ224" s="140"/>
      <c r="RVK224" s="140"/>
      <c r="RVL224" s="140"/>
      <c r="RVM224" s="140"/>
      <c r="RVN224" s="140"/>
      <c r="RVO224" s="140"/>
      <c r="RVP224" s="140"/>
      <c r="RVQ224" s="140"/>
      <c r="RVR224" s="140"/>
      <c r="RVS224" s="140"/>
      <c r="RVT224" s="140"/>
      <c r="RVU224" s="140"/>
      <c r="RVV224" s="140"/>
      <c r="RVW224" s="140"/>
      <c r="RVX224" s="140"/>
      <c r="RVY224" s="140"/>
      <c r="RVZ224" s="140"/>
      <c r="RWA224" s="140"/>
      <c r="RWB224" s="140"/>
      <c r="RWC224" s="140"/>
      <c r="RWD224" s="140"/>
      <c r="RWE224" s="140"/>
      <c r="RWF224" s="140"/>
      <c r="RWG224" s="140"/>
      <c r="RWH224" s="140"/>
      <c r="RWI224" s="140"/>
      <c r="RWJ224" s="140"/>
      <c r="RWK224" s="140"/>
      <c r="RWL224" s="140"/>
      <c r="RWM224" s="140"/>
      <c r="RWN224" s="140"/>
      <c r="RWO224" s="140"/>
      <c r="RWP224" s="140"/>
      <c r="RWQ224" s="140"/>
      <c r="RWR224" s="140"/>
      <c r="RWS224" s="140"/>
      <c r="RWT224" s="140"/>
      <c r="RWU224" s="140"/>
      <c r="RWV224" s="140"/>
      <c r="RWW224" s="140"/>
      <c r="RWX224" s="140"/>
      <c r="RWY224" s="140"/>
      <c r="RWZ224" s="140"/>
      <c r="RXA224" s="140"/>
      <c r="RXB224" s="140"/>
      <c r="RXC224" s="140"/>
      <c r="RXD224" s="140"/>
      <c r="RXE224" s="140"/>
      <c r="RXF224" s="140"/>
      <c r="RXG224" s="140"/>
      <c r="RXH224" s="140"/>
      <c r="RXI224" s="140"/>
      <c r="RXJ224" s="140"/>
      <c r="RXK224" s="140"/>
      <c r="RXL224" s="140"/>
      <c r="RXM224" s="140"/>
      <c r="RXN224" s="140"/>
      <c r="RXO224" s="140"/>
      <c r="RXP224" s="140"/>
      <c r="RXQ224" s="140"/>
      <c r="RXR224" s="140"/>
      <c r="RXS224" s="140"/>
      <c r="RXT224" s="140"/>
      <c r="RXU224" s="140"/>
      <c r="RXV224" s="140"/>
      <c r="RXW224" s="140"/>
      <c r="RXX224" s="140"/>
      <c r="RXY224" s="140"/>
      <c r="RXZ224" s="140"/>
      <c r="RYA224" s="140"/>
      <c r="RYB224" s="140"/>
      <c r="RYC224" s="140"/>
      <c r="RYD224" s="140"/>
      <c r="RYE224" s="140"/>
      <c r="RYF224" s="140"/>
      <c r="RYG224" s="140"/>
      <c r="RYH224" s="140"/>
      <c r="RYI224" s="140"/>
      <c r="RYJ224" s="140"/>
      <c r="RYK224" s="140"/>
      <c r="RYL224" s="140"/>
      <c r="RYM224" s="140"/>
      <c r="RYN224" s="140"/>
      <c r="RYO224" s="140"/>
      <c r="RYP224" s="140"/>
      <c r="RYQ224" s="140"/>
      <c r="RYR224" s="140"/>
      <c r="RYS224" s="140"/>
      <c r="RYT224" s="140"/>
      <c r="RYU224" s="140"/>
      <c r="RYV224" s="140"/>
      <c r="RYW224" s="140"/>
      <c r="RYX224" s="140"/>
      <c r="RYY224" s="140"/>
      <c r="RYZ224" s="140"/>
      <c r="RZA224" s="140"/>
      <c r="RZB224" s="140"/>
      <c r="RZC224" s="140"/>
      <c r="RZD224" s="140"/>
      <c r="RZE224" s="140"/>
      <c r="RZF224" s="140"/>
      <c r="RZG224" s="140"/>
      <c r="RZH224" s="140"/>
      <c r="RZI224" s="140"/>
      <c r="RZJ224" s="140"/>
      <c r="RZK224" s="140"/>
      <c r="RZL224" s="140"/>
      <c r="RZM224" s="140"/>
      <c r="RZN224" s="140"/>
      <c r="RZO224" s="140"/>
      <c r="RZP224" s="140"/>
      <c r="RZQ224" s="140"/>
      <c r="RZR224" s="140"/>
      <c r="RZS224" s="140"/>
      <c r="RZT224" s="140"/>
      <c r="RZU224" s="140"/>
      <c r="RZV224" s="140"/>
      <c r="RZW224" s="140"/>
      <c r="RZX224" s="140"/>
      <c r="RZY224" s="140"/>
      <c r="RZZ224" s="140"/>
      <c r="SAA224" s="140"/>
      <c r="SAB224" s="140"/>
      <c r="SAC224" s="140"/>
      <c r="SAD224" s="140"/>
      <c r="SAE224" s="140"/>
      <c r="SAF224" s="140"/>
      <c r="SAG224" s="140"/>
      <c r="SAH224" s="140"/>
      <c r="SAI224" s="140"/>
      <c r="SAJ224" s="140"/>
      <c r="SAK224" s="140"/>
      <c r="SAL224" s="140"/>
      <c r="SAM224" s="140"/>
      <c r="SAN224" s="140"/>
      <c r="SAO224" s="140"/>
      <c r="SAP224" s="140"/>
      <c r="SAQ224" s="140"/>
      <c r="SAR224" s="140"/>
      <c r="SAS224" s="140"/>
      <c r="SAT224" s="140"/>
      <c r="SAU224" s="140"/>
      <c r="SAV224" s="140"/>
      <c r="SAW224" s="140"/>
      <c r="SAX224" s="140"/>
      <c r="SAY224" s="140"/>
      <c r="SAZ224" s="140"/>
      <c r="SBA224" s="140"/>
      <c r="SBB224" s="140"/>
      <c r="SBC224" s="140"/>
      <c r="SBD224" s="140"/>
      <c r="SBE224" s="140"/>
      <c r="SBF224" s="140"/>
      <c r="SBG224" s="140"/>
      <c r="SBH224" s="140"/>
      <c r="SBI224" s="140"/>
      <c r="SBJ224" s="140"/>
      <c r="SBK224" s="140"/>
      <c r="SBL224" s="140"/>
      <c r="SBM224" s="140"/>
      <c r="SBN224" s="140"/>
      <c r="SBO224" s="140"/>
      <c r="SBP224" s="140"/>
      <c r="SBQ224" s="140"/>
      <c r="SBR224" s="140"/>
      <c r="SBS224" s="140"/>
      <c r="SBT224" s="140"/>
      <c r="SBU224" s="140"/>
      <c r="SBV224" s="140"/>
      <c r="SBW224" s="140"/>
      <c r="SBX224" s="140"/>
      <c r="SBY224" s="140"/>
      <c r="SBZ224" s="140"/>
      <c r="SCA224" s="140"/>
      <c r="SCB224" s="140"/>
      <c r="SCC224" s="140"/>
      <c r="SCD224" s="140"/>
      <c r="SCE224" s="140"/>
      <c r="SCF224" s="140"/>
      <c r="SCG224" s="140"/>
      <c r="SCH224" s="140"/>
      <c r="SCI224" s="140"/>
      <c r="SCJ224" s="140"/>
      <c r="SCK224" s="140"/>
      <c r="SCL224" s="140"/>
      <c r="SCM224" s="140"/>
      <c r="SCN224" s="140"/>
      <c r="SCO224" s="140"/>
      <c r="SCP224" s="140"/>
      <c r="SCQ224" s="140"/>
      <c r="SCR224" s="140"/>
      <c r="SCS224" s="140"/>
      <c r="SCT224" s="140"/>
      <c r="SCU224" s="140"/>
      <c r="SCV224" s="140"/>
      <c r="SCW224" s="140"/>
      <c r="SCX224" s="140"/>
      <c r="SCY224" s="140"/>
      <c r="SCZ224" s="140"/>
      <c r="SDA224" s="140"/>
      <c r="SDB224" s="140"/>
      <c r="SDC224" s="140"/>
      <c r="SDD224" s="140"/>
      <c r="SDE224" s="140"/>
      <c r="SDF224" s="140"/>
      <c r="SDG224" s="140"/>
      <c r="SDH224" s="140"/>
      <c r="SDI224" s="140"/>
      <c r="SDJ224" s="140"/>
      <c r="SDK224" s="140"/>
      <c r="SDL224" s="140"/>
      <c r="SDM224" s="140"/>
      <c r="SDN224" s="140"/>
      <c r="SDO224" s="140"/>
      <c r="SDP224" s="140"/>
      <c r="SDQ224" s="140"/>
      <c r="SDR224" s="140"/>
      <c r="SDS224" s="140"/>
      <c r="SDT224" s="140"/>
      <c r="SDU224" s="140"/>
      <c r="SDV224" s="140"/>
      <c r="SDW224" s="140"/>
      <c r="SDX224" s="140"/>
      <c r="SDY224" s="140"/>
      <c r="SDZ224" s="140"/>
      <c r="SEA224" s="140"/>
      <c r="SEB224" s="140"/>
      <c r="SEC224" s="140"/>
      <c r="SED224" s="140"/>
      <c r="SEE224" s="140"/>
      <c r="SEF224" s="140"/>
      <c r="SEG224" s="140"/>
      <c r="SEH224" s="140"/>
      <c r="SEI224" s="140"/>
      <c r="SEJ224" s="140"/>
      <c r="SEK224" s="140"/>
      <c r="SEL224" s="140"/>
      <c r="SEM224" s="140"/>
      <c r="SEN224" s="140"/>
      <c r="SEO224" s="140"/>
      <c r="SEP224" s="140"/>
      <c r="SEQ224" s="140"/>
      <c r="SER224" s="140"/>
      <c r="SES224" s="140"/>
      <c r="SET224" s="140"/>
      <c r="SEU224" s="140"/>
      <c r="SEV224" s="140"/>
      <c r="SEW224" s="140"/>
      <c r="SEX224" s="140"/>
      <c r="SEY224" s="140"/>
      <c r="SEZ224" s="140"/>
      <c r="SFA224" s="140"/>
      <c r="SFB224" s="140"/>
      <c r="SFC224" s="140"/>
      <c r="SFD224" s="140"/>
      <c r="SFE224" s="140"/>
      <c r="SFF224" s="140"/>
      <c r="SFG224" s="140"/>
      <c r="SFH224" s="140"/>
      <c r="SFI224" s="140"/>
      <c r="SFJ224" s="140"/>
      <c r="SFK224" s="140"/>
      <c r="SFL224" s="140"/>
      <c r="SFM224" s="140"/>
      <c r="SFN224" s="140"/>
      <c r="SFO224" s="140"/>
      <c r="SFP224" s="140"/>
      <c r="SFQ224" s="140"/>
      <c r="SFR224" s="140"/>
      <c r="SFS224" s="140"/>
      <c r="SFT224" s="140"/>
      <c r="SFU224" s="140"/>
      <c r="SFV224" s="140"/>
      <c r="SFW224" s="140"/>
      <c r="SFX224" s="140"/>
      <c r="SFY224" s="140"/>
      <c r="SFZ224" s="140"/>
      <c r="SGA224" s="140"/>
      <c r="SGB224" s="140"/>
      <c r="SGC224" s="140"/>
      <c r="SGD224" s="140"/>
      <c r="SGE224" s="140"/>
      <c r="SGF224" s="140"/>
      <c r="SGG224" s="140"/>
      <c r="SGH224" s="140"/>
      <c r="SGI224" s="140"/>
      <c r="SGJ224" s="140"/>
      <c r="SGK224" s="140"/>
      <c r="SGL224" s="140"/>
      <c r="SGM224" s="140"/>
      <c r="SGN224" s="140"/>
      <c r="SGO224" s="140"/>
      <c r="SGP224" s="140"/>
      <c r="SGQ224" s="140"/>
      <c r="SGR224" s="140"/>
      <c r="SGS224" s="140"/>
      <c r="SGT224" s="140"/>
      <c r="SGU224" s="140"/>
      <c r="SGV224" s="140"/>
      <c r="SGW224" s="140"/>
      <c r="SGX224" s="140"/>
      <c r="SGY224" s="140"/>
      <c r="SGZ224" s="140"/>
      <c r="SHA224" s="140"/>
      <c r="SHB224" s="140"/>
      <c r="SHC224" s="140"/>
      <c r="SHD224" s="140"/>
      <c r="SHE224" s="140"/>
      <c r="SHF224" s="140"/>
      <c r="SHG224" s="140"/>
      <c r="SHH224" s="140"/>
      <c r="SHI224" s="140"/>
      <c r="SHJ224" s="140"/>
      <c r="SHK224" s="140"/>
      <c r="SHL224" s="140"/>
      <c r="SHM224" s="140"/>
      <c r="SHN224" s="140"/>
      <c r="SHO224" s="140"/>
      <c r="SHP224" s="140"/>
      <c r="SHQ224" s="140"/>
      <c r="SHR224" s="140"/>
      <c r="SHS224" s="140"/>
      <c r="SHT224" s="140"/>
      <c r="SHU224" s="140"/>
      <c r="SHV224" s="140"/>
      <c r="SHW224" s="140"/>
      <c r="SHX224" s="140"/>
      <c r="SHY224" s="140"/>
      <c r="SHZ224" s="140"/>
      <c r="SIA224" s="140"/>
      <c r="SIB224" s="140"/>
      <c r="SIC224" s="140"/>
      <c r="SID224" s="140"/>
      <c r="SIE224" s="140"/>
      <c r="SIF224" s="140"/>
      <c r="SIG224" s="140"/>
      <c r="SIH224" s="140"/>
      <c r="SII224" s="140"/>
      <c r="SIJ224" s="140"/>
      <c r="SIK224" s="140"/>
      <c r="SIL224" s="140"/>
      <c r="SIM224" s="140"/>
      <c r="SIN224" s="140"/>
      <c r="SIO224" s="140"/>
      <c r="SIP224" s="140"/>
      <c r="SIQ224" s="140"/>
      <c r="SIR224" s="140"/>
      <c r="SIS224" s="140"/>
      <c r="SIT224" s="140"/>
      <c r="SIU224" s="140"/>
      <c r="SIV224" s="140"/>
      <c r="SIW224" s="140"/>
      <c r="SIX224" s="140"/>
      <c r="SIY224" s="140"/>
      <c r="SIZ224" s="140"/>
      <c r="SJA224" s="140"/>
      <c r="SJB224" s="140"/>
      <c r="SJC224" s="140"/>
      <c r="SJD224" s="140"/>
      <c r="SJE224" s="140"/>
      <c r="SJF224" s="140"/>
      <c r="SJG224" s="140"/>
      <c r="SJH224" s="140"/>
      <c r="SJI224" s="140"/>
      <c r="SJJ224" s="140"/>
      <c r="SJK224" s="140"/>
      <c r="SJL224" s="140"/>
      <c r="SJM224" s="140"/>
      <c r="SJN224" s="140"/>
      <c r="SJO224" s="140"/>
      <c r="SJP224" s="140"/>
      <c r="SJQ224" s="140"/>
      <c r="SJR224" s="140"/>
      <c r="SJS224" s="140"/>
      <c r="SJT224" s="140"/>
      <c r="SJU224" s="140"/>
      <c r="SJV224" s="140"/>
      <c r="SJW224" s="140"/>
      <c r="SJX224" s="140"/>
      <c r="SJY224" s="140"/>
      <c r="SJZ224" s="140"/>
      <c r="SKA224" s="140"/>
      <c r="SKB224" s="140"/>
      <c r="SKC224" s="140"/>
      <c r="SKD224" s="140"/>
      <c r="SKE224" s="140"/>
      <c r="SKF224" s="140"/>
      <c r="SKG224" s="140"/>
      <c r="SKH224" s="140"/>
      <c r="SKI224" s="140"/>
      <c r="SKJ224" s="140"/>
      <c r="SKK224" s="140"/>
      <c r="SKL224" s="140"/>
      <c r="SKM224" s="140"/>
      <c r="SKN224" s="140"/>
      <c r="SKO224" s="140"/>
      <c r="SKP224" s="140"/>
      <c r="SKQ224" s="140"/>
      <c r="SKR224" s="140"/>
      <c r="SKS224" s="140"/>
      <c r="SKT224" s="140"/>
      <c r="SKU224" s="140"/>
      <c r="SKV224" s="140"/>
      <c r="SKW224" s="140"/>
      <c r="SKX224" s="140"/>
      <c r="SKY224" s="140"/>
      <c r="SKZ224" s="140"/>
      <c r="SLA224" s="140"/>
      <c r="SLB224" s="140"/>
      <c r="SLC224" s="140"/>
      <c r="SLD224" s="140"/>
      <c r="SLE224" s="140"/>
      <c r="SLF224" s="140"/>
      <c r="SLG224" s="140"/>
      <c r="SLH224" s="140"/>
      <c r="SLI224" s="140"/>
      <c r="SLJ224" s="140"/>
      <c r="SLK224" s="140"/>
      <c r="SLL224" s="140"/>
      <c r="SLM224" s="140"/>
      <c r="SLN224" s="140"/>
      <c r="SLO224" s="140"/>
      <c r="SLP224" s="140"/>
      <c r="SLQ224" s="140"/>
      <c r="SLR224" s="140"/>
      <c r="SLS224" s="140"/>
      <c r="SLT224" s="140"/>
      <c r="SLU224" s="140"/>
      <c r="SLV224" s="140"/>
      <c r="SLW224" s="140"/>
      <c r="SLX224" s="140"/>
      <c r="SLY224" s="140"/>
      <c r="SLZ224" s="140"/>
      <c r="SMA224" s="140"/>
      <c r="SMB224" s="140"/>
      <c r="SMC224" s="140"/>
      <c r="SMD224" s="140"/>
      <c r="SME224" s="140"/>
      <c r="SMF224" s="140"/>
      <c r="SMG224" s="140"/>
      <c r="SMH224" s="140"/>
      <c r="SMI224" s="140"/>
      <c r="SMJ224" s="140"/>
      <c r="SMK224" s="140"/>
      <c r="SML224" s="140"/>
      <c r="SMM224" s="140"/>
      <c r="SMN224" s="140"/>
      <c r="SMO224" s="140"/>
      <c r="SMP224" s="140"/>
      <c r="SMQ224" s="140"/>
      <c r="SMR224" s="140"/>
      <c r="SMS224" s="140"/>
      <c r="SMT224" s="140"/>
      <c r="SMU224" s="140"/>
      <c r="SMV224" s="140"/>
      <c r="SMW224" s="140"/>
      <c r="SMX224" s="140"/>
      <c r="SMY224" s="140"/>
      <c r="SMZ224" s="140"/>
      <c r="SNA224" s="140"/>
      <c r="SNB224" s="140"/>
      <c r="SNC224" s="140"/>
      <c r="SND224" s="140"/>
      <c r="SNE224" s="140"/>
      <c r="SNF224" s="140"/>
      <c r="SNG224" s="140"/>
      <c r="SNH224" s="140"/>
      <c r="SNI224" s="140"/>
      <c r="SNJ224" s="140"/>
      <c r="SNK224" s="140"/>
      <c r="SNL224" s="140"/>
      <c r="SNM224" s="140"/>
      <c r="SNN224" s="140"/>
      <c r="SNO224" s="140"/>
      <c r="SNP224" s="140"/>
      <c r="SNQ224" s="140"/>
      <c r="SNR224" s="140"/>
      <c r="SNS224" s="140"/>
      <c r="SNT224" s="140"/>
      <c r="SNU224" s="140"/>
      <c r="SNV224" s="140"/>
      <c r="SNW224" s="140"/>
      <c r="SNX224" s="140"/>
      <c r="SNY224" s="140"/>
      <c r="SNZ224" s="140"/>
      <c r="SOA224" s="140"/>
      <c r="SOB224" s="140"/>
      <c r="SOC224" s="140"/>
      <c r="SOD224" s="140"/>
      <c r="SOE224" s="140"/>
      <c r="SOF224" s="140"/>
      <c r="SOG224" s="140"/>
      <c r="SOH224" s="140"/>
      <c r="SOI224" s="140"/>
      <c r="SOJ224" s="140"/>
      <c r="SOK224" s="140"/>
      <c r="SOL224" s="140"/>
      <c r="SOM224" s="140"/>
      <c r="SON224" s="140"/>
      <c r="SOO224" s="140"/>
      <c r="SOP224" s="140"/>
      <c r="SOQ224" s="140"/>
      <c r="SOR224" s="140"/>
      <c r="SOS224" s="140"/>
      <c r="SOT224" s="140"/>
      <c r="SOU224" s="140"/>
      <c r="SOV224" s="140"/>
      <c r="SOW224" s="140"/>
      <c r="SOX224" s="140"/>
      <c r="SOY224" s="140"/>
      <c r="SOZ224" s="140"/>
      <c r="SPA224" s="140"/>
      <c r="SPB224" s="140"/>
      <c r="SPC224" s="140"/>
      <c r="SPD224" s="140"/>
      <c r="SPE224" s="140"/>
      <c r="SPF224" s="140"/>
      <c r="SPG224" s="140"/>
      <c r="SPH224" s="140"/>
      <c r="SPI224" s="140"/>
      <c r="SPJ224" s="140"/>
      <c r="SPK224" s="140"/>
      <c r="SPL224" s="140"/>
      <c r="SPM224" s="140"/>
      <c r="SPN224" s="140"/>
      <c r="SPO224" s="140"/>
      <c r="SPP224" s="140"/>
      <c r="SPQ224" s="140"/>
      <c r="SPR224" s="140"/>
      <c r="SPS224" s="140"/>
      <c r="SPT224" s="140"/>
      <c r="SPU224" s="140"/>
      <c r="SPV224" s="140"/>
      <c r="SPW224" s="140"/>
      <c r="SPX224" s="140"/>
      <c r="SPY224" s="140"/>
      <c r="SPZ224" s="140"/>
      <c r="SQA224" s="140"/>
      <c r="SQB224" s="140"/>
      <c r="SQC224" s="140"/>
      <c r="SQD224" s="140"/>
      <c r="SQE224" s="140"/>
      <c r="SQF224" s="140"/>
      <c r="SQG224" s="140"/>
      <c r="SQH224" s="140"/>
      <c r="SQI224" s="140"/>
      <c r="SQJ224" s="140"/>
      <c r="SQK224" s="140"/>
      <c r="SQL224" s="140"/>
      <c r="SQM224" s="140"/>
      <c r="SQN224" s="140"/>
      <c r="SQO224" s="140"/>
      <c r="SQP224" s="140"/>
      <c r="SQQ224" s="140"/>
      <c r="SQR224" s="140"/>
      <c r="SQS224" s="140"/>
      <c r="SQT224" s="140"/>
      <c r="SQU224" s="140"/>
      <c r="SQV224" s="140"/>
      <c r="SQW224" s="140"/>
      <c r="SQX224" s="140"/>
      <c r="SQY224" s="140"/>
      <c r="SQZ224" s="140"/>
      <c r="SRA224" s="140"/>
      <c r="SRB224" s="140"/>
      <c r="SRC224" s="140"/>
      <c r="SRD224" s="140"/>
      <c r="SRE224" s="140"/>
      <c r="SRF224" s="140"/>
      <c r="SRG224" s="140"/>
      <c r="SRH224" s="140"/>
      <c r="SRI224" s="140"/>
      <c r="SRJ224" s="140"/>
      <c r="SRK224" s="140"/>
      <c r="SRL224" s="140"/>
      <c r="SRM224" s="140"/>
      <c r="SRN224" s="140"/>
      <c r="SRO224" s="140"/>
      <c r="SRP224" s="140"/>
      <c r="SRQ224" s="140"/>
      <c r="SRR224" s="140"/>
      <c r="SRS224" s="140"/>
      <c r="SRT224" s="140"/>
      <c r="SRU224" s="140"/>
      <c r="SRV224" s="140"/>
      <c r="SRW224" s="140"/>
      <c r="SRX224" s="140"/>
      <c r="SRY224" s="140"/>
      <c r="SRZ224" s="140"/>
      <c r="SSA224" s="140"/>
      <c r="SSB224" s="140"/>
      <c r="SSC224" s="140"/>
      <c r="SSD224" s="140"/>
      <c r="SSE224" s="140"/>
      <c r="SSF224" s="140"/>
      <c r="SSG224" s="140"/>
      <c r="SSH224" s="140"/>
      <c r="SSI224" s="140"/>
      <c r="SSJ224" s="140"/>
      <c r="SSK224" s="140"/>
      <c r="SSL224" s="140"/>
      <c r="SSM224" s="140"/>
      <c r="SSN224" s="140"/>
      <c r="SSO224" s="140"/>
      <c r="SSP224" s="140"/>
      <c r="SSQ224" s="140"/>
      <c r="SSR224" s="140"/>
      <c r="SSS224" s="140"/>
      <c r="SST224" s="140"/>
      <c r="SSU224" s="140"/>
      <c r="SSV224" s="140"/>
      <c r="SSW224" s="140"/>
      <c r="SSX224" s="140"/>
      <c r="SSY224" s="140"/>
      <c r="SSZ224" s="140"/>
      <c r="STA224" s="140"/>
      <c r="STB224" s="140"/>
      <c r="STC224" s="140"/>
      <c r="STD224" s="140"/>
      <c r="STE224" s="140"/>
      <c r="STF224" s="140"/>
      <c r="STG224" s="140"/>
      <c r="STH224" s="140"/>
      <c r="STI224" s="140"/>
      <c r="STJ224" s="140"/>
      <c r="STK224" s="140"/>
      <c r="STL224" s="140"/>
      <c r="STM224" s="140"/>
      <c r="STN224" s="140"/>
      <c r="STO224" s="140"/>
      <c r="STP224" s="140"/>
      <c r="STQ224" s="140"/>
      <c r="STR224" s="140"/>
      <c r="STS224" s="140"/>
      <c r="STT224" s="140"/>
      <c r="STU224" s="140"/>
      <c r="STV224" s="140"/>
      <c r="STW224" s="140"/>
      <c r="STX224" s="140"/>
      <c r="STY224" s="140"/>
      <c r="STZ224" s="140"/>
      <c r="SUA224" s="140"/>
      <c r="SUB224" s="140"/>
      <c r="SUC224" s="140"/>
      <c r="SUD224" s="140"/>
      <c r="SUE224" s="140"/>
      <c r="SUF224" s="140"/>
      <c r="SUG224" s="140"/>
      <c r="SUH224" s="140"/>
      <c r="SUI224" s="140"/>
      <c r="SUJ224" s="140"/>
      <c r="SUK224" s="140"/>
      <c r="SUL224" s="140"/>
      <c r="SUM224" s="140"/>
      <c r="SUN224" s="140"/>
      <c r="SUO224" s="140"/>
      <c r="SUP224" s="140"/>
      <c r="SUQ224" s="140"/>
      <c r="SUR224" s="140"/>
      <c r="SUS224" s="140"/>
      <c r="SUT224" s="140"/>
      <c r="SUU224" s="140"/>
      <c r="SUV224" s="140"/>
      <c r="SUW224" s="140"/>
      <c r="SUX224" s="140"/>
      <c r="SUY224" s="140"/>
      <c r="SUZ224" s="140"/>
      <c r="SVA224" s="140"/>
      <c r="SVB224" s="140"/>
      <c r="SVC224" s="140"/>
      <c r="SVD224" s="140"/>
      <c r="SVE224" s="140"/>
      <c r="SVF224" s="140"/>
      <c r="SVG224" s="140"/>
      <c r="SVH224" s="140"/>
      <c r="SVI224" s="140"/>
      <c r="SVJ224" s="140"/>
      <c r="SVK224" s="140"/>
      <c r="SVL224" s="140"/>
      <c r="SVM224" s="140"/>
      <c r="SVN224" s="140"/>
      <c r="SVO224" s="140"/>
      <c r="SVP224" s="140"/>
      <c r="SVQ224" s="140"/>
      <c r="SVR224" s="140"/>
      <c r="SVS224" s="140"/>
      <c r="SVT224" s="140"/>
      <c r="SVU224" s="140"/>
      <c r="SVV224" s="140"/>
      <c r="SVW224" s="140"/>
      <c r="SVX224" s="140"/>
      <c r="SVY224" s="140"/>
      <c r="SVZ224" s="140"/>
      <c r="SWA224" s="140"/>
      <c r="SWB224" s="140"/>
      <c r="SWC224" s="140"/>
      <c r="SWD224" s="140"/>
      <c r="SWE224" s="140"/>
      <c r="SWF224" s="140"/>
      <c r="SWG224" s="140"/>
      <c r="SWH224" s="140"/>
      <c r="SWI224" s="140"/>
      <c r="SWJ224" s="140"/>
      <c r="SWK224" s="140"/>
      <c r="SWL224" s="140"/>
      <c r="SWM224" s="140"/>
      <c r="SWN224" s="140"/>
      <c r="SWO224" s="140"/>
      <c r="SWP224" s="140"/>
      <c r="SWQ224" s="140"/>
      <c r="SWR224" s="140"/>
      <c r="SWS224" s="140"/>
      <c r="SWT224" s="140"/>
      <c r="SWU224" s="140"/>
      <c r="SWV224" s="140"/>
      <c r="SWW224" s="140"/>
      <c r="SWX224" s="140"/>
      <c r="SWY224" s="140"/>
      <c r="SWZ224" s="140"/>
      <c r="SXA224" s="140"/>
      <c r="SXB224" s="140"/>
      <c r="SXC224" s="140"/>
      <c r="SXD224" s="140"/>
      <c r="SXE224" s="140"/>
      <c r="SXF224" s="140"/>
      <c r="SXG224" s="140"/>
      <c r="SXH224" s="140"/>
      <c r="SXI224" s="140"/>
      <c r="SXJ224" s="140"/>
      <c r="SXK224" s="140"/>
      <c r="SXL224" s="140"/>
      <c r="SXM224" s="140"/>
      <c r="SXN224" s="140"/>
      <c r="SXO224" s="140"/>
      <c r="SXP224" s="140"/>
      <c r="SXQ224" s="140"/>
      <c r="SXR224" s="140"/>
      <c r="SXS224" s="140"/>
      <c r="SXT224" s="140"/>
      <c r="SXU224" s="140"/>
      <c r="SXV224" s="140"/>
      <c r="SXW224" s="140"/>
      <c r="SXX224" s="140"/>
      <c r="SXY224" s="140"/>
      <c r="SXZ224" s="140"/>
      <c r="SYA224" s="140"/>
      <c r="SYB224" s="140"/>
      <c r="SYC224" s="140"/>
      <c r="SYD224" s="140"/>
      <c r="SYE224" s="140"/>
      <c r="SYF224" s="140"/>
      <c r="SYG224" s="140"/>
      <c r="SYH224" s="140"/>
      <c r="SYI224" s="140"/>
      <c r="SYJ224" s="140"/>
      <c r="SYK224" s="140"/>
      <c r="SYL224" s="140"/>
      <c r="SYM224" s="140"/>
      <c r="SYN224" s="140"/>
      <c r="SYO224" s="140"/>
      <c r="SYP224" s="140"/>
      <c r="SYQ224" s="140"/>
      <c r="SYR224" s="140"/>
      <c r="SYS224" s="140"/>
      <c r="SYT224" s="140"/>
      <c r="SYU224" s="140"/>
      <c r="SYV224" s="140"/>
      <c r="SYW224" s="140"/>
      <c r="SYX224" s="140"/>
      <c r="SYY224" s="140"/>
      <c r="SYZ224" s="140"/>
      <c r="SZA224" s="140"/>
      <c r="SZB224" s="140"/>
      <c r="SZC224" s="140"/>
      <c r="SZD224" s="140"/>
      <c r="SZE224" s="140"/>
      <c r="SZF224" s="140"/>
      <c r="SZG224" s="140"/>
      <c r="SZH224" s="140"/>
      <c r="SZI224" s="140"/>
      <c r="SZJ224" s="140"/>
      <c r="SZK224" s="140"/>
      <c r="SZL224" s="140"/>
      <c r="SZM224" s="140"/>
      <c r="SZN224" s="140"/>
      <c r="SZO224" s="140"/>
      <c r="SZP224" s="140"/>
      <c r="SZQ224" s="140"/>
      <c r="SZR224" s="140"/>
      <c r="SZS224" s="140"/>
      <c r="SZT224" s="140"/>
      <c r="SZU224" s="140"/>
      <c r="SZV224" s="140"/>
      <c r="SZW224" s="140"/>
      <c r="SZX224" s="140"/>
      <c r="SZY224" s="140"/>
      <c r="SZZ224" s="140"/>
      <c r="TAA224" s="140"/>
      <c r="TAB224" s="140"/>
      <c r="TAC224" s="140"/>
      <c r="TAD224" s="140"/>
      <c r="TAE224" s="140"/>
      <c r="TAF224" s="140"/>
      <c r="TAG224" s="140"/>
      <c r="TAH224" s="140"/>
      <c r="TAI224" s="140"/>
      <c r="TAJ224" s="140"/>
      <c r="TAK224" s="140"/>
      <c r="TAL224" s="140"/>
      <c r="TAM224" s="140"/>
      <c r="TAN224" s="140"/>
      <c r="TAO224" s="140"/>
      <c r="TAP224" s="140"/>
      <c r="TAQ224" s="140"/>
      <c r="TAR224" s="140"/>
      <c r="TAS224" s="140"/>
      <c r="TAT224" s="140"/>
      <c r="TAU224" s="140"/>
      <c r="TAV224" s="140"/>
      <c r="TAW224" s="140"/>
      <c r="TAX224" s="140"/>
      <c r="TAY224" s="140"/>
      <c r="TAZ224" s="140"/>
      <c r="TBA224" s="140"/>
      <c r="TBB224" s="140"/>
      <c r="TBC224" s="140"/>
      <c r="TBD224" s="140"/>
      <c r="TBE224" s="140"/>
      <c r="TBF224" s="140"/>
      <c r="TBG224" s="140"/>
      <c r="TBH224" s="140"/>
      <c r="TBI224" s="140"/>
      <c r="TBJ224" s="140"/>
      <c r="TBK224" s="140"/>
      <c r="TBL224" s="140"/>
      <c r="TBM224" s="140"/>
      <c r="TBN224" s="140"/>
      <c r="TBO224" s="140"/>
      <c r="TBP224" s="140"/>
      <c r="TBQ224" s="140"/>
      <c r="TBR224" s="140"/>
      <c r="TBS224" s="140"/>
      <c r="TBT224" s="140"/>
      <c r="TBU224" s="140"/>
      <c r="TBV224" s="140"/>
      <c r="TBW224" s="140"/>
      <c r="TBX224" s="140"/>
      <c r="TBY224" s="140"/>
      <c r="TBZ224" s="140"/>
      <c r="TCA224" s="140"/>
      <c r="TCB224" s="140"/>
      <c r="TCC224" s="140"/>
      <c r="TCD224" s="140"/>
      <c r="TCE224" s="140"/>
      <c r="TCF224" s="140"/>
      <c r="TCG224" s="140"/>
      <c r="TCH224" s="140"/>
      <c r="TCI224" s="140"/>
      <c r="TCJ224" s="140"/>
      <c r="TCK224" s="140"/>
      <c r="TCL224" s="140"/>
      <c r="TCM224" s="140"/>
      <c r="TCN224" s="140"/>
      <c r="TCO224" s="140"/>
      <c r="TCP224" s="140"/>
      <c r="TCQ224" s="140"/>
      <c r="TCR224" s="140"/>
      <c r="TCS224" s="140"/>
      <c r="TCT224" s="140"/>
      <c r="TCU224" s="140"/>
      <c r="TCV224" s="140"/>
      <c r="TCW224" s="140"/>
      <c r="TCX224" s="140"/>
      <c r="TCY224" s="140"/>
      <c r="TCZ224" s="140"/>
      <c r="TDA224" s="140"/>
      <c r="TDB224" s="140"/>
      <c r="TDC224" s="140"/>
      <c r="TDD224" s="140"/>
      <c r="TDE224" s="140"/>
      <c r="TDF224" s="140"/>
      <c r="TDG224" s="140"/>
      <c r="TDH224" s="140"/>
      <c r="TDI224" s="140"/>
      <c r="TDJ224" s="140"/>
      <c r="TDK224" s="140"/>
      <c r="TDL224" s="140"/>
      <c r="TDM224" s="140"/>
      <c r="TDN224" s="140"/>
      <c r="TDO224" s="140"/>
      <c r="TDP224" s="140"/>
      <c r="TDQ224" s="140"/>
      <c r="TDR224" s="140"/>
      <c r="TDS224" s="140"/>
      <c r="TDT224" s="140"/>
      <c r="TDU224" s="140"/>
      <c r="TDV224" s="140"/>
      <c r="TDW224" s="140"/>
      <c r="TDX224" s="140"/>
      <c r="TDY224" s="140"/>
      <c r="TDZ224" s="140"/>
      <c r="TEA224" s="140"/>
      <c r="TEB224" s="140"/>
      <c r="TEC224" s="140"/>
      <c r="TED224" s="140"/>
      <c r="TEE224" s="140"/>
      <c r="TEF224" s="140"/>
      <c r="TEG224" s="140"/>
      <c r="TEH224" s="140"/>
      <c r="TEI224" s="140"/>
      <c r="TEJ224" s="140"/>
      <c r="TEK224" s="140"/>
      <c r="TEL224" s="140"/>
      <c r="TEM224" s="140"/>
      <c r="TEN224" s="140"/>
      <c r="TEO224" s="140"/>
      <c r="TEP224" s="140"/>
      <c r="TEQ224" s="140"/>
      <c r="TER224" s="140"/>
      <c r="TES224" s="140"/>
      <c r="TET224" s="140"/>
      <c r="TEU224" s="140"/>
      <c r="TEV224" s="140"/>
      <c r="TEW224" s="140"/>
      <c r="TEX224" s="140"/>
      <c r="TEY224" s="140"/>
      <c r="TEZ224" s="140"/>
      <c r="TFA224" s="140"/>
      <c r="TFB224" s="140"/>
      <c r="TFC224" s="140"/>
      <c r="TFD224" s="140"/>
      <c r="TFE224" s="140"/>
      <c r="TFF224" s="140"/>
      <c r="TFG224" s="140"/>
      <c r="TFH224" s="140"/>
      <c r="TFI224" s="140"/>
      <c r="TFJ224" s="140"/>
      <c r="TFK224" s="140"/>
      <c r="TFL224" s="140"/>
      <c r="TFM224" s="140"/>
      <c r="TFN224" s="140"/>
      <c r="TFO224" s="140"/>
      <c r="TFP224" s="140"/>
      <c r="TFQ224" s="140"/>
      <c r="TFR224" s="140"/>
      <c r="TFS224" s="140"/>
      <c r="TFT224" s="140"/>
      <c r="TFU224" s="140"/>
      <c r="TFV224" s="140"/>
      <c r="TFW224" s="140"/>
      <c r="TFX224" s="140"/>
      <c r="TFY224" s="140"/>
      <c r="TFZ224" s="140"/>
      <c r="TGA224" s="140"/>
      <c r="TGB224" s="140"/>
      <c r="TGC224" s="140"/>
      <c r="TGD224" s="140"/>
      <c r="TGE224" s="140"/>
      <c r="TGF224" s="140"/>
      <c r="TGG224" s="140"/>
      <c r="TGH224" s="140"/>
      <c r="TGI224" s="140"/>
      <c r="TGJ224" s="140"/>
      <c r="TGK224" s="140"/>
      <c r="TGL224" s="140"/>
      <c r="TGM224" s="140"/>
      <c r="TGN224" s="140"/>
      <c r="TGO224" s="140"/>
      <c r="TGP224" s="140"/>
      <c r="TGQ224" s="140"/>
      <c r="TGR224" s="140"/>
      <c r="TGS224" s="140"/>
      <c r="TGT224" s="140"/>
      <c r="TGU224" s="140"/>
      <c r="TGV224" s="140"/>
      <c r="TGW224" s="140"/>
      <c r="TGX224" s="140"/>
      <c r="TGY224" s="140"/>
      <c r="TGZ224" s="140"/>
      <c r="THA224" s="140"/>
      <c r="THB224" s="140"/>
      <c r="THC224" s="140"/>
      <c r="THD224" s="140"/>
      <c r="THE224" s="140"/>
      <c r="THF224" s="140"/>
      <c r="THG224" s="140"/>
      <c r="THH224" s="140"/>
      <c r="THI224" s="140"/>
      <c r="THJ224" s="140"/>
      <c r="THK224" s="140"/>
      <c r="THL224" s="140"/>
      <c r="THM224" s="140"/>
      <c r="THN224" s="140"/>
      <c r="THO224" s="140"/>
      <c r="THP224" s="140"/>
      <c r="THQ224" s="140"/>
      <c r="THR224" s="140"/>
      <c r="THS224" s="140"/>
      <c r="THT224" s="140"/>
      <c r="THU224" s="140"/>
      <c r="THV224" s="140"/>
      <c r="THW224" s="140"/>
      <c r="THX224" s="140"/>
      <c r="THY224" s="140"/>
      <c r="THZ224" s="140"/>
      <c r="TIA224" s="140"/>
      <c r="TIB224" s="140"/>
      <c r="TIC224" s="140"/>
      <c r="TID224" s="140"/>
      <c r="TIE224" s="140"/>
      <c r="TIF224" s="140"/>
      <c r="TIG224" s="140"/>
      <c r="TIH224" s="140"/>
      <c r="TII224" s="140"/>
      <c r="TIJ224" s="140"/>
      <c r="TIK224" s="140"/>
      <c r="TIL224" s="140"/>
      <c r="TIM224" s="140"/>
      <c r="TIN224" s="140"/>
      <c r="TIO224" s="140"/>
      <c r="TIP224" s="140"/>
      <c r="TIQ224" s="140"/>
      <c r="TIR224" s="140"/>
      <c r="TIS224" s="140"/>
      <c r="TIT224" s="140"/>
      <c r="TIU224" s="140"/>
      <c r="TIV224" s="140"/>
      <c r="TIW224" s="140"/>
      <c r="TIX224" s="140"/>
      <c r="TIY224" s="140"/>
      <c r="TIZ224" s="140"/>
      <c r="TJA224" s="140"/>
      <c r="TJB224" s="140"/>
      <c r="TJC224" s="140"/>
      <c r="TJD224" s="140"/>
      <c r="TJE224" s="140"/>
      <c r="TJF224" s="140"/>
      <c r="TJG224" s="140"/>
      <c r="TJH224" s="140"/>
      <c r="TJI224" s="140"/>
      <c r="TJJ224" s="140"/>
      <c r="TJK224" s="140"/>
      <c r="TJL224" s="140"/>
      <c r="TJM224" s="140"/>
      <c r="TJN224" s="140"/>
      <c r="TJO224" s="140"/>
      <c r="TJP224" s="140"/>
      <c r="TJQ224" s="140"/>
      <c r="TJR224" s="140"/>
      <c r="TJS224" s="140"/>
      <c r="TJT224" s="140"/>
      <c r="TJU224" s="140"/>
      <c r="TJV224" s="140"/>
      <c r="TJW224" s="140"/>
      <c r="TJX224" s="140"/>
      <c r="TJY224" s="140"/>
      <c r="TJZ224" s="140"/>
      <c r="TKA224" s="140"/>
      <c r="TKB224" s="140"/>
      <c r="TKC224" s="140"/>
      <c r="TKD224" s="140"/>
      <c r="TKE224" s="140"/>
      <c r="TKF224" s="140"/>
      <c r="TKG224" s="140"/>
      <c r="TKH224" s="140"/>
      <c r="TKI224" s="140"/>
      <c r="TKJ224" s="140"/>
      <c r="TKK224" s="140"/>
      <c r="TKL224" s="140"/>
      <c r="TKM224" s="140"/>
      <c r="TKN224" s="140"/>
      <c r="TKO224" s="140"/>
      <c r="TKP224" s="140"/>
      <c r="TKQ224" s="140"/>
      <c r="TKR224" s="140"/>
      <c r="TKS224" s="140"/>
      <c r="TKT224" s="140"/>
      <c r="TKU224" s="140"/>
      <c r="TKV224" s="140"/>
      <c r="TKW224" s="140"/>
      <c r="TKX224" s="140"/>
      <c r="TKY224" s="140"/>
      <c r="TKZ224" s="140"/>
      <c r="TLA224" s="140"/>
      <c r="TLB224" s="140"/>
      <c r="TLC224" s="140"/>
      <c r="TLD224" s="140"/>
      <c r="TLE224" s="140"/>
      <c r="TLF224" s="140"/>
      <c r="TLG224" s="140"/>
      <c r="TLH224" s="140"/>
      <c r="TLI224" s="140"/>
      <c r="TLJ224" s="140"/>
      <c r="TLK224" s="140"/>
      <c r="TLL224" s="140"/>
      <c r="TLM224" s="140"/>
      <c r="TLN224" s="140"/>
      <c r="TLO224" s="140"/>
      <c r="TLP224" s="140"/>
      <c r="TLQ224" s="140"/>
      <c r="TLR224" s="140"/>
      <c r="TLS224" s="140"/>
      <c r="TLT224" s="140"/>
      <c r="TLU224" s="140"/>
      <c r="TLV224" s="140"/>
      <c r="TLW224" s="140"/>
      <c r="TLX224" s="140"/>
      <c r="TLY224" s="140"/>
      <c r="TLZ224" s="140"/>
      <c r="TMA224" s="140"/>
      <c r="TMB224" s="140"/>
      <c r="TMC224" s="140"/>
      <c r="TMD224" s="140"/>
      <c r="TME224" s="140"/>
      <c r="TMF224" s="140"/>
      <c r="TMG224" s="140"/>
      <c r="TMH224" s="140"/>
      <c r="TMI224" s="140"/>
      <c r="TMJ224" s="140"/>
      <c r="TMK224" s="140"/>
      <c r="TML224" s="140"/>
      <c r="TMM224" s="140"/>
      <c r="TMN224" s="140"/>
      <c r="TMO224" s="140"/>
      <c r="TMP224" s="140"/>
      <c r="TMQ224" s="140"/>
      <c r="TMR224" s="140"/>
      <c r="TMS224" s="140"/>
      <c r="TMT224" s="140"/>
      <c r="TMU224" s="140"/>
      <c r="TMV224" s="140"/>
      <c r="TMW224" s="140"/>
      <c r="TMX224" s="140"/>
      <c r="TMY224" s="140"/>
      <c r="TMZ224" s="140"/>
      <c r="TNA224" s="140"/>
      <c r="TNB224" s="140"/>
      <c r="TNC224" s="140"/>
      <c r="TND224" s="140"/>
      <c r="TNE224" s="140"/>
      <c r="TNF224" s="140"/>
      <c r="TNG224" s="140"/>
      <c r="TNH224" s="140"/>
      <c r="TNI224" s="140"/>
      <c r="TNJ224" s="140"/>
      <c r="TNK224" s="140"/>
      <c r="TNL224" s="140"/>
      <c r="TNM224" s="140"/>
      <c r="TNN224" s="140"/>
      <c r="TNO224" s="140"/>
      <c r="TNP224" s="140"/>
      <c r="TNQ224" s="140"/>
      <c r="TNR224" s="140"/>
      <c r="TNS224" s="140"/>
      <c r="TNT224" s="140"/>
      <c r="TNU224" s="140"/>
      <c r="TNV224" s="140"/>
      <c r="TNW224" s="140"/>
      <c r="TNX224" s="140"/>
      <c r="TNY224" s="140"/>
      <c r="TNZ224" s="140"/>
      <c r="TOA224" s="140"/>
      <c r="TOB224" s="140"/>
      <c r="TOC224" s="140"/>
      <c r="TOD224" s="140"/>
      <c r="TOE224" s="140"/>
      <c r="TOF224" s="140"/>
      <c r="TOG224" s="140"/>
      <c r="TOH224" s="140"/>
      <c r="TOI224" s="140"/>
      <c r="TOJ224" s="140"/>
      <c r="TOK224" s="140"/>
      <c r="TOL224" s="140"/>
      <c r="TOM224" s="140"/>
      <c r="TON224" s="140"/>
      <c r="TOO224" s="140"/>
      <c r="TOP224" s="140"/>
      <c r="TOQ224" s="140"/>
      <c r="TOR224" s="140"/>
      <c r="TOS224" s="140"/>
      <c r="TOT224" s="140"/>
      <c r="TOU224" s="140"/>
      <c r="TOV224" s="140"/>
      <c r="TOW224" s="140"/>
      <c r="TOX224" s="140"/>
      <c r="TOY224" s="140"/>
      <c r="TOZ224" s="140"/>
      <c r="TPA224" s="140"/>
      <c r="TPB224" s="140"/>
      <c r="TPC224" s="140"/>
      <c r="TPD224" s="140"/>
      <c r="TPE224" s="140"/>
      <c r="TPF224" s="140"/>
      <c r="TPG224" s="140"/>
      <c r="TPH224" s="140"/>
      <c r="TPI224" s="140"/>
      <c r="TPJ224" s="140"/>
      <c r="TPK224" s="140"/>
      <c r="TPL224" s="140"/>
      <c r="TPM224" s="140"/>
      <c r="TPN224" s="140"/>
      <c r="TPO224" s="140"/>
      <c r="TPP224" s="140"/>
      <c r="TPQ224" s="140"/>
      <c r="TPR224" s="140"/>
      <c r="TPS224" s="140"/>
      <c r="TPT224" s="140"/>
      <c r="TPU224" s="140"/>
      <c r="TPV224" s="140"/>
      <c r="TPW224" s="140"/>
      <c r="TPX224" s="140"/>
      <c r="TPY224" s="140"/>
      <c r="TPZ224" s="140"/>
      <c r="TQA224" s="140"/>
      <c r="TQB224" s="140"/>
      <c r="TQC224" s="140"/>
      <c r="TQD224" s="140"/>
      <c r="TQE224" s="140"/>
      <c r="TQF224" s="140"/>
      <c r="TQG224" s="140"/>
      <c r="TQH224" s="140"/>
      <c r="TQI224" s="140"/>
      <c r="TQJ224" s="140"/>
      <c r="TQK224" s="140"/>
      <c r="TQL224" s="140"/>
      <c r="TQM224" s="140"/>
      <c r="TQN224" s="140"/>
      <c r="TQO224" s="140"/>
      <c r="TQP224" s="140"/>
      <c r="TQQ224" s="140"/>
      <c r="TQR224" s="140"/>
      <c r="TQS224" s="140"/>
      <c r="TQT224" s="140"/>
      <c r="TQU224" s="140"/>
      <c r="TQV224" s="140"/>
      <c r="TQW224" s="140"/>
      <c r="TQX224" s="140"/>
      <c r="TQY224" s="140"/>
      <c r="TQZ224" s="140"/>
      <c r="TRA224" s="140"/>
      <c r="TRB224" s="140"/>
      <c r="TRC224" s="140"/>
      <c r="TRD224" s="140"/>
      <c r="TRE224" s="140"/>
      <c r="TRF224" s="140"/>
      <c r="TRG224" s="140"/>
      <c r="TRH224" s="140"/>
      <c r="TRI224" s="140"/>
      <c r="TRJ224" s="140"/>
      <c r="TRK224" s="140"/>
      <c r="TRL224" s="140"/>
      <c r="TRM224" s="140"/>
      <c r="TRN224" s="140"/>
      <c r="TRO224" s="140"/>
      <c r="TRP224" s="140"/>
      <c r="TRQ224" s="140"/>
      <c r="TRR224" s="140"/>
      <c r="TRS224" s="140"/>
      <c r="TRT224" s="140"/>
      <c r="TRU224" s="140"/>
      <c r="TRV224" s="140"/>
      <c r="TRW224" s="140"/>
      <c r="TRX224" s="140"/>
      <c r="TRY224" s="140"/>
      <c r="TRZ224" s="140"/>
      <c r="TSA224" s="140"/>
      <c r="TSB224" s="140"/>
      <c r="TSC224" s="140"/>
      <c r="TSD224" s="140"/>
      <c r="TSE224" s="140"/>
      <c r="TSF224" s="140"/>
      <c r="TSG224" s="140"/>
      <c r="TSH224" s="140"/>
      <c r="TSI224" s="140"/>
      <c r="TSJ224" s="140"/>
      <c r="TSK224" s="140"/>
      <c r="TSL224" s="140"/>
      <c r="TSM224" s="140"/>
      <c r="TSN224" s="140"/>
      <c r="TSO224" s="140"/>
      <c r="TSP224" s="140"/>
      <c r="TSQ224" s="140"/>
      <c r="TSR224" s="140"/>
      <c r="TSS224" s="140"/>
      <c r="TST224" s="140"/>
      <c r="TSU224" s="140"/>
      <c r="TSV224" s="140"/>
      <c r="TSW224" s="140"/>
      <c r="TSX224" s="140"/>
      <c r="TSY224" s="140"/>
      <c r="TSZ224" s="140"/>
      <c r="TTA224" s="140"/>
      <c r="TTB224" s="140"/>
      <c r="TTC224" s="140"/>
      <c r="TTD224" s="140"/>
      <c r="TTE224" s="140"/>
      <c r="TTF224" s="140"/>
      <c r="TTG224" s="140"/>
      <c r="TTH224" s="140"/>
      <c r="TTI224" s="140"/>
      <c r="TTJ224" s="140"/>
      <c r="TTK224" s="140"/>
      <c r="TTL224" s="140"/>
      <c r="TTM224" s="140"/>
      <c r="TTN224" s="140"/>
      <c r="TTO224" s="140"/>
      <c r="TTP224" s="140"/>
      <c r="TTQ224" s="140"/>
      <c r="TTR224" s="140"/>
      <c r="TTS224" s="140"/>
      <c r="TTT224" s="140"/>
      <c r="TTU224" s="140"/>
      <c r="TTV224" s="140"/>
      <c r="TTW224" s="140"/>
      <c r="TTX224" s="140"/>
      <c r="TTY224" s="140"/>
      <c r="TTZ224" s="140"/>
      <c r="TUA224" s="140"/>
      <c r="TUB224" s="140"/>
      <c r="TUC224" s="140"/>
      <c r="TUD224" s="140"/>
      <c r="TUE224" s="140"/>
      <c r="TUF224" s="140"/>
      <c r="TUG224" s="140"/>
      <c r="TUH224" s="140"/>
      <c r="TUI224" s="140"/>
      <c r="TUJ224" s="140"/>
      <c r="TUK224" s="140"/>
      <c r="TUL224" s="140"/>
      <c r="TUM224" s="140"/>
      <c r="TUN224" s="140"/>
      <c r="TUO224" s="140"/>
      <c r="TUP224" s="140"/>
      <c r="TUQ224" s="140"/>
      <c r="TUR224" s="140"/>
      <c r="TUS224" s="140"/>
      <c r="TUT224" s="140"/>
      <c r="TUU224" s="140"/>
      <c r="TUV224" s="140"/>
      <c r="TUW224" s="140"/>
      <c r="TUX224" s="140"/>
      <c r="TUY224" s="140"/>
      <c r="TUZ224" s="140"/>
      <c r="TVA224" s="140"/>
      <c r="TVB224" s="140"/>
      <c r="TVC224" s="140"/>
      <c r="TVD224" s="140"/>
      <c r="TVE224" s="140"/>
      <c r="TVF224" s="140"/>
      <c r="TVG224" s="140"/>
      <c r="TVH224" s="140"/>
      <c r="TVI224" s="140"/>
      <c r="TVJ224" s="140"/>
      <c r="TVK224" s="140"/>
      <c r="TVL224" s="140"/>
      <c r="TVM224" s="140"/>
      <c r="TVN224" s="140"/>
      <c r="TVO224" s="140"/>
      <c r="TVP224" s="140"/>
      <c r="TVQ224" s="140"/>
      <c r="TVR224" s="140"/>
      <c r="TVS224" s="140"/>
      <c r="TVT224" s="140"/>
      <c r="TVU224" s="140"/>
      <c r="TVV224" s="140"/>
      <c r="TVW224" s="140"/>
      <c r="TVX224" s="140"/>
      <c r="TVY224" s="140"/>
      <c r="TVZ224" s="140"/>
      <c r="TWA224" s="140"/>
      <c r="TWB224" s="140"/>
      <c r="TWC224" s="140"/>
      <c r="TWD224" s="140"/>
      <c r="TWE224" s="140"/>
      <c r="TWF224" s="140"/>
      <c r="TWG224" s="140"/>
      <c r="TWH224" s="140"/>
      <c r="TWI224" s="140"/>
      <c r="TWJ224" s="140"/>
      <c r="TWK224" s="140"/>
      <c r="TWL224" s="140"/>
      <c r="TWM224" s="140"/>
      <c r="TWN224" s="140"/>
      <c r="TWO224" s="140"/>
      <c r="TWP224" s="140"/>
      <c r="TWQ224" s="140"/>
      <c r="TWR224" s="140"/>
      <c r="TWS224" s="140"/>
      <c r="TWT224" s="140"/>
      <c r="TWU224" s="140"/>
      <c r="TWV224" s="140"/>
      <c r="TWW224" s="140"/>
      <c r="TWX224" s="140"/>
      <c r="TWY224" s="140"/>
      <c r="TWZ224" s="140"/>
      <c r="TXA224" s="140"/>
      <c r="TXB224" s="140"/>
      <c r="TXC224" s="140"/>
      <c r="TXD224" s="140"/>
      <c r="TXE224" s="140"/>
      <c r="TXF224" s="140"/>
      <c r="TXG224" s="140"/>
      <c r="TXH224" s="140"/>
      <c r="TXI224" s="140"/>
      <c r="TXJ224" s="140"/>
      <c r="TXK224" s="140"/>
      <c r="TXL224" s="140"/>
      <c r="TXM224" s="140"/>
      <c r="TXN224" s="140"/>
      <c r="TXO224" s="140"/>
      <c r="TXP224" s="140"/>
      <c r="TXQ224" s="140"/>
      <c r="TXR224" s="140"/>
      <c r="TXS224" s="140"/>
      <c r="TXT224" s="140"/>
      <c r="TXU224" s="140"/>
      <c r="TXV224" s="140"/>
      <c r="TXW224" s="140"/>
      <c r="TXX224" s="140"/>
      <c r="TXY224" s="140"/>
      <c r="TXZ224" s="140"/>
      <c r="TYA224" s="140"/>
      <c r="TYB224" s="140"/>
      <c r="TYC224" s="140"/>
      <c r="TYD224" s="140"/>
      <c r="TYE224" s="140"/>
      <c r="TYF224" s="140"/>
      <c r="TYG224" s="140"/>
      <c r="TYH224" s="140"/>
      <c r="TYI224" s="140"/>
      <c r="TYJ224" s="140"/>
      <c r="TYK224" s="140"/>
      <c r="TYL224" s="140"/>
      <c r="TYM224" s="140"/>
      <c r="TYN224" s="140"/>
      <c r="TYO224" s="140"/>
      <c r="TYP224" s="140"/>
      <c r="TYQ224" s="140"/>
      <c r="TYR224" s="140"/>
      <c r="TYS224" s="140"/>
      <c r="TYT224" s="140"/>
      <c r="TYU224" s="140"/>
      <c r="TYV224" s="140"/>
      <c r="TYW224" s="140"/>
      <c r="TYX224" s="140"/>
      <c r="TYY224" s="140"/>
      <c r="TYZ224" s="140"/>
      <c r="TZA224" s="140"/>
      <c r="TZB224" s="140"/>
      <c r="TZC224" s="140"/>
      <c r="TZD224" s="140"/>
      <c r="TZE224" s="140"/>
      <c r="TZF224" s="140"/>
      <c r="TZG224" s="140"/>
      <c r="TZH224" s="140"/>
      <c r="TZI224" s="140"/>
      <c r="TZJ224" s="140"/>
      <c r="TZK224" s="140"/>
      <c r="TZL224" s="140"/>
      <c r="TZM224" s="140"/>
      <c r="TZN224" s="140"/>
      <c r="TZO224" s="140"/>
      <c r="TZP224" s="140"/>
      <c r="TZQ224" s="140"/>
      <c r="TZR224" s="140"/>
      <c r="TZS224" s="140"/>
      <c r="TZT224" s="140"/>
      <c r="TZU224" s="140"/>
      <c r="TZV224" s="140"/>
      <c r="TZW224" s="140"/>
      <c r="TZX224" s="140"/>
      <c r="TZY224" s="140"/>
      <c r="TZZ224" s="140"/>
      <c r="UAA224" s="140"/>
      <c r="UAB224" s="140"/>
      <c r="UAC224" s="140"/>
      <c r="UAD224" s="140"/>
      <c r="UAE224" s="140"/>
      <c r="UAF224" s="140"/>
      <c r="UAG224" s="140"/>
      <c r="UAH224" s="140"/>
      <c r="UAI224" s="140"/>
      <c r="UAJ224" s="140"/>
      <c r="UAK224" s="140"/>
      <c r="UAL224" s="140"/>
      <c r="UAM224" s="140"/>
      <c r="UAN224" s="140"/>
      <c r="UAO224" s="140"/>
      <c r="UAP224" s="140"/>
      <c r="UAQ224" s="140"/>
      <c r="UAR224" s="140"/>
      <c r="UAS224" s="140"/>
      <c r="UAT224" s="140"/>
      <c r="UAU224" s="140"/>
      <c r="UAV224" s="140"/>
      <c r="UAW224" s="140"/>
      <c r="UAX224" s="140"/>
      <c r="UAY224" s="140"/>
      <c r="UAZ224" s="140"/>
      <c r="UBA224" s="140"/>
      <c r="UBB224" s="140"/>
      <c r="UBC224" s="140"/>
      <c r="UBD224" s="140"/>
      <c r="UBE224" s="140"/>
      <c r="UBF224" s="140"/>
      <c r="UBG224" s="140"/>
      <c r="UBH224" s="140"/>
      <c r="UBI224" s="140"/>
      <c r="UBJ224" s="140"/>
      <c r="UBK224" s="140"/>
      <c r="UBL224" s="140"/>
      <c r="UBM224" s="140"/>
      <c r="UBN224" s="140"/>
      <c r="UBO224" s="140"/>
      <c r="UBP224" s="140"/>
      <c r="UBQ224" s="140"/>
      <c r="UBR224" s="140"/>
      <c r="UBS224" s="140"/>
      <c r="UBT224" s="140"/>
      <c r="UBU224" s="140"/>
      <c r="UBV224" s="140"/>
      <c r="UBW224" s="140"/>
      <c r="UBX224" s="140"/>
      <c r="UBY224" s="140"/>
      <c r="UBZ224" s="140"/>
      <c r="UCA224" s="140"/>
      <c r="UCB224" s="140"/>
      <c r="UCC224" s="140"/>
      <c r="UCD224" s="140"/>
      <c r="UCE224" s="140"/>
      <c r="UCF224" s="140"/>
      <c r="UCG224" s="140"/>
      <c r="UCH224" s="140"/>
      <c r="UCI224" s="140"/>
      <c r="UCJ224" s="140"/>
      <c r="UCK224" s="140"/>
      <c r="UCL224" s="140"/>
      <c r="UCM224" s="140"/>
      <c r="UCN224" s="140"/>
      <c r="UCO224" s="140"/>
      <c r="UCP224" s="140"/>
      <c r="UCQ224" s="140"/>
      <c r="UCR224" s="140"/>
      <c r="UCS224" s="140"/>
      <c r="UCT224" s="140"/>
      <c r="UCU224" s="140"/>
      <c r="UCV224" s="140"/>
      <c r="UCW224" s="140"/>
      <c r="UCX224" s="140"/>
      <c r="UCY224" s="140"/>
      <c r="UCZ224" s="140"/>
      <c r="UDA224" s="140"/>
      <c r="UDB224" s="140"/>
      <c r="UDC224" s="140"/>
      <c r="UDD224" s="140"/>
      <c r="UDE224" s="140"/>
      <c r="UDF224" s="140"/>
      <c r="UDG224" s="140"/>
      <c r="UDH224" s="140"/>
      <c r="UDI224" s="140"/>
      <c r="UDJ224" s="140"/>
      <c r="UDK224" s="140"/>
      <c r="UDL224" s="140"/>
      <c r="UDM224" s="140"/>
      <c r="UDN224" s="140"/>
      <c r="UDO224" s="140"/>
      <c r="UDP224" s="140"/>
      <c r="UDQ224" s="140"/>
      <c r="UDR224" s="140"/>
      <c r="UDS224" s="140"/>
      <c r="UDT224" s="140"/>
      <c r="UDU224" s="140"/>
      <c r="UDV224" s="140"/>
      <c r="UDW224" s="140"/>
      <c r="UDX224" s="140"/>
      <c r="UDY224" s="140"/>
      <c r="UDZ224" s="140"/>
      <c r="UEA224" s="140"/>
      <c r="UEB224" s="140"/>
      <c r="UEC224" s="140"/>
      <c r="UED224" s="140"/>
      <c r="UEE224" s="140"/>
      <c r="UEF224" s="140"/>
      <c r="UEG224" s="140"/>
      <c r="UEH224" s="140"/>
      <c r="UEI224" s="140"/>
      <c r="UEJ224" s="140"/>
      <c r="UEK224" s="140"/>
      <c r="UEL224" s="140"/>
      <c r="UEM224" s="140"/>
      <c r="UEN224" s="140"/>
      <c r="UEO224" s="140"/>
      <c r="UEP224" s="140"/>
      <c r="UEQ224" s="140"/>
      <c r="UER224" s="140"/>
      <c r="UES224" s="140"/>
      <c r="UET224" s="140"/>
      <c r="UEU224" s="140"/>
      <c r="UEV224" s="140"/>
      <c r="UEW224" s="140"/>
      <c r="UEX224" s="140"/>
      <c r="UEY224" s="140"/>
      <c r="UEZ224" s="140"/>
      <c r="UFA224" s="140"/>
      <c r="UFB224" s="140"/>
      <c r="UFC224" s="140"/>
      <c r="UFD224" s="140"/>
      <c r="UFE224" s="140"/>
      <c r="UFF224" s="140"/>
      <c r="UFG224" s="140"/>
      <c r="UFH224" s="140"/>
      <c r="UFI224" s="140"/>
      <c r="UFJ224" s="140"/>
      <c r="UFK224" s="140"/>
      <c r="UFL224" s="140"/>
      <c r="UFM224" s="140"/>
      <c r="UFN224" s="140"/>
      <c r="UFO224" s="140"/>
      <c r="UFP224" s="140"/>
      <c r="UFQ224" s="140"/>
      <c r="UFR224" s="140"/>
      <c r="UFS224" s="140"/>
      <c r="UFT224" s="140"/>
      <c r="UFU224" s="140"/>
      <c r="UFV224" s="140"/>
      <c r="UFW224" s="140"/>
      <c r="UFX224" s="140"/>
      <c r="UFY224" s="140"/>
      <c r="UFZ224" s="140"/>
      <c r="UGA224" s="140"/>
      <c r="UGB224" s="140"/>
      <c r="UGC224" s="140"/>
      <c r="UGD224" s="140"/>
      <c r="UGE224" s="140"/>
      <c r="UGF224" s="140"/>
      <c r="UGG224" s="140"/>
      <c r="UGH224" s="140"/>
      <c r="UGI224" s="140"/>
      <c r="UGJ224" s="140"/>
      <c r="UGK224" s="140"/>
      <c r="UGL224" s="140"/>
      <c r="UGM224" s="140"/>
      <c r="UGN224" s="140"/>
      <c r="UGO224" s="140"/>
      <c r="UGP224" s="140"/>
      <c r="UGQ224" s="140"/>
      <c r="UGR224" s="140"/>
      <c r="UGS224" s="140"/>
      <c r="UGT224" s="140"/>
      <c r="UGU224" s="140"/>
      <c r="UGV224" s="140"/>
      <c r="UGW224" s="140"/>
      <c r="UGX224" s="140"/>
      <c r="UGY224" s="140"/>
      <c r="UGZ224" s="140"/>
      <c r="UHA224" s="140"/>
      <c r="UHB224" s="140"/>
      <c r="UHC224" s="140"/>
      <c r="UHD224" s="140"/>
      <c r="UHE224" s="140"/>
      <c r="UHF224" s="140"/>
      <c r="UHG224" s="140"/>
      <c r="UHH224" s="140"/>
      <c r="UHI224" s="140"/>
      <c r="UHJ224" s="140"/>
      <c r="UHK224" s="140"/>
      <c r="UHL224" s="140"/>
      <c r="UHM224" s="140"/>
      <c r="UHN224" s="140"/>
      <c r="UHO224" s="140"/>
      <c r="UHP224" s="140"/>
      <c r="UHQ224" s="140"/>
      <c r="UHR224" s="140"/>
      <c r="UHS224" s="140"/>
      <c r="UHT224" s="140"/>
      <c r="UHU224" s="140"/>
      <c r="UHV224" s="140"/>
      <c r="UHW224" s="140"/>
      <c r="UHX224" s="140"/>
      <c r="UHY224" s="140"/>
      <c r="UHZ224" s="140"/>
      <c r="UIA224" s="140"/>
      <c r="UIB224" s="140"/>
      <c r="UIC224" s="140"/>
      <c r="UID224" s="140"/>
      <c r="UIE224" s="140"/>
      <c r="UIF224" s="140"/>
      <c r="UIG224" s="140"/>
      <c r="UIH224" s="140"/>
      <c r="UII224" s="140"/>
      <c r="UIJ224" s="140"/>
      <c r="UIK224" s="140"/>
      <c r="UIL224" s="140"/>
      <c r="UIM224" s="140"/>
      <c r="UIN224" s="140"/>
      <c r="UIO224" s="140"/>
      <c r="UIP224" s="140"/>
      <c r="UIQ224" s="140"/>
      <c r="UIR224" s="140"/>
      <c r="UIS224" s="140"/>
      <c r="UIT224" s="140"/>
      <c r="UIU224" s="140"/>
      <c r="UIV224" s="140"/>
      <c r="UIW224" s="140"/>
      <c r="UIX224" s="140"/>
      <c r="UIY224" s="140"/>
      <c r="UIZ224" s="140"/>
      <c r="UJA224" s="140"/>
      <c r="UJB224" s="140"/>
      <c r="UJC224" s="140"/>
      <c r="UJD224" s="140"/>
      <c r="UJE224" s="140"/>
      <c r="UJF224" s="140"/>
      <c r="UJG224" s="140"/>
      <c r="UJH224" s="140"/>
      <c r="UJI224" s="140"/>
      <c r="UJJ224" s="140"/>
      <c r="UJK224" s="140"/>
      <c r="UJL224" s="140"/>
      <c r="UJM224" s="140"/>
      <c r="UJN224" s="140"/>
      <c r="UJO224" s="140"/>
      <c r="UJP224" s="140"/>
      <c r="UJQ224" s="140"/>
      <c r="UJR224" s="140"/>
      <c r="UJS224" s="140"/>
      <c r="UJT224" s="140"/>
      <c r="UJU224" s="140"/>
      <c r="UJV224" s="140"/>
      <c r="UJW224" s="140"/>
      <c r="UJX224" s="140"/>
      <c r="UJY224" s="140"/>
      <c r="UJZ224" s="140"/>
      <c r="UKA224" s="140"/>
      <c r="UKB224" s="140"/>
      <c r="UKC224" s="140"/>
      <c r="UKD224" s="140"/>
      <c r="UKE224" s="140"/>
      <c r="UKF224" s="140"/>
      <c r="UKG224" s="140"/>
      <c r="UKH224" s="140"/>
      <c r="UKI224" s="140"/>
      <c r="UKJ224" s="140"/>
      <c r="UKK224" s="140"/>
      <c r="UKL224" s="140"/>
      <c r="UKM224" s="140"/>
      <c r="UKN224" s="140"/>
      <c r="UKO224" s="140"/>
      <c r="UKP224" s="140"/>
      <c r="UKQ224" s="140"/>
      <c r="UKR224" s="140"/>
      <c r="UKS224" s="140"/>
      <c r="UKT224" s="140"/>
      <c r="UKU224" s="140"/>
      <c r="UKV224" s="140"/>
      <c r="UKW224" s="140"/>
      <c r="UKX224" s="140"/>
      <c r="UKY224" s="140"/>
      <c r="UKZ224" s="140"/>
      <c r="ULA224" s="140"/>
      <c r="ULB224" s="140"/>
      <c r="ULC224" s="140"/>
      <c r="ULD224" s="140"/>
      <c r="ULE224" s="140"/>
      <c r="ULF224" s="140"/>
      <c r="ULG224" s="140"/>
      <c r="ULH224" s="140"/>
      <c r="ULI224" s="140"/>
      <c r="ULJ224" s="140"/>
      <c r="ULK224" s="140"/>
      <c r="ULL224" s="140"/>
      <c r="ULM224" s="140"/>
      <c r="ULN224" s="140"/>
      <c r="ULO224" s="140"/>
      <c r="ULP224" s="140"/>
      <c r="ULQ224" s="140"/>
      <c r="ULR224" s="140"/>
      <c r="ULS224" s="140"/>
      <c r="ULT224" s="140"/>
      <c r="ULU224" s="140"/>
      <c r="ULV224" s="140"/>
      <c r="ULW224" s="140"/>
      <c r="ULX224" s="140"/>
      <c r="ULY224" s="140"/>
      <c r="ULZ224" s="140"/>
      <c r="UMA224" s="140"/>
      <c r="UMB224" s="140"/>
      <c r="UMC224" s="140"/>
      <c r="UMD224" s="140"/>
      <c r="UME224" s="140"/>
      <c r="UMF224" s="140"/>
      <c r="UMG224" s="140"/>
      <c r="UMH224" s="140"/>
      <c r="UMI224" s="140"/>
      <c r="UMJ224" s="140"/>
      <c r="UMK224" s="140"/>
      <c r="UML224" s="140"/>
      <c r="UMM224" s="140"/>
      <c r="UMN224" s="140"/>
      <c r="UMO224" s="140"/>
      <c r="UMP224" s="140"/>
      <c r="UMQ224" s="140"/>
      <c r="UMR224" s="140"/>
      <c r="UMS224" s="140"/>
      <c r="UMT224" s="140"/>
      <c r="UMU224" s="140"/>
      <c r="UMV224" s="140"/>
      <c r="UMW224" s="140"/>
      <c r="UMX224" s="140"/>
      <c r="UMY224" s="140"/>
      <c r="UMZ224" s="140"/>
      <c r="UNA224" s="140"/>
      <c r="UNB224" s="140"/>
      <c r="UNC224" s="140"/>
      <c r="UND224" s="140"/>
      <c r="UNE224" s="140"/>
      <c r="UNF224" s="140"/>
      <c r="UNG224" s="140"/>
      <c r="UNH224" s="140"/>
      <c r="UNI224" s="140"/>
      <c r="UNJ224" s="140"/>
      <c r="UNK224" s="140"/>
      <c r="UNL224" s="140"/>
      <c r="UNM224" s="140"/>
      <c r="UNN224" s="140"/>
      <c r="UNO224" s="140"/>
      <c r="UNP224" s="140"/>
      <c r="UNQ224" s="140"/>
      <c r="UNR224" s="140"/>
      <c r="UNS224" s="140"/>
      <c r="UNT224" s="140"/>
      <c r="UNU224" s="140"/>
      <c r="UNV224" s="140"/>
      <c r="UNW224" s="140"/>
      <c r="UNX224" s="140"/>
      <c r="UNY224" s="140"/>
      <c r="UNZ224" s="140"/>
      <c r="UOA224" s="140"/>
      <c r="UOB224" s="140"/>
      <c r="UOC224" s="140"/>
      <c r="UOD224" s="140"/>
      <c r="UOE224" s="140"/>
      <c r="UOF224" s="140"/>
      <c r="UOG224" s="140"/>
      <c r="UOH224" s="140"/>
      <c r="UOI224" s="140"/>
      <c r="UOJ224" s="140"/>
      <c r="UOK224" s="140"/>
      <c r="UOL224" s="140"/>
      <c r="UOM224" s="140"/>
      <c r="UON224" s="140"/>
      <c r="UOO224" s="140"/>
      <c r="UOP224" s="140"/>
      <c r="UOQ224" s="140"/>
      <c r="UOR224" s="140"/>
      <c r="UOS224" s="140"/>
      <c r="UOT224" s="140"/>
      <c r="UOU224" s="140"/>
      <c r="UOV224" s="140"/>
      <c r="UOW224" s="140"/>
      <c r="UOX224" s="140"/>
      <c r="UOY224" s="140"/>
      <c r="UOZ224" s="140"/>
      <c r="UPA224" s="140"/>
      <c r="UPB224" s="140"/>
      <c r="UPC224" s="140"/>
      <c r="UPD224" s="140"/>
      <c r="UPE224" s="140"/>
      <c r="UPF224" s="140"/>
      <c r="UPG224" s="140"/>
      <c r="UPH224" s="140"/>
      <c r="UPI224" s="140"/>
      <c r="UPJ224" s="140"/>
      <c r="UPK224" s="140"/>
      <c r="UPL224" s="140"/>
      <c r="UPM224" s="140"/>
      <c r="UPN224" s="140"/>
      <c r="UPO224" s="140"/>
      <c r="UPP224" s="140"/>
      <c r="UPQ224" s="140"/>
      <c r="UPR224" s="140"/>
      <c r="UPS224" s="140"/>
      <c r="UPT224" s="140"/>
      <c r="UPU224" s="140"/>
      <c r="UPV224" s="140"/>
      <c r="UPW224" s="140"/>
      <c r="UPX224" s="140"/>
      <c r="UPY224" s="140"/>
      <c r="UPZ224" s="140"/>
      <c r="UQA224" s="140"/>
      <c r="UQB224" s="140"/>
      <c r="UQC224" s="140"/>
      <c r="UQD224" s="140"/>
      <c r="UQE224" s="140"/>
      <c r="UQF224" s="140"/>
      <c r="UQG224" s="140"/>
      <c r="UQH224" s="140"/>
      <c r="UQI224" s="140"/>
      <c r="UQJ224" s="140"/>
      <c r="UQK224" s="140"/>
      <c r="UQL224" s="140"/>
      <c r="UQM224" s="140"/>
      <c r="UQN224" s="140"/>
      <c r="UQO224" s="140"/>
      <c r="UQP224" s="140"/>
      <c r="UQQ224" s="140"/>
      <c r="UQR224" s="140"/>
      <c r="UQS224" s="140"/>
      <c r="UQT224" s="140"/>
      <c r="UQU224" s="140"/>
      <c r="UQV224" s="140"/>
      <c r="UQW224" s="140"/>
      <c r="UQX224" s="140"/>
      <c r="UQY224" s="140"/>
      <c r="UQZ224" s="140"/>
      <c r="URA224" s="140"/>
      <c r="URB224" s="140"/>
      <c r="URC224" s="140"/>
      <c r="URD224" s="140"/>
      <c r="URE224" s="140"/>
      <c r="URF224" s="140"/>
      <c r="URG224" s="140"/>
      <c r="URH224" s="140"/>
      <c r="URI224" s="140"/>
      <c r="URJ224" s="140"/>
      <c r="URK224" s="140"/>
      <c r="URL224" s="140"/>
      <c r="URM224" s="140"/>
      <c r="URN224" s="140"/>
      <c r="URO224" s="140"/>
      <c r="URP224" s="140"/>
      <c r="URQ224" s="140"/>
      <c r="URR224" s="140"/>
      <c r="URS224" s="140"/>
      <c r="URT224" s="140"/>
      <c r="URU224" s="140"/>
      <c r="URV224" s="140"/>
      <c r="URW224" s="140"/>
      <c r="URX224" s="140"/>
      <c r="URY224" s="140"/>
      <c r="URZ224" s="140"/>
      <c r="USA224" s="140"/>
      <c r="USB224" s="140"/>
      <c r="USC224" s="140"/>
      <c r="USD224" s="140"/>
      <c r="USE224" s="140"/>
      <c r="USF224" s="140"/>
      <c r="USG224" s="140"/>
      <c r="USH224" s="140"/>
      <c r="USI224" s="140"/>
      <c r="USJ224" s="140"/>
      <c r="USK224" s="140"/>
      <c r="USL224" s="140"/>
      <c r="USM224" s="140"/>
      <c r="USN224" s="140"/>
      <c r="USO224" s="140"/>
      <c r="USP224" s="140"/>
      <c r="USQ224" s="140"/>
      <c r="USR224" s="140"/>
      <c r="USS224" s="140"/>
      <c r="UST224" s="140"/>
      <c r="USU224" s="140"/>
      <c r="USV224" s="140"/>
      <c r="USW224" s="140"/>
      <c r="USX224" s="140"/>
      <c r="USY224" s="140"/>
      <c r="USZ224" s="140"/>
      <c r="UTA224" s="140"/>
      <c r="UTB224" s="140"/>
      <c r="UTC224" s="140"/>
      <c r="UTD224" s="140"/>
      <c r="UTE224" s="140"/>
      <c r="UTF224" s="140"/>
      <c r="UTG224" s="140"/>
      <c r="UTH224" s="140"/>
      <c r="UTI224" s="140"/>
      <c r="UTJ224" s="140"/>
      <c r="UTK224" s="140"/>
      <c r="UTL224" s="140"/>
      <c r="UTM224" s="140"/>
      <c r="UTN224" s="140"/>
      <c r="UTO224" s="140"/>
      <c r="UTP224" s="140"/>
      <c r="UTQ224" s="140"/>
      <c r="UTR224" s="140"/>
      <c r="UTS224" s="140"/>
      <c r="UTT224" s="140"/>
      <c r="UTU224" s="140"/>
      <c r="UTV224" s="140"/>
      <c r="UTW224" s="140"/>
      <c r="UTX224" s="140"/>
      <c r="UTY224" s="140"/>
      <c r="UTZ224" s="140"/>
      <c r="UUA224" s="140"/>
      <c r="UUB224" s="140"/>
      <c r="UUC224" s="140"/>
      <c r="UUD224" s="140"/>
      <c r="UUE224" s="140"/>
      <c r="UUF224" s="140"/>
      <c r="UUG224" s="140"/>
      <c r="UUH224" s="140"/>
      <c r="UUI224" s="140"/>
      <c r="UUJ224" s="140"/>
      <c r="UUK224" s="140"/>
      <c r="UUL224" s="140"/>
      <c r="UUM224" s="140"/>
      <c r="UUN224" s="140"/>
      <c r="UUO224" s="140"/>
      <c r="UUP224" s="140"/>
      <c r="UUQ224" s="140"/>
      <c r="UUR224" s="140"/>
      <c r="UUS224" s="140"/>
      <c r="UUT224" s="140"/>
      <c r="UUU224" s="140"/>
      <c r="UUV224" s="140"/>
      <c r="UUW224" s="140"/>
      <c r="UUX224" s="140"/>
      <c r="UUY224" s="140"/>
      <c r="UUZ224" s="140"/>
      <c r="UVA224" s="140"/>
      <c r="UVB224" s="140"/>
      <c r="UVC224" s="140"/>
      <c r="UVD224" s="140"/>
      <c r="UVE224" s="140"/>
      <c r="UVF224" s="140"/>
      <c r="UVG224" s="140"/>
      <c r="UVH224" s="140"/>
      <c r="UVI224" s="140"/>
      <c r="UVJ224" s="140"/>
      <c r="UVK224" s="140"/>
      <c r="UVL224" s="140"/>
      <c r="UVM224" s="140"/>
      <c r="UVN224" s="140"/>
      <c r="UVO224" s="140"/>
      <c r="UVP224" s="140"/>
      <c r="UVQ224" s="140"/>
      <c r="UVR224" s="140"/>
      <c r="UVS224" s="140"/>
      <c r="UVT224" s="140"/>
      <c r="UVU224" s="140"/>
      <c r="UVV224" s="140"/>
      <c r="UVW224" s="140"/>
      <c r="UVX224" s="140"/>
      <c r="UVY224" s="140"/>
      <c r="UVZ224" s="140"/>
      <c r="UWA224" s="140"/>
      <c r="UWB224" s="140"/>
      <c r="UWC224" s="140"/>
      <c r="UWD224" s="140"/>
      <c r="UWE224" s="140"/>
      <c r="UWF224" s="140"/>
      <c r="UWG224" s="140"/>
      <c r="UWH224" s="140"/>
      <c r="UWI224" s="140"/>
      <c r="UWJ224" s="140"/>
      <c r="UWK224" s="140"/>
      <c r="UWL224" s="140"/>
      <c r="UWM224" s="140"/>
      <c r="UWN224" s="140"/>
      <c r="UWO224" s="140"/>
      <c r="UWP224" s="140"/>
      <c r="UWQ224" s="140"/>
      <c r="UWR224" s="140"/>
      <c r="UWS224" s="140"/>
      <c r="UWT224" s="140"/>
      <c r="UWU224" s="140"/>
      <c r="UWV224" s="140"/>
      <c r="UWW224" s="140"/>
      <c r="UWX224" s="140"/>
      <c r="UWY224" s="140"/>
      <c r="UWZ224" s="140"/>
      <c r="UXA224" s="140"/>
      <c r="UXB224" s="140"/>
      <c r="UXC224" s="140"/>
      <c r="UXD224" s="140"/>
      <c r="UXE224" s="140"/>
      <c r="UXF224" s="140"/>
      <c r="UXG224" s="140"/>
      <c r="UXH224" s="140"/>
      <c r="UXI224" s="140"/>
      <c r="UXJ224" s="140"/>
      <c r="UXK224" s="140"/>
      <c r="UXL224" s="140"/>
      <c r="UXM224" s="140"/>
      <c r="UXN224" s="140"/>
      <c r="UXO224" s="140"/>
      <c r="UXP224" s="140"/>
      <c r="UXQ224" s="140"/>
      <c r="UXR224" s="140"/>
      <c r="UXS224" s="140"/>
      <c r="UXT224" s="140"/>
      <c r="UXU224" s="140"/>
      <c r="UXV224" s="140"/>
      <c r="UXW224" s="140"/>
      <c r="UXX224" s="140"/>
      <c r="UXY224" s="140"/>
      <c r="UXZ224" s="140"/>
      <c r="UYA224" s="140"/>
      <c r="UYB224" s="140"/>
      <c r="UYC224" s="140"/>
      <c r="UYD224" s="140"/>
      <c r="UYE224" s="140"/>
      <c r="UYF224" s="140"/>
      <c r="UYG224" s="140"/>
      <c r="UYH224" s="140"/>
      <c r="UYI224" s="140"/>
      <c r="UYJ224" s="140"/>
      <c r="UYK224" s="140"/>
      <c r="UYL224" s="140"/>
      <c r="UYM224" s="140"/>
      <c r="UYN224" s="140"/>
      <c r="UYO224" s="140"/>
      <c r="UYP224" s="140"/>
      <c r="UYQ224" s="140"/>
      <c r="UYR224" s="140"/>
      <c r="UYS224" s="140"/>
      <c r="UYT224" s="140"/>
      <c r="UYU224" s="140"/>
      <c r="UYV224" s="140"/>
      <c r="UYW224" s="140"/>
      <c r="UYX224" s="140"/>
      <c r="UYY224" s="140"/>
      <c r="UYZ224" s="140"/>
      <c r="UZA224" s="140"/>
      <c r="UZB224" s="140"/>
      <c r="UZC224" s="140"/>
      <c r="UZD224" s="140"/>
      <c r="UZE224" s="140"/>
      <c r="UZF224" s="140"/>
      <c r="UZG224" s="140"/>
      <c r="UZH224" s="140"/>
      <c r="UZI224" s="140"/>
      <c r="UZJ224" s="140"/>
      <c r="UZK224" s="140"/>
      <c r="UZL224" s="140"/>
      <c r="UZM224" s="140"/>
      <c r="UZN224" s="140"/>
      <c r="UZO224" s="140"/>
      <c r="UZP224" s="140"/>
      <c r="UZQ224" s="140"/>
      <c r="UZR224" s="140"/>
      <c r="UZS224" s="140"/>
      <c r="UZT224" s="140"/>
      <c r="UZU224" s="140"/>
      <c r="UZV224" s="140"/>
      <c r="UZW224" s="140"/>
      <c r="UZX224" s="140"/>
      <c r="UZY224" s="140"/>
      <c r="UZZ224" s="140"/>
      <c r="VAA224" s="140"/>
      <c r="VAB224" s="140"/>
      <c r="VAC224" s="140"/>
      <c r="VAD224" s="140"/>
      <c r="VAE224" s="140"/>
      <c r="VAF224" s="140"/>
      <c r="VAG224" s="140"/>
      <c r="VAH224" s="140"/>
      <c r="VAI224" s="140"/>
      <c r="VAJ224" s="140"/>
      <c r="VAK224" s="140"/>
      <c r="VAL224" s="140"/>
      <c r="VAM224" s="140"/>
      <c r="VAN224" s="140"/>
      <c r="VAO224" s="140"/>
      <c r="VAP224" s="140"/>
      <c r="VAQ224" s="140"/>
      <c r="VAR224" s="140"/>
      <c r="VAS224" s="140"/>
      <c r="VAT224" s="140"/>
      <c r="VAU224" s="140"/>
      <c r="VAV224" s="140"/>
      <c r="VAW224" s="140"/>
      <c r="VAX224" s="140"/>
      <c r="VAY224" s="140"/>
      <c r="VAZ224" s="140"/>
      <c r="VBA224" s="140"/>
      <c r="VBB224" s="140"/>
      <c r="VBC224" s="140"/>
      <c r="VBD224" s="140"/>
      <c r="VBE224" s="140"/>
      <c r="VBF224" s="140"/>
      <c r="VBG224" s="140"/>
      <c r="VBH224" s="140"/>
      <c r="VBI224" s="140"/>
      <c r="VBJ224" s="140"/>
      <c r="VBK224" s="140"/>
      <c r="VBL224" s="140"/>
      <c r="VBM224" s="140"/>
      <c r="VBN224" s="140"/>
      <c r="VBO224" s="140"/>
      <c r="VBP224" s="140"/>
      <c r="VBQ224" s="140"/>
      <c r="VBR224" s="140"/>
      <c r="VBS224" s="140"/>
      <c r="VBT224" s="140"/>
      <c r="VBU224" s="140"/>
      <c r="VBV224" s="140"/>
      <c r="VBW224" s="140"/>
      <c r="VBX224" s="140"/>
      <c r="VBY224" s="140"/>
      <c r="VBZ224" s="140"/>
      <c r="VCA224" s="140"/>
      <c r="VCB224" s="140"/>
      <c r="VCC224" s="140"/>
      <c r="VCD224" s="140"/>
      <c r="VCE224" s="140"/>
      <c r="VCF224" s="140"/>
      <c r="VCG224" s="140"/>
      <c r="VCH224" s="140"/>
      <c r="VCI224" s="140"/>
      <c r="VCJ224" s="140"/>
      <c r="VCK224" s="140"/>
      <c r="VCL224" s="140"/>
      <c r="VCM224" s="140"/>
      <c r="VCN224" s="140"/>
      <c r="VCO224" s="140"/>
      <c r="VCP224" s="140"/>
      <c r="VCQ224" s="140"/>
      <c r="VCR224" s="140"/>
      <c r="VCS224" s="140"/>
      <c r="VCT224" s="140"/>
      <c r="VCU224" s="140"/>
      <c r="VCV224" s="140"/>
      <c r="VCW224" s="140"/>
      <c r="VCX224" s="140"/>
      <c r="VCY224" s="140"/>
      <c r="VCZ224" s="140"/>
      <c r="VDA224" s="140"/>
      <c r="VDB224" s="140"/>
      <c r="VDC224" s="140"/>
      <c r="VDD224" s="140"/>
      <c r="VDE224" s="140"/>
      <c r="VDF224" s="140"/>
      <c r="VDG224" s="140"/>
      <c r="VDH224" s="140"/>
      <c r="VDI224" s="140"/>
      <c r="VDJ224" s="140"/>
      <c r="VDK224" s="140"/>
      <c r="VDL224" s="140"/>
      <c r="VDM224" s="140"/>
      <c r="VDN224" s="140"/>
      <c r="VDO224" s="140"/>
      <c r="VDP224" s="140"/>
      <c r="VDQ224" s="140"/>
      <c r="VDR224" s="140"/>
      <c r="VDS224" s="140"/>
      <c r="VDT224" s="140"/>
      <c r="VDU224" s="140"/>
      <c r="VDV224" s="140"/>
      <c r="VDW224" s="140"/>
      <c r="VDX224" s="140"/>
      <c r="VDY224" s="140"/>
      <c r="VDZ224" s="140"/>
      <c r="VEA224" s="140"/>
      <c r="VEB224" s="140"/>
      <c r="VEC224" s="140"/>
      <c r="VED224" s="140"/>
      <c r="VEE224" s="140"/>
      <c r="VEF224" s="140"/>
      <c r="VEG224" s="140"/>
      <c r="VEH224" s="140"/>
      <c r="VEI224" s="140"/>
      <c r="VEJ224" s="140"/>
      <c r="VEK224" s="140"/>
      <c r="VEL224" s="140"/>
      <c r="VEM224" s="140"/>
      <c r="VEN224" s="140"/>
      <c r="VEO224" s="140"/>
      <c r="VEP224" s="140"/>
      <c r="VEQ224" s="140"/>
      <c r="VER224" s="140"/>
      <c r="VES224" s="140"/>
      <c r="VET224" s="140"/>
      <c r="VEU224" s="140"/>
      <c r="VEV224" s="140"/>
      <c r="VEW224" s="140"/>
      <c r="VEX224" s="140"/>
      <c r="VEY224" s="140"/>
      <c r="VEZ224" s="140"/>
      <c r="VFA224" s="140"/>
      <c r="VFB224" s="140"/>
      <c r="VFC224" s="140"/>
      <c r="VFD224" s="140"/>
      <c r="VFE224" s="140"/>
      <c r="VFF224" s="140"/>
      <c r="VFG224" s="140"/>
      <c r="VFH224" s="140"/>
      <c r="VFI224" s="140"/>
      <c r="VFJ224" s="140"/>
      <c r="VFK224" s="140"/>
      <c r="VFL224" s="140"/>
      <c r="VFM224" s="140"/>
      <c r="VFN224" s="140"/>
      <c r="VFO224" s="140"/>
      <c r="VFP224" s="140"/>
      <c r="VFQ224" s="140"/>
      <c r="VFR224" s="140"/>
      <c r="VFS224" s="140"/>
      <c r="VFT224" s="140"/>
      <c r="VFU224" s="140"/>
      <c r="VFV224" s="140"/>
      <c r="VFW224" s="140"/>
      <c r="VFX224" s="140"/>
      <c r="VFY224" s="140"/>
      <c r="VFZ224" s="140"/>
      <c r="VGA224" s="140"/>
      <c r="VGB224" s="140"/>
      <c r="VGC224" s="140"/>
      <c r="VGD224" s="140"/>
      <c r="VGE224" s="140"/>
      <c r="VGF224" s="140"/>
      <c r="VGG224" s="140"/>
      <c r="VGH224" s="140"/>
      <c r="VGI224" s="140"/>
      <c r="VGJ224" s="140"/>
      <c r="VGK224" s="140"/>
      <c r="VGL224" s="140"/>
      <c r="VGM224" s="140"/>
      <c r="VGN224" s="140"/>
      <c r="VGO224" s="140"/>
      <c r="VGP224" s="140"/>
      <c r="VGQ224" s="140"/>
      <c r="VGR224" s="140"/>
      <c r="VGS224" s="140"/>
      <c r="VGT224" s="140"/>
      <c r="VGU224" s="140"/>
      <c r="VGV224" s="140"/>
      <c r="VGW224" s="140"/>
      <c r="VGX224" s="140"/>
      <c r="VGY224" s="140"/>
      <c r="VGZ224" s="140"/>
      <c r="VHA224" s="140"/>
      <c r="VHB224" s="140"/>
      <c r="VHC224" s="140"/>
      <c r="VHD224" s="140"/>
      <c r="VHE224" s="140"/>
      <c r="VHF224" s="140"/>
      <c r="VHG224" s="140"/>
      <c r="VHH224" s="140"/>
      <c r="VHI224" s="140"/>
      <c r="VHJ224" s="140"/>
      <c r="VHK224" s="140"/>
      <c r="VHL224" s="140"/>
      <c r="VHM224" s="140"/>
      <c r="VHN224" s="140"/>
      <c r="VHO224" s="140"/>
      <c r="VHP224" s="140"/>
      <c r="VHQ224" s="140"/>
      <c r="VHR224" s="140"/>
      <c r="VHS224" s="140"/>
      <c r="VHT224" s="140"/>
      <c r="VHU224" s="140"/>
      <c r="VHV224" s="140"/>
      <c r="VHW224" s="140"/>
      <c r="VHX224" s="140"/>
      <c r="VHY224" s="140"/>
      <c r="VHZ224" s="140"/>
      <c r="VIA224" s="140"/>
      <c r="VIB224" s="140"/>
      <c r="VIC224" s="140"/>
      <c r="VID224" s="140"/>
      <c r="VIE224" s="140"/>
      <c r="VIF224" s="140"/>
      <c r="VIG224" s="140"/>
      <c r="VIH224" s="140"/>
      <c r="VII224" s="140"/>
      <c r="VIJ224" s="140"/>
      <c r="VIK224" s="140"/>
      <c r="VIL224" s="140"/>
      <c r="VIM224" s="140"/>
      <c r="VIN224" s="140"/>
      <c r="VIO224" s="140"/>
      <c r="VIP224" s="140"/>
      <c r="VIQ224" s="140"/>
      <c r="VIR224" s="140"/>
      <c r="VIS224" s="140"/>
      <c r="VIT224" s="140"/>
      <c r="VIU224" s="140"/>
      <c r="VIV224" s="140"/>
      <c r="VIW224" s="140"/>
      <c r="VIX224" s="140"/>
      <c r="VIY224" s="140"/>
      <c r="VIZ224" s="140"/>
      <c r="VJA224" s="140"/>
      <c r="VJB224" s="140"/>
      <c r="VJC224" s="140"/>
      <c r="VJD224" s="140"/>
      <c r="VJE224" s="140"/>
      <c r="VJF224" s="140"/>
      <c r="VJG224" s="140"/>
      <c r="VJH224" s="140"/>
      <c r="VJI224" s="140"/>
      <c r="VJJ224" s="140"/>
      <c r="VJK224" s="140"/>
      <c r="VJL224" s="140"/>
      <c r="VJM224" s="140"/>
      <c r="VJN224" s="140"/>
      <c r="VJO224" s="140"/>
      <c r="VJP224" s="140"/>
      <c r="VJQ224" s="140"/>
      <c r="VJR224" s="140"/>
      <c r="VJS224" s="140"/>
      <c r="VJT224" s="140"/>
      <c r="VJU224" s="140"/>
      <c r="VJV224" s="140"/>
      <c r="VJW224" s="140"/>
      <c r="VJX224" s="140"/>
      <c r="VJY224" s="140"/>
      <c r="VJZ224" s="140"/>
      <c r="VKA224" s="140"/>
      <c r="VKB224" s="140"/>
      <c r="VKC224" s="140"/>
      <c r="VKD224" s="140"/>
      <c r="VKE224" s="140"/>
      <c r="VKF224" s="140"/>
      <c r="VKG224" s="140"/>
      <c r="VKH224" s="140"/>
      <c r="VKI224" s="140"/>
      <c r="VKJ224" s="140"/>
      <c r="VKK224" s="140"/>
      <c r="VKL224" s="140"/>
      <c r="VKM224" s="140"/>
      <c r="VKN224" s="140"/>
      <c r="VKO224" s="140"/>
      <c r="VKP224" s="140"/>
      <c r="VKQ224" s="140"/>
      <c r="VKR224" s="140"/>
      <c r="VKS224" s="140"/>
      <c r="VKT224" s="140"/>
      <c r="VKU224" s="140"/>
      <c r="VKV224" s="140"/>
      <c r="VKW224" s="140"/>
      <c r="VKX224" s="140"/>
      <c r="VKY224" s="140"/>
      <c r="VKZ224" s="140"/>
      <c r="VLA224" s="140"/>
      <c r="VLB224" s="140"/>
      <c r="VLC224" s="140"/>
      <c r="VLD224" s="140"/>
      <c r="VLE224" s="140"/>
      <c r="VLF224" s="140"/>
      <c r="VLG224" s="140"/>
      <c r="VLH224" s="140"/>
      <c r="VLI224" s="140"/>
      <c r="VLJ224" s="140"/>
      <c r="VLK224" s="140"/>
      <c r="VLL224" s="140"/>
      <c r="VLM224" s="140"/>
      <c r="VLN224" s="140"/>
      <c r="VLO224" s="140"/>
      <c r="VLP224" s="140"/>
      <c r="VLQ224" s="140"/>
      <c r="VLR224" s="140"/>
      <c r="VLS224" s="140"/>
      <c r="VLT224" s="140"/>
      <c r="VLU224" s="140"/>
      <c r="VLV224" s="140"/>
      <c r="VLW224" s="140"/>
      <c r="VLX224" s="140"/>
      <c r="VLY224" s="140"/>
      <c r="VLZ224" s="140"/>
      <c r="VMA224" s="140"/>
      <c r="VMB224" s="140"/>
      <c r="VMC224" s="140"/>
      <c r="VMD224" s="140"/>
      <c r="VME224" s="140"/>
      <c r="VMF224" s="140"/>
      <c r="VMG224" s="140"/>
      <c r="VMH224" s="140"/>
      <c r="VMI224" s="140"/>
      <c r="VMJ224" s="140"/>
      <c r="VMK224" s="140"/>
      <c r="VML224" s="140"/>
      <c r="VMM224" s="140"/>
      <c r="VMN224" s="140"/>
      <c r="VMO224" s="140"/>
      <c r="VMP224" s="140"/>
      <c r="VMQ224" s="140"/>
      <c r="VMR224" s="140"/>
      <c r="VMS224" s="140"/>
      <c r="VMT224" s="140"/>
      <c r="VMU224" s="140"/>
      <c r="VMV224" s="140"/>
      <c r="VMW224" s="140"/>
      <c r="VMX224" s="140"/>
      <c r="VMY224" s="140"/>
      <c r="VMZ224" s="140"/>
      <c r="VNA224" s="140"/>
      <c r="VNB224" s="140"/>
      <c r="VNC224" s="140"/>
      <c r="VND224" s="140"/>
      <c r="VNE224" s="140"/>
      <c r="VNF224" s="140"/>
      <c r="VNG224" s="140"/>
      <c r="VNH224" s="140"/>
      <c r="VNI224" s="140"/>
      <c r="VNJ224" s="140"/>
      <c r="VNK224" s="140"/>
      <c r="VNL224" s="140"/>
      <c r="VNM224" s="140"/>
      <c r="VNN224" s="140"/>
      <c r="VNO224" s="140"/>
      <c r="VNP224" s="140"/>
      <c r="VNQ224" s="140"/>
      <c r="VNR224" s="140"/>
      <c r="VNS224" s="140"/>
      <c r="VNT224" s="140"/>
      <c r="VNU224" s="140"/>
      <c r="VNV224" s="140"/>
      <c r="VNW224" s="140"/>
      <c r="VNX224" s="140"/>
      <c r="VNY224" s="140"/>
      <c r="VNZ224" s="140"/>
      <c r="VOA224" s="140"/>
      <c r="VOB224" s="140"/>
      <c r="VOC224" s="140"/>
      <c r="VOD224" s="140"/>
      <c r="VOE224" s="140"/>
      <c r="VOF224" s="140"/>
      <c r="VOG224" s="140"/>
      <c r="VOH224" s="140"/>
      <c r="VOI224" s="140"/>
      <c r="VOJ224" s="140"/>
      <c r="VOK224" s="140"/>
      <c r="VOL224" s="140"/>
      <c r="VOM224" s="140"/>
      <c r="VON224" s="140"/>
      <c r="VOO224" s="140"/>
      <c r="VOP224" s="140"/>
      <c r="VOQ224" s="140"/>
      <c r="VOR224" s="140"/>
      <c r="VOS224" s="140"/>
      <c r="VOT224" s="140"/>
      <c r="VOU224" s="140"/>
      <c r="VOV224" s="140"/>
      <c r="VOW224" s="140"/>
      <c r="VOX224" s="140"/>
      <c r="VOY224" s="140"/>
      <c r="VOZ224" s="140"/>
      <c r="VPA224" s="140"/>
      <c r="VPB224" s="140"/>
      <c r="VPC224" s="140"/>
      <c r="VPD224" s="140"/>
      <c r="VPE224" s="140"/>
      <c r="VPF224" s="140"/>
      <c r="VPG224" s="140"/>
      <c r="VPH224" s="140"/>
      <c r="VPI224" s="140"/>
      <c r="VPJ224" s="140"/>
      <c r="VPK224" s="140"/>
      <c r="VPL224" s="140"/>
      <c r="VPM224" s="140"/>
      <c r="VPN224" s="140"/>
      <c r="VPO224" s="140"/>
      <c r="VPP224" s="140"/>
      <c r="VPQ224" s="140"/>
      <c r="VPR224" s="140"/>
      <c r="VPS224" s="140"/>
      <c r="VPT224" s="140"/>
      <c r="VPU224" s="140"/>
      <c r="VPV224" s="140"/>
      <c r="VPW224" s="140"/>
      <c r="VPX224" s="140"/>
      <c r="VPY224" s="140"/>
      <c r="VPZ224" s="140"/>
      <c r="VQA224" s="140"/>
      <c r="VQB224" s="140"/>
      <c r="VQC224" s="140"/>
      <c r="VQD224" s="140"/>
      <c r="VQE224" s="140"/>
      <c r="VQF224" s="140"/>
      <c r="VQG224" s="140"/>
      <c r="VQH224" s="140"/>
      <c r="VQI224" s="140"/>
      <c r="VQJ224" s="140"/>
      <c r="VQK224" s="140"/>
      <c r="VQL224" s="140"/>
      <c r="VQM224" s="140"/>
      <c r="VQN224" s="140"/>
      <c r="VQO224" s="140"/>
      <c r="VQP224" s="140"/>
      <c r="VQQ224" s="140"/>
      <c r="VQR224" s="140"/>
      <c r="VQS224" s="140"/>
      <c r="VQT224" s="140"/>
      <c r="VQU224" s="140"/>
      <c r="VQV224" s="140"/>
      <c r="VQW224" s="140"/>
      <c r="VQX224" s="140"/>
      <c r="VQY224" s="140"/>
      <c r="VQZ224" s="140"/>
      <c r="VRA224" s="140"/>
      <c r="VRB224" s="140"/>
      <c r="VRC224" s="140"/>
      <c r="VRD224" s="140"/>
      <c r="VRE224" s="140"/>
      <c r="VRF224" s="140"/>
      <c r="VRG224" s="140"/>
      <c r="VRH224" s="140"/>
      <c r="VRI224" s="140"/>
      <c r="VRJ224" s="140"/>
      <c r="VRK224" s="140"/>
      <c r="VRL224" s="140"/>
      <c r="VRM224" s="140"/>
      <c r="VRN224" s="140"/>
      <c r="VRO224" s="140"/>
      <c r="VRP224" s="140"/>
      <c r="VRQ224" s="140"/>
      <c r="VRR224" s="140"/>
      <c r="VRS224" s="140"/>
      <c r="VRT224" s="140"/>
      <c r="VRU224" s="140"/>
      <c r="VRV224" s="140"/>
      <c r="VRW224" s="140"/>
      <c r="VRX224" s="140"/>
      <c r="VRY224" s="140"/>
      <c r="VRZ224" s="140"/>
      <c r="VSA224" s="140"/>
      <c r="VSB224" s="140"/>
      <c r="VSC224" s="140"/>
      <c r="VSD224" s="140"/>
      <c r="VSE224" s="140"/>
      <c r="VSF224" s="140"/>
      <c r="VSG224" s="140"/>
      <c r="VSH224" s="140"/>
      <c r="VSI224" s="140"/>
      <c r="VSJ224" s="140"/>
      <c r="VSK224" s="140"/>
      <c r="VSL224" s="140"/>
      <c r="VSM224" s="140"/>
      <c r="VSN224" s="140"/>
      <c r="VSO224" s="140"/>
      <c r="VSP224" s="140"/>
      <c r="VSQ224" s="140"/>
      <c r="VSR224" s="140"/>
      <c r="VSS224" s="140"/>
      <c r="VST224" s="140"/>
      <c r="VSU224" s="140"/>
      <c r="VSV224" s="140"/>
      <c r="VSW224" s="140"/>
      <c r="VSX224" s="140"/>
      <c r="VSY224" s="140"/>
      <c r="VSZ224" s="140"/>
      <c r="VTA224" s="140"/>
      <c r="VTB224" s="140"/>
      <c r="VTC224" s="140"/>
      <c r="VTD224" s="140"/>
      <c r="VTE224" s="140"/>
      <c r="VTF224" s="140"/>
      <c r="VTG224" s="140"/>
      <c r="VTH224" s="140"/>
      <c r="VTI224" s="140"/>
      <c r="VTJ224" s="140"/>
      <c r="VTK224" s="140"/>
      <c r="VTL224" s="140"/>
      <c r="VTM224" s="140"/>
      <c r="VTN224" s="140"/>
      <c r="VTO224" s="140"/>
      <c r="VTP224" s="140"/>
      <c r="VTQ224" s="140"/>
      <c r="VTR224" s="140"/>
      <c r="VTS224" s="140"/>
      <c r="VTT224" s="140"/>
      <c r="VTU224" s="140"/>
      <c r="VTV224" s="140"/>
      <c r="VTW224" s="140"/>
      <c r="VTX224" s="140"/>
      <c r="VTY224" s="140"/>
      <c r="VTZ224" s="140"/>
      <c r="VUA224" s="140"/>
      <c r="VUB224" s="140"/>
      <c r="VUC224" s="140"/>
      <c r="VUD224" s="140"/>
      <c r="VUE224" s="140"/>
      <c r="VUF224" s="140"/>
      <c r="VUG224" s="140"/>
      <c r="VUH224" s="140"/>
      <c r="VUI224" s="140"/>
      <c r="VUJ224" s="140"/>
      <c r="VUK224" s="140"/>
      <c r="VUL224" s="140"/>
      <c r="VUM224" s="140"/>
      <c r="VUN224" s="140"/>
      <c r="VUO224" s="140"/>
      <c r="VUP224" s="140"/>
      <c r="VUQ224" s="140"/>
      <c r="VUR224" s="140"/>
      <c r="VUS224" s="140"/>
      <c r="VUT224" s="140"/>
      <c r="VUU224" s="140"/>
      <c r="VUV224" s="140"/>
      <c r="VUW224" s="140"/>
      <c r="VUX224" s="140"/>
      <c r="VUY224" s="140"/>
      <c r="VUZ224" s="140"/>
      <c r="VVA224" s="140"/>
      <c r="VVB224" s="140"/>
      <c r="VVC224" s="140"/>
      <c r="VVD224" s="140"/>
      <c r="VVE224" s="140"/>
      <c r="VVF224" s="140"/>
      <c r="VVG224" s="140"/>
      <c r="VVH224" s="140"/>
      <c r="VVI224" s="140"/>
      <c r="VVJ224" s="140"/>
      <c r="VVK224" s="140"/>
      <c r="VVL224" s="140"/>
      <c r="VVM224" s="140"/>
      <c r="VVN224" s="140"/>
      <c r="VVO224" s="140"/>
      <c r="VVP224" s="140"/>
      <c r="VVQ224" s="140"/>
      <c r="VVR224" s="140"/>
      <c r="VVS224" s="140"/>
      <c r="VVT224" s="140"/>
      <c r="VVU224" s="140"/>
      <c r="VVV224" s="140"/>
      <c r="VVW224" s="140"/>
      <c r="VVX224" s="140"/>
      <c r="VVY224" s="140"/>
      <c r="VVZ224" s="140"/>
      <c r="VWA224" s="140"/>
      <c r="VWB224" s="140"/>
      <c r="VWC224" s="140"/>
      <c r="VWD224" s="140"/>
      <c r="VWE224" s="140"/>
      <c r="VWF224" s="140"/>
      <c r="VWG224" s="140"/>
      <c r="VWH224" s="140"/>
      <c r="VWI224" s="140"/>
      <c r="VWJ224" s="140"/>
      <c r="VWK224" s="140"/>
      <c r="VWL224" s="140"/>
      <c r="VWM224" s="140"/>
      <c r="VWN224" s="140"/>
      <c r="VWO224" s="140"/>
      <c r="VWP224" s="140"/>
      <c r="VWQ224" s="140"/>
      <c r="VWR224" s="140"/>
      <c r="VWS224" s="140"/>
      <c r="VWT224" s="140"/>
      <c r="VWU224" s="140"/>
      <c r="VWV224" s="140"/>
      <c r="VWW224" s="140"/>
      <c r="VWX224" s="140"/>
      <c r="VWY224" s="140"/>
      <c r="VWZ224" s="140"/>
      <c r="VXA224" s="140"/>
      <c r="VXB224" s="140"/>
      <c r="VXC224" s="140"/>
      <c r="VXD224" s="140"/>
      <c r="VXE224" s="140"/>
      <c r="VXF224" s="140"/>
      <c r="VXG224" s="140"/>
      <c r="VXH224" s="140"/>
      <c r="VXI224" s="140"/>
      <c r="VXJ224" s="140"/>
      <c r="VXK224" s="140"/>
      <c r="VXL224" s="140"/>
      <c r="VXM224" s="140"/>
      <c r="VXN224" s="140"/>
      <c r="VXO224" s="140"/>
      <c r="VXP224" s="140"/>
      <c r="VXQ224" s="140"/>
      <c r="VXR224" s="140"/>
      <c r="VXS224" s="140"/>
      <c r="VXT224" s="140"/>
      <c r="VXU224" s="140"/>
      <c r="VXV224" s="140"/>
      <c r="VXW224" s="140"/>
      <c r="VXX224" s="140"/>
      <c r="VXY224" s="140"/>
      <c r="VXZ224" s="140"/>
      <c r="VYA224" s="140"/>
      <c r="VYB224" s="140"/>
      <c r="VYC224" s="140"/>
      <c r="VYD224" s="140"/>
      <c r="VYE224" s="140"/>
      <c r="VYF224" s="140"/>
      <c r="VYG224" s="140"/>
      <c r="VYH224" s="140"/>
      <c r="VYI224" s="140"/>
      <c r="VYJ224" s="140"/>
      <c r="VYK224" s="140"/>
      <c r="VYL224" s="140"/>
      <c r="VYM224" s="140"/>
      <c r="VYN224" s="140"/>
      <c r="VYO224" s="140"/>
      <c r="VYP224" s="140"/>
      <c r="VYQ224" s="140"/>
      <c r="VYR224" s="140"/>
      <c r="VYS224" s="140"/>
      <c r="VYT224" s="140"/>
      <c r="VYU224" s="140"/>
      <c r="VYV224" s="140"/>
      <c r="VYW224" s="140"/>
      <c r="VYX224" s="140"/>
      <c r="VYY224" s="140"/>
      <c r="VYZ224" s="140"/>
      <c r="VZA224" s="140"/>
      <c r="VZB224" s="140"/>
      <c r="VZC224" s="140"/>
      <c r="VZD224" s="140"/>
      <c r="VZE224" s="140"/>
      <c r="VZF224" s="140"/>
      <c r="VZG224" s="140"/>
      <c r="VZH224" s="140"/>
      <c r="VZI224" s="140"/>
      <c r="VZJ224" s="140"/>
      <c r="VZK224" s="140"/>
      <c r="VZL224" s="140"/>
      <c r="VZM224" s="140"/>
      <c r="VZN224" s="140"/>
      <c r="VZO224" s="140"/>
      <c r="VZP224" s="140"/>
      <c r="VZQ224" s="140"/>
      <c r="VZR224" s="140"/>
      <c r="VZS224" s="140"/>
      <c r="VZT224" s="140"/>
      <c r="VZU224" s="140"/>
      <c r="VZV224" s="140"/>
      <c r="VZW224" s="140"/>
      <c r="VZX224" s="140"/>
      <c r="VZY224" s="140"/>
      <c r="VZZ224" s="140"/>
      <c r="WAA224" s="140"/>
      <c r="WAB224" s="140"/>
      <c r="WAC224" s="140"/>
      <c r="WAD224" s="140"/>
      <c r="WAE224" s="140"/>
      <c r="WAF224" s="140"/>
      <c r="WAG224" s="140"/>
      <c r="WAH224" s="140"/>
      <c r="WAI224" s="140"/>
      <c r="WAJ224" s="140"/>
      <c r="WAK224" s="140"/>
      <c r="WAL224" s="140"/>
      <c r="WAM224" s="140"/>
      <c r="WAN224" s="140"/>
      <c r="WAO224" s="140"/>
      <c r="WAP224" s="140"/>
      <c r="WAQ224" s="140"/>
      <c r="WAR224" s="140"/>
      <c r="WAS224" s="140"/>
      <c r="WAT224" s="140"/>
      <c r="WAU224" s="140"/>
      <c r="WAV224" s="140"/>
      <c r="WAW224" s="140"/>
      <c r="WAX224" s="140"/>
      <c r="WAY224" s="140"/>
      <c r="WAZ224" s="140"/>
      <c r="WBA224" s="140"/>
      <c r="WBB224" s="140"/>
      <c r="WBC224" s="140"/>
      <c r="WBD224" s="140"/>
      <c r="WBE224" s="140"/>
      <c r="WBF224" s="140"/>
      <c r="WBG224" s="140"/>
      <c r="WBH224" s="140"/>
      <c r="WBI224" s="140"/>
      <c r="WBJ224" s="140"/>
      <c r="WBK224" s="140"/>
      <c r="WBL224" s="140"/>
      <c r="WBM224" s="140"/>
      <c r="WBN224" s="140"/>
      <c r="WBO224" s="140"/>
      <c r="WBP224" s="140"/>
      <c r="WBQ224" s="140"/>
      <c r="WBR224" s="140"/>
      <c r="WBS224" s="140"/>
      <c r="WBT224" s="140"/>
      <c r="WBU224" s="140"/>
      <c r="WBV224" s="140"/>
      <c r="WBW224" s="140"/>
      <c r="WBX224" s="140"/>
      <c r="WBY224" s="140"/>
      <c r="WBZ224" s="140"/>
      <c r="WCA224" s="140"/>
      <c r="WCB224" s="140"/>
      <c r="WCC224" s="140"/>
      <c r="WCD224" s="140"/>
      <c r="WCE224" s="140"/>
      <c r="WCF224" s="140"/>
      <c r="WCG224" s="140"/>
      <c r="WCH224" s="140"/>
      <c r="WCI224" s="140"/>
      <c r="WCJ224" s="140"/>
      <c r="WCK224" s="140"/>
      <c r="WCL224" s="140"/>
      <c r="WCM224" s="140"/>
      <c r="WCN224" s="140"/>
      <c r="WCO224" s="140"/>
      <c r="WCP224" s="140"/>
      <c r="WCQ224" s="140"/>
      <c r="WCR224" s="140"/>
      <c r="WCS224" s="140"/>
      <c r="WCT224" s="140"/>
      <c r="WCU224" s="140"/>
      <c r="WCV224" s="140"/>
      <c r="WCW224" s="140"/>
      <c r="WCX224" s="140"/>
      <c r="WCY224" s="140"/>
      <c r="WCZ224" s="140"/>
      <c r="WDA224" s="140"/>
      <c r="WDB224" s="140"/>
      <c r="WDC224" s="140"/>
      <c r="WDD224" s="140"/>
      <c r="WDE224" s="140"/>
      <c r="WDF224" s="140"/>
      <c r="WDG224" s="140"/>
      <c r="WDH224" s="140"/>
      <c r="WDI224" s="140"/>
      <c r="WDJ224" s="140"/>
      <c r="WDK224" s="140"/>
      <c r="WDL224" s="140"/>
      <c r="WDM224" s="140"/>
      <c r="WDN224" s="140"/>
      <c r="WDO224" s="140"/>
      <c r="WDP224" s="140"/>
      <c r="WDQ224" s="140"/>
      <c r="WDR224" s="140"/>
      <c r="WDS224" s="140"/>
      <c r="WDT224" s="140"/>
      <c r="WDU224" s="140"/>
      <c r="WDV224" s="140"/>
      <c r="WDW224" s="140"/>
      <c r="WDX224" s="140"/>
      <c r="WDY224" s="140"/>
      <c r="WDZ224" s="140"/>
      <c r="WEA224" s="140"/>
      <c r="WEB224" s="140"/>
      <c r="WEC224" s="140"/>
      <c r="WED224" s="140"/>
      <c r="WEE224" s="140"/>
      <c r="WEF224" s="140"/>
      <c r="WEG224" s="140"/>
      <c r="WEH224" s="140"/>
      <c r="WEI224" s="140"/>
      <c r="WEJ224" s="140"/>
      <c r="WEK224" s="140"/>
      <c r="WEL224" s="140"/>
      <c r="WEM224" s="140"/>
      <c r="WEN224" s="140"/>
      <c r="WEO224" s="140"/>
      <c r="WEP224" s="140"/>
      <c r="WEQ224" s="140"/>
      <c r="WER224" s="140"/>
      <c r="WES224" s="140"/>
      <c r="WET224" s="140"/>
      <c r="WEU224" s="140"/>
      <c r="WEV224" s="140"/>
      <c r="WEW224" s="140"/>
      <c r="WEX224" s="140"/>
      <c r="WEY224" s="140"/>
      <c r="WEZ224" s="140"/>
      <c r="WFA224" s="140"/>
      <c r="WFB224" s="140"/>
      <c r="WFC224" s="140"/>
      <c r="WFD224" s="140"/>
      <c r="WFE224" s="140"/>
      <c r="WFF224" s="140"/>
      <c r="WFG224" s="140"/>
      <c r="WFH224" s="140"/>
      <c r="WFI224" s="140"/>
      <c r="WFJ224" s="140"/>
      <c r="WFK224" s="140"/>
      <c r="WFL224" s="140"/>
      <c r="WFM224" s="140"/>
      <c r="WFN224" s="140"/>
      <c r="WFO224" s="140"/>
      <c r="WFP224" s="140"/>
      <c r="WFQ224" s="140"/>
      <c r="WFR224" s="140"/>
      <c r="WFS224" s="140"/>
      <c r="WFT224" s="140"/>
      <c r="WFU224" s="140"/>
      <c r="WFV224" s="140"/>
      <c r="WFW224" s="140"/>
      <c r="WFX224" s="140"/>
      <c r="WFY224" s="140"/>
      <c r="WFZ224" s="140"/>
      <c r="WGA224" s="140"/>
      <c r="WGB224" s="140"/>
      <c r="WGC224" s="140"/>
      <c r="WGD224" s="140"/>
      <c r="WGE224" s="140"/>
      <c r="WGF224" s="140"/>
      <c r="WGG224" s="140"/>
      <c r="WGH224" s="140"/>
      <c r="WGI224" s="140"/>
      <c r="WGJ224" s="140"/>
      <c r="WGK224" s="140"/>
      <c r="WGL224" s="140"/>
      <c r="WGM224" s="140"/>
      <c r="WGN224" s="140"/>
      <c r="WGO224" s="140"/>
      <c r="WGP224" s="140"/>
      <c r="WGQ224" s="140"/>
      <c r="WGR224" s="140"/>
      <c r="WGS224" s="140"/>
      <c r="WGT224" s="140"/>
      <c r="WGU224" s="140"/>
      <c r="WGV224" s="140"/>
      <c r="WGW224" s="140"/>
      <c r="WGX224" s="140"/>
      <c r="WGY224" s="140"/>
      <c r="WGZ224" s="140"/>
      <c r="WHA224" s="140"/>
      <c r="WHB224" s="140"/>
      <c r="WHC224" s="140"/>
      <c r="WHD224" s="140"/>
      <c r="WHE224" s="140"/>
      <c r="WHF224" s="140"/>
      <c r="WHG224" s="140"/>
      <c r="WHH224" s="140"/>
      <c r="WHI224" s="140"/>
      <c r="WHJ224" s="140"/>
      <c r="WHK224" s="140"/>
      <c r="WHL224" s="140"/>
      <c r="WHM224" s="140"/>
      <c r="WHN224" s="140"/>
      <c r="WHO224" s="140"/>
      <c r="WHP224" s="140"/>
      <c r="WHQ224" s="140"/>
      <c r="WHR224" s="140"/>
      <c r="WHS224" s="140"/>
      <c r="WHT224" s="140"/>
      <c r="WHU224" s="140"/>
      <c r="WHV224" s="140"/>
      <c r="WHW224" s="140"/>
      <c r="WHX224" s="140"/>
      <c r="WHY224" s="140"/>
      <c r="WHZ224" s="140"/>
      <c r="WIA224" s="140"/>
      <c r="WIB224" s="140"/>
      <c r="WIC224" s="140"/>
      <c r="WID224" s="140"/>
      <c r="WIE224" s="140"/>
      <c r="WIF224" s="140"/>
      <c r="WIG224" s="140"/>
      <c r="WIH224" s="140"/>
      <c r="WII224" s="140"/>
      <c r="WIJ224" s="140"/>
      <c r="WIK224" s="140"/>
      <c r="WIL224" s="140"/>
      <c r="WIM224" s="140"/>
      <c r="WIN224" s="140"/>
      <c r="WIO224" s="140"/>
      <c r="WIP224" s="140"/>
      <c r="WIQ224" s="140"/>
      <c r="WIR224" s="140"/>
      <c r="WIS224" s="140"/>
      <c r="WIT224" s="140"/>
      <c r="WIU224" s="140"/>
      <c r="WIV224" s="140"/>
      <c r="WIW224" s="140"/>
      <c r="WIX224" s="140"/>
      <c r="WIY224" s="140"/>
      <c r="WIZ224" s="140"/>
      <c r="WJA224" s="140"/>
      <c r="WJB224" s="140"/>
      <c r="WJC224" s="140"/>
      <c r="WJD224" s="140"/>
      <c r="WJE224" s="140"/>
      <c r="WJF224" s="140"/>
      <c r="WJG224" s="140"/>
      <c r="WJH224" s="140"/>
      <c r="WJI224" s="140"/>
      <c r="WJJ224" s="140"/>
      <c r="WJK224" s="140"/>
      <c r="WJL224" s="140"/>
      <c r="WJM224" s="140"/>
      <c r="WJN224" s="140"/>
      <c r="WJO224" s="140"/>
      <c r="WJP224" s="140"/>
      <c r="WJQ224" s="140"/>
      <c r="WJR224" s="140"/>
      <c r="WJS224" s="140"/>
      <c r="WJT224" s="140"/>
      <c r="WJU224" s="140"/>
      <c r="WJV224" s="140"/>
      <c r="WJW224" s="140"/>
      <c r="WJX224" s="140"/>
      <c r="WJY224" s="140"/>
      <c r="WJZ224" s="140"/>
      <c r="WKA224" s="140"/>
      <c r="WKB224" s="140"/>
      <c r="WKC224" s="140"/>
      <c r="WKD224" s="140"/>
      <c r="WKE224" s="140"/>
      <c r="WKF224" s="140"/>
      <c r="WKG224" s="140"/>
      <c r="WKH224" s="140"/>
      <c r="WKI224" s="140"/>
      <c r="WKJ224" s="140"/>
      <c r="WKK224" s="140"/>
      <c r="WKL224" s="140"/>
      <c r="WKM224" s="140"/>
      <c r="WKN224" s="140"/>
      <c r="WKO224" s="140"/>
      <c r="WKP224" s="140"/>
      <c r="WKQ224" s="140"/>
      <c r="WKR224" s="140"/>
      <c r="WKS224" s="140"/>
      <c r="WKT224" s="140"/>
      <c r="WKU224" s="140"/>
      <c r="WKV224" s="140"/>
      <c r="WKW224" s="140"/>
      <c r="WKX224" s="140"/>
      <c r="WKY224" s="140"/>
      <c r="WKZ224" s="140"/>
      <c r="WLA224" s="140"/>
      <c r="WLB224" s="140"/>
      <c r="WLC224" s="140"/>
      <c r="WLD224" s="140"/>
      <c r="WLE224" s="140"/>
      <c r="WLF224" s="140"/>
      <c r="WLG224" s="140"/>
      <c r="WLH224" s="140"/>
      <c r="WLI224" s="140"/>
      <c r="WLJ224" s="140"/>
      <c r="WLK224" s="140"/>
      <c r="WLL224" s="140"/>
      <c r="WLM224" s="140"/>
      <c r="WLN224" s="140"/>
      <c r="WLO224" s="140"/>
      <c r="WLP224" s="140"/>
      <c r="WLQ224" s="140"/>
      <c r="WLR224" s="140"/>
      <c r="WLS224" s="140"/>
      <c r="WLT224" s="140"/>
      <c r="WLU224" s="140"/>
      <c r="WLV224" s="140"/>
      <c r="WLW224" s="140"/>
      <c r="WLX224" s="140"/>
      <c r="WLY224" s="140"/>
      <c r="WLZ224" s="140"/>
      <c r="WMA224" s="140"/>
      <c r="WMB224" s="140"/>
      <c r="WMC224" s="140"/>
      <c r="WMD224" s="140"/>
      <c r="WME224" s="140"/>
      <c r="WMF224" s="140"/>
      <c r="WMG224" s="140"/>
      <c r="WMH224" s="140"/>
      <c r="WMI224" s="140"/>
      <c r="WMJ224" s="140"/>
      <c r="WMK224" s="140"/>
      <c r="WML224" s="140"/>
      <c r="WMM224" s="140"/>
      <c r="WMN224" s="140"/>
      <c r="WMO224" s="140"/>
      <c r="WMP224" s="140"/>
      <c r="WMQ224" s="140"/>
      <c r="WMR224" s="140"/>
      <c r="WMS224" s="140"/>
      <c r="WMT224" s="140"/>
      <c r="WMU224" s="140"/>
      <c r="WMV224" s="140"/>
      <c r="WMW224" s="140"/>
      <c r="WMX224" s="140"/>
      <c r="WMY224" s="140"/>
      <c r="WMZ224" s="140"/>
      <c r="WNA224" s="140"/>
      <c r="WNB224" s="140"/>
      <c r="WNC224" s="140"/>
      <c r="WND224" s="140"/>
      <c r="WNE224" s="140"/>
      <c r="WNF224" s="140"/>
      <c r="WNG224" s="140"/>
      <c r="WNH224" s="140"/>
      <c r="WNI224" s="140"/>
      <c r="WNJ224" s="140"/>
      <c r="WNK224" s="140"/>
      <c r="WNL224" s="140"/>
      <c r="WNM224" s="140"/>
      <c r="WNN224" s="140"/>
      <c r="WNO224" s="140"/>
      <c r="WNP224" s="140"/>
      <c r="WNQ224" s="140"/>
      <c r="WNR224" s="140"/>
      <c r="WNS224" s="140"/>
      <c r="WNT224" s="140"/>
      <c r="WNU224" s="140"/>
      <c r="WNV224" s="140"/>
      <c r="WNW224" s="140"/>
      <c r="WNX224" s="140"/>
      <c r="WNY224" s="140"/>
      <c r="WNZ224" s="140"/>
      <c r="WOA224" s="140"/>
      <c r="WOB224" s="140"/>
      <c r="WOC224" s="140"/>
      <c r="WOD224" s="140"/>
      <c r="WOE224" s="140"/>
      <c r="WOF224" s="140"/>
      <c r="WOG224" s="140"/>
      <c r="WOH224" s="140"/>
      <c r="WOI224" s="140"/>
      <c r="WOJ224" s="140"/>
      <c r="WOK224" s="140"/>
      <c r="WOL224" s="140"/>
      <c r="WOM224" s="140"/>
      <c r="WON224" s="140"/>
      <c r="WOO224" s="140"/>
      <c r="WOP224" s="140"/>
      <c r="WOQ224" s="140"/>
      <c r="WOR224" s="140"/>
      <c r="WOS224" s="140"/>
      <c r="WOT224" s="140"/>
      <c r="WOU224" s="140"/>
      <c r="WOV224" s="140"/>
      <c r="WOW224" s="140"/>
      <c r="WOX224" s="140"/>
      <c r="WOY224" s="140"/>
      <c r="WOZ224" s="140"/>
      <c r="WPA224" s="140"/>
      <c r="WPB224" s="140"/>
      <c r="WPC224" s="140"/>
      <c r="WPD224" s="140"/>
      <c r="WPE224" s="140"/>
      <c r="WPF224" s="140"/>
      <c r="WPG224" s="140"/>
      <c r="WPH224" s="140"/>
      <c r="WPI224" s="140"/>
      <c r="WPJ224" s="140"/>
      <c r="WPK224" s="140"/>
      <c r="WPL224" s="140"/>
      <c r="WPM224" s="140"/>
      <c r="WPN224" s="140"/>
      <c r="WPO224" s="140"/>
      <c r="WPP224" s="140"/>
      <c r="WPQ224" s="140"/>
      <c r="WPR224" s="140"/>
      <c r="WPS224" s="140"/>
      <c r="WPT224" s="140"/>
      <c r="WPU224" s="140"/>
      <c r="WPV224" s="140"/>
      <c r="WPW224" s="140"/>
      <c r="WPX224" s="140"/>
      <c r="WPY224" s="140"/>
      <c r="WPZ224" s="140"/>
      <c r="WQA224" s="140"/>
      <c r="WQB224" s="140"/>
      <c r="WQC224" s="140"/>
      <c r="WQD224" s="140"/>
      <c r="WQE224" s="140"/>
      <c r="WQF224" s="140"/>
      <c r="WQG224" s="140"/>
      <c r="WQH224" s="140"/>
      <c r="WQI224" s="140"/>
      <c r="WQJ224" s="140"/>
      <c r="WQK224" s="140"/>
      <c r="WQL224" s="140"/>
      <c r="WQM224" s="140"/>
      <c r="WQN224" s="140"/>
      <c r="WQO224" s="140"/>
      <c r="WQP224" s="140"/>
      <c r="WQQ224" s="140"/>
      <c r="WQR224" s="140"/>
      <c r="WQS224" s="140"/>
      <c r="WQT224" s="140"/>
      <c r="WQU224" s="140"/>
      <c r="WQV224" s="140"/>
      <c r="WQW224" s="140"/>
      <c r="WQX224" s="140"/>
      <c r="WQY224" s="140"/>
      <c r="WQZ224" s="140"/>
      <c r="WRA224" s="140"/>
      <c r="WRB224" s="140"/>
      <c r="WRC224" s="140"/>
      <c r="WRD224" s="140"/>
      <c r="WRE224" s="140"/>
      <c r="WRF224" s="140"/>
      <c r="WRG224" s="140"/>
      <c r="WRH224" s="140"/>
      <c r="WRI224" s="140"/>
      <c r="WRJ224" s="140"/>
      <c r="WRK224" s="140"/>
      <c r="WRL224" s="140"/>
      <c r="WRM224" s="140"/>
      <c r="WRN224" s="140"/>
      <c r="WRO224" s="140"/>
      <c r="WRP224" s="140"/>
      <c r="WRQ224" s="140"/>
      <c r="WRR224" s="140"/>
      <c r="WRS224" s="140"/>
      <c r="WRT224" s="140"/>
      <c r="WRU224" s="140"/>
      <c r="WRV224" s="140"/>
      <c r="WRW224" s="140"/>
      <c r="WRX224" s="140"/>
      <c r="WRY224" s="140"/>
      <c r="WRZ224" s="140"/>
      <c r="WSA224" s="140"/>
      <c r="WSB224" s="140"/>
      <c r="WSC224" s="140"/>
      <c r="WSD224" s="140"/>
      <c r="WSE224" s="140"/>
      <c r="WSF224" s="140"/>
      <c r="WSG224" s="140"/>
      <c r="WSH224" s="140"/>
      <c r="WSI224" s="140"/>
      <c r="WSJ224" s="140"/>
      <c r="WSK224" s="140"/>
      <c r="WSL224" s="140"/>
      <c r="WSM224" s="140"/>
      <c r="WSN224" s="140"/>
      <c r="WSO224" s="140"/>
      <c r="WSP224" s="140"/>
      <c r="WSQ224" s="140"/>
      <c r="WSR224" s="140"/>
      <c r="WSS224" s="140"/>
      <c r="WST224" s="140"/>
      <c r="WSU224" s="140"/>
      <c r="WSV224" s="140"/>
      <c r="WSW224" s="140"/>
      <c r="WSX224" s="140"/>
      <c r="WSY224" s="140"/>
      <c r="WSZ224" s="140"/>
      <c r="WTA224" s="140"/>
      <c r="WTB224" s="140"/>
      <c r="WTC224" s="140"/>
      <c r="WTD224" s="140"/>
      <c r="WTE224" s="140"/>
      <c r="WTF224" s="140"/>
      <c r="WTG224" s="140"/>
      <c r="WTH224" s="140"/>
      <c r="WTI224" s="140"/>
      <c r="WTJ224" s="140"/>
      <c r="WTK224" s="140"/>
      <c r="WTL224" s="140"/>
      <c r="WTM224" s="140"/>
      <c r="WTN224" s="140"/>
      <c r="WTO224" s="140"/>
      <c r="WTP224" s="140"/>
      <c r="WTQ224" s="140"/>
      <c r="WTR224" s="140"/>
      <c r="WTS224" s="140"/>
      <c r="WTT224" s="140"/>
      <c r="WTU224" s="140"/>
      <c r="WTV224" s="140"/>
      <c r="WTW224" s="140"/>
      <c r="WTX224" s="140"/>
      <c r="WTY224" s="140"/>
      <c r="WTZ224" s="140"/>
      <c r="WUA224" s="140"/>
      <c r="WUB224" s="140"/>
      <c r="WUC224" s="140"/>
      <c r="WUD224" s="140"/>
      <c r="WUE224" s="140"/>
      <c r="WUF224" s="140"/>
      <c r="WUG224" s="140"/>
      <c r="WUH224" s="140"/>
      <c r="WUI224" s="140"/>
      <c r="WUJ224" s="140"/>
      <c r="WUK224" s="140"/>
      <c r="WUL224" s="140"/>
      <c r="WUM224" s="140"/>
      <c r="WUN224" s="140"/>
      <c r="WUO224" s="140"/>
      <c r="WUP224" s="140"/>
      <c r="WUQ224" s="140"/>
      <c r="WUR224" s="140"/>
      <c r="WUS224" s="140"/>
      <c r="WUT224" s="140"/>
      <c r="WUU224" s="140"/>
      <c r="WUV224" s="140"/>
      <c r="WUW224" s="140"/>
      <c r="WUX224" s="140"/>
      <c r="WUY224" s="140"/>
      <c r="WUZ224" s="140"/>
      <c r="WVA224" s="140"/>
      <c r="WVB224" s="140"/>
      <c r="WVC224" s="140"/>
      <c r="WVD224" s="140"/>
      <c r="WVE224" s="140"/>
      <c r="WVF224" s="140"/>
      <c r="WVG224" s="140"/>
      <c r="WVH224" s="140"/>
      <c r="WVI224" s="140"/>
      <c r="WVJ224" s="140"/>
    </row>
    <row r="225" spans="1:5" ht="17.100000000000001" customHeight="1" x14ac:dyDescent="0.25">
      <c r="A225" s="127" t="s">
        <v>20</v>
      </c>
      <c r="B225" s="128" t="s">
        <v>479</v>
      </c>
      <c r="C225" s="127" t="s">
        <v>480</v>
      </c>
      <c r="D225" s="115">
        <v>1859000</v>
      </c>
      <c r="E225" s="115"/>
    </row>
    <row r="226" spans="1:5" ht="17.100000000000001" customHeight="1" x14ac:dyDescent="0.25">
      <c r="A226" s="127" t="s">
        <v>20</v>
      </c>
      <c r="B226" s="128" t="s">
        <v>410</v>
      </c>
      <c r="C226" s="127" t="s">
        <v>557</v>
      </c>
      <c r="D226" s="115">
        <v>700000</v>
      </c>
      <c r="E226" s="115"/>
    </row>
    <row r="227" spans="1:5" ht="17.100000000000001" customHeight="1" x14ac:dyDescent="0.25">
      <c r="A227" s="127" t="s">
        <v>20</v>
      </c>
      <c r="B227" s="128" t="s">
        <v>474</v>
      </c>
      <c r="C227" s="127" t="s">
        <v>482</v>
      </c>
      <c r="D227" s="115">
        <v>1190000</v>
      </c>
      <c r="E227" s="115"/>
    </row>
    <row r="228" spans="1:5" ht="17.100000000000001" customHeight="1" x14ac:dyDescent="0.25">
      <c r="A228" s="127" t="s">
        <v>20</v>
      </c>
      <c r="B228" s="128" t="s">
        <v>474</v>
      </c>
      <c r="C228" s="127" t="s">
        <v>484</v>
      </c>
      <c r="D228" s="115">
        <v>4840000</v>
      </c>
      <c r="E228" s="115"/>
    </row>
    <row r="229" spans="1:5" ht="17.100000000000001" customHeight="1" x14ac:dyDescent="0.25">
      <c r="A229" s="127" t="s">
        <v>20</v>
      </c>
      <c r="B229" s="128" t="s">
        <v>486</v>
      </c>
      <c r="C229" s="127" t="s">
        <v>487</v>
      </c>
      <c r="D229" s="115">
        <v>9900000</v>
      </c>
      <c r="E229" s="115"/>
    </row>
    <row r="230" spans="1:5" ht="17.100000000000001" customHeight="1" x14ac:dyDescent="0.25">
      <c r="A230" s="127" t="s">
        <v>20</v>
      </c>
      <c r="B230" s="128" t="s">
        <v>489</v>
      </c>
      <c r="C230" s="127" t="s">
        <v>490</v>
      </c>
      <c r="D230" s="115">
        <v>2827000</v>
      </c>
      <c r="E230" s="115"/>
    </row>
    <row r="231" spans="1:5" ht="17.100000000000001" customHeight="1" x14ac:dyDescent="0.25">
      <c r="A231" s="127" t="s">
        <v>20</v>
      </c>
      <c r="B231" s="128" t="s">
        <v>506</v>
      </c>
      <c r="C231" s="127" t="s">
        <v>507</v>
      </c>
      <c r="D231" s="115">
        <v>700000</v>
      </c>
      <c r="E231" s="115"/>
    </row>
    <row r="232" spans="1:5" ht="17.100000000000001" customHeight="1" x14ac:dyDescent="0.25">
      <c r="A232" s="127" t="s">
        <v>20</v>
      </c>
      <c r="B232" s="128" t="s">
        <v>340</v>
      </c>
      <c r="C232" s="127" t="s">
        <v>493</v>
      </c>
      <c r="D232" s="115">
        <v>1573000</v>
      </c>
      <c r="E232" s="115"/>
    </row>
    <row r="233" spans="1:5" ht="17.100000000000001" customHeight="1" x14ac:dyDescent="0.25">
      <c r="A233" s="127" t="s">
        <v>20</v>
      </c>
      <c r="B233" s="128" t="s">
        <v>492</v>
      </c>
      <c r="C233" s="127" t="s">
        <v>493</v>
      </c>
      <c r="D233" s="115">
        <v>610500</v>
      </c>
      <c r="E233" s="115"/>
    </row>
    <row r="234" spans="1:5" ht="17.100000000000001" customHeight="1" x14ac:dyDescent="0.25">
      <c r="A234" s="127" t="s">
        <v>20</v>
      </c>
      <c r="B234" s="128" t="s">
        <v>495</v>
      </c>
      <c r="C234" s="127" t="s">
        <v>493</v>
      </c>
      <c r="D234" s="115">
        <v>4290000</v>
      </c>
      <c r="E234" s="115"/>
    </row>
    <row r="235" spans="1:5" ht="17.100000000000001" customHeight="1" x14ac:dyDescent="0.25">
      <c r="A235" s="127" t="s">
        <v>20</v>
      </c>
      <c r="B235" s="128" t="s">
        <v>498</v>
      </c>
      <c r="C235" s="127" t="s">
        <v>493</v>
      </c>
      <c r="D235" s="115">
        <v>1800000</v>
      </c>
      <c r="E235" s="115"/>
    </row>
    <row r="236" spans="1:5" ht="17.100000000000001" customHeight="1" x14ac:dyDescent="0.25">
      <c r="A236" s="127" t="s">
        <v>20</v>
      </c>
      <c r="B236" s="128" t="s">
        <v>517</v>
      </c>
      <c r="C236" s="127" t="s">
        <v>510</v>
      </c>
      <c r="D236" s="115">
        <v>700000</v>
      </c>
      <c r="E236" s="115"/>
    </row>
    <row r="237" spans="1:5" ht="17.100000000000001" customHeight="1" x14ac:dyDescent="0.25">
      <c r="A237" s="127" t="s">
        <v>20</v>
      </c>
      <c r="B237" s="128" t="s">
        <v>512</v>
      </c>
      <c r="C237" s="127" t="s">
        <v>510</v>
      </c>
      <c r="D237" s="115">
        <v>1210000</v>
      </c>
      <c r="E237" s="115"/>
    </row>
    <row r="238" spans="1:5" ht="17.100000000000001" customHeight="1" x14ac:dyDescent="0.25">
      <c r="A238" s="127" t="s">
        <v>20</v>
      </c>
      <c r="B238" s="128" t="s">
        <v>512</v>
      </c>
      <c r="C238" s="127" t="s">
        <v>510</v>
      </c>
      <c r="D238" s="115">
        <v>2420000</v>
      </c>
      <c r="E238" s="115"/>
    </row>
    <row r="239" spans="1:5" ht="17.100000000000001" customHeight="1" x14ac:dyDescent="0.25">
      <c r="A239" s="127" t="s">
        <v>20</v>
      </c>
      <c r="B239" s="128" t="s">
        <v>512</v>
      </c>
      <c r="C239" s="127" t="s">
        <v>510</v>
      </c>
      <c r="D239" s="115">
        <v>1210000</v>
      </c>
      <c r="E239" s="115"/>
    </row>
    <row r="240" spans="1:5" ht="17.100000000000001" customHeight="1" x14ac:dyDescent="0.25">
      <c r="A240" s="127" t="s">
        <v>20</v>
      </c>
      <c r="B240" s="128" t="s">
        <v>512</v>
      </c>
      <c r="C240" s="127" t="s">
        <v>510</v>
      </c>
      <c r="D240" s="115">
        <v>1210000</v>
      </c>
      <c r="E240" s="115"/>
    </row>
    <row r="241" spans="1:16130" ht="17.100000000000001" customHeight="1" x14ac:dyDescent="0.25">
      <c r="A241" s="127" t="s">
        <v>20</v>
      </c>
      <c r="B241" s="128" t="s">
        <v>512</v>
      </c>
      <c r="C241" s="127" t="s">
        <v>510</v>
      </c>
      <c r="D241" s="115">
        <v>1210000</v>
      </c>
      <c r="E241" s="115"/>
    </row>
    <row r="242" spans="1:16130" ht="17.100000000000001" customHeight="1" x14ac:dyDescent="0.25">
      <c r="A242" s="127" t="s">
        <v>20</v>
      </c>
      <c r="B242" s="128" t="s">
        <v>509</v>
      </c>
      <c r="C242" s="127" t="s">
        <v>510</v>
      </c>
      <c r="D242" s="115">
        <v>1720000</v>
      </c>
      <c r="E242" s="115"/>
    </row>
    <row r="243" spans="1:16130" ht="17.100000000000001" customHeight="1" x14ac:dyDescent="0.25">
      <c r="A243" s="127" t="s">
        <v>20</v>
      </c>
      <c r="B243" s="128" t="s">
        <v>512</v>
      </c>
      <c r="C243" s="127" t="s">
        <v>520</v>
      </c>
      <c r="D243" s="115">
        <v>1210000</v>
      </c>
      <c r="E243" s="115"/>
    </row>
    <row r="244" spans="1:16130" ht="17.100000000000001" customHeight="1" x14ac:dyDescent="0.25">
      <c r="A244" s="127" t="s">
        <v>20</v>
      </c>
      <c r="B244" s="128" t="s">
        <v>522</v>
      </c>
      <c r="C244" s="127" t="s">
        <v>523</v>
      </c>
      <c r="D244" s="115">
        <v>1490990</v>
      </c>
      <c r="E244" s="115"/>
    </row>
    <row r="245" spans="1:16130" ht="17.100000000000001" customHeight="1" x14ac:dyDescent="0.25">
      <c r="A245" s="127" t="s">
        <v>20</v>
      </c>
      <c r="B245" s="128" t="s">
        <v>525</v>
      </c>
      <c r="C245" s="127" t="s">
        <v>526</v>
      </c>
      <c r="D245" s="115">
        <v>1100000</v>
      </c>
      <c r="E245" s="115"/>
    </row>
    <row r="246" spans="1:16130" ht="17.100000000000001" customHeight="1" x14ac:dyDescent="0.25">
      <c r="A246" s="127" t="s">
        <v>20</v>
      </c>
      <c r="B246" s="128" t="s">
        <v>528</v>
      </c>
      <c r="C246" s="127" t="s">
        <v>529</v>
      </c>
      <c r="D246" s="115">
        <v>3608000</v>
      </c>
      <c r="E246" s="115"/>
    </row>
    <row r="247" spans="1:16130" ht="17.100000000000001" customHeight="1" x14ac:dyDescent="0.25">
      <c r="A247" s="127" t="s">
        <v>20</v>
      </c>
      <c r="B247" s="128" t="s">
        <v>531</v>
      </c>
      <c r="C247" s="127" t="s">
        <v>532</v>
      </c>
      <c r="D247" s="115">
        <v>616000</v>
      </c>
      <c r="E247" s="115"/>
    </row>
    <row r="248" spans="1:16130" ht="17.100000000000001" customHeight="1" x14ac:dyDescent="0.25">
      <c r="A248" s="127" t="s">
        <v>20</v>
      </c>
      <c r="B248" s="128" t="s">
        <v>534</v>
      </c>
      <c r="C248" s="127" t="s">
        <v>535</v>
      </c>
      <c r="D248" s="115">
        <v>220000</v>
      </c>
      <c r="E248" s="115"/>
    </row>
    <row r="249" spans="1:16130" ht="17.100000000000001" customHeight="1" x14ac:dyDescent="0.25">
      <c r="A249" s="127" t="s">
        <v>20</v>
      </c>
      <c r="B249" s="128" t="s">
        <v>537</v>
      </c>
      <c r="C249" s="127" t="s">
        <v>535</v>
      </c>
      <c r="D249" s="115">
        <v>305000</v>
      </c>
      <c r="E249" s="115"/>
    </row>
    <row r="250" spans="1:16130" ht="17.100000000000001" customHeight="1" x14ac:dyDescent="0.25">
      <c r="A250" s="127" t="s">
        <v>20</v>
      </c>
      <c r="B250" s="128" t="s">
        <v>512</v>
      </c>
      <c r="C250" s="127" t="s">
        <v>535</v>
      </c>
      <c r="D250" s="115">
        <v>830000</v>
      </c>
      <c r="E250" s="115"/>
    </row>
    <row r="251" spans="1:16130" ht="17.100000000000001" customHeight="1" x14ac:dyDescent="0.25">
      <c r="A251" s="127" t="s">
        <v>20</v>
      </c>
      <c r="B251" s="128" t="s">
        <v>509</v>
      </c>
      <c r="C251" s="127" t="s">
        <v>540</v>
      </c>
      <c r="D251" s="115">
        <v>1800000</v>
      </c>
      <c r="E251" s="115"/>
    </row>
    <row r="252" spans="1:16130" ht="17.100000000000001" customHeight="1" x14ac:dyDescent="0.25">
      <c r="A252" s="127" t="s">
        <v>20</v>
      </c>
      <c r="B252" s="128" t="s">
        <v>544</v>
      </c>
      <c r="C252" s="127" t="s">
        <v>542</v>
      </c>
      <c r="D252" s="115">
        <v>580000</v>
      </c>
      <c r="E252" s="115"/>
    </row>
    <row r="253" spans="1:16130" ht="17.100000000000001" customHeight="1" x14ac:dyDescent="0.25">
      <c r="A253" s="127" t="s">
        <v>20</v>
      </c>
      <c r="B253" s="128" t="s">
        <v>509</v>
      </c>
      <c r="C253" s="127" t="s">
        <v>542</v>
      </c>
      <c r="D253" s="115">
        <v>900000</v>
      </c>
      <c r="E253" s="115"/>
    </row>
    <row r="254" spans="1:16130" ht="17.100000000000001" customHeight="1" x14ac:dyDescent="0.25">
      <c r="A254" s="127" t="s">
        <v>20</v>
      </c>
      <c r="B254" s="128" t="s">
        <v>512</v>
      </c>
      <c r="C254" s="127" t="s">
        <v>546</v>
      </c>
      <c r="D254" s="115">
        <v>2200000</v>
      </c>
      <c r="E254" s="115"/>
    </row>
    <row r="255" spans="1:16130" ht="17.100000000000001" customHeight="1" x14ac:dyDescent="0.25">
      <c r="A255" s="127" t="s">
        <v>1045</v>
      </c>
      <c r="B255" s="136" t="s">
        <v>1056</v>
      </c>
      <c r="C255" s="127" t="s">
        <v>548</v>
      </c>
      <c r="D255" s="115">
        <v>5037000</v>
      </c>
      <c r="E255" s="115"/>
      <c r="F255" s="140"/>
      <c r="G255" s="140"/>
      <c r="H255" s="140"/>
      <c r="I255" s="140"/>
      <c r="J255" s="140"/>
      <c r="K255" s="140"/>
      <c r="L255" s="140"/>
      <c r="M255" s="140"/>
      <c r="N255" s="140"/>
      <c r="O255" s="140"/>
      <c r="P255" s="140"/>
      <c r="Q255" s="140"/>
      <c r="R255" s="140"/>
      <c r="S255" s="140"/>
      <c r="T255" s="140"/>
      <c r="U255" s="140"/>
      <c r="V255" s="140"/>
      <c r="W255" s="140"/>
      <c r="X255" s="140"/>
      <c r="Y255" s="140"/>
      <c r="Z255" s="140"/>
      <c r="AA255" s="140"/>
      <c r="AB255" s="140"/>
      <c r="AC255" s="140"/>
      <c r="AD255" s="140"/>
      <c r="AE255" s="140"/>
      <c r="AF255" s="140"/>
      <c r="AG255" s="140"/>
      <c r="AH255" s="140"/>
      <c r="AI255" s="140"/>
      <c r="AJ255" s="140"/>
      <c r="AK255" s="140"/>
      <c r="AL255" s="140"/>
      <c r="AM255" s="140"/>
      <c r="AN255" s="140"/>
      <c r="AO255" s="140"/>
      <c r="AP255" s="140"/>
      <c r="AQ255" s="140"/>
      <c r="AR255" s="140"/>
      <c r="AS255" s="140"/>
      <c r="AT255" s="140"/>
      <c r="AU255" s="140"/>
      <c r="AV255" s="140"/>
      <c r="AW255" s="140"/>
      <c r="AX255" s="140"/>
      <c r="AY255" s="140"/>
      <c r="AZ255" s="140"/>
      <c r="BA255" s="140"/>
      <c r="BB255" s="140"/>
      <c r="BC255" s="140"/>
      <c r="BD255" s="140"/>
      <c r="BE255" s="140"/>
      <c r="BF255" s="140"/>
      <c r="BG255" s="140"/>
      <c r="BH255" s="140"/>
      <c r="BI255" s="140"/>
      <c r="BJ255" s="140"/>
      <c r="BK255" s="140"/>
      <c r="BL255" s="140"/>
      <c r="BM255" s="140"/>
      <c r="BN255" s="140"/>
      <c r="BO255" s="140"/>
      <c r="BP255" s="140"/>
      <c r="BQ255" s="140"/>
      <c r="BR255" s="140"/>
      <c r="BS255" s="140"/>
      <c r="BT255" s="140"/>
      <c r="BU255" s="140"/>
      <c r="BV255" s="140"/>
      <c r="BW255" s="140"/>
      <c r="BX255" s="140"/>
      <c r="BY255" s="140"/>
      <c r="BZ255" s="140"/>
      <c r="CA255" s="140"/>
      <c r="CB255" s="140"/>
      <c r="CC255" s="140"/>
      <c r="CD255" s="140"/>
      <c r="CE255" s="140"/>
      <c r="CF255" s="140"/>
      <c r="CG255" s="140"/>
      <c r="CH255" s="140"/>
      <c r="CI255" s="140"/>
      <c r="CJ255" s="140"/>
      <c r="CK255" s="140"/>
      <c r="CL255" s="140"/>
      <c r="CM255" s="140"/>
      <c r="CN255" s="140"/>
      <c r="CO255" s="140"/>
      <c r="CP255" s="140"/>
      <c r="CQ255" s="140"/>
      <c r="CR255" s="140"/>
      <c r="CS255" s="140"/>
      <c r="CT255" s="140"/>
      <c r="CU255" s="140"/>
      <c r="CV255" s="140"/>
      <c r="CW255" s="140"/>
      <c r="CX255" s="140"/>
      <c r="CY255" s="140"/>
      <c r="CZ255" s="140"/>
      <c r="DA255" s="140"/>
      <c r="DB255" s="140"/>
      <c r="DC255" s="140"/>
      <c r="DD255" s="140"/>
      <c r="DE255" s="140"/>
      <c r="DF255" s="140"/>
      <c r="DG255" s="140"/>
      <c r="DH255" s="140"/>
      <c r="DI255" s="140"/>
      <c r="DJ255" s="140"/>
      <c r="DK255" s="140"/>
      <c r="DL255" s="140"/>
      <c r="DM255" s="140"/>
      <c r="DN255" s="140"/>
      <c r="DO255" s="140"/>
      <c r="DP255" s="140"/>
      <c r="DQ255" s="140"/>
      <c r="DR255" s="140"/>
      <c r="DS255" s="140"/>
      <c r="DT255" s="140"/>
      <c r="DU255" s="140"/>
      <c r="DV255" s="140"/>
      <c r="DW255" s="140"/>
      <c r="DX255" s="140"/>
      <c r="DY255" s="140"/>
      <c r="DZ255" s="140"/>
      <c r="EA255" s="140"/>
      <c r="EB255" s="140"/>
      <c r="EC255" s="140"/>
      <c r="ED255" s="140"/>
      <c r="EE255" s="140"/>
      <c r="EF255" s="140"/>
      <c r="EG255" s="140"/>
      <c r="EH255" s="140"/>
      <c r="EI255" s="140"/>
      <c r="EJ255" s="140"/>
      <c r="EK255" s="140"/>
      <c r="EL255" s="140"/>
      <c r="EM255" s="140"/>
      <c r="EN255" s="140"/>
      <c r="EO255" s="140"/>
      <c r="EP255" s="140"/>
      <c r="EQ255" s="140"/>
      <c r="ER255" s="140"/>
      <c r="ES255" s="140"/>
      <c r="ET255" s="140"/>
      <c r="EU255" s="140"/>
      <c r="EV255" s="140"/>
      <c r="EW255" s="140"/>
      <c r="EX255" s="140"/>
      <c r="EY255" s="140"/>
      <c r="EZ255" s="140"/>
      <c r="FA255" s="140"/>
      <c r="FB255" s="140"/>
      <c r="FC255" s="140"/>
      <c r="FD255" s="140"/>
      <c r="FE255" s="140"/>
      <c r="FF255" s="140"/>
      <c r="FG255" s="140"/>
      <c r="FH255" s="140"/>
      <c r="FI255" s="140"/>
      <c r="FJ255" s="140"/>
      <c r="FK255" s="140"/>
      <c r="FL255" s="140"/>
      <c r="FM255" s="140"/>
      <c r="FN255" s="140"/>
      <c r="FO255" s="140"/>
      <c r="FP255" s="140"/>
      <c r="FQ255" s="140"/>
      <c r="FR255" s="140"/>
      <c r="FS255" s="140"/>
      <c r="FT255" s="140"/>
      <c r="FU255" s="140"/>
      <c r="FV255" s="140"/>
      <c r="FW255" s="140"/>
      <c r="FX255" s="140"/>
      <c r="FY255" s="140"/>
      <c r="FZ255" s="140"/>
      <c r="GA255" s="140"/>
      <c r="GB255" s="140"/>
      <c r="GC255" s="140"/>
      <c r="GD255" s="140"/>
      <c r="GE255" s="140"/>
      <c r="GF255" s="140"/>
      <c r="GG255" s="140"/>
      <c r="GH255" s="140"/>
      <c r="GI255" s="140"/>
      <c r="GJ255" s="140"/>
      <c r="GK255" s="140"/>
      <c r="GL255" s="140"/>
      <c r="GM255" s="140"/>
      <c r="GN255" s="140"/>
      <c r="GO255" s="140"/>
      <c r="GP255" s="140"/>
      <c r="GQ255" s="140"/>
      <c r="GR255" s="140"/>
      <c r="GS255" s="140"/>
      <c r="GT255" s="140"/>
      <c r="GU255" s="140"/>
      <c r="GV255" s="140"/>
      <c r="GW255" s="140"/>
      <c r="GX255" s="140"/>
      <c r="GY255" s="140"/>
      <c r="GZ255" s="140"/>
      <c r="HA255" s="140"/>
      <c r="HB255" s="140"/>
      <c r="HC255" s="140"/>
      <c r="HD255" s="140"/>
      <c r="HE255" s="140"/>
      <c r="HF255" s="140"/>
      <c r="HG255" s="140"/>
      <c r="HH255" s="140"/>
      <c r="HI255" s="140"/>
      <c r="HJ255" s="140"/>
      <c r="HK255" s="140"/>
      <c r="HL255" s="140"/>
      <c r="HM255" s="140"/>
      <c r="HN255" s="140"/>
      <c r="HO255" s="140"/>
      <c r="HP255" s="140"/>
      <c r="HQ255" s="140"/>
      <c r="HR255" s="140"/>
      <c r="HS255" s="140"/>
      <c r="HT255" s="140"/>
      <c r="HU255" s="140"/>
      <c r="HV255" s="140"/>
      <c r="HW255" s="140"/>
      <c r="HX255" s="140"/>
      <c r="HY255" s="140"/>
      <c r="HZ255" s="140"/>
      <c r="IA255" s="140"/>
      <c r="IB255" s="140"/>
      <c r="IC255" s="140"/>
      <c r="ID255" s="140"/>
      <c r="IE255" s="140"/>
      <c r="IF255" s="140"/>
      <c r="IG255" s="140"/>
      <c r="IH255" s="140"/>
      <c r="II255" s="140"/>
      <c r="IJ255" s="140"/>
      <c r="IK255" s="140"/>
      <c r="IL255" s="140"/>
      <c r="IM255" s="140"/>
      <c r="IN255" s="140"/>
      <c r="IO255" s="140"/>
      <c r="IP255" s="140"/>
      <c r="IQ255" s="140"/>
      <c r="IR255" s="140"/>
      <c r="IS255" s="140"/>
      <c r="IT255" s="140"/>
      <c r="IU255" s="140"/>
      <c r="IV255" s="140"/>
      <c r="IW255" s="140"/>
      <c r="IX255" s="140"/>
      <c r="IY255" s="140"/>
      <c r="IZ255" s="140"/>
      <c r="JA255" s="140"/>
      <c r="JB255" s="140"/>
      <c r="JC255" s="140"/>
      <c r="JD255" s="140"/>
      <c r="JE255" s="140"/>
      <c r="JF255" s="140"/>
      <c r="JG255" s="140"/>
      <c r="JH255" s="140"/>
      <c r="JI255" s="140"/>
      <c r="JJ255" s="140"/>
      <c r="JK255" s="140"/>
      <c r="JL255" s="140"/>
      <c r="JM255" s="140"/>
      <c r="JN255" s="140"/>
      <c r="JO255" s="140"/>
      <c r="JP255" s="140"/>
      <c r="JQ255" s="140"/>
      <c r="JR255" s="140"/>
      <c r="JS255" s="140"/>
      <c r="JT255" s="140"/>
      <c r="JU255" s="140"/>
      <c r="JV255" s="140"/>
      <c r="JW255" s="140"/>
      <c r="JX255" s="140"/>
      <c r="JY255" s="140"/>
      <c r="JZ255" s="140"/>
      <c r="KA255" s="140"/>
      <c r="KB255" s="140"/>
      <c r="KC255" s="140"/>
      <c r="KD255" s="140"/>
      <c r="KE255" s="140"/>
      <c r="KF255" s="140"/>
      <c r="KG255" s="140"/>
      <c r="KH255" s="140"/>
      <c r="KI255" s="140"/>
      <c r="KJ255" s="140"/>
      <c r="KK255" s="140"/>
      <c r="KL255" s="140"/>
      <c r="KM255" s="140"/>
      <c r="KN255" s="140"/>
      <c r="KO255" s="140"/>
      <c r="KP255" s="140"/>
      <c r="KQ255" s="140"/>
      <c r="KR255" s="140"/>
      <c r="KS255" s="140"/>
      <c r="KT255" s="140"/>
      <c r="KU255" s="140"/>
      <c r="KV255" s="140"/>
      <c r="KW255" s="140"/>
      <c r="KX255" s="140"/>
      <c r="KY255" s="140"/>
      <c r="KZ255" s="140"/>
      <c r="LA255" s="140"/>
      <c r="LB255" s="140"/>
      <c r="LC255" s="140"/>
      <c r="LD255" s="140"/>
      <c r="LE255" s="140"/>
      <c r="LF255" s="140"/>
      <c r="LG255" s="140"/>
      <c r="LH255" s="140"/>
      <c r="LI255" s="140"/>
      <c r="LJ255" s="140"/>
      <c r="LK255" s="140"/>
      <c r="LL255" s="140"/>
      <c r="LM255" s="140"/>
      <c r="LN255" s="140"/>
      <c r="LO255" s="140"/>
      <c r="LP255" s="140"/>
      <c r="LQ255" s="140"/>
      <c r="LR255" s="140"/>
      <c r="LS255" s="140"/>
      <c r="LT255" s="140"/>
      <c r="LU255" s="140"/>
      <c r="LV255" s="140"/>
      <c r="LW255" s="140"/>
      <c r="LX255" s="140"/>
      <c r="LY255" s="140"/>
      <c r="LZ255" s="140"/>
      <c r="MA255" s="140"/>
      <c r="MB255" s="140"/>
      <c r="MC255" s="140"/>
      <c r="MD255" s="140"/>
      <c r="ME255" s="140"/>
      <c r="MF255" s="140"/>
      <c r="MG255" s="140"/>
      <c r="MH255" s="140"/>
      <c r="MI255" s="140"/>
      <c r="MJ255" s="140"/>
      <c r="MK255" s="140"/>
      <c r="ML255" s="140"/>
      <c r="MM255" s="140"/>
      <c r="MN255" s="140"/>
      <c r="MO255" s="140"/>
      <c r="MP255" s="140"/>
      <c r="MQ255" s="140"/>
      <c r="MR255" s="140"/>
      <c r="MS255" s="140"/>
      <c r="MT255" s="140"/>
      <c r="MU255" s="140"/>
      <c r="MV255" s="140"/>
      <c r="MW255" s="140"/>
      <c r="MX255" s="140"/>
      <c r="MY255" s="140"/>
      <c r="MZ255" s="140"/>
      <c r="NA255" s="140"/>
      <c r="NB255" s="140"/>
      <c r="NC255" s="140"/>
      <c r="ND255" s="140"/>
      <c r="NE255" s="140"/>
      <c r="NF255" s="140"/>
      <c r="NG255" s="140"/>
      <c r="NH255" s="140"/>
      <c r="NI255" s="140"/>
      <c r="NJ255" s="140"/>
      <c r="NK255" s="140"/>
      <c r="NL255" s="140"/>
      <c r="NM255" s="140"/>
      <c r="NN255" s="140"/>
      <c r="NO255" s="140"/>
      <c r="NP255" s="140"/>
      <c r="NQ255" s="140"/>
      <c r="NR255" s="140"/>
      <c r="NS255" s="140"/>
      <c r="NT255" s="140"/>
      <c r="NU255" s="140"/>
      <c r="NV255" s="140"/>
      <c r="NW255" s="140"/>
      <c r="NX255" s="140"/>
      <c r="NY255" s="140"/>
      <c r="NZ255" s="140"/>
      <c r="OA255" s="140"/>
      <c r="OB255" s="140"/>
      <c r="OC255" s="140"/>
      <c r="OD255" s="140"/>
      <c r="OE255" s="140"/>
      <c r="OF255" s="140"/>
      <c r="OG255" s="140"/>
      <c r="OH255" s="140"/>
      <c r="OI255" s="140"/>
      <c r="OJ255" s="140"/>
      <c r="OK255" s="140"/>
      <c r="OL255" s="140"/>
      <c r="OM255" s="140"/>
      <c r="ON255" s="140"/>
      <c r="OO255" s="140"/>
      <c r="OP255" s="140"/>
      <c r="OQ255" s="140"/>
      <c r="OR255" s="140"/>
      <c r="OS255" s="140"/>
      <c r="OT255" s="140"/>
      <c r="OU255" s="140"/>
      <c r="OV255" s="140"/>
      <c r="OW255" s="140"/>
      <c r="OX255" s="140"/>
      <c r="OY255" s="140"/>
      <c r="OZ255" s="140"/>
      <c r="PA255" s="140"/>
      <c r="PB255" s="140"/>
      <c r="PC255" s="140"/>
      <c r="PD255" s="140"/>
      <c r="PE255" s="140"/>
      <c r="PF255" s="140"/>
      <c r="PG255" s="140"/>
      <c r="PH255" s="140"/>
      <c r="PI255" s="140"/>
      <c r="PJ255" s="140"/>
      <c r="PK255" s="140"/>
      <c r="PL255" s="140"/>
      <c r="PM255" s="140"/>
      <c r="PN255" s="140"/>
      <c r="PO255" s="140"/>
      <c r="PP255" s="140"/>
      <c r="PQ255" s="140"/>
      <c r="PR255" s="140"/>
      <c r="PS255" s="140"/>
      <c r="PT255" s="140"/>
      <c r="PU255" s="140"/>
      <c r="PV255" s="140"/>
      <c r="PW255" s="140"/>
      <c r="PX255" s="140"/>
      <c r="PY255" s="140"/>
      <c r="PZ255" s="140"/>
      <c r="QA255" s="140"/>
      <c r="QB255" s="140"/>
      <c r="QC255" s="140"/>
      <c r="QD255" s="140"/>
      <c r="QE255" s="140"/>
      <c r="QF255" s="140"/>
      <c r="QG255" s="140"/>
      <c r="QH255" s="140"/>
      <c r="QI255" s="140"/>
      <c r="QJ255" s="140"/>
      <c r="QK255" s="140"/>
      <c r="QL255" s="140"/>
      <c r="QM255" s="140"/>
      <c r="QN255" s="140"/>
      <c r="QO255" s="140"/>
      <c r="QP255" s="140"/>
      <c r="QQ255" s="140"/>
      <c r="QR255" s="140"/>
      <c r="QS255" s="140"/>
      <c r="QT255" s="140"/>
      <c r="QU255" s="140"/>
      <c r="QV255" s="140"/>
      <c r="QW255" s="140"/>
      <c r="QX255" s="140"/>
      <c r="QY255" s="140"/>
      <c r="QZ255" s="140"/>
      <c r="RA255" s="140"/>
      <c r="RB255" s="140"/>
      <c r="RC255" s="140"/>
      <c r="RD255" s="140"/>
      <c r="RE255" s="140"/>
      <c r="RF255" s="140"/>
      <c r="RG255" s="140"/>
      <c r="RH255" s="140"/>
      <c r="RI255" s="140"/>
      <c r="RJ255" s="140"/>
      <c r="RK255" s="140"/>
      <c r="RL255" s="140"/>
      <c r="RM255" s="140"/>
      <c r="RN255" s="140"/>
      <c r="RO255" s="140"/>
      <c r="RP255" s="140"/>
      <c r="RQ255" s="140"/>
      <c r="RR255" s="140"/>
      <c r="RS255" s="140"/>
      <c r="RT255" s="140"/>
      <c r="RU255" s="140"/>
      <c r="RV255" s="140"/>
      <c r="RW255" s="140"/>
      <c r="RX255" s="140"/>
      <c r="RY255" s="140"/>
      <c r="RZ255" s="140"/>
      <c r="SA255" s="140"/>
      <c r="SB255" s="140"/>
      <c r="SC255" s="140"/>
      <c r="SD255" s="140"/>
      <c r="SE255" s="140"/>
      <c r="SF255" s="140"/>
      <c r="SG255" s="140"/>
      <c r="SH255" s="140"/>
      <c r="SI255" s="140"/>
      <c r="SJ255" s="140"/>
      <c r="SK255" s="140"/>
      <c r="SL255" s="140"/>
      <c r="SM255" s="140"/>
      <c r="SN255" s="140"/>
      <c r="SO255" s="140"/>
      <c r="SP255" s="140"/>
      <c r="SQ255" s="140"/>
      <c r="SR255" s="140"/>
      <c r="SS255" s="140"/>
      <c r="ST255" s="140"/>
      <c r="SU255" s="140"/>
      <c r="SV255" s="140"/>
      <c r="SW255" s="140"/>
      <c r="SX255" s="140"/>
      <c r="SY255" s="140"/>
      <c r="SZ255" s="140"/>
      <c r="TA255" s="140"/>
      <c r="TB255" s="140"/>
      <c r="TC255" s="140"/>
      <c r="TD255" s="140"/>
      <c r="TE255" s="140"/>
      <c r="TF255" s="140"/>
      <c r="TG255" s="140"/>
      <c r="TH255" s="140"/>
      <c r="TI255" s="140"/>
      <c r="TJ255" s="140"/>
      <c r="TK255" s="140"/>
      <c r="TL255" s="140"/>
      <c r="TM255" s="140"/>
      <c r="TN255" s="140"/>
      <c r="TO255" s="140"/>
      <c r="TP255" s="140"/>
      <c r="TQ255" s="140"/>
      <c r="TR255" s="140"/>
      <c r="TS255" s="140"/>
      <c r="TT255" s="140"/>
      <c r="TU255" s="140"/>
      <c r="TV255" s="140"/>
      <c r="TW255" s="140"/>
      <c r="TX255" s="140"/>
      <c r="TY255" s="140"/>
      <c r="TZ255" s="140"/>
      <c r="UA255" s="140"/>
      <c r="UB255" s="140"/>
      <c r="UC255" s="140"/>
      <c r="UD255" s="140"/>
      <c r="UE255" s="140"/>
      <c r="UF255" s="140"/>
      <c r="UG255" s="140"/>
      <c r="UH255" s="140"/>
      <c r="UI255" s="140"/>
      <c r="UJ255" s="140"/>
      <c r="UK255" s="140"/>
      <c r="UL255" s="140"/>
      <c r="UM255" s="140"/>
      <c r="UN255" s="140"/>
      <c r="UO255" s="140"/>
      <c r="UP255" s="140"/>
      <c r="UQ255" s="140"/>
      <c r="UR255" s="140"/>
      <c r="US255" s="140"/>
      <c r="UT255" s="140"/>
      <c r="UU255" s="140"/>
      <c r="UV255" s="140"/>
      <c r="UW255" s="140"/>
      <c r="UX255" s="140"/>
      <c r="UY255" s="140"/>
      <c r="UZ255" s="140"/>
      <c r="VA255" s="140"/>
      <c r="VB255" s="140"/>
      <c r="VC255" s="140"/>
      <c r="VD255" s="140"/>
      <c r="VE255" s="140"/>
      <c r="VF255" s="140"/>
      <c r="VG255" s="140"/>
      <c r="VH255" s="140"/>
      <c r="VI255" s="140"/>
      <c r="VJ255" s="140"/>
      <c r="VK255" s="140"/>
      <c r="VL255" s="140"/>
      <c r="VM255" s="140"/>
      <c r="VN255" s="140"/>
      <c r="VO255" s="140"/>
      <c r="VP255" s="140"/>
      <c r="VQ255" s="140"/>
      <c r="VR255" s="140"/>
      <c r="VS255" s="140"/>
      <c r="VT255" s="140"/>
      <c r="VU255" s="140"/>
      <c r="VV255" s="140"/>
      <c r="VW255" s="140"/>
      <c r="VX255" s="140"/>
      <c r="VY255" s="140"/>
      <c r="VZ255" s="140"/>
      <c r="WA255" s="140"/>
      <c r="WB255" s="140"/>
      <c r="WC255" s="140"/>
      <c r="WD255" s="140"/>
      <c r="WE255" s="140"/>
      <c r="WF255" s="140"/>
      <c r="WG255" s="140"/>
      <c r="WH255" s="140"/>
      <c r="WI255" s="140"/>
      <c r="WJ255" s="140"/>
      <c r="WK255" s="140"/>
      <c r="WL255" s="140"/>
      <c r="WM255" s="140"/>
      <c r="WN255" s="140"/>
      <c r="WO255" s="140"/>
      <c r="WP255" s="140"/>
      <c r="WQ255" s="140"/>
      <c r="WR255" s="140"/>
      <c r="WS255" s="140"/>
      <c r="WT255" s="140"/>
      <c r="WU255" s="140"/>
      <c r="WV255" s="140"/>
      <c r="WW255" s="140"/>
      <c r="WX255" s="140"/>
      <c r="WY255" s="140"/>
      <c r="WZ255" s="140"/>
      <c r="XA255" s="140"/>
      <c r="XB255" s="140"/>
      <c r="XC255" s="140"/>
      <c r="XD255" s="140"/>
      <c r="XE255" s="140"/>
      <c r="XF255" s="140"/>
      <c r="XG255" s="140"/>
      <c r="XH255" s="140"/>
      <c r="XI255" s="140"/>
      <c r="XJ255" s="140"/>
      <c r="XK255" s="140"/>
      <c r="XL255" s="140"/>
      <c r="XM255" s="140"/>
      <c r="XN255" s="140"/>
      <c r="XO255" s="140"/>
      <c r="XP255" s="140"/>
      <c r="XQ255" s="140"/>
      <c r="XR255" s="140"/>
      <c r="XS255" s="140"/>
      <c r="XT255" s="140"/>
      <c r="XU255" s="140"/>
      <c r="XV255" s="140"/>
      <c r="XW255" s="140"/>
      <c r="XX255" s="140"/>
      <c r="XY255" s="140"/>
      <c r="XZ255" s="140"/>
      <c r="YA255" s="140"/>
      <c r="YB255" s="140"/>
      <c r="YC255" s="140"/>
      <c r="YD255" s="140"/>
      <c r="YE255" s="140"/>
      <c r="YF255" s="140"/>
      <c r="YG255" s="140"/>
      <c r="YH255" s="140"/>
      <c r="YI255" s="140"/>
      <c r="YJ255" s="140"/>
      <c r="YK255" s="140"/>
      <c r="YL255" s="140"/>
      <c r="YM255" s="140"/>
      <c r="YN255" s="140"/>
      <c r="YO255" s="140"/>
      <c r="YP255" s="140"/>
      <c r="YQ255" s="140"/>
      <c r="YR255" s="140"/>
      <c r="YS255" s="140"/>
      <c r="YT255" s="140"/>
      <c r="YU255" s="140"/>
      <c r="YV255" s="140"/>
      <c r="YW255" s="140"/>
      <c r="YX255" s="140"/>
      <c r="YY255" s="140"/>
      <c r="YZ255" s="140"/>
      <c r="ZA255" s="140"/>
      <c r="ZB255" s="140"/>
      <c r="ZC255" s="140"/>
      <c r="ZD255" s="140"/>
      <c r="ZE255" s="140"/>
      <c r="ZF255" s="140"/>
      <c r="ZG255" s="140"/>
      <c r="ZH255" s="140"/>
      <c r="ZI255" s="140"/>
      <c r="ZJ255" s="140"/>
      <c r="ZK255" s="140"/>
      <c r="ZL255" s="140"/>
      <c r="ZM255" s="140"/>
      <c r="ZN255" s="140"/>
      <c r="ZO255" s="140"/>
      <c r="ZP255" s="140"/>
      <c r="ZQ255" s="140"/>
      <c r="ZR255" s="140"/>
      <c r="ZS255" s="140"/>
      <c r="ZT255" s="140"/>
      <c r="ZU255" s="140"/>
      <c r="ZV255" s="140"/>
      <c r="ZW255" s="140"/>
      <c r="ZX255" s="140"/>
      <c r="ZY255" s="140"/>
      <c r="ZZ255" s="140"/>
      <c r="AAA255" s="140"/>
      <c r="AAB255" s="140"/>
      <c r="AAC255" s="140"/>
      <c r="AAD255" s="140"/>
      <c r="AAE255" s="140"/>
      <c r="AAF255" s="140"/>
      <c r="AAG255" s="140"/>
      <c r="AAH255" s="140"/>
      <c r="AAI255" s="140"/>
      <c r="AAJ255" s="140"/>
      <c r="AAK255" s="140"/>
      <c r="AAL255" s="140"/>
      <c r="AAM255" s="140"/>
      <c r="AAN255" s="140"/>
      <c r="AAO255" s="140"/>
      <c r="AAP255" s="140"/>
      <c r="AAQ255" s="140"/>
      <c r="AAR255" s="140"/>
      <c r="AAS255" s="140"/>
      <c r="AAT255" s="140"/>
      <c r="AAU255" s="140"/>
      <c r="AAV255" s="140"/>
      <c r="AAW255" s="140"/>
      <c r="AAX255" s="140"/>
      <c r="AAY255" s="140"/>
      <c r="AAZ255" s="140"/>
      <c r="ABA255" s="140"/>
      <c r="ABB255" s="140"/>
      <c r="ABC255" s="140"/>
      <c r="ABD255" s="140"/>
      <c r="ABE255" s="140"/>
      <c r="ABF255" s="140"/>
      <c r="ABG255" s="140"/>
      <c r="ABH255" s="140"/>
      <c r="ABI255" s="140"/>
      <c r="ABJ255" s="140"/>
      <c r="ABK255" s="140"/>
      <c r="ABL255" s="140"/>
      <c r="ABM255" s="140"/>
      <c r="ABN255" s="140"/>
      <c r="ABO255" s="140"/>
      <c r="ABP255" s="140"/>
      <c r="ABQ255" s="140"/>
      <c r="ABR255" s="140"/>
      <c r="ABS255" s="140"/>
      <c r="ABT255" s="140"/>
      <c r="ABU255" s="140"/>
      <c r="ABV255" s="140"/>
      <c r="ABW255" s="140"/>
      <c r="ABX255" s="140"/>
      <c r="ABY255" s="140"/>
      <c r="ABZ255" s="140"/>
      <c r="ACA255" s="140"/>
      <c r="ACB255" s="140"/>
      <c r="ACC255" s="140"/>
      <c r="ACD255" s="140"/>
      <c r="ACE255" s="140"/>
      <c r="ACF255" s="140"/>
      <c r="ACG255" s="140"/>
      <c r="ACH255" s="140"/>
      <c r="ACI255" s="140"/>
      <c r="ACJ255" s="140"/>
      <c r="ACK255" s="140"/>
      <c r="ACL255" s="140"/>
      <c r="ACM255" s="140"/>
      <c r="ACN255" s="140"/>
      <c r="ACO255" s="140"/>
      <c r="ACP255" s="140"/>
      <c r="ACQ255" s="140"/>
      <c r="ACR255" s="140"/>
      <c r="ACS255" s="140"/>
      <c r="ACT255" s="140"/>
      <c r="ACU255" s="140"/>
      <c r="ACV255" s="140"/>
      <c r="ACW255" s="140"/>
      <c r="ACX255" s="140"/>
      <c r="ACY255" s="140"/>
      <c r="ACZ255" s="140"/>
      <c r="ADA255" s="140"/>
      <c r="ADB255" s="140"/>
      <c r="ADC255" s="140"/>
      <c r="ADD255" s="140"/>
      <c r="ADE255" s="140"/>
      <c r="ADF255" s="140"/>
      <c r="ADG255" s="140"/>
      <c r="ADH255" s="140"/>
      <c r="ADI255" s="140"/>
      <c r="ADJ255" s="140"/>
      <c r="ADK255" s="140"/>
      <c r="ADL255" s="140"/>
      <c r="ADM255" s="140"/>
      <c r="ADN255" s="140"/>
      <c r="ADO255" s="140"/>
      <c r="ADP255" s="140"/>
      <c r="ADQ255" s="140"/>
      <c r="ADR255" s="140"/>
      <c r="ADS255" s="140"/>
      <c r="ADT255" s="140"/>
      <c r="ADU255" s="140"/>
      <c r="ADV255" s="140"/>
      <c r="ADW255" s="140"/>
      <c r="ADX255" s="140"/>
      <c r="ADY255" s="140"/>
      <c r="ADZ255" s="140"/>
      <c r="AEA255" s="140"/>
      <c r="AEB255" s="140"/>
      <c r="AEC255" s="140"/>
      <c r="AED255" s="140"/>
      <c r="AEE255" s="140"/>
      <c r="AEF255" s="140"/>
      <c r="AEG255" s="140"/>
      <c r="AEH255" s="140"/>
      <c r="AEI255" s="140"/>
      <c r="AEJ255" s="140"/>
      <c r="AEK255" s="140"/>
      <c r="AEL255" s="140"/>
      <c r="AEM255" s="140"/>
      <c r="AEN255" s="140"/>
      <c r="AEO255" s="140"/>
      <c r="AEP255" s="140"/>
      <c r="AEQ255" s="140"/>
      <c r="AER255" s="140"/>
      <c r="AES255" s="140"/>
      <c r="AET255" s="140"/>
      <c r="AEU255" s="140"/>
      <c r="AEV255" s="140"/>
      <c r="AEW255" s="140"/>
      <c r="AEX255" s="140"/>
      <c r="AEY255" s="140"/>
      <c r="AEZ255" s="140"/>
      <c r="AFA255" s="140"/>
      <c r="AFB255" s="140"/>
      <c r="AFC255" s="140"/>
      <c r="AFD255" s="140"/>
      <c r="AFE255" s="140"/>
      <c r="AFF255" s="140"/>
      <c r="AFG255" s="140"/>
      <c r="AFH255" s="140"/>
      <c r="AFI255" s="140"/>
      <c r="AFJ255" s="140"/>
      <c r="AFK255" s="140"/>
      <c r="AFL255" s="140"/>
      <c r="AFM255" s="140"/>
      <c r="AFN255" s="140"/>
      <c r="AFO255" s="140"/>
      <c r="AFP255" s="140"/>
      <c r="AFQ255" s="140"/>
      <c r="AFR255" s="140"/>
      <c r="AFS255" s="140"/>
      <c r="AFT255" s="140"/>
      <c r="AFU255" s="140"/>
      <c r="AFV255" s="140"/>
      <c r="AFW255" s="140"/>
      <c r="AFX255" s="140"/>
      <c r="AFY255" s="140"/>
      <c r="AFZ255" s="140"/>
      <c r="AGA255" s="140"/>
      <c r="AGB255" s="140"/>
      <c r="AGC255" s="140"/>
      <c r="AGD255" s="140"/>
      <c r="AGE255" s="140"/>
      <c r="AGF255" s="140"/>
      <c r="AGG255" s="140"/>
      <c r="AGH255" s="140"/>
      <c r="AGI255" s="140"/>
      <c r="AGJ255" s="140"/>
      <c r="AGK255" s="140"/>
      <c r="AGL255" s="140"/>
      <c r="AGM255" s="140"/>
      <c r="AGN255" s="140"/>
      <c r="AGO255" s="140"/>
      <c r="AGP255" s="140"/>
      <c r="AGQ255" s="140"/>
      <c r="AGR255" s="140"/>
      <c r="AGS255" s="140"/>
      <c r="AGT255" s="140"/>
      <c r="AGU255" s="140"/>
      <c r="AGV255" s="140"/>
      <c r="AGW255" s="140"/>
      <c r="AGX255" s="140"/>
      <c r="AGY255" s="140"/>
      <c r="AGZ255" s="140"/>
      <c r="AHA255" s="140"/>
      <c r="AHB255" s="140"/>
      <c r="AHC255" s="140"/>
      <c r="AHD255" s="140"/>
      <c r="AHE255" s="140"/>
      <c r="AHF255" s="140"/>
      <c r="AHG255" s="140"/>
      <c r="AHH255" s="140"/>
      <c r="AHI255" s="140"/>
      <c r="AHJ255" s="140"/>
      <c r="AHK255" s="140"/>
      <c r="AHL255" s="140"/>
      <c r="AHM255" s="140"/>
      <c r="AHN255" s="140"/>
      <c r="AHO255" s="140"/>
      <c r="AHP255" s="140"/>
      <c r="AHQ255" s="140"/>
      <c r="AHR255" s="140"/>
      <c r="AHS255" s="140"/>
      <c r="AHT255" s="140"/>
      <c r="AHU255" s="140"/>
      <c r="AHV255" s="140"/>
      <c r="AHW255" s="140"/>
      <c r="AHX255" s="140"/>
      <c r="AHY255" s="140"/>
      <c r="AHZ255" s="140"/>
      <c r="AIA255" s="140"/>
      <c r="AIB255" s="140"/>
      <c r="AIC255" s="140"/>
      <c r="AID255" s="140"/>
      <c r="AIE255" s="140"/>
      <c r="AIF255" s="140"/>
      <c r="AIG255" s="140"/>
      <c r="AIH255" s="140"/>
      <c r="AII255" s="140"/>
      <c r="AIJ255" s="140"/>
      <c r="AIK255" s="140"/>
      <c r="AIL255" s="140"/>
      <c r="AIM255" s="140"/>
      <c r="AIN255" s="140"/>
      <c r="AIO255" s="140"/>
      <c r="AIP255" s="140"/>
      <c r="AIQ255" s="140"/>
      <c r="AIR255" s="140"/>
      <c r="AIS255" s="140"/>
      <c r="AIT255" s="140"/>
      <c r="AIU255" s="140"/>
      <c r="AIV255" s="140"/>
      <c r="AIW255" s="140"/>
      <c r="AIX255" s="140"/>
      <c r="AIY255" s="140"/>
      <c r="AIZ255" s="140"/>
      <c r="AJA255" s="140"/>
      <c r="AJB255" s="140"/>
      <c r="AJC255" s="140"/>
      <c r="AJD255" s="140"/>
      <c r="AJE255" s="140"/>
      <c r="AJF255" s="140"/>
      <c r="AJG255" s="140"/>
      <c r="AJH255" s="140"/>
      <c r="AJI255" s="140"/>
      <c r="AJJ255" s="140"/>
      <c r="AJK255" s="140"/>
      <c r="AJL255" s="140"/>
      <c r="AJM255" s="140"/>
      <c r="AJN255" s="140"/>
      <c r="AJO255" s="140"/>
      <c r="AJP255" s="140"/>
      <c r="AJQ255" s="140"/>
      <c r="AJR255" s="140"/>
      <c r="AJS255" s="140"/>
      <c r="AJT255" s="140"/>
      <c r="AJU255" s="140"/>
      <c r="AJV255" s="140"/>
      <c r="AJW255" s="140"/>
      <c r="AJX255" s="140"/>
      <c r="AJY255" s="140"/>
      <c r="AJZ255" s="140"/>
      <c r="AKA255" s="140"/>
      <c r="AKB255" s="140"/>
      <c r="AKC255" s="140"/>
      <c r="AKD255" s="140"/>
      <c r="AKE255" s="140"/>
      <c r="AKF255" s="140"/>
      <c r="AKG255" s="140"/>
      <c r="AKH255" s="140"/>
      <c r="AKI255" s="140"/>
      <c r="AKJ255" s="140"/>
      <c r="AKK255" s="140"/>
      <c r="AKL255" s="140"/>
      <c r="AKM255" s="140"/>
      <c r="AKN255" s="140"/>
      <c r="AKO255" s="140"/>
      <c r="AKP255" s="140"/>
      <c r="AKQ255" s="140"/>
      <c r="AKR255" s="140"/>
      <c r="AKS255" s="140"/>
      <c r="AKT255" s="140"/>
      <c r="AKU255" s="140"/>
      <c r="AKV255" s="140"/>
      <c r="AKW255" s="140"/>
      <c r="AKX255" s="140"/>
      <c r="AKY255" s="140"/>
      <c r="AKZ255" s="140"/>
      <c r="ALA255" s="140"/>
      <c r="ALB255" s="140"/>
      <c r="ALC255" s="140"/>
      <c r="ALD255" s="140"/>
      <c r="ALE255" s="140"/>
      <c r="ALF255" s="140"/>
      <c r="ALG255" s="140"/>
      <c r="ALH255" s="140"/>
      <c r="ALI255" s="140"/>
      <c r="ALJ255" s="140"/>
      <c r="ALK255" s="140"/>
      <c r="ALL255" s="140"/>
      <c r="ALM255" s="140"/>
      <c r="ALN255" s="140"/>
      <c r="ALO255" s="140"/>
      <c r="ALP255" s="140"/>
      <c r="ALQ255" s="140"/>
      <c r="ALR255" s="140"/>
      <c r="ALS255" s="140"/>
      <c r="ALT255" s="140"/>
      <c r="ALU255" s="140"/>
      <c r="ALV255" s="140"/>
      <c r="ALW255" s="140"/>
      <c r="ALX255" s="140"/>
      <c r="ALY255" s="140"/>
      <c r="ALZ255" s="140"/>
      <c r="AMA255" s="140"/>
      <c r="AMB255" s="140"/>
      <c r="AMC255" s="140"/>
      <c r="AMD255" s="140"/>
      <c r="AME255" s="140"/>
      <c r="AMF255" s="140"/>
      <c r="AMG255" s="140"/>
      <c r="AMH255" s="140"/>
      <c r="AMI255" s="140"/>
      <c r="AMJ255" s="140"/>
      <c r="AMK255" s="140"/>
      <c r="AML255" s="140"/>
      <c r="AMM255" s="140"/>
      <c r="AMN255" s="140"/>
      <c r="AMO255" s="140"/>
      <c r="AMP255" s="140"/>
      <c r="AMQ255" s="140"/>
      <c r="AMR255" s="140"/>
      <c r="AMS255" s="140"/>
      <c r="AMT255" s="140"/>
      <c r="AMU255" s="140"/>
      <c r="AMV255" s="140"/>
      <c r="AMW255" s="140"/>
      <c r="AMX255" s="140"/>
      <c r="AMY255" s="140"/>
      <c r="AMZ255" s="140"/>
      <c r="ANA255" s="140"/>
      <c r="ANB255" s="140"/>
      <c r="ANC255" s="140"/>
      <c r="AND255" s="140"/>
      <c r="ANE255" s="140"/>
      <c r="ANF255" s="140"/>
      <c r="ANG255" s="140"/>
      <c r="ANH255" s="140"/>
      <c r="ANI255" s="140"/>
      <c r="ANJ255" s="140"/>
      <c r="ANK255" s="140"/>
      <c r="ANL255" s="140"/>
      <c r="ANM255" s="140"/>
      <c r="ANN255" s="140"/>
      <c r="ANO255" s="140"/>
      <c r="ANP255" s="140"/>
      <c r="ANQ255" s="140"/>
      <c r="ANR255" s="140"/>
      <c r="ANS255" s="140"/>
      <c r="ANT255" s="140"/>
      <c r="ANU255" s="140"/>
      <c r="ANV255" s="140"/>
      <c r="ANW255" s="140"/>
      <c r="ANX255" s="140"/>
      <c r="ANY255" s="140"/>
      <c r="ANZ255" s="140"/>
      <c r="AOA255" s="140"/>
      <c r="AOB255" s="140"/>
      <c r="AOC255" s="140"/>
      <c r="AOD255" s="140"/>
      <c r="AOE255" s="140"/>
      <c r="AOF255" s="140"/>
      <c r="AOG255" s="140"/>
      <c r="AOH255" s="140"/>
      <c r="AOI255" s="140"/>
      <c r="AOJ255" s="140"/>
      <c r="AOK255" s="140"/>
      <c r="AOL255" s="140"/>
      <c r="AOM255" s="140"/>
      <c r="AON255" s="140"/>
      <c r="AOO255" s="140"/>
      <c r="AOP255" s="140"/>
      <c r="AOQ255" s="140"/>
      <c r="AOR255" s="140"/>
      <c r="AOS255" s="140"/>
      <c r="AOT255" s="140"/>
      <c r="AOU255" s="140"/>
      <c r="AOV255" s="140"/>
      <c r="AOW255" s="140"/>
      <c r="AOX255" s="140"/>
      <c r="AOY255" s="140"/>
      <c r="AOZ255" s="140"/>
      <c r="APA255" s="140"/>
      <c r="APB255" s="140"/>
      <c r="APC255" s="140"/>
      <c r="APD255" s="140"/>
      <c r="APE255" s="140"/>
      <c r="APF255" s="140"/>
      <c r="APG255" s="140"/>
      <c r="APH255" s="140"/>
      <c r="API255" s="140"/>
      <c r="APJ255" s="140"/>
      <c r="APK255" s="140"/>
      <c r="APL255" s="140"/>
      <c r="APM255" s="140"/>
      <c r="APN255" s="140"/>
      <c r="APO255" s="140"/>
      <c r="APP255" s="140"/>
      <c r="APQ255" s="140"/>
      <c r="APR255" s="140"/>
      <c r="APS255" s="140"/>
      <c r="APT255" s="140"/>
      <c r="APU255" s="140"/>
      <c r="APV255" s="140"/>
      <c r="APW255" s="140"/>
      <c r="APX255" s="140"/>
      <c r="APY255" s="140"/>
      <c r="APZ255" s="140"/>
      <c r="AQA255" s="140"/>
      <c r="AQB255" s="140"/>
      <c r="AQC255" s="140"/>
      <c r="AQD255" s="140"/>
      <c r="AQE255" s="140"/>
      <c r="AQF255" s="140"/>
      <c r="AQG255" s="140"/>
      <c r="AQH255" s="140"/>
      <c r="AQI255" s="140"/>
      <c r="AQJ255" s="140"/>
      <c r="AQK255" s="140"/>
      <c r="AQL255" s="140"/>
      <c r="AQM255" s="140"/>
      <c r="AQN255" s="140"/>
      <c r="AQO255" s="140"/>
      <c r="AQP255" s="140"/>
      <c r="AQQ255" s="140"/>
      <c r="AQR255" s="140"/>
      <c r="AQS255" s="140"/>
      <c r="AQT255" s="140"/>
      <c r="AQU255" s="140"/>
      <c r="AQV255" s="140"/>
      <c r="AQW255" s="140"/>
      <c r="AQX255" s="140"/>
      <c r="AQY255" s="140"/>
      <c r="AQZ255" s="140"/>
      <c r="ARA255" s="140"/>
      <c r="ARB255" s="140"/>
      <c r="ARC255" s="140"/>
      <c r="ARD255" s="140"/>
      <c r="ARE255" s="140"/>
      <c r="ARF255" s="140"/>
      <c r="ARG255" s="140"/>
      <c r="ARH255" s="140"/>
      <c r="ARI255" s="140"/>
      <c r="ARJ255" s="140"/>
      <c r="ARK255" s="140"/>
      <c r="ARL255" s="140"/>
      <c r="ARM255" s="140"/>
      <c r="ARN255" s="140"/>
      <c r="ARO255" s="140"/>
      <c r="ARP255" s="140"/>
      <c r="ARQ255" s="140"/>
      <c r="ARR255" s="140"/>
      <c r="ARS255" s="140"/>
      <c r="ART255" s="140"/>
      <c r="ARU255" s="140"/>
      <c r="ARV255" s="140"/>
      <c r="ARW255" s="140"/>
      <c r="ARX255" s="140"/>
      <c r="ARY255" s="140"/>
      <c r="ARZ255" s="140"/>
      <c r="ASA255" s="140"/>
      <c r="ASB255" s="140"/>
      <c r="ASC255" s="140"/>
      <c r="ASD255" s="140"/>
      <c r="ASE255" s="140"/>
      <c r="ASF255" s="140"/>
      <c r="ASG255" s="140"/>
      <c r="ASH255" s="140"/>
      <c r="ASI255" s="140"/>
      <c r="ASJ255" s="140"/>
      <c r="ASK255" s="140"/>
      <c r="ASL255" s="140"/>
      <c r="ASM255" s="140"/>
      <c r="ASN255" s="140"/>
      <c r="ASO255" s="140"/>
      <c r="ASP255" s="140"/>
      <c r="ASQ255" s="140"/>
      <c r="ASR255" s="140"/>
      <c r="ASS255" s="140"/>
      <c r="AST255" s="140"/>
      <c r="ASU255" s="140"/>
      <c r="ASV255" s="140"/>
      <c r="ASW255" s="140"/>
      <c r="ASX255" s="140"/>
      <c r="ASY255" s="140"/>
      <c r="ASZ255" s="140"/>
      <c r="ATA255" s="140"/>
      <c r="ATB255" s="140"/>
      <c r="ATC255" s="140"/>
      <c r="ATD255" s="140"/>
      <c r="ATE255" s="140"/>
      <c r="ATF255" s="140"/>
      <c r="ATG255" s="140"/>
      <c r="ATH255" s="140"/>
      <c r="ATI255" s="140"/>
      <c r="ATJ255" s="140"/>
      <c r="ATK255" s="140"/>
      <c r="ATL255" s="140"/>
      <c r="ATM255" s="140"/>
      <c r="ATN255" s="140"/>
      <c r="ATO255" s="140"/>
      <c r="ATP255" s="140"/>
      <c r="ATQ255" s="140"/>
      <c r="ATR255" s="140"/>
      <c r="ATS255" s="140"/>
      <c r="ATT255" s="140"/>
      <c r="ATU255" s="140"/>
      <c r="ATV255" s="140"/>
      <c r="ATW255" s="140"/>
      <c r="ATX255" s="140"/>
      <c r="ATY255" s="140"/>
      <c r="ATZ255" s="140"/>
      <c r="AUA255" s="140"/>
      <c r="AUB255" s="140"/>
      <c r="AUC255" s="140"/>
      <c r="AUD255" s="140"/>
      <c r="AUE255" s="140"/>
      <c r="AUF255" s="140"/>
      <c r="AUG255" s="140"/>
      <c r="AUH255" s="140"/>
      <c r="AUI255" s="140"/>
      <c r="AUJ255" s="140"/>
      <c r="AUK255" s="140"/>
      <c r="AUL255" s="140"/>
      <c r="AUM255" s="140"/>
      <c r="AUN255" s="140"/>
      <c r="AUO255" s="140"/>
      <c r="AUP255" s="140"/>
      <c r="AUQ255" s="140"/>
      <c r="AUR255" s="140"/>
      <c r="AUS255" s="140"/>
      <c r="AUT255" s="140"/>
      <c r="AUU255" s="140"/>
      <c r="AUV255" s="140"/>
      <c r="AUW255" s="140"/>
      <c r="AUX255" s="140"/>
      <c r="AUY255" s="140"/>
      <c r="AUZ255" s="140"/>
      <c r="AVA255" s="140"/>
      <c r="AVB255" s="140"/>
      <c r="AVC255" s="140"/>
      <c r="AVD255" s="140"/>
      <c r="AVE255" s="140"/>
      <c r="AVF255" s="140"/>
      <c r="AVG255" s="140"/>
      <c r="AVH255" s="140"/>
      <c r="AVI255" s="140"/>
      <c r="AVJ255" s="140"/>
      <c r="AVK255" s="140"/>
      <c r="AVL255" s="140"/>
      <c r="AVM255" s="140"/>
      <c r="AVN255" s="140"/>
      <c r="AVO255" s="140"/>
      <c r="AVP255" s="140"/>
      <c r="AVQ255" s="140"/>
      <c r="AVR255" s="140"/>
      <c r="AVS255" s="140"/>
      <c r="AVT255" s="140"/>
      <c r="AVU255" s="140"/>
      <c r="AVV255" s="140"/>
      <c r="AVW255" s="140"/>
      <c r="AVX255" s="140"/>
      <c r="AVY255" s="140"/>
      <c r="AVZ255" s="140"/>
      <c r="AWA255" s="140"/>
      <c r="AWB255" s="140"/>
      <c r="AWC255" s="140"/>
      <c r="AWD255" s="140"/>
      <c r="AWE255" s="140"/>
      <c r="AWF255" s="140"/>
      <c r="AWG255" s="140"/>
      <c r="AWH255" s="140"/>
      <c r="AWI255" s="140"/>
      <c r="AWJ255" s="140"/>
      <c r="AWK255" s="140"/>
      <c r="AWL255" s="140"/>
      <c r="AWM255" s="140"/>
      <c r="AWN255" s="140"/>
      <c r="AWO255" s="140"/>
      <c r="AWP255" s="140"/>
      <c r="AWQ255" s="140"/>
      <c r="AWR255" s="140"/>
      <c r="AWS255" s="140"/>
      <c r="AWT255" s="140"/>
      <c r="AWU255" s="140"/>
      <c r="AWV255" s="140"/>
      <c r="AWW255" s="140"/>
      <c r="AWX255" s="140"/>
      <c r="AWY255" s="140"/>
      <c r="AWZ255" s="140"/>
      <c r="AXA255" s="140"/>
      <c r="AXB255" s="140"/>
      <c r="AXC255" s="140"/>
      <c r="AXD255" s="140"/>
      <c r="AXE255" s="140"/>
      <c r="AXF255" s="140"/>
      <c r="AXG255" s="140"/>
      <c r="AXH255" s="140"/>
      <c r="AXI255" s="140"/>
      <c r="AXJ255" s="140"/>
      <c r="AXK255" s="140"/>
      <c r="AXL255" s="140"/>
      <c r="AXM255" s="140"/>
      <c r="AXN255" s="140"/>
      <c r="AXO255" s="140"/>
      <c r="AXP255" s="140"/>
      <c r="AXQ255" s="140"/>
      <c r="AXR255" s="140"/>
      <c r="AXS255" s="140"/>
      <c r="AXT255" s="140"/>
      <c r="AXU255" s="140"/>
      <c r="AXV255" s="140"/>
      <c r="AXW255" s="140"/>
      <c r="AXX255" s="140"/>
      <c r="AXY255" s="140"/>
      <c r="AXZ255" s="140"/>
      <c r="AYA255" s="140"/>
      <c r="AYB255" s="140"/>
      <c r="AYC255" s="140"/>
      <c r="AYD255" s="140"/>
      <c r="AYE255" s="140"/>
      <c r="AYF255" s="140"/>
      <c r="AYG255" s="140"/>
      <c r="AYH255" s="140"/>
      <c r="AYI255" s="140"/>
      <c r="AYJ255" s="140"/>
      <c r="AYK255" s="140"/>
      <c r="AYL255" s="140"/>
      <c r="AYM255" s="140"/>
      <c r="AYN255" s="140"/>
      <c r="AYO255" s="140"/>
      <c r="AYP255" s="140"/>
      <c r="AYQ255" s="140"/>
      <c r="AYR255" s="140"/>
      <c r="AYS255" s="140"/>
      <c r="AYT255" s="140"/>
      <c r="AYU255" s="140"/>
      <c r="AYV255" s="140"/>
      <c r="AYW255" s="140"/>
      <c r="AYX255" s="140"/>
      <c r="AYY255" s="140"/>
      <c r="AYZ255" s="140"/>
      <c r="AZA255" s="140"/>
      <c r="AZB255" s="140"/>
      <c r="AZC255" s="140"/>
      <c r="AZD255" s="140"/>
      <c r="AZE255" s="140"/>
      <c r="AZF255" s="140"/>
      <c r="AZG255" s="140"/>
      <c r="AZH255" s="140"/>
      <c r="AZI255" s="140"/>
      <c r="AZJ255" s="140"/>
      <c r="AZK255" s="140"/>
      <c r="AZL255" s="140"/>
      <c r="AZM255" s="140"/>
      <c r="AZN255" s="140"/>
      <c r="AZO255" s="140"/>
      <c r="AZP255" s="140"/>
      <c r="AZQ255" s="140"/>
      <c r="AZR255" s="140"/>
      <c r="AZS255" s="140"/>
      <c r="AZT255" s="140"/>
      <c r="AZU255" s="140"/>
      <c r="AZV255" s="140"/>
      <c r="AZW255" s="140"/>
      <c r="AZX255" s="140"/>
      <c r="AZY255" s="140"/>
      <c r="AZZ255" s="140"/>
      <c r="BAA255" s="140"/>
      <c r="BAB255" s="140"/>
      <c r="BAC255" s="140"/>
      <c r="BAD255" s="140"/>
      <c r="BAE255" s="140"/>
      <c r="BAF255" s="140"/>
      <c r="BAG255" s="140"/>
      <c r="BAH255" s="140"/>
      <c r="BAI255" s="140"/>
      <c r="BAJ255" s="140"/>
      <c r="BAK255" s="140"/>
      <c r="BAL255" s="140"/>
      <c r="BAM255" s="140"/>
      <c r="BAN255" s="140"/>
      <c r="BAO255" s="140"/>
      <c r="BAP255" s="140"/>
      <c r="BAQ255" s="140"/>
      <c r="BAR255" s="140"/>
      <c r="BAS255" s="140"/>
      <c r="BAT255" s="140"/>
      <c r="BAU255" s="140"/>
      <c r="BAV255" s="140"/>
      <c r="BAW255" s="140"/>
      <c r="BAX255" s="140"/>
      <c r="BAY255" s="140"/>
      <c r="BAZ255" s="140"/>
      <c r="BBA255" s="140"/>
      <c r="BBB255" s="140"/>
      <c r="BBC255" s="140"/>
      <c r="BBD255" s="140"/>
      <c r="BBE255" s="140"/>
      <c r="BBF255" s="140"/>
      <c r="BBG255" s="140"/>
      <c r="BBH255" s="140"/>
      <c r="BBI255" s="140"/>
      <c r="BBJ255" s="140"/>
      <c r="BBK255" s="140"/>
      <c r="BBL255" s="140"/>
      <c r="BBM255" s="140"/>
      <c r="BBN255" s="140"/>
      <c r="BBO255" s="140"/>
      <c r="BBP255" s="140"/>
      <c r="BBQ255" s="140"/>
      <c r="BBR255" s="140"/>
      <c r="BBS255" s="140"/>
      <c r="BBT255" s="140"/>
      <c r="BBU255" s="140"/>
      <c r="BBV255" s="140"/>
      <c r="BBW255" s="140"/>
      <c r="BBX255" s="140"/>
      <c r="BBY255" s="140"/>
      <c r="BBZ255" s="140"/>
      <c r="BCA255" s="140"/>
      <c r="BCB255" s="140"/>
      <c r="BCC255" s="140"/>
      <c r="BCD255" s="140"/>
      <c r="BCE255" s="140"/>
      <c r="BCF255" s="140"/>
      <c r="BCG255" s="140"/>
      <c r="BCH255" s="140"/>
      <c r="BCI255" s="140"/>
      <c r="BCJ255" s="140"/>
      <c r="BCK255" s="140"/>
      <c r="BCL255" s="140"/>
      <c r="BCM255" s="140"/>
      <c r="BCN255" s="140"/>
      <c r="BCO255" s="140"/>
      <c r="BCP255" s="140"/>
      <c r="BCQ255" s="140"/>
      <c r="BCR255" s="140"/>
      <c r="BCS255" s="140"/>
      <c r="BCT255" s="140"/>
      <c r="BCU255" s="140"/>
      <c r="BCV255" s="140"/>
      <c r="BCW255" s="140"/>
      <c r="BCX255" s="140"/>
      <c r="BCY255" s="140"/>
      <c r="BCZ255" s="140"/>
      <c r="BDA255" s="140"/>
      <c r="BDB255" s="140"/>
      <c r="BDC255" s="140"/>
      <c r="BDD255" s="140"/>
      <c r="BDE255" s="140"/>
      <c r="BDF255" s="140"/>
      <c r="BDG255" s="140"/>
      <c r="BDH255" s="140"/>
      <c r="BDI255" s="140"/>
      <c r="BDJ255" s="140"/>
      <c r="BDK255" s="140"/>
      <c r="BDL255" s="140"/>
      <c r="BDM255" s="140"/>
      <c r="BDN255" s="140"/>
      <c r="BDO255" s="140"/>
      <c r="BDP255" s="140"/>
      <c r="BDQ255" s="140"/>
      <c r="BDR255" s="140"/>
      <c r="BDS255" s="140"/>
      <c r="BDT255" s="140"/>
      <c r="BDU255" s="140"/>
      <c r="BDV255" s="140"/>
      <c r="BDW255" s="140"/>
      <c r="BDX255" s="140"/>
      <c r="BDY255" s="140"/>
      <c r="BDZ255" s="140"/>
      <c r="BEA255" s="140"/>
      <c r="BEB255" s="140"/>
      <c r="BEC255" s="140"/>
      <c r="BED255" s="140"/>
      <c r="BEE255" s="140"/>
      <c r="BEF255" s="140"/>
      <c r="BEG255" s="140"/>
      <c r="BEH255" s="140"/>
      <c r="BEI255" s="140"/>
      <c r="BEJ255" s="140"/>
      <c r="BEK255" s="140"/>
      <c r="BEL255" s="140"/>
      <c r="BEM255" s="140"/>
      <c r="BEN255" s="140"/>
      <c r="BEO255" s="140"/>
      <c r="BEP255" s="140"/>
      <c r="BEQ255" s="140"/>
      <c r="BER255" s="140"/>
      <c r="BES255" s="140"/>
      <c r="BET255" s="140"/>
      <c r="BEU255" s="140"/>
      <c r="BEV255" s="140"/>
      <c r="BEW255" s="140"/>
      <c r="BEX255" s="140"/>
      <c r="BEY255" s="140"/>
      <c r="BEZ255" s="140"/>
      <c r="BFA255" s="140"/>
      <c r="BFB255" s="140"/>
      <c r="BFC255" s="140"/>
      <c r="BFD255" s="140"/>
      <c r="BFE255" s="140"/>
      <c r="BFF255" s="140"/>
      <c r="BFG255" s="140"/>
      <c r="BFH255" s="140"/>
      <c r="BFI255" s="140"/>
      <c r="BFJ255" s="140"/>
      <c r="BFK255" s="140"/>
      <c r="BFL255" s="140"/>
      <c r="BFM255" s="140"/>
      <c r="BFN255" s="140"/>
      <c r="BFO255" s="140"/>
      <c r="BFP255" s="140"/>
      <c r="BFQ255" s="140"/>
      <c r="BFR255" s="140"/>
      <c r="BFS255" s="140"/>
      <c r="BFT255" s="140"/>
      <c r="BFU255" s="140"/>
      <c r="BFV255" s="140"/>
      <c r="BFW255" s="140"/>
      <c r="BFX255" s="140"/>
      <c r="BFY255" s="140"/>
      <c r="BFZ255" s="140"/>
      <c r="BGA255" s="140"/>
      <c r="BGB255" s="140"/>
      <c r="BGC255" s="140"/>
      <c r="BGD255" s="140"/>
      <c r="BGE255" s="140"/>
      <c r="BGF255" s="140"/>
      <c r="BGG255" s="140"/>
      <c r="BGH255" s="140"/>
      <c r="BGI255" s="140"/>
      <c r="BGJ255" s="140"/>
      <c r="BGK255" s="140"/>
      <c r="BGL255" s="140"/>
      <c r="BGM255" s="140"/>
      <c r="BGN255" s="140"/>
      <c r="BGO255" s="140"/>
      <c r="BGP255" s="140"/>
      <c r="BGQ255" s="140"/>
      <c r="BGR255" s="140"/>
      <c r="BGS255" s="140"/>
      <c r="BGT255" s="140"/>
      <c r="BGU255" s="140"/>
      <c r="BGV255" s="140"/>
      <c r="BGW255" s="140"/>
      <c r="BGX255" s="140"/>
      <c r="BGY255" s="140"/>
      <c r="BGZ255" s="140"/>
      <c r="BHA255" s="140"/>
      <c r="BHB255" s="140"/>
      <c r="BHC255" s="140"/>
      <c r="BHD255" s="140"/>
      <c r="BHE255" s="140"/>
      <c r="BHF255" s="140"/>
      <c r="BHG255" s="140"/>
      <c r="BHH255" s="140"/>
      <c r="BHI255" s="140"/>
      <c r="BHJ255" s="140"/>
      <c r="BHK255" s="140"/>
      <c r="BHL255" s="140"/>
      <c r="BHM255" s="140"/>
      <c r="BHN255" s="140"/>
      <c r="BHO255" s="140"/>
      <c r="BHP255" s="140"/>
      <c r="BHQ255" s="140"/>
      <c r="BHR255" s="140"/>
      <c r="BHS255" s="140"/>
      <c r="BHT255" s="140"/>
      <c r="BHU255" s="140"/>
      <c r="BHV255" s="140"/>
      <c r="BHW255" s="140"/>
      <c r="BHX255" s="140"/>
      <c r="BHY255" s="140"/>
      <c r="BHZ255" s="140"/>
      <c r="BIA255" s="140"/>
      <c r="BIB255" s="140"/>
      <c r="BIC255" s="140"/>
      <c r="BID255" s="140"/>
      <c r="BIE255" s="140"/>
      <c r="BIF255" s="140"/>
      <c r="BIG255" s="140"/>
      <c r="BIH255" s="140"/>
      <c r="BII255" s="140"/>
      <c r="BIJ255" s="140"/>
      <c r="BIK255" s="140"/>
      <c r="BIL255" s="140"/>
      <c r="BIM255" s="140"/>
      <c r="BIN255" s="140"/>
      <c r="BIO255" s="140"/>
      <c r="BIP255" s="140"/>
      <c r="BIQ255" s="140"/>
      <c r="BIR255" s="140"/>
      <c r="BIS255" s="140"/>
      <c r="BIT255" s="140"/>
      <c r="BIU255" s="140"/>
      <c r="BIV255" s="140"/>
      <c r="BIW255" s="140"/>
      <c r="BIX255" s="140"/>
      <c r="BIY255" s="140"/>
      <c r="BIZ255" s="140"/>
      <c r="BJA255" s="140"/>
      <c r="BJB255" s="140"/>
      <c r="BJC255" s="140"/>
      <c r="BJD255" s="140"/>
      <c r="BJE255" s="140"/>
      <c r="BJF255" s="140"/>
      <c r="BJG255" s="140"/>
      <c r="BJH255" s="140"/>
      <c r="BJI255" s="140"/>
      <c r="BJJ255" s="140"/>
      <c r="BJK255" s="140"/>
      <c r="BJL255" s="140"/>
      <c r="BJM255" s="140"/>
      <c r="BJN255" s="140"/>
      <c r="BJO255" s="140"/>
      <c r="BJP255" s="140"/>
      <c r="BJQ255" s="140"/>
      <c r="BJR255" s="140"/>
      <c r="BJS255" s="140"/>
      <c r="BJT255" s="140"/>
      <c r="BJU255" s="140"/>
      <c r="BJV255" s="140"/>
      <c r="BJW255" s="140"/>
      <c r="BJX255" s="140"/>
      <c r="BJY255" s="140"/>
      <c r="BJZ255" s="140"/>
      <c r="BKA255" s="140"/>
      <c r="BKB255" s="140"/>
      <c r="BKC255" s="140"/>
      <c r="BKD255" s="140"/>
      <c r="BKE255" s="140"/>
      <c r="BKF255" s="140"/>
      <c r="BKG255" s="140"/>
      <c r="BKH255" s="140"/>
      <c r="BKI255" s="140"/>
      <c r="BKJ255" s="140"/>
      <c r="BKK255" s="140"/>
      <c r="BKL255" s="140"/>
      <c r="BKM255" s="140"/>
      <c r="BKN255" s="140"/>
      <c r="BKO255" s="140"/>
      <c r="BKP255" s="140"/>
      <c r="BKQ255" s="140"/>
      <c r="BKR255" s="140"/>
      <c r="BKS255" s="140"/>
      <c r="BKT255" s="140"/>
      <c r="BKU255" s="140"/>
      <c r="BKV255" s="140"/>
      <c r="BKW255" s="140"/>
      <c r="BKX255" s="140"/>
      <c r="BKY255" s="140"/>
      <c r="BKZ255" s="140"/>
      <c r="BLA255" s="140"/>
      <c r="BLB255" s="140"/>
      <c r="BLC255" s="140"/>
      <c r="BLD255" s="140"/>
      <c r="BLE255" s="140"/>
      <c r="BLF255" s="140"/>
      <c r="BLG255" s="140"/>
      <c r="BLH255" s="140"/>
      <c r="BLI255" s="140"/>
      <c r="BLJ255" s="140"/>
      <c r="BLK255" s="140"/>
      <c r="BLL255" s="140"/>
      <c r="BLM255" s="140"/>
      <c r="BLN255" s="140"/>
      <c r="BLO255" s="140"/>
      <c r="BLP255" s="140"/>
      <c r="BLQ255" s="140"/>
      <c r="BLR255" s="140"/>
      <c r="BLS255" s="140"/>
      <c r="BLT255" s="140"/>
      <c r="BLU255" s="140"/>
      <c r="BLV255" s="140"/>
      <c r="BLW255" s="140"/>
      <c r="BLX255" s="140"/>
      <c r="BLY255" s="140"/>
      <c r="BLZ255" s="140"/>
      <c r="BMA255" s="140"/>
      <c r="BMB255" s="140"/>
      <c r="BMC255" s="140"/>
      <c r="BMD255" s="140"/>
      <c r="BME255" s="140"/>
      <c r="BMF255" s="140"/>
      <c r="BMG255" s="140"/>
      <c r="BMH255" s="140"/>
      <c r="BMI255" s="140"/>
      <c r="BMJ255" s="140"/>
      <c r="BMK255" s="140"/>
      <c r="BML255" s="140"/>
      <c r="BMM255" s="140"/>
      <c r="BMN255" s="140"/>
      <c r="BMO255" s="140"/>
      <c r="BMP255" s="140"/>
      <c r="BMQ255" s="140"/>
      <c r="BMR255" s="140"/>
      <c r="BMS255" s="140"/>
      <c r="BMT255" s="140"/>
      <c r="BMU255" s="140"/>
      <c r="BMV255" s="140"/>
      <c r="BMW255" s="140"/>
      <c r="BMX255" s="140"/>
      <c r="BMY255" s="140"/>
      <c r="BMZ255" s="140"/>
      <c r="BNA255" s="140"/>
      <c r="BNB255" s="140"/>
      <c r="BNC255" s="140"/>
      <c r="BND255" s="140"/>
      <c r="BNE255" s="140"/>
      <c r="BNF255" s="140"/>
      <c r="BNG255" s="140"/>
      <c r="BNH255" s="140"/>
      <c r="BNI255" s="140"/>
      <c r="BNJ255" s="140"/>
      <c r="BNK255" s="140"/>
      <c r="BNL255" s="140"/>
      <c r="BNM255" s="140"/>
      <c r="BNN255" s="140"/>
      <c r="BNO255" s="140"/>
      <c r="BNP255" s="140"/>
      <c r="BNQ255" s="140"/>
      <c r="BNR255" s="140"/>
      <c r="BNS255" s="140"/>
      <c r="BNT255" s="140"/>
      <c r="BNU255" s="140"/>
      <c r="BNV255" s="140"/>
      <c r="BNW255" s="140"/>
      <c r="BNX255" s="140"/>
      <c r="BNY255" s="140"/>
      <c r="BNZ255" s="140"/>
      <c r="BOA255" s="140"/>
      <c r="BOB255" s="140"/>
      <c r="BOC255" s="140"/>
      <c r="BOD255" s="140"/>
      <c r="BOE255" s="140"/>
      <c r="BOF255" s="140"/>
      <c r="BOG255" s="140"/>
      <c r="BOH255" s="140"/>
      <c r="BOI255" s="140"/>
      <c r="BOJ255" s="140"/>
      <c r="BOK255" s="140"/>
      <c r="BOL255" s="140"/>
      <c r="BOM255" s="140"/>
      <c r="BON255" s="140"/>
      <c r="BOO255" s="140"/>
      <c r="BOP255" s="140"/>
      <c r="BOQ255" s="140"/>
      <c r="BOR255" s="140"/>
      <c r="BOS255" s="140"/>
      <c r="BOT255" s="140"/>
      <c r="BOU255" s="140"/>
      <c r="BOV255" s="140"/>
      <c r="BOW255" s="140"/>
      <c r="BOX255" s="140"/>
      <c r="BOY255" s="140"/>
      <c r="BOZ255" s="140"/>
      <c r="BPA255" s="140"/>
      <c r="BPB255" s="140"/>
      <c r="BPC255" s="140"/>
      <c r="BPD255" s="140"/>
      <c r="BPE255" s="140"/>
      <c r="BPF255" s="140"/>
      <c r="BPG255" s="140"/>
      <c r="BPH255" s="140"/>
      <c r="BPI255" s="140"/>
      <c r="BPJ255" s="140"/>
      <c r="BPK255" s="140"/>
      <c r="BPL255" s="140"/>
      <c r="BPM255" s="140"/>
      <c r="BPN255" s="140"/>
      <c r="BPO255" s="140"/>
      <c r="BPP255" s="140"/>
      <c r="BPQ255" s="140"/>
      <c r="BPR255" s="140"/>
      <c r="BPS255" s="140"/>
      <c r="BPT255" s="140"/>
      <c r="BPU255" s="140"/>
      <c r="BPV255" s="140"/>
      <c r="BPW255" s="140"/>
      <c r="BPX255" s="140"/>
      <c r="BPY255" s="140"/>
      <c r="BPZ255" s="140"/>
      <c r="BQA255" s="140"/>
      <c r="BQB255" s="140"/>
      <c r="BQC255" s="140"/>
      <c r="BQD255" s="140"/>
      <c r="BQE255" s="140"/>
      <c r="BQF255" s="140"/>
      <c r="BQG255" s="140"/>
      <c r="BQH255" s="140"/>
      <c r="BQI255" s="140"/>
      <c r="BQJ255" s="140"/>
      <c r="BQK255" s="140"/>
      <c r="BQL255" s="140"/>
      <c r="BQM255" s="140"/>
      <c r="BQN255" s="140"/>
      <c r="BQO255" s="140"/>
      <c r="BQP255" s="140"/>
      <c r="BQQ255" s="140"/>
      <c r="BQR255" s="140"/>
      <c r="BQS255" s="140"/>
      <c r="BQT255" s="140"/>
      <c r="BQU255" s="140"/>
      <c r="BQV255" s="140"/>
      <c r="BQW255" s="140"/>
      <c r="BQX255" s="140"/>
      <c r="BQY255" s="140"/>
      <c r="BQZ255" s="140"/>
      <c r="BRA255" s="140"/>
      <c r="BRB255" s="140"/>
      <c r="BRC255" s="140"/>
      <c r="BRD255" s="140"/>
      <c r="BRE255" s="140"/>
      <c r="BRF255" s="140"/>
      <c r="BRG255" s="140"/>
      <c r="BRH255" s="140"/>
      <c r="BRI255" s="140"/>
      <c r="BRJ255" s="140"/>
      <c r="BRK255" s="140"/>
      <c r="BRL255" s="140"/>
      <c r="BRM255" s="140"/>
      <c r="BRN255" s="140"/>
      <c r="BRO255" s="140"/>
      <c r="BRP255" s="140"/>
      <c r="BRQ255" s="140"/>
      <c r="BRR255" s="140"/>
      <c r="BRS255" s="140"/>
      <c r="BRT255" s="140"/>
      <c r="BRU255" s="140"/>
      <c r="BRV255" s="140"/>
      <c r="BRW255" s="140"/>
      <c r="BRX255" s="140"/>
      <c r="BRY255" s="140"/>
      <c r="BRZ255" s="140"/>
      <c r="BSA255" s="140"/>
      <c r="BSB255" s="140"/>
      <c r="BSC255" s="140"/>
      <c r="BSD255" s="140"/>
      <c r="BSE255" s="140"/>
      <c r="BSF255" s="140"/>
      <c r="BSG255" s="140"/>
      <c r="BSH255" s="140"/>
      <c r="BSI255" s="140"/>
      <c r="BSJ255" s="140"/>
      <c r="BSK255" s="140"/>
      <c r="BSL255" s="140"/>
      <c r="BSM255" s="140"/>
      <c r="BSN255" s="140"/>
      <c r="BSO255" s="140"/>
      <c r="BSP255" s="140"/>
      <c r="BSQ255" s="140"/>
      <c r="BSR255" s="140"/>
      <c r="BSS255" s="140"/>
      <c r="BST255" s="140"/>
      <c r="BSU255" s="140"/>
      <c r="BSV255" s="140"/>
      <c r="BSW255" s="140"/>
      <c r="BSX255" s="140"/>
      <c r="BSY255" s="140"/>
      <c r="BSZ255" s="140"/>
      <c r="BTA255" s="140"/>
      <c r="BTB255" s="140"/>
      <c r="BTC255" s="140"/>
      <c r="BTD255" s="140"/>
      <c r="BTE255" s="140"/>
      <c r="BTF255" s="140"/>
      <c r="BTG255" s="140"/>
      <c r="BTH255" s="140"/>
      <c r="BTI255" s="140"/>
      <c r="BTJ255" s="140"/>
      <c r="BTK255" s="140"/>
      <c r="BTL255" s="140"/>
      <c r="BTM255" s="140"/>
      <c r="BTN255" s="140"/>
      <c r="BTO255" s="140"/>
      <c r="BTP255" s="140"/>
      <c r="BTQ255" s="140"/>
      <c r="BTR255" s="140"/>
      <c r="BTS255" s="140"/>
      <c r="BTT255" s="140"/>
      <c r="BTU255" s="140"/>
      <c r="BTV255" s="140"/>
      <c r="BTW255" s="140"/>
      <c r="BTX255" s="140"/>
      <c r="BTY255" s="140"/>
      <c r="BTZ255" s="140"/>
      <c r="BUA255" s="140"/>
      <c r="BUB255" s="140"/>
      <c r="BUC255" s="140"/>
      <c r="BUD255" s="140"/>
      <c r="BUE255" s="140"/>
      <c r="BUF255" s="140"/>
      <c r="BUG255" s="140"/>
      <c r="BUH255" s="140"/>
      <c r="BUI255" s="140"/>
      <c r="BUJ255" s="140"/>
      <c r="BUK255" s="140"/>
      <c r="BUL255" s="140"/>
      <c r="BUM255" s="140"/>
      <c r="BUN255" s="140"/>
      <c r="BUO255" s="140"/>
      <c r="BUP255" s="140"/>
      <c r="BUQ255" s="140"/>
      <c r="BUR255" s="140"/>
      <c r="BUS255" s="140"/>
      <c r="BUT255" s="140"/>
      <c r="BUU255" s="140"/>
      <c r="BUV255" s="140"/>
      <c r="BUW255" s="140"/>
      <c r="BUX255" s="140"/>
      <c r="BUY255" s="140"/>
      <c r="BUZ255" s="140"/>
      <c r="BVA255" s="140"/>
      <c r="BVB255" s="140"/>
      <c r="BVC255" s="140"/>
      <c r="BVD255" s="140"/>
      <c r="BVE255" s="140"/>
      <c r="BVF255" s="140"/>
      <c r="BVG255" s="140"/>
      <c r="BVH255" s="140"/>
      <c r="BVI255" s="140"/>
      <c r="BVJ255" s="140"/>
      <c r="BVK255" s="140"/>
      <c r="BVL255" s="140"/>
      <c r="BVM255" s="140"/>
      <c r="BVN255" s="140"/>
      <c r="BVO255" s="140"/>
      <c r="BVP255" s="140"/>
      <c r="BVQ255" s="140"/>
      <c r="BVR255" s="140"/>
      <c r="BVS255" s="140"/>
      <c r="BVT255" s="140"/>
      <c r="BVU255" s="140"/>
      <c r="BVV255" s="140"/>
      <c r="BVW255" s="140"/>
      <c r="BVX255" s="140"/>
      <c r="BVY255" s="140"/>
      <c r="BVZ255" s="140"/>
      <c r="BWA255" s="140"/>
      <c r="BWB255" s="140"/>
      <c r="BWC255" s="140"/>
      <c r="BWD255" s="140"/>
      <c r="BWE255" s="140"/>
      <c r="BWF255" s="140"/>
      <c r="BWG255" s="140"/>
      <c r="BWH255" s="140"/>
      <c r="BWI255" s="140"/>
      <c r="BWJ255" s="140"/>
      <c r="BWK255" s="140"/>
      <c r="BWL255" s="140"/>
      <c r="BWM255" s="140"/>
      <c r="BWN255" s="140"/>
      <c r="BWO255" s="140"/>
      <c r="BWP255" s="140"/>
      <c r="BWQ255" s="140"/>
      <c r="BWR255" s="140"/>
      <c r="BWS255" s="140"/>
      <c r="BWT255" s="140"/>
      <c r="BWU255" s="140"/>
      <c r="BWV255" s="140"/>
      <c r="BWW255" s="140"/>
      <c r="BWX255" s="140"/>
      <c r="BWY255" s="140"/>
      <c r="BWZ255" s="140"/>
      <c r="BXA255" s="140"/>
      <c r="BXB255" s="140"/>
      <c r="BXC255" s="140"/>
      <c r="BXD255" s="140"/>
      <c r="BXE255" s="140"/>
      <c r="BXF255" s="140"/>
      <c r="BXG255" s="140"/>
      <c r="BXH255" s="140"/>
      <c r="BXI255" s="140"/>
      <c r="BXJ255" s="140"/>
      <c r="BXK255" s="140"/>
      <c r="BXL255" s="140"/>
      <c r="BXM255" s="140"/>
      <c r="BXN255" s="140"/>
      <c r="BXO255" s="140"/>
      <c r="BXP255" s="140"/>
      <c r="BXQ255" s="140"/>
      <c r="BXR255" s="140"/>
      <c r="BXS255" s="140"/>
      <c r="BXT255" s="140"/>
      <c r="BXU255" s="140"/>
      <c r="BXV255" s="140"/>
      <c r="BXW255" s="140"/>
      <c r="BXX255" s="140"/>
      <c r="BXY255" s="140"/>
      <c r="BXZ255" s="140"/>
      <c r="BYA255" s="140"/>
      <c r="BYB255" s="140"/>
      <c r="BYC255" s="140"/>
      <c r="BYD255" s="140"/>
      <c r="BYE255" s="140"/>
      <c r="BYF255" s="140"/>
      <c r="BYG255" s="140"/>
      <c r="BYH255" s="140"/>
      <c r="BYI255" s="140"/>
      <c r="BYJ255" s="140"/>
      <c r="BYK255" s="140"/>
      <c r="BYL255" s="140"/>
      <c r="BYM255" s="140"/>
      <c r="BYN255" s="140"/>
      <c r="BYO255" s="140"/>
      <c r="BYP255" s="140"/>
      <c r="BYQ255" s="140"/>
      <c r="BYR255" s="140"/>
      <c r="BYS255" s="140"/>
      <c r="BYT255" s="140"/>
      <c r="BYU255" s="140"/>
      <c r="BYV255" s="140"/>
      <c r="BYW255" s="140"/>
      <c r="BYX255" s="140"/>
      <c r="BYY255" s="140"/>
      <c r="BYZ255" s="140"/>
      <c r="BZA255" s="140"/>
      <c r="BZB255" s="140"/>
      <c r="BZC255" s="140"/>
      <c r="BZD255" s="140"/>
      <c r="BZE255" s="140"/>
      <c r="BZF255" s="140"/>
      <c r="BZG255" s="140"/>
      <c r="BZH255" s="140"/>
      <c r="BZI255" s="140"/>
      <c r="BZJ255" s="140"/>
      <c r="BZK255" s="140"/>
      <c r="BZL255" s="140"/>
      <c r="BZM255" s="140"/>
      <c r="BZN255" s="140"/>
      <c r="BZO255" s="140"/>
      <c r="BZP255" s="140"/>
      <c r="BZQ255" s="140"/>
      <c r="BZR255" s="140"/>
      <c r="BZS255" s="140"/>
      <c r="BZT255" s="140"/>
      <c r="BZU255" s="140"/>
      <c r="BZV255" s="140"/>
      <c r="BZW255" s="140"/>
      <c r="BZX255" s="140"/>
      <c r="BZY255" s="140"/>
      <c r="BZZ255" s="140"/>
      <c r="CAA255" s="140"/>
      <c r="CAB255" s="140"/>
      <c r="CAC255" s="140"/>
      <c r="CAD255" s="140"/>
      <c r="CAE255" s="140"/>
      <c r="CAF255" s="140"/>
      <c r="CAG255" s="140"/>
      <c r="CAH255" s="140"/>
      <c r="CAI255" s="140"/>
      <c r="CAJ255" s="140"/>
      <c r="CAK255" s="140"/>
      <c r="CAL255" s="140"/>
      <c r="CAM255" s="140"/>
      <c r="CAN255" s="140"/>
      <c r="CAO255" s="140"/>
      <c r="CAP255" s="140"/>
      <c r="CAQ255" s="140"/>
      <c r="CAR255" s="140"/>
      <c r="CAS255" s="140"/>
      <c r="CAT255" s="140"/>
      <c r="CAU255" s="140"/>
      <c r="CAV255" s="140"/>
      <c r="CAW255" s="140"/>
      <c r="CAX255" s="140"/>
      <c r="CAY255" s="140"/>
      <c r="CAZ255" s="140"/>
      <c r="CBA255" s="140"/>
      <c r="CBB255" s="140"/>
      <c r="CBC255" s="140"/>
      <c r="CBD255" s="140"/>
      <c r="CBE255" s="140"/>
      <c r="CBF255" s="140"/>
      <c r="CBG255" s="140"/>
      <c r="CBH255" s="140"/>
      <c r="CBI255" s="140"/>
      <c r="CBJ255" s="140"/>
      <c r="CBK255" s="140"/>
      <c r="CBL255" s="140"/>
      <c r="CBM255" s="140"/>
      <c r="CBN255" s="140"/>
      <c r="CBO255" s="140"/>
      <c r="CBP255" s="140"/>
      <c r="CBQ255" s="140"/>
      <c r="CBR255" s="140"/>
      <c r="CBS255" s="140"/>
      <c r="CBT255" s="140"/>
      <c r="CBU255" s="140"/>
      <c r="CBV255" s="140"/>
      <c r="CBW255" s="140"/>
      <c r="CBX255" s="140"/>
      <c r="CBY255" s="140"/>
      <c r="CBZ255" s="140"/>
      <c r="CCA255" s="140"/>
      <c r="CCB255" s="140"/>
      <c r="CCC255" s="140"/>
      <c r="CCD255" s="140"/>
      <c r="CCE255" s="140"/>
      <c r="CCF255" s="140"/>
      <c r="CCG255" s="140"/>
      <c r="CCH255" s="140"/>
      <c r="CCI255" s="140"/>
      <c r="CCJ255" s="140"/>
      <c r="CCK255" s="140"/>
      <c r="CCL255" s="140"/>
      <c r="CCM255" s="140"/>
      <c r="CCN255" s="140"/>
      <c r="CCO255" s="140"/>
      <c r="CCP255" s="140"/>
      <c r="CCQ255" s="140"/>
      <c r="CCR255" s="140"/>
      <c r="CCS255" s="140"/>
      <c r="CCT255" s="140"/>
      <c r="CCU255" s="140"/>
      <c r="CCV255" s="140"/>
      <c r="CCW255" s="140"/>
      <c r="CCX255" s="140"/>
      <c r="CCY255" s="140"/>
      <c r="CCZ255" s="140"/>
      <c r="CDA255" s="140"/>
      <c r="CDB255" s="140"/>
      <c r="CDC255" s="140"/>
      <c r="CDD255" s="140"/>
      <c r="CDE255" s="140"/>
      <c r="CDF255" s="140"/>
      <c r="CDG255" s="140"/>
      <c r="CDH255" s="140"/>
      <c r="CDI255" s="140"/>
      <c r="CDJ255" s="140"/>
      <c r="CDK255" s="140"/>
      <c r="CDL255" s="140"/>
      <c r="CDM255" s="140"/>
      <c r="CDN255" s="140"/>
      <c r="CDO255" s="140"/>
      <c r="CDP255" s="140"/>
      <c r="CDQ255" s="140"/>
      <c r="CDR255" s="140"/>
      <c r="CDS255" s="140"/>
      <c r="CDT255" s="140"/>
      <c r="CDU255" s="140"/>
      <c r="CDV255" s="140"/>
      <c r="CDW255" s="140"/>
      <c r="CDX255" s="140"/>
      <c r="CDY255" s="140"/>
      <c r="CDZ255" s="140"/>
      <c r="CEA255" s="140"/>
      <c r="CEB255" s="140"/>
      <c r="CEC255" s="140"/>
      <c r="CED255" s="140"/>
      <c r="CEE255" s="140"/>
      <c r="CEF255" s="140"/>
      <c r="CEG255" s="140"/>
      <c r="CEH255" s="140"/>
      <c r="CEI255" s="140"/>
      <c r="CEJ255" s="140"/>
      <c r="CEK255" s="140"/>
      <c r="CEL255" s="140"/>
      <c r="CEM255" s="140"/>
      <c r="CEN255" s="140"/>
      <c r="CEO255" s="140"/>
      <c r="CEP255" s="140"/>
      <c r="CEQ255" s="140"/>
      <c r="CER255" s="140"/>
      <c r="CES255" s="140"/>
      <c r="CET255" s="140"/>
      <c r="CEU255" s="140"/>
      <c r="CEV255" s="140"/>
      <c r="CEW255" s="140"/>
      <c r="CEX255" s="140"/>
      <c r="CEY255" s="140"/>
      <c r="CEZ255" s="140"/>
      <c r="CFA255" s="140"/>
      <c r="CFB255" s="140"/>
      <c r="CFC255" s="140"/>
      <c r="CFD255" s="140"/>
      <c r="CFE255" s="140"/>
      <c r="CFF255" s="140"/>
      <c r="CFG255" s="140"/>
      <c r="CFH255" s="140"/>
      <c r="CFI255" s="140"/>
      <c r="CFJ255" s="140"/>
      <c r="CFK255" s="140"/>
      <c r="CFL255" s="140"/>
      <c r="CFM255" s="140"/>
      <c r="CFN255" s="140"/>
      <c r="CFO255" s="140"/>
      <c r="CFP255" s="140"/>
      <c r="CFQ255" s="140"/>
      <c r="CFR255" s="140"/>
      <c r="CFS255" s="140"/>
      <c r="CFT255" s="140"/>
      <c r="CFU255" s="140"/>
      <c r="CFV255" s="140"/>
      <c r="CFW255" s="140"/>
      <c r="CFX255" s="140"/>
      <c r="CFY255" s="140"/>
      <c r="CFZ255" s="140"/>
      <c r="CGA255" s="140"/>
      <c r="CGB255" s="140"/>
      <c r="CGC255" s="140"/>
      <c r="CGD255" s="140"/>
      <c r="CGE255" s="140"/>
      <c r="CGF255" s="140"/>
      <c r="CGG255" s="140"/>
      <c r="CGH255" s="140"/>
      <c r="CGI255" s="140"/>
      <c r="CGJ255" s="140"/>
      <c r="CGK255" s="140"/>
      <c r="CGL255" s="140"/>
      <c r="CGM255" s="140"/>
      <c r="CGN255" s="140"/>
      <c r="CGO255" s="140"/>
      <c r="CGP255" s="140"/>
      <c r="CGQ255" s="140"/>
      <c r="CGR255" s="140"/>
      <c r="CGS255" s="140"/>
      <c r="CGT255" s="140"/>
      <c r="CGU255" s="140"/>
      <c r="CGV255" s="140"/>
      <c r="CGW255" s="140"/>
      <c r="CGX255" s="140"/>
      <c r="CGY255" s="140"/>
      <c r="CGZ255" s="140"/>
      <c r="CHA255" s="140"/>
      <c r="CHB255" s="140"/>
      <c r="CHC255" s="140"/>
      <c r="CHD255" s="140"/>
      <c r="CHE255" s="140"/>
      <c r="CHF255" s="140"/>
      <c r="CHG255" s="140"/>
      <c r="CHH255" s="140"/>
      <c r="CHI255" s="140"/>
      <c r="CHJ255" s="140"/>
      <c r="CHK255" s="140"/>
      <c r="CHL255" s="140"/>
      <c r="CHM255" s="140"/>
      <c r="CHN255" s="140"/>
      <c r="CHO255" s="140"/>
      <c r="CHP255" s="140"/>
      <c r="CHQ255" s="140"/>
      <c r="CHR255" s="140"/>
      <c r="CHS255" s="140"/>
      <c r="CHT255" s="140"/>
      <c r="CHU255" s="140"/>
      <c r="CHV255" s="140"/>
      <c r="CHW255" s="140"/>
      <c r="CHX255" s="140"/>
      <c r="CHY255" s="140"/>
      <c r="CHZ255" s="140"/>
      <c r="CIA255" s="140"/>
      <c r="CIB255" s="140"/>
      <c r="CIC255" s="140"/>
      <c r="CID255" s="140"/>
      <c r="CIE255" s="140"/>
      <c r="CIF255" s="140"/>
      <c r="CIG255" s="140"/>
      <c r="CIH255" s="140"/>
      <c r="CII255" s="140"/>
      <c r="CIJ255" s="140"/>
      <c r="CIK255" s="140"/>
      <c r="CIL255" s="140"/>
      <c r="CIM255" s="140"/>
      <c r="CIN255" s="140"/>
      <c r="CIO255" s="140"/>
      <c r="CIP255" s="140"/>
      <c r="CIQ255" s="140"/>
      <c r="CIR255" s="140"/>
      <c r="CIS255" s="140"/>
      <c r="CIT255" s="140"/>
      <c r="CIU255" s="140"/>
      <c r="CIV255" s="140"/>
      <c r="CIW255" s="140"/>
      <c r="CIX255" s="140"/>
      <c r="CIY255" s="140"/>
      <c r="CIZ255" s="140"/>
      <c r="CJA255" s="140"/>
      <c r="CJB255" s="140"/>
      <c r="CJC255" s="140"/>
      <c r="CJD255" s="140"/>
      <c r="CJE255" s="140"/>
      <c r="CJF255" s="140"/>
      <c r="CJG255" s="140"/>
      <c r="CJH255" s="140"/>
      <c r="CJI255" s="140"/>
      <c r="CJJ255" s="140"/>
      <c r="CJK255" s="140"/>
      <c r="CJL255" s="140"/>
      <c r="CJM255" s="140"/>
      <c r="CJN255" s="140"/>
      <c r="CJO255" s="140"/>
      <c r="CJP255" s="140"/>
      <c r="CJQ255" s="140"/>
      <c r="CJR255" s="140"/>
      <c r="CJS255" s="140"/>
      <c r="CJT255" s="140"/>
      <c r="CJU255" s="140"/>
      <c r="CJV255" s="140"/>
      <c r="CJW255" s="140"/>
      <c r="CJX255" s="140"/>
      <c r="CJY255" s="140"/>
      <c r="CJZ255" s="140"/>
      <c r="CKA255" s="140"/>
      <c r="CKB255" s="140"/>
      <c r="CKC255" s="140"/>
      <c r="CKD255" s="140"/>
      <c r="CKE255" s="140"/>
      <c r="CKF255" s="140"/>
      <c r="CKG255" s="140"/>
      <c r="CKH255" s="140"/>
      <c r="CKI255" s="140"/>
      <c r="CKJ255" s="140"/>
      <c r="CKK255" s="140"/>
      <c r="CKL255" s="140"/>
      <c r="CKM255" s="140"/>
      <c r="CKN255" s="140"/>
      <c r="CKO255" s="140"/>
      <c r="CKP255" s="140"/>
      <c r="CKQ255" s="140"/>
      <c r="CKR255" s="140"/>
      <c r="CKS255" s="140"/>
      <c r="CKT255" s="140"/>
      <c r="CKU255" s="140"/>
      <c r="CKV255" s="140"/>
      <c r="CKW255" s="140"/>
      <c r="CKX255" s="140"/>
      <c r="CKY255" s="140"/>
      <c r="CKZ255" s="140"/>
      <c r="CLA255" s="140"/>
      <c r="CLB255" s="140"/>
      <c r="CLC255" s="140"/>
      <c r="CLD255" s="140"/>
      <c r="CLE255" s="140"/>
      <c r="CLF255" s="140"/>
      <c r="CLG255" s="140"/>
      <c r="CLH255" s="140"/>
      <c r="CLI255" s="140"/>
      <c r="CLJ255" s="140"/>
      <c r="CLK255" s="140"/>
      <c r="CLL255" s="140"/>
      <c r="CLM255" s="140"/>
      <c r="CLN255" s="140"/>
      <c r="CLO255" s="140"/>
      <c r="CLP255" s="140"/>
      <c r="CLQ255" s="140"/>
      <c r="CLR255" s="140"/>
      <c r="CLS255" s="140"/>
      <c r="CLT255" s="140"/>
      <c r="CLU255" s="140"/>
      <c r="CLV255" s="140"/>
      <c r="CLW255" s="140"/>
      <c r="CLX255" s="140"/>
      <c r="CLY255" s="140"/>
      <c r="CLZ255" s="140"/>
      <c r="CMA255" s="140"/>
      <c r="CMB255" s="140"/>
      <c r="CMC255" s="140"/>
      <c r="CMD255" s="140"/>
      <c r="CME255" s="140"/>
      <c r="CMF255" s="140"/>
      <c r="CMG255" s="140"/>
      <c r="CMH255" s="140"/>
      <c r="CMI255" s="140"/>
      <c r="CMJ255" s="140"/>
      <c r="CMK255" s="140"/>
      <c r="CML255" s="140"/>
      <c r="CMM255" s="140"/>
      <c r="CMN255" s="140"/>
      <c r="CMO255" s="140"/>
      <c r="CMP255" s="140"/>
      <c r="CMQ255" s="140"/>
      <c r="CMR255" s="140"/>
      <c r="CMS255" s="140"/>
      <c r="CMT255" s="140"/>
      <c r="CMU255" s="140"/>
      <c r="CMV255" s="140"/>
      <c r="CMW255" s="140"/>
      <c r="CMX255" s="140"/>
      <c r="CMY255" s="140"/>
      <c r="CMZ255" s="140"/>
      <c r="CNA255" s="140"/>
      <c r="CNB255" s="140"/>
      <c r="CNC255" s="140"/>
      <c r="CND255" s="140"/>
      <c r="CNE255" s="140"/>
      <c r="CNF255" s="140"/>
      <c r="CNG255" s="140"/>
      <c r="CNH255" s="140"/>
      <c r="CNI255" s="140"/>
      <c r="CNJ255" s="140"/>
      <c r="CNK255" s="140"/>
      <c r="CNL255" s="140"/>
      <c r="CNM255" s="140"/>
      <c r="CNN255" s="140"/>
      <c r="CNO255" s="140"/>
      <c r="CNP255" s="140"/>
      <c r="CNQ255" s="140"/>
      <c r="CNR255" s="140"/>
      <c r="CNS255" s="140"/>
      <c r="CNT255" s="140"/>
      <c r="CNU255" s="140"/>
      <c r="CNV255" s="140"/>
      <c r="CNW255" s="140"/>
      <c r="CNX255" s="140"/>
      <c r="CNY255" s="140"/>
      <c r="CNZ255" s="140"/>
      <c r="COA255" s="140"/>
      <c r="COB255" s="140"/>
      <c r="COC255" s="140"/>
      <c r="COD255" s="140"/>
      <c r="COE255" s="140"/>
      <c r="COF255" s="140"/>
      <c r="COG255" s="140"/>
      <c r="COH255" s="140"/>
      <c r="COI255" s="140"/>
      <c r="COJ255" s="140"/>
      <c r="COK255" s="140"/>
      <c r="COL255" s="140"/>
      <c r="COM255" s="140"/>
      <c r="CON255" s="140"/>
      <c r="COO255" s="140"/>
      <c r="COP255" s="140"/>
      <c r="COQ255" s="140"/>
      <c r="COR255" s="140"/>
      <c r="COS255" s="140"/>
      <c r="COT255" s="140"/>
      <c r="COU255" s="140"/>
      <c r="COV255" s="140"/>
      <c r="COW255" s="140"/>
      <c r="COX255" s="140"/>
      <c r="COY255" s="140"/>
      <c r="COZ255" s="140"/>
      <c r="CPA255" s="140"/>
      <c r="CPB255" s="140"/>
      <c r="CPC255" s="140"/>
      <c r="CPD255" s="140"/>
      <c r="CPE255" s="140"/>
      <c r="CPF255" s="140"/>
      <c r="CPG255" s="140"/>
      <c r="CPH255" s="140"/>
      <c r="CPI255" s="140"/>
      <c r="CPJ255" s="140"/>
      <c r="CPK255" s="140"/>
      <c r="CPL255" s="140"/>
      <c r="CPM255" s="140"/>
      <c r="CPN255" s="140"/>
      <c r="CPO255" s="140"/>
      <c r="CPP255" s="140"/>
      <c r="CPQ255" s="140"/>
      <c r="CPR255" s="140"/>
      <c r="CPS255" s="140"/>
      <c r="CPT255" s="140"/>
      <c r="CPU255" s="140"/>
      <c r="CPV255" s="140"/>
      <c r="CPW255" s="140"/>
      <c r="CPX255" s="140"/>
      <c r="CPY255" s="140"/>
      <c r="CPZ255" s="140"/>
      <c r="CQA255" s="140"/>
      <c r="CQB255" s="140"/>
      <c r="CQC255" s="140"/>
      <c r="CQD255" s="140"/>
      <c r="CQE255" s="140"/>
      <c r="CQF255" s="140"/>
      <c r="CQG255" s="140"/>
      <c r="CQH255" s="140"/>
      <c r="CQI255" s="140"/>
      <c r="CQJ255" s="140"/>
      <c r="CQK255" s="140"/>
      <c r="CQL255" s="140"/>
      <c r="CQM255" s="140"/>
      <c r="CQN255" s="140"/>
      <c r="CQO255" s="140"/>
      <c r="CQP255" s="140"/>
      <c r="CQQ255" s="140"/>
      <c r="CQR255" s="140"/>
      <c r="CQS255" s="140"/>
      <c r="CQT255" s="140"/>
      <c r="CQU255" s="140"/>
      <c r="CQV255" s="140"/>
      <c r="CQW255" s="140"/>
      <c r="CQX255" s="140"/>
      <c r="CQY255" s="140"/>
      <c r="CQZ255" s="140"/>
      <c r="CRA255" s="140"/>
      <c r="CRB255" s="140"/>
      <c r="CRC255" s="140"/>
      <c r="CRD255" s="140"/>
      <c r="CRE255" s="140"/>
      <c r="CRF255" s="140"/>
      <c r="CRG255" s="140"/>
      <c r="CRH255" s="140"/>
      <c r="CRI255" s="140"/>
      <c r="CRJ255" s="140"/>
      <c r="CRK255" s="140"/>
      <c r="CRL255" s="140"/>
      <c r="CRM255" s="140"/>
      <c r="CRN255" s="140"/>
      <c r="CRO255" s="140"/>
      <c r="CRP255" s="140"/>
      <c r="CRQ255" s="140"/>
      <c r="CRR255" s="140"/>
      <c r="CRS255" s="140"/>
      <c r="CRT255" s="140"/>
      <c r="CRU255" s="140"/>
      <c r="CRV255" s="140"/>
      <c r="CRW255" s="140"/>
      <c r="CRX255" s="140"/>
      <c r="CRY255" s="140"/>
      <c r="CRZ255" s="140"/>
      <c r="CSA255" s="140"/>
      <c r="CSB255" s="140"/>
      <c r="CSC255" s="140"/>
      <c r="CSD255" s="140"/>
      <c r="CSE255" s="140"/>
      <c r="CSF255" s="140"/>
      <c r="CSG255" s="140"/>
      <c r="CSH255" s="140"/>
      <c r="CSI255" s="140"/>
      <c r="CSJ255" s="140"/>
      <c r="CSK255" s="140"/>
      <c r="CSL255" s="140"/>
      <c r="CSM255" s="140"/>
      <c r="CSN255" s="140"/>
      <c r="CSO255" s="140"/>
      <c r="CSP255" s="140"/>
      <c r="CSQ255" s="140"/>
      <c r="CSR255" s="140"/>
      <c r="CSS255" s="140"/>
      <c r="CST255" s="140"/>
      <c r="CSU255" s="140"/>
      <c r="CSV255" s="140"/>
      <c r="CSW255" s="140"/>
      <c r="CSX255" s="140"/>
      <c r="CSY255" s="140"/>
      <c r="CSZ255" s="140"/>
      <c r="CTA255" s="140"/>
      <c r="CTB255" s="140"/>
      <c r="CTC255" s="140"/>
      <c r="CTD255" s="140"/>
      <c r="CTE255" s="140"/>
      <c r="CTF255" s="140"/>
      <c r="CTG255" s="140"/>
      <c r="CTH255" s="140"/>
      <c r="CTI255" s="140"/>
      <c r="CTJ255" s="140"/>
      <c r="CTK255" s="140"/>
      <c r="CTL255" s="140"/>
      <c r="CTM255" s="140"/>
      <c r="CTN255" s="140"/>
      <c r="CTO255" s="140"/>
      <c r="CTP255" s="140"/>
      <c r="CTQ255" s="140"/>
      <c r="CTR255" s="140"/>
      <c r="CTS255" s="140"/>
      <c r="CTT255" s="140"/>
      <c r="CTU255" s="140"/>
      <c r="CTV255" s="140"/>
      <c r="CTW255" s="140"/>
      <c r="CTX255" s="140"/>
      <c r="CTY255" s="140"/>
      <c r="CTZ255" s="140"/>
      <c r="CUA255" s="140"/>
      <c r="CUB255" s="140"/>
      <c r="CUC255" s="140"/>
      <c r="CUD255" s="140"/>
      <c r="CUE255" s="140"/>
      <c r="CUF255" s="140"/>
      <c r="CUG255" s="140"/>
      <c r="CUH255" s="140"/>
      <c r="CUI255" s="140"/>
      <c r="CUJ255" s="140"/>
      <c r="CUK255" s="140"/>
      <c r="CUL255" s="140"/>
      <c r="CUM255" s="140"/>
      <c r="CUN255" s="140"/>
      <c r="CUO255" s="140"/>
      <c r="CUP255" s="140"/>
      <c r="CUQ255" s="140"/>
      <c r="CUR255" s="140"/>
      <c r="CUS255" s="140"/>
      <c r="CUT255" s="140"/>
      <c r="CUU255" s="140"/>
      <c r="CUV255" s="140"/>
      <c r="CUW255" s="140"/>
      <c r="CUX255" s="140"/>
      <c r="CUY255" s="140"/>
      <c r="CUZ255" s="140"/>
      <c r="CVA255" s="140"/>
      <c r="CVB255" s="140"/>
      <c r="CVC255" s="140"/>
      <c r="CVD255" s="140"/>
      <c r="CVE255" s="140"/>
      <c r="CVF255" s="140"/>
      <c r="CVG255" s="140"/>
      <c r="CVH255" s="140"/>
      <c r="CVI255" s="140"/>
      <c r="CVJ255" s="140"/>
      <c r="CVK255" s="140"/>
      <c r="CVL255" s="140"/>
      <c r="CVM255" s="140"/>
      <c r="CVN255" s="140"/>
      <c r="CVO255" s="140"/>
      <c r="CVP255" s="140"/>
      <c r="CVQ255" s="140"/>
      <c r="CVR255" s="140"/>
      <c r="CVS255" s="140"/>
      <c r="CVT255" s="140"/>
      <c r="CVU255" s="140"/>
      <c r="CVV255" s="140"/>
      <c r="CVW255" s="140"/>
      <c r="CVX255" s="140"/>
      <c r="CVY255" s="140"/>
      <c r="CVZ255" s="140"/>
      <c r="CWA255" s="140"/>
      <c r="CWB255" s="140"/>
      <c r="CWC255" s="140"/>
      <c r="CWD255" s="140"/>
      <c r="CWE255" s="140"/>
      <c r="CWF255" s="140"/>
      <c r="CWG255" s="140"/>
      <c r="CWH255" s="140"/>
      <c r="CWI255" s="140"/>
      <c r="CWJ255" s="140"/>
      <c r="CWK255" s="140"/>
      <c r="CWL255" s="140"/>
      <c r="CWM255" s="140"/>
      <c r="CWN255" s="140"/>
      <c r="CWO255" s="140"/>
      <c r="CWP255" s="140"/>
      <c r="CWQ255" s="140"/>
      <c r="CWR255" s="140"/>
      <c r="CWS255" s="140"/>
      <c r="CWT255" s="140"/>
      <c r="CWU255" s="140"/>
      <c r="CWV255" s="140"/>
      <c r="CWW255" s="140"/>
      <c r="CWX255" s="140"/>
      <c r="CWY255" s="140"/>
      <c r="CWZ255" s="140"/>
      <c r="CXA255" s="140"/>
      <c r="CXB255" s="140"/>
      <c r="CXC255" s="140"/>
      <c r="CXD255" s="140"/>
      <c r="CXE255" s="140"/>
      <c r="CXF255" s="140"/>
      <c r="CXG255" s="140"/>
      <c r="CXH255" s="140"/>
      <c r="CXI255" s="140"/>
      <c r="CXJ255" s="140"/>
      <c r="CXK255" s="140"/>
      <c r="CXL255" s="140"/>
      <c r="CXM255" s="140"/>
      <c r="CXN255" s="140"/>
      <c r="CXO255" s="140"/>
      <c r="CXP255" s="140"/>
      <c r="CXQ255" s="140"/>
      <c r="CXR255" s="140"/>
      <c r="CXS255" s="140"/>
      <c r="CXT255" s="140"/>
      <c r="CXU255" s="140"/>
      <c r="CXV255" s="140"/>
      <c r="CXW255" s="140"/>
      <c r="CXX255" s="140"/>
      <c r="CXY255" s="140"/>
      <c r="CXZ255" s="140"/>
      <c r="CYA255" s="140"/>
      <c r="CYB255" s="140"/>
      <c r="CYC255" s="140"/>
      <c r="CYD255" s="140"/>
      <c r="CYE255" s="140"/>
      <c r="CYF255" s="140"/>
      <c r="CYG255" s="140"/>
      <c r="CYH255" s="140"/>
      <c r="CYI255" s="140"/>
      <c r="CYJ255" s="140"/>
      <c r="CYK255" s="140"/>
      <c r="CYL255" s="140"/>
      <c r="CYM255" s="140"/>
      <c r="CYN255" s="140"/>
      <c r="CYO255" s="140"/>
      <c r="CYP255" s="140"/>
      <c r="CYQ255" s="140"/>
      <c r="CYR255" s="140"/>
      <c r="CYS255" s="140"/>
      <c r="CYT255" s="140"/>
      <c r="CYU255" s="140"/>
      <c r="CYV255" s="140"/>
      <c r="CYW255" s="140"/>
      <c r="CYX255" s="140"/>
      <c r="CYY255" s="140"/>
      <c r="CYZ255" s="140"/>
      <c r="CZA255" s="140"/>
      <c r="CZB255" s="140"/>
      <c r="CZC255" s="140"/>
      <c r="CZD255" s="140"/>
      <c r="CZE255" s="140"/>
      <c r="CZF255" s="140"/>
      <c r="CZG255" s="140"/>
      <c r="CZH255" s="140"/>
      <c r="CZI255" s="140"/>
      <c r="CZJ255" s="140"/>
      <c r="CZK255" s="140"/>
      <c r="CZL255" s="140"/>
      <c r="CZM255" s="140"/>
      <c r="CZN255" s="140"/>
      <c r="CZO255" s="140"/>
      <c r="CZP255" s="140"/>
      <c r="CZQ255" s="140"/>
      <c r="CZR255" s="140"/>
      <c r="CZS255" s="140"/>
      <c r="CZT255" s="140"/>
      <c r="CZU255" s="140"/>
      <c r="CZV255" s="140"/>
      <c r="CZW255" s="140"/>
      <c r="CZX255" s="140"/>
      <c r="CZY255" s="140"/>
      <c r="CZZ255" s="140"/>
      <c r="DAA255" s="140"/>
      <c r="DAB255" s="140"/>
      <c r="DAC255" s="140"/>
      <c r="DAD255" s="140"/>
      <c r="DAE255" s="140"/>
      <c r="DAF255" s="140"/>
      <c r="DAG255" s="140"/>
      <c r="DAH255" s="140"/>
      <c r="DAI255" s="140"/>
      <c r="DAJ255" s="140"/>
      <c r="DAK255" s="140"/>
      <c r="DAL255" s="140"/>
      <c r="DAM255" s="140"/>
      <c r="DAN255" s="140"/>
      <c r="DAO255" s="140"/>
      <c r="DAP255" s="140"/>
      <c r="DAQ255" s="140"/>
      <c r="DAR255" s="140"/>
      <c r="DAS255" s="140"/>
      <c r="DAT255" s="140"/>
      <c r="DAU255" s="140"/>
      <c r="DAV255" s="140"/>
      <c r="DAW255" s="140"/>
      <c r="DAX255" s="140"/>
      <c r="DAY255" s="140"/>
      <c r="DAZ255" s="140"/>
      <c r="DBA255" s="140"/>
      <c r="DBB255" s="140"/>
      <c r="DBC255" s="140"/>
      <c r="DBD255" s="140"/>
      <c r="DBE255" s="140"/>
      <c r="DBF255" s="140"/>
      <c r="DBG255" s="140"/>
      <c r="DBH255" s="140"/>
      <c r="DBI255" s="140"/>
      <c r="DBJ255" s="140"/>
      <c r="DBK255" s="140"/>
      <c r="DBL255" s="140"/>
      <c r="DBM255" s="140"/>
      <c r="DBN255" s="140"/>
      <c r="DBO255" s="140"/>
      <c r="DBP255" s="140"/>
      <c r="DBQ255" s="140"/>
      <c r="DBR255" s="140"/>
      <c r="DBS255" s="140"/>
      <c r="DBT255" s="140"/>
      <c r="DBU255" s="140"/>
      <c r="DBV255" s="140"/>
      <c r="DBW255" s="140"/>
      <c r="DBX255" s="140"/>
      <c r="DBY255" s="140"/>
      <c r="DBZ255" s="140"/>
      <c r="DCA255" s="140"/>
      <c r="DCB255" s="140"/>
      <c r="DCC255" s="140"/>
      <c r="DCD255" s="140"/>
      <c r="DCE255" s="140"/>
      <c r="DCF255" s="140"/>
      <c r="DCG255" s="140"/>
      <c r="DCH255" s="140"/>
      <c r="DCI255" s="140"/>
      <c r="DCJ255" s="140"/>
      <c r="DCK255" s="140"/>
      <c r="DCL255" s="140"/>
      <c r="DCM255" s="140"/>
      <c r="DCN255" s="140"/>
      <c r="DCO255" s="140"/>
      <c r="DCP255" s="140"/>
      <c r="DCQ255" s="140"/>
      <c r="DCR255" s="140"/>
      <c r="DCS255" s="140"/>
      <c r="DCT255" s="140"/>
      <c r="DCU255" s="140"/>
      <c r="DCV255" s="140"/>
      <c r="DCW255" s="140"/>
      <c r="DCX255" s="140"/>
      <c r="DCY255" s="140"/>
      <c r="DCZ255" s="140"/>
      <c r="DDA255" s="140"/>
      <c r="DDB255" s="140"/>
      <c r="DDC255" s="140"/>
      <c r="DDD255" s="140"/>
      <c r="DDE255" s="140"/>
      <c r="DDF255" s="140"/>
      <c r="DDG255" s="140"/>
      <c r="DDH255" s="140"/>
      <c r="DDI255" s="140"/>
      <c r="DDJ255" s="140"/>
      <c r="DDK255" s="140"/>
      <c r="DDL255" s="140"/>
      <c r="DDM255" s="140"/>
      <c r="DDN255" s="140"/>
      <c r="DDO255" s="140"/>
      <c r="DDP255" s="140"/>
      <c r="DDQ255" s="140"/>
      <c r="DDR255" s="140"/>
      <c r="DDS255" s="140"/>
      <c r="DDT255" s="140"/>
      <c r="DDU255" s="140"/>
      <c r="DDV255" s="140"/>
      <c r="DDW255" s="140"/>
      <c r="DDX255" s="140"/>
      <c r="DDY255" s="140"/>
      <c r="DDZ255" s="140"/>
      <c r="DEA255" s="140"/>
      <c r="DEB255" s="140"/>
      <c r="DEC255" s="140"/>
      <c r="DED255" s="140"/>
      <c r="DEE255" s="140"/>
      <c r="DEF255" s="140"/>
      <c r="DEG255" s="140"/>
      <c r="DEH255" s="140"/>
      <c r="DEI255" s="140"/>
      <c r="DEJ255" s="140"/>
      <c r="DEK255" s="140"/>
      <c r="DEL255" s="140"/>
      <c r="DEM255" s="140"/>
      <c r="DEN255" s="140"/>
      <c r="DEO255" s="140"/>
      <c r="DEP255" s="140"/>
      <c r="DEQ255" s="140"/>
      <c r="DER255" s="140"/>
      <c r="DES255" s="140"/>
      <c r="DET255" s="140"/>
      <c r="DEU255" s="140"/>
      <c r="DEV255" s="140"/>
      <c r="DEW255" s="140"/>
      <c r="DEX255" s="140"/>
      <c r="DEY255" s="140"/>
      <c r="DEZ255" s="140"/>
      <c r="DFA255" s="140"/>
      <c r="DFB255" s="140"/>
      <c r="DFC255" s="140"/>
      <c r="DFD255" s="140"/>
      <c r="DFE255" s="140"/>
      <c r="DFF255" s="140"/>
      <c r="DFG255" s="140"/>
      <c r="DFH255" s="140"/>
      <c r="DFI255" s="140"/>
      <c r="DFJ255" s="140"/>
      <c r="DFK255" s="140"/>
      <c r="DFL255" s="140"/>
      <c r="DFM255" s="140"/>
      <c r="DFN255" s="140"/>
      <c r="DFO255" s="140"/>
      <c r="DFP255" s="140"/>
      <c r="DFQ255" s="140"/>
      <c r="DFR255" s="140"/>
      <c r="DFS255" s="140"/>
      <c r="DFT255" s="140"/>
      <c r="DFU255" s="140"/>
      <c r="DFV255" s="140"/>
      <c r="DFW255" s="140"/>
      <c r="DFX255" s="140"/>
      <c r="DFY255" s="140"/>
      <c r="DFZ255" s="140"/>
      <c r="DGA255" s="140"/>
      <c r="DGB255" s="140"/>
      <c r="DGC255" s="140"/>
      <c r="DGD255" s="140"/>
      <c r="DGE255" s="140"/>
      <c r="DGF255" s="140"/>
      <c r="DGG255" s="140"/>
      <c r="DGH255" s="140"/>
      <c r="DGI255" s="140"/>
      <c r="DGJ255" s="140"/>
      <c r="DGK255" s="140"/>
      <c r="DGL255" s="140"/>
      <c r="DGM255" s="140"/>
      <c r="DGN255" s="140"/>
      <c r="DGO255" s="140"/>
      <c r="DGP255" s="140"/>
      <c r="DGQ255" s="140"/>
      <c r="DGR255" s="140"/>
      <c r="DGS255" s="140"/>
      <c r="DGT255" s="140"/>
      <c r="DGU255" s="140"/>
      <c r="DGV255" s="140"/>
      <c r="DGW255" s="140"/>
      <c r="DGX255" s="140"/>
      <c r="DGY255" s="140"/>
      <c r="DGZ255" s="140"/>
      <c r="DHA255" s="140"/>
      <c r="DHB255" s="140"/>
      <c r="DHC255" s="140"/>
      <c r="DHD255" s="140"/>
      <c r="DHE255" s="140"/>
      <c r="DHF255" s="140"/>
      <c r="DHG255" s="140"/>
      <c r="DHH255" s="140"/>
      <c r="DHI255" s="140"/>
      <c r="DHJ255" s="140"/>
      <c r="DHK255" s="140"/>
      <c r="DHL255" s="140"/>
      <c r="DHM255" s="140"/>
      <c r="DHN255" s="140"/>
      <c r="DHO255" s="140"/>
      <c r="DHP255" s="140"/>
      <c r="DHQ255" s="140"/>
      <c r="DHR255" s="140"/>
      <c r="DHS255" s="140"/>
      <c r="DHT255" s="140"/>
      <c r="DHU255" s="140"/>
      <c r="DHV255" s="140"/>
      <c r="DHW255" s="140"/>
      <c r="DHX255" s="140"/>
      <c r="DHY255" s="140"/>
      <c r="DHZ255" s="140"/>
      <c r="DIA255" s="140"/>
      <c r="DIB255" s="140"/>
      <c r="DIC255" s="140"/>
      <c r="DID255" s="140"/>
      <c r="DIE255" s="140"/>
      <c r="DIF255" s="140"/>
      <c r="DIG255" s="140"/>
      <c r="DIH255" s="140"/>
      <c r="DII255" s="140"/>
      <c r="DIJ255" s="140"/>
      <c r="DIK255" s="140"/>
      <c r="DIL255" s="140"/>
      <c r="DIM255" s="140"/>
      <c r="DIN255" s="140"/>
      <c r="DIO255" s="140"/>
      <c r="DIP255" s="140"/>
      <c r="DIQ255" s="140"/>
      <c r="DIR255" s="140"/>
      <c r="DIS255" s="140"/>
      <c r="DIT255" s="140"/>
      <c r="DIU255" s="140"/>
      <c r="DIV255" s="140"/>
      <c r="DIW255" s="140"/>
      <c r="DIX255" s="140"/>
      <c r="DIY255" s="140"/>
      <c r="DIZ255" s="140"/>
      <c r="DJA255" s="140"/>
      <c r="DJB255" s="140"/>
      <c r="DJC255" s="140"/>
      <c r="DJD255" s="140"/>
      <c r="DJE255" s="140"/>
      <c r="DJF255" s="140"/>
      <c r="DJG255" s="140"/>
      <c r="DJH255" s="140"/>
      <c r="DJI255" s="140"/>
      <c r="DJJ255" s="140"/>
      <c r="DJK255" s="140"/>
      <c r="DJL255" s="140"/>
      <c r="DJM255" s="140"/>
      <c r="DJN255" s="140"/>
      <c r="DJO255" s="140"/>
      <c r="DJP255" s="140"/>
      <c r="DJQ255" s="140"/>
      <c r="DJR255" s="140"/>
      <c r="DJS255" s="140"/>
      <c r="DJT255" s="140"/>
      <c r="DJU255" s="140"/>
      <c r="DJV255" s="140"/>
      <c r="DJW255" s="140"/>
      <c r="DJX255" s="140"/>
      <c r="DJY255" s="140"/>
      <c r="DJZ255" s="140"/>
      <c r="DKA255" s="140"/>
      <c r="DKB255" s="140"/>
      <c r="DKC255" s="140"/>
      <c r="DKD255" s="140"/>
      <c r="DKE255" s="140"/>
      <c r="DKF255" s="140"/>
      <c r="DKG255" s="140"/>
      <c r="DKH255" s="140"/>
      <c r="DKI255" s="140"/>
      <c r="DKJ255" s="140"/>
      <c r="DKK255" s="140"/>
      <c r="DKL255" s="140"/>
      <c r="DKM255" s="140"/>
      <c r="DKN255" s="140"/>
      <c r="DKO255" s="140"/>
      <c r="DKP255" s="140"/>
      <c r="DKQ255" s="140"/>
      <c r="DKR255" s="140"/>
      <c r="DKS255" s="140"/>
      <c r="DKT255" s="140"/>
      <c r="DKU255" s="140"/>
      <c r="DKV255" s="140"/>
      <c r="DKW255" s="140"/>
      <c r="DKX255" s="140"/>
      <c r="DKY255" s="140"/>
      <c r="DKZ255" s="140"/>
      <c r="DLA255" s="140"/>
      <c r="DLB255" s="140"/>
      <c r="DLC255" s="140"/>
      <c r="DLD255" s="140"/>
      <c r="DLE255" s="140"/>
      <c r="DLF255" s="140"/>
      <c r="DLG255" s="140"/>
      <c r="DLH255" s="140"/>
      <c r="DLI255" s="140"/>
      <c r="DLJ255" s="140"/>
      <c r="DLK255" s="140"/>
      <c r="DLL255" s="140"/>
      <c r="DLM255" s="140"/>
      <c r="DLN255" s="140"/>
      <c r="DLO255" s="140"/>
      <c r="DLP255" s="140"/>
      <c r="DLQ255" s="140"/>
      <c r="DLR255" s="140"/>
      <c r="DLS255" s="140"/>
      <c r="DLT255" s="140"/>
      <c r="DLU255" s="140"/>
      <c r="DLV255" s="140"/>
      <c r="DLW255" s="140"/>
      <c r="DLX255" s="140"/>
      <c r="DLY255" s="140"/>
      <c r="DLZ255" s="140"/>
      <c r="DMA255" s="140"/>
      <c r="DMB255" s="140"/>
      <c r="DMC255" s="140"/>
      <c r="DMD255" s="140"/>
      <c r="DME255" s="140"/>
      <c r="DMF255" s="140"/>
      <c r="DMG255" s="140"/>
      <c r="DMH255" s="140"/>
      <c r="DMI255" s="140"/>
      <c r="DMJ255" s="140"/>
      <c r="DMK255" s="140"/>
      <c r="DML255" s="140"/>
      <c r="DMM255" s="140"/>
      <c r="DMN255" s="140"/>
      <c r="DMO255" s="140"/>
      <c r="DMP255" s="140"/>
      <c r="DMQ255" s="140"/>
      <c r="DMR255" s="140"/>
      <c r="DMS255" s="140"/>
      <c r="DMT255" s="140"/>
      <c r="DMU255" s="140"/>
      <c r="DMV255" s="140"/>
      <c r="DMW255" s="140"/>
      <c r="DMX255" s="140"/>
      <c r="DMY255" s="140"/>
      <c r="DMZ255" s="140"/>
      <c r="DNA255" s="140"/>
      <c r="DNB255" s="140"/>
      <c r="DNC255" s="140"/>
      <c r="DND255" s="140"/>
      <c r="DNE255" s="140"/>
      <c r="DNF255" s="140"/>
      <c r="DNG255" s="140"/>
      <c r="DNH255" s="140"/>
      <c r="DNI255" s="140"/>
      <c r="DNJ255" s="140"/>
      <c r="DNK255" s="140"/>
      <c r="DNL255" s="140"/>
      <c r="DNM255" s="140"/>
      <c r="DNN255" s="140"/>
      <c r="DNO255" s="140"/>
      <c r="DNP255" s="140"/>
      <c r="DNQ255" s="140"/>
      <c r="DNR255" s="140"/>
      <c r="DNS255" s="140"/>
      <c r="DNT255" s="140"/>
      <c r="DNU255" s="140"/>
      <c r="DNV255" s="140"/>
      <c r="DNW255" s="140"/>
      <c r="DNX255" s="140"/>
      <c r="DNY255" s="140"/>
      <c r="DNZ255" s="140"/>
      <c r="DOA255" s="140"/>
      <c r="DOB255" s="140"/>
      <c r="DOC255" s="140"/>
      <c r="DOD255" s="140"/>
      <c r="DOE255" s="140"/>
      <c r="DOF255" s="140"/>
      <c r="DOG255" s="140"/>
      <c r="DOH255" s="140"/>
      <c r="DOI255" s="140"/>
      <c r="DOJ255" s="140"/>
      <c r="DOK255" s="140"/>
      <c r="DOL255" s="140"/>
      <c r="DOM255" s="140"/>
      <c r="DON255" s="140"/>
      <c r="DOO255" s="140"/>
      <c r="DOP255" s="140"/>
      <c r="DOQ255" s="140"/>
      <c r="DOR255" s="140"/>
      <c r="DOS255" s="140"/>
      <c r="DOT255" s="140"/>
      <c r="DOU255" s="140"/>
      <c r="DOV255" s="140"/>
      <c r="DOW255" s="140"/>
      <c r="DOX255" s="140"/>
      <c r="DOY255" s="140"/>
      <c r="DOZ255" s="140"/>
      <c r="DPA255" s="140"/>
      <c r="DPB255" s="140"/>
      <c r="DPC255" s="140"/>
      <c r="DPD255" s="140"/>
      <c r="DPE255" s="140"/>
      <c r="DPF255" s="140"/>
      <c r="DPG255" s="140"/>
      <c r="DPH255" s="140"/>
      <c r="DPI255" s="140"/>
      <c r="DPJ255" s="140"/>
      <c r="DPK255" s="140"/>
      <c r="DPL255" s="140"/>
      <c r="DPM255" s="140"/>
      <c r="DPN255" s="140"/>
      <c r="DPO255" s="140"/>
      <c r="DPP255" s="140"/>
      <c r="DPQ255" s="140"/>
      <c r="DPR255" s="140"/>
      <c r="DPS255" s="140"/>
      <c r="DPT255" s="140"/>
      <c r="DPU255" s="140"/>
      <c r="DPV255" s="140"/>
      <c r="DPW255" s="140"/>
      <c r="DPX255" s="140"/>
      <c r="DPY255" s="140"/>
      <c r="DPZ255" s="140"/>
      <c r="DQA255" s="140"/>
      <c r="DQB255" s="140"/>
      <c r="DQC255" s="140"/>
      <c r="DQD255" s="140"/>
      <c r="DQE255" s="140"/>
      <c r="DQF255" s="140"/>
      <c r="DQG255" s="140"/>
      <c r="DQH255" s="140"/>
      <c r="DQI255" s="140"/>
      <c r="DQJ255" s="140"/>
      <c r="DQK255" s="140"/>
      <c r="DQL255" s="140"/>
      <c r="DQM255" s="140"/>
      <c r="DQN255" s="140"/>
      <c r="DQO255" s="140"/>
      <c r="DQP255" s="140"/>
      <c r="DQQ255" s="140"/>
      <c r="DQR255" s="140"/>
      <c r="DQS255" s="140"/>
      <c r="DQT255" s="140"/>
      <c r="DQU255" s="140"/>
      <c r="DQV255" s="140"/>
      <c r="DQW255" s="140"/>
      <c r="DQX255" s="140"/>
      <c r="DQY255" s="140"/>
      <c r="DQZ255" s="140"/>
      <c r="DRA255" s="140"/>
      <c r="DRB255" s="140"/>
      <c r="DRC255" s="140"/>
      <c r="DRD255" s="140"/>
      <c r="DRE255" s="140"/>
      <c r="DRF255" s="140"/>
      <c r="DRG255" s="140"/>
      <c r="DRH255" s="140"/>
      <c r="DRI255" s="140"/>
      <c r="DRJ255" s="140"/>
      <c r="DRK255" s="140"/>
      <c r="DRL255" s="140"/>
      <c r="DRM255" s="140"/>
      <c r="DRN255" s="140"/>
      <c r="DRO255" s="140"/>
      <c r="DRP255" s="140"/>
      <c r="DRQ255" s="140"/>
      <c r="DRR255" s="140"/>
      <c r="DRS255" s="140"/>
      <c r="DRT255" s="140"/>
      <c r="DRU255" s="140"/>
      <c r="DRV255" s="140"/>
      <c r="DRW255" s="140"/>
      <c r="DRX255" s="140"/>
      <c r="DRY255" s="140"/>
      <c r="DRZ255" s="140"/>
      <c r="DSA255" s="140"/>
      <c r="DSB255" s="140"/>
      <c r="DSC255" s="140"/>
      <c r="DSD255" s="140"/>
      <c r="DSE255" s="140"/>
      <c r="DSF255" s="140"/>
      <c r="DSG255" s="140"/>
      <c r="DSH255" s="140"/>
      <c r="DSI255" s="140"/>
      <c r="DSJ255" s="140"/>
      <c r="DSK255" s="140"/>
      <c r="DSL255" s="140"/>
      <c r="DSM255" s="140"/>
      <c r="DSN255" s="140"/>
      <c r="DSO255" s="140"/>
      <c r="DSP255" s="140"/>
      <c r="DSQ255" s="140"/>
      <c r="DSR255" s="140"/>
      <c r="DSS255" s="140"/>
      <c r="DST255" s="140"/>
      <c r="DSU255" s="140"/>
      <c r="DSV255" s="140"/>
      <c r="DSW255" s="140"/>
      <c r="DSX255" s="140"/>
      <c r="DSY255" s="140"/>
      <c r="DSZ255" s="140"/>
      <c r="DTA255" s="140"/>
      <c r="DTB255" s="140"/>
      <c r="DTC255" s="140"/>
      <c r="DTD255" s="140"/>
      <c r="DTE255" s="140"/>
      <c r="DTF255" s="140"/>
      <c r="DTG255" s="140"/>
      <c r="DTH255" s="140"/>
      <c r="DTI255" s="140"/>
      <c r="DTJ255" s="140"/>
      <c r="DTK255" s="140"/>
      <c r="DTL255" s="140"/>
      <c r="DTM255" s="140"/>
      <c r="DTN255" s="140"/>
      <c r="DTO255" s="140"/>
      <c r="DTP255" s="140"/>
      <c r="DTQ255" s="140"/>
      <c r="DTR255" s="140"/>
      <c r="DTS255" s="140"/>
      <c r="DTT255" s="140"/>
      <c r="DTU255" s="140"/>
      <c r="DTV255" s="140"/>
      <c r="DTW255" s="140"/>
      <c r="DTX255" s="140"/>
      <c r="DTY255" s="140"/>
      <c r="DTZ255" s="140"/>
      <c r="DUA255" s="140"/>
      <c r="DUB255" s="140"/>
      <c r="DUC255" s="140"/>
      <c r="DUD255" s="140"/>
      <c r="DUE255" s="140"/>
      <c r="DUF255" s="140"/>
      <c r="DUG255" s="140"/>
      <c r="DUH255" s="140"/>
      <c r="DUI255" s="140"/>
      <c r="DUJ255" s="140"/>
      <c r="DUK255" s="140"/>
      <c r="DUL255" s="140"/>
      <c r="DUM255" s="140"/>
      <c r="DUN255" s="140"/>
      <c r="DUO255" s="140"/>
      <c r="DUP255" s="140"/>
      <c r="DUQ255" s="140"/>
      <c r="DUR255" s="140"/>
      <c r="DUS255" s="140"/>
      <c r="DUT255" s="140"/>
      <c r="DUU255" s="140"/>
      <c r="DUV255" s="140"/>
      <c r="DUW255" s="140"/>
      <c r="DUX255" s="140"/>
      <c r="DUY255" s="140"/>
      <c r="DUZ255" s="140"/>
      <c r="DVA255" s="140"/>
      <c r="DVB255" s="140"/>
      <c r="DVC255" s="140"/>
      <c r="DVD255" s="140"/>
      <c r="DVE255" s="140"/>
      <c r="DVF255" s="140"/>
      <c r="DVG255" s="140"/>
      <c r="DVH255" s="140"/>
      <c r="DVI255" s="140"/>
      <c r="DVJ255" s="140"/>
      <c r="DVK255" s="140"/>
      <c r="DVL255" s="140"/>
      <c r="DVM255" s="140"/>
      <c r="DVN255" s="140"/>
      <c r="DVO255" s="140"/>
      <c r="DVP255" s="140"/>
      <c r="DVQ255" s="140"/>
      <c r="DVR255" s="140"/>
      <c r="DVS255" s="140"/>
      <c r="DVT255" s="140"/>
      <c r="DVU255" s="140"/>
      <c r="DVV255" s="140"/>
      <c r="DVW255" s="140"/>
      <c r="DVX255" s="140"/>
      <c r="DVY255" s="140"/>
      <c r="DVZ255" s="140"/>
      <c r="DWA255" s="140"/>
      <c r="DWB255" s="140"/>
      <c r="DWC255" s="140"/>
      <c r="DWD255" s="140"/>
      <c r="DWE255" s="140"/>
      <c r="DWF255" s="140"/>
      <c r="DWG255" s="140"/>
      <c r="DWH255" s="140"/>
      <c r="DWI255" s="140"/>
      <c r="DWJ255" s="140"/>
      <c r="DWK255" s="140"/>
      <c r="DWL255" s="140"/>
      <c r="DWM255" s="140"/>
      <c r="DWN255" s="140"/>
      <c r="DWO255" s="140"/>
      <c r="DWP255" s="140"/>
      <c r="DWQ255" s="140"/>
      <c r="DWR255" s="140"/>
      <c r="DWS255" s="140"/>
      <c r="DWT255" s="140"/>
      <c r="DWU255" s="140"/>
      <c r="DWV255" s="140"/>
      <c r="DWW255" s="140"/>
      <c r="DWX255" s="140"/>
      <c r="DWY255" s="140"/>
      <c r="DWZ255" s="140"/>
      <c r="DXA255" s="140"/>
      <c r="DXB255" s="140"/>
      <c r="DXC255" s="140"/>
      <c r="DXD255" s="140"/>
      <c r="DXE255" s="140"/>
      <c r="DXF255" s="140"/>
      <c r="DXG255" s="140"/>
      <c r="DXH255" s="140"/>
      <c r="DXI255" s="140"/>
      <c r="DXJ255" s="140"/>
      <c r="DXK255" s="140"/>
      <c r="DXL255" s="140"/>
      <c r="DXM255" s="140"/>
      <c r="DXN255" s="140"/>
      <c r="DXO255" s="140"/>
      <c r="DXP255" s="140"/>
      <c r="DXQ255" s="140"/>
      <c r="DXR255" s="140"/>
      <c r="DXS255" s="140"/>
      <c r="DXT255" s="140"/>
      <c r="DXU255" s="140"/>
      <c r="DXV255" s="140"/>
      <c r="DXW255" s="140"/>
      <c r="DXX255" s="140"/>
      <c r="DXY255" s="140"/>
      <c r="DXZ255" s="140"/>
      <c r="DYA255" s="140"/>
      <c r="DYB255" s="140"/>
      <c r="DYC255" s="140"/>
      <c r="DYD255" s="140"/>
      <c r="DYE255" s="140"/>
      <c r="DYF255" s="140"/>
      <c r="DYG255" s="140"/>
      <c r="DYH255" s="140"/>
      <c r="DYI255" s="140"/>
      <c r="DYJ255" s="140"/>
      <c r="DYK255" s="140"/>
      <c r="DYL255" s="140"/>
      <c r="DYM255" s="140"/>
      <c r="DYN255" s="140"/>
      <c r="DYO255" s="140"/>
      <c r="DYP255" s="140"/>
      <c r="DYQ255" s="140"/>
      <c r="DYR255" s="140"/>
      <c r="DYS255" s="140"/>
      <c r="DYT255" s="140"/>
      <c r="DYU255" s="140"/>
      <c r="DYV255" s="140"/>
      <c r="DYW255" s="140"/>
      <c r="DYX255" s="140"/>
      <c r="DYY255" s="140"/>
      <c r="DYZ255" s="140"/>
      <c r="DZA255" s="140"/>
      <c r="DZB255" s="140"/>
      <c r="DZC255" s="140"/>
      <c r="DZD255" s="140"/>
      <c r="DZE255" s="140"/>
      <c r="DZF255" s="140"/>
      <c r="DZG255" s="140"/>
      <c r="DZH255" s="140"/>
      <c r="DZI255" s="140"/>
      <c r="DZJ255" s="140"/>
      <c r="DZK255" s="140"/>
      <c r="DZL255" s="140"/>
      <c r="DZM255" s="140"/>
      <c r="DZN255" s="140"/>
      <c r="DZO255" s="140"/>
      <c r="DZP255" s="140"/>
      <c r="DZQ255" s="140"/>
      <c r="DZR255" s="140"/>
      <c r="DZS255" s="140"/>
      <c r="DZT255" s="140"/>
      <c r="DZU255" s="140"/>
      <c r="DZV255" s="140"/>
      <c r="DZW255" s="140"/>
      <c r="DZX255" s="140"/>
      <c r="DZY255" s="140"/>
      <c r="DZZ255" s="140"/>
      <c r="EAA255" s="140"/>
      <c r="EAB255" s="140"/>
      <c r="EAC255" s="140"/>
      <c r="EAD255" s="140"/>
      <c r="EAE255" s="140"/>
      <c r="EAF255" s="140"/>
      <c r="EAG255" s="140"/>
      <c r="EAH255" s="140"/>
      <c r="EAI255" s="140"/>
      <c r="EAJ255" s="140"/>
      <c r="EAK255" s="140"/>
      <c r="EAL255" s="140"/>
      <c r="EAM255" s="140"/>
      <c r="EAN255" s="140"/>
      <c r="EAO255" s="140"/>
      <c r="EAP255" s="140"/>
      <c r="EAQ255" s="140"/>
      <c r="EAR255" s="140"/>
      <c r="EAS255" s="140"/>
      <c r="EAT255" s="140"/>
      <c r="EAU255" s="140"/>
      <c r="EAV255" s="140"/>
      <c r="EAW255" s="140"/>
      <c r="EAX255" s="140"/>
      <c r="EAY255" s="140"/>
      <c r="EAZ255" s="140"/>
      <c r="EBA255" s="140"/>
      <c r="EBB255" s="140"/>
      <c r="EBC255" s="140"/>
      <c r="EBD255" s="140"/>
      <c r="EBE255" s="140"/>
      <c r="EBF255" s="140"/>
      <c r="EBG255" s="140"/>
      <c r="EBH255" s="140"/>
      <c r="EBI255" s="140"/>
      <c r="EBJ255" s="140"/>
      <c r="EBK255" s="140"/>
      <c r="EBL255" s="140"/>
      <c r="EBM255" s="140"/>
      <c r="EBN255" s="140"/>
      <c r="EBO255" s="140"/>
      <c r="EBP255" s="140"/>
      <c r="EBQ255" s="140"/>
      <c r="EBR255" s="140"/>
      <c r="EBS255" s="140"/>
      <c r="EBT255" s="140"/>
      <c r="EBU255" s="140"/>
      <c r="EBV255" s="140"/>
      <c r="EBW255" s="140"/>
      <c r="EBX255" s="140"/>
      <c r="EBY255" s="140"/>
      <c r="EBZ255" s="140"/>
      <c r="ECA255" s="140"/>
      <c r="ECB255" s="140"/>
      <c r="ECC255" s="140"/>
      <c r="ECD255" s="140"/>
      <c r="ECE255" s="140"/>
      <c r="ECF255" s="140"/>
      <c r="ECG255" s="140"/>
      <c r="ECH255" s="140"/>
      <c r="ECI255" s="140"/>
      <c r="ECJ255" s="140"/>
      <c r="ECK255" s="140"/>
      <c r="ECL255" s="140"/>
      <c r="ECM255" s="140"/>
      <c r="ECN255" s="140"/>
      <c r="ECO255" s="140"/>
      <c r="ECP255" s="140"/>
      <c r="ECQ255" s="140"/>
      <c r="ECR255" s="140"/>
      <c r="ECS255" s="140"/>
      <c r="ECT255" s="140"/>
      <c r="ECU255" s="140"/>
      <c r="ECV255" s="140"/>
      <c r="ECW255" s="140"/>
      <c r="ECX255" s="140"/>
      <c r="ECY255" s="140"/>
      <c r="ECZ255" s="140"/>
      <c r="EDA255" s="140"/>
      <c r="EDB255" s="140"/>
      <c r="EDC255" s="140"/>
      <c r="EDD255" s="140"/>
      <c r="EDE255" s="140"/>
      <c r="EDF255" s="140"/>
      <c r="EDG255" s="140"/>
      <c r="EDH255" s="140"/>
      <c r="EDI255" s="140"/>
      <c r="EDJ255" s="140"/>
      <c r="EDK255" s="140"/>
      <c r="EDL255" s="140"/>
      <c r="EDM255" s="140"/>
      <c r="EDN255" s="140"/>
      <c r="EDO255" s="140"/>
      <c r="EDP255" s="140"/>
      <c r="EDQ255" s="140"/>
      <c r="EDR255" s="140"/>
      <c r="EDS255" s="140"/>
      <c r="EDT255" s="140"/>
      <c r="EDU255" s="140"/>
      <c r="EDV255" s="140"/>
      <c r="EDW255" s="140"/>
      <c r="EDX255" s="140"/>
      <c r="EDY255" s="140"/>
      <c r="EDZ255" s="140"/>
      <c r="EEA255" s="140"/>
      <c r="EEB255" s="140"/>
      <c r="EEC255" s="140"/>
      <c r="EED255" s="140"/>
      <c r="EEE255" s="140"/>
      <c r="EEF255" s="140"/>
      <c r="EEG255" s="140"/>
      <c r="EEH255" s="140"/>
      <c r="EEI255" s="140"/>
      <c r="EEJ255" s="140"/>
      <c r="EEK255" s="140"/>
      <c r="EEL255" s="140"/>
      <c r="EEM255" s="140"/>
      <c r="EEN255" s="140"/>
      <c r="EEO255" s="140"/>
      <c r="EEP255" s="140"/>
      <c r="EEQ255" s="140"/>
      <c r="EER255" s="140"/>
      <c r="EES255" s="140"/>
      <c r="EET255" s="140"/>
      <c r="EEU255" s="140"/>
      <c r="EEV255" s="140"/>
      <c r="EEW255" s="140"/>
      <c r="EEX255" s="140"/>
      <c r="EEY255" s="140"/>
      <c r="EEZ255" s="140"/>
      <c r="EFA255" s="140"/>
      <c r="EFB255" s="140"/>
      <c r="EFC255" s="140"/>
      <c r="EFD255" s="140"/>
      <c r="EFE255" s="140"/>
      <c r="EFF255" s="140"/>
      <c r="EFG255" s="140"/>
      <c r="EFH255" s="140"/>
      <c r="EFI255" s="140"/>
      <c r="EFJ255" s="140"/>
      <c r="EFK255" s="140"/>
      <c r="EFL255" s="140"/>
      <c r="EFM255" s="140"/>
      <c r="EFN255" s="140"/>
      <c r="EFO255" s="140"/>
      <c r="EFP255" s="140"/>
      <c r="EFQ255" s="140"/>
      <c r="EFR255" s="140"/>
      <c r="EFS255" s="140"/>
      <c r="EFT255" s="140"/>
      <c r="EFU255" s="140"/>
      <c r="EFV255" s="140"/>
      <c r="EFW255" s="140"/>
      <c r="EFX255" s="140"/>
      <c r="EFY255" s="140"/>
      <c r="EFZ255" s="140"/>
      <c r="EGA255" s="140"/>
      <c r="EGB255" s="140"/>
      <c r="EGC255" s="140"/>
      <c r="EGD255" s="140"/>
      <c r="EGE255" s="140"/>
      <c r="EGF255" s="140"/>
      <c r="EGG255" s="140"/>
      <c r="EGH255" s="140"/>
      <c r="EGI255" s="140"/>
      <c r="EGJ255" s="140"/>
      <c r="EGK255" s="140"/>
      <c r="EGL255" s="140"/>
      <c r="EGM255" s="140"/>
      <c r="EGN255" s="140"/>
      <c r="EGO255" s="140"/>
      <c r="EGP255" s="140"/>
      <c r="EGQ255" s="140"/>
      <c r="EGR255" s="140"/>
      <c r="EGS255" s="140"/>
      <c r="EGT255" s="140"/>
      <c r="EGU255" s="140"/>
      <c r="EGV255" s="140"/>
      <c r="EGW255" s="140"/>
      <c r="EGX255" s="140"/>
      <c r="EGY255" s="140"/>
      <c r="EGZ255" s="140"/>
      <c r="EHA255" s="140"/>
      <c r="EHB255" s="140"/>
      <c r="EHC255" s="140"/>
      <c r="EHD255" s="140"/>
      <c r="EHE255" s="140"/>
      <c r="EHF255" s="140"/>
      <c r="EHG255" s="140"/>
      <c r="EHH255" s="140"/>
      <c r="EHI255" s="140"/>
      <c r="EHJ255" s="140"/>
      <c r="EHK255" s="140"/>
      <c r="EHL255" s="140"/>
      <c r="EHM255" s="140"/>
      <c r="EHN255" s="140"/>
      <c r="EHO255" s="140"/>
      <c r="EHP255" s="140"/>
      <c r="EHQ255" s="140"/>
      <c r="EHR255" s="140"/>
      <c r="EHS255" s="140"/>
      <c r="EHT255" s="140"/>
      <c r="EHU255" s="140"/>
      <c r="EHV255" s="140"/>
      <c r="EHW255" s="140"/>
      <c r="EHX255" s="140"/>
      <c r="EHY255" s="140"/>
      <c r="EHZ255" s="140"/>
      <c r="EIA255" s="140"/>
      <c r="EIB255" s="140"/>
      <c r="EIC255" s="140"/>
      <c r="EID255" s="140"/>
      <c r="EIE255" s="140"/>
      <c r="EIF255" s="140"/>
      <c r="EIG255" s="140"/>
      <c r="EIH255" s="140"/>
      <c r="EII255" s="140"/>
      <c r="EIJ255" s="140"/>
      <c r="EIK255" s="140"/>
      <c r="EIL255" s="140"/>
      <c r="EIM255" s="140"/>
      <c r="EIN255" s="140"/>
      <c r="EIO255" s="140"/>
      <c r="EIP255" s="140"/>
      <c r="EIQ255" s="140"/>
      <c r="EIR255" s="140"/>
      <c r="EIS255" s="140"/>
      <c r="EIT255" s="140"/>
      <c r="EIU255" s="140"/>
      <c r="EIV255" s="140"/>
      <c r="EIW255" s="140"/>
      <c r="EIX255" s="140"/>
      <c r="EIY255" s="140"/>
      <c r="EIZ255" s="140"/>
      <c r="EJA255" s="140"/>
      <c r="EJB255" s="140"/>
      <c r="EJC255" s="140"/>
      <c r="EJD255" s="140"/>
      <c r="EJE255" s="140"/>
      <c r="EJF255" s="140"/>
      <c r="EJG255" s="140"/>
      <c r="EJH255" s="140"/>
      <c r="EJI255" s="140"/>
      <c r="EJJ255" s="140"/>
      <c r="EJK255" s="140"/>
      <c r="EJL255" s="140"/>
      <c r="EJM255" s="140"/>
      <c r="EJN255" s="140"/>
      <c r="EJO255" s="140"/>
      <c r="EJP255" s="140"/>
      <c r="EJQ255" s="140"/>
      <c r="EJR255" s="140"/>
      <c r="EJS255" s="140"/>
      <c r="EJT255" s="140"/>
      <c r="EJU255" s="140"/>
      <c r="EJV255" s="140"/>
      <c r="EJW255" s="140"/>
      <c r="EJX255" s="140"/>
      <c r="EJY255" s="140"/>
      <c r="EJZ255" s="140"/>
      <c r="EKA255" s="140"/>
      <c r="EKB255" s="140"/>
      <c r="EKC255" s="140"/>
      <c r="EKD255" s="140"/>
      <c r="EKE255" s="140"/>
      <c r="EKF255" s="140"/>
      <c r="EKG255" s="140"/>
      <c r="EKH255" s="140"/>
      <c r="EKI255" s="140"/>
      <c r="EKJ255" s="140"/>
      <c r="EKK255" s="140"/>
      <c r="EKL255" s="140"/>
      <c r="EKM255" s="140"/>
      <c r="EKN255" s="140"/>
      <c r="EKO255" s="140"/>
      <c r="EKP255" s="140"/>
      <c r="EKQ255" s="140"/>
      <c r="EKR255" s="140"/>
      <c r="EKS255" s="140"/>
      <c r="EKT255" s="140"/>
      <c r="EKU255" s="140"/>
      <c r="EKV255" s="140"/>
      <c r="EKW255" s="140"/>
      <c r="EKX255" s="140"/>
      <c r="EKY255" s="140"/>
      <c r="EKZ255" s="140"/>
      <c r="ELA255" s="140"/>
      <c r="ELB255" s="140"/>
      <c r="ELC255" s="140"/>
      <c r="ELD255" s="140"/>
      <c r="ELE255" s="140"/>
      <c r="ELF255" s="140"/>
      <c r="ELG255" s="140"/>
      <c r="ELH255" s="140"/>
      <c r="ELI255" s="140"/>
      <c r="ELJ255" s="140"/>
      <c r="ELK255" s="140"/>
      <c r="ELL255" s="140"/>
      <c r="ELM255" s="140"/>
      <c r="ELN255" s="140"/>
      <c r="ELO255" s="140"/>
      <c r="ELP255" s="140"/>
      <c r="ELQ255" s="140"/>
      <c r="ELR255" s="140"/>
      <c r="ELS255" s="140"/>
      <c r="ELT255" s="140"/>
      <c r="ELU255" s="140"/>
      <c r="ELV255" s="140"/>
      <c r="ELW255" s="140"/>
      <c r="ELX255" s="140"/>
      <c r="ELY255" s="140"/>
      <c r="ELZ255" s="140"/>
      <c r="EMA255" s="140"/>
      <c r="EMB255" s="140"/>
      <c r="EMC255" s="140"/>
      <c r="EMD255" s="140"/>
      <c r="EME255" s="140"/>
      <c r="EMF255" s="140"/>
      <c r="EMG255" s="140"/>
      <c r="EMH255" s="140"/>
      <c r="EMI255" s="140"/>
      <c r="EMJ255" s="140"/>
      <c r="EMK255" s="140"/>
      <c r="EML255" s="140"/>
      <c r="EMM255" s="140"/>
      <c r="EMN255" s="140"/>
      <c r="EMO255" s="140"/>
      <c r="EMP255" s="140"/>
      <c r="EMQ255" s="140"/>
      <c r="EMR255" s="140"/>
      <c r="EMS255" s="140"/>
      <c r="EMT255" s="140"/>
      <c r="EMU255" s="140"/>
      <c r="EMV255" s="140"/>
      <c r="EMW255" s="140"/>
      <c r="EMX255" s="140"/>
      <c r="EMY255" s="140"/>
      <c r="EMZ255" s="140"/>
      <c r="ENA255" s="140"/>
      <c r="ENB255" s="140"/>
      <c r="ENC255" s="140"/>
      <c r="END255" s="140"/>
      <c r="ENE255" s="140"/>
      <c r="ENF255" s="140"/>
      <c r="ENG255" s="140"/>
      <c r="ENH255" s="140"/>
      <c r="ENI255" s="140"/>
      <c r="ENJ255" s="140"/>
      <c r="ENK255" s="140"/>
      <c r="ENL255" s="140"/>
      <c r="ENM255" s="140"/>
      <c r="ENN255" s="140"/>
      <c r="ENO255" s="140"/>
      <c r="ENP255" s="140"/>
      <c r="ENQ255" s="140"/>
      <c r="ENR255" s="140"/>
      <c r="ENS255" s="140"/>
      <c r="ENT255" s="140"/>
      <c r="ENU255" s="140"/>
      <c r="ENV255" s="140"/>
      <c r="ENW255" s="140"/>
      <c r="ENX255" s="140"/>
      <c r="ENY255" s="140"/>
      <c r="ENZ255" s="140"/>
      <c r="EOA255" s="140"/>
      <c r="EOB255" s="140"/>
      <c r="EOC255" s="140"/>
      <c r="EOD255" s="140"/>
      <c r="EOE255" s="140"/>
      <c r="EOF255" s="140"/>
      <c r="EOG255" s="140"/>
      <c r="EOH255" s="140"/>
      <c r="EOI255" s="140"/>
      <c r="EOJ255" s="140"/>
      <c r="EOK255" s="140"/>
      <c r="EOL255" s="140"/>
      <c r="EOM255" s="140"/>
      <c r="EON255" s="140"/>
      <c r="EOO255" s="140"/>
      <c r="EOP255" s="140"/>
      <c r="EOQ255" s="140"/>
      <c r="EOR255" s="140"/>
      <c r="EOS255" s="140"/>
      <c r="EOT255" s="140"/>
      <c r="EOU255" s="140"/>
      <c r="EOV255" s="140"/>
      <c r="EOW255" s="140"/>
      <c r="EOX255" s="140"/>
      <c r="EOY255" s="140"/>
      <c r="EOZ255" s="140"/>
      <c r="EPA255" s="140"/>
      <c r="EPB255" s="140"/>
      <c r="EPC255" s="140"/>
      <c r="EPD255" s="140"/>
      <c r="EPE255" s="140"/>
      <c r="EPF255" s="140"/>
      <c r="EPG255" s="140"/>
      <c r="EPH255" s="140"/>
      <c r="EPI255" s="140"/>
      <c r="EPJ255" s="140"/>
      <c r="EPK255" s="140"/>
      <c r="EPL255" s="140"/>
      <c r="EPM255" s="140"/>
      <c r="EPN255" s="140"/>
      <c r="EPO255" s="140"/>
      <c r="EPP255" s="140"/>
      <c r="EPQ255" s="140"/>
      <c r="EPR255" s="140"/>
      <c r="EPS255" s="140"/>
      <c r="EPT255" s="140"/>
      <c r="EPU255" s="140"/>
      <c r="EPV255" s="140"/>
      <c r="EPW255" s="140"/>
      <c r="EPX255" s="140"/>
      <c r="EPY255" s="140"/>
      <c r="EPZ255" s="140"/>
      <c r="EQA255" s="140"/>
      <c r="EQB255" s="140"/>
      <c r="EQC255" s="140"/>
      <c r="EQD255" s="140"/>
      <c r="EQE255" s="140"/>
      <c r="EQF255" s="140"/>
      <c r="EQG255" s="140"/>
      <c r="EQH255" s="140"/>
      <c r="EQI255" s="140"/>
      <c r="EQJ255" s="140"/>
      <c r="EQK255" s="140"/>
      <c r="EQL255" s="140"/>
      <c r="EQM255" s="140"/>
      <c r="EQN255" s="140"/>
      <c r="EQO255" s="140"/>
      <c r="EQP255" s="140"/>
      <c r="EQQ255" s="140"/>
      <c r="EQR255" s="140"/>
      <c r="EQS255" s="140"/>
      <c r="EQT255" s="140"/>
      <c r="EQU255" s="140"/>
      <c r="EQV255" s="140"/>
      <c r="EQW255" s="140"/>
      <c r="EQX255" s="140"/>
      <c r="EQY255" s="140"/>
      <c r="EQZ255" s="140"/>
      <c r="ERA255" s="140"/>
      <c r="ERB255" s="140"/>
      <c r="ERC255" s="140"/>
      <c r="ERD255" s="140"/>
      <c r="ERE255" s="140"/>
      <c r="ERF255" s="140"/>
      <c r="ERG255" s="140"/>
      <c r="ERH255" s="140"/>
      <c r="ERI255" s="140"/>
      <c r="ERJ255" s="140"/>
      <c r="ERK255" s="140"/>
      <c r="ERL255" s="140"/>
      <c r="ERM255" s="140"/>
      <c r="ERN255" s="140"/>
      <c r="ERO255" s="140"/>
      <c r="ERP255" s="140"/>
      <c r="ERQ255" s="140"/>
      <c r="ERR255" s="140"/>
      <c r="ERS255" s="140"/>
      <c r="ERT255" s="140"/>
      <c r="ERU255" s="140"/>
      <c r="ERV255" s="140"/>
      <c r="ERW255" s="140"/>
      <c r="ERX255" s="140"/>
      <c r="ERY255" s="140"/>
      <c r="ERZ255" s="140"/>
      <c r="ESA255" s="140"/>
      <c r="ESB255" s="140"/>
      <c r="ESC255" s="140"/>
      <c r="ESD255" s="140"/>
      <c r="ESE255" s="140"/>
      <c r="ESF255" s="140"/>
      <c r="ESG255" s="140"/>
      <c r="ESH255" s="140"/>
      <c r="ESI255" s="140"/>
      <c r="ESJ255" s="140"/>
      <c r="ESK255" s="140"/>
      <c r="ESL255" s="140"/>
      <c r="ESM255" s="140"/>
      <c r="ESN255" s="140"/>
      <c r="ESO255" s="140"/>
      <c r="ESP255" s="140"/>
      <c r="ESQ255" s="140"/>
      <c r="ESR255" s="140"/>
      <c r="ESS255" s="140"/>
      <c r="EST255" s="140"/>
      <c r="ESU255" s="140"/>
      <c r="ESV255" s="140"/>
      <c r="ESW255" s="140"/>
      <c r="ESX255" s="140"/>
      <c r="ESY255" s="140"/>
      <c r="ESZ255" s="140"/>
      <c r="ETA255" s="140"/>
      <c r="ETB255" s="140"/>
      <c r="ETC255" s="140"/>
      <c r="ETD255" s="140"/>
      <c r="ETE255" s="140"/>
      <c r="ETF255" s="140"/>
      <c r="ETG255" s="140"/>
      <c r="ETH255" s="140"/>
      <c r="ETI255" s="140"/>
      <c r="ETJ255" s="140"/>
      <c r="ETK255" s="140"/>
      <c r="ETL255" s="140"/>
      <c r="ETM255" s="140"/>
      <c r="ETN255" s="140"/>
      <c r="ETO255" s="140"/>
      <c r="ETP255" s="140"/>
      <c r="ETQ255" s="140"/>
      <c r="ETR255" s="140"/>
      <c r="ETS255" s="140"/>
      <c r="ETT255" s="140"/>
      <c r="ETU255" s="140"/>
      <c r="ETV255" s="140"/>
      <c r="ETW255" s="140"/>
      <c r="ETX255" s="140"/>
      <c r="ETY255" s="140"/>
      <c r="ETZ255" s="140"/>
      <c r="EUA255" s="140"/>
      <c r="EUB255" s="140"/>
      <c r="EUC255" s="140"/>
      <c r="EUD255" s="140"/>
      <c r="EUE255" s="140"/>
      <c r="EUF255" s="140"/>
      <c r="EUG255" s="140"/>
      <c r="EUH255" s="140"/>
      <c r="EUI255" s="140"/>
      <c r="EUJ255" s="140"/>
      <c r="EUK255" s="140"/>
      <c r="EUL255" s="140"/>
      <c r="EUM255" s="140"/>
      <c r="EUN255" s="140"/>
      <c r="EUO255" s="140"/>
      <c r="EUP255" s="140"/>
      <c r="EUQ255" s="140"/>
      <c r="EUR255" s="140"/>
      <c r="EUS255" s="140"/>
      <c r="EUT255" s="140"/>
      <c r="EUU255" s="140"/>
      <c r="EUV255" s="140"/>
      <c r="EUW255" s="140"/>
      <c r="EUX255" s="140"/>
      <c r="EUY255" s="140"/>
      <c r="EUZ255" s="140"/>
      <c r="EVA255" s="140"/>
      <c r="EVB255" s="140"/>
      <c r="EVC255" s="140"/>
      <c r="EVD255" s="140"/>
      <c r="EVE255" s="140"/>
      <c r="EVF255" s="140"/>
      <c r="EVG255" s="140"/>
      <c r="EVH255" s="140"/>
      <c r="EVI255" s="140"/>
      <c r="EVJ255" s="140"/>
      <c r="EVK255" s="140"/>
      <c r="EVL255" s="140"/>
      <c r="EVM255" s="140"/>
      <c r="EVN255" s="140"/>
      <c r="EVO255" s="140"/>
      <c r="EVP255" s="140"/>
      <c r="EVQ255" s="140"/>
      <c r="EVR255" s="140"/>
      <c r="EVS255" s="140"/>
      <c r="EVT255" s="140"/>
      <c r="EVU255" s="140"/>
      <c r="EVV255" s="140"/>
      <c r="EVW255" s="140"/>
      <c r="EVX255" s="140"/>
      <c r="EVY255" s="140"/>
      <c r="EVZ255" s="140"/>
      <c r="EWA255" s="140"/>
      <c r="EWB255" s="140"/>
      <c r="EWC255" s="140"/>
      <c r="EWD255" s="140"/>
      <c r="EWE255" s="140"/>
      <c r="EWF255" s="140"/>
      <c r="EWG255" s="140"/>
      <c r="EWH255" s="140"/>
      <c r="EWI255" s="140"/>
      <c r="EWJ255" s="140"/>
      <c r="EWK255" s="140"/>
      <c r="EWL255" s="140"/>
      <c r="EWM255" s="140"/>
      <c r="EWN255" s="140"/>
      <c r="EWO255" s="140"/>
      <c r="EWP255" s="140"/>
      <c r="EWQ255" s="140"/>
      <c r="EWR255" s="140"/>
      <c r="EWS255" s="140"/>
      <c r="EWT255" s="140"/>
      <c r="EWU255" s="140"/>
      <c r="EWV255" s="140"/>
      <c r="EWW255" s="140"/>
      <c r="EWX255" s="140"/>
      <c r="EWY255" s="140"/>
      <c r="EWZ255" s="140"/>
      <c r="EXA255" s="140"/>
      <c r="EXB255" s="140"/>
      <c r="EXC255" s="140"/>
      <c r="EXD255" s="140"/>
      <c r="EXE255" s="140"/>
      <c r="EXF255" s="140"/>
      <c r="EXG255" s="140"/>
      <c r="EXH255" s="140"/>
      <c r="EXI255" s="140"/>
      <c r="EXJ255" s="140"/>
      <c r="EXK255" s="140"/>
      <c r="EXL255" s="140"/>
      <c r="EXM255" s="140"/>
      <c r="EXN255" s="140"/>
      <c r="EXO255" s="140"/>
      <c r="EXP255" s="140"/>
      <c r="EXQ255" s="140"/>
      <c r="EXR255" s="140"/>
      <c r="EXS255" s="140"/>
      <c r="EXT255" s="140"/>
      <c r="EXU255" s="140"/>
      <c r="EXV255" s="140"/>
      <c r="EXW255" s="140"/>
      <c r="EXX255" s="140"/>
      <c r="EXY255" s="140"/>
      <c r="EXZ255" s="140"/>
      <c r="EYA255" s="140"/>
      <c r="EYB255" s="140"/>
      <c r="EYC255" s="140"/>
      <c r="EYD255" s="140"/>
      <c r="EYE255" s="140"/>
      <c r="EYF255" s="140"/>
      <c r="EYG255" s="140"/>
      <c r="EYH255" s="140"/>
      <c r="EYI255" s="140"/>
      <c r="EYJ255" s="140"/>
      <c r="EYK255" s="140"/>
      <c r="EYL255" s="140"/>
      <c r="EYM255" s="140"/>
      <c r="EYN255" s="140"/>
      <c r="EYO255" s="140"/>
      <c r="EYP255" s="140"/>
      <c r="EYQ255" s="140"/>
      <c r="EYR255" s="140"/>
      <c r="EYS255" s="140"/>
      <c r="EYT255" s="140"/>
      <c r="EYU255" s="140"/>
      <c r="EYV255" s="140"/>
      <c r="EYW255" s="140"/>
      <c r="EYX255" s="140"/>
      <c r="EYY255" s="140"/>
      <c r="EYZ255" s="140"/>
      <c r="EZA255" s="140"/>
      <c r="EZB255" s="140"/>
      <c r="EZC255" s="140"/>
      <c r="EZD255" s="140"/>
      <c r="EZE255" s="140"/>
      <c r="EZF255" s="140"/>
      <c r="EZG255" s="140"/>
      <c r="EZH255" s="140"/>
      <c r="EZI255" s="140"/>
      <c r="EZJ255" s="140"/>
      <c r="EZK255" s="140"/>
      <c r="EZL255" s="140"/>
      <c r="EZM255" s="140"/>
      <c r="EZN255" s="140"/>
      <c r="EZO255" s="140"/>
      <c r="EZP255" s="140"/>
      <c r="EZQ255" s="140"/>
      <c r="EZR255" s="140"/>
      <c r="EZS255" s="140"/>
      <c r="EZT255" s="140"/>
      <c r="EZU255" s="140"/>
      <c r="EZV255" s="140"/>
      <c r="EZW255" s="140"/>
      <c r="EZX255" s="140"/>
      <c r="EZY255" s="140"/>
      <c r="EZZ255" s="140"/>
      <c r="FAA255" s="140"/>
      <c r="FAB255" s="140"/>
      <c r="FAC255" s="140"/>
      <c r="FAD255" s="140"/>
      <c r="FAE255" s="140"/>
      <c r="FAF255" s="140"/>
      <c r="FAG255" s="140"/>
      <c r="FAH255" s="140"/>
      <c r="FAI255" s="140"/>
      <c r="FAJ255" s="140"/>
      <c r="FAK255" s="140"/>
      <c r="FAL255" s="140"/>
      <c r="FAM255" s="140"/>
      <c r="FAN255" s="140"/>
      <c r="FAO255" s="140"/>
      <c r="FAP255" s="140"/>
      <c r="FAQ255" s="140"/>
      <c r="FAR255" s="140"/>
      <c r="FAS255" s="140"/>
      <c r="FAT255" s="140"/>
      <c r="FAU255" s="140"/>
      <c r="FAV255" s="140"/>
      <c r="FAW255" s="140"/>
      <c r="FAX255" s="140"/>
      <c r="FAY255" s="140"/>
      <c r="FAZ255" s="140"/>
      <c r="FBA255" s="140"/>
      <c r="FBB255" s="140"/>
      <c r="FBC255" s="140"/>
      <c r="FBD255" s="140"/>
      <c r="FBE255" s="140"/>
      <c r="FBF255" s="140"/>
      <c r="FBG255" s="140"/>
      <c r="FBH255" s="140"/>
      <c r="FBI255" s="140"/>
      <c r="FBJ255" s="140"/>
      <c r="FBK255" s="140"/>
      <c r="FBL255" s="140"/>
      <c r="FBM255" s="140"/>
      <c r="FBN255" s="140"/>
      <c r="FBO255" s="140"/>
      <c r="FBP255" s="140"/>
      <c r="FBQ255" s="140"/>
      <c r="FBR255" s="140"/>
      <c r="FBS255" s="140"/>
      <c r="FBT255" s="140"/>
      <c r="FBU255" s="140"/>
      <c r="FBV255" s="140"/>
      <c r="FBW255" s="140"/>
      <c r="FBX255" s="140"/>
      <c r="FBY255" s="140"/>
      <c r="FBZ255" s="140"/>
      <c r="FCA255" s="140"/>
      <c r="FCB255" s="140"/>
      <c r="FCC255" s="140"/>
      <c r="FCD255" s="140"/>
      <c r="FCE255" s="140"/>
      <c r="FCF255" s="140"/>
      <c r="FCG255" s="140"/>
      <c r="FCH255" s="140"/>
      <c r="FCI255" s="140"/>
      <c r="FCJ255" s="140"/>
      <c r="FCK255" s="140"/>
      <c r="FCL255" s="140"/>
      <c r="FCM255" s="140"/>
      <c r="FCN255" s="140"/>
      <c r="FCO255" s="140"/>
      <c r="FCP255" s="140"/>
      <c r="FCQ255" s="140"/>
      <c r="FCR255" s="140"/>
      <c r="FCS255" s="140"/>
      <c r="FCT255" s="140"/>
      <c r="FCU255" s="140"/>
      <c r="FCV255" s="140"/>
      <c r="FCW255" s="140"/>
      <c r="FCX255" s="140"/>
      <c r="FCY255" s="140"/>
      <c r="FCZ255" s="140"/>
      <c r="FDA255" s="140"/>
      <c r="FDB255" s="140"/>
      <c r="FDC255" s="140"/>
      <c r="FDD255" s="140"/>
      <c r="FDE255" s="140"/>
      <c r="FDF255" s="140"/>
      <c r="FDG255" s="140"/>
      <c r="FDH255" s="140"/>
      <c r="FDI255" s="140"/>
      <c r="FDJ255" s="140"/>
      <c r="FDK255" s="140"/>
      <c r="FDL255" s="140"/>
      <c r="FDM255" s="140"/>
      <c r="FDN255" s="140"/>
      <c r="FDO255" s="140"/>
      <c r="FDP255" s="140"/>
      <c r="FDQ255" s="140"/>
      <c r="FDR255" s="140"/>
      <c r="FDS255" s="140"/>
      <c r="FDT255" s="140"/>
      <c r="FDU255" s="140"/>
      <c r="FDV255" s="140"/>
      <c r="FDW255" s="140"/>
      <c r="FDX255" s="140"/>
      <c r="FDY255" s="140"/>
      <c r="FDZ255" s="140"/>
      <c r="FEA255" s="140"/>
      <c r="FEB255" s="140"/>
      <c r="FEC255" s="140"/>
      <c r="FED255" s="140"/>
      <c r="FEE255" s="140"/>
      <c r="FEF255" s="140"/>
      <c r="FEG255" s="140"/>
      <c r="FEH255" s="140"/>
      <c r="FEI255" s="140"/>
      <c r="FEJ255" s="140"/>
      <c r="FEK255" s="140"/>
      <c r="FEL255" s="140"/>
      <c r="FEM255" s="140"/>
      <c r="FEN255" s="140"/>
      <c r="FEO255" s="140"/>
      <c r="FEP255" s="140"/>
      <c r="FEQ255" s="140"/>
      <c r="FER255" s="140"/>
      <c r="FES255" s="140"/>
      <c r="FET255" s="140"/>
      <c r="FEU255" s="140"/>
      <c r="FEV255" s="140"/>
      <c r="FEW255" s="140"/>
      <c r="FEX255" s="140"/>
      <c r="FEY255" s="140"/>
      <c r="FEZ255" s="140"/>
      <c r="FFA255" s="140"/>
      <c r="FFB255" s="140"/>
      <c r="FFC255" s="140"/>
      <c r="FFD255" s="140"/>
      <c r="FFE255" s="140"/>
      <c r="FFF255" s="140"/>
      <c r="FFG255" s="140"/>
      <c r="FFH255" s="140"/>
      <c r="FFI255" s="140"/>
      <c r="FFJ255" s="140"/>
      <c r="FFK255" s="140"/>
      <c r="FFL255" s="140"/>
      <c r="FFM255" s="140"/>
      <c r="FFN255" s="140"/>
      <c r="FFO255" s="140"/>
      <c r="FFP255" s="140"/>
      <c r="FFQ255" s="140"/>
      <c r="FFR255" s="140"/>
      <c r="FFS255" s="140"/>
      <c r="FFT255" s="140"/>
      <c r="FFU255" s="140"/>
      <c r="FFV255" s="140"/>
      <c r="FFW255" s="140"/>
      <c r="FFX255" s="140"/>
      <c r="FFY255" s="140"/>
      <c r="FFZ255" s="140"/>
      <c r="FGA255" s="140"/>
      <c r="FGB255" s="140"/>
      <c r="FGC255" s="140"/>
      <c r="FGD255" s="140"/>
      <c r="FGE255" s="140"/>
      <c r="FGF255" s="140"/>
      <c r="FGG255" s="140"/>
      <c r="FGH255" s="140"/>
      <c r="FGI255" s="140"/>
      <c r="FGJ255" s="140"/>
      <c r="FGK255" s="140"/>
      <c r="FGL255" s="140"/>
      <c r="FGM255" s="140"/>
      <c r="FGN255" s="140"/>
      <c r="FGO255" s="140"/>
      <c r="FGP255" s="140"/>
      <c r="FGQ255" s="140"/>
      <c r="FGR255" s="140"/>
      <c r="FGS255" s="140"/>
      <c r="FGT255" s="140"/>
      <c r="FGU255" s="140"/>
      <c r="FGV255" s="140"/>
      <c r="FGW255" s="140"/>
      <c r="FGX255" s="140"/>
      <c r="FGY255" s="140"/>
      <c r="FGZ255" s="140"/>
      <c r="FHA255" s="140"/>
      <c r="FHB255" s="140"/>
      <c r="FHC255" s="140"/>
      <c r="FHD255" s="140"/>
      <c r="FHE255" s="140"/>
      <c r="FHF255" s="140"/>
      <c r="FHG255" s="140"/>
      <c r="FHH255" s="140"/>
      <c r="FHI255" s="140"/>
      <c r="FHJ255" s="140"/>
      <c r="FHK255" s="140"/>
      <c r="FHL255" s="140"/>
      <c r="FHM255" s="140"/>
      <c r="FHN255" s="140"/>
      <c r="FHO255" s="140"/>
      <c r="FHP255" s="140"/>
      <c r="FHQ255" s="140"/>
      <c r="FHR255" s="140"/>
      <c r="FHS255" s="140"/>
      <c r="FHT255" s="140"/>
      <c r="FHU255" s="140"/>
      <c r="FHV255" s="140"/>
      <c r="FHW255" s="140"/>
      <c r="FHX255" s="140"/>
      <c r="FHY255" s="140"/>
      <c r="FHZ255" s="140"/>
      <c r="FIA255" s="140"/>
      <c r="FIB255" s="140"/>
      <c r="FIC255" s="140"/>
      <c r="FID255" s="140"/>
      <c r="FIE255" s="140"/>
      <c r="FIF255" s="140"/>
      <c r="FIG255" s="140"/>
      <c r="FIH255" s="140"/>
      <c r="FII255" s="140"/>
      <c r="FIJ255" s="140"/>
      <c r="FIK255" s="140"/>
      <c r="FIL255" s="140"/>
      <c r="FIM255" s="140"/>
      <c r="FIN255" s="140"/>
      <c r="FIO255" s="140"/>
      <c r="FIP255" s="140"/>
      <c r="FIQ255" s="140"/>
      <c r="FIR255" s="140"/>
      <c r="FIS255" s="140"/>
      <c r="FIT255" s="140"/>
      <c r="FIU255" s="140"/>
      <c r="FIV255" s="140"/>
      <c r="FIW255" s="140"/>
      <c r="FIX255" s="140"/>
      <c r="FIY255" s="140"/>
      <c r="FIZ255" s="140"/>
      <c r="FJA255" s="140"/>
      <c r="FJB255" s="140"/>
      <c r="FJC255" s="140"/>
      <c r="FJD255" s="140"/>
      <c r="FJE255" s="140"/>
      <c r="FJF255" s="140"/>
      <c r="FJG255" s="140"/>
      <c r="FJH255" s="140"/>
      <c r="FJI255" s="140"/>
      <c r="FJJ255" s="140"/>
      <c r="FJK255" s="140"/>
      <c r="FJL255" s="140"/>
      <c r="FJM255" s="140"/>
      <c r="FJN255" s="140"/>
      <c r="FJO255" s="140"/>
      <c r="FJP255" s="140"/>
      <c r="FJQ255" s="140"/>
      <c r="FJR255" s="140"/>
      <c r="FJS255" s="140"/>
      <c r="FJT255" s="140"/>
      <c r="FJU255" s="140"/>
      <c r="FJV255" s="140"/>
      <c r="FJW255" s="140"/>
      <c r="FJX255" s="140"/>
      <c r="FJY255" s="140"/>
      <c r="FJZ255" s="140"/>
      <c r="FKA255" s="140"/>
      <c r="FKB255" s="140"/>
      <c r="FKC255" s="140"/>
      <c r="FKD255" s="140"/>
      <c r="FKE255" s="140"/>
      <c r="FKF255" s="140"/>
      <c r="FKG255" s="140"/>
      <c r="FKH255" s="140"/>
      <c r="FKI255" s="140"/>
      <c r="FKJ255" s="140"/>
      <c r="FKK255" s="140"/>
      <c r="FKL255" s="140"/>
      <c r="FKM255" s="140"/>
      <c r="FKN255" s="140"/>
      <c r="FKO255" s="140"/>
      <c r="FKP255" s="140"/>
      <c r="FKQ255" s="140"/>
      <c r="FKR255" s="140"/>
      <c r="FKS255" s="140"/>
      <c r="FKT255" s="140"/>
      <c r="FKU255" s="140"/>
      <c r="FKV255" s="140"/>
      <c r="FKW255" s="140"/>
      <c r="FKX255" s="140"/>
      <c r="FKY255" s="140"/>
      <c r="FKZ255" s="140"/>
      <c r="FLA255" s="140"/>
      <c r="FLB255" s="140"/>
      <c r="FLC255" s="140"/>
      <c r="FLD255" s="140"/>
      <c r="FLE255" s="140"/>
      <c r="FLF255" s="140"/>
      <c r="FLG255" s="140"/>
      <c r="FLH255" s="140"/>
      <c r="FLI255" s="140"/>
      <c r="FLJ255" s="140"/>
      <c r="FLK255" s="140"/>
      <c r="FLL255" s="140"/>
      <c r="FLM255" s="140"/>
      <c r="FLN255" s="140"/>
      <c r="FLO255" s="140"/>
      <c r="FLP255" s="140"/>
      <c r="FLQ255" s="140"/>
      <c r="FLR255" s="140"/>
      <c r="FLS255" s="140"/>
      <c r="FLT255" s="140"/>
      <c r="FLU255" s="140"/>
      <c r="FLV255" s="140"/>
      <c r="FLW255" s="140"/>
      <c r="FLX255" s="140"/>
      <c r="FLY255" s="140"/>
      <c r="FLZ255" s="140"/>
      <c r="FMA255" s="140"/>
      <c r="FMB255" s="140"/>
      <c r="FMC255" s="140"/>
      <c r="FMD255" s="140"/>
      <c r="FME255" s="140"/>
      <c r="FMF255" s="140"/>
      <c r="FMG255" s="140"/>
      <c r="FMH255" s="140"/>
      <c r="FMI255" s="140"/>
      <c r="FMJ255" s="140"/>
      <c r="FMK255" s="140"/>
      <c r="FML255" s="140"/>
      <c r="FMM255" s="140"/>
      <c r="FMN255" s="140"/>
      <c r="FMO255" s="140"/>
      <c r="FMP255" s="140"/>
      <c r="FMQ255" s="140"/>
      <c r="FMR255" s="140"/>
      <c r="FMS255" s="140"/>
      <c r="FMT255" s="140"/>
      <c r="FMU255" s="140"/>
      <c r="FMV255" s="140"/>
      <c r="FMW255" s="140"/>
      <c r="FMX255" s="140"/>
      <c r="FMY255" s="140"/>
      <c r="FMZ255" s="140"/>
      <c r="FNA255" s="140"/>
      <c r="FNB255" s="140"/>
      <c r="FNC255" s="140"/>
      <c r="FND255" s="140"/>
      <c r="FNE255" s="140"/>
      <c r="FNF255" s="140"/>
      <c r="FNG255" s="140"/>
      <c r="FNH255" s="140"/>
      <c r="FNI255" s="140"/>
      <c r="FNJ255" s="140"/>
      <c r="FNK255" s="140"/>
      <c r="FNL255" s="140"/>
      <c r="FNM255" s="140"/>
      <c r="FNN255" s="140"/>
      <c r="FNO255" s="140"/>
      <c r="FNP255" s="140"/>
      <c r="FNQ255" s="140"/>
      <c r="FNR255" s="140"/>
      <c r="FNS255" s="140"/>
      <c r="FNT255" s="140"/>
      <c r="FNU255" s="140"/>
      <c r="FNV255" s="140"/>
      <c r="FNW255" s="140"/>
      <c r="FNX255" s="140"/>
      <c r="FNY255" s="140"/>
      <c r="FNZ255" s="140"/>
      <c r="FOA255" s="140"/>
      <c r="FOB255" s="140"/>
      <c r="FOC255" s="140"/>
      <c r="FOD255" s="140"/>
      <c r="FOE255" s="140"/>
      <c r="FOF255" s="140"/>
      <c r="FOG255" s="140"/>
      <c r="FOH255" s="140"/>
      <c r="FOI255" s="140"/>
      <c r="FOJ255" s="140"/>
      <c r="FOK255" s="140"/>
      <c r="FOL255" s="140"/>
      <c r="FOM255" s="140"/>
      <c r="FON255" s="140"/>
      <c r="FOO255" s="140"/>
      <c r="FOP255" s="140"/>
      <c r="FOQ255" s="140"/>
      <c r="FOR255" s="140"/>
      <c r="FOS255" s="140"/>
      <c r="FOT255" s="140"/>
      <c r="FOU255" s="140"/>
      <c r="FOV255" s="140"/>
      <c r="FOW255" s="140"/>
      <c r="FOX255" s="140"/>
      <c r="FOY255" s="140"/>
      <c r="FOZ255" s="140"/>
      <c r="FPA255" s="140"/>
      <c r="FPB255" s="140"/>
      <c r="FPC255" s="140"/>
      <c r="FPD255" s="140"/>
      <c r="FPE255" s="140"/>
      <c r="FPF255" s="140"/>
      <c r="FPG255" s="140"/>
      <c r="FPH255" s="140"/>
      <c r="FPI255" s="140"/>
      <c r="FPJ255" s="140"/>
      <c r="FPK255" s="140"/>
      <c r="FPL255" s="140"/>
      <c r="FPM255" s="140"/>
      <c r="FPN255" s="140"/>
      <c r="FPO255" s="140"/>
      <c r="FPP255" s="140"/>
      <c r="FPQ255" s="140"/>
      <c r="FPR255" s="140"/>
      <c r="FPS255" s="140"/>
      <c r="FPT255" s="140"/>
      <c r="FPU255" s="140"/>
      <c r="FPV255" s="140"/>
      <c r="FPW255" s="140"/>
      <c r="FPX255" s="140"/>
      <c r="FPY255" s="140"/>
      <c r="FPZ255" s="140"/>
      <c r="FQA255" s="140"/>
      <c r="FQB255" s="140"/>
      <c r="FQC255" s="140"/>
      <c r="FQD255" s="140"/>
      <c r="FQE255" s="140"/>
      <c r="FQF255" s="140"/>
      <c r="FQG255" s="140"/>
      <c r="FQH255" s="140"/>
      <c r="FQI255" s="140"/>
      <c r="FQJ255" s="140"/>
      <c r="FQK255" s="140"/>
      <c r="FQL255" s="140"/>
      <c r="FQM255" s="140"/>
      <c r="FQN255" s="140"/>
      <c r="FQO255" s="140"/>
      <c r="FQP255" s="140"/>
      <c r="FQQ255" s="140"/>
      <c r="FQR255" s="140"/>
      <c r="FQS255" s="140"/>
      <c r="FQT255" s="140"/>
      <c r="FQU255" s="140"/>
      <c r="FQV255" s="140"/>
      <c r="FQW255" s="140"/>
      <c r="FQX255" s="140"/>
      <c r="FQY255" s="140"/>
      <c r="FQZ255" s="140"/>
      <c r="FRA255" s="140"/>
      <c r="FRB255" s="140"/>
      <c r="FRC255" s="140"/>
      <c r="FRD255" s="140"/>
      <c r="FRE255" s="140"/>
      <c r="FRF255" s="140"/>
      <c r="FRG255" s="140"/>
      <c r="FRH255" s="140"/>
      <c r="FRI255" s="140"/>
      <c r="FRJ255" s="140"/>
      <c r="FRK255" s="140"/>
      <c r="FRL255" s="140"/>
      <c r="FRM255" s="140"/>
      <c r="FRN255" s="140"/>
      <c r="FRO255" s="140"/>
      <c r="FRP255" s="140"/>
      <c r="FRQ255" s="140"/>
      <c r="FRR255" s="140"/>
      <c r="FRS255" s="140"/>
      <c r="FRT255" s="140"/>
      <c r="FRU255" s="140"/>
      <c r="FRV255" s="140"/>
      <c r="FRW255" s="140"/>
      <c r="FRX255" s="140"/>
      <c r="FRY255" s="140"/>
      <c r="FRZ255" s="140"/>
      <c r="FSA255" s="140"/>
      <c r="FSB255" s="140"/>
      <c r="FSC255" s="140"/>
      <c r="FSD255" s="140"/>
      <c r="FSE255" s="140"/>
      <c r="FSF255" s="140"/>
      <c r="FSG255" s="140"/>
      <c r="FSH255" s="140"/>
      <c r="FSI255" s="140"/>
      <c r="FSJ255" s="140"/>
      <c r="FSK255" s="140"/>
      <c r="FSL255" s="140"/>
      <c r="FSM255" s="140"/>
      <c r="FSN255" s="140"/>
      <c r="FSO255" s="140"/>
      <c r="FSP255" s="140"/>
      <c r="FSQ255" s="140"/>
      <c r="FSR255" s="140"/>
      <c r="FSS255" s="140"/>
      <c r="FST255" s="140"/>
      <c r="FSU255" s="140"/>
      <c r="FSV255" s="140"/>
      <c r="FSW255" s="140"/>
      <c r="FSX255" s="140"/>
      <c r="FSY255" s="140"/>
      <c r="FSZ255" s="140"/>
      <c r="FTA255" s="140"/>
      <c r="FTB255" s="140"/>
      <c r="FTC255" s="140"/>
      <c r="FTD255" s="140"/>
      <c r="FTE255" s="140"/>
      <c r="FTF255" s="140"/>
      <c r="FTG255" s="140"/>
      <c r="FTH255" s="140"/>
      <c r="FTI255" s="140"/>
      <c r="FTJ255" s="140"/>
      <c r="FTK255" s="140"/>
      <c r="FTL255" s="140"/>
      <c r="FTM255" s="140"/>
      <c r="FTN255" s="140"/>
      <c r="FTO255" s="140"/>
      <c r="FTP255" s="140"/>
      <c r="FTQ255" s="140"/>
      <c r="FTR255" s="140"/>
      <c r="FTS255" s="140"/>
      <c r="FTT255" s="140"/>
      <c r="FTU255" s="140"/>
      <c r="FTV255" s="140"/>
      <c r="FTW255" s="140"/>
      <c r="FTX255" s="140"/>
      <c r="FTY255" s="140"/>
      <c r="FTZ255" s="140"/>
      <c r="FUA255" s="140"/>
      <c r="FUB255" s="140"/>
      <c r="FUC255" s="140"/>
      <c r="FUD255" s="140"/>
      <c r="FUE255" s="140"/>
      <c r="FUF255" s="140"/>
      <c r="FUG255" s="140"/>
      <c r="FUH255" s="140"/>
      <c r="FUI255" s="140"/>
      <c r="FUJ255" s="140"/>
      <c r="FUK255" s="140"/>
      <c r="FUL255" s="140"/>
      <c r="FUM255" s="140"/>
      <c r="FUN255" s="140"/>
      <c r="FUO255" s="140"/>
      <c r="FUP255" s="140"/>
      <c r="FUQ255" s="140"/>
      <c r="FUR255" s="140"/>
      <c r="FUS255" s="140"/>
      <c r="FUT255" s="140"/>
      <c r="FUU255" s="140"/>
      <c r="FUV255" s="140"/>
      <c r="FUW255" s="140"/>
      <c r="FUX255" s="140"/>
      <c r="FUY255" s="140"/>
      <c r="FUZ255" s="140"/>
      <c r="FVA255" s="140"/>
      <c r="FVB255" s="140"/>
      <c r="FVC255" s="140"/>
      <c r="FVD255" s="140"/>
      <c r="FVE255" s="140"/>
      <c r="FVF255" s="140"/>
      <c r="FVG255" s="140"/>
      <c r="FVH255" s="140"/>
      <c r="FVI255" s="140"/>
      <c r="FVJ255" s="140"/>
      <c r="FVK255" s="140"/>
      <c r="FVL255" s="140"/>
      <c r="FVM255" s="140"/>
      <c r="FVN255" s="140"/>
      <c r="FVO255" s="140"/>
      <c r="FVP255" s="140"/>
      <c r="FVQ255" s="140"/>
      <c r="FVR255" s="140"/>
      <c r="FVS255" s="140"/>
      <c r="FVT255" s="140"/>
      <c r="FVU255" s="140"/>
      <c r="FVV255" s="140"/>
      <c r="FVW255" s="140"/>
      <c r="FVX255" s="140"/>
      <c r="FVY255" s="140"/>
      <c r="FVZ255" s="140"/>
      <c r="FWA255" s="140"/>
      <c r="FWB255" s="140"/>
      <c r="FWC255" s="140"/>
      <c r="FWD255" s="140"/>
      <c r="FWE255" s="140"/>
      <c r="FWF255" s="140"/>
      <c r="FWG255" s="140"/>
      <c r="FWH255" s="140"/>
      <c r="FWI255" s="140"/>
      <c r="FWJ255" s="140"/>
      <c r="FWK255" s="140"/>
      <c r="FWL255" s="140"/>
      <c r="FWM255" s="140"/>
      <c r="FWN255" s="140"/>
      <c r="FWO255" s="140"/>
      <c r="FWP255" s="140"/>
      <c r="FWQ255" s="140"/>
      <c r="FWR255" s="140"/>
      <c r="FWS255" s="140"/>
      <c r="FWT255" s="140"/>
      <c r="FWU255" s="140"/>
      <c r="FWV255" s="140"/>
      <c r="FWW255" s="140"/>
      <c r="FWX255" s="140"/>
      <c r="FWY255" s="140"/>
      <c r="FWZ255" s="140"/>
      <c r="FXA255" s="140"/>
      <c r="FXB255" s="140"/>
      <c r="FXC255" s="140"/>
      <c r="FXD255" s="140"/>
      <c r="FXE255" s="140"/>
      <c r="FXF255" s="140"/>
      <c r="FXG255" s="140"/>
      <c r="FXH255" s="140"/>
      <c r="FXI255" s="140"/>
      <c r="FXJ255" s="140"/>
      <c r="FXK255" s="140"/>
      <c r="FXL255" s="140"/>
      <c r="FXM255" s="140"/>
      <c r="FXN255" s="140"/>
      <c r="FXO255" s="140"/>
      <c r="FXP255" s="140"/>
      <c r="FXQ255" s="140"/>
      <c r="FXR255" s="140"/>
      <c r="FXS255" s="140"/>
      <c r="FXT255" s="140"/>
      <c r="FXU255" s="140"/>
      <c r="FXV255" s="140"/>
      <c r="FXW255" s="140"/>
      <c r="FXX255" s="140"/>
      <c r="FXY255" s="140"/>
      <c r="FXZ255" s="140"/>
      <c r="FYA255" s="140"/>
      <c r="FYB255" s="140"/>
      <c r="FYC255" s="140"/>
      <c r="FYD255" s="140"/>
      <c r="FYE255" s="140"/>
      <c r="FYF255" s="140"/>
      <c r="FYG255" s="140"/>
      <c r="FYH255" s="140"/>
      <c r="FYI255" s="140"/>
      <c r="FYJ255" s="140"/>
      <c r="FYK255" s="140"/>
      <c r="FYL255" s="140"/>
      <c r="FYM255" s="140"/>
      <c r="FYN255" s="140"/>
      <c r="FYO255" s="140"/>
      <c r="FYP255" s="140"/>
      <c r="FYQ255" s="140"/>
      <c r="FYR255" s="140"/>
      <c r="FYS255" s="140"/>
      <c r="FYT255" s="140"/>
      <c r="FYU255" s="140"/>
      <c r="FYV255" s="140"/>
      <c r="FYW255" s="140"/>
      <c r="FYX255" s="140"/>
      <c r="FYY255" s="140"/>
      <c r="FYZ255" s="140"/>
      <c r="FZA255" s="140"/>
      <c r="FZB255" s="140"/>
      <c r="FZC255" s="140"/>
      <c r="FZD255" s="140"/>
      <c r="FZE255" s="140"/>
      <c r="FZF255" s="140"/>
      <c r="FZG255" s="140"/>
      <c r="FZH255" s="140"/>
      <c r="FZI255" s="140"/>
      <c r="FZJ255" s="140"/>
      <c r="FZK255" s="140"/>
      <c r="FZL255" s="140"/>
      <c r="FZM255" s="140"/>
      <c r="FZN255" s="140"/>
      <c r="FZO255" s="140"/>
      <c r="FZP255" s="140"/>
      <c r="FZQ255" s="140"/>
      <c r="FZR255" s="140"/>
      <c r="FZS255" s="140"/>
      <c r="FZT255" s="140"/>
      <c r="FZU255" s="140"/>
      <c r="FZV255" s="140"/>
      <c r="FZW255" s="140"/>
      <c r="FZX255" s="140"/>
      <c r="FZY255" s="140"/>
      <c r="FZZ255" s="140"/>
      <c r="GAA255" s="140"/>
      <c r="GAB255" s="140"/>
      <c r="GAC255" s="140"/>
      <c r="GAD255" s="140"/>
      <c r="GAE255" s="140"/>
      <c r="GAF255" s="140"/>
      <c r="GAG255" s="140"/>
      <c r="GAH255" s="140"/>
      <c r="GAI255" s="140"/>
      <c r="GAJ255" s="140"/>
      <c r="GAK255" s="140"/>
      <c r="GAL255" s="140"/>
      <c r="GAM255" s="140"/>
      <c r="GAN255" s="140"/>
      <c r="GAO255" s="140"/>
      <c r="GAP255" s="140"/>
      <c r="GAQ255" s="140"/>
      <c r="GAR255" s="140"/>
      <c r="GAS255" s="140"/>
      <c r="GAT255" s="140"/>
      <c r="GAU255" s="140"/>
      <c r="GAV255" s="140"/>
      <c r="GAW255" s="140"/>
      <c r="GAX255" s="140"/>
      <c r="GAY255" s="140"/>
      <c r="GAZ255" s="140"/>
      <c r="GBA255" s="140"/>
      <c r="GBB255" s="140"/>
      <c r="GBC255" s="140"/>
      <c r="GBD255" s="140"/>
      <c r="GBE255" s="140"/>
      <c r="GBF255" s="140"/>
      <c r="GBG255" s="140"/>
      <c r="GBH255" s="140"/>
      <c r="GBI255" s="140"/>
      <c r="GBJ255" s="140"/>
      <c r="GBK255" s="140"/>
      <c r="GBL255" s="140"/>
      <c r="GBM255" s="140"/>
      <c r="GBN255" s="140"/>
      <c r="GBO255" s="140"/>
      <c r="GBP255" s="140"/>
      <c r="GBQ255" s="140"/>
      <c r="GBR255" s="140"/>
      <c r="GBS255" s="140"/>
      <c r="GBT255" s="140"/>
      <c r="GBU255" s="140"/>
      <c r="GBV255" s="140"/>
      <c r="GBW255" s="140"/>
      <c r="GBX255" s="140"/>
      <c r="GBY255" s="140"/>
      <c r="GBZ255" s="140"/>
      <c r="GCA255" s="140"/>
      <c r="GCB255" s="140"/>
      <c r="GCC255" s="140"/>
      <c r="GCD255" s="140"/>
      <c r="GCE255" s="140"/>
      <c r="GCF255" s="140"/>
      <c r="GCG255" s="140"/>
      <c r="GCH255" s="140"/>
      <c r="GCI255" s="140"/>
      <c r="GCJ255" s="140"/>
      <c r="GCK255" s="140"/>
      <c r="GCL255" s="140"/>
      <c r="GCM255" s="140"/>
      <c r="GCN255" s="140"/>
      <c r="GCO255" s="140"/>
      <c r="GCP255" s="140"/>
      <c r="GCQ255" s="140"/>
      <c r="GCR255" s="140"/>
      <c r="GCS255" s="140"/>
      <c r="GCT255" s="140"/>
      <c r="GCU255" s="140"/>
      <c r="GCV255" s="140"/>
      <c r="GCW255" s="140"/>
      <c r="GCX255" s="140"/>
      <c r="GCY255" s="140"/>
      <c r="GCZ255" s="140"/>
      <c r="GDA255" s="140"/>
      <c r="GDB255" s="140"/>
      <c r="GDC255" s="140"/>
      <c r="GDD255" s="140"/>
      <c r="GDE255" s="140"/>
      <c r="GDF255" s="140"/>
      <c r="GDG255" s="140"/>
      <c r="GDH255" s="140"/>
      <c r="GDI255" s="140"/>
      <c r="GDJ255" s="140"/>
      <c r="GDK255" s="140"/>
      <c r="GDL255" s="140"/>
      <c r="GDM255" s="140"/>
      <c r="GDN255" s="140"/>
      <c r="GDO255" s="140"/>
      <c r="GDP255" s="140"/>
      <c r="GDQ255" s="140"/>
      <c r="GDR255" s="140"/>
      <c r="GDS255" s="140"/>
      <c r="GDT255" s="140"/>
      <c r="GDU255" s="140"/>
      <c r="GDV255" s="140"/>
      <c r="GDW255" s="140"/>
      <c r="GDX255" s="140"/>
      <c r="GDY255" s="140"/>
      <c r="GDZ255" s="140"/>
      <c r="GEA255" s="140"/>
      <c r="GEB255" s="140"/>
      <c r="GEC255" s="140"/>
      <c r="GED255" s="140"/>
      <c r="GEE255" s="140"/>
      <c r="GEF255" s="140"/>
      <c r="GEG255" s="140"/>
      <c r="GEH255" s="140"/>
      <c r="GEI255" s="140"/>
      <c r="GEJ255" s="140"/>
      <c r="GEK255" s="140"/>
      <c r="GEL255" s="140"/>
      <c r="GEM255" s="140"/>
      <c r="GEN255" s="140"/>
      <c r="GEO255" s="140"/>
      <c r="GEP255" s="140"/>
      <c r="GEQ255" s="140"/>
      <c r="GER255" s="140"/>
      <c r="GES255" s="140"/>
      <c r="GET255" s="140"/>
      <c r="GEU255" s="140"/>
      <c r="GEV255" s="140"/>
      <c r="GEW255" s="140"/>
      <c r="GEX255" s="140"/>
      <c r="GEY255" s="140"/>
      <c r="GEZ255" s="140"/>
      <c r="GFA255" s="140"/>
      <c r="GFB255" s="140"/>
      <c r="GFC255" s="140"/>
      <c r="GFD255" s="140"/>
      <c r="GFE255" s="140"/>
      <c r="GFF255" s="140"/>
      <c r="GFG255" s="140"/>
      <c r="GFH255" s="140"/>
      <c r="GFI255" s="140"/>
      <c r="GFJ255" s="140"/>
      <c r="GFK255" s="140"/>
      <c r="GFL255" s="140"/>
      <c r="GFM255" s="140"/>
      <c r="GFN255" s="140"/>
      <c r="GFO255" s="140"/>
      <c r="GFP255" s="140"/>
      <c r="GFQ255" s="140"/>
      <c r="GFR255" s="140"/>
      <c r="GFS255" s="140"/>
      <c r="GFT255" s="140"/>
      <c r="GFU255" s="140"/>
      <c r="GFV255" s="140"/>
      <c r="GFW255" s="140"/>
      <c r="GFX255" s="140"/>
      <c r="GFY255" s="140"/>
      <c r="GFZ255" s="140"/>
      <c r="GGA255" s="140"/>
      <c r="GGB255" s="140"/>
      <c r="GGC255" s="140"/>
      <c r="GGD255" s="140"/>
      <c r="GGE255" s="140"/>
      <c r="GGF255" s="140"/>
      <c r="GGG255" s="140"/>
      <c r="GGH255" s="140"/>
      <c r="GGI255" s="140"/>
      <c r="GGJ255" s="140"/>
      <c r="GGK255" s="140"/>
      <c r="GGL255" s="140"/>
      <c r="GGM255" s="140"/>
      <c r="GGN255" s="140"/>
      <c r="GGO255" s="140"/>
      <c r="GGP255" s="140"/>
      <c r="GGQ255" s="140"/>
      <c r="GGR255" s="140"/>
      <c r="GGS255" s="140"/>
      <c r="GGT255" s="140"/>
      <c r="GGU255" s="140"/>
      <c r="GGV255" s="140"/>
      <c r="GGW255" s="140"/>
      <c r="GGX255" s="140"/>
      <c r="GGY255" s="140"/>
      <c r="GGZ255" s="140"/>
      <c r="GHA255" s="140"/>
      <c r="GHB255" s="140"/>
      <c r="GHC255" s="140"/>
      <c r="GHD255" s="140"/>
      <c r="GHE255" s="140"/>
      <c r="GHF255" s="140"/>
      <c r="GHG255" s="140"/>
      <c r="GHH255" s="140"/>
      <c r="GHI255" s="140"/>
      <c r="GHJ255" s="140"/>
      <c r="GHK255" s="140"/>
      <c r="GHL255" s="140"/>
      <c r="GHM255" s="140"/>
      <c r="GHN255" s="140"/>
      <c r="GHO255" s="140"/>
      <c r="GHP255" s="140"/>
      <c r="GHQ255" s="140"/>
      <c r="GHR255" s="140"/>
      <c r="GHS255" s="140"/>
      <c r="GHT255" s="140"/>
      <c r="GHU255" s="140"/>
      <c r="GHV255" s="140"/>
      <c r="GHW255" s="140"/>
      <c r="GHX255" s="140"/>
      <c r="GHY255" s="140"/>
      <c r="GHZ255" s="140"/>
      <c r="GIA255" s="140"/>
      <c r="GIB255" s="140"/>
      <c r="GIC255" s="140"/>
      <c r="GID255" s="140"/>
      <c r="GIE255" s="140"/>
      <c r="GIF255" s="140"/>
      <c r="GIG255" s="140"/>
      <c r="GIH255" s="140"/>
      <c r="GII255" s="140"/>
      <c r="GIJ255" s="140"/>
      <c r="GIK255" s="140"/>
      <c r="GIL255" s="140"/>
      <c r="GIM255" s="140"/>
      <c r="GIN255" s="140"/>
      <c r="GIO255" s="140"/>
      <c r="GIP255" s="140"/>
      <c r="GIQ255" s="140"/>
      <c r="GIR255" s="140"/>
      <c r="GIS255" s="140"/>
      <c r="GIT255" s="140"/>
      <c r="GIU255" s="140"/>
      <c r="GIV255" s="140"/>
      <c r="GIW255" s="140"/>
      <c r="GIX255" s="140"/>
      <c r="GIY255" s="140"/>
      <c r="GIZ255" s="140"/>
      <c r="GJA255" s="140"/>
      <c r="GJB255" s="140"/>
      <c r="GJC255" s="140"/>
      <c r="GJD255" s="140"/>
      <c r="GJE255" s="140"/>
      <c r="GJF255" s="140"/>
      <c r="GJG255" s="140"/>
      <c r="GJH255" s="140"/>
      <c r="GJI255" s="140"/>
      <c r="GJJ255" s="140"/>
      <c r="GJK255" s="140"/>
      <c r="GJL255" s="140"/>
      <c r="GJM255" s="140"/>
      <c r="GJN255" s="140"/>
      <c r="GJO255" s="140"/>
      <c r="GJP255" s="140"/>
      <c r="GJQ255" s="140"/>
      <c r="GJR255" s="140"/>
      <c r="GJS255" s="140"/>
      <c r="GJT255" s="140"/>
      <c r="GJU255" s="140"/>
      <c r="GJV255" s="140"/>
      <c r="GJW255" s="140"/>
      <c r="GJX255" s="140"/>
      <c r="GJY255" s="140"/>
      <c r="GJZ255" s="140"/>
      <c r="GKA255" s="140"/>
      <c r="GKB255" s="140"/>
      <c r="GKC255" s="140"/>
      <c r="GKD255" s="140"/>
      <c r="GKE255" s="140"/>
      <c r="GKF255" s="140"/>
      <c r="GKG255" s="140"/>
      <c r="GKH255" s="140"/>
      <c r="GKI255" s="140"/>
      <c r="GKJ255" s="140"/>
      <c r="GKK255" s="140"/>
      <c r="GKL255" s="140"/>
      <c r="GKM255" s="140"/>
      <c r="GKN255" s="140"/>
      <c r="GKO255" s="140"/>
      <c r="GKP255" s="140"/>
      <c r="GKQ255" s="140"/>
      <c r="GKR255" s="140"/>
      <c r="GKS255" s="140"/>
      <c r="GKT255" s="140"/>
      <c r="GKU255" s="140"/>
      <c r="GKV255" s="140"/>
      <c r="GKW255" s="140"/>
      <c r="GKX255" s="140"/>
      <c r="GKY255" s="140"/>
      <c r="GKZ255" s="140"/>
      <c r="GLA255" s="140"/>
      <c r="GLB255" s="140"/>
      <c r="GLC255" s="140"/>
      <c r="GLD255" s="140"/>
      <c r="GLE255" s="140"/>
      <c r="GLF255" s="140"/>
      <c r="GLG255" s="140"/>
      <c r="GLH255" s="140"/>
      <c r="GLI255" s="140"/>
      <c r="GLJ255" s="140"/>
      <c r="GLK255" s="140"/>
      <c r="GLL255" s="140"/>
      <c r="GLM255" s="140"/>
      <c r="GLN255" s="140"/>
      <c r="GLO255" s="140"/>
      <c r="GLP255" s="140"/>
      <c r="GLQ255" s="140"/>
      <c r="GLR255" s="140"/>
      <c r="GLS255" s="140"/>
      <c r="GLT255" s="140"/>
      <c r="GLU255" s="140"/>
      <c r="GLV255" s="140"/>
      <c r="GLW255" s="140"/>
      <c r="GLX255" s="140"/>
      <c r="GLY255" s="140"/>
      <c r="GLZ255" s="140"/>
      <c r="GMA255" s="140"/>
      <c r="GMB255" s="140"/>
      <c r="GMC255" s="140"/>
      <c r="GMD255" s="140"/>
      <c r="GME255" s="140"/>
      <c r="GMF255" s="140"/>
      <c r="GMG255" s="140"/>
      <c r="GMH255" s="140"/>
      <c r="GMI255" s="140"/>
      <c r="GMJ255" s="140"/>
      <c r="GMK255" s="140"/>
      <c r="GML255" s="140"/>
      <c r="GMM255" s="140"/>
      <c r="GMN255" s="140"/>
      <c r="GMO255" s="140"/>
      <c r="GMP255" s="140"/>
      <c r="GMQ255" s="140"/>
      <c r="GMR255" s="140"/>
      <c r="GMS255" s="140"/>
      <c r="GMT255" s="140"/>
      <c r="GMU255" s="140"/>
      <c r="GMV255" s="140"/>
      <c r="GMW255" s="140"/>
      <c r="GMX255" s="140"/>
      <c r="GMY255" s="140"/>
      <c r="GMZ255" s="140"/>
      <c r="GNA255" s="140"/>
      <c r="GNB255" s="140"/>
      <c r="GNC255" s="140"/>
      <c r="GND255" s="140"/>
      <c r="GNE255" s="140"/>
      <c r="GNF255" s="140"/>
      <c r="GNG255" s="140"/>
      <c r="GNH255" s="140"/>
      <c r="GNI255" s="140"/>
      <c r="GNJ255" s="140"/>
      <c r="GNK255" s="140"/>
      <c r="GNL255" s="140"/>
      <c r="GNM255" s="140"/>
      <c r="GNN255" s="140"/>
      <c r="GNO255" s="140"/>
      <c r="GNP255" s="140"/>
      <c r="GNQ255" s="140"/>
      <c r="GNR255" s="140"/>
      <c r="GNS255" s="140"/>
      <c r="GNT255" s="140"/>
      <c r="GNU255" s="140"/>
      <c r="GNV255" s="140"/>
      <c r="GNW255" s="140"/>
      <c r="GNX255" s="140"/>
      <c r="GNY255" s="140"/>
      <c r="GNZ255" s="140"/>
      <c r="GOA255" s="140"/>
      <c r="GOB255" s="140"/>
      <c r="GOC255" s="140"/>
      <c r="GOD255" s="140"/>
      <c r="GOE255" s="140"/>
      <c r="GOF255" s="140"/>
      <c r="GOG255" s="140"/>
      <c r="GOH255" s="140"/>
      <c r="GOI255" s="140"/>
      <c r="GOJ255" s="140"/>
      <c r="GOK255" s="140"/>
      <c r="GOL255" s="140"/>
      <c r="GOM255" s="140"/>
      <c r="GON255" s="140"/>
      <c r="GOO255" s="140"/>
      <c r="GOP255" s="140"/>
      <c r="GOQ255" s="140"/>
      <c r="GOR255" s="140"/>
      <c r="GOS255" s="140"/>
      <c r="GOT255" s="140"/>
      <c r="GOU255" s="140"/>
      <c r="GOV255" s="140"/>
      <c r="GOW255" s="140"/>
      <c r="GOX255" s="140"/>
      <c r="GOY255" s="140"/>
      <c r="GOZ255" s="140"/>
      <c r="GPA255" s="140"/>
      <c r="GPB255" s="140"/>
      <c r="GPC255" s="140"/>
      <c r="GPD255" s="140"/>
      <c r="GPE255" s="140"/>
      <c r="GPF255" s="140"/>
      <c r="GPG255" s="140"/>
      <c r="GPH255" s="140"/>
      <c r="GPI255" s="140"/>
      <c r="GPJ255" s="140"/>
      <c r="GPK255" s="140"/>
      <c r="GPL255" s="140"/>
      <c r="GPM255" s="140"/>
      <c r="GPN255" s="140"/>
      <c r="GPO255" s="140"/>
      <c r="GPP255" s="140"/>
      <c r="GPQ255" s="140"/>
      <c r="GPR255" s="140"/>
      <c r="GPS255" s="140"/>
      <c r="GPT255" s="140"/>
      <c r="GPU255" s="140"/>
      <c r="GPV255" s="140"/>
      <c r="GPW255" s="140"/>
      <c r="GPX255" s="140"/>
      <c r="GPY255" s="140"/>
      <c r="GPZ255" s="140"/>
      <c r="GQA255" s="140"/>
      <c r="GQB255" s="140"/>
      <c r="GQC255" s="140"/>
      <c r="GQD255" s="140"/>
      <c r="GQE255" s="140"/>
      <c r="GQF255" s="140"/>
      <c r="GQG255" s="140"/>
      <c r="GQH255" s="140"/>
      <c r="GQI255" s="140"/>
      <c r="GQJ255" s="140"/>
      <c r="GQK255" s="140"/>
      <c r="GQL255" s="140"/>
      <c r="GQM255" s="140"/>
      <c r="GQN255" s="140"/>
      <c r="GQO255" s="140"/>
      <c r="GQP255" s="140"/>
      <c r="GQQ255" s="140"/>
      <c r="GQR255" s="140"/>
      <c r="GQS255" s="140"/>
      <c r="GQT255" s="140"/>
      <c r="GQU255" s="140"/>
      <c r="GQV255" s="140"/>
      <c r="GQW255" s="140"/>
      <c r="GQX255" s="140"/>
      <c r="GQY255" s="140"/>
      <c r="GQZ255" s="140"/>
      <c r="GRA255" s="140"/>
      <c r="GRB255" s="140"/>
      <c r="GRC255" s="140"/>
      <c r="GRD255" s="140"/>
      <c r="GRE255" s="140"/>
      <c r="GRF255" s="140"/>
      <c r="GRG255" s="140"/>
      <c r="GRH255" s="140"/>
      <c r="GRI255" s="140"/>
      <c r="GRJ255" s="140"/>
      <c r="GRK255" s="140"/>
      <c r="GRL255" s="140"/>
      <c r="GRM255" s="140"/>
      <c r="GRN255" s="140"/>
      <c r="GRO255" s="140"/>
      <c r="GRP255" s="140"/>
      <c r="GRQ255" s="140"/>
      <c r="GRR255" s="140"/>
      <c r="GRS255" s="140"/>
      <c r="GRT255" s="140"/>
      <c r="GRU255" s="140"/>
      <c r="GRV255" s="140"/>
      <c r="GRW255" s="140"/>
      <c r="GRX255" s="140"/>
      <c r="GRY255" s="140"/>
      <c r="GRZ255" s="140"/>
      <c r="GSA255" s="140"/>
      <c r="GSB255" s="140"/>
      <c r="GSC255" s="140"/>
      <c r="GSD255" s="140"/>
      <c r="GSE255" s="140"/>
      <c r="GSF255" s="140"/>
      <c r="GSG255" s="140"/>
      <c r="GSH255" s="140"/>
      <c r="GSI255" s="140"/>
      <c r="GSJ255" s="140"/>
      <c r="GSK255" s="140"/>
      <c r="GSL255" s="140"/>
      <c r="GSM255" s="140"/>
      <c r="GSN255" s="140"/>
      <c r="GSO255" s="140"/>
      <c r="GSP255" s="140"/>
      <c r="GSQ255" s="140"/>
      <c r="GSR255" s="140"/>
      <c r="GSS255" s="140"/>
      <c r="GST255" s="140"/>
      <c r="GSU255" s="140"/>
      <c r="GSV255" s="140"/>
      <c r="GSW255" s="140"/>
      <c r="GSX255" s="140"/>
      <c r="GSY255" s="140"/>
      <c r="GSZ255" s="140"/>
      <c r="GTA255" s="140"/>
      <c r="GTB255" s="140"/>
      <c r="GTC255" s="140"/>
      <c r="GTD255" s="140"/>
      <c r="GTE255" s="140"/>
      <c r="GTF255" s="140"/>
      <c r="GTG255" s="140"/>
      <c r="GTH255" s="140"/>
      <c r="GTI255" s="140"/>
      <c r="GTJ255" s="140"/>
      <c r="GTK255" s="140"/>
      <c r="GTL255" s="140"/>
      <c r="GTM255" s="140"/>
      <c r="GTN255" s="140"/>
      <c r="GTO255" s="140"/>
      <c r="GTP255" s="140"/>
      <c r="GTQ255" s="140"/>
      <c r="GTR255" s="140"/>
      <c r="GTS255" s="140"/>
      <c r="GTT255" s="140"/>
      <c r="GTU255" s="140"/>
      <c r="GTV255" s="140"/>
      <c r="GTW255" s="140"/>
      <c r="GTX255" s="140"/>
      <c r="GTY255" s="140"/>
      <c r="GTZ255" s="140"/>
      <c r="GUA255" s="140"/>
      <c r="GUB255" s="140"/>
      <c r="GUC255" s="140"/>
      <c r="GUD255" s="140"/>
      <c r="GUE255" s="140"/>
      <c r="GUF255" s="140"/>
      <c r="GUG255" s="140"/>
      <c r="GUH255" s="140"/>
      <c r="GUI255" s="140"/>
      <c r="GUJ255" s="140"/>
      <c r="GUK255" s="140"/>
      <c r="GUL255" s="140"/>
      <c r="GUM255" s="140"/>
      <c r="GUN255" s="140"/>
      <c r="GUO255" s="140"/>
      <c r="GUP255" s="140"/>
      <c r="GUQ255" s="140"/>
      <c r="GUR255" s="140"/>
      <c r="GUS255" s="140"/>
      <c r="GUT255" s="140"/>
      <c r="GUU255" s="140"/>
      <c r="GUV255" s="140"/>
      <c r="GUW255" s="140"/>
      <c r="GUX255" s="140"/>
      <c r="GUY255" s="140"/>
      <c r="GUZ255" s="140"/>
      <c r="GVA255" s="140"/>
      <c r="GVB255" s="140"/>
      <c r="GVC255" s="140"/>
      <c r="GVD255" s="140"/>
      <c r="GVE255" s="140"/>
      <c r="GVF255" s="140"/>
      <c r="GVG255" s="140"/>
      <c r="GVH255" s="140"/>
      <c r="GVI255" s="140"/>
      <c r="GVJ255" s="140"/>
      <c r="GVK255" s="140"/>
      <c r="GVL255" s="140"/>
      <c r="GVM255" s="140"/>
      <c r="GVN255" s="140"/>
      <c r="GVO255" s="140"/>
      <c r="GVP255" s="140"/>
      <c r="GVQ255" s="140"/>
      <c r="GVR255" s="140"/>
      <c r="GVS255" s="140"/>
      <c r="GVT255" s="140"/>
      <c r="GVU255" s="140"/>
      <c r="GVV255" s="140"/>
      <c r="GVW255" s="140"/>
      <c r="GVX255" s="140"/>
      <c r="GVY255" s="140"/>
      <c r="GVZ255" s="140"/>
      <c r="GWA255" s="140"/>
      <c r="GWB255" s="140"/>
      <c r="GWC255" s="140"/>
      <c r="GWD255" s="140"/>
      <c r="GWE255" s="140"/>
      <c r="GWF255" s="140"/>
      <c r="GWG255" s="140"/>
      <c r="GWH255" s="140"/>
      <c r="GWI255" s="140"/>
      <c r="GWJ255" s="140"/>
      <c r="GWK255" s="140"/>
      <c r="GWL255" s="140"/>
      <c r="GWM255" s="140"/>
      <c r="GWN255" s="140"/>
      <c r="GWO255" s="140"/>
      <c r="GWP255" s="140"/>
      <c r="GWQ255" s="140"/>
      <c r="GWR255" s="140"/>
      <c r="GWS255" s="140"/>
      <c r="GWT255" s="140"/>
      <c r="GWU255" s="140"/>
      <c r="GWV255" s="140"/>
      <c r="GWW255" s="140"/>
      <c r="GWX255" s="140"/>
      <c r="GWY255" s="140"/>
      <c r="GWZ255" s="140"/>
      <c r="GXA255" s="140"/>
      <c r="GXB255" s="140"/>
      <c r="GXC255" s="140"/>
      <c r="GXD255" s="140"/>
      <c r="GXE255" s="140"/>
      <c r="GXF255" s="140"/>
      <c r="GXG255" s="140"/>
      <c r="GXH255" s="140"/>
      <c r="GXI255" s="140"/>
      <c r="GXJ255" s="140"/>
      <c r="GXK255" s="140"/>
      <c r="GXL255" s="140"/>
      <c r="GXM255" s="140"/>
      <c r="GXN255" s="140"/>
      <c r="GXO255" s="140"/>
      <c r="GXP255" s="140"/>
      <c r="GXQ255" s="140"/>
      <c r="GXR255" s="140"/>
      <c r="GXS255" s="140"/>
      <c r="GXT255" s="140"/>
      <c r="GXU255" s="140"/>
      <c r="GXV255" s="140"/>
      <c r="GXW255" s="140"/>
      <c r="GXX255" s="140"/>
      <c r="GXY255" s="140"/>
      <c r="GXZ255" s="140"/>
      <c r="GYA255" s="140"/>
      <c r="GYB255" s="140"/>
      <c r="GYC255" s="140"/>
      <c r="GYD255" s="140"/>
      <c r="GYE255" s="140"/>
      <c r="GYF255" s="140"/>
      <c r="GYG255" s="140"/>
      <c r="GYH255" s="140"/>
      <c r="GYI255" s="140"/>
      <c r="GYJ255" s="140"/>
      <c r="GYK255" s="140"/>
      <c r="GYL255" s="140"/>
      <c r="GYM255" s="140"/>
      <c r="GYN255" s="140"/>
      <c r="GYO255" s="140"/>
      <c r="GYP255" s="140"/>
      <c r="GYQ255" s="140"/>
      <c r="GYR255" s="140"/>
      <c r="GYS255" s="140"/>
      <c r="GYT255" s="140"/>
      <c r="GYU255" s="140"/>
      <c r="GYV255" s="140"/>
      <c r="GYW255" s="140"/>
      <c r="GYX255" s="140"/>
      <c r="GYY255" s="140"/>
      <c r="GYZ255" s="140"/>
      <c r="GZA255" s="140"/>
      <c r="GZB255" s="140"/>
      <c r="GZC255" s="140"/>
      <c r="GZD255" s="140"/>
      <c r="GZE255" s="140"/>
      <c r="GZF255" s="140"/>
      <c r="GZG255" s="140"/>
      <c r="GZH255" s="140"/>
      <c r="GZI255" s="140"/>
      <c r="GZJ255" s="140"/>
      <c r="GZK255" s="140"/>
      <c r="GZL255" s="140"/>
      <c r="GZM255" s="140"/>
      <c r="GZN255" s="140"/>
      <c r="GZO255" s="140"/>
      <c r="GZP255" s="140"/>
      <c r="GZQ255" s="140"/>
      <c r="GZR255" s="140"/>
      <c r="GZS255" s="140"/>
      <c r="GZT255" s="140"/>
      <c r="GZU255" s="140"/>
      <c r="GZV255" s="140"/>
      <c r="GZW255" s="140"/>
      <c r="GZX255" s="140"/>
      <c r="GZY255" s="140"/>
      <c r="GZZ255" s="140"/>
      <c r="HAA255" s="140"/>
      <c r="HAB255" s="140"/>
      <c r="HAC255" s="140"/>
      <c r="HAD255" s="140"/>
      <c r="HAE255" s="140"/>
      <c r="HAF255" s="140"/>
      <c r="HAG255" s="140"/>
      <c r="HAH255" s="140"/>
      <c r="HAI255" s="140"/>
      <c r="HAJ255" s="140"/>
      <c r="HAK255" s="140"/>
      <c r="HAL255" s="140"/>
      <c r="HAM255" s="140"/>
      <c r="HAN255" s="140"/>
      <c r="HAO255" s="140"/>
      <c r="HAP255" s="140"/>
      <c r="HAQ255" s="140"/>
      <c r="HAR255" s="140"/>
      <c r="HAS255" s="140"/>
      <c r="HAT255" s="140"/>
      <c r="HAU255" s="140"/>
      <c r="HAV255" s="140"/>
      <c r="HAW255" s="140"/>
      <c r="HAX255" s="140"/>
      <c r="HAY255" s="140"/>
      <c r="HAZ255" s="140"/>
      <c r="HBA255" s="140"/>
      <c r="HBB255" s="140"/>
      <c r="HBC255" s="140"/>
      <c r="HBD255" s="140"/>
      <c r="HBE255" s="140"/>
      <c r="HBF255" s="140"/>
      <c r="HBG255" s="140"/>
      <c r="HBH255" s="140"/>
      <c r="HBI255" s="140"/>
      <c r="HBJ255" s="140"/>
      <c r="HBK255" s="140"/>
      <c r="HBL255" s="140"/>
      <c r="HBM255" s="140"/>
      <c r="HBN255" s="140"/>
      <c r="HBO255" s="140"/>
      <c r="HBP255" s="140"/>
      <c r="HBQ255" s="140"/>
      <c r="HBR255" s="140"/>
      <c r="HBS255" s="140"/>
      <c r="HBT255" s="140"/>
      <c r="HBU255" s="140"/>
      <c r="HBV255" s="140"/>
      <c r="HBW255" s="140"/>
      <c r="HBX255" s="140"/>
      <c r="HBY255" s="140"/>
      <c r="HBZ255" s="140"/>
      <c r="HCA255" s="140"/>
      <c r="HCB255" s="140"/>
      <c r="HCC255" s="140"/>
      <c r="HCD255" s="140"/>
      <c r="HCE255" s="140"/>
      <c r="HCF255" s="140"/>
      <c r="HCG255" s="140"/>
      <c r="HCH255" s="140"/>
      <c r="HCI255" s="140"/>
      <c r="HCJ255" s="140"/>
      <c r="HCK255" s="140"/>
      <c r="HCL255" s="140"/>
      <c r="HCM255" s="140"/>
      <c r="HCN255" s="140"/>
      <c r="HCO255" s="140"/>
      <c r="HCP255" s="140"/>
      <c r="HCQ255" s="140"/>
      <c r="HCR255" s="140"/>
      <c r="HCS255" s="140"/>
      <c r="HCT255" s="140"/>
      <c r="HCU255" s="140"/>
      <c r="HCV255" s="140"/>
      <c r="HCW255" s="140"/>
      <c r="HCX255" s="140"/>
      <c r="HCY255" s="140"/>
      <c r="HCZ255" s="140"/>
      <c r="HDA255" s="140"/>
      <c r="HDB255" s="140"/>
      <c r="HDC255" s="140"/>
      <c r="HDD255" s="140"/>
      <c r="HDE255" s="140"/>
      <c r="HDF255" s="140"/>
      <c r="HDG255" s="140"/>
      <c r="HDH255" s="140"/>
      <c r="HDI255" s="140"/>
      <c r="HDJ255" s="140"/>
      <c r="HDK255" s="140"/>
      <c r="HDL255" s="140"/>
      <c r="HDM255" s="140"/>
      <c r="HDN255" s="140"/>
      <c r="HDO255" s="140"/>
      <c r="HDP255" s="140"/>
      <c r="HDQ255" s="140"/>
      <c r="HDR255" s="140"/>
      <c r="HDS255" s="140"/>
      <c r="HDT255" s="140"/>
      <c r="HDU255" s="140"/>
      <c r="HDV255" s="140"/>
      <c r="HDW255" s="140"/>
      <c r="HDX255" s="140"/>
      <c r="HDY255" s="140"/>
      <c r="HDZ255" s="140"/>
      <c r="HEA255" s="140"/>
      <c r="HEB255" s="140"/>
      <c r="HEC255" s="140"/>
      <c r="HED255" s="140"/>
      <c r="HEE255" s="140"/>
      <c r="HEF255" s="140"/>
      <c r="HEG255" s="140"/>
      <c r="HEH255" s="140"/>
      <c r="HEI255" s="140"/>
      <c r="HEJ255" s="140"/>
      <c r="HEK255" s="140"/>
      <c r="HEL255" s="140"/>
      <c r="HEM255" s="140"/>
      <c r="HEN255" s="140"/>
      <c r="HEO255" s="140"/>
      <c r="HEP255" s="140"/>
      <c r="HEQ255" s="140"/>
      <c r="HER255" s="140"/>
      <c r="HES255" s="140"/>
      <c r="HET255" s="140"/>
      <c r="HEU255" s="140"/>
      <c r="HEV255" s="140"/>
      <c r="HEW255" s="140"/>
      <c r="HEX255" s="140"/>
      <c r="HEY255" s="140"/>
      <c r="HEZ255" s="140"/>
      <c r="HFA255" s="140"/>
      <c r="HFB255" s="140"/>
      <c r="HFC255" s="140"/>
      <c r="HFD255" s="140"/>
      <c r="HFE255" s="140"/>
      <c r="HFF255" s="140"/>
      <c r="HFG255" s="140"/>
      <c r="HFH255" s="140"/>
      <c r="HFI255" s="140"/>
      <c r="HFJ255" s="140"/>
      <c r="HFK255" s="140"/>
      <c r="HFL255" s="140"/>
      <c r="HFM255" s="140"/>
      <c r="HFN255" s="140"/>
      <c r="HFO255" s="140"/>
      <c r="HFP255" s="140"/>
      <c r="HFQ255" s="140"/>
      <c r="HFR255" s="140"/>
      <c r="HFS255" s="140"/>
      <c r="HFT255" s="140"/>
      <c r="HFU255" s="140"/>
      <c r="HFV255" s="140"/>
      <c r="HFW255" s="140"/>
      <c r="HFX255" s="140"/>
      <c r="HFY255" s="140"/>
      <c r="HFZ255" s="140"/>
      <c r="HGA255" s="140"/>
      <c r="HGB255" s="140"/>
      <c r="HGC255" s="140"/>
      <c r="HGD255" s="140"/>
      <c r="HGE255" s="140"/>
      <c r="HGF255" s="140"/>
      <c r="HGG255" s="140"/>
      <c r="HGH255" s="140"/>
      <c r="HGI255" s="140"/>
      <c r="HGJ255" s="140"/>
      <c r="HGK255" s="140"/>
      <c r="HGL255" s="140"/>
      <c r="HGM255" s="140"/>
      <c r="HGN255" s="140"/>
      <c r="HGO255" s="140"/>
      <c r="HGP255" s="140"/>
      <c r="HGQ255" s="140"/>
      <c r="HGR255" s="140"/>
      <c r="HGS255" s="140"/>
      <c r="HGT255" s="140"/>
      <c r="HGU255" s="140"/>
      <c r="HGV255" s="140"/>
      <c r="HGW255" s="140"/>
      <c r="HGX255" s="140"/>
      <c r="HGY255" s="140"/>
      <c r="HGZ255" s="140"/>
      <c r="HHA255" s="140"/>
      <c r="HHB255" s="140"/>
      <c r="HHC255" s="140"/>
      <c r="HHD255" s="140"/>
      <c r="HHE255" s="140"/>
      <c r="HHF255" s="140"/>
      <c r="HHG255" s="140"/>
      <c r="HHH255" s="140"/>
      <c r="HHI255" s="140"/>
      <c r="HHJ255" s="140"/>
      <c r="HHK255" s="140"/>
      <c r="HHL255" s="140"/>
      <c r="HHM255" s="140"/>
      <c r="HHN255" s="140"/>
      <c r="HHO255" s="140"/>
      <c r="HHP255" s="140"/>
      <c r="HHQ255" s="140"/>
      <c r="HHR255" s="140"/>
      <c r="HHS255" s="140"/>
      <c r="HHT255" s="140"/>
      <c r="HHU255" s="140"/>
      <c r="HHV255" s="140"/>
      <c r="HHW255" s="140"/>
      <c r="HHX255" s="140"/>
      <c r="HHY255" s="140"/>
      <c r="HHZ255" s="140"/>
      <c r="HIA255" s="140"/>
      <c r="HIB255" s="140"/>
      <c r="HIC255" s="140"/>
      <c r="HID255" s="140"/>
      <c r="HIE255" s="140"/>
      <c r="HIF255" s="140"/>
      <c r="HIG255" s="140"/>
      <c r="HIH255" s="140"/>
      <c r="HII255" s="140"/>
      <c r="HIJ255" s="140"/>
      <c r="HIK255" s="140"/>
      <c r="HIL255" s="140"/>
      <c r="HIM255" s="140"/>
      <c r="HIN255" s="140"/>
      <c r="HIO255" s="140"/>
      <c r="HIP255" s="140"/>
      <c r="HIQ255" s="140"/>
      <c r="HIR255" s="140"/>
      <c r="HIS255" s="140"/>
      <c r="HIT255" s="140"/>
      <c r="HIU255" s="140"/>
      <c r="HIV255" s="140"/>
      <c r="HIW255" s="140"/>
      <c r="HIX255" s="140"/>
      <c r="HIY255" s="140"/>
      <c r="HIZ255" s="140"/>
      <c r="HJA255" s="140"/>
      <c r="HJB255" s="140"/>
      <c r="HJC255" s="140"/>
      <c r="HJD255" s="140"/>
      <c r="HJE255" s="140"/>
      <c r="HJF255" s="140"/>
      <c r="HJG255" s="140"/>
      <c r="HJH255" s="140"/>
      <c r="HJI255" s="140"/>
      <c r="HJJ255" s="140"/>
      <c r="HJK255" s="140"/>
      <c r="HJL255" s="140"/>
      <c r="HJM255" s="140"/>
      <c r="HJN255" s="140"/>
      <c r="HJO255" s="140"/>
      <c r="HJP255" s="140"/>
      <c r="HJQ255" s="140"/>
      <c r="HJR255" s="140"/>
      <c r="HJS255" s="140"/>
      <c r="HJT255" s="140"/>
      <c r="HJU255" s="140"/>
      <c r="HJV255" s="140"/>
      <c r="HJW255" s="140"/>
      <c r="HJX255" s="140"/>
      <c r="HJY255" s="140"/>
      <c r="HJZ255" s="140"/>
      <c r="HKA255" s="140"/>
      <c r="HKB255" s="140"/>
      <c r="HKC255" s="140"/>
      <c r="HKD255" s="140"/>
      <c r="HKE255" s="140"/>
      <c r="HKF255" s="140"/>
      <c r="HKG255" s="140"/>
      <c r="HKH255" s="140"/>
      <c r="HKI255" s="140"/>
      <c r="HKJ255" s="140"/>
      <c r="HKK255" s="140"/>
      <c r="HKL255" s="140"/>
      <c r="HKM255" s="140"/>
      <c r="HKN255" s="140"/>
      <c r="HKO255" s="140"/>
      <c r="HKP255" s="140"/>
      <c r="HKQ255" s="140"/>
      <c r="HKR255" s="140"/>
      <c r="HKS255" s="140"/>
      <c r="HKT255" s="140"/>
      <c r="HKU255" s="140"/>
      <c r="HKV255" s="140"/>
      <c r="HKW255" s="140"/>
      <c r="HKX255" s="140"/>
      <c r="HKY255" s="140"/>
      <c r="HKZ255" s="140"/>
      <c r="HLA255" s="140"/>
      <c r="HLB255" s="140"/>
      <c r="HLC255" s="140"/>
      <c r="HLD255" s="140"/>
      <c r="HLE255" s="140"/>
      <c r="HLF255" s="140"/>
      <c r="HLG255" s="140"/>
      <c r="HLH255" s="140"/>
      <c r="HLI255" s="140"/>
      <c r="HLJ255" s="140"/>
      <c r="HLK255" s="140"/>
      <c r="HLL255" s="140"/>
      <c r="HLM255" s="140"/>
      <c r="HLN255" s="140"/>
      <c r="HLO255" s="140"/>
      <c r="HLP255" s="140"/>
      <c r="HLQ255" s="140"/>
      <c r="HLR255" s="140"/>
      <c r="HLS255" s="140"/>
      <c r="HLT255" s="140"/>
      <c r="HLU255" s="140"/>
      <c r="HLV255" s="140"/>
      <c r="HLW255" s="140"/>
      <c r="HLX255" s="140"/>
      <c r="HLY255" s="140"/>
      <c r="HLZ255" s="140"/>
      <c r="HMA255" s="140"/>
      <c r="HMB255" s="140"/>
      <c r="HMC255" s="140"/>
      <c r="HMD255" s="140"/>
      <c r="HME255" s="140"/>
      <c r="HMF255" s="140"/>
      <c r="HMG255" s="140"/>
      <c r="HMH255" s="140"/>
      <c r="HMI255" s="140"/>
      <c r="HMJ255" s="140"/>
      <c r="HMK255" s="140"/>
      <c r="HML255" s="140"/>
      <c r="HMM255" s="140"/>
      <c r="HMN255" s="140"/>
      <c r="HMO255" s="140"/>
      <c r="HMP255" s="140"/>
      <c r="HMQ255" s="140"/>
      <c r="HMR255" s="140"/>
      <c r="HMS255" s="140"/>
      <c r="HMT255" s="140"/>
      <c r="HMU255" s="140"/>
      <c r="HMV255" s="140"/>
      <c r="HMW255" s="140"/>
      <c r="HMX255" s="140"/>
      <c r="HMY255" s="140"/>
      <c r="HMZ255" s="140"/>
      <c r="HNA255" s="140"/>
      <c r="HNB255" s="140"/>
      <c r="HNC255" s="140"/>
      <c r="HND255" s="140"/>
      <c r="HNE255" s="140"/>
      <c r="HNF255" s="140"/>
      <c r="HNG255" s="140"/>
      <c r="HNH255" s="140"/>
      <c r="HNI255" s="140"/>
      <c r="HNJ255" s="140"/>
      <c r="HNK255" s="140"/>
      <c r="HNL255" s="140"/>
      <c r="HNM255" s="140"/>
      <c r="HNN255" s="140"/>
      <c r="HNO255" s="140"/>
      <c r="HNP255" s="140"/>
      <c r="HNQ255" s="140"/>
      <c r="HNR255" s="140"/>
      <c r="HNS255" s="140"/>
      <c r="HNT255" s="140"/>
      <c r="HNU255" s="140"/>
      <c r="HNV255" s="140"/>
      <c r="HNW255" s="140"/>
      <c r="HNX255" s="140"/>
      <c r="HNY255" s="140"/>
      <c r="HNZ255" s="140"/>
      <c r="HOA255" s="140"/>
      <c r="HOB255" s="140"/>
      <c r="HOC255" s="140"/>
      <c r="HOD255" s="140"/>
      <c r="HOE255" s="140"/>
      <c r="HOF255" s="140"/>
      <c r="HOG255" s="140"/>
      <c r="HOH255" s="140"/>
      <c r="HOI255" s="140"/>
      <c r="HOJ255" s="140"/>
      <c r="HOK255" s="140"/>
      <c r="HOL255" s="140"/>
      <c r="HOM255" s="140"/>
      <c r="HON255" s="140"/>
      <c r="HOO255" s="140"/>
      <c r="HOP255" s="140"/>
      <c r="HOQ255" s="140"/>
      <c r="HOR255" s="140"/>
      <c r="HOS255" s="140"/>
      <c r="HOT255" s="140"/>
      <c r="HOU255" s="140"/>
      <c r="HOV255" s="140"/>
      <c r="HOW255" s="140"/>
      <c r="HOX255" s="140"/>
      <c r="HOY255" s="140"/>
      <c r="HOZ255" s="140"/>
      <c r="HPA255" s="140"/>
      <c r="HPB255" s="140"/>
      <c r="HPC255" s="140"/>
      <c r="HPD255" s="140"/>
      <c r="HPE255" s="140"/>
      <c r="HPF255" s="140"/>
      <c r="HPG255" s="140"/>
      <c r="HPH255" s="140"/>
      <c r="HPI255" s="140"/>
      <c r="HPJ255" s="140"/>
      <c r="HPK255" s="140"/>
      <c r="HPL255" s="140"/>
      <c r="HPM255" s="140"/>
      <c r="HPN255" s="140"/>
      <c r="HPO255" s="140"/>
      <c r="HPP255" s="140"/>
      <c r="HPQ255" s="140"/>
      <c r="HPR255" s="140"/>
      <c r="HPS255" s="140"/>
      <c r="HPT255" s="140"/>
      <c r="HPU255" s="140"/>
      <c r="HPV255" s="140"/>
      <c r="HPW255" s="140"/>
      <c r="HPX255" s="140"/>
      <c r="HPY255" s="140"/>
      <c r="HPZ255" s="140"/>
      <c r="HQA255" s="140"/>
      <c r="HQB255" s="140"/>
      <c r="HQC255" s="140"/>
      <c r="HQD255" s="140"/>
      <c r="HQE255" s="140"/>
      <c r="HQF255" s="140"/>
      <c r="HQG255" s="140"/>
      <c r="HQH255" s="140"/>
      <c r="HQI255" s="140"/>
      <c r="HQJ255" s="140"/>
      <c r="HQK255" s="140"/>
      <c r="HQL255" s="140"/>
      <c r="HQM255" s="140"/>
      <c r="HQN255" s="140"/>
      <c r="HQO255" s="140"/>
      <c r="HQP255" s="140"/>
      <c r="HQQ255" s="140"/>
      <c r="HQR255" s="140"/>
      <c r="HQS255" s="140"/>
      <c r="HQT255" s="140"/>
      <c r="HQU255" s="140"/>
      <c r="HQV255" s="140"/>
      <c r="HQW255" s="140"/>
      <c r="HQX255" s="140"/>
      <c r="HQY255" s="140"/>
      <c r="HQZ255" s="140"/>
      <c r="HRA255" s="140"/>
      <c r="HRB255" s="140"/>
      <c r="HRC255" s="140"/>
      <c r="HRD255" s="140"/>
      <c r="HRE255" s="140"/>
      <c r="HRF255" s="140"/>
      <c r="HRG255" s="140"/>
      <c r="HRH255" s="140"/>
      <c r="HRI255" s="140"/>
      <c r="HRJ255" s="140"/>
      <c r="HRK255" s="140"/>
      <c r="HRL255" s="140"/>
      <c r="HRM255" s="140"/>
      <c r="HRN255" s="140"/>
      <c r="HRO255" s="140"/>
      <c r="HRP255" s="140"/>
      <c r="HRQ255" s="140"/>
      <c r="HRR255" s="140"/>
      <c r="HRS255" s="140"/>
      <c r="HRT255" s="140"/>
      <c r="HRU255" s="140"/>
      <c r="HRV255" s="140"/>
      <c r="HRW255" s="140"/>
      <c r="HRX255" s="140"/>
      <c r="HRY255" s="140"/>
      <c r="HRZ255" s="140"/>
      <c r="HSA255" s="140"/>
      <c r="HSB255" s="140"/>
      <c r="HSC255" s="140"/>
      <c r="HSD255" s="140"/>
      <c r="HSE255" s="140"/>
      <c r="HSF255" s="140"/>
      <c r="HSG255" s="140"/>
      <c r="HSH255" s="140"/>
      <c r="HSI255" s="140"/>
      <c r="HSJ255" s="140"/>
      <c r="HSK255" s="140"/>
      <c r="HSL255" s="140"/>
      <c r="HSM255" s="140"/>
      <c r="HSN255" s="140"/>
      <c r="HSO255" s="140"/>
      <c r="HSP255" s="140"/>
      <c r="HSQ255" s="140"/>
      <c r="HSR255" s="140"/>
      <c r="HSS255" s="140"/>
      <c r="HST255" s="140"/>
      <c r="HSU255" s="140"/>
      <c r="HSV255" s="140"/>
      <c r="HSW255" s="140"/>
      <c r="HSX255" s="140"/>
      <c r="HSY255" s="140"/>
      <c r="HSZ255" s="140"/>
      <c r="HTA255" s="140"/>
      <c r="HTB255" s="140"/>
      <c r="HTC255" s="140"/>
      <c r="HTD255" s="140"/>
      <c r="HTE255" s="140"/>
      <c r="HTF255" s="140"/>
      <c r="HTG255" s="140"/>
      <c r="HTH255" s="140"/>
      <c r="HTI255" s="140"/>
      <c r="HTJ255" s="140"/>
      <c r="HTK255" s="140"/>
      <c r="HTL255" s="140"/>
      <c r="HTM255" s="140"/>
      <c r="HTN255" s="140"/>
      <c r="HTO255" s="140"/>
      <c r="HTP255" s="140"/>
      <c r="HTQ255" s="140"/>
      <c r="HTR255" s="140"/>
      <c r="HTS255" s="140"/>
      <c r="HTT255" s="140"/>
      <c r="HTU255" s="140"/>
      <c r="HTV255" s="140"/>
      <c r="HTW255" s="140"/>
      <c r="HTX255" s="140"/>
      <c r="HTY255" s="140"/>
      <c r="HTZ255" s="140"/>
      <c r="HUA255" s="140"/>
      <c r="HUB255" s="140"/>
      <c r="HUC255" s="140"/>
      <c r="HUD255" s="140"/>
      <c r="HUE255" s="140"/>
      <c r="HUF255" s="140"/>
      <c r="HUG255" s="140"/>
      <c r="HUH255" s="140"/>
      <c r="HUI255" s="140"/>
      <c r="HUJ255" s="140"/>
      <c r="HUK255" s="140"/>
      <c r="HUL255" s="140"/>
      <c r="HUM255" s="140"/>
      <c r="HUN255" s="140"/>
      <c r="HUO255" s="140"/>
      <c r="HUP255" s="140"/>
      <c r="HUQ255" s="140"/>
      <c r="HUR255" s="140"/>
      <c r="HUS255" s="140"/>
      <c r="HUT255" s="140"/>
      <c r="HUU255" s="140"/>
      <c r="HUV255" s="140"/>
      <c r="HUW255" s="140"/>
      <c r="HUX255" s="140"/>
      <c r="HUY255" s="140"/>
      <c r="HUZ255" s="140"/>
      <c r="HVA255" s="140"/>
      <c r="HVB255" s="140"/>
      <c r="HVC255" s="140"/>
      <c r="HVD255" s="140"/>
      <c r="HVE255" s="140"/>
      <c r="HVF255" s="140"/>
      <c r="HVG255" s="140"/>
      <c r="HVH255" s="140"/>
      <c r="HVI255" s="140"/>
      <c r="HVJ255" s="140"/>
      <c r="HVK255" s="140"/>
      <c r="HVL255" s="140"/>
      <c r="HVM255" s="140"/>
      <c r="HVN255" s="140"/>
      <c r="HVO255" s="140"/>
      <c r="HVP255" s="140"/>
      <c r="HVQ255" s="140"/>
      <c r="HVR255" s="140"/>
      <c r="HVS255" s="140"/>
      <c r="HVT255" s="140"/>
      <c r="HVU255" s="140"/>
      <c r="HVV255" s="140"/>
      <c r="HVW255" s="140"/>
      <c r="HVX255" s="140"/>
      <c r="HVY255" s="140"/>
      <c r="HVZ255" s="140"/>
      <c r="HWA255" s="140"/>
      <c r="HWB255" s="140"/>
      <c r="HWC255" s="140"/>
      <c r="HWD255" s="140"/>
      <c r="HWE255" s="140"/>
      <c r="HWF255" s="140"/>
      <c r="HWG255" s="140"/>
      <c r="HWH255" s="140"/>
      <c r="HWI255" s="140"/>
      <c r="HWJ255" s="140"/>
      <c r="HWK255" s="140"/>
      <c r="HWL255" s="140"/>
      <c r="HWM255" s="140"/>
      <c r="HWN255" s="140"/>
      <c r="HWO255" s="140"/>
      <c r="HWP255" s="140"/>
      <c r="HWQ255" s="140"/>
      <c r="HWR255" s="140"/>
      <c r="HWS255" s="140"/>
      <c r="HWT255" s="140"/>
      <c r="HWU255" s="140"/>
      <c r="HWV255" s="140"/>
      <c r="HWW255" s="140"/>
      <c r="HWX255" s="140"/>
      <c r="HWY255" s="140"/>
      <c r="HWZ255" s="140"/>
      <c r="HXA255" s="140"/>
      <c r="HXB255" s="140"/>
      <c r="HXC255" s="140"/>
      <c r="HXD255" s="140"/>
      <c r="HXE255" s="140"/>
      <c r="HXF255" s="140"/>
      <c r="HXG255" s="140"/>
      <c r="HXH255" s="140"/>
      <c r="HXI255" s="140"/>
      <c r="HXJ255" s="140"/>
      <c r="HXK255" s="140"/>
      <c r="HXL255" s="140"/>
      <c r="HXM255" s="140"/>
      <c r="HXN255" s="140"/>
      <c r="HXO255" s="140"/>
      <c r="HXP255" s="140"/>
      <c r="HXQ255" s="140"/>
      <c r="HXR255" s="140"/>
      <c r="HXS255" s="140"/>
      <c r="HXT255" s="140"/>
      <c r="HXU255" s="140"/>
      <c r="HXV255" s="140"/>
      <c r="HXW255" s="140"/>
      <c r="HXX255" s="140"/>
      <c r="HXY255" s="140"/>
      <c r="HXZ255" s="140"/>
      <c r="HYA255" s="140"/>
      <c r="HYB255" s="140"/>
      <c r="HYC255" s="140"/>
      <c r="HYD255" s="140"/>
      <c r="HYE255" s="140"/>
      <c r="HYF255" s="140"/>
      <c r="HYG255" s="140"/>
      <c r="HYH255" s="140"/>
      <c r="HYI255" s="140"/>
      <c r="HYJ255" s="140"/>
      <c r="HYK255" s="140"/>
      <c r="HYL255" s="140"/>
      <c r="HYM255" s="140"/>
      <c r="HYN255" s="140"/>
      <c r="HYO255" s="140"/>
      <c r="HYP255" s="140"/>
      <c r="HYQ255" s="140"/>
      <c r="HYR255" s="140"/>
      <c r="HYS255" s="140"/>
      <c r="HYT255" s="140"/>
      <c r="HYU255" s="140"/>
      <c r="HYV255" s="140"/>
      <c r="HYW255" s="140"/>
      <c r="HYX255" s="140"/>
      <c r="HYY255" s="140"/>
      <c r="HYZ255" s="140"/>
      <c r="HZA255" s="140"/>
      <c r="HZB255" s="140"/>
      <c r="HZC255" s="140"/>
      <c r="HZD255" s="140"/>
      <c r="HZE255" s="140"/>
      <c r="HZF255" s="140"/>
      <c r="HZG255" s="140"/>
      <c r="HZH255" s="140"/>
      <c r="HZI255" s="140"/>
      <c r="HZJ255" s="140"/>
      <c r="HZK255" s="140"/>
      <c r="HZL255" s="140"/>
      <c r="HZM255" s="140"/>
      <c r="HZN255" s="140"/>
      <c r="HZO255" s="140"/>
      <c r="HZP255" s="140"/>
      <c r="HZQ255" s="140"/>
      <c r="HZR255" s="140"/>
      <c r="HZS255" s="140"/>
      <c r="HZT255" s="140"/>
      <c r="HZU255" s="140"/>
      <c r="HZV255" s="140"/>
      <c r="HZW255" s="140"/>
      <c r="HZX255" s="140"/>
      <c r="HZY255" s="140"/>
      <c r="HZZ255" s="140"/>
      <c r="IAA255" s="140"/>
      <c r="IAB255" s="140"/>
      <c r="IAC255" s="140"/>
      <c r="IAD255" s="140"/>
      <c r="IAE255" s="140"/>
      <c r="IAF255" s="140"/>
      <c r="IAG255" s="140"/>
      <c r="IAH255" s="140"/>
      <c r="IAI255" s="140"/>
      <c r="IAJ255" s="140"/>
      <c r="IAK255" s="140"/>
      <c r="IAL255" s="140"/>
      <c r="IAM255" s="140"/>
      <c r="IAN255" s="140"/>
      <c r="IAO255" s="140"/>
      <c r="IAP255" s="140"/>
      <c r="IAQ255" s="140"/>
      <c r="IAR255" s="140"/>
      <c r="IAS255" s="140"/>
      <c r="IAT255" s="140"/>
      <c r="IAU255" s="140"/>
      <c r="IAV255" s="140"/>
      <c r="IAW255" s="140"/>
      <c r="IAX255" s="140"/>
      <c r="IAY255" s="140"/>
      <c r="IAZ255" s="140"/>
      <c r="IBA255" s="140"/>
      <c r="IBB255" s="140"/>
      <c r="IBC255" s="140"/>
      <c r="IBD255" s="140"/>
      <c r="IBE255" s="140"/>
      <c r="IBF255" s="140"/>
      <c r="IBG255" s="140"/>
      <c r="IBH255" s="140"/>
      <c r="IBI255" s="140"/>
      <c r="IBJ255" s="140"/>
      <c r="IBK255" s="140"/>
      <c r="IBL255" s="140"/>
      <c r="IBM255" s="140"/>
      <c r="IBN255" s="140"/>
      <c r="IBO255" s="140"/>
      <c r="IBP255" s="140"/>
      <c r="IBQ255" s="140"/>
      <c r="IBR255" s="140"/>
      <c r="IBS255" s="140"/>
      <c r="IBT255" s="140"/>
      <c r="IBU255" s="140"/>
      <c r="IBV255" s="140"/>
      <c r="IBW255" s="140"/>
      <c r="IBX255" s="140"/>
      <c r="IBY255" s="140"/>
      <c r="IBZ255" s="140"/>
      <c r="ICA255" s="140"/>
      <c r="ICB255" s="140"/>
      <c r="ICC255" s="140"/>
      <c r="ICD255" s="140"/>
      <c r="ICE255" s="140"/>
      <c r="ICF255" s="140"/>
      <c r="ICG255" s="140"/>
      <c r="ICH255" s="140"/>
      <c r="ICI255" s="140"/>
      <c r="ICJ255" s="140"/>
      <c r="ICK255" s="140"/>
      <c r="ICL255" s="140"/>
      <c r="ICM255" s="140"/>
      <c r="ICN255" s="140"/>
      <c r="ICO255" s="140"/>
      <c r="ICP255" s="140"/>
      <c r="ICQ255" s="140"/>
      <c r="ICR255" s="140"/>
      <c r="ICS255" s="140"/>
      <c r="ICT255" s="140"/>
      <c r="ICU255" s="140"/>
      <c r="ICV255" s="140"/>
      <c r="ICW255" s="140"/>
      <c r="ICX255" s="140"/>
      <c r="ICY255" s="140"/>
      <c r="ICZ255" s="140"/>
      <c r="IDA255" s="140"/>
      <c r="IDB255" s="140"/>
      <c r="IDC255" s="140"/>
      <c r="IDD255" s="140"/>
      <c r="IDE255" s="140"/>
      <c r="IDF255" s="140"/>
      <c r="IDG255" s="140"/>
      <c r="IDH255" s="140"/>
      <c r="IDI255" s="140"/>
      <c r="IDJ255" s="140"/>
      <c r="IDK255" s="140"/>
      <c r="IDL255" s="140"/>
      <c r="IDM255" s="140"/>
      <c r="IDN255" s="140"/>
      <c r="IDO255" s="140"/>
      <c r="IDP255" s="140"/>
      <c r="IDQ255" s="140"/>
      <c r="IDR255" s="140"/>
      <c r="IDS255" s="140"/>
      <c r="IDT255" s="140"/>
      <c r="IDU255" s="140"/>
      <c r="IDV255" s="140"/>
      <c r="IDW255" s="140"/>
      <c r="IDX255" s="140"/>
      <c r="IDY255" s="140"/>
      <c r="IDZ255" s="140"/>
      <c r="IEA255" s="140"/>
      <c r="IEB255" s="140"/>
      <c r="IEC255" s="140"/>
      <c r="IED255" s="140"/>
      <c r="IEE255" s="140"/>
      <c r="IEF255" s="140"/>
      <c r="IEG255" s="140"/>
      <c r="IEH255" s="140"/>
      <c r="IEI255" s="140"/>
      <c r="IEJ255" s="140"/>
      <c r="IEK255" s="140"/>
      <c r="IEL255" s="140"/>
      <c r="IEM255" s="140"/>
      <c r="IEN255" s="140"/>
      <c r="IEO255" s="140"/>
      <c r="IEP255" s="140"/>
      <c r="IEQ255" s="140"/>
      <c r="IER255" s="140"/>
      <c r="IES255" s="140"/>
      <c r="IET255" s="140"/>
      <c r="IEU255" s="140"/>
      <c r="IEV255" s="140"/>
      <c r="IEW255" s="140"/>
      <c r="IEX255" s="140"/>
      <c r="IEY255" s="140"/>
      <c r="IEZ255" s="140"/>
      <c r="IFA255" s="140"/>
      <c r="IFB255" s="140"/>
      <c r="IFC255" s="140"/>
      <c r="IFD255" s="140"/>
      <c r="IFE255" s="140"/>
      <c r="IFF255" s="140"/>
      <c r="IFG255" s="140"/>
      <c r="IFH255" s="140"/>
      <c r="IFI255" s="140"/>
      <c r="IFJ255" s="140"/>
      <c r="IFK255" s="140"/>
      <c r="IFL255" s="140"/>
      <c r="IFM255" s="140"/>
      <c r="IFN255" s="140"/>
      <c r="IFO255" s="140"/>
      <c r="IFP255" s="140"/>
      <c r="IFQ255" s="140"/>
      <c r="IFR255" s="140"/>
      <c r="IFS255" s="140"/>
      <c r="IFT255" s="140"/>
      <c r="IFU255" s="140"/>
      <c r="IFV255" s="140"/>
      <c r="IFW255" s="140"/>
      <c r="IFX255" s="140"/>
      <c r="IFY255" s="140"/>
      <c r="IFZ255" s="140"/>
      <c r="IGA255" s="140"/>
      <c r="IGB255" s="140"/>
      <c r="IGC255" s="140"/>
      <c r="IGD255" s="140"/>
      <c r="IGE255" s="140"/>
      <c r="IGF255" s="140"/>
      <c r="IGG255" s="140"/>
      <c r="IGH255" s="140"/>
      <c r="IGI255" s="140"/>
      <c r="IGJ255" s="140"/>
      <c r="IGK255" s="140"/>
      <c r="IGL255" s="140"/>
      <c r="IGM255" s="140"/>
      <c r="IGN255" s="140"/>
      <c r="IGO255" s="140"/>
      <c r="IGP255" s="140"/>
      <c r="IGQ255" s="140"/>
      <c r="IGR255" s="140"/>
      <c r="IGS255" s="140"/>
      <c r="IGT255" s="140"/>
      <c r="IGU255" s="140"/>
      <c r="IGV255" s="140"/>
      <c r="IGW255" s="140"/>
      <c r="IGX255" s="140"/>
      <c r="IGY255" s="140"/>
      <c r="IGZ255" s="140"/>
      <c r="IHA255" s="140"/>
      <c r="IHB255" s="140"/>
      <c r="IHC255" s="140"/>
      <c r="IHD255" s="140"/>
      <c r="IHE255" s="140"/>
      <c r="IHF255" s="140"/>
      <c r="IHG255" s="140"/>
      <c r="IHH255" s="140"/>
      <c r="IHI255" s="140"/>
      <c r="IHJ255" s="140"/>
      <c r="IHK255" s="140"/>
      <c r="IHL255" s="140"/>
      <c r="IHM255" s="140"/>
      <c r="IHN255" s="140"/>
      <c r="IHO255" s="140"/>
      <c r="IHP255" s="140"/>
      <c r="IHQ255" s="140"/>
      <c r="IHR255" s="140"/>
      <c r="IHS255" s="140"/>
      <c r="IHT255" s="140"/>
      <c r="IHU255" s="140"/>
      <c r="IHV255" s="140"/>
      <c r="IHW255" s="140"/>
      <c r="IHX255" s="140"/>
      <c r="IHY255" s="140"/>
      <c r="IHZ255" s="140"/>
      <c r="IIA255" s="140"/>
      <c r="IIB255" s="140"/>
      <c r="IIC255" s="140"/>
      <c r="IID255" s="140"/>
      <c r="IIE255" s="140"/>
      <c r="IIF255" s="140"/>
      <c r="IIG255" s="140"/>
      <c r="IIH255" s="140"/>
      <c r="III255" s="140"/>
      <c r="IIJ255" s="140"/>
      <c r="IIK255" s="140"/>
      <c r="IIL255" s="140"/>
      <c r="IIM255" s="140"/>
      <c r="IIN255" s="140"/>
      <c r="IIO255" s="140"/>
      <c r="IIP255" s="140"/>
      <c r="IIQ255" s="140"/>
      <c r="IIR255" s="140"/>
      <c r="IIS255" s="140"/>
      <c r="IIT255" s="140"/>
      <c r="IIU255" s="140"/>
      <c r="IIV255" s="140"/>
      <c r="IIW255" s="140"/>
      <c r="IIX255" s="140"/>
      <c r="IIY255" s="140"/>
      <c r="IIZ255" s="140"/>
      <c r="IJA255" s="140"/>
      <c r="IJB255" s="140"/>
      <c r="IJC255" s="140"/>
      <c r="IJD255" s="140"/>
      <c r="IJE255" s="140"/>
      <c r="IJF255" s="140"/>
      <c r="IJG255" s="140"/>
      <c r="IJH255" s="140"/>
      <c r="IJI255" s="140"/>
      <c r="IJJ255" s="140"/>
      <c r="IJK255" s="140"/>
      <c r="IJL255" s="140"/>
      <c r="IJM255" s="140"/>
      <c r="IJN255" s="140"/>
      <c r="IJO255" s="140"/>
      <c r="IJP255" s="140"/>
      <c r="IJQ255" s="140"/>
      <c r="IJR255" s="140"/>
      <c r="IJS255" s="140"/>
      <c r="IJT255" s="140"/>
      <c r="IJU255" s="140"/>
      <c r="IJV255" s="140"/>
      <c r="IJW255" s="140"/>
      <c r="IJX255" s="140"/>
      <c r="IJY255" s="140"/>
      <c r="IJZ255" s="140"/>
      <c r="IKA255" s="140"/>
      <c r="IKB255" s="140"/>
      <c r="IKC255" s="140"/>
      <c r="IKD255" s="140"/>
      <c r="IKE255" s="140"/>
      <c r="IKF255" s="140"/>
      <c r="IKG255" s="140"/>
      <c r="IKH255" s="140"/>
      <c r="IKI255" s="140"/>
      <c r="IKJ255" s="140"/>
      <c r="IKK255" s="140"/>
      <c r="IKL255" s="140"/>
      <c r="IKM255" s="140"/>
      <c r="IKN255" s="140"/>
      <c r="IKO255" s="140"/>
      <c r="IKP255" s="140"/>
      <c r="IKQ255" s="140"/>
      <c r="IKR255" s="140"/>
      <c r="IKS255" s="140"/>
      <c r="IKT255" s="140"/>
      <c r="IKU255" s="140"/>
      <c r="IKV255" s="140"/>
      <c r="IKW255" s="140"/>
      <c r="IKX255" s="140"/>
      <c r="IKY255" s="140"/>
      <c r="IKZ255" s="140"/>
      <c r="ILA255" s="140"/>
      <c r="ILB255" s="140"/>
      <c r="ILC255" s="140"/>
      <c r="ILD255" s="140"/>
      <c r="ILE255" s="140"/>
      <c r="ILF255" s="140"/>
      <c r="ILG255" s="140"/>
      <c r="ILH255" s="140"/>
      <c r="ILI255" s="140"/>
      <c r="ILJ255" s="140"/>
      <c r="ILK255" s="140"/>
      <c r="ILL255" s="140"/>
      <c r="ILM255" s="140"/>
      <c r="ILN255" s="140"/>
      <c r="ILO255" s="140"/>
      <c r="ILP255" s="140"/>
      <c r="ILQ255" s="140"/>
      <c r="ILR255" s="140"/>
      <c r="ILS255" s="140"/>
      <c r="ILT255" s="140"/>
      <c r="ILU255" s="140"/>
      <c r="ILV255" s="140"/>
      <c r="ILW255" s="140"/>
      <c r="ILX255" s="140"/>
      <c r="ILY255" s="140"/>
      <c r="ILZ255" s="140"/>
      <c r="IMA255" s="140"/>
      <c r="IMB255" s="140"/>
      <c r="IMC255" s="140"/>
      <c r="IMD255" s="140"/>
      <c r="IME255" s="140"/>
      <c r="IMF255" s="140"/>
      <c r="IMG255" s="140"/>
      <c r="IMH255" s="140"/>
      <c r="IMI255" s="140"/>
      <c r="IMJ255" s="140"/>
      <c r="IMK255" s="140"/>
      <c r="IML255" s="140"/>
      <c r="IMM255" s="140"/>
      <c r="IMN255" s="140"/>
      <c r="IMO255" s="140"/>
      <c r="IMP255" s="140"/>
      <c r="IMQ255" s="140"/>
      <c r="IMR255" s="140"/>
      <c r="IMS255" s="140"/>
      <c r="IMT255" s="140"/>
      <c r="IMU255" s="140"/>
      <c r="IMV255" s="140"/>
      <c r="IMW255" s="140"/>
      <c r="IMX255" s="140"/>
      <c r="IMY255" s="140"/>
      <c r="IMZ255" s="140"/>
      <c r="INA255" s="140"/>
      <c r="INB255" s="140"/>
      <c r="INC255" s="140"/>
      <c r="IND255" s="140"/>
      <c r="INE255" s="140"/>
      <c r="INF255" s="140"/>
      <c r="ING255" s="140"/>
      <c r="INH255" s="140"/>
      <c r="INI255" s="140"/>
      <c r="INJ255" s="140"/>
      <c r="INK255" s="140"/>
      <c r="INL255" s="140"/>
      <c r="INM255" s="140"/>
      <c r="INN255" s="140"/>
      <c r="INO255" s="140"/>
      <c r="INP255" s="140"/>
      <c r="INQ255" s="140"/>
      <c r="INR255" s="140"/>
      <c r="INS255" s="140"/>
      <c r="INT255" s="140"/>
      <c r="INU255" s="140"/>
      <c r="INV255" s="140"/>
      <c r="INW255" s="140"/>
      <c r="INX255" s="140"/>
      <c r="INY255" s="140"/>
      <c r="INZ255" s="140"/>
      <c r="IOA255" s="140"/>
      <c r="IOB255" s="140"/>
      <c r="IOC255" s="140"/>
      <c r="IOD255" s="140"/>
      <c r="IOE255" s="140"/>
      <c r="IOF255" s="140"/>
      <c r="IOG255" s="140"/>
      <c r="IOH255" s="140"/>
      <c r="IOI255" s="140"/>
      <c r="IOJ255" s="140"/>
      <c r="IOK255" s="140"/>
      <c r="IOL255" s="140"/>
      <c r="IOM255" s="140"/>
      <c r="ION255" s="140"/>
      <c r="IOO255" s="140"/>
      <c r="IOP255" s="140"/>
      <c r="IOQ255" s="140"/>
      <c r="IOR255" s="140"/>
      <c r="IOS255" s="140"/>
      <c r="IOT255" s="140"/>
      <c r="IOU255" s="140"/>
      <c r="IOV255" s="140"/>
      <c r="IOW255" s="140"/>
      <c r="IOX255" s="140"/>
      <c r="IOY255" s="140"/>
      <c r="IOZ255" s="140"/>
      <c r="IPA255" s="140"/>
      <c r="IPB255" s="140"/>
      <c r="IPC255" s="140"/>
      <c r="IPD255" s="140"/>
      <c r="IPE255" s="140"/>
      <c r="IPF255" s="140"/>
      <c r="IPG255" s="140"/>
      <c r="IPH255" s="140"/>
      <c r="IPI255" s="140"/>
      <c r="IPJ255" s="140"/>
      <c r="IPK255" s="140"/>
      <c r="IPL255" s="140"/>
      <c r="IPM255" s="140"/>
      <c r="IPN255" s="140"/>
      <c r="IPO255" s="140"/>
      <c r="IPP255" s="140"/>
      <c r="IPQ255" s="140"/>
      <c r="IPR255" s="140"/>
      <c r="IPS255" s="140"/>
      <c r="IPT255" s="140"/>
      <c r="IPU255" s="140"/>
      <c r="IPV255" s="140"/>
      <c r="IPW255" s="140"/>
      <c r="IPX255" s="140"/>
      <c r="IPY255" s="140"/>
      <c r="IPZ255" s="140"/>
      <c r="IQA255" s="140"/>
      <c r="IQB255" s="140"/>
      <c r="IQC255" s="140"/>
      <c r="IQD255" s="140"/>
      <c r="IQE255" s="140"/>
      <c r="IQF255" s="140"/>
      <c r="IQG255" s="140"/>
      <c r="IQH255" s="140"/>
      <c r="IQI255" s="140"/>
      <c r="IQJ255" s="140"/>
      <c r="IQK255" s="140"/>
      <c r="IQL255" s="140"/>
      <c r="IQM255" s="140"/>
      <c r="IQN255" s="140"/>
      <c r="IQO255" s="140"/>
      <c r="IQP255" s="140"/>
      <c r="IQQ255" s="140"/>
      <c r="IQR255" s="140"/>
      <c r="IQS255" s="140"/>
      <c r="IQT255" s="140"/>
      <c r="IQU255" s="140"/>
      <c r="IQV255" s="140"/>
      <c r="IQW255" s="140"/>
      <c r="IQX255" s="140"/>
      <c r="IQY255" s="140"/>
      <c r="IQZ255" s="140"/>
      <c r="IRA255" s="140"/>
      <c r="IRB255" s="140"/>
      <c r="IRC255" s="140"/>
      <c r="IRD255" s="140"/>
      <c r="IRE255" s="140"/>
      <c r="IRF255" s="140"/>
      <c r="IRG255" s="140"/>
      <c r="IRH255" s="140"/>
      <c r="IRI255" s="140"/>
      <c r="IRJ255" s="140"/>
      <c r="IRK255" s="140"/>
      <c r="IRL255" s="140"/>
      <c r="IRM255" s="140"/>
      <c r="IRN255" s="140"/>
      <c r="IRO255" s="140"/>
      <c r="IRP255" s="140"/>
      <c r="IRQ255" s="140"/>
      <c r="IRR255" s="140"/>
      <c r="IRS255" s="140"/>
      <c r="IRT255" s="140"/>
      <c r="IRU255" s="140"/>
      <c r="IRV255" s="140"/>
      <c r="IRW255" s="140"/>
      <c r="IRX255" s="140"/>
      <c r="IRY255" s="140"/>
      <c r="IRZ255" s="140"/>
      <c r="ISA255" s="140"/>
      <c r="ISB255" s="140"/>
      <c r="ISC255" s="140"/>
      <c r="ISD255" s="140"/>
      <c r="ISE255" s="140"/>
      <c r="ISF255" s="140"/>
      <c r="ISG255" s="140"/>
      <c r="ISH255" s="140"/>
      <c r="ISI255" s="140"/>
      <c r="ISJ255" s="140"/>
      <c r="ISK255" s="140"/>
      <c r="ISL255" s="140"/>
      <c r="ISM255" s="140"/>
      <c r="ISN255" s="140"/>
      <c r="ISO255" s="140"/>
      <c r="ISP255" s="140"/>
      <c r="ISQ255" s="140"/>
      <c r="ISR255" s="140"/>
      <c r="ISS255" s="140"/>
      <c r="IST255" s="140"/>
      <c r="ISU255" s="140"/>
      <c r="ISV255" s="140"/>
      <c r="ISW255" s="140"/>
      <c r="ISX255" s="140"/>
      <c r="ISY255" s="140"/>
      <c r="ISZ255" s="140"/>
      <c r="ITA255" s="140"/>
      <c r="ITB255" s="140"/>
      <c r="ITC255" s="140"/>
      <c r="ITD255" s="140"/>
      <c r="ITE255" s="140"/>
      <c r="ITF255" s="140"/>
      <c r="ITG255" s="140"/>
      <c r="ITH255" s="140"/>
      <c r="ITI255" s="140"/>
      <c r="ITJ255" s="140"/>
      <c r="ITK255" s="140"/>
      <c r="ITL255" s="140"/>
      <c r="ITM255" s="140"/>
      <c r="ITN255" s="140"/>
      <c r="ITO255" s="140"/>
      <c r="ITP255" s="140"/>
      <c r="ITQ255" s="140"/>
      <c r="ITR255" s="140"/>
      <c r="ITS255" s="140"/>
      <c r="ITT255" s="140"/>
      <c r="ITU255" s="140"/>
      <c r="ITV255" s="140"/>
      <c r="ITW255" s="140"/>
      <c r="ITX255" s="140"/>
      <c r="ITY255" s="140"/>
      <c r="ITZ255" s="140"/>
      <c r="IUA255" s="140"/>
      <c r="IUB255" s="140"/>
      <c r="IUC255" s="140"/>
      <c r="IUD255" s="140"/>
      <c r="IUE255" s="140"/>
      <c r="IUF255" s="140"/>
      <c r="IUG255" s="140"/>
      <c r="IUH255" s="140"/>
      <c r="IUI255" s="140"/>
      <c r="IUJ255" s="140"/>
      <c r="IUK255" s="140"/>
      <c r="IUL255" s="140"/>
      <c r="IUM255" s="140"/>
      <c r="IUN255" s="140"/>
      <c r="IUO255" s="140"/>
      <c r="IUP255" s="140"/>
      <c r="IUQ255" s="140"/>
      <c r="IUR255" s="140"/>
      <c r="IUS255" s="140"/>
      <c r="IUT255" s="140"/>
      <c r="IUU255" s="140"/>
      <c r="IUV255" s="140"/>
      <c r="IUW255" s="140"/>
      <c r="IUX255" s="140"/>
      <c r="IUY255" s="140"/>
      <c r="IUZ255" s="140"/>
      <c r="IVA255" s="140"/>
      <c r="IVB255" s="140"/>
      <c r="IVC255" s="140"/>
      <c r="IVD255" s="140"/>
      <c r="IVE255" s="140"/>
      <c r="IVF255" s="140"/>
      <c r="IVG255" s="140"/>
      <c r="IVH255" s="140"/>
      <c r="IVI255" s="140"/>
      <c r="IVJ255" s="140"/>
      <c r="IVK255" s="140"/>
      <c r="IVL255" s="140"/>
      <c r="IVM255" s="140"/>
      <c r="IVN255" s="140"/>
      <c r="IVO255" s="140"/>
      <c r="IVP255" s="140"/>
      <c r="IVQ255" s="140"/>
      <c r="IVR255" s="140"/>
      <c r="IVS255" s="140"/>
      <c r="IVT255" s="140"/>
      <c r="IVU255" s="140"/>
      <c r="IVV255" s="140"/>
      <c r="IVW255" s="140"/>
      <c r="IVX255" s="140"/>
      <c r="IVY255" s="140"/>
      <c r="IVZ255" s="140"/>
      <c r="IWA255" s="140"/>
      <c r="IWB255" s="140"/>
      <c r="IWC255" s="140"/>
      <c r="IWD255" s="140"/>
      <c r="IWE255" s="140"/>
      <c r="IWF255" s="140"/>
      <c r="IWG255" s="140"/>
      <c r="IWH255" s="140"/>
      <c r="IWI255" s="140"/>
      <c r="IWJ255" s="140"/>
      <c r="IWK255" s="140"/>
      <c r="IWL255" s="140"/>
      <c r="IWM255" s="140"/>
      <c r="IWN255" s="140"/>
      <c r="IWO255" s="140"/>
      <c r="IWP255" s="140"/>
      <c r="IWQ255" s="140"/>
      <c r="IWR255" s="140"/>
      <c r="IWS255" s="140"/>
      <c r="IWT255" s="140"/>
      <c r="IWU255" s="140"/>
      <c r="IWV255" s="140"/>
      <c r="IWW255" s="140"/>
      <c r="IWX255" s="140"/>
      <c r="IWY255" s="140"/>
      <c r="IWZ255" s="140"/>
      <c r="IXA255" s="140"/>
      <c r="IXB255" s="140"/>
      <c r="IXC255" s="140"/>
      <c r="IXD255" s="140"/>
      <c r="IXE255" s="140"/>
      <c r="IXF255" s="140"/>
      <c r="IXG255" s="140"/>
      <c r="IXH255" s="140"/>
      <c r="IXI255" s="140"/>
      <c r="IXJ255" s="140"/>
      <c r="IXK255" s="140"/>
      <c r="IXL255" s="140"/>
      <c r="IXM255" s="140"/>
      <c r="IXN255" s="140"/>
      <c r="IXO255" s="140"/>
      <c r="IXP255" s="140"/>
      <c r="IXQ255" s="140"/>
      <c r="IXR255" s="140"/>
      <c r="IXS255" s="140"/>
      <c r="IXT255" s="140"/>
      <c r="IXU255" s="140"/>
      <c r="IXV255" s="140"/>
      <c r="IXW255" s="140"/>
      <c r="IXX255" s="140"/>
      <c r="IXY255" s="140"/>
      <c r="IXZ255" s="140"/>
      <c r="IYA255" s="140"/>
      <c r="IYB255" s="140"/>
      <c r="IYC255" s="140"/>
      <c r="IYD255" s="140"/>
      <c r="IYE255" s="140"/>
      <c r="IYF255" s="140"/>
      <c r="IYG255" s="140"/>
      <c r="IYH255" s="140"/>
      <c r="IYI255" s="140"/>
      <c r="IYJ255" s="140"/>
      <c r="IYK255" s="140"/>
      <c r="IYL255" s="140"/>
      <c r="IYM255" s="140"/>
      <c r="IYN255" s="140"/>
      <c r="IYO255" s="140"/>
      <c r="IYP255" s="140"/>
      <c r="IYQ255" s="140"/>
      <c r="IYR255" s="140"/>
      <c r="IYS255" s="140"/>
      <c r="IYT255" s="140"/>
      <c r="IYU255" s="140"/>
      <c r="IYV255" s="140"/>
      <c r="IYW255" s="140"/>
      <c r="IYX255" s="140"/>
      <c r="IYY255" s="140"/>
      <c r="IYZ255" s="140"/>
      <c r="IZA255" s="140"/>
      <c r="IZB255" s="140"/>
      <c r="IZC255" s="140"/>
      <c r="IZD255" s="140"/>
      <c r="IZE255" s="140"/>
      <c r="IZF255" s="140"/>
      <c r="IZG255" s="140"/>
      <c r="IZH255" s="140"/>
      <c r="IZI255" s="140"/>
      <c r="IZJ255" s="140"/>
      <c r="IZK255" s="140"/>
      <c r="IZL255" s="140"/>
      <c r="IZM255" s="140"/>
      <c r="IZN255" s="140"/>
      <c r="IZO255" s="140"/>
      <c r="IZP255" s="140"/>
      <c r="IZQ255" s="140"/>
      <c r="IZR255" s="140"/>
      <c r="IZS255" s="140"/>
      <c r="IZT255" s="140"/>
      <c r="IZU255" s="140"/>
      <c r="IZV255" s="140"/>
      <c r="IZW255" s="140"/>
      <c r="IZX255" s="140"/>
      <c r="IZY255" s="140"/>
      <c r="IZZ255" s="140"/>
      <c r="JAA255" s="140"/>
      <c r="JAB255" s="140"/>
      <c r="JAC255" s="140"/>
      <c r="JAD255" s="140"/>
      <c r="JAE255" s="140"/>
      <c r="JAF255" s="140"/>
      <c r="JAG255" s="140"/>
      <c r="JAH255" s="140"/>
      <c r="JAI255" s="140"/>
      <c r="JAJ255" s="140"/>
      <c r="JAK255" s="140"/>
      <c r="JAL255" s="140"/>
      <c r="JAM255" s="140"/>
      <c r="JAN255" s="140"/>
      <c r="JAO255" s="140"/>
      <c r="JAP255" s="140"/>
      <c r="JAQ255" s="140"/>
      <c r="JAR255" s="140"/>
      <c r="JAS255" s="140"/>
      <c r="JAT255" s="140"/>
      <c r="JAU255" s="140"/>
      <c r="JAV255" s="140"/>
      <c r="JAW255" s="140"/>
      <c r="JAX255" s="140"/>
      <c r="JAY255" s="140"/>
      <c r="JAZ255" s="140"/>
      <c r="JBA255" s="140"/>
      <c r="JBB255" s="140"/>
      <c r="JBC255" s="140"/>
      <c r="JBD255" s="140"/>
      <c r="JBE255" s="140"/>
      <c r="JBF255" s="140"/>
      <c r="JBG255" s="140"/>
      <c r="JBH255" s="140"/>
      <c r="JBI255" s="140"/>
      <c r="JBJ255" s="140"/>
      <c r="JBK255" s="140"/>
      <c r="JBL255" s="140"/>
      <c r="JBM255" s="140"/>
      <c r="JBN255" s="140"/>
      <c r="JBO255" s="140"/>
      <c r="JBP255" s="140"/>
      <c r="JBQ255" s="140"/>
      <c r="JBR255" s="140"/>
      <c r="JBS255" s="140"/>
      <c r="JBT255" s="140"/>
      <c r="JBU255" s="140"/>
      <c r="JBV255" s="140"/>
      <c r="JBW255" s="140"/>
      <c r="JBX255" s="140"/>
      <c r="JBY255" s="140"/>
      <c r="JBZ255" s="140"/>
      <c r="JCA255" s="140"/>
      <c r="JCB255" s="140"/>
      <c r="JCC255" s="140"/>
      <c r="JCD255" s="140"/>
      <c r="JCE255" s="140"/>
      <c r="JCF255" s="140"/>
      <c r="JCG255" s="140"/>
      <c r="JCH255" s="140"/>
      <c r="JCI255" s="140"/>
      <c r="JCJ255" s="140"/>
      <c r="JCK255" s="140"/>
      <c r="JCL255" s="140"/>
      <c r="JCM255" s="140"/>
      <c r="JCN255" s="140"/>
      <c r="JCO255" s="140"/>
      <c r="JCP255" s="140"/>
      <c r="JCQ255" s="140"/>
      <c r="JCR255" s="140"/>
      <c r="JCS255" s="140"/>
      <c r="JCT255" s="140"/>
      <c r="JCU255" s="140"/>
      <c r="JCV255" s="140"/>
      <c r="JCW255" s="140"/>
      <c r="JCX255" s="140"/>
      <c r="JCY255" s="140"/>
      <c r="JCZ255" s="140"/>
      <c r="JDA255" s="140"/>
      <c r="JDB255" s="140"/>
      <c r="JDC255" s="140"/>
      <c r="JDD255" s="140"/>
      <c r="JDE255" s="140"/>
      <c r="JDF255" s="140"/>
      <c r="JDG255" s="140"/>
      <c r="JDH255" s="140"/>
      <c r="JDI255" s="140"/>
      <c r="JDJ255" s="140"/>
      <c r="JDK255" s="140"/>
      <c r="JDL255" s="140"/>
      <c r="JDM255" s="140"/>
      <c r="JDN255" s="140"/>
      <c r="JDO255" s="140"/>
      <c r="JDP255" s="140"/>
      <c r="JDQ255" s="140"/>
      <c r="JDR255" s="140"/>
      <c r="JDS255" s="140"/>
      <c r="JDT255" s="140"/>
      <c r="JDU255" s="140"/>
      <c r="JDV255" s="140"/>
      <c r="JDW255" s="140"/>
      <c r="JDX255" s="140"/>
      <c r="JDY255" s="140"/>
      <c r="JDZ255" s="140"/>
      <c r="JEA255" s="140"/>
      <c r="JEB255" s="140"/>
      <c r="JEC255" s="140"/>
      <c r="JED255" s="140"/>
      <c r="JEE255" s="140"/>
      <c r="JEF255" s="140"/>
      <c r="JEG255" s="140"/>
      <c r="JEH255" s="140"/>
      <c r="JEI255" s="140"/>
      <c r="JEJ255" s="140"/>
      <c r="JEK255" s="140"/>
      <c r="JEL255" s="140"/>
      <c r="JEM255" s="140"/>
      <c r="JEN255" s="140"/>
      <c r="JEO255" s="140"/>
      <c r="JEP255" s="140"/>
      <c r="JEQ255" s="140"/>
      <c r="JER255" s="140"/>
      <c r="JES255" s="140"/>
      <c r="JET255" s="140"/>
      <c r="JEU255" s="140"/>
      <c r="JEV255" s="140"/>
      <c r="JEW255" s="140"/>
      <c r="JEX255" s="140"/>
      <c r="JEY255" s="140"/>
      <c r="JEZ255" s="140"/>
      <c r="JFA255" s="140"/>
      <c r="JFB255" s="140"/>
      <c r="JFC255" s="140"/>
      <c r="JFD255" s="140"/>
      <c r="JFE255" s="140"/>
      <c r="JFF255" s="140"/>
      <c r="JFG255" s="140"/>
      <c r="JFH255" s="140"/>
      <c r="JFI255" s="140"/>
      <c r="JFJ255" s="140"/>
      <c r="JFK255" s="140"/>
      <c r="JFL255" s="140"/>
      <c r="JFM255" s="140"/>
      <c r="JFN255" s="140"/>
      <c r="JFO255" s="140"/>
      <c r="JFP255" s="140"/>
      <c r="JFQ255" s="140"/>
      <c r="JFR255" s="140"/>
      <c r="JFS255" s="140"/>
      <c r="JFT255" s="140"/>
      <c r="JFU255" s="140"/>
      <c r="JFV255" s="140"/>
      <c r="JFW255" s="140"/>
      <c r="JFX255" s="140"/>
      <c r="JFY255" s="140"/>
      <c r="JFZ255" s="140"/>
      <c r="JGA255" s="140"/>
      <c r="JGB255" s="140"/>
      <c r="JGC255" s="140"/>
      <c r="JGD255" s="140"/>
      <c r="JGE255" s="140"/>
      <c r="JGF255" s="140"/>
      <c r="JGG255" s="140"/>
      <c r="JGH255" s="140"/>
      <c r="JGI255" s="140"/>
      <c r="JGJ255" s="140"/>
      <c r="JGK255" s="140"/>
      <c r="JGL255" s="140"/>
      <c r="JGM255" s="140"/>
      <c r="JGN255" s="140"/>
      <c r="JGO255" s="140"/>
      <c r="JGP255" s="140"/>
      <c r="JGQ255" s="140"/>
      <c r="JGR255" s="140"/>
      <c r="JGS255" s="140"/>
      <c r="JGT255" s="140"/>
      <c r="JGU255" s="140"/>
      <c r="JGV255" s="140"/>
      <c r="JGW255" s="140"/>
      <c r="JGX255" s="140"/>
      <c r="JGY255" s="140"/>
      <c r="JGZ255" s="140"/>
      <c r="JHA255" s="140"/>
      <c r="JHB255" s="140"/>
      <c r="JHC255" s="140"/>
      <c r="JHD255" s="140"/>
      <c r="JHE255" s="140"/>
      <c r="JHF255" s="140"/>
      <c r="JHG255" s="140"/>
      <c r="JHH255" s="140"/>
      <c r="JHI255" s="140"/>
      <c r="JHJ255" s="140"/>
      <c r="JHK255" s="140"/>
      <c r="JHL255" s="140"/>
      <c r="JHM255" s="140"/>
      <c r="JHN255" s="140"/>
      <c r="JHO255" s="140"/>
      <c r="JHP255" s="140"/>
      <c r="JHQ255" s="140"/>
      <c r="JHR255" s="140"/>
      <c r="JHS255" s="140"/>
      <c r="JHT255" s="140"/>
      <c r="JHU255" s="140"/>
      <c r="JHV255" s="140"/>
      <c r="JHW255" s="140"/>
      <c r="JHX255" s="140"/>
      <c r="JHY255" s="140"/>
      <c r="JHZ255" s="140"/>
      <c r="JIA255" s="140"/>
      <c r="JIB255" s="140"/>
      <c r="JIC255" s="140"/>
      <c r="JID255" s="140"/>
      <c r="JIE255" s="140"/>
      <c r="JIF255" s="140"/>
      <c r="JIG255" s="140"/>
      <c r="JIH255" s="140"/>
      <c r="JII255" s="140"/>
      <c r="JIJ255" s="140"/>
      <c r="JIK255" s="140"/>
      <c r="JIL255" s="140"/>
      <c r="JIM255" s="140"/>
      <c r="JIN255" s="140"/>
      <c r="JIO255" s="140"/>
      <c r="JIP255" s="140"/>
      <c r="JIQ255" s="140"/>
      <c r="JIR255" s="140"/>
      <c r="JIS255" s="140"/>
      <c r="JIT255" s="140"/>
      <c r="JIU255" s="140"/>
      <c r="JIV255" s="140"/>
      <c r="JIW255" s="140"/>
      <c r="JIX255" s="140"/>
      <c r="JIY255" s="140"/>
      <c r="JIZ255" s="140"/>
      <c r="JJA255" s="140"/>
      <c r="JJB255" s="140"/>
      <c r="JJC255" s="140"/>
      <c r="JJD255" s="140"/>
      <c r="JJE255" s="140"/>
      <c r="JJF255" s="140"/>
      <c r="JJG255" s="140"/>
      <c r="JJH255" s="140"/>
      <c r="JJI255" s="140"/>
      <c r="JJJ255" s="140"/>
      <c r="JJK255" s="140"/>
      <c r="JJL255" s="140"/>
      <c r="JJM255" s="140"/>
      <c r="JJN255" s="140"/>
      <c r="JJO255" s="140"/>
      <c r="JJP255" s="140"/>
      <c r="JJQ255" s="140"/>
      <c r="JJR255" s="140"/>
      <c r="JJS255" s="140"/>
      <c r="JJT255" s="140"/>
      <c r="JJU255" s="140"/>
      <c r="JJV255" s="140"/>
      <c r="JJW255" s="140"/>
      <c r="JJX255" s="140"/>
      <c r="JJY255" s="140"/>
      <c r="JJZ255" s="140"/>
      <c r="JKA255" s="140"/>
      <c r="JKB255" s="140"/>
      <c r="JKC255" s="140"/>
      <c r="JKD255" s="140"/>
      <c r="JKE255" s="140"/>
      <c r="JKF255" s="140"/>
      <c r="JKG255" s="140"/>
      <c r="JKH255" s="140"/>
      <c r="JKI255" s="140"/>
      <c r="JKJ255" s="140"/>
      <c r="JKK255" s="140"/>
      <c r="JKL255" s="140"/>
      <c r="JKM255" s="140"/>
      <c r="JKN255" s="140"/>
      <c r="JKO255" s="140"/>
      <c r="JKP255" s="140"/>
      <c r="JKQ255" s="140"/>
      <c r="JKR255" s="140"/>
      <c r="JKS255" s="140"/>
      <c r="JKT255" s="140"/>
      <c r="JKU255" s="140"/>
      <c r="JKV255" s="140"/>
      <c r="JKW255" s="140"/>
      <c r="JKX255" s="140"/>
      <c r="JKY255" s="140"/>
      <c r="JKZ255" s="140"/>
      <c r="JLA255" s="140"/>
      <c r="JLB255" s="140"/>
      <c r="JLC255" s="140"/>
      <c r="JLD255" s="140"/>
      <c r="JLE255" s="140"/>
      <c r="JLF255" s="140"/>
      <c r="JLG255" s="140"/>
      <c r="JLH255" s="140"/>
      <c r="JLI255" s="140"/>
      <c r="JLJ255" s="140"/>
      <c r="JLK255" s="140"/>
      <c r="JLL255" s="140"/>
      <c r="JLM255" s="140"/>
      <c r="JLN255" s="140"/>
      <c r="JLO255" s="140"/>
      <c r="JLP255" s="140"/>
      <c r="JLQ255" s="140"/>
      <c r="JLR255" s="140"/>
      <c r="JLS255" s="140"/>
      <c r="JLT255" s="140"/>
      <c r="JLU255" s="140"/>
      <c r="JLV255" s="140"/>
      <c r="JLW255" s="140"/>
      <c r="JLX255" s="140"/>
      <c r="JLY255" s="140"/>
      <c r="JLZ255" s="140"/>
      <c r="JMA255" s="140"/>
      <c r="JMB255" s="140"/>
      <c r="JMC255" s="140"/>
      <c r="JMD255" s="140"/>
      <c r="JME255" s="140"/>
      <c r="JMF255" s="140"/>
      <c r="JMG255" s="140"/>
      <c r="JMH255" s="140"/>
      <c r="JMI255" s="140"/>
      <c r="JMJ255" s="140"/>
      <c r="JMK255" s="140"/>
      <c r="JML255" s="140"/>
      <c r="JMM255" s="140"/>
      <c r="JMN255" s="140"/>
      <c r="JMO255" s="140"/>
      <c r="JMP255" s="140"/>
      <c r="JMQ255" s="140"/>
      <c r="JMR255" s="140"/>
      <c r="JMS255" s="140"/>
      <c r="JMT255" s="140"/>
      <c r="JMU255" s="140"/>
      <c r="JMV255" s="140"/>
      <c r="JMW255" s="140"/>
      <c r="JMX255" s="140"/>
      <c r="JMY255" s="140"/>
      <c r="JMZ255" s="140"/>
      <c r="JNA255" s="140"/>
      <c r="JNB255" s="140"/>
      <c r="JNC255" s="140"/>
      <c r="JND255" s="140"/>
      <c r="JNE255" s="140"/>
      <c r="JNF255" s="140"/>
      <c r="JNG255" s="140"/>
      <c r="JNH255" s="140"/>
      <c r="JNI255" s="140"/>
      <c r="JNJ255" s="140"/>
      <c r="JNK255" s="140"/>
      <c r="JNL255" s="140"/>
      <c r="JNM255" s="140"/>
      <c r="JNN255" s="140"/>
      <c r="JNO255" s="140"/>
      <c r="JNP255" s="140"/>
      <c r="JNQ255" s="140"/>
      <c r="JNR255" s="140"/>
      <c r="JNS255" s="140"/>
      <c r="JNT255" s="140"/>
      <c r="JNU255" s="140"/>
      <c r="JNV255" s="140"/>
      <c r="JNW255" s="140"/>
      <c r="JNX255" s="140"/>
      <c r="JNY255" s="140"/>
      <c r="JNZ255" s="140"/>
      <c r="JOA255" s="140"/>
      <c r="JOB255" s="140"/>
      <c r="JOC255" s="140"/>
      <c r="JOD255" s="140"/>
      <c r="JOE255" s="140"/>
      <c r="JOF255" s="140"/>
      <c r="JOG255" s="140"/>
      <c r="JOH255" s="140"/>
      <c r="JOI255" s="140"/>
      <c r="JOJ255" s="140"/>
      <c r="JOK255" s="140"/>
      <c r="JOL255" s="140"/>
      <c r="JOM255" s="140"/>
      <c r="JON255" s="140"/>
      <c r="JOO255" s="140"/>
      <c r="JOP255" s="140"/>
      <c r="JOQ255" s="140"/>
      <c r="JOR255" s="140"/>
      <c r="JOS255" s="140"/>
      <c r="JOT255" s="140"/>
      <c r="JOU255" s="140"/>
      <c r="JOV255" s="140"/>
      <c r="JOW255" s="140"/>
      <c r="JOX255" s="140"/>
      <c r="JOY255" s="140"/>
      <c r="JOZ255" s="140"/>
      <c r="JPA255" s="140"/>
      <c r="JPB255" s="140"/>
      <c r="JPC255" s="140"/>
      <c r="JPD255" s="140"/>
      <c r="JPE255" s="140"/>
      <c r="JPF255" s="140"/>
      <c r="JPG255" s="140"/>
      <c r="JPH255" s="140"/>
      <c r="JPI255" s="140"/>
      <c r="JPJ255" s="140"/>
      <c r="JPK255" s="140"/>
      <c r="JPL255" s="140"/>
      <c r="JPM255" s="140"/>
      <c r="JPN255" s="140"/>
      <c r="JPO255" s="140"/>
      <c r="JPP255" s="140"/>
      <c r="JPQ255" s="140"/>
      <c r="JPR255" s="140"/>
      <c r="JPS255" s="140"/>
      <c r="JPT255" s="140"/>
      <c r="JPU255" s="140"/>
      <c r="JPV255" s="140"/>
      <c r="JPW255" s="140"/>
      <c r="JPX255" s="140"/>
      <c r="JPY255" s="140"/>
      <c r="JPZ255" s="140"/>
      <c r="JQA255" s="140"/>
      <c r="JQB255" s="140"/>
      <c r="JQC255" s="140"/>
      <c r="JQD255" s="140"/>
      <c r="JQE255" s="140"/>
      <c r="JQF255" s="140"/>
      <c r="JQG255" s="140"/>
      <c r="JQH255" s="140"/>
      <c r="JQI255" s="140"/>
      <c r="JQJ255" s="140"/>
      <c r="JQK255" s="140"/>
      <c r="JQL255" s="140"/>
      <c r="JQM255" s="140"/>
      <c r="JQN255" s="140"/>
      <c r="JQO255" s="140"/>
      <c r="JQP255" s="140"/>
      <c r="JQQ255" s="140"/>
      <c r="JQR255" s="140"/>
      <c r="JQS255" s="140"/>
      <c r="JQT255" s="140"/>
      <c r="JQU255" s="140"/>
      <c r="JQV255" s="140"/>
      <c r="JQW255" s="140"/>
      <c r="JQX255" s="140"/>
      <c r="JQY255" s="140"/>
      <c r="JQZ255" s="140"/>
      <c r="JRA255" s="140"/>
      <c r="JRB255" s="140"/>
      <c r="JRC255" s="140"/>
      <c r="JRD255" s="140"/>
      <c r="JRE255" s="140"/>
      <c r="JRF255" s="140"/>
      <c r="JRG255" s="140"/>
      <c r="JRH255" s="140"/>
      <c r="JRI255" s="140"/>
      <c r="JRJ255" s="140"/>
      <c r="JRK255" s="140"/>
      <c r="JRL255" s="140"/>
      <c r="JRM255" s="140"/>
      <c r="JRN255" s="140"/>
      <c r="JRO255" s="140"/>
      <c r="JRP255" s="140"/>
      <c r="JRQ255" s="140"/>
      <c r="JRR255" s="140"/>
      <c r="JRS255" s="140"/>
      <c r="JRT255" s="140"/>
      <c r="JRU255" s="140"/>
      <c r="JRV255" s="140"/>
      <c r="JRW255" s="140"/>
      <c r="JRX255" s="140"/>
      <c r="JRY255" s="140"/>
      <c r="JRZ255" s="140"/>
      <c r="JSA255" s="140"/>
      <c r="JSB255" s="140"/>
      <c r="JSC255" s="140"/>
      <c r="JSD255" s="140"/>
      <c r="JSE255" s="140"/>
      <c r="JSF255" s="140"/>
      <c r="JSG255" s="140"/>
      <c r="JSH255" s="140"/>
      <c r="JSI255" s="140"/>
      <c r="JSJ255" s="140"/>
      <c r="JSK255" s="140"/>
      <c r="JSL255" s="140"/>
      <c r="JSM255" s="140"/>
      <c r="JSN255" s="140"/>
      <c r="JSO255" s="140"/>
      <c r="JSP255" s="140"/>
      <c r="JSQ255" s="140"/>
      <c r="JSR255" s="140"/>
      <c r="JSS255" s="140"/>
      <c r="JST255" s="140"/>
      <c r="JSU255" s="140"/>
      <c r="JSV255" s="140"/>
      <c r="JSW255" s="140"/>
      <c r="JSX255" s="140"/>
      <c r="JSY255" s="140"/>
      <c r="JSZ255" s="140"/>
      <c r="JTA255" s="140"/>
      <c r="JTB255" s="140"/>
      <c r="JTC255" s="140"/>
      <c r="JTD255" s="140"/>
      <c r="JTE255" s="140"/>
      <c r="JTF255" s="140"/>
      <c r="JTG255" s="140"/>
      <c r="JTH255" s="140"/>
      <c r="JTI255" s="140"/>
      <c r="JTJ255" s="140"/>
      <c r="JTK255" s="140"/>
      <c r="JTL255" s="140"/>
      <c r="JTM255" s="140"/>
      <c r="JTN255" s="140"/>
      <c r="JTO255" s="140"/>
      <c r="JTP255" s="140"/>
      <c r="JTQ255" s="140"/>
      <c r="JTR255" s="140"/>
      <c r="JTS255" s="140"/>
      <c r="JTT255" s="140"/>
      <c r="JTU255" s="140"/>
      <c r="JTV255" s="140"/>
      <c r="JTW255" s="140"/>
      <c r="JTX255" s="140"/>
      <c r="JTY255" s="140"/>
      <c r="JTZ255" s="140"/>
      <c r="JUA255" s="140"/>
      <c r="JUB255" s="140"/>
      <c r="JUC255" s="140"/>
      <c r="JUD255" s="140"/>
      <c r="JUE255" s="140"/>
      <c r="JUF255" s="140"/>
      <c r="JUG255" s="140"/>
      <c r="JUH255" s="140"/>
      <c r="JUI255" s="140"/>
      <c r="JUJ255" s="140"/>
      <c r="JUK255" s="140"/>
      <c r="JUL255" s="140"/>
      <c r="JUM255" s="140"/>
      <c r="JUN255" s="140"/>
      <c r="JUO255" s="140"/>
      <c r="JUP255" s="140"/>
      <c r="JUQ255" s="140"/>
      <c r="JUR255" s="140"/>
      <c r="JUS255" s="140"/>
      <c r="JUT255" s="140"/>
      <c r="JUU255" s="140"/>
      <c r="JUV255" s="140"/>
      <c r="JUW255" s="140"/>
      <c r="JUX255" s="140"/>
      <c r="JUY255" s="140"/>
      <c r="JUZ255" s="140"/>
      <c r="JVA255" s="140"/>
      <c r="JVB255" s="140"/>
      <c r="JVC255" s="140"/>
      <c r="JVD255" s="140"/>
      <c r="JVE255" s="140"/>
      <c r="JVF255" s="140"/>
      <c r="JVG255" s="140"/>
      <c r="JVH255" s="140"/>
      <c r="JVI255" s="140"/>
      <c r="JVJ255" s="140"/>
      <c r="JVK255" s="140"/>
      <c r="JVL255" s="140"/>
      <c r="JVM255" s="140"/>
      <c r="JVN255" s="140"/>
      <c r="JVO255" s="140"/>
      <c r="JVP255" s="140"/>
      <c r="JVQ255" s="140"/>
      <c r="JVR255" s="140"/>
      <c r="JVS255" s="140"/>
      <c r="JVT255" s="140"/>
      <c r="JVU255" s="140"/>
      <c r="JVV255" s="140"/>
      <c r="JVW255" s="140"/>
      <c r="JVX255" s="140"/>
      <c r="JVY255" s="140"/>
      <c r="JVZ255" s="140"/>
      <c r="JWA255" s="140"/>
      <c r="JWB255" s="140"/>
      <c r="JWC255" s="140"/>
      <c r="JWD255" s="140"/>
      <c r="JWE255" s="140"/>
      <c r="JWF255" s="140"/>
      <c r="JWG255" s="140"/>
      <c r="JWH255" s="140"/>
      <c r="JWI255" s="140"/>
      <c r="JWJ255" s="140"/>
      <c r="JWK255" s="140"/>
      <c r="JWL255" s="140"/>
      <c r="JWM255" s="140"/>
      <c r="JWN255" s="140"/>
      <c r="JWO255" s="140"/>
      <c r="JWP255" s="140"/>
      <c r="JWQ255" s="140"/>
      <c r="JWR255" s="140"/>
      <c r="JWS255" s="140"/>
      <c r="JWT255" s="140"/>
      <c r="JWU255" s="140"/>
      <c r="JWV255" s="140"/>
      <c r="JWW255" s="140"/>
      <c r="JWX255" s="140"/>
      <c r="JWY255" s="140"/>
      <c r="JWZ255" s="140"/>
      <c r="JXA255" s="140"/>
      <c r="JXB255" s="140"/>
      <c r="JXC255" s="140"/>
      <c r="JXD255" s="140"/>
      <c r="JXE255" s="140"/>
      <c r="JXF255" s="140"/>
      <c r="JXG255" s="140"/>
      <c r="JXH255" s="140"/>
      <c r="JXI255" s="140"/>
      <c r="JXJ255" s="140"/>
      <c r="JXK255" s="140"/>
      <c r="JXL255" s="140"/>
      <c r="JXM255" s="140"/>
      <c r="JXN255" s="140"/>
      <c r="JXO255" s="140"/>
      <c r="JXP255" s="140"/>
      <c r="JXQ255" s="140"/>
      <c r="JXR255" s="140"/>
      <c r="JXS255" s="140"/>
      <c r="JXT255" s="140"/>
      <c r="JXU255" s="140"/>
      <c r="JXV255" s="140"/>
      <c r="JXW255" s="140"/>
      <c r="JXX255" s="140"/>
      <c r="JXY255" s="140"/>
      <c r="JXZ255" s="140"/>
      <c r="JYA255" s="140"/>
      <c r="JYB255" s="140"/>
      <c r="JYC255" s="140"/>
      <c r="JYD255" s="140"/>
      <c r="JYE255" s="140"/>
      <c r="JYF255" s="140"/>
      <c r="JYG255" s="140"/>
      <c r="JYH255" s="140"/>
      <c r="JYI255" s="140"/>
      <c r="JYJ255" s="140"/>
      <c r="JYK255" s="140"/>
      <c r="JYL255" s="140"/>
      <c r="JYM255" s="140"/>
      <c r="JYN255" s="140"/>
      <c r="JYO255" s="140"/>
      <c r="JYP255" s="140"/>
      <c r="JYQ255" s="140"/>
      <c r="JYR255" s="140"/>
      <c r="JYS255" s="140"/>
      <c r="JYT255" s="140"/>
      <c r="JYU255" s="140"/>
      <c r="JYV255" s="140"/>
      <c r="JYW255" s="140"/>
      <c r="JYX255" s="140"/>
      <c r="JYY255" s="140"/>
      <c r="JYZ255" s="140"/>
      <c r="JZA255" s="140"/>
      <c r="JZB255" s="140"/>
      <c r="JZC255" s="140"/>
      <c r="JZD255" s="140"/>
      <c r="JZE255" s="140"/>
      <c r="JZF255" s="140"/>
      <c r="JZG255" s="140"/>
      <c r="JZH255" s="140"/>
      <c r="JZI255" s="140"/>
      <c r="JZJ255" s="140"/>
      <c r="JZK255" s="140"/>
      <c r="JZL255" s="140"/>
      <c r="JZM255" s="140"/>
      <c r="JZN255" s="140"/>
      <c r="JZO255" s="140"/>
      <c r="JZP255" s="140"/>
      <c r="JZQ255" s="140"/>
      <c r="JZR255" s="140"/>
      <c r="JZS255" s="140"/>
      <c r="JZT255" s="140"/>
      <c r="JZU255" s="140"/>
      <c r="JZV255" s="140"/>
      <c r="JZW255" s="140"/>
      <c r="JZX255" s="140"/>
      <c r="JZY255" s="140"/>
      <c r="JZZ255" s="140"/>
      <c r="KAA255" s="140"/>
      <c r="KAB255" s="140"/>
      <c r="KAC255" s="140"/>
      <c r="KAD255" s="140"/>
      <c r="KAE255" s="140"/>
      <c r="KAF255" s="140"/>
      <c r="KAG255" s="140"/>
      <c r="KAH255" s="140"/>
      <c r="KAI255" s="140"/>
      <c r="KAJ255" s="140"/>
      <c r="KAK255" s="140"/>
      <c r="KAL255" s="140"/>
      <c r="KAM255" s="140"/>
      <c r="KAN255" s="140"/>
      <c r="KAO255" s="140"/>
      <c r="KAP255" s="140"/>
      <c r="KAQ255" s="140"/>
      <c r="KAR255" s="140"/>
      <c r="KAS255" s="140"/>
      <c r="KAT255" s="140"/>
      <c r="KAU255" s="140"/>
      <c r="KAV255" s="140"/>
      <c r="KAW255" s="140"/>
      <c r="KAX255" s="140"/>
      <c r="KAY255" s="140"/>
      <c r="KAZ255" s="140"/>
      <c r="KBA255" s="140"/>
      <c r="KBB255" s="140"/>
      <c r="KBC255" s="140"/>
      <c r="KBD255" s="140"/>
      <c r="KBE255" s="140"/>
      <c r="KBF255" s="140"/>
      <c r="KBG255" s="140"/>
      <c r="KBH255" s="140"/>
      <c r="KBI255" s="140"/>
      <c r="KBJ255" s="140"/>
      <c r="KBK255" s="140"/>
      <c r="KBL255" s="140"/>
      <c r="KBM255" s="140"/>
      <c r="KBN255" s="140"/>
      <c r="KBO255" s="140"/>
      <c r="KBP255" s="140"/>
      <c r="KBQ255" s="140"/>
      <c r="KBR255" s="140"/>
      <c r="KBS255" s="140"/>
      <c r="KBT255" s="140"/>
      <c r="KBU255" s="140"/>
      <c r="KBV255" s="140"/>
      <c r="KBW255" s="140"/>
      <c r="KBX255" s="140"/>
      <c r="KBY255" s="140"/>
      <c r="KBZ255" s="140"/>
      <c r="KCA255" s="140"/>
      <c r="KCB255" s="140"/>
      <c r="KCC255" s="140"/>
      <c r="KCD255" s="140"/>
      <c r="KCE255" s="140"/>
      <c r="KCF255" s="140"/>
      <c r="KCG255" s="140"/>
      <c r="KCH255" s="140"/>
      <c r="KCI255" s="140"/>
      <c r="KCJ255" s="140"/>
      <c r="KCK255" s="140"/>
      <c r="KCL255" s="140"/>
      <c r="KCM255" s="140"/>
      <c r="KCN255" s="140"/>
      <c r="KCO255" s="140"/>
      <c r="KCP255" s="140"/>
      <c r="KCQ255" s="140"/>
      <c r="KCR255" s="140"/>
      <c r="KCS255" s="140"/>
      <c r="KCT255" s="140"/>
      <c r="KCU255" s="140"/>
      <c r="KCV255" s="140"/>
      <c r="KCW255" s="140"/>
      <c r="KCX255" s="140"/>
      <c r="KCY255" s="140"/>
      <c r="KCZ255" s="140"/>
      <c r="KDA255" s="140"/>
      <c r="KDB255" s="140"/>
      <c r="KDC255" s="140"/>
      <c r="KDD255" s="140"/>
      <c r="KDE255" s="140"/>
      <c r="KDF255" s="140"/>
      <c r="KDG255" s="140"/>
      <c r="KDH255" s="140"/>
      <c r="KDI255" s="140"/>
      <c r="KDJ255" s="140"/>
      <c r="KDK255" s="140"/>
      <c r="KDL255" s="140"/>
      <c r="KDM255" s="140"/>
      <c r="KDN255" s="140"/>
      <c r="KDO255" s="140"/>
      <c r="KDP255" s="140"/>
      <c r="KDQ255" s="140"/>
      <c r="KDR255" s="140"/>
      <c r="KDS255" s="140"/>
      <c r="KDT255" s="140"/>
      <c r="KDU255" s="140"/>
      <c r="KDV255" s="140"/>
      <c r="KDW255" s="140"/>
      <c r="KDX255" s="140"/>
      <c r="KDY255" s="140"/>
      <c r="KDZ255" s="140"/>
      <c r="KEA255" s="140"/>
      <c r="KEB255" s="140"/>
      <c r="KEC255" s="140"/>
      <c r="KED255" s="140"/>
      <c r="KEE255" s="140"/>
      <c r="KEF255" s="140"/>
      <c r="KEG255" s="140"/>
      <c r="KEH255" s="140"/>
      <c r="KEI255" s="140"/>
      <c r="KEJ255" s="140"/>
      <c r="KEK255" s="140"/>
      <c r="KEL255" s="140"/>
      <c r="KEM255" s="140"/>
      <c r="KEN255" s="140"/>
      <c r="KEO255" s="140"/>
      <c r="KEP255" s="140"/>
      <c r="KEQ255" s="140"/>
      <c r="KER255" s="140"/>
      <c r="KES255" s="140"/>
      <c r="KET255" s="140"/>
      <c r="KEU255" s="140"/>
      <c r="KEV255" s="140"/>
      <c r="KEW255" s="140"/>
      <c r="KEX255" s="140"/>
      <c r="KEY255" s="140"/>
      <c r="KEZ255" s="140"/>
      <c r="KFA255" s="140"/>
      <c r="KFB255" s="140"/>
      <c r="KFC255" s="140"/>
      <c r="KFD255" s="140"/>
      <c r="KFE255" s="140"/>
      <c r="KFF255" s="140"/>
      <c r="KFG255" s="140"/>
      <c r="KFH255" s="140"/>
      <c r="KFI255" s="140"/>
      <c r="KFJ255" s="140"/>
      <c r="KFK255" s="140"/>
      <c r="KFL255" s="140"/>
      <c r="KFM255" s="140"/>
      <c r="KFN255" s="140"/>
      <c r="KFO255" s="140"/>
      <c r="KFP255" s="140"/>
      <c r="KFQ255" s="140"/>
      <c r="KFR255" s="140"/>
      <c r="KFS255" s="140"/>
      <c r="KFT255" s="140"/>
      <c r="KFU255" s="140"/>
      <c r="KFV255" s="140"/>
      <c r="KFW255" s="140"/>
      <c r="KFX255" s="140"/>
      <c r="KFY255" s="140"/>
      <c r="KFZ255" s="140"/>
      <c r="KGA255" s="140"/>
      <c r="KGB255" s="140"/>
      <c r="KGC255" s="140"/>
      <c r="KGD255" s="140"/>
      <c r="KGE255" s="140"/>
      <c r="KGF255" s="140"/>
      <c r="KGG255" s="140"/>
      <c r="KGH255" s="140"/>
      <c r="KGI255" s="140"/>
      <c r="KGJ255" s="140"/>
      <c r="KGK255" s="140"/>
      <c r="KGL255" s="140"/>
      <c r="KGM255" s="140"/>
      <c r="KGN255" s="140"/>
      <c r="KGO255" s="140"/>
      <c r="KGP255" s="140"/>
      <c r="KGQ255" s="140"/>
      <c r="KGR255" s="140"/>
      <c r="KGS255" s="140"/>
      <c r="KGT255" s="140"/>
      <c r="KGU255" s="140"/>
      <c r="KGV255" s="140"/>
      <c r="KGW255" s="140"/>
      <c r="KGX255" s="140"/>
      <c r="KGY255" s="140"/>
      <c r="KGZ255" s="140"/>
      <c r="KHA255" s="140"/>
      <c r="KHB255" s="140"/>
      <c r="KHC255" s="140"/>
      <c r="KHD255" s="140"/>
      <c r="KHE255" s="140"/>
      <c r="KHF255" s="140"/>
      <c r="KHG255" s="140"/>
      <c r="KHH255" s="140"/>
      <c r="KHI255" s="140"/>
      <c r="KHJ255" s="140"/>
      <c r="KHK255" s="140"/>
      <c r="KHL255" s="140"/>
      <c r="KHM255" s="140"/>
      <c r="KHN255" s="140"/>
      <c r="KHO255" s="140"/>
      <c r="KHP255" s="140"/>
      <c r="KHQ255" s="140"/>
      <c r="KHR255" s="140"/>
      <c r="KHS255" s="140"/>
      <c r="KHT255" s="140"/>
      <c r="KHU255" s="140"/>
      <c r="KHV255" s="140"/>
      <c r="KHW255" s="140"/>
      <c r="KHX255" s="140"/>
      <c r="KHY255" s="140"/>
      <c r="KHZ255" s="140"/>
      <c r="KIA255" s="140"/>
      <c r="KIB255" s="140"/>
      <c r="KIC255" s="140"/>
      <c r="KID255" s="140"/>
      <c r="KIE255" s="140"/>
      <c r="KIF255" s="140"/>
      <c r="KIG255" s="140"/>
      <c r="KIH255" s="140"/>
      <c r="KII255" s="140"/>
      <c r="KIJ255" s="140"/>
      <c r="KIK255" s="140"/>
      <c r="KIL255" s="140"/>
      <c r="KIM255" s="140"/>
      <c r="KIN255" s="140"/>
      <c r="KIO255" s="140"/>
      <c r="KIP255" s="140"/>
      <c r="KIQ255" s="140"/>
      <c r="KIR255" s="140"/>
      <c r="KIS255" s="140"/>
      <c r="KIT255" s="140"/>
      <c r="KIU255" s="140"/>
      <c r="KIV255" s="140"/>
      <c r="KIW255" s="140"/>
      <c r="KIX255" s="140"/>
      <c r="KIY255" s="140"/>
      <c r="KIZ255" s="140"/>
      <c r="KJA255" s="140"/>
      <c r="KJB255" s="140"/>
      <c r="KJC255" s="140"/>
      <c r="KJD255" s="140"/>
      <c r="KJE255" s="140"/>
      <c r="KJF255" s="140"/>
      <c r="KJG255" s="140"/>
      <c r="KJH255" s="140"/>
      <c r="KJI255" s="140"/>
      <c r="KJJ255" s="140"/>
      <c r="KJK255" s="140"/>
      <c r="KJL255" s="140"/>
      <c r="KJM255" s="140"/>
      <c r="KJN255" s="140"/>
      <c r="KJO255" s="140"/>
      <c r="KJP255" s="140"/>
      <c r="KJQ255" s="140"/>
      <c r="KJR255" s="140"/>
      <c r="KJS255" s="140"/>
      <c r="KJT255" s="140"/>
      <c r="KJU255" s="140"/>
      <c r="KJV255" s="140"/>
      <c r="KJW255" s="140"/>
      <c r="KJX255" s="140"/>
      <c r="KJY255" s="140"/>
      <c r="KJZ255" s="140"/>
      <c r="KKA255" s="140"/>
      <c r="KKB255" s="140"/>
      <c r="KKC255" s="140"/>
      <c r="KKD255" s="140"/>
      <c r="KKE255" s="140"/>
      <c r="KKF255" s="140"/>
      <c r="KKG255" s="140"/>
      <c r="KKH255" s="140"/>
      <c r="KKI255" s="140"/>
      <c r="KKJ255" s="140"/>
      <c r="KKK255" s="140"/>
      <c r="KKL255" s="140"/>
      <c r="KKM255" s="140"/>
      <c r="KKN255" s="140"/>
      <c r="KKO255" s="140"/>
      <c r="KKP255" s="140"/>
      <c r="KKQ255" s="140"/>
      <c r="KKR255" s="140"/>
      <c r="KKS255" s="140"/>
      <c r="KKT255" s="140"/>
      <c r="KKU255" s="140"/>
      <c r="KKV255" s="140"/>
      <c r="KKW255" s="140"/>
      <c r="KKX255" s="140"/>
      <c r="KKY255" s="140"/>
      <c r="KKZ255" s="140"/>
      <c r="KLA255" s="140"/>
      <c r="KLB255" s="140"/>
      <c r="KLC255" s="140"/>
      <c r="KLD255" s="140"/>
      <c r="KLE255" s="140"/>
      <c r="KLF255" s="140"/>
      <c r="KLG255" s="140"/>
      <c r="KLH255" s="140"/>
      <c r="KLI255" s="140"/>
      <c r="KLJ255" s="140"/>
      <c r="KLK255" s="140"/>
      <c r="KLL255" s="140"/>
      <c r="KLM255" s="140"/>
      <c r="KLN255" s="140"/>
      <c r="KLO255" s="140"/>
      <c r="KLP255" s="140"/>
      <c r="KLQ255" s="140"/>
      <c r="KLR255" s="140"/>
      <c r="KLS255" s="140"/>
      <c r="KLT255" s="140"/>
      <c r="KLU255" s="140"/>
      <c r="KLV255" s="140"/>
      <c r="KLW255" s="140"/>
      <c r="KLX255" s="140"/>
      <c r="KLY255" s="140"/>
      <c r="KLZ255" s="140"/>
      <c r="KMA255" s="140"/>
      <c r="KMB255" s="140"/>
      <c r="KMC255" s="140"/>
      <c r="KMD255" s="140"/>
      <c r="KME255" s="140"/>
      <c r="KMF255" s="140"/>
      <c r="KMG255" s="140"/>
      <c r="KMH255" s="140"/>
      <c r="KMI255" s="140"/>
      <c r="KMJ255" s="140"/>
      <c r="KMK255" s="140"/>
      <c r="KML255" s="140"/>
      <c r="KMM255" s="140"/>
      <c r="KMN255" s="140"/>
      <c r="KMO255" s="140"/>
      <c r="KMP255" s="140"/>
      <c r="KMQ255" s="140"/>
      <c r="KMR255" s="140"/>
      <c r="KMS255" s="140"/>
      <c r="KMT255" s="140"/>
      <c r="KMU255" s="140"/>
      <c r="KMV255" s="140"/>
      <c r="KMW255" s="140"/>
      <c r="KMX255" s="140"/>
      <c r="KMY255" s="140"/>
      <c r="KMZ255" s="140"/>
      <c r="KNA255" s="140"/>
      <c r="KNB255" s="140"/>
      <c r="KNC255" s="140"/>
      <c r="KND255" s="140"/>
      <c r="KNE255" s="140"/>
      <c r="KNF255" s="140"/>
      <c r="KNG255" s="140"/>
      <c r="KNH255" s="140"/>
      <c r="KNI255" s="140"/>
      <c r="KNJ255" s="140"/>
      <c r="KNK255" s="140"/>
      <c r="KNL255" s="140"/>
      <c r="KNM255" s="140"/>
      <c r="KNN255" s="140"/>
      <c r="KNO255" s="140"/>
      <c r="KNP255" s="140"/>
      <c r="KNQ255" s="140"/>
      <c r="KNR255" s="140"/>
      <c r="KNS255" s="140"/>
      <c r="KNT255" s="140"/>
      <c r="KNU255" s="140"/>
      <c r="KNV255" s="140"/>
      <c r="KNW255" s="140"/>
      <c r="KNX255" s="140"/>
      <c r="KNY255" s="140"/>
      <c r="KNZ255" s="140"/>
      <c r="KOA255" s="140"/>
      <c r="KOB255" s="140"/>
      <c r="KOC255" s="140"/>
      <c r="KOD255" s="140"/>
      <c r="KOE255" s="140"/>
      <c r="KOF255" s="140"/>
      <c r="KOG255" s="140"/>
      <c r="KOH255" s="140"/>
      <c r="KOI255" s="140"/>
      <c r="KOJ255" s="140"/>
      <c r="KOK255" s="140"/>
      <c r="KOL255" s="140"/>
      <c r="KOM255" s="140"/>
      <c r="KON255" s="140"/>
      <c r="KOO255" s="140"/>
      <c r="KOP255" s="140"/>
      <c r="KOQ255" s="140"/>
      <c r="KOR255" s="140"/>
      <c r="KOS255" s="140"/>
      <c r="KOT255" s="140"/>
      <c r="KOU255" s="140"/>
      <c r="KOV255" s="140"/>
      <c r="KOW255" s="140"/>
      <c r="KOX255" s="140"/>
      <c r="KOY255" s="140"/>
      <c r="KOZ255" s="140"/>
      <c r="KPA255" s="140"/>
      <c r="KPB255" s="140"/>
      <c r="KPC255" s="140"/>
      <c r="KPD255" s="140"/>
      <c r="KPE255" s="140"/>
      <c r="KPF255" s="140"/>
      <c r="KPG255" s="140"/>
      <c r="KPH255" s="140"/>
      <c r="KPI255" s="140"/>
      <c r="KPJ255" s="140"/>
      <c r="KPK255" s="140"/>
      <c r="KPL255" s="140"/>
      <c r="KPM255" s="140"/>
      <c r="KPN255" s="140"/>
      <c r="KPO255" s="140"/>
      <c r="KPP255" s="140"/>
      <c r="KPQ255" s="140"/>
      <c r="KPR255" s="140"/>
      <c r="KPS255" s="140"/>
      <c r="KPT255" s="140"/>
      <c r="KPU255" s="140"/>
      <c r="KPV255" s="140"/>
      <c r="KPW255" s="140"/>
      <c r="KPX255" s="140"/>
      <c r="KPY255" s="140"/>
      <c r="KPZ255" s="140"/>
      <c r="KQA255" s="140"/>
      <c r="KQB255" s="140"/>
      <c r="KQC255" s="140"/>
      <c r="KQD255" s="140"/>
      <c r="KQE255" s="140"/>
      <c r="KQF255" s="140"/>
      <c r="KQG255" s="140"/>
      <c r="KQH255" s="140"/>
      <c r="KQI255" s="140"/>
      <c r="KQJ255" s="140"/>
      <c r="KQK255" s="140"/>
      <c r="KQL255" s="140"/>
      <c r="KQM255" s="140"/>
      <c r="KQN255" s="140"/>
      <c r="KQO255" s="140"/>
      <c r="KQP255" s="140"/>
      <c r="KQQ255" s="140"/>
      <c r="KQR255" s="140"/>
      <c r="KQS255" s="140"/>
      <c r="KQT255" s="140"/>
      <c r="KQU255" s="140"/>
      <c r="KQV255" s="140"/>
      <c r="KQW255" s="140"/>
      <c r="KQX255" s="140"/>
      <c r="KQY255" s="140"/>
      <c r="KQZ255" s="140"/>
      <c r="KRA255" s="140"/>
      <c r="KRB255" s="140"/>
      <c r="KRC255" s="140"/>
      <c r="KRD255" s="140"/>
      <c r="KRE255" s="140"/>
      <c r="KRF255" s="140"/>
      <c r="KRG255" s="140"/>
      <c r="KRH255" s="140"/>
      <c r="KRI255" s="140"/>
      <c r="KRJ255" s="140"/>
      <c r="KRK255" s="140"/>
      <c r="KRL255" s="140"/>
      <c r="KRM255" s="140"/>
      <c r="KRN255" s="140"/>
      <c r="KRO255" s="140"/>
      <c r="KRP255" s="140"/>
      <c r="KRQ255" s="140"/>
      <c r="KRR255" s="140"/>
      <c r="KRS255" s="140"/>
      <c r="KRT255" s="140"/>
      <c r="KRU255" s="140"/>
      <c r="KRV255" s="140"/>
      <c r="KRW255" s="140"/>
      <c r="KRX255" s="140"/>
      <c r="KRY255" s="140"/>
      <c r="KRZ255" s="140"/>
      <c r="KSA255" s="140"/>
      <c r="KSB255" s="140"/>
      <c r="KSC255" s="140"/>
      <c r="KSD255" s="140"/>
      <c r="KSE255" s="140"/>
      <c r="KSF255" s="140"/>
      <c r="KSG255" s="140"/>
      <c r="KSH255" s="140"/>
      <c r="KSI255" s="140"/>
      <c r="KSJ255" s="140"/>
      <c r="KSK255" s="140"/>
      <c r="KSL255" s="140"/>
      <c r="KSM255" s="140"/>
      <c r="KSN255" s="140"/>
      <c r="KSO255" s="140"/>
      <c r="KSP255" s="140"/>
      <c r="KSQ255" s="140"/>
      <c r="KSR255" s="140"/>
      <c r="KSS255" s="140"/>
      <c r="KST255" s="140"/>
      <c r="KSU255" s="140"/>
      <c r="KSV255" s="140"/>
      <c r="KSW255" s="140"/>
      <c r="KSX255" s="140"/>
      <c r="KSY255" s="140"/>
      <c r="KSZ255" s="140"/>
      <c r="KTA255" s="140"/>
      <c r="KTB255" s="140"/>
      <c r="KTC255" s="140"/>
      <c r="KTD255" s="140"/>
      <c r="KTE255" s="140"/>
      <c r="KTF255" s="140"/>
      <c r="KTG255" s="140"/>
      <c r="KTH255" s="140"/>
      <c r="KTI255" s="140"/>
      <c r="KTJ255" s="140"/>
      <c r="KTK255" s="140"/>
      <c r="KTL255" s="140"/>
      <c r="KTM255" s="140"/>
      <c r="KTN255" s="140"/>
      <c r="KTO255" s="140"/>
      <c r="KTP255" s="140"/>
      <c r="KTQ255" s="140"/>
      <c r="KTR255" s="140"/>
      <c r="KTS255" s="140"/>
      <c r="KTT255" s="140"/>
      <c r="KTU255" s="140"/>
      <c r="KTV255" s="140"/>
      <c r="KTW255" s="140"/>
      <c r="KTX255" s="140"/>
      <c r="KTY255" s="140"/>
      <c r="KTZ255" s="140"/>
      <c r="KUA255" s="140"/>
      <c r="KUB255" s="140"/>
      <c r="KUC255" s="140"/>
      <c r="KUD255" s="140"/>
      <c r="KUE255" s="140"/>
      <c r="KUF255" s="140"/>
      <c r="KUG255" s="140"/>
      <c r="KUH255" s="140"/>
      <c r="KUI255" s="140"/>
      <c r="KUJ255" s="140"/>
      <c r="KUK255" s="140"/>
      <c r="KUL255" s="140"/>
      <c r="KUM255" s="140"/>
      <c r="KUN255" s="140"/>
      <c r="KUO255" s="140"/>
      <c r="KUP255" s="140"/>
      <c r="KUQ255" s="140"/>
      <c r="KUR255" s="140"/>
      <c r="KUS255" s="140"/>
      <c r="KUT255" s="140"/>
      <c r="KUU255" s="140"/>
      <c r="KUV255" s="140"/>
      <c r="KUW255" s="140"/>
      <c r="KUX255" s="140"/>
      <c r="KUY255" s="140"/>
      <c r="KUZ255" s="140"/>
      <c r="KVA255" s="140"/>
      <c r="KVB255" s="140"/>
      <c r="KVC255" s="140"/>
      <c r="KVD255" s="140"/>
      <c r="KVE255" s="140"/>
      <c r="KVF255" s="140"/>
      <c r="KVG255" s="140"/>
      <c r="KVH255" s="140"/>
      <c r="KVI255" s="140"/>
      <c r="KVJ255" s="140"/>
      <c r="KVK255" s="140"/>
      <c r="KVL255" s="140"/>
      <c r="KVM255" s="140"/>
      <c r="KVN255" s="140"/>
      <c r="KVO255" s="140"/>
      <c r="KVP255" s="140"/>
      <c r="KVQ255" s="140"/>
      <c r="KVR255" s="140"/>
      <c r="KVS255" s="140"/>
      <c r="KVT255" s="140"/>
      <c r="KVU255" s="140"/>
      <c r="KVV255" s="140"/>
      <c r="KVW255" s="140"/>
      <c r="KVX255" s="140"/>
      <c r="KVY255" s="140"/>
      <c r="KVZ255" s="140"/>
      <c r="KWA255" s="140"/>
      <c r="KWB255" s="140"/>
      <c r="KWC255" s="140"/>
      <c r="KWD255" s="140"/>
      <c r="KWE255" s="140"/>
      <c r="KWF255" s="140"/>
      <c r="KWG255" s="140"/>
      <c r="KWH255" s="140"/>
      <c r="KWI255" s="140"/>
      <c r="KWJ255" s="140"/>
      <c r="KWK255" s="140"/>
      <c r="KWL255" s="140"/>
      <c r="KWM255" s="140"/>
      <c r="KWN255" s="140"/>
      <c r="KWO255" s="140"/>
      <c r="KWP255" s="140"/>
      <c r="KWQ255" s="140"/>
      <c r="KWR255" s="140"/>
      <c r="KWS255" s="140"/>
      <c r="KWT255" s="140"/>
      <c r="KWU255" s="140"/>
      <c r="KWV255" s="140"/>
      <c r="KWW255" s="140"/>
      <c r="KWX255" s="140"/>
      <c r="KWY255" s="140"/>
      <c r="KWZ255" s="140"/>
      <c r="KXA255" s="140"/>
      <c r="KXB255" s="140"/>
      <c r="KXC255" s="140"/>
      <c r="KXD255" s="140"/>
      <c r="KXE255" s="140"/>
      <c r="KXF255" s="140"/>
      <c r="KXG255" s="140"/>
      <c r="KXH255" s="140"/>
      <c r="KXI255" s="140"/>
      <c r="KXJ255" s="140"/>
      <c r="KXK255" s="140"/>
      <c r="KXL255" s="140"/>
      <c r="KXM255" s="140"/>
      <c r="KXN255" s="140"/>
      <c r="KXO255" s="140"/>
      <c r="KXP255" s="140"/>
      <c r="KXQ255" s="140"/>
      <c r="KXR255" s="140"/>
      <c r="KXS255" s="140"/>
      <c r="KXT255" s="140"/>
      <c r="KXU255" s="140"/>
      <c r="KXV255" s="140"/>
      <c r="KXW255" s="140"/>
      <c r="KXX255" s="140"/>
      <c r="KXY255" s="140"/>
      <c r="KXZ255" s="140"/>
      <c r="KYA255" s="140"/>
      <c r="KYB255" s="140"/>
      <c r="KYC255" s="140"/>
      <c r="KYD255" s="140"/>
      <c r="KYE255" s="140"/>
      <c r="KYF255" s="140"/>
      <c r="KYG255" s="140"/>
      <c r="KYH255" s="140"/>
      <c r="KYI255" s="140"/>
      <c r="KYJ255" s="140"/>
      <c r="KYK255" s="140"/>
      <c r="KYL255" s="140"/>
      <c r="KYM255" s="140"/>
      <c r="KYN255" s="140"/>
      <c r="KYO255" s="140"/>
      <c r="KYP255" s="140"/>
      <c r="KYQ255" s="140"/>
      <c r="KYR255" s="140"/>
      <c r="KYS255" s="140"/>
      <c r="KYT255" s="140"/>
      <c r="KYU255" s="140"/>
      <c r="KYV255" s="140"/>
      <c r="KYW255" s="140"/>
      <c r="KYX255" s="140"/>
      <c r="KYY255" s="140"/>
      <c r="KYZ255" s="140"/>
      <c r="KZA255" s="140"/>
      <c r="KZB255" s="140"/>
      <c r="KZC255" s="140"/>
      <c r="KZD255" s="140"/>
      <c r="KZE255" s="140"/>
      <c r="KZF255" s="140"/>
      <c r="KZG255" s="140"/>
      <c r="KZH255" s="140"/>
      <c r="KZI255" s="140"/>
      <c r="KZJ255" s="140"/>
      <c r="KZK255" s="140"/>
      <c r="KZL255" s="140"/>
      <c r="KZM255" s="140"/>
      <c r="KZN255" s="140"/>
      <c r="KZO255" s="140"/>
      <c r="KZP255" s="140"/>
      <c r="KZQ255" s="140"/>
      <c r="KZR255" s="140"/>
      <c r="KZS255" s="140"/>
      <c r="KZT255" s="140"/>
      <c r="KZU255" s="140"/>
      <c r="KZV255" s="140"/>
      <c r="KZW255" s="140"/>
      <c r="KZX255" s="140"/>
      <c r="KZY255" s="140"/>
      <c r="KZZ255" s="140"/>
      <c r="LAA255" s="140"/>
      <c r="LAB255" s="140"/>
      <c r="LAC255" s="140"/>
      <c r="LAD255" s="140"/>
      <c r="LAE255" s="140"/>
      <c r="LAF255" s="140"/>
      <c r="LAG255" s="140"/>
      <c r="LAH255" s="140"/>
      <c r="LAI255" s="140"/>
      <c r="LAJ255" s="140"/>
      <c r="LAK255" s="140"/>
      <c r="LAL255" s="140"/>
      <c r="LAM255" s="140"/>
      <c r="LAN255" s="140"/>
      <c r="LAO255" s="140"/>
      <c r="LAP255" s="140"/>
      <c r="LAQ255" s="140"/>
      <c r="LAR255" s="140"/>
      <c r="LAS255" s="140"/>
      <c r="LAT255" s="140"/>
      <c r="LAU255" s="140"/>
      <c r="LAV255" s="140"/>
      <c r="LAW255" s="140"/>
      <c r="LAX255" s="140"/>
      <c r="LAY255" s="140"/>
      <c r="LAZ255" s="140"/>
      <c r="LBA255" s="140"/>
      <c r="LBB255" s="140"/>
      <c r="LBC255" s="140"/>
      <c r="LBD255" s="140"/>
      <c r="LBE255" s="140"/>
      <c r="LBF255" s="140"/>
      <c r="LBG255" s="140"/>
      <c r="LBH255" s="140"/>
      <c r="LBI255" s="140"/>
      <c r="LBJ255" s="140"/>
      <c r="LBK255" s="140"/>
      <c r="LBL255" s="140"/>
      <c r="LBM255" s="140"/>
      <c r="LBN255" s="140"/>
      <c r="LBO255" s="140"/>
      <c r="LBP255" s="140"/>
      <c r="LBQ255" s="140"/>
      <c r="LBR255" s="140"/>
      <c r="LBS255" s="140"/>
      <c r="LBT255" s="140"/>
      <c r="LBU255" s="140"/>
      <c r="LBV255" s="140"/>
      <c r="LBW255" s="140"/>
      <c r="LBX255" s="140"/>
      <c r="LBY255" s="140"/>
      <c r="LBZ255" s="140"/>
      <c r="LCA255" s="140"/>
      <c r="LCB255" s="140"/>
      <c r="LCC255" s="140"/>
      <c r="LCD255" s="140"/>
      <c r="LCE255" s="140"/>
      <c r="LCF255" s="140"/>
      <c r="LCG255" s="140"/>
      <c r="LCH255" s="140"/>
      <c r="LCI255" s="140"/>
      <c r="LCJ255" s="140"/>
      <c r="LCK255" s="140"/>
      <c r="LCL255" s="140"/>
      <c r="LCM255" s="140"/>
      <c r="LCN255" s="140"/>
      <c r="LCO255" s="140"/>
      <c r="LCP255" s="140"/>
      <c r="LCQ255" s="140"/>
      <c r="LCR255" s="140"/>
      <c r="LCS255" s="140"/>
      <c r="LCT255" s="140"/>
      <c r="LCU255" s="140"/>
      <c r="LCV255" s="140"/>
      <c r="LCW255" s="140"/>
      <c r="LCX255" s="140"/>
      <c r="LCY255" s="140"/>
      <c r="LCZ255" s="140"/>
      <c r="LDA255" s="140"/>
      <c r="LDB255" s="140"/>
      <c r="LDC255" s="140"/>
      <c r="LDD255" s="140"/>
      <c r="LDE255" s="140"/>
      <c r="LDF255" s="140"/>
      <c r="LDG255" s="140"/>
      <c r="LDH255" s="140"/>
      <c r="LDI255" s="140"/>
      <c r="LDJ255" s="140"/>
      <c r="LDK255" s="140"/>
      <c r="LDL255" s="140"/>
      <c r="LDM255" s="140"/>
      <c r="LDN255" s="140"/>
      <c r="LDO255" s="140"/>
      <c r="LDP255" s="140"/>
      <c r="LDQ255" s="140"/>
      <c r="LDR255" s="140"/>
      <c r="LDS255" s="140"/>
      <c r="LDT255" s="140"/>
      <c r="LDU255" s="140"/>
      <c r="LDV255" s="140"/>
      <c r="LDW255" s="140"/>
      <c r="LDX255" s="140"/>
      <c r="LDY255" s="140"/>
      <c r="LDZ255" s="140"/>
      <c r="LEA255" s="140"/>
      <c r="LEB255" s="140"/>
      <c r="LEC255" s="140"/>
      <c r="LED255" s="140"/>
      <c r="LEE255" s="140"/>
      <c r="LEF255" s="140"/>
      <c r="LEG255" s="140"/>
      <c r="LEH255" s="140"/>
      <c r="LEI255" s="140"/>
      <c r="LEJ255" s="140"/>
      <c r="LEK255" s="140"/>
      <c r="LEL255" s="140"/>
      <c r="LEM255" s="140"/>
      <c r="LEN255" s="140"/>
      <c r="LEO255" s="140"/>
      <c r="LEP255" s="140"/>
      <c r="LEQ255" s="140"/>
      <c r="LER255" s="140"/>
      <c r="LES255" s="140"/>
      <c r="LET255" s="140"/>
      <c r="LEU255" s="140"/>
      <c r="LEV255" s="140"/>
      <c r="LEW255" s="140"/>
      <c r="LEX255" s="140"/>
      <c r="LEY255" s="140"/>
      <c r="LEZ255" s="140"/>
      <c r="LFA255" s="140"/>
      <c r="LFB255" s="140"/>
      <c r="LFC255" s="140"/>
      <c r="LFD255" s="140"/>
      <c r="LFE255" s="140"/>
      <c r="LFF255" s="140"/>
      <c r="LFG255" s="140"/>
      <c r="LFH255" s="140"/>
      <c r="LFI255" s="140"/>
      <c r="LFJ255" s="140"/>
      <c r="LFK255" s="140"/>
      <c r="LFL255" s="140"/>
      <c r="LFM255" s="140"/>
      <c r="LFN255" s="140"/>
      <c r="LFO255" s="140"/>
      <c r="LFP255" s="140"/>
      <c r="LFQ255" s="140"/>
      <c r="LFR255" s="140"/>
      <c r="LFS255" s="140"/>
      <c r="LFT255" s="140"/>
      <c r="LFU255" s="140"/>
      <c r="LFV255" s="140"/>
      <c r="LFW255" s="140"/>
      <c r="LFX255" s="140"/>
      <c r="LFY255" s="140"/>
      <c r="LFZ255" s="140"/>
      <c r="LGA255" s="140"/>
      <c r="LGB255" s="140"/>
      <c r="LGC255" s="140"/>
      <c r="LGD255" s="140"/>
      <c r="LGE255" s="140"/>
      <c r="LGF255" s="140"/>
      <c r="LGG255" s="140"/>
      <c r="LGH255" s="140"/>
      <c r="LGI255" s="140"/>
      <c r="LGJ255" s="140"/>
      <c r="LGK255" s="140"/>
      <c r="LGL255" s="140"/>
      <c r="LGM255" s="140"/>
      <c r="LGN255" s="140"/>
      <c r="LGO255" s="140"/>
      <c r="LGP255" s="140"/>
      <c r="LGQ255" s="140"/>
      <c r="LGR255" s="140"/>
      <c r="LGS255" s="140"/>
      <c r="LGT255" s="140"/>
      <c r="LGU255" s="140"/>
      <c r="LGV255" s="140"/>
      <c r="LGW255" s="140"/>
      <c r="LGX255" s="140"/>
      <c r="LGY255" s="140"/>
      <c r="LGZ255" s="140"/>
      <c r="LHA255" s="140"/>
      <c r="LHB255" s="140"/>
      <c r="LHC255" s="140"/>
      <c r="LHD255" s="140"/>
      <c r="LHE255" s="140"/>
      <c r="LHF255" s="140"/>
      <c r="LHG255" s="140"/>
      <c r="LHH255" s="140"/>
      <c r="LHI255" s="140"/>
      <c r="LHJ255" s="140"/>
      <c r="LHK255" s="140"/>
      <c r="LHL255" s="140"/>
      <c r="LHM255" s="140"/>
      <c r="LHN255" s="140"/>
      <c r="LHO255" s="140"/>
      <c r="LHP255" s="140"/>
      <c r="LHQ255" s="140"/>
      <c r="LHR255" s="140"/>
      <c r="LHS255" s="140"/>
      <c r="LHT255" s="140"/>
      <c r="LHU255" s="140"/>
      <c r="LHV255" s="140"/>
      <c r="LHW255" s="140"/>
      <c r="LHX255" s="140"/>
      <c r="LHY255" s="140"/>
      <c r="LHZ255" s="140"/>
      <c r="LIA255" s="140"/>
      <c r="LIB255" s="140"/>
      <c r="LIC255" s="140"/>
      <c r="LID255" s="140"/>
      <c r="LIE255" s="140"/>
      <c r="LIF255" s="140"/>
      <c r="LIG255" s="140"/>
      <c r="LIH255" s="140"/>
      <c r="LII255" s="140"/>
      <c r="LIJ255" s="140"/>
      <c r="LIK255" s="140"/>
      <c r="LIL255" s="140"/>
      <c r="LIM255" s="140"/>
      <c r="LIN255" s="140"/>
      <c r="LIO255" s="140"/>
      <c r="LIP255" s="140"/>
      <c r="LIQ255" s="140"/>
      <c r="LIR255" s="140"/>
      <c r="LIS255" s="140"/>
      <c r="LIT255" s="140"/>
      <c r="LIU255" s="140"/>
      <c r="LIV255" s="140"/>
      <c r="LIW255" s="140"/>
      <c r="LIX255" s="140"/>
      <c r="LIY255" s="140"/>
      <c r="LIZ255" s="140"/>
      <c r="LJA255" s="140"/>
      <c r="LJB255" s="140"/>
      <c r="LJC255" s="140"/>
      <c r="LJD255" s="140"/>
      <c r="LJE255" s="140"/>
      <c r="LJF255" s="140"/>
      <c r="LJG255" s="140"/>
      <c r="LJH255" s="140"/>
      <c r="LJI255" s="140"/>
      <c r="LJJ255" s="140"/>
      <c r="LJK255" s="140"/>
      <c r="LJL255" s="140"/>
      <c r="LJM255" s="140"/>
      <c r="LJN255" s="140"/>
      <c r="LJO255" s="140"/>
      <c r="LJP255" s="140"/>
      <c r="LJQ255" s="140"/>
      <c r="LJR255" s="140"/>
      <c r="LJS255" s="140"/>
      <c r="LJT255" s="140"/>
      <c r="LJU255" s="140"/>
      <c r="LJV255" s="140"/>
      <c r="LJW255" s="140"/>
      <c r="LJX255" s="140"/>
      <c r="LJY255" s="140"/>
      <c r="LJZ255" s="140"/>
      <c r="LKA255" s="140"/>
      <c r="LKB255" s="140"/>
      <c r="LKC255" s="140"/>
      <c r="LKD255" s="140"/>
      <c r="LKE255" s="140"/>
      <c r="LKF255" s="140"/>
      <c r="LKG255" s="140"/>
      <c r="LKH255" s="140"/>
      <c r="LKI255" s="140"/>
      <c r="LKJ255" s="140"/>
      <c r="LKK255" s="140"/>
      <c r="LKL255" s="140"/>
      <c r="LKM255" s="140"/>
      <c r="LKN255" s="140"/>
      <c r="LKO255" s="140"/>
      <c r="LKP255" s="140"/>
      <c r="LKQ255" s="140"/>
      <c r="LKR255" s="140"/>
      <c r="LKS255" s="140"/>
      <c r="LKT255" s="140"/>
      <c r="LKU255" s="140"/>
      <c r="LKV255" s="140"/>
      <c r="LKW255" s="140"/>
      <c r="LKX255" s="140"/>
      <c r="LKY255" s="140"/>
      <c r="LKZ255" s="140"/>
      <c r="LLA255" s="140"/>
      <c r="LLB255" s="140"/>
      <c r="LLC255" s="140"/>
      <c r="LLD255" s="140"/>
      <c r="LLE255" s="140"/>
      <c r="LLF255" s="140"/>
      <c r="LLG255" s="140"/>
      <c r="LLH255" s="140"/>
      <c r="LLI255" s="140"/>
      <c r="LLJ255" s="140"/>
      <c r="LLK255" s="140"/>
      <c r="LLL255" s="140"/>
      <c r="LLM255" s="140"/>
      <c r="LLN255" s="140"/>
      <c r="LLO255" s="140"/>
      <c r="LLP255" s="140"/>
      <c r="LLQ255" s="140"/>
      <c r="LLR255" s="140"/>
      <c r="LLS255" s="140"/>
      <c r="LLT255" s="140"/>
      <c r="LLU255" s="140"/>
      <c r="LLV255" s="140"/>
      <c r="LLW255" s="140"/>
      <c r="LLX255" s="140"/>
      <c r="LLY255" s="140"/>
      <c r="LLZ255" s="140"/>
      <c r="LMA255" s="140"/>
      <c r="LMB255" s="140"/>
      <c r="LMC255" s="140"/>
      <c r="LMD255" s="140"/>
      <c r="LME255" s="140"/>
      <c r="LMF255" s="140"/>
      <c r="LMG255" s="140"/>
      <c r="LMH255" s="140"/>
      <c r="LMI255" s="140"/>
      <c r="LMJ255" s="140"/>
      <c r="LMK255" s="140"/>
      <c r="LML255" s="140"/>
      <c r="LMM255" s="140"/>
      <c r="LMN255" s="140"/>
      <c r="LMO255" s="140"/>
      <c r="LMP255" s="140"/>
      <c r="LMQ255" s="140"/>
      <c r="LMR255" s="140"/>
      <c r="LMS255" s="140"/>
      <c r="LMT255" s="140"/>
      <c r="LMU255" s="140"/>
      <c r="LMV255" s="140"/>
      <c r="LMW255" s="140"/>
      <c r="LMX255" s="140"/>
      <c r="LMY255" s="140"/>
      <c r="LMZ255" s="140"/>
      <c r="LNA255" s="140"/>
      <c r="LNB255" s="140"/>
      <c r="LNC255" s="140"/>
      <c r="LND255" s="140"/>
      <c r="LNE255" s="140"/>
      <c r="LNF255" s="140"/>
      <c r="LNG255" s="140"/>
      <c r="LNH255" s="140"/>
      <c r="LNI255" s="140"/>
      <c r="LNJ255" s="140"/>
      <c r="LNK255" s="140"/>
      <c r="LNL255" s="140"/>
      <c r="LNM255" s="140"/>
      <c r="LNN255" s="140"/>
      <c r="LNO255" s="140"/>
      <c r="LNP255" s="140"/>
      <c r="LNQ255" s="140"/>
      <c r="LNR255" s="140"/>
      <c r="LNS255" s="140"/>
      <c r="LNT255" s="140"/>
      <c r="LNU255" s="140"/>
      <c r="LNV255" s="140"/>
      <c r="LNW255" s="140"/>
      <c r="LNX255" s="140"/>
      <c r="LNY255" s="140"/>
      <c r="LNZ255" s="140"/>
      <c r="LOA255" s="140"/>
      <c r="LOB255" s="140"/>
      <c r="LOC255" s="140"/>
      <c r="LOD255" s="140"/>
      <c r="LOE255" s="140"/>
      <c r="LOF255" s="140"/>
      <c r="LOG255" s="140"/>
      <c r="LOH255" s="140"/>
      <c r="LOI255" s="140"/>
      <c r="LOJ255" s="140"/>
      <c r="LOK255" s="140"/>
      <c r="LOL255" s="140"/>
      <c r="LOM255" s="140"/>
      <c r="LON255" s="140"/>
      <c r="LOO255" s="140"/>
      <c r="LOP255" s="140"/>
      <c r="LOQ255" s="140"/>
      <c r="LOR255" s="140"/>
      <c r="LOS255" s="140"/>
      <c r="LOT255" s="140"/>
      <c r="LOU255" s="140"/>
      <c r="LOV255" s="140"/>
      <c r="LOW255" s="140"/>
      <c r="LOX255" s="140"/>
      <c r="LOY255" s="140"/>
      <c r="LOZ255" s="140"/>
      <c r="LPA255" s="140"/>
      <c r="LPB255" s="140"/>
      <c r="LPC255" s="140"/>
      <c r="LPD255" s="140"/>
      <c r="LPE255" s="140"/>
      <c r="LPF255" s="140"/>
      <c r="LPG255" s="140"/>
      <c r="LPH255" s="140"/>
      <c r="LPI255" s="140"/>
      <c r="LPJ255" s="140"/>
      <c r="LPK255" s="140"/>
      <c r="LPL255" s="140"/>
      <c r="LPM255" s="140"/>
      <c r="LPN255" s="140"/>
      <c r="LPO255" s="140"/>
      <c r="LPP255" s="140"/>
      <c r="LPQ255" s="140"/>
      <c r="LPR255" s="140"/>
      <c r="LPS255" s="140"/>
      <c r="LPT255" s="140"/>
      <c r="LPU255" s="140"/>
      <c r="LPV255" s="140"/>
      <c r="LPW255" s="140"/>
      <c r="LPX255" s="140"/>
      <c r="LPY255" s="140"/>
      <c r="LPZ255" s="140"/>
      <c r="LQA255" s="140"/>
      <c r="LQB255" s="140"/>
      <c r="LQC255" s="140"/>
      <c r="LQD255" s="140"/>
      <c r="LQE255" s="140"/>
      <c r="LQF255" s="140"/>
      <c r="LQG255" s="140"/>
      <c r="LQH255" s="140"/>
      <c r="LQI255" s="140"/>
      <c r="LQJ255" s="140"/>
      <c r="LQK255" s="140"/>
      <c r="LQL255" s="140"/>
      <c r="LQM255" s="140"/>
      <c r="LQN255" s="140"/>
      <c r="LQO255" s="140"/>
      <c r="LQP255" s="140"/>
      <c r="LQQ255" s="140"/>
      <c r="LQR255" s="140"/>
      <c r="LQS255" s="140"/>
      <c r="LQT255" s="140"/>
      <c r="LQU255" s="140"/>
      <c r="LQV255" s="140"/>
      <c r="LQW255" s="140"/>
      <c r="LQX255" s="140"/>
      <c r="LQY255" s="140"/>
      <c r="LQZ255" s="140"/>
      <c r="LRA255" s="140"/>
      <c r="LRB255" s="140"/>
      <c r="LRC255" s="140"/>
      <c r="LRD255" s="140"/>
      <c r="LRE255" s="140"/>
      <c r="LRF255" s="140"/>
      <c r="LRG255" s="140"/>
      <c r="LRH255" s="140"/>
      <c r="LRI255" s="140"/>
      <c r="LRJ255" s="140"/>
      <c r="LRK255" s="140"/>
      <c r="LRL255" s="140"/>
      <c r="LRM255" s="140"/>
      <c r="LRN255" s="140"/>
      <c r="LRO255" s="140"/>
      <c r="LRP255" s="140"/>
      <c r="LRQ255" s="140"/>
      <c r="LRR255" s="140"/>
      <c r="LRS255" s="140"/>
      <c r="LRT255" s="140"/>
      <c r="LRU255" s="140"/>
      <c r="LRV255" s="140"/>
      <c r="LRW255" s="140"/>
      <c r="LRX255" s="140"/>
      <c r="LRY255" s="140"/>
      <c r="LRZ255" s="140"/>
      <c r="LSA255" s="140"/>
      <c r="LSB255" s="140"/>
      <c r="LSC255" s="140"/>
      <c r="LSD255" s="140"/>
      <c r="LSE255" s="140"/>
      <c r="LSF255" s="140"/>
      <c r="LSG255" s="140"/>
      <c r="LSH255" s="140"/>
      <c r="LSI255" s="140"/>
      <c r="LSJ255" s="140"/>
      <c r="LSK255" s="140"/>
      <c r="LSL255" s="140"/>
      <c r="LSM255" s="140"/>
      <c r="LSN255" s="140"/>
      <c r="LSO255" s="140"/>
      <c r="LSP255" s="140"/>
      <c r="LSQ255" s="140"/>
      <c r="LSR255" s="140"/>
      <c r="LSS255" s="140"/>
      <c r="LST255" s="140"/>
      <c r="LSU255" s="140"/>
      <c r="LSV255" s="140"/>
      <c r="LSW255" s="140"/>
      <c r="LSX255" s="140"/>
      <c r="LSY255" s="140"/>
      <c r="LSZ255" s="140"/>
      <c r="LTA255" s="140"/>
      <c r="LTB255" s="140"/>
      <c r="LTC255" s="140"/>
      <c r="LTD255" s="140"/>
      <c r="LTE255" s="140"/>
      <c r="LTF255" s="140"/>
      <c r="LTG255" s="140"/>
      <c r="LTH255" s="140"/>
      <c r="LTI255" s="140"/>
      <c r="LTJ255" s="140"/>
      <c r="LTK255" s="140"/>
      <c r="LTL255" s="140"/>
      <c r="LTM255" s="140"/>
      <c r="LTN255" s="140"/>
      <c r="LTO255" s="140"/>
      <c r="LTP255" s="140"/>
      <c r="LTQ255" s="140"/>
      <c r="LTR255" s="140"/>
      <c r="LTS255" s="140"/>
      <c r="LTT255" s="140"/>
      <c r="LTU255" s="140"/>
      <c r="LTV255" s="140"/>
      <c r="LTW255" s="140"/>
      <c r="LTX255" s="140"/>
      <c r="LTY255" s="140"/>
      <c r="LTZ255" s="140"/>
      <c r="LUA255" s="140"/>
      <c r="LUB255" s="140"/>
      <c r="LUC255" s="140"/>
      <c r="LUD255" s="140"/>
      <c r="LUE255" s="140"/>
      <c r="LUF255" s="140"/>
      <c r="LUG255" s="140"/>
      <c r="LUH255" s="140"/>
      <c r="LUI255" s="140"/>
      <c r="LUJ255" s="140"/>
      <c r="LUK255" s="140"/>
      <c r="LUL255" s="140"/>
      <c r="LUM255" s="140"/>
      <c r="LUN255" s="140"/>
      <c r="LUO255" s="140"/>
      <c r="LUP255" s="140"/>
      <c r="LUQ255" s="140"/>
      <c r="LUR255" s="140"/>
      <c r="LUS255" s="140"/>
      <c r="LUT255" s="140"/>
      <c r="LUU255" s="140"/>
      <c r="LUV255" s="140"/>
      <c r="LUW255" s="140"/>
      <c r="LUX255" s="140"/>
      <c r="LUY255" s="140"/>
      <c r="LUZ255" s="140"/>
      <c r="LVA255" s="140"/>
      <c r="LVB255" s="140"/>
      <c r="LVC255" s="140"/>
      <c r="LVD255" s="140"/>
      <c r="LVE255" s="140"/>
      <c r="LVF255" s="140"/>
      <c r="LVG255" s="140"/>
      <c r="LVH255" s="140"/>
      <c r="LVI255" s="140"/>
      <c r="LVJ255" s="140"/>
      <c r="LVK255" s="140"/>
      <c r="LVL255" s="140"/>
      <c r="LVM255" s="140"/>
      <c r="LVN255" s="140"/>
      <c r="LVO255" s="140"/>
      <c r="LVP255" s="140"/>
      <c r="LVQ255" s="140"/>
      <c r="LVR255" s="140"/>
      <c r="LVS255" s="140"/>
      <c r="LVT255" s="140"/>
      <c r="LVU255" s="140"/>
      <c r="LVV255" s="140"/>
      <c r="LVW255" s="140"/>
      <c r="LVX255" s="140"/>
      <c r="LVY255" s="140"/>
      <c r="LVZ255" s="140"/>
      <c r="LWA255" s="140"/>
      <c r="LWB255" s="140"/>
      <c r="LWC255" s="140"/>
      <c r="LWD255" s="140"/>
      <c r="LWE255" s="140"/>
      <c r="LWF255" s="140"/>
      <c r="LWG255" s="140"/>
      <c r="LWH255" s="140"/>
      <c r="LWI255" s="140"/>
      <c r="LWJ255" s="140"/>
      <c r="LWK255" s="140"/>
      <c r="LWL255" s="140"/>
      <c r="LWM255" s="140"/>
      <c r="LWN255" s="140"/>
      <c r="LWO255" s="140"/>
      <c r="LWP255" s="140"/>
      <c r="LWQ255" s="140"/>
      <c r="LWR255" s="140"/>
      <c r="LWS255" s="140"/>
      <c r="LWT255" s="140"/>
      <c r="LWU255" s="140"/>
      <c r="LWV255" s="140"/>
      <c r="LWW255" s="140"/>
      <c r="LWX255" s="140"/>
      <c r="LWY255" s="140"/>
      <c r="LWZ255" s="140"/>
      <c r="LXA255" s="140"/>
      <c r="LXB255" s="140"/>
      <c r="LXC255" s="140"/>
      <c r="LXD255" s="140"/>
      <c r="LXE255" s="140"/>
      <c r="LXF255" s="140"/>
      <c r="LXG255" s="140"/>
      <c r="LXH255" s="140"/>
      <c r="LXI255" s="140"/>
      <c r="LXJ255" s="140"/>
      <c r="LXK255" s="140"/>
      <c r="LXL255" s="140"/>
      <c r="LXM255" s="140"/>
      <c r="LXN255" s="140"/>
      <c r="LXO255" s="140"/>
      <c r="LXP255" s="140"/>
      <c r="LXQ255" s="140"/>
      <c r="LXR255" s="140"/>
      <c r="LXS255" s="140"/>
      <c r="LXT255" s="140"/>
      <c r="LXU255" s="140"/>
      <c r="LXV255" s="140"/>
      <c r="LXW255" s="140"/>
      <c r="LXX255" s="140"/>
      <c r="LXY255" s="140"/>
      <c r="LXZ255" s="140"/>
      <c r="LYA255" s="140"/>
      <c r="LYB255" s="140"/>
      <c r="LYC255" s="140"/>
      <c r="LYD255" s="140"/>
      <c r="LYE255" s="140"/>
      <c r="LYF255" s="140"/>
      <c r="LYG255" s="140"/>
      <c r="LYH255" s="140"/>
      <c r="LYI255" s="140"/>
      <c r="LYJ255" s="140"/>
      <c r="LYK255" s="140"/>
      <c r="LYL255" s="140"/>
      <c r="LYM255" s="140"/>
      <c r="LYN255" s="140"/>
      <c r="LYO255" s="140"/>
      <c r="LYP255" s="140"/>
      <c r="LYQ255" s="140"/>
      <c r="LYR255" s="140"/>
      <c r="LYS255" s="140"/>
      <c r="LYT255" s="140"/>
      <c r="LYU255" s="140"/>
      <c r="LYV255" s="140"/>
      <c r="LYW255" s="140"/>
      <c r="LYX255" s="140"/>
      <c r="LYY255" s="140"/>
      <c r="LYZ255" s="140"/>
      <c r="LZA255" s="140"/>
      <c r="LZB255" s="140"/>
      <c r="LZC255" s="140"/>
      <c r="LZD255" s="140"/>
      <c r="LZE255" s="140"/>
      <c r="LZF255" s="140"/>
      <c r="LZG255" s="140"/>
      <c r="LZH255" s="140"/>
      <c r="LZI255" s="140"/>
      <c r="LZJ255" s="140"/>
      <c r="LZK255" s="140"/>
      <c r="LZL255" s="140"/>
      <c r="LZM255" s="140"/>
      <c r="LZN255" s="140"/>
      <c r="LZO255" s="140"/>
      <c r="LZP255" s="140"/>
      <c r="LZQ255" s="140"/>
      <c r="LZR255" s="140"/>
      <c r="LZS255" s="140"/>
      <c r="LZT255" s="140"/>
      <c r="LZU255" s="140"/>
      <c r="LZV255" s="140"/>
      <c r="LZW255" s="140"/>
      <c r="LZX255" s="140"/>
      <c r="LZY255" s="140"/>
      <c r="LZZ255" s="140"/>
      <c r="MAA255" s="140"/>
      <c r="MAB255" s="140"/>
      <c r="MAC255" s="140"/>
      <c r="MAD255" s="140"/>
      <c r="MAE255" s="140"/>
      <c r="MAF255" s="140"/>
      <c r="MAG255" s="140"/>
      <c r="MAH255" s="140"/>
      <c r="MAI255" s="140"/>
      <c r="MAJ255" s="140"/>
      <c r="MAK255" s="140"/>
      <c r="MAL255" s="140"/>
      <c r="MAM255" s="140"/>
      <c r="MAN255" s="140"/>
      <c r="MAO255" s="140"/>
      <c r="MAP255" s="140"/>
      <c r="MAQ255" s="140"/>
      <c r="MAR255" s="140"/>
      <c r="MAS255" s="140"/>
      <c r="MAT255" s="140"/>
      <c r="MAU255" s="140"/>
      <c r="MAV255" s="140"/>
      <c r="MAW255" s="140"/>
      <c r="MAX255" s="140"/>
      <c r="MAY255" s="140"/>
      <c r="MAZ255" s="140"/>
      <c r="MBA255" s="140"/>
      <c r="MBB255" s="140"/>
      <c r="MBC255" s="140"/>
      <c r="MBD255" s="140"/>
      <c r="MBE255" s="140"/>
      <c r="MBF255" s="140"/>
      <c r="MBG255" s="140"/>
      <c r="MBH255" s="140"/>
      <c r="MBI255" s="140"/>
      <c r="MBJ255" s="140"/>
      <c r="MBK255" s="140"/>
      <c r="MBL255" s="140"/>
      <c r="MBM255" s="140"/>
      <c r="MBN255" s="140"/>
      <c r="MBO255" s="140"/>
      <c r="MBP255" s="140"/>
      <c r="MBQ255" s="140"/>
      <c r="MBR255" s="140"/>
      <c r="MBS255" s="140"/>
      <c r="MBT255" s="140"/>
      <c r="MBU255" s="140"/>
      <c r="MBV255" s="140"/>
      <c r="MBW255" s="140"/>
      <c r="MBX255" s="140"/>
      <c r="MBY255" s="140"/>
      <c r="MBZ255" s="140"/>
      <c r="MCA255" s="140"/>
      <c r="MCB255" s="140"/>
      <c r="MCC255" s="140"/>
      <c r="MCD255" s="140"/>
      <c r="MCE255" s="140"/>
      <c r="MCF255" s="140"/>
      <c r="MCG255" s="140"/>
      <c r="MCH255" s="140"/>
      <c r="MCI255" s="140"/>
      <c r="MCJ255" s="140"/>
      <c r="MCK255" s="140"/>
      <c r="MCL255" s="140"/>
      <c r="MCM255" s="140"/>
      <c r="MCN255" s="140"/>
      <c r="MCO255" s="140"/>
      <c r="MCP255" s="140"/>
      <c r="MCQ255" s="140"/>
      <c r="MCR255" s="140"/>
      <c r="MCS255" s="140"/>
      <c r="MCT255" s="140"/>
      <c r="MCU255" s="140"/>
      <c r="MCV255" s="140"/>
      <c r="MCW255" s="140"/>
      <c r="MCX255" s="140"/>
      <c r="MCY255" s="140"/>
      <c r="MCZ255" s="140"/>
      <c r="MDA255" s="140"/>
      <c r="MDB255" s="140"/>
      <c r="MDC255" s="140"/>
      <c r="MDD255" s="140"/>
      <c r="MDE255" s="140"/>
      <c r="MDF255" s="140"/>
      <c r="MDG255" s="140"/>
      <c r="MDH255" s="140"/>
      <c r="MDI255" s="140"/>
      <c r="MDJ255" s="140"/>
      <c r="MDK255" s="140"/>
      <c r="MDL255" s="140"/>
      <c r="MDM255" s="140"/>
      <c r="MDN255" s="140"/>
      <c r="MDO255" s="140"/>
      <c r="MDP255" s="140"/>
      <c r="MDQ255" s="140"/>
      <c r="MDR255" s="140"/>
      <c r="MDS255" s="140"/>
      <c r="MDT255" s="140"/>
      <c r="MDU255" s="140"/>
      <c r="MDV255" s="140"/>
      <c r="MDW255" s="140"/>
      <c r="MDX255" s="140"/>
      <c r="MDY255" s="140"/>
      <c r="MDZ255" s="140"/>
      <c r="MEA255" s="140"/>
      <c r="MEB255" s="140"/>
      <c r="MEC255" s="140"/>
      <c r="MED255" s="140"/>
      <c r="MEE255" s="140"/>
      <c r="MEF255" s="140"/>
      <c r="MEG255" s="140"/>
      <c r="MEH255" s="140"/>
      <c r="MEI255" s="140"/>
      <c r="MEJ255" s="140"/>
      <c r="MEK255" s="140"/>
      <c r="MEL255" s="140"/>
      <c r="MEM255" s="140"/>
      <c r="MEN255" s="140"/>
      <c r="MEO255" s="140"/>
      <c r="MEP255" s="140"/>
      <c r="MEQ255" s="140"/>
      <c r="MER255" s="140"/>
      <c r="MES255" s="140"/>
      <c r="MET255" s="140"/>
      <c r="MEU255" s="140"/>
      <c r="MEV255" s="140"/>
      <c r="MEW255" s="140"/>
      <c r="MEX255" s="140"/>
      <c r="MEY255" s="140"/>
      <c r="MEZ255" s="140"/>
      <c r="MFA255" s="140"/>
      <c r="MFB255" s="140"/>
      <c r="MFC255" s="140"/>
      <c r="MFD255" s="140"/>
      <c r="MFE255" s="140"/>
      <c r="MFF255" s="140"/>
      <c r="MFG255" s="140"/>
      <c r="MFH255" s="140"/>
      <c r="MFI255" s="140"/>
      <c r="MFJ255" s="140"/>
      <c r="MFK255" s="140"/>
      <c r="MFL255" s="140"/>
      <c r="MFM255" s="140"/>
      <c r="MFN255" s="140"/>
      <c r="MFO255" s="140"/>
      <c r="MFP255" s="140"/>
      <c r="MFQ255" s="140"/>
      <c r="MFR255" s="140"/>
      <c r="MFS255" s="140"/>
      <c r="MFT255" s="140"/>
      <c r="MFU255" s="140"/>
      <c r="MFV255" s="140"/>
      <c r="MFW255" s="140"/>
      <c r="MFX255" s="140"/>
      <c r="MFY255" s="140"/>
      <c r="MFZ255" s="140"/>
      <c r="MGA255" s="140"/>
      <c r="MGB255" s="140"/>
      <c r="MGC255" s="140"/>
      <c r="MGD255" s="140"/>
      <c r="MGE255" s="140"/>
      <c r="MGF255" s="140"/>
      <c r="MGG255" s="140"/>
      <c r="MGH255" s="140"/>
      <c r="MGI255" s="140"/>
      <c r="MGJ255" s="140"/>
      <c r="MGK255" s="140"/>
      <c r="MGL255" s="140"/>
      <c r="MGM255" s="140"/>
      <c r="MGN255" s="140"/>
      <c r="MGO255" s="140"/>
      <c r="MGP255" s="140"/>
      <c r="MGQ255" s="140"/>
      <c r="MGR255" s="140"/>
      <c r="MGS255" s="140"/>
      <c r="MGT255" s="140"/>
      <c r="MGU255" s="140"/>
      <c r="MGV255" s="140"/>
      <c r="MGW255" s="140"/>
      <c r="MGX255" s="140"/>
      <c r="MGY255" s="140"/>
      <c r="MGZ255" s="140"/>
      <c r="MHA255" s="140"/>
      <c r="MHB255" s="140"/>
      <c r="MHC255" s="140"/>
      <c r="MHD255" s="140"/>
      <c r="MHE255" s="140"/>
      <c r="MHF255" s="140"/>
      <c r="MHG255" s="140"/>
      <c r="MHH255" s="140"/>
      <c r="MHI255" s="140"/>
      <c r="MHJ255" s="140"/>
      <c r="MHK255" s="140"/>
      <c r="MHL255" s="140"/>
      <c r="MHM255" s="140"/>
      <c r="MHN255" s="140"/>
      <c r="MHO255" s="140"/>
      <c r="MHP255" s="140"/>
      <c r="MHQ255" s="140"/>
      <c r="MHR255" s="140"/>
      <c r="MHS255" s="140"/>
      <c r="MHT255" s="140"/>
      <c r="MHU255" s="140"/>
      <c r="MHV255" s="140"/>
      <c r="MHW255" s="140"/>
      <c r="MHX255" s="140"/>
      <c r="MHY255" s="140"/>
      <c r="MHZ255" s="140"/>
      <c r="MIA255" s="140"/>
      <c r="MIB255" s="140"/>
      <c r="MIC255" s="140"/>
      <c r="MID255" s="140"/>
      <c r="MIE255" s="140"/>
      <c r="MIF255" s="140"/>
      <c r="MIG255" s="140"/>
      <c r="MIH255" s="140"/>
      <c r="MII255" s="140"/>
      <c r="MIJ255" s="140"/>
      <c r="MIK255" s="140"/>
      <c r="MIL255" s="140"/>
      <c r="MIM255" s="140"/>
      <c r="MIN255" s="140"/>
      <c r="MIO255" s="140"/>
      <c r="MIP255" s="140"/>
      <c r="MIQ255" s="140"/>
      <c r="MIR255" s="140"/>
      <c r="MIS255" s="140"/>
      <c r="MIT255" s="140"/>
      <c r="MIU255" s="140"/>
      <c r="MIV255" s="140"/>
      <c r="MIW255" s="140"/>
      <c r="MIX255" s="140"/>
      <c r="MIY255" s="140"/>
      <c r="MIZ255" s="140"/>
      <c r="MJA255" s="140"/>
      <c r="MJB255" s="140"/>
      <c r="MJC255" s="140"/>
      <c r="MJD255" s="140"/>
      <c r="MJE255" s="140"/>
      <c r="MJF255" s="140"/>
      <c r="MJG255" s="140"/>
      <c r="MJH255" s="140"/>
      <c r="MJI255" s="140"/>
      <c r="MJJ255" s="140"/>
      <c r="MJK255" s="140"/>
      <c r="MJL255" s="140"/>
      <c r="MJM255" s="140"/>
      <c r="MJN255" s="140"/>
      <c r="MJO255" s="140"/>
      <c r="MJP255" s="140"/>
      <c r="MJQ255" s="140"/>
      <c r="MJR255" s="140"/>
      <c r="MJS255" s="140"/>
      <c r="MJT255" s="140"/>
      <c r="MJU255" s="140"/>
      <c r="MJV255" s="140"/>
      <c r="MJW255" s="140"/>
      <c r="MJX255" s="140"/>
      <c r="MJY255" s="140"/>
      <c r="MJZ255" s="140"/>
      <c r="MKA255" s="140"/>
      <c r="MKB255" s="140"/>
      <c r="MKC255" s="140"/>
      <c r="MKD255" s="140"/>
      <c r="MKE255" s="140"/>
      <c r="MKF255" s="140"/>
      <c r="MKG255" s="140"/>
      <c r="MKH255" s="140"/>
      <c r="MKI255" s="140"/>
      <c r="MKJ255" s="140"/>
      <c r="MKK255" s="140"/>
      <c r="MKL255" s="140"/>
      <c r="MKM255" s="140"/>
      <c r="MKN255" s="140"/>
      <c r="MKO255" s="140"/>
      <c r="MKP255" s="140"/>
      <c r="MKQ255" s="140"/>
      <c r="MKR255" s="140"/>
      <c r="MKS255" s="140"/>
      <c r="MKT255" s="140"/>
      <c r="MKU255" s="140"/>
      <c r="MKV255" s="140"/>
      <c r="MKW255" s="140"/>
      <c r="MKX255" s="140"/>
      <c r="MKY255" s="140"/>
      <c r="MKZ255" s="140"/>
      <c r="MLA255" s="140"/>
      <c r="MLB255" s="140"/>
      <c r="MLC255" s="140"/>
      <c r="MLD255" s="140"/>
      <c r="MLE255" s="140"/>
      <c r="MLF255" s="140"/>
      <c r="MLG255" s="140"/>
      <c r="MLH255" s="140"/>
      <c r="MLI255" s="140"/>
      <c r="MLJ255" s="140"/>
      <c r="MLK255" s="140"/>
      <c r="MLL255" s="140"/>
      <c r="MLM255" s="140"/>
      <c r="MLN255" s="140"/>
      <c r="MLO255" s="140"/>
      <c r="MLP255" s="140"/>
      <c r="MLQ255" s="140"/>
      <c r="MLR255" s="140"/>
      <c r="MLS255" s="140"/>
      <c r="MLT255" s="140"/>
      <c r="MLU255" s="140"/>
      <c r="MLV255" s="140"/>
      <c r="MLW255" s="140"/>
      <c r="MLX255" s="140"/>
      <c r="MLY255" s="140"/>
      <c r="MLZ255" s="140"/>
      <c r="MMA255" s="140"/>
      <c r="MMB255" s="140"/>
      <c r="MMC255" s="140"/>
      <c r="MMD255" s="140"/>
      <c r="MME255" s="140"/>
      <c r="MMF255" s="140"/>
      <c r="MMG255" s="140"/>
      <c r="MMH255" s="140"/>
      <c r="MMI255" s="140"/>
      <c r="MMJ255" s="140"/>
      <c r="MMK255" s="140"/>
      <c r="MML255" s="140"/>
      <c r="MMM255" s="140"/>
      <c r="MMN255" s="140"/>
      <c r="MMO255" s="140"/>
      <c r="MMP255" s="140"/>
      <c r="MMQ255" s="140"/>
      <c r="MMR255" s="140"/>
      <c r="MMS255" s="140"/>
      <c r="MMT255" s="140"/>
      <c r="MMU255" s="140"/>
      <c r="MMV255" s="140"/>
      <c r="MMW255" s="140"/>
      <c r="MMX255" s="140"/>
      <c r="MMY255" s="140"/>
      <c r="MMZ255" s="140"/>
      <c r="MNA255" s="140"/>
      <c r="MNB255" s="140"/>
      <c r="MNC255" s="140"/>
      <c r="MND255" s="140"/>
      <c r="MNE255" s="140"/>
      <c r="MNF255" s="140"/>
      <c r="MNG255" s="140"/>
      <c r="MNH255" s="140"/>
      <c r="MNI255" s="140"/>
      <c r="MNJ255" s="140"/>
      <c r="MNK255" s="140"/>
      <c r="MNL255" s="140"/>
      <c r="MNM255" s="140"/>
      <c r="MNN255" s="140"/>
      <c r="MNO255" s="140"/>
      <c r="MNP255" s="140"/>
      <c r="MNQ255" s="140"/>
      <c r="MNR255" s="140"/>
      <c r="MNS255" s="140"/>
      <c r="MNT255" s="140"/>
      <c r="MNU255" s="140"/>
      <c r="MNV255" s="140"/>
      <c r="MNW255" s="140"/>
      <c r="MNX255" s="140"/>
      <c r="MNY255" s="140"/>
      <c r="MNZ255" s="140"/>
      <c r="MOA255" s="140"/>
      <c r="MOB255" s="140"/>
      <c r="MOC255" s="140"/>
      <c r="MOD255" s="140"/>
      <c r="MOE255" s="140"/>
      <c r="MOF255" s="140"/>
      <c r="MOG255" s="140"/>
      <c r="MOH255" s="140"/>
      <c r="MOI255" s="140"/>
      <c r="MOJ255" s="140"/>
      <c r="MOK255" s="140"/>
      <c r="MOL255" s="140"/>
      <c r="MOM255" s="140"/>
      <c r="MON255" s="140"/>
      <c r="MOO255" s="140"/>
      <c r="MOP255" s="140"/>
      <c r="MOQ255" s="140"/>
      <c r="MOR255" s="140"/>
      <c r="MOS255" s="140"/>
      <c r="MOT255" s="140"/>
      <c r="MOU255" s="140"/>
      <c r="MOV255" s="140"/>
      <c r="MOW255" s="140"/>
      <c r="MOX255" s="140"/>
      <c r="MOY255" s="140"/>
      <c r="MOZ255" s="140"/>
      <c r="MPA255" s="140"/>
      <c r="MPB255" s="140"/>
      <c r="MPC255" s="140"/>
      <c r="MPD255" s="140"/>
      <c r="MPE255" s="140"/>
      <c r="MPF255" s="140"/>
      <c r="MPG255" s="140"/>
      <c r="MPH255" s="140"/>
      <c r="MPI255" s="140"/>
      <c r="MPJ255" s="140"/>
      <c r="MPK255" s="140"/>
      <c r="MPL255" s="140"/>
      <c r="MPM255" s="140"/>
      <c r="MPN255" s="140"/>
      <c r="MPO255" s="140"/>
      <c r="MPP255" s="140"/>
      <c r="MPQ255" s="140"/>
      <c r="MPR255" s="140"/>
      <c r="MPS255" s="140"/>
      <c r="MPT255" s="140"/>
      <c r="MPU255" s="140"/>
      <c r="MPV255" s="140"/>
      <c r="MPW255" s="140"/>
      <c r="MPX255" s="140"/>
      <c r="MPY255" s="140"/>
      <c r="MPZ255" s="140"/>
      <c r="MQA255" s="140"/>
      <c r="MQB255" s="140"/>
      <c r="MQC255" s="140"/>
      <c r="MQD255" s="140"/>
      <c r="MQE255" s="140"/>
      <c r="MQF255" s="140"/>
      <c r="MQG255" s="140"/>
      <c r="MQH255" s="140"/>
      <c r="MQI255" s="140"/>
      <c r="MQJ255" s="140"/>
      <c r="MQK255" s="140"/>
      <c r="MQL255" s="140"/>
      <c r="MQM255" s="140"/>
      <c r="MQN255" s="140"/>
      <c r="MQO255" s="140"/>
      <c r="MQP255" s="140"/>
      <c r="MQQ255" s="140"/>
      <c r="MQR255" s="140"/>
      <c r="MQS255" s="140"/>
      <c r="MQT255" s="140"/>
      <c r="MQU255" s="140"/>
      <c r="MQV255" s="140"/>
      <c r="MQW255" s="140"/>
      <c r="MQX255" s="140"/>
      <c r="MQY255" s="140"/>
      <c r="MQZ255" s="140"/>
      <c r="MRA255" s="140"/>
      <c r="MRB255" s="140"/>
      <c r="MRC255" s="140"/>
      <c r="MRD255" s="140"/>
      <c r="MRE255" s="140"/>
      <c r="MRF255" s="140"/>
      <c r="MRG255" s="140"/>
      <c r="MRH255" s="140"/>
      <c r="MRI255" s="140"/>
      <c r="MRJ255" s="140"/>
      <c r="MRK255" s="140"/>
      <c r="MRL255" s="140"/>
      <c r="MRM255" s="140"/>
      <c r="MRN255" s="140"/>
      <c r="MRO255" s="140"/>
      <c r="MRP255" s="140"/>
      <c r="MRQ255" s="140"/>
      <c r="MRR255" s="140"/>
      <c r="MRS255" s="140"/>
      <c r="MRT255" s="140"/>
      <c r="MRU255" s="140"/>
      <c r="MRV255" s="140"/>
      <c r="MRW255" s="140"/>
      <c r="MRX255" s="140"/>
      <c r="MRY255" s="140"/>
      <c r="MRZ255" s="140"/>
      <c r="MSA255" s="140"/>
      <c r="MSB255" s="140"/>
      <c r="MSC255" s="140"/>
      <c r="MSD255" s="140"/>
      <c r="MSE255" s="140"/>
      <c r="MSF255" s="140"/>
      <c r="MSG255" s="140"/>
      <c r="MSH255" s="140"/>
      <c r="MSI255" s="140"/>
      <c r="MSJ255" s="140"/>
      <c r="MSK255" s="140"/>
      <c r="MSL255" s="140"/>
      <c r="MSM255" s="140"/>
      <c r="MSN255" s="140"/>
      <c r="MSO255" s="140"/>
      <c r="MSP255" s="140"/>
      <c r="MSQ255" s="140"/>
      <c r="MSR255" s="140"/>
      <c r="MSS255" s="140"/>
      <c r="MST255" s="140"/>
      <c r="MSU255" s="140"/>
      <c r="MSV255" s="140"/>
      <c r="MSW255" s="140"/>
      <c r="MSX255" s="140"/>
      <c r="MSY255" s="140"/>
      <c r="MSZ255" s="140"/>
      <c r="MTA255" s="140"/>
      <c r="MTB255" s="140"/>
      <c r="MTC255" s="140"/>
      <c r="MTD255" s="140"/>
      <c r="MTE255" s="140"/>
      <c r="MTF255" s="140"/>
      <c r="MTG255" s="140"/>
      <c r="MTH255" s="140"/>
      <c r="MTI255" s="140"/>
      <c r="MTJ255" s="140"/>
      <c r="MTK255" s="140"/>
      <c r="MTL255" s="140"/>
      <c r="MTM255" s="140"/>
      <c r="MTN255" s="140"/>
      <c r="MTO255" s="140"/>
      <c r="MTP255" s="140"/>
      <c r="MTQ255" s="140"/>
      <c r="MTR255" s="140"/>
      <c r="MTS255" s="140"/>
      <c r="MTT255" s="140"/>
      <c r="MTU255" s="140"/>
      <c r="MTV255" s="140"/>
      <c r="MTW255" s="140"/>
      <c r="MTX255" s="140"/>
      <c r="MTY255" s="140"/>
      <c r="MTZ255" s="140"/>
      <c r="MUA255" s="140"/>
      <c r="MUB255" s="140"/>
      <c r="MUC255" s="140"/>
      <c r="MUD255" s="140"/>
      <c r="MUE255" s="140"/>
      <c r="MUF255" s="140"/>
      <c r="MUG255" s="140"/>
      <c r="MUH255" s="140"/>
      <c r="MUI255" s="140"/>
      <c r="MUJ255" s="140"/>
      <c r="MUK255" s="140"/>
      <c r="MUL255" s="140"/>
      <c r="MUM255" s="140"/>
      <c r="MUN255" s="140"/>
      <c r="MUO255" s="140"/>
      <c r="MUP255" s="140"/>
      <c r="MUQ255" s="140"/>
      <c r="MUR255" s="140"/>
      <c r="MUS255" s="140"/>
      <c r="MUT255" s="140"/>
      <c r="MUU255" s="140"/>
      <c r="MUV255" s="140"/>
      <c r="MUW255" s="140"/>
      <c r="MUX255" s="140"/>
      <c r="MUY255" s="140"/>
      <c r="MUZ255" s="140"/>
      <c r="MVA255" s="140"/>
      <c r="MVB255" s="140"/>
      <c r="MVC255" s="140"/>
      <c r="MVD255" s="140"/>
      <c r="MVE255" s="140"/>
      <c r="MVF255" s="140"/>
      <c r="MVG255" s="140"/>
      <c r="MVH255" s="140"/>
      <c r="MVI255" s="140"/>
      <c r="MVJ255" s="140"/>
      <c r="MVK255" s="140"/>
      <c r="MVL255" s="140"/>
      <c r="MVM255" s="140"/>
      <c r="MVN255" s="140"/>
      <c r="MVO255" s="140"/>
      <c r="MVP255" s="140"/>
      <c r="MVQ255" s="140"/>
      <c r="MVR255" s="140"/>
      <c r="MVS255" s="140"/>
      <c r="MVT255" s="140"/>
      <c r="MVU255" s="140"/>
      <c r="MVV255" s="140"/>
      <c r="MVW255" s="140"/>
      <c r="MVX255" s="140"/>
      <c r="MVY255" s="140"/>
      <c r="MVZ255" s="140"/>
      <c r="MWA255" s="140"/>
      <c r="MWB255" s="140"/>
      <c r="MWC255" s="140"/>
      <c r="MWD255" s="140"/>
      <c r="MWE255" s="140"/>
      <c r="MWF255" s="140"/>
      <c r="MWG255" s="140"/>
      <c r="MWH255" s="140"/>
      <c r="MWI255" s="140"/>
      <c r="MWJ255" s="140"/>
      <c r="MWK255" s="140"/>
      <c r="MWL255" s="140"/>
      <c r="MWM255" s="140"/>
      <c r="MWN255" s="140"/>
      <c r="MWO255" s="140"/>
      <c r="MWP255" s="140"/>
      <c r="MWQ255" s="140"/>
      <c r="MWR255" s="140"/>
      <c r="MWS255" s="140"/>
      <c r="MWT255" s="140"/>
      <c r="MWU255" s="140"/>
      <c r="MWV255" s="140"/>
      <c r="MWW255" s="140"/>
      <c r="MWX255" s="140"/>
      <c r="MWY255" s="140"/>
      <c r="MWZ255" s="140"/>
      <c r="MXA255" s="140"/>
      <c r="MXB255" s="140"/>
      <c r="MXC255" s="140"/>
      <c r="MXD255" s="140"/>
      <c r="MXE255" s="140"/>
      <c r="MXF255" s="140"/>
      <c r="MXG255" s="140"/>
      <c r="MXH255" s="140"/>
      <c r="MXI255" s="140"/>
      <c r="MXJ255" s="140"/>
      <c r="MXK255" s="140"/>
      <c r="MXL255" s="140"/>
      <c r="MXM255" s="140"/>
      <c r="MXN255" s="140"/>
      <c r="MXO255" s="140"/>
      <c r="MXP255" s="140"/>
      <c r="MXQ255" s="140"/>
      <c r="MXR255" s="140"/>
      <c r="MXS255" s="140"/>
      <c r="MXT255" s="140"/>
      <c r="MXU255" s="140"/>
      <c r="MXV255" s="140"/>
      <c r="MXW255" s="140"/>
      <c r="MXX255" s="140"/>
      <c r="MXY255" s="140"/>
      <c r="MXZ255" s="140"/>
      <c r="MYA255" s="140"/>
      <c r="MYB255" s="140"/>
      <c r="MYC255" s="140"/>
      <c r="MYD255" s="140"/>
      <c r="MYE255" s="140"/>
      <c r="MYF255" s="140"/>
      <c r="MYG255" s="140"/>
      <c r="MYH255" s="140"/>
      <c r="MYI255" s="140"/>
      <c r="MYJ255" s="140"/>
      <c r="MYK255" s="140"/>
      <c r="MYL255" s="140"/>
      <c r="MYM255" s="140"/>
      <c r="MYN255" s="140"/>
      <c r="MYO255" s="140"/>
      <c r="MYP255" s="140"/>
      <c r="MYQ255" s="140"/>
      <c r="MYR255" s="140"/>
      <c r="MYS255" s="140"/>
      <c r="MYT255" s="140"/>
      <c r="MYU255" s="140"/>
      <c r="MYV255" s="140"/>
      <c r="MYW255" s="140"/>
      <c r="MYX255" s="140"/>
      <c r="MYY255" s="140"/>
      <c r="MYZ255" s="140"/>
      <c r="MZA255" s="140"/>
      <c r="MZB255" s="140"/>
      <c r="MZC255" s="140"/>
      <c r="MZD255" s="140"/>
      <c r="MZE255" s="140"/>
      <c r="MZF255" s="140"/>
      <c r="MZG255" s="140"/>
      <c r="MZH255" s="140"/>
      <c r="MZI255" s="140"/>
      <c r="MZJ255" s="140"/>
      <c r="MZK255" s="140"/>
      <c r="MZL255" s="140"/>
      <c r="MZM255" s="140"/>
      <c r="MZN255" s="140"/>
      <c r="MZO255" s="140"/>
      <c r="MZP255" s="140"/>
      <c r="MZQ255" s="140"/>
      <c r="MZR255" s="140"/>
      <c r="MZS255" s="140"/>
      <c r="MZT255" s="140"/>
      <c r="MZU255" s="140"/>
      <c r="MZV255" s="140"/>
      <c r="MZW255" s="140"/>
      <c r="MZX255" s="140"/>
      <c r="MZY255" s="140"/>
      <c r="MZZ255" s="140"/>
      <c r="NAA255" s="140"/>
      <c r="NAB255" s="140"/>
      <c r="NAC255" s="140"/>
      <c r="NAD255" s="140"/>
      <c r="NAE255" s="140"/>
      <c r="NAF255" s="140"/>
      <c r="NAG255" s="140"/>
      <c r="NAH255" s="140"/>
      <c r="NAI255" s="140"/>
      <c r="NAJ255" s="140"/>
      <c r="NAK255" s="140"/>
      <c r="NAL255" s="140"/>
      <c r="NAM255" s="140"/>
      <c r="NAN255" s="140"/>
      <c r="NAO255" s="140"/>
      <c r="NAP255" s="140"/>
      <c r="NAQ255" s="140"/>
      <c r="NAR255" s="140"/>
      <c r="NAS255" s="140"/>
      <c r="NAT255" s="140"/>
      <c r="NAU255" s="140"/>
      <c r="NAV255" s="140"/>
      <c r="NAW255" s="140"/>
      <c r="NAX255" s="140"/>
      <c r="NAY255" s="140"/>
      <c r="NAZ255" s="140"/>
      <c r="NBA255" s="140"/>
      <c r="NBB255" s="140"/>
      <c r="NBC255" s="140"/>
      <c r="NBD255" s="140"/>
      <c r="NBE255" s="140"/>
      <c r="NBF255" s="140"/>
      <c r="NBG255" s="140"/>
      <c r="NBH255" s="140"/>
      <c r="NBI255" s="140"/>
      <c r="NBJ255" s="140"/>
      <c r="NBK255" s="140"/>
      <c r="NBL255" s="140"/>
      <c r="NBM255" s="140"/>
      <c r="NBN255" s="140"/>
      <c r="NBO255" s="140"/>
      <c r="NBP255" s="140"/>
      <c r="NBQ255" s="140"/>
      <c r="NBR255" s="140"/>
      <c r="NBS255" s="140"/>
      <c r="NBT255" s="140"/>
      <c r="NBU255" s="140"/>
      <c r="NBV255" s="140"/>
      <c r="NBW255" s="140"/>
      <c r="NBX255" s="140"/>
      <c r="NBY255" s="140"/>
      <c r="NBZ255" s="140"/>
      <c r="NCA255" s="140"/>
      <c r="NCB255" s="140"/>
      <c r="NCC255" s="140"/>
      <c r="NCD255" s="140"/>
      <c r="NCE255" s="140"/>
      <c r="NCF255" s="140"/>
      <c r="NCG255" s="140"/>
      <c r="NCH255" s="140"/>
      <c r="NCI255" s="140"/>
      <c r="NCJ255" s="140"/>
      <c r="NCK255" s="140"/>
      <c r="NCL255" s="140"/>
      <c r="NCM255" s="140"/>
      <c r="NCN255" s="140"/>
      <c r="NCO255" s="140"/>
      <c r="NCP255" s="140"/>
      <c r="NCQ255" s="140"/>
      <c r="NCR255" s="140"/>
      <c r="NCS255" s="140"/>
      <c r="NCT255" s="140"/>
      <c r="NCU255" s="140"/>
      <c r="NCV255" s="140"/>
      <c r="NCW255" s="140"/>
      <c r="NCX255" s="140"/>
      <c r="NCY255" s="140"/>
      <c r="NCZ255" s="140"/>
      <c r="NDA255" s="140"/>
      <c r="NDB255" s="140"/>
      <c r="NDC255" s="140"/>
      <c r="NDD255" s="140"/>
      <c r="NDE255" s="140"/>
      <c r="NDF255" s="140"/>
      <c r="NDG255" s="140"/>
      <c r="NDH255" s="140"/>
      <c r="NDI255" s="140"/>
      <c r="NDJ255" s="140"/>
      <c r="NDK255" s="140"/>
      <c r="NDL255" s="140"/>
      <c r="NDM255" s="140"/>
      <c r="NDN255" s="140"/>
      <c r="NDO255" s="140"/>
      <c r="NDP255" s="140"/>
      <c r="NDQ255" s="140"/>
      <c r="NDR255" s="140"/>
      <c r="NDS255" s="140"/>
      <c r="NDT255" s="140"/>
      <c r="NDU255" s="140"/>
      <c r="NDV255" s="140"/>
      <c r="NDW255" s="140"/>
      <c r="NDX255" s="140"/>
      <c r="NDY255" s="140"/>
      <c r="NDZ255" s="140"/>
      <c r="NEA255" s="140"/>
      <c r="NEB255" s="140"/>
      <c r="NEC255" s="140"/>
      <c r="NED255" s="140"/>
      <c r="NEE255" s="140"/>
      <c r="NEF255" s="140"/>
      <c r="NEG255" s="140"/>
      <c r="NEH255" s="140"/>
      <c r="NEI255" s="140"/>
      <c r="NEJ255" s="140"/>
      <c r="NEK255" s="140"/>
      <c r="NEL255" s="140"/>
      <c r="NEM255" s="140"/>
      <c r="NEN255" s="140"/>
      <c r="NEO255" s="140"/>
      <c r="NEP255" s="140"/>
      <c r="NEQ255" s="140"/>
      <c r="NER255" s="140"/>
      <c r="NES255" s="140"/>
      <c r="NET255" s="140"/>
      <c r="NEU255" s="140"/>
      <c r="NEV255" s="140"/>
      <c r="NEW255" s="140"/>
      <c r="NEX255" s="140"/>
      <c r="NEY255" s="140"/>
      <c r="NEZ255" s="140"/>
      <c r="NFA255" s="140"/>
      <c r="NFB255" s="140"/>
      <c r="NFC255" s="140"/>
      <c r="NFD255" s="140"/>
      <c r="NFE255" s="140"/>
      <c r="NFF255" s="140"/>
      <c r="NFG255" s="140"/>
      <c r="NFH255" s="140"/>
      <c r="NFI255" s="140"/>
      <c r="NFJ255" s="140"/>
      <c r="NFK255" s="140"/>
      <c r="NFL255" s="140"/>
      <c r="NFM255" s="140"/>
      <c r="NFN255" s="140"/>
      <c r="NFO255" s="140"/>
      <c r="NFP255" s="140"/>
      <c r="NFQ255" s="140"/>
      <c r="NFR255" s="140"/>
      <c r="NFS255" s="140"/>
      <c r="NFT255" s="140"/>
      <c r="NFU255" s="140"/>
      <c r="NFV255" s="140"/>
      <c r="NFW255" s="140"/>
      <c r="NFX255" s="140"/>
      <c r="NFY255" s="140"/>
      <c r="NFZ255" s="140"/>
      <c r="NGA255" s="140"/>
      <c r="NGB255" s="140"/>
      <c r="NGC255" s="140"/>
      <c r="NGD255" s="140"/>
      <c r="NGE255" s="140"/>
      <c r="NGF255" s="140"/>
      <c r="NGG255" s="140"/>
      <c r="NGH255" s="140"/>
      <c r="NGI255" s="140"/>
      <c r="NGJ255" s="140"/>
      <c r="NGK255" s="140"/>
      <c r="NGL255" s="140"/>
      <c r="NGM255" s="140"/>
      <c r="NGN255" s="140"/>
      <c r="NGO255" s="140"/>
      <c r="NGP255" s="140"/>
      <c r="NGQ255" s="140"/>
      <c r="NGR255" s="140"/>
      <c r="NGS255" s="140"/>
      <c r="NGT255" s="140"/>
      <c r="NGU255" s="140"/>
      <c r="NGV255" s="140"/>
      <c r="NGW255" s="140"/>
      <c r="NGX255" s="140"/>
      <c r="NGY255" s="140"/>
      <c r="NGZ255" s="140"/>
      <c r="NHA255" s="140"/>
      <c r="NHB255" s="140"/>
      <c r="NHC255" s="140"/>
      <c r="NHD255" s="140"/>
      <c r="NHE255" s="140"/>
      <c r="NHF255" s="140"/>
      <c r="NHG255" s="140"/>
      <c r="NHH255" s="140"/>
      <c r="NHI255" s="140"/>
      <c r="NHJ255" s="140"/>
      <c r="NHK255" s="140"/>
      <c r="NHL255" s="140"/>
      <c r="NHM255" s="140"/>
      <c r="NHN255" s="140"/>
      <c r="NHO255" s="140"/>
      <c r="NHP255" s="140"/>
      <c r="NHQ255" s="140"/>
      <c r="NHR255" s="140"/>
      <c r="NHS255" s="140"/>
      <c r="NHT255" s="140"/>
      <c r="NHU255" s="140"/>
      <c r="NHV255" s="140"/>
      <c r="NHW255" s="140"/>
      <c r="NHX255" s="140"/>
      <c r="NHY255" s="140"/>
      <c r="NHZ255" s="140"/>
      <c r="NIA255" s="140"/>
      <c r="NIB255" s="140"/>
      <c r="NIC255" s="140"/>
      <c r="NID255" s="140"/>
      <c r="NIE255" s="140"/>
      <c r="NIF255" s="140"/>
      <c r="NIG255" s="140"/>
      <c r="NIH255" s="140"/>
      <c r="NII255" s="140"/>
      <c r="NIJ255" s="140"/>
      <c r="NIK255" s="140"/>
      <c r="NIL255" s="140"/>
      <c r="NIM255" s="140"/>
      <c r="NIN255" s="140"/>
      <c r="NIO255" s="140"/>
      <c r="NIP255" s="140"/>
      <c r="NIQ255" s="140"/>
      <c r="NIR255" s="140"/>
      <c r="NIS255" s="140"/>
      <c r="NIT255" s="140"/>
      <c r="NIU255" s="140"/>
      <c r="NIV255" s="140"/>
      <c r="NIW255" s="140"/>
      <c r="NIX255" s="140"/>
      <c r="NIY255" s="140"/>
      <c r="NIZ255" s="140"/>
      <c r="NJA255" s="140"/>
      <c r="NJB255" s="140"/>
      <c r="NJC255" s="140"/>
      <c r="NJD255" s="140"/>
      <c r="NJE255" s="140"/>
      <c r="NJF255" s="140"/>
      <c r="NJG255" s="140"/>
      <c r="NJH255" s="140"/>
      <c r="NJI255" s="140"/>
      <c r="NJJ255" s="140"/>
      <c r="NJK255" s="140"/>
      <c r="NJL255" s="140"/>
      <c r="NJM255" s="140"/>
      <c r="NJN255" s="140"/>
      <c r="NJO255" s="140"/>
      <c r="NJP255" s="140"/>
      <c r="NJQ255" s="140"/>
      <c r="NJR255" s="140"/>
      <c r="NJS255" s="140"/>
      <c r="NJT255" s="140"/>
      <c r="NJU255" s="140"/>
      <c r="NJV255" s="140"/>
      <c r="NJW255" s="140"/>
      <c r="NJX255" s="140"/>
      <c r="NJY255" s="140"/>
      <c r="NJZ255" s="140"/>
      <c r="NKA255" s="140"/>
      <c r="NKB255" s="140"/>
      <c r="NKC255" s="140"/>
      <c r="NKD255" s="140"/>
      <c r="NKE255" s="140"/>
      <c r="NKF255" s="140"/>
      <c r="NKG255" s="140"/>
      <c r="NKH255" s="140"/>
      <c r="NKI255" s="140"/>
      <c r="NKJ255" s="140"/>
      <c r="NKK255" s="140"/>
      <c r="NKL255" s="140"/>
      <c r="NKM255" s="140"/>
      <c r="NKN255" s="140"/>
      <c r="NKO255" s="140"/>
      <c r="NKP255" s="140"/>
      <c r="NKQ255" s="140"/>
      <c r="NKR255" s="140"/>
      <c r="NKS255" s="140"/>
      <c r="NKT255" s="140"/>
      <c r="NKU255" s="140"/>
      <c r="NKV255" s="140"/>
      <c r="NKW255" s="140"/>
      <c r="NKX255" s="140"/>
      <c r="NKY255" s="140"/>
      <c r="NKZ255" s="140"/>
      <c r="NLA255" s="140"/>
      <c r="NLB255" s="140"/>
      <c r="NLC255" s="140"/>
      <c r="NLD255" s="140"/>
      <c r="NLE255" s="140"/>
      <c r="NLF255" s="140"/>
      <c r="NLG255" s="140"/>
      <c r="NLH255" s="140"/>
      <c r="NLI255" s="140"/>
      <c r="NLJ255" s="140"/>
      <c r="NLK255" s="140"/>
      <c r="NLL255" s="140"/>
      <c r="NLM255" s="140"/>
      <c r="NLN255" s="140"/>
      <c r="NLO255" s="140"/>
      <c r="NLP255" s="140"/>
      <c r="NLQ255" s="140"/>
      <c r="NLR255" s="140"/>
      <c r="NLS255" s="140"/>
      <c r="NLT255" s="140"/>
      <c r="NLU255" s="140"/>
      <c r="NLV255" s="140"/>
      <c r="NLW255" s="140"/>
      <c r="NLX255" s="140"/>
      <c r="NLY255" s="140"/>
      <c r="NLZ255" s="140"/>
      <c r="NMA255" s="140"/>
      <c r="NMB255" s="140"/>
      <c r="NMC255" s="140"/>
      <c r="NMD255" s="140"/>
      <c r="NME255" s="140"/>
      <c r="NMF255" s="140"/>
      <c r="NMG255" s="140"/>
      <c r="NMH255" s="140"/>
      <c r="NMI255" s="140"/>
      <c r="NMJ255" s="140"/>
      <c r="NMK255" s="140"/>
      <c r="NML255" s="140"/>
      <c r="NMM255" s="140"/>
      <c r="NMN255" s="140"/>
      <c r="NMO255" s="140"/>
      <c r="NMP255" s="140"/>
      <c r="NMQ255" s="140"/>
      <c r="NMR255" s="140"/>
      <c r="NMS255" s="140"/>
      <c r="NMT255" s="140"/>
      <c r="NMU255" s="140"/>
      <c r="NMV255" s="140"/>
      <c r="NMW255" s="140"/>
      <c r="NMX255" s="140"/>
      <c r="NMY255" s="140"/>
      <c r="NMZ255" s="140"/>
      <c r="NNA255" s="140"/>
      <c r="NNB255" s="140"/>
      <c r="NNC255" s="140"/>
      <c r="NND255" s="140"/>
      <c r="NNE255" s="140"/>
      <c r="NNF255" s="140"/>
      <c r="NNG255" s="140"/>
      <c r="NNH255" s="140"/>
      <c r="NNI255" s="140"/>
      <c r="NNJ255" s="140"/>
      <c r="NNK255" s="140"/>
      <c r="NNL255" s="140"/>
      <c r="NNM255" s="140"/>
      <c r="NNN255" s="140"/>
      <c r="NNO255" s="140"/>
      <c r="NNP255" s="140"/>
      <c r="NNQ255" s="140"/>
      <c r="NNR255" s="140"/>
      <c r="NNS255" s="140"/>
      <c r="NNT255" s="140"/>
      <c r="NNU255" s="140"/>
      <c r="NNV255" s="140"/>
      <c r="NNW255" s="140"/>
      <c r="NNX255" s="140"/>
      <c r="NNY255" s="140"/>
      <c r="NNZ255" s="140"/>
      <c r="NOA255" s="140"/>
      <c r="NOB255" s="140"/>
      <c r="NOC255" s="140"/>
      <c r="NOD255" s="140"/>
      <c r="NOE255" s="140"/>
      <c r="NOF255" s="140"/>
      <c r="NOG255" s="140"/>
      <c r="NOH255" s="140"/>
      <c r="NOI255" s="140"/>
      <c r="NOJ255" s="140"/>
      <c r="NOK255" s="140"/>
      <c r="NOL255" s="140"/>
      <c r="NOM255" s="140"/>
      <c r="NON255" s="140"/>
      <c r="NOO255" s="140"/>
      <c r="NOP255" s="140"/>
      <c r="NOQ255" s="140"/>
      <c r="NOR255" s="140"/>
      <c r="NOS255" s="140"/>
      <c r="NOT255" s="140"/>
      <c r="NOU255" s="140"/>
      <c r="NOV255" s="140"/>
      <c r="NOW255" s="140"/>
      <c r="NOX255" s="140"/>
      <c r="NOY255" s="140"/>
      <c r="NOZ255" s="140"/>
      <c r="NPA255" s="140"/>
      <c r="NPB255" s="140"/>
      <c r="NPC255" s="140"/>
      <c r="NPD255" s="140"/>
      <c r="NPE255" s="140"/>
      <c r="NPF255" s="140"/>
      <c r="NPG255" s="140"/>
      <c r="NPH255" s="140"/>
      <c r="NPI255" s="140"/>
      <c r="NPJ255" s="140"/>
      <c r="NPK255" s="140"/>
      <c r="NPL255" s="140"/>
      <c r="NPM255" s="140"/>
      <c r="NPN255" s="140"/>
      <c r="NPO255" s="140"/>
      <c r="NPP255" s="140"/>
      <c r="NPQ255" s="140"/>
      <c r="NPR255" s="140"/>
      <c r="NPS255" s="140"/>
      <c r="NPT255" s="140"/>
      <c r="NPU255" s="140"/>
      <c r="NPV255" s="140"/>
      <c r="NPW255" s="140"/>
      <c r="NPX255" s="140"/>
      <c r="NPY255" s="140"/>
      <c r="NPZ255" s="140"/>
      <c r="NQA255" s="140"/>
      <c r="NQB255" s="140"/>
      <c r="NQC255" s="140"/>
      <c r="NQD255" s="140"/>
      <c r="NQE255" s="140"/>
      <c r="NQF255" s="140"/>
      <c r="NQG255" s="140"/>
      <c r="NQH255" s="140"/>
      <c r="NQI255" s="140"/>
      <c r="NQJ255" s="140"/>
      <c r="NQK255" s="140"/>
      <c r="NQL255" s="140"/>
      <c r="NQM255" s="140"/>
      <c r="NQN255" s="140"/>
      <c r="NQO255" s="140"/>
      <c r="NQP255" s="140"/>
      <c r="NQQ255" s="140"/>
      <c r="NQR255" s="140"/>
      <c r="NQS255" s="140"/>
      <c r="NQT255" s="140"/>
      <c r="NQU255" s="140"/>
      <c r="NQV255" s="140"/>
      <c r="NQW255" s="140"/>
      <c r="NQX255" s="140"/>
      <c r="NQY255" s="140"/>
      <c r="NQZ255" s="140"/>
      <c r="NRA255" s="140"/>
      <c r="NRB255" s="140"/>
      <c r="NRC255" s="140"/>
      <c r="NRD255" s="140"/>
      <c r="NRE255" s="140"/>
      <c r="NRF255" s="140"/>
      <c r="NRG255" s="140"/>
      <c r="NRH255" s="140"/>
      <c r="NRI255" s="140"/>
      <c r="NRJ255" s="140"/>
      <c r="NRK255" s="140"/>
      <c r="NRL255" s="140"/>
      <c r="NRM255" s="140"/>
      <c r="NRN255" s="140"/>
      <c r="NRO255" s="140"/>
      <c r="NRP255" s="140"/>
      <c r="NRQ255" s="140"/>
      <c r="NRR255" s="140"/>
      <c r="NRS255" s="140"/>
      <c r="NRT255" s="140"/>
      <c r="NRU255" s="140"/>
      <c r="NRV255" s="140"/>
      <c r="NRW255" s="140"/>
      <c r="NRX255" s="140"/>
      <c r="NRY255" s="140"/>
      <c r="NRZ255" s="140"/>
      <c r="NSA255" s="140"/>
      <c r="NSB255" s="140"/>
      <c r="NSC255" s="140"/>
      <c r="NSD255" s="140"/>
      <c r="NSE255" s="140"/>
      <c r="NSF255" s="140"/>
      <c r="NSG255" s="140"/>
      <c r="NSH255" s="140"/>
      <c r="NSI255" s="140"/>
      <c r="NSJ255" s="140"/>
      <c r="NSK255" s="140"/>
      <c r="NSL255" s="140"/>
      <c r="NSM255" s="140"/>
      <c r="NSN255" s="140"/>
      <c r="NSO255" s="140"/>
      <c r="NSP255" s="140"/>
      <c r="NSQ255" s="140"/>
      <c r="NSR255" s="140"/>
      <c r="NSS255" s="140"/>
      <c r="NST255" s="140"/>
      <c r="NSU255" s="140"/>
      <c r="NSV255" s="140"/>
      <c r="NSW255" s="140"/>
      <c r="NSX255" s="140"/>
      <c r="NSY255" s="140"/>
      <c r="NSZ255" s="140"/>
      <c r="NTA255" s="140"/>
      <c r="NTB255" s="140"/>
      <c r="NTC255" s="140"/>
      <c r="NTD255" s="140"/>
      <c r="NTE255" s="140"/>
      <c r="NTF255" s="140"/>
      <c r="NTG255" s="140"/>
      <c r="NTH255" s="140"/>
      <c r="NTI255" s="140"/>
      <c r="NTJ255" s="140"/>
      <c r="NTK255" s="140"/>
      <c r="NTL255" s="140"/>
      <c r="NTM255" s="140"/>
      <c r="NTN255" s="140"/>
      <c r="NTO255" s="140"/>
      <c r="NTP255" s="140"/>
      <c r="NTQ255" s="140"/>
      <c r="NTR255" s="140"/>
      <c r="NTS255" s="140"/>
      <c r="NTT255" s="140"/>
      <c r="NTU255" s="140"/>
      <c r="NTV255" s="140"/>
      <c r="NTW255" s="140"/>
      <c r="NTX255" s="140"/>
      <c r="NTY255" s="140"/>
      <c r="NTZ255" s="140"/>
      <c r="NUA255" s="140"/>
      <c r="NUB255" s="140"/>
      <c r="NUC255" s="140"/>
      <c r="NUD255" s="140"/>
      <c r="NUE255" s="140"/>
      <c r="NUF255" s="140"/>
      <c r="NUG255" s="140"/>
      <c r="NUH255" s="140"/>
      <c r="NUI255" s="140"/>
      <c r="NUJ255" s="140"/>
      <c r="NUK255" s="140"/>
      <c r="NUL255" s="140"/>
      <c r="NUM255" s="140"/>
      <c r="NUN255" s="140"/>
      <c r="NUO255" s="140"/>
      <c r="NUP255" s="140"/>
      <c r="NUQ255" s="140"/>
      <c r="NUR255" s="140"/>
      <c r="NUS255" s="140"/>
      <c r="NUT255" s="140"/>
      <c r="NUU255" s="140"/>
      <c r="NUV255" s="140"/>
      <c r="NUW255" s="140"/>
      <c r="NUX255" s="140"/>
      <c r="NUY255" s="140"/>
      <c r="NUZ255" s="140"/>
      <c r="NVA255" s="140"/>
      <c r="NVB255" s="140"/>
      <c r="NVC255" s="140"/>
      <c r="NVD255" s="140"/>
      <c r="NVE255" s="140"/>
      <c r="NVF255" s="140"/>
      <c r="NVG255" s="140"/>
      <c r="NVH255" s="140"/>
      <c r="NVI255" s="140"/>
      <c r="NVJ255" s="140"/>
      <c r="NVK255" s="140"/>
      <c r="NVL255" s="140"/>
      <c r="NVM255" s="140"/>
      <c r="NVN255" s="140"/>
      <c r="NVO255" s="140"/>
      <c r="NVP255" s="140"/>
      <c r="NVQ255" s="140"/>
      <c r="NVR255" s="140"/>
      <c r="NVS255" s="140"/>
      <c r="NVT255" s="140"/>
      <c r="NVU255" s="140"/>
      <c r="NVV255" s="140"/>
      <c r="NVW255" s="140"/>
      <c r="NVX255" s="140"/>
      <c r="NVY255" s="140"/>
      <c r="NVZ255" s="140"/>
      <c r="NWA255" s="140"/>
      <c r="NWB255" s="140"/>
      <c r="NWC255" s="140"/>
      <c r="NWD255" s="140"/>
      <c r="NWE255" s="140"/>
      <c r="NWF255" s="140"/>
      <c r="NWG255" s="140"/>
      <c r="NWH255" s="140"/>
      <c r="NWI255" s="140"/>
      <c r="NWJ255" s="140"/>
      <c r="NWK255" s="140"/>
      <c r="NWL255" s="140"/>
      <c r="NWM255" s="140"/>
      <c r="NWN255" s="140"/>
      <c r="NWO255" s="140"/>
      <c r="NWP255" s="140"/>
      <c r="NWQ255" s="140"/>
      <c r="NWR255" s="140"/>
      <c r="NWS255" s="140"/>
      <c r="NWT255" s="140"/>
      <c r="NWU255" s="140"/>
      <c r="NWV255" s="140"/>
      <c r="NWW255" s="140"/>
      <c r="NWX255" s="140"/>
      <c r="NWY255" s="140"/>
      <c r="NWZ255" s="140"/>
      <c r="NXA255" s="140"/>
      <c r="NXB255" s="140"/>
      <c r="NXC255" s="140"/>
      <c r="NXD255" s="140"/>
      <c r="NXE255" s="140"/>
      <c r="NXF255" s="140"/>
      <c r="NXG255" s="140"/>
      <c r="NXH255" s="140"/>
      <c r="NXI255" s="140"/>
      <c r="NXJ255" s="140"/>
      <c r="NXK255" s="140"/>
      <c r="NXL255" s="140"/>
      <c r="NXM255" s="140"/>
      <c r="NXN255" s="140"/>
      <c r="NXO255" s="140"/>
      <c r="NXP255" s="140"/>
      <c r="NXQ255" s="140"/>
      <c r="NXR255" s="140"/>
      <c r="NXS255" s="140"/>
      <c r="NXT255" s="140"/>
      <c r="NXU255" s="140"/>
      <c r="NXV255" s="140"/>
      <c r="NXW255" s="140"/>
      <c r="NXX255" s="140"/>
      <c r="NXY255" s="140"/>
      <c r="NXZ255" s="140"/>
      <c r="NYA255" s="140"/>
      <c r="NYB255" s="140"/>
      <c r="NYC255" s="140"/>
      <c r="NYD255" s="140"/>
      <c r="NYE255" s="140"/>
      <c r="NYF255" s="140"/>
      <c r="NYG255" s="140"/>
      <c r="NYH255" s="140"/>
      <c r="NYI255" s="140"/>
      <c r="NYJ255" s="140"/>
      <c r="NYK255" s="140"/>
      <c r="NYL255" s="140"/>
      <c r="NYM255" s="140"/>
      <c r="NYN255" s="140"/>
      <c r="NYO255" s="140"/>
      <c r="NYP255" s="140"/>
      <c r="NYQ255" s="140"/>
      <c r="NYR255" s="140"/>
      <c r="NYS255" s="140"/>
      <c r="NYT255" s="140"/>
      <c r="NYU255" s="140"/>
      <c r="NYV255" s="140"/>
      <c r="NYW255" s="140"/>
      <c r="NYX255" s="140"/>
      <c r="NYY255" s="140"/>
      <c r="NYZ255" s="140"/>
      <c r="NZA255" s="140"/>
      <c r="NZB255" s="140"/>
      <c r="NZC255" s="140"/>
      <c r="NZD255" s="140"/>
      <c r="NZE255" s="140"/>
      <c r="NZF255" s="140"/>
      <c r="NZG255" s="140"/>
      <c r="NZH255" s="140"/>
      <c r="NZI255" s="140"/>
      <c r="NZJ255" s="140"/>
      <c r="NZK255" s="140"/>
      <c r="NZL255" s="140"/>
      <c r="NZM255" s="140"/>
      <c r="NZN255" s="140"/>
      <c r="NZO255" s="140"/>
      <c r="NZP255" s="140"/>
      <c r="NZQ255" s="140"/>
      <c r="NZR255" s="140"/>
      <c r="NZS255" s="140"/>
      <c r="NZT255" s="140"/>
      <c r="NZU255" s="140"/>
      <c r="NZV255" s="140"/>
      <c r="NZW255" s="140"/>
      <c r="NZX255" s="140"/>
      <c r="NZY255" s="140"/>
      <c r="NZZ255" s="140"/>
      <c r="OAA255" s="140"/>
      <c r="OAB255" s="140"/>
      <c r="OAC255" s="140"/>
      <c r="OAD255" s="140"/>
      <c r="OAE255" s="140"/>
      <c r="OAF255" s="140"/>
      <c r="OAG255" s="140"/>
      <c r="OAH255" s="140"/>
      <c r="OAI255" s="140"/>
      <c r="OAJ255" s="140"/>
      <c r="OAK255" s="140"/>
      <c r="OAL255" s="140"/>
      <c r="OAM255" s="140"/>
      <c r="OAN255" s="140"/>
      <c r="OAO255" s="140"/>
      <c r="OAP255" s="140"/>
      <c r="OAQ255" s="140"/>
      <c r="OAR255" s="140"/>
      <c r="OAS255" s="140"/>
      <c r="OAT255" s="140"/>
      <c r="OAU255" s="140"/>
      <c r="OAV255" s="140"/>
      <c r="OAW255" s="140"/>
      <c r="OAX255" s="140"/>
      <c r="OAY255" s="140"/>
      <c r="OAZ255" s="140"/>
      <c r="OBA255" s="140"/>
      <c r="OBB255" s="140"/>
      <c r="OBC255" s="140"/>
      <c r="OBD255" s="140"/>
      <c r="OBE255" s="140"/>
      <c r="OBF255" s="140"/>
      <c r="OBG255" s="140"/>
      <c r="OBH255" s="140"/>
      <c r="OBI255" s="140"/>
      <c r="OBJ255" s="140"/>
      <c r="OBK255" s="140"/>
      <c r="OBL255" s="140"/>
      <c r="OBM255" s="140"/>
      <c r="OBN255" s="140"/>
      <c r="OBO255" s="140"/>
      <c r="OBP255" s="140"/>
      <c r="OBQ255" s="140"/>
      <c r="OBR255" s="140"/>
      <c r="OBS255" s="140"/>
      <c r="OBT255" s="140"/>
      <c r="OBU255" s="140"/>
      <c r="OBV255" s="140"/>
      <c r="OBW255" s="140"/>
      <c r="OBX255" s="140"/>
      <c r="OBY255" s="140"/>
      <c r="OBZ255" s="140"/>
      <c r="OCA255" s="140"/>
      <c r="OCB255" s="140"/>
      <c r="OCC255" s="140"/>
      <c r="OCD255" s="140"/>
      <c r="OCE255" s="140"/>
      <c r="OCF255" s="140"/>
      <c r="OCG255" s="140"/>
      <c r="OCH255" s="140"/>
      <c r="OCI255" s="140"/>
      <c r="OCJ255" s="140"/>
      <c r="OCK255" s="140"/>
      <c r="OCL255" s="140"/>
      <c r="OCM255" s="140"/>
      <c r="OCN255" s="140"/>
      <c r="OCO255" s="140"/>
      <c r="OCP255" s="140"/>
      <c r="OCQ255" s="140"/>
      <c r="OCR255" s="140"/>
      <c r="OCS255" s="140"/>
      <c r="OCT255" s="140"/>
      <c r="OCU255" s="140"/>
      <c r="OCV255" s="140"/>
      <c r="OCW255" s="140"/>
      <c r="OCX255" s="140"/>
      <c r="OCY255" s="140"/>
      <c r="OCZ255" s="140"/>
      <c r="ODA255" s="140"/>
      <c r="ODB255" s="140"/>
      <c r="ODC255" s="140"/>
      <c r="ODD255" s="140"/>
      <c r="ODE255" s="140"/>
      <c r="ODF255" s="140"/>
      <c r="ODG255" s="140"/>
      <c r="ODH255" s="140"/>
      <c r="ODI255" s="140"/>
      <c r="ODJ255" s="140"/>
      <c r="ODK255" s="140"/>
      <c r="ODL255" s="140"/>
      <c r="ODM255" s="140"/>
      <c r="ODN255" s="140"/>
      <c r="ODO255" s="140"/>
      <c r="ODP255" s="140"/>
      <c r="ODQ255" s="140"/>
      <c r="ODR255" s="140"/>
      <c r="ODS255" s="140"/>
      <c r="ODT255" s="140"/>
      <c r="ODU255" s="140"/>
      <c r="ODV255" s="140"/>
      <c r="ODW255" s="140"/>
      <c r="ODX255" s="140"/>
      <c r="ODY255" s="140"/>
      <c r="ODZ255" s="140"/>
      <c r="OEA255" s="140"/>
      <c r="OEB255" s="140"/>
      <c r="OEC255" s="140"/>
      <c r="OED255" s="140"/>
      <c r="OEE255" s="140"/>
      <c r="OEF255" s="140"/>
      <c r="OEG255" s="140"/>
      <c r="OEH255" s="140"/>
      <c r="OEI255" s="140"/>
      <c r="OEJ255" s="140"/>
      <c r="OEK255" s="140"/>
      <c r="OEL255" s="140"/>
      <c r="OEM255" s="140"/>
      <c r="OEN255" s="140"/>
      <c r="OEO255" s="140"/>
      <c r="OEP255" s="140"/>
      <c r="OEQ255" s="140"/>
      <c r="OER255" s="140"/>
      <c r="OES255" s="140"/>
      <c r="OET255" s="140"/>
      <c r="OEU255" s="140"/>
      <c r="OEV255" s="140"/>
      <c r="OEW255" s="140"/>
      <c r="OEX255" s="140"/>
      <c r="OEY255" s="140"/>
      <c r="OEZ255" s="140"/>
      <c r="OFA255" s="140"/>
      <c r="OFB255" s="140"/>
      <c r="OFC255" s="140"/>
      <c r="OFD255" s="140"/>
      <c r="OFE255" s="140"/>
      <c r="OFF255" s="140"/>
      <c r="OFG255" s="140"/>
      <c r="OFH255" s="140"/>
      <c r="OFI255" s="140"/>
      <c r="OFJ255" s="140"/>
      <c r="OFK255" s="140"/>
      <c r="OFL255" s="140"/>
      <c r="OFM255" s="140"/>
      <c r="OFN255" s="140"/>
      <c r="OFO255" s="140"/>
      <c r="OFP255" s="140"/>
      <c r="OFQ255" s="140"/>
      <c r="OFR255" s="140"/>
      <c r="OFS255" s="140"/>
      <c r="OFT255" s="140"/>
      <c r="OFU255" s="140"/>
      <c r="OFV255" s="140"/>
      <c r="OFW255" s="140"/>
      <c r="OFX255" s="140"/>
      <c r="OFY255" s="140"/>
      <c r="OFZ255" s="140"/>
      <c r="OGA255" s="140"/>
      <c r="OGB255" s="140"/>
      <c r="OGC255" s="140"/>
      <c r="OGD255" s="140"/>
      <c r="OGE255" s="140"/>
      <c r="OGF255" s="140"/>
      <c r="OGG255" s="140"/>
      <c r="OGH255" s="140"/>
      <c r="OGI255" s="140"/>
      <c r="OGJ255" s="140"/>
      <c r="OGK255" s="140"/>
      <c r="OGL255" s="140"/>
      <c r="OGM255" s="140"/>
      <c r="OGN255" s="140"/>
      <c r="OGO255" s="140"/>
      <c r="OGP255" s="140"/>
      <c r="OGQ255" s="140"/>
      <c r="OGR255" s="140"/>
      <c r="OGS255" s="140"/>
      <c r="OGT255" s="140"/>
      <c r="OGU255" s="140"/>
      <c r="OGV255" s="140"/>
      <c r="OGW255" s="140"/>
      <c r="OGX255" s="140"/>
      <c r="OGY255" s="140"/>
      <c r="OGZ255" s="140"/>
      <c r="OHA255" s="140"/>
      <c r="OHB255" s="140"/>
      <c r="OHC255" s="140"/>
      <c r="OHD255" s="140"/>
      <c r="OHE255" s="140"/>
      <c r="OHF255" s="140"/>
      <c r="OHG255" s="140"/>
      <c r="OHH255" s="140"/>
      <c r="OHI255" s="140"/>
      <c r="OHJ255" s="140"/>
      <c r="OHK255" s="140"/>
      <c r="OHL255" s="140"/>
      <c r="OHM255" s="140"/>
      <c r="OHN255" s="140"/>
      <c r="OHO255" s="140"/>
      <c r="OHP255" s="140"/>
      <c r="OHQ255" s="140"/>
      <c r="OHR255" s="140"/>
      <c r="OHS255" s="140"/>
      <c r="OHT255" s="140"/>
      <c r="OHU255" s="140"/>
      <c r="OHV255" s="140"/>
      <c r="OHW255" s="140"/>
      <c r="OHX255" s="140"/>
      <c r="OHY255" s="140"/>
      <c r="OHZ255" s="140"/>
      <c r="OIA255" s="140"/>
      <c r="OIB255" s="140"/>
      <c r="OIC255" s="140"/>
      <c r="OID255" s="140"/>
      <c r="OIE255" s="140"/>
      <c r="OIF255" s="140"/>
      <c r="OIG255" s="140"/>
      <c r="OIH255" s="140"/>
      <c r="OII255" s="140"/>
      <c r="OIJ255" s="140"/>
      <c r="OIK255" s="140"/>
      <c r="OIL255" s="140"/>
      <c r="OIM255" s="140"/>
      <c r="OIN255" s="140"/>
      <c r="OIO255" s="140"/>
      <c r="OIP255" s="140"/>
      <c r="OIQ255" s="140"/>
      <c r="OIR255" s="140"/>
      <c r="OIS255" s="140"/>
      <c r="OIT255" s="140"/>
      <c r="OIU255" s="140"/>
      <c r="OIV255" s="140"/>
      <c r="OIW255" s="140"/>
      <c r="OIX255" s="140"/>
      <c r="OIY255" s="140"/>
      <c r="OIZ255" s="140"/>
      <c r="OJA255" s="140"/>
      <c r="OJB255" s="140"/>
      <c r="OJC255" s="140"/>
      <c r="OJD255" s="140"/>
      <c r="OJE255" s="140"/>
      <c r="OJF255" s="140"/>
      <c r="OJG255" s="140"/>
      <c r="OJH255" s="140"/>
      <c r="OJI255" s="140"/>
      <c r="OJJ255" s="140"/>
      <c r="OJK255" s="140"/>
      <c r="OJL255" s="140"/>
      <c r="OJM255" s="140"/>
      <c r="OJN255" s="140"/>
      <c r="OJO255" s="140"/>
      <c r="OJP255" s="140"/>
      <c r="OJQ255" s="140"/>
      <c r="OJR255" s="140"/>
      <c r="OJS255" s="140"/>
      <c r="OJT255" s="140"/>
      <c r="OJU255" s="140"/>
      <c r="OJV255" s="140"/>
      <c r="OJW255" s="140"/>
      <c r="OJX255" s="140"/>
      <c r="OJY255" s="140"/>
      <c r="OJZ255" s="140"/>
      <c r="OKA255" s="140"/>
      <c r="OKB255" s="140"/>
      <c r="OKC255" s="140"/>
      <c r="OKD255" s="140"/>
      <c r="OKE255" s="140"/>
      <c r="OKF255" s="140"/>
      <c r="OKG255" s="140"/>
      <c r="OKH255" s="140"/>
      <c r="OKI255" s="140"/>
      <c r="OKJ255" s="140"/>
      <c r="OKK255" s="140"/>
      <c r="OKL255" s="140"/>
      <c r="OKM255" s="140"/>
      <c r="OKN255" s="140"/>
      <c r="OKO255" s="140"/>
      <c r="OKP255" s="140"/>
      <c r="OKQ255" s="140"/>
      <c r="OKR255" s="140"/>
      <c r="OKS255" s="140"/>
      <c r="OKT255" s="140"/>
      <c r="OKU255" s="140"/>
      <c r="OKV255" s="140"/>
      <c r="OKW255" s="140"/>
      <c r="OKX255" s="140"/>
      <c r="OKY255" s="140"/>
      <c r="OKZ255" s="140"/>
      <c r="OLA255" s="140"/>
      <c r="OLB255" s="140"/>
      <c r="OLC255" s="140"/>
      <c r="OLD255" s="140"/>
      <c r="OLE255" s="140"/>
      <c r="OLF255" s="140"/>
      <c r="OLG255" s="140"/>
      <c r="OLH255" s="140"/>
      <c r="OLI255" s="140"/>
      <c r="OLJ255" s="140"/>
      <c r="OLK255" s="140"/>
      <c r="OLL255" s="140"/>
      <c r="OLM255" s="140"/>
      <c r="OLN255" s="140"/>
      <c r="OLO255" s="140"/>
      <c r="OLP255" s="140"/>
      <c r="OLQ255" s="140"/>
      <c r="OLR255" s="140"/>
      <c r="OLS255" s="140"/>
      <c r="OLT255" s="140"/>
      <c r="OLU255" s="140"/>
      <c r="OLV255" s="140"/>
      <c r="OLW255" s="140"/>
      <c r="OLX255" s="140"/>
      <c r="OLY255" s="140"/>
      <c r="OLZ255" s="140"/>
      <c r="OMA255" s="140"/>
      <c r="OMB255" s="140"/>
      <c r="OMC255" s="140"/>
      <c r="OMD255" s="140"/>
      <c r="OME255" s="140"/>
      <c r="OMF255" s="140"/>
      <c r="OMG255" s="140"/>
      <c r="OMH255" s="140"/>
      <c r="OMI255" s="140"/>
      <c r="OMJ255" s="140"/>
      <c r="OMK255" s="140"/>
      <c r="OML255" s="140"/>
      <c r="OMM255" s="140"/>
      <c r="OMN255" s="140"/>
      <c r="OMO255" s="140"/>
      <c r="OMP255" s="140"/>
      <c r="OMQ255" s="140"/>
      <c r="OMR255" s="140"/>
      <c r="OMS255" s="140"/>
      <c r="OMT255" s="140"/>
      <c r="OMU255" s="140"/>
      <c r="OMV255" s="140"/>
      <c r="OMW255" s="140"/>
      <c r="OMX255" s="140"/>
      <c r="OMY255" s="140"/>
      <c r="OMZ255" s="140"/>
      <c r="ONA255" s="140"/>
      <c r="ONB255" s="140"/>
      <c r="ONC255" s="140"/>
      <c r="OND255" s="140"/>
      <c r="ONE255" s="140"/>
      <c r="ONF255" s="140"/>
      <c r="ONG255" s="140"/>
      <c r="ONH255" s="140"/>
      <c r="ONI255" s="140"/>
      <c r="ONJ255" s="140"/>
      <c r="ONK255" s="140"/>
      <c r="ONL255" s="140"/>
      <c r="ONM255" s="140"/>
      <c r="ONN255" s="140"/>
      <c r="ONO255" s="140"/>
      <c r="ONP255" s="140"/>
      <c r="ONQ255" s="140"/>
      <c r="ONR255" s="140"/>
      <c r="ONS255" s="140"/>
      <c r="ONT255" s="140"/>
      <c r="ONU255" s="140"/>
      <c r="ONV255" s="140"/>
      <c r="ONW255" s="140"/>
      <c r="ONX255" s="140"/>
      <c r="ONY255" s="140"/>
      <c r="ONZ255" s="140"/>
      <c r="OOA255" s="140"/>
      <c r="OOB255" s="140"/>
      <c r="OOC255" s="140"/>
      <c r="OOD255" s="140"/>
      <c r="OOE255" s="140"/>
      <c r="OOF255" s="140"/>
      <c r="OOG255" s="140"/>
      <c r="OOH255" s="140"/>
      <c r="OOI255" s="140"/>
      <c r="OOJ255" s="140"/>
      <c r="OOK255" s="140"/>
      <c r="OOL255" s="140"/>
      <c r="OOM255" s="140"/>
      <c r="OON255" s="140"/>
      <c r="OOO255" s="140"/>
      <c r="OOP255" s="140"/>
      <c r="OOQ255" s="140"/>
      <c r="OOR255" s="140"/>
      <c r="OOS255" s="140"/>
      <c r="OOT255" s="140"/>
      <c r="OOU255" s="140"/>
      <c r="OOV255" s="140"/>
      <c r="OOW255" s="140"/>
      <c r="OOX255" s="140"/>
      <c r="OOY255" s="140"/>
      <c r="OOZ255" s="140"/>
      <c r="OPA255" s="140"/>
      <c r="OPB255" s="140"/>
      <c r="OPC255" s="140"/>
      <c r="OPD255" s="140"/>
      <c r="OPE255" s="140"/>
      <c r="OPF255" s="140"/>
      <c r="OPG255" s="140"/>
      <c r="OPH255" s="140"/>
      <c r="OPI255" s="140"/>
      <c r="OPJ255" s="140"/>
      <c r="OPK255" s="140"/>
      <c r="OPL255" s="140"/>
      <c r="OPM255" s="140"/>
      <c r="OPN255" s="140"/>
      <c r="OPO255" s="140"/>
      <c r="OPP255" s="140"/>
      <c r="OPQ255" s="140"/>
      <c r="OPR255" s="140"/>
      <c r="OPS255" s="140"/>
      <c r="OPT255" s="140"/>
      <c r="OPU255" s="140"/>
      <c r="OPV255" s="140"/>
      <c r="OPW255" s="140"/>
      <c r="OPX255" s="140"/>
      <c r="OPY255" s="140"/>
      <c r="OPZ255" s="140"/>
      <c r="OQA255" s="140"/>
      <c r="OQB255" s="140"/>
      <c r="OQC255" s="140"/>
      <c r="OQD255" s="140"/>
      <c r="OQE255" s="140"/>
      <c r="OQF255" s="140"/>
      <c r="OQG255" s="140"/>
      <c r="OQH255" s="140"/>
      <c r="OQI255" s="140"/>
      <c r="OQJ255" s="140"/>
      <c r="OQK255" s="140"/>
      <c r="OQL255" s="140"/>
      <c r="OQM255" s="140"/>
      <c r="OQN255" s="140"/>
      <c r="OQO255" s="140"/>
      <c r="OQP255" s="140"/>
      <c r="OQQ255" s="140"/>
      <c r="OQR255" s="140"/>
      <c r="OQS255" s="140"/>
      <c r="OQT255" s="140"/>
      <c r="OQU255" s="140"/>
      <c r="OQV255" s="140"/>
      <c r="OQW255" s="140"/>
      <c r="OQX255" s="140"/>
      <c r="OQY255" s="140"/>
      <c r="OQZ255" s="140"/>
      <c r="ORA255" s="140"/>
      <c r="ORB255" s="140"/>
      <c r="ORC255" s="140"/>
      <c r="ORD255" s="140"/>
      <c r="ORE255" s="140"/>
      <c r="ORF255" s="140"/>
      <c r="ORG255" s="140"/>
      <c r="ORH255" s="140"/>
      <c r="ORI255" s="140"/>
      <c r="ORJ255" s="140"/>
      <c r="ORK255" s="140"/>
      <c r="ORL255" s="140"/>
      <c r="ORM255" s="140"/>
      <c r="ORN255" s="140"/>
      <c r="ORO255" s="140"/>
      <c r="ORP255" s="140"/>
      <c r="ORQ255" s="140"/>
      <c r="ORR255" s="140"/>
      <c r="ORS255" s="140"/>
      <c r="ORT255" s="140"/>
      <c r="ORU255" s="140"/>
      <c r="ORV255" s="140"/>
      <c r="ORW255" s="140"/>
      <c r="ORX255" s="140"/>
      <c r="ORY255" s="140"/>
      <c r="ORZ255" s="140"/>
      <c r="OSA255" s="140"/>
      <c r="OSB255" s="140"/>
      <c r="OSC255" s="140"/>
      <c r="OSD255" s="140"/>
      <c r="OSE255" s="140"/>
      <c r="OSF255" s="140"/>
      <c r="OSG255" s="140"/>
      <c r="OSH255" s="140"/>
      <c r="OSI255" s="140"/>
      <c r="OSJ255" s="140"/>
      <c r="OSK255" s="140"/>
      <c r="OSL255" s="140"/>
      <c r="OSM255" s="140"/>
      <c r="OSN255" s="140"/>
      <c r="OSO255" s="140"/>
      <c r="OSP255" s="140"/>
      <c r="OSQ255" s="140"/>
      <c r="OSR255" s="140"/>
      <c r="OSS255" s="140"/>
      <c r="OST255" s="140"/>
      <c r="OSU255" s="140"/>
      <c r="OSV255" s="140"/>
      <c r="OSW255" s="140"/>
      <c r="OSX255" s="140"/>
      <c r="OSY255" s="140"/>
      <c r="OSZ255" s="140"/>
      <c r="OTA255" s="140"/>
      <c r="OTB255" s="140"/>
      <c r="OTC255" s="140"/>
      <c r="OTD255" s="140"/>
      <c r="OTE255" s="140"/>
      <c r="OTF255" s="140"/>
      <c r="OTG255" s="140"/>
      <c r="OTH255" s="140"/>
      <c r="OTI255" s="140"/>
      <c r="OTJ255" s="140"/>
      <c r="OTK255" s="140"/>
      <c r="OTL255" s="140"/>
      <c r="OTM255" s="140"/>
      <c r="OTN255" s="140"/>
      <c r="OTO255" s="140"/>
      <c r="OTP255" s="140"/>
      <c r="OTQ255" s="140"/>
      <c r="OTR255" s="140"/>
      <c r="OTS255" s="140"/>
      <c r="OTT255" s="140"/>
      <c r="OTU255" s="140"/>
      <c r="OTV255" s="140"/>
      <c r="OTW255" s="140"/>
      <c r="OTX255" s="140"/>
      <c r="OTY255" s="140"/>
      <c r="OTZ255" s="140"/>
      <c r="OUA255" s="140"/>
      <c r="OUB255" s="140"/>
      <c r="OUC255" s="140"/>
      <c r="OUD255" s="140"/>
      <c r="OUE255" s="140"/>
      <c r="OUF255" s="140"/>
      <c r="OUG255" s="140"/>
      <c r="OUH255" s="140"/>
      <c r="OUI255" s="140"/>
      <c r="OUJ255" s="140"/>
      <c r="OUK255" s="140"/>
      <c r="OUL255" s="140"/>
      <c r="OUM255" s="140"/>
      <c r="OUN255" s="140"/>
      <c r="OUO255" s="140"/>
      <c r="OUP255" s="140"/>
      <c r="OUQ255" s="140"/>
      <c r="OUR255" s="140"/>
      <c r="OUS255" s="140"/>
      <c r="OUT255" s="140"/>
      <c r="OUU255" s="140"/>
      <c r="OUV255" s="140"/>
      <c r="OUW255" s="140"/>
      <c r="OUX255" s="140"/>
      <c r="OUY255" s="140"/>
      <c r="OUZ255" s="140"/>
      <c r="OVA255" s="140"/>
      <c r="OVB255" s="140"/>
      <c r="OVC255" s="140"/>
      <c r="OVD255" s="140"/>
      <c r="OVE255" s="140"/>
      <c r="OVF255" s="140"/>
      <c r="OVG255" s="140"/>
      <c r="OVH255" s="140"/>
      <c r="OVI255" s="140"/>
      <c r="OVJ255" s="140"/>
      <c r="OVK255" s="140"/>
      <c r="OVL255" s="140"/>
      <c r="OVM255" s="140"/>
      <c r="OVN255" s="140"/>
      <c r="OVO255" s="140"/>
      <c r="OVP255" s="140"/>
      <c r="OVQ255" s="140"/>
      <c r="OVR255" s="140"/>
      <c r="OVS255" s="140"/>
      <c r="OVT255" s="140"/>
      <c r="OVU255" s="140"/>
      <c r="OVV255" s="140"/>
      <c r="OVW255" s="140"/>
      <c r="OVX255" s="140"/>
      <c r="OVY255" s="140"/>
      <c r="OVZ255" s="140"/>
      <c r="OWA255" s="140"/>
      <c r="OWB255" s="140"/>
      <c r="OWC255" s="140"/>
      <c r="OWD255" s="140"/>
      <c r="OWE255" s="140"/>
      <c r="OWF255" s="140"/>
      <c r="OWG255" s="140"/>
      <c r="OWH255" s="140"/>
      <c r="OWI255" s="140"/>
      <c r="OWJ255" s="140"/>
      <c r="OWK255" s="140"/>
      <c r="OWL255" s="140"/>
      <c r="OWM255" s="140"/>
      <c r="OWN255" s="140"/>
      <c r="OWO255" s="140"/>
      <c r="OWP255" s="140"/>
      <c r="OWQ255" s="140"/>
      <c r="OWR255" s="140"/>
      <c r="OWS255" s="140"/>
      <c r="OWT255" s="140"/>
      <c r="OWU255" s="140"/>
      <c r="OWV255" s="140"/>
      <c r="OWW255" s="140"/>
      <c r="OWX255" s="140"/>
      <c r="OWY255" s="140"/>
      <c r="OWZ255" s="140"/>
      <c r="OXA255" s="140"/>
      <c r="OXB255" s="140"/>
      <c r="OXC255" s="140"/>
      <c r="OXD255" s="140"/>
      <c r="OXE255" s="140"/>
      <c r="OXF255" s="140"/>
      <c r="OXG255" s="140"/>
      <c r="OXH255" s="140"/>
      <c r="OXI255" s="140"/>
      <c r="OXJ255" s="140"/>
      <c r="OXK255" s="140"/>
      <c r="OXL255" s="140"/>
      <c r="OXM255" s="140"/>
      <c r="OXN255" s="140"/>
      <c r="OXO255" s="140"/>
      <c r="OXP255" s="140"/>
      <c r="OXQ255" s="140"/>
      <c r="OXR255" s="140"/>
      <c r="OXS255" s="140"/>
      <c r="OXT255" s="140"/>
      <c r="OXU255" s="140"/>
      <c r="OXV255" s="140"/>
      <c r="OXW255" s="140"/>
      <c r="OXX255" s="140"/>
      <c r="OXY255" s="140"/>
      <c r="OXZ255" s="140"/>
      <c r="OYA255" s="140"/>
      <c r="OYB255" s="140"/>
      <c r="OYC255" s="140"/>
      <c r="OYD255" s="140"/>
      <c r="OYE255" s="140"/>
      <c r="OYF255" s="140"/>
      <c r="OYG255" s="140"/>
      <c r="OYH255" s="140"/>
      <c r="OYI255" s="140"/>
      <c r="OYJ255" s="140"/>
      <c r="OYK255" s="140"/>
      <c r="OYL255" s="140"/>
      <c r="OYM255" s="140"/>
      <c r="OYN255" s="140"/>
      <c r="OYO255" s="140"/>
      <c r="OYP255" s="140"/>
      <c r="OYQ255" s="140"/>
      <c r="OYR255" s="140"/>
      <c r="OYS255" s="140"/>
      <c r="OYT255" s="140"/>
      <c r="OYU255" s="140"/>
      <c r="OYV255" s="140"/>
      <c r="OYW255" s="140"/>
      <c r="OYX255" s="140"/>
      <c r="OYY255" s="140"/>
      <c r="OYZ255" s="140"/>
      <c r="OZA255" s="140"/>
      <c r="OZB255" s="140"/>
      <c r="OZC255" s="140"/>
      <c r="OZD255" s="140"/>
      <c r="OZE255" s="140"/>
      <c r="OZF255" s="140"/>
      <c r="OZG255" s="140"/>
      <c r="OZH255" s="140"/>
      <c r="OZI255" s="140"/>
      <c r="OZJ255" s="140"/>
      <c r="OZK255" s="140"/>
      <c r="OZL255" s="140"/>
      <c r="OZM255" s="140"/>
      <c r="OZN255" s="140"/>
      <c r="OZO255" s="140"/>
      <c r="OZP255" s="140"/>
      <c r="OZQ255" s="140"/>
      <c r="OZR255" s="140"/>
      <c r="OZS255" s="140"/>
      <c r="OZT255" s="140"/>
      <c r="OZU255" s="140"/>
      <c r="OZV255" s="140"/>
      <c r="OZW255" s="140"/>
      <c r="OZX255" s="140"/>
      <c r="OZY255" s="140"/>
      <c r="OZZ255" s="140"/>
      <c r="PAA255" s="140"/>
      <c r="PAB255" s="140"/>
      <c r="PAC255" s="140"/>
      <c r="PAD255" s="140"/>
      <c r="PAE255" s="140"/>
      <c r="PAF255" s="140"/>
      <c r="PAG255" s="140"/>
      <c r="PAH255" s="140"/>
      <c r="PAI255" s="140"/>
      <c r="PAJ255" s="140"/>
      <c r="PAK255" s="140"/>
      <c r="PAL255" s="140"/>
      <c r="PAM255" s="140"/>
      <c r="PAN255" s="140"/>
      <c r="PAO255" s="140"/>
      <c r="PAP255" s="140"/>
      <c r="PAQ255" s="140"/>
      <c r="PAR255" s="140"/>
      <c r="PAS255" s="140"/>
      <c r="PAT255" s="140"/>
      <c r="PAU255" s="140"/>
      <c r="PAV255" s="140"/>
      <c r="PAW255" s="140"/>
      <c r="PAX255" s="140"/>
      <c r="PAY255" s="140"/>
      <c r="PAZ255" s="140"/>
      <c r="PBA255" s="140"/>
      <c r="PBB255" s="140"/>
      <c r="PBC255" s="140"/>
      <c r="PBD255" s="140"/>
      <c r="PBE255" s="140"/>
      <c r="PBF255" s="140"/>
      <c r="PBG255" s="140"/>
      <c r="PBH255" s="140"/>
      <c r="PBI255" s="140"/>
      <c r="PBJ255" s="140"/>
      <c r="PBK255" s="140"/>
      <c r="PBL255" s="140"/>
      <c r="PBM255" s="140"/>
      <c r="PBN255" s="140"/>
      <c r="PBO255" s="140"/>
      <c r="PBP255" s="140"/>
      <c r="PBQ255" s="140"/>
      <c r="PBR255" s="140"/>
      <c r="PBS255" s="140"/>
      <c r="PBT255" s="140"/>
      <c r="PBU255" s="140"/>
      <c r="PBV255" s="140"/>
      <c r="PBW255" s="140"/>
      <c r="PBX255" s="140"/>
      <c r="PBY255" s="140"/>
      <c r="PBZ255" s="140"/>
      <c r="PCA255" s="140"/>
      <c r="PCB255" s="140"/>
      <c r="PCC255" s="140"/>
      <c r="PCD255" s="140"/>
      <c r="PCE255" s="140"/>
      <c r="PCF255" s="140"/>
      <c r="PCG255" s="140"/>
      <c r="PCH255" s="140"/>
      <c r="PCI255" s="140"/>
      <c r="PCJ255" s="140"/>
      <c r="PCK255" s="140"/>
      <c r="PCL255" s="140"/>
      <c r="PCM255" s="140"/>
      <c r="PCN255" s="140"/>
      <c r="PCO255" s="140"/>
      <c r="PCP255" s="140"/>
      <c r="PCQ255" s="140"/>
      <c r="PCR255" s="140"/>
      <c r="PCS255" s="140"/>
      <c r="PCT255" s="140"/>
      <c r="PCU255" s="140"/>
      <c r="PCV255" s="140"/>
      <c r="PCW255" s="140"/>
      <c r="PCX255" s="140"/>
      <c r="PCY255" s="140"/>
      <c r="PCZ255" s="140"/>
      <c r="PDA255" s="140"/>
      <c r="PDB255" s="140"/>
      <c r="PDC255" s="140"/>
      <c r="PDD255" s="140"/>
      <c r="PDE255" s="140"/>
      <c r="PDF255" s="140"/>
      <c r="PDG255" s="140"/>
      <c r="PDH255" s="140"/>
      <c r="PDI255" s="140"/>
      <c r="PDJ255" s="140"/>
      <c r="PDK255" s="140"/>
      <c r="PDL255" s="140"/>
      <c r="PDM255" s="140"/>
      <c r="PDN255" s="140"/>
      <c r="PDO255" s="140"/>
      <c r="PDP255" s="140"/>
      <c r="PDQ255" s="140"/>
      <c r="PDR255" s="140"/>
      <c r="PDS255" s="140"/>
      <c r="PDT255" s="140"/>
      <c r="PDU255" s="140"/>
      <c r="PDV255" s="140"/>
      <c r="PDW255" s="140"/>
      <c r="PDX255" s="140"/>
      <c r="PDY255" s="140"/>
      <c r="PDZ255" s="140"/>
      <c r="PEA255" s="140"/>
      <c r="PEB255" s="140"/>
      <c r="PEC255" s="140"/>
      <c r="PED255" s="140"/>
      <c r="PEE255" s="140"/>
      <c r="PEF255" s="140"/>
      <c r="PEG255" s="140"/>
      <c r="PEH255" s="140"/>
      <c r="PEI255" s="140"/>
      <c r="PEJ255" s="140"/>
      <c r="PEK255" s="140"/>
      <c r="PEL255" s="140"/>
      <c r="PEM255" s="140"/>
      <c r="PEN255" s="140"/>
      <c r="PEO255" s="140"/>
      <c r="PEP255" s="140"/>
      <c r="PEQ255" s="140"/>
      <c r="PER255" s="140"/>
      <c r="PES255" s="140"/>
      <c r="PET255" s="140"/>
      <c r="PEU255" s="140"/>
      <c r="PEV255" s="140"/>
      <c r="PEW255" s="140"/>
      <c r="PEX255" s="140"/>
      <c r="PEY255" s="140"/>
      <c r="PEZ255" s="140"/>
      <c r="PFA255" s="140"/>
      <c r="PFB255" s="140"/>
      <c r="PFC255" s="140"/>
      <c r="PFD255" s="140"/>
      <c r="PFE255" s="140"/>
      <c r="PFF255" s="140"/>
      <c r="PFG255" s="140"/>
      <c r="PFH255" s="140"/>
      <c r="PFI255" s="140"/>
      <c r="PFJ255" s="140"/>
      <c r="PFK255" s="140"/>
      <c r="PFL255" s="140"/>
      <c r="PFM255" s="140"/>
      <c r="PFN255" s="140"/>
      <c r="PFO255" s="140"/>
      <c r="PFP255" s="140"/>
      <c r="PFQ255" s="140"/>
      <c r="PFR255" s="140"/>
      <c r="PFS255" s="140"/>
      <c r="PFT255" s="140"/>
      <c r="PFU255" s="140"/>
      <c r="PFV255" s="140"/>
      <c r="PFW255" s="140"/>
      <c r="PFX255" s="140"/>
      <c r="PFY255" s="140"/>
      <c r="PFZ255" s="140"/>
      <c r="PGA255" s="140"/>
      <c r="PGB255" s="140"/>
      <c r="PGC255" s="140"/>
      <c r="PGD255" s="140"/>
      <c r="PGE255" s="140"/>
      <c r="PGF255" s="140"/>
      <c r="PGG255" s="140"/>
      <c r="PGH255" s="140"/>
      <c r="PGI255" s="140"/>
      <c r="PGJ255" s="140"/>
      <c r="PGK255" s="140"/>
      <c r="PGL255" s="140"/>
      <c r="PGM255" s="140"/>
      <c r="PGN255" s="140"/>
      <c r="PGO255" s="140"/>
      <c r="PGP255" s="140"/>
      <c r="PGQ255" s="140"/>
      <c r="PGR255" s="140"/>
      <c r="PGS255" s="140"/>
      <c r="PGT255" s="140"/>
      <c r="PGU255" s="140"/>
      <c r="PGV255" s="140"/>
      <c r="PGW255" s="140"/>
      <c r="PGX255" s="140"/>
      <c r="PGY255" s="140"/>
      <c r="PGZ255" s="140"/>
      <c r="PHA255" s="140"/>
      <c r="PHB255" s="140"/>
      <c r="PHC255" s="140"/>
      <c r="PHD255" s="140"/>
      <c r="PHE255" s="140"/>
      <c r="PHF255" s="140"/>
      <c r="PHG255" s="140"/>
      <c r="PHH255" s="140"/>
      <c r="PHI255" s="140"/>
      <c r="PHJ255" s="140"/>
      <c r="PHK255" s="140"/>
      <c r="PHL255" s="140"/>
      <c r="PHM255" s="140"/>
      <c r="PHN255" s="140"/>
      <c r="PHO255" s="140"/>
      <c r="PHP255" s="140"/>
      <c r="PHQ255" s="140"/>
      <c r="PHR255" s="140"/>
      <c r="PHS255" s="140"/>
      <c r="PHT255" s="140"/>
      <c r="PHU255" s="140"/>
      <c r="PHV255" s="140"/>
      <c r="PHW255" s="140"/>
      <c r="PHX255" s="140"/>
      <c r="PHY255" s="140"/>
      <c r="PHZ255" s="140"/>
      <c r="PIA255" s="140"/>
      <c r="PIB255" s="140"/>
      <c r="PIC255" s="140"/>
      <c r="PID255" s="140"/>
      <c r="PIE255" s="140"/>
      <c r="PIF255" s="140"/>
      <c r="PIG255" s="140"/>
      <c r="PIH255" s="140"/>
      <c r="PII255" s="140"/>
      <c r="PIJ255" s="140"/>
      <c r="PIK255" s="140"/>
      <c r="PIL255" s="140"/>
      <c r="PIM255" s="140"/>
      <c r="PIN255" s="140"/>
      <c r="PIO255" s="140"/>
      <c r="PIP255" s="140"/>
      <c r="PIQ255" s="140"/>
      <c r="PIR255" s="140"/>
      <c r="PIS255" s="140"/>
      <c r="PIT255" s="140"/>
      <c r="PIU255" s="140"/>
      <c r="PIV255" s="140"/>
      <c r="PIW255" s="140"/>
      <c r="PIX255" s="140"/>
      <c r="PIY255" s="140"/>
      <c r="PIZ255" s="140"/>
      <c r="PJA255" s="140"/>
      <c r="PJB255" s="140"/>
      <c r="PJC255" s="140"/>
      <c r="PJD255" s="140"/>
      <c r="PJE255" s="140"/>
      <c r="PJF255" s="140"/>
      <c r="PJG255" s="140"/>
      <c r="PJH255" s="140"/>
      <c r="PJI255" s="140"/>
      <c r="PJJ255" s="140"/>
      <c r="PJK255" s="140"/>
      <c r="PJL255" s="140"/>
      <c r="PJM255" s="140"/>
      <c r="PJN255" s="140"/>
      <c r="PJO255" s="140"/>
      <c r="PJP255" s="140"/>
      <c r="PJQ255" s="140"/>
      <c r="PJR255" s="140"/>
      <c r="PJS255" s="140"/>
      <c r="PJT255" s="140"/>
      <c r="PJU255" s="140"/>
      <c r="PJV255" s="140"/>
      <c r="PJW255" s="140"/>
      <c r="PJX255" s="140"/>
      <c r="PJY255" s="140"/>
      <c r="PJZ255" s="140"/>
      <c r="PKA255" s="140"/>
      <c r="PKB255" s="140"/>
      <c r="PKC255" s="140"/>
      <c r="PKD255" s="140"/>
      <c r="PKE255" s="140"/>
      <c r="PKF255" s="140"/>
      <c r="PKG255" s="140"/>
      <c r="PKH255" s="140"/>
      <c r="PKI255" s="140"/>
      <c r="PKJ255" s="140"/>
      <c r="PKK255" s="140"/>
      <c r="PKL255" s="140"/>
      <c r="PKM255" s="140"/>
      <c r="PKN255" s="140"/>
      <c r="PKO255" s="140"/>
      <c r="PKP255" s="140"/>
      <c r="PKQ255" s="140"/>
      <c r="PKR255" s="140"/>
      <c r="PKS255" s="140"/>
      <c r="PKT255" s="140"/>
      <c r="PKU255" s="140"/>
      <c r="PKV255" s="140"/>
      <c r="PKW255" s="140"/>
      <c r="PKX255" s="140"/>
      <c r="PKY255" s="140"/>
      <c r="PKZ255" s="140"/>
      <c r="PLA255" s="140"/>
      <c r="PLB255" s="140"/>
      <c r="PLC255" s="140"/>
      <c r="PLD255" s="140"/>
      <c r="PLE255" s="140"/>
      <c r="PLF255" s="140"/>
      <c r="PLG255" s="140"/>
      <c r="PLH255" s="140"/>
      <c r="PLI255" s="140"/>
      <c r="PLJ255" s="140"/>
      <c r="PLK255" s="140"/>
      <c r="PLL255" s="140"/>
      <c r="PLM255" s="140"/>
      <c r="PLN255" s="140"/>
      <c r="PLO255" s="140"/>
      <c r="PLP255" s="140"/>
      <c r="PLQ255" s="140"/>
      <c r="PLR255" s="140"/>
      <c r="PLS255" s="140"/>
      <c r="PLT255" s="140"/>
      <c r="PLU255" s="140"/>
      <c r="PLV255" s="140"/>
      <c r="PLW255" s="140"/>
      <c r="PLX255" s="140"/>
      <c r="PLY255" s="140"/>
      <c r="PLZ255" s="140"/>
      <c r="PMA255" s="140"/>
      <c r="PMB255" s="140"/>
      <c r="PMC255" s="140"/>
      <c r="PMD255" s="140"/>
      <c r="PME255" s="140"/>
      <c r="PMF255" s="140"/>
      <c r="PMG255" s="140"/>
      <c r="PMH255" s="140"/>
      <c r="PMI255" s="140"/>
      <c r="PMJ255" s="140"/>
      <c r="PMK255" s="140"/>
      <c r="PML255" s="140"/>
      <c r="PMM255" s="140"/>
      <c r="PMN255" s="140"/>
      <c r="PMO255" s="140"/>
      <c r="PMP255" s="140"/>
      <c r="PMQ255" s="140"/>
      <c r="PMR255" s="140"/>
      <c r="PMS255" s="140"/>
      <c r="PMT255" s="140"/>
      <c r="PMU255" s="140"/>
      <c r="PMV255" s="140"/>
      <c r="PMW255" s="140"/>
      <c r="PMX255" s="140"/>
      <c r="PMY255" s="140"/>
      <c r="PMZ255" s="140"/>
      <c r="PNA255" s="140"/>
      <c r="PNB255" s="140"/>
      <c r="PNC255" s="140"/>
      <c r="PND255" s="140"/>
      <c r="PNE255" s="140"/>
      <c r="PNF255" s="140"/>
      <c r="PNG255" s="140"/>
      <c r="PNH255" s="140"/>
      <c r="PNI255" s="140"/>
      <c r="PNJ255" s="140"/>
      <c r="PNK255" s="140"/>
      <c r="PNL255" s="140"/>
      <c r="PNM255" s="140"/>
      <c r="PNN255" s="140"/>
      <c r="PNO255" s="140"/>
      <c r="PNP255" s="140"/>
      <c r="PNQ255" s="140"/>
      <c r="PNR255" s="140"/>
      <c r="PNS255" s="140"/>
      <c r="PNT255" s="140"/>
      <c r="PNU255" s="140"/>
      <c r="PNV255" s="140"/>
      <c r="PNW255" s="140"/>
      <c r="PNX255" s="140"/>
      <c r="PNY255" s="140"/>
      <c r="PNZ255" s="140"/>
      <c r="POA255" s="140"/>
      <c r="POB255" s="140"/>
      <c r="POC255" s="140"/>
      <c r="POD255" s="140"/>
      <c r="POE255" s="140"/>
      <c r="POF255" s="140"/>
      <c r="POG255" s="140"/>
      <c r="POH255" s="140"/>
      <c r="POI255" s="140"/>
      <c r="POJ255" s="140"/>
      <c r="POK255" s="140"/>
      <c r="POL255" s="140"/>
      <c r="POM255" s="140"/>
      <c r="PON255" s="140"/>
      <c r="POO255" s="140"/>
      <c r="POP255" s="140"/>
      <c r="POQ255" s="140"/>
      <c r="POR255" s="140"/>
      <c r="POS255" s="140"/>
      <c r="POT255" s="140"/>
      <c r="POU255" s="140"/>
      <c r="POV255" s="140"/>
      <c r="POW255" s="140"/>
      <c r="POX255" s="140"/>
      <c r="POY255" s="140"/>
      <c r="POZ255" s="140"/>
      <c r="PPA255" s="140"/>
      <c r="PPB255" s="140"/>
      <c r="PPC255" s="140"/>
      <c r="PPD255" s="140"/>
      <c r="PPE255" s="140"/>
      <c r="PPF255" s="140"/>
      <c r="PPG255" s="140"/>
      <c r="PPH255" s="140"/>
      <c r="PPI255" s="140"/>
      <c r="PPJ255" s="140"/>
      <c r="PPK255" s="140"/>
      <c r="PPL255" s="140"/>
      <c r="PPM255" s="140"/>
      <c r="PPN255" s="140"/>
      <c r="PPO255" s="140"/>
      <c r="PPP255" s="140"/>
      <c r="PPQ255" s="140"/>
      <c r="PPR255" s="140"/>
      <c r="PPS255" s="140"/>
      <c r="PPT255" s="140"/>
      <c r="PPU255" s="140"/>
      <c r="PPV255" s="140"/>
      <c r="PPW255" s="140"/>
      <c r="PPX255" s="140"/>
      <c r="PPY255" s="140"/>
      <c r="PPZ255" s="140"/>
      <c r="PQA255" s="140"/>
      <c r="PQB255" s="140"/>
      <c r="PQC255" s="140"/>
      <c r="PQD255" s="140"/>
      <c r="PQE255" s="140"/>
      <c r="PQF255" s="140"/>
      <c r="PQG255" s="140"/>
      <c r="PQH255" s="140"/>
      <c r="PQI255" s="140"/>
      <c r="PQJ255" s="140"/>
      <c r="PQK255" s="140"/>
      <c r="PQL255" s="140"/>
      <c r="PQM255" s="140"/>
      <c r="PQN255" s="140"/>
      <c r="PQO255" s="140"/>
      <c r="PQP255" s="140"/>
      <c r="PQQ255" s="140"/>
      <c r="PQR255" s="140"/>
      <c r="PQS255" s="140"/>
      <c r="PQT255" s="140"/>
      <c r="PQU255" s="140"/>
      <c r="PQV255" s="140"/>
      <c r="PQW255" s="140"/>
      <c r="PQX255" s="140"/>
      <c r="PQY255" s="140"/>
      <c r="PQZ255" s="140"/>
      <c r="PRA255" s="140"/>
      <c r="PRB255" s="140"/>
      <c r="PRC255" s="140"/>
      <c r="PRD255" s="140"/>
      <c r="PRE255" s="140"/>
      <c r="PRF255" s="140"/>
      <c r="PRG255" s="140"/>
      <c r="PRH255" s="140"/>
      <c r="PRI255" s="140"/>
      <c r="PRJ255" s="140"/>
      <c r="PRK255" s="140"/>
      <c r="PRL255" s="140"/>
      <c r="PRM255" s="140"/>
      <c r="PRN255" s="140"/>
      <c r="PRO255" s="140"/>
      <c r="PRP255" s="140"/>
      <c r="PRQ255" s="140"/>
      <c r="PRR255" s="140"/>
      <c r="PRS255" s="140"/>
      <c r="PRT255" s="140"/>
      <c r="PRU255" s="140"/>
      <c r="PRV255" s="140"/>
      <c r="PRW255" s="140"/>
      <c r="PRX255" s="140"/>
      <c r="PRY255" s="140"/>
      <c r="PRZ255" s="140"/>
      <c r="PSA255" s="140"/>
      <c r="PSB255" s="140"/>
      <c r="PSC255" s="140"/>
      <c r="PSD255" s="140"/>
      <c r="PSE255" s="140"/>
      <c r="PSF255" s="140"/>
      <c r="PSG255" s="140"/>
      <c r="PSH255" s="140"/>
      <c r="PSI255" s="140"/>
      <c r="PSJ255" s="140"/>
      <c r="PSK255" s="140"/>
      <c r="PSL255" s="140"/>
      <c r="PSM255" s="140"/>
      <c r="PSN255" s="140"/>
      <c r="PSO255" s="140"/>
      <c r="PSP255" s="140"/>
      <c r="PSQ255" s="140"/>
      <c r="PSR255" s="140"/>
      <c r="PSS255" s="140"/>
      <c r="PST255" s="140"/>
      <c r="PSU255" s="140"/>
      <c r="PSV255" s="140"/>
      <c r="PSW255" s="140"/>
      <c r="PSX255" s="140"/>
      <c r="PSY255" s="140"/>
      <c r="PSZ255" s="140"/>
      <c r="PTA255" s="140"/>
      <c r="PTB255" s="140"/>
      <c r="PTC255" s="140"/>
      <c r="PTD255" s="140"/>
      <c r="PTE255" s="140"/>
      <c r="PTF255" s="140"/>
      <c r="PTG255" s="140"/>
      <c r="PTH255" s="140"/>
      <c r="PTI255" s="140"/>
      <c r="PTJ255" s="140"/>
      <c r="PTK255" s="140"/>
      <c r="PTL255" s="140"/>
      <c r="PTM255" s="140"/>
      <c r="PTN255" s="140"/>
      <c r="PTO255" s="140"/>
      <c r="PTP255" s="140"/>
      <c r="PTQ255" s="140"/>
      <c r="PTR255" s="140"/>
      <c r="PTS255" s="140"/>
      <c r="PTT255" s="140"/>
      <c r="PTU255" s="140"/>
      <c r="PTV255" s="140"/>
      <c r="PTW255" s="140"/>
      <c r="PTX255" s="140"/>
      <c r="PTY255" s="140"/>
      <c r="PTZ255" s="140"/>
      <c r="PUA255" s="140"/>
      <c r="PUB255" s="140"/>
      <c r="PUC255" s="140"/>
      <c r="PUD255" s="140"/>
      <c r="PUE255" s="140"/>
      <c r="PUF255" s="140"/>
      <c r="PUG255" s="140"/>
      <c r="PUH255" s="140"/>
      <c r="PUI255" s="140"/>
      <c r="PUJ255" s="140"/>
      <c r="PUK255" s="140"/>
      <c r="PUL255" s="140"/>
      <c r="PUM255" s="140"/>
      <c r="PUN255" s="140"/>
      <c r="PUO255" s="140"/>
      <c r="PUP255" s="140"/>
      <c r="PUQ255" s="140"/>
      <c r="PUR255" s="140"/>
      <c r="PUS255" s="140"/>
      <c r="PUT255" s="140"/>
      <c r="PUU255" s="140"/>
      <c r="PUV255" s="140"/>
      <c r="PUW255" s="140"/>
      <c r="PUX255" s="140"/>
      <c r="PUY255" s="140"/>
      <c r="PUZ255" s="140"/>
      <c r="PVA255" s="140"/>
      <c r="PVB255" s="140"/>
      <c r="PVC255" s="140"/>
      <c r="PVD255" s="140"/>
      <c r="PVE255" s="140"/>
      <c r="PVF255" s="140"/>
      <c r="PVG255" s="140"/>
      <c r="PVH255" s="140"/>
      <c r="PVI255" s="140"/>
      <c r="PVJ255" s="140"/>
      <c r="PVK255" s="140"/>
      <c r="PVL255" s="140"/>
      <c r="PVM255" s="140"/>
      <c r="PVN255" s="140"/>
      <c r="PVO255" s="140"/>
      <c r="PVP255" s="140"/>
      <c r="PVQ255" s="140"/>
      <c r="PVR255" s="140"/>
      <c r="PVS255" s="140"/>
      <c r="PVT255" s="140"/>
      <c r="PVU255" s="140"/>
      <c r="PVV255" s="140"/>
      <c r="PVW255" s="140"/>
      <c r="PVX255" s="140"/>
      <c r="PVY255" s="140"/>
      <c r="PVZ255" s="140"/>
      <c r="PWA255" s="140"/>
      <c r="PWB255" s="140"/>
      <c r="PWC255" s="140"/>
      <c r="PWD255" s="140"/>
      <c r="PWE255" s="140"/>
      <c r="PWF255" s="140"/>
      <c r="PWG255" s="140"/>
      <c r="PWH255" s="140"/>
      <c r="PWI255" s="140"/>
      <c r="PWJ255" s="140"/>
      <c r="PWK255" s="140"/>
      <c r="PWL255" s="140"/>
      <c r="PWM255" s="140"/>
      <c r="PWN255" s="140"/>
      <c r="PWO255" s="140"/>
      <c r="PWP255" s="140"/>
      <c r="PWQ255" s="140"/>
      <c r="PWR255" s="140"/>
      <c r="PWS255" s="140"/>
      <c r="PWT255" s="140"/>
      <c r="PWU255" s="140"/>
      <c r="PWV255" s="140"/>
      <c r="PWW255" s="140"/>
      <c r="PWX255" s="140"/>
      <c r="PWY255" s="140"/>
      <c r="PWZ255" s="140"/>
      <c r="PXA255" s="140"/>
      <c r="PXB255" s="140"/>
      <c r="PXC255" s="140"/>
      <c r="PXD255" s="140"/>
      <c r="PXE255" s="140"/>
      <c r="PXF255" s="140"/>
      <c r="PXG255" s="140"/>
      <c r="PXH255" s="140"/>
      <c r="PXI255" s="140"/>
      <c r="PXJ255" s="140"/>
      <c r="PXK255" s="140"/>
      <c r="PXL255" s="140"/>
      <c r="PXM255" s="140"/>
      <c r="PXN255" s="140"/>
      <c r="PXO255" s="140"/>
      <c r="PXP255" s="140"/>
      <c r="PXQ255" s="140"/>
      <c r="PXR255" s="140"/>
      <c r="PXS255" s="140"/>
      <c r="PXT255" s="140"/>
      <c r="PXU255" s="140"/>
      <c r="PXV255" s="140"/>
      <c r="PXW255" s="140"/>
      <c r="PXX255" s="140"/>
      <c r="PXY255" s="140"/>
      <c r="PXZ255" s="140"/>
      <c r="PYA255" s="140"/>
      <c r="PYB255" s="140"/>
      <c r="PYC255" s="140"/>
      <c r="PYD255" s="140"/>
      <c r="PYE255" s="140"/>
      <c r="PYF255" s="140"/>
      <c r="PYG255" s="140"/>
      <c r="PYH255" s="140"/>
      <c r="PYI255" s="140"/>
      <c r="PYJ255" s="140"/>
      <c r="PYK255" s="140"/>
      <c r="PYL255" s="140"/>
      <c r="PYM255" s="140"/>
      <c r="PYN255" s="140"/>
      <c r="PYO255" s="140"/>
      <c r="PYP255" s="140"/>
      <c r="PYQ255" s="140"/>
      <c r="PYR255" s="140"/>
      <c r="PYS255" s="140"/>
      <c r="PYT255" s="140"/>
      <c r="PYU255" s="140"/>
      <c r="PYV255" s="140"/>
      <c r="PYW255" s="140"/>
      <c r="PYX255" s="140"/>
      <c r="PYY255" s="140"/>
      <c r="PYZ255" s="140"/>
      <c r="PZA255" s="140"/>
      <c r="PZB255" s="140"/>
      <c r="PZC255" s="140"/>
      <c r="PZD255" s="140"/>
      <c r="PZE255" s="140"/>
      <c r="PZF255" s="140"/>
      <c r="PZG255" s="140"/>
      <c r="PZH255" s="140"/>
      <c r="PZI255" s="140"/>
      <c r="PZJ255" s="140"/>
      <c r="PZK255" s="140"/>
      <c r="PZL255" s="140"/>
      <c r="PZM255" s="140"/>
      <c r="PZN255" s="140"/>
      <c r="PZO255" s="140"/>
      <c r="PZP255" s="140"/>
      <c r="PZQ255" s="140"/>
      <c r="PZR255" s="140"/>
      <c r="PZS255" s="140"/>
      <c r="PZT255" s="140"/>
      <c r="PZU255" s="140"/>
      <c r="PZV255" s="140"/>
      <c r="PZW255" s="140"/>
      <c r="PZX255" s="140"/>
      <c r="PZY255" s="140"/>
      <c r="PZZ255" s="140"/>
      <c r="QAA255" s="140"/>
      <c r="QAB255" s="140"/>
      <c r="QAC255" s="140"/>
      <c r="QAD255" s="140"/>
      <c r="QAE255" s="140"/>
      <c r="QAF255" s="140"/>
      <c r="QAG255" s="140"/>
      <c r="QAH255" s="140"/>
      <c r="QAI255" s="140"/>
      <c r="QAJ255" s="140"/>
      <c r="QAK255" s="140"/>
      <c r="QAL255" s="140"/>
      <c r="QAM255" s="140"/>
      <c r="QAN255" s="140"/>
      <c r="QAO255" s="140"/>
      <c r="QAP255" s="140"/>
      <c r="QAQ255" s="140"/>
      <c r="QAR255" s="140"/>
      <c r="QAS255" s="140"/>
      <c r="QAT255" s="140"/>
      <c r="QAU255" s="140"/>
      <c r="QAV255" s="140"/>
      <c r="QAW255" s="140"/>
      <c r="QAX255" s="140"/>
      <c r="QAY255" s="140"/>
      <c r="QAZ255" s="140"/>
      <c r="QBA255" s="140"/>
      <c r="QBB255" s="140"/>
      <c r="QBC255" s="140"/>
      <c r="QBD255" s="140"/>
      <c r="QBE255" s="140"/>
      <c r="QBF255" s="140"/>
      <c r="QBG255" s="140"/>
      <c r="QBH255" s="140"/>
      <c r="QBI255" s="140"/>
      <c r="QBJ255" s="140"/>
      <c r="QBK255" s="140"/>
      <c r="QBL255" s="140"/>
      <c r="QBM255" s="140"/>
      <c r="QBN255" s="140"/>
      <c r="QBO255" s="140"/>
      <c r="QBP255" s="140"/>
      <c r="QBQ255" s="140"/>
      <c r="QBR255" s="140"/>
      <c r="QBS255" s="140"/>
      <c r="QBT255" s="140"/>
      <c r="QBU255" s="140"/>
      <c r="QBV255" s="140"/>
      <c r="QBW255" s="140"/>
      <c r="QBX255" s="140"/>
      <c r="QBY255" s="140"/>
      <c r="QBZ255" s="140"/>
      <c r="QCA255" s="140"/>
      <c r="QCB255" s="140"/>
      <c r="QCC255" s="140"/>
      <c r="QCD255" s="140"/>
      <c r="QCE255" s="140"/>
      <c r="QCF255" s="140"/>
      <c r="QCG255" s="140"/>
      <c r="QCH255" s="140"/>
      <c r="QCI255" s="140"/>
      <c r="QCJ255" s="140"/>
      <c r="QCK255" s="140"/>
      <c r="QCL255" s="140"/>
      <c r="QCM255" s="140"/>
      <c r="QCN255" s="140"/>
      <c r="QCO255" s="140"/>
      <c r="QCP255" s="140"/>
      <c r="QCQ255" s="140"/>
      <c r="QCR255" s="140"/>
      <c r="QCS255" s="140"/>
      <c r="QCT255" s="140"/>
      <c r="QCU255" s="140"/>
      <c r="QCV255" s="140"/>
      <c r="QCW255" s="140"/>
      <c r="QCX255" s="140"/>
      <c r="QCY255" s="140"/>
      <c r="QCZ255" s="140"/>
      <c r="QDA255" s="140"/>
      <c r="QDB255" s="140"/>
      <c r="QDC255" s="140"/>
      <c r="QDD255" s="140"/>
      <c r="QDE255" s="140"/>
      <c r="QDF255" s="140"/>
      <c r="QDG255" s="140"/>
      <c r="QDH255" s="140"/>
      <c r="QDI255" s="140"/>
      <c r="QDJ255" s="140"/>
      <c r="QDK255" s="140"/>
      <c r="QDL255" s="140"/>
      <c r="QDM255" s="140"/>
      <c r="QDN255" s="140"/>
      <c r="QDO255" s="140"/>
      <c r="QDP255" s="140"/>
      <c r="QDQ255" s="140"/>
      <c r="QDR255" s="140"/>
      <c r="QDS255" s="140"/>
      <c r="QDT255" s="140"/>
      <c r="QDU255" s="140"/>
      <c r="QDV255" s="140"/>
      <c r="QDW255" s="140"/>
      <c r="QDX255" s="140"/>
      <c r="QDY255" s="140"/>
      <c r="QDZ255" s="140"/>
      <c r="QEA255" s="140"/>
      <c r="QEB255" s="140"/>
      <c r="QEC255" s="140"/>
      <c r="QED255" s="140"/>
      <c r="QEE255" s="140"/>
      <c r="QEF255" s="140"/>
      <c r="QEG255" s="140"/>
      <c r="QEH255" s="140"/>
      <c r="QEI255" s="140"/>
      <c r="QEJ255" s="140"/>
      <c r="QEK255" s="140"/>
      <c r="QEL255" s="140"/>
      <c r="QEM255" s="140"/>
      <c r="QEN255" s="140"/>
      <c r="QEO255" s="140"/>
      <c r="QEP255" s="140"/>
      <c r="QEQ255" s="140"/>
      <c r="QER255" s="140"/>
      <c r="QES255" s="140"/>
      <c r="QET255" s="140"/>
      <c r="QEU255" s="140"/>
      <c r="QEV255" s="140"/>
      <c r="QEW255" s="140"/>
      <c r="QEX255" s="140"/>
      <c r="QEY255" s="140"/>
      <c r="QEZ255" s="140"/>
      <c r="QFA255" s="140"/>
      <c r="QFB255" s="140"/>
      <c r="QFC255" s="140"/>
      <c r="QFD255" s="140"/>
      <c r="QFE255" s="140"/>
      <c r="QFF255" s="140"/>
      <c r="QFG255" s="140"/>
      <c r="QFH255" s="140"/>
      <c r="QFI255" s="140"/>
      <c r="QFJ255" s="140"/>
      <c r="QFK255" s="140"/>
      <c r="QFL255" s="140"/>
      <c r="QFM255" s="140"/>
      <c r="QFN255" s="140"/>
      <c r="QFO255" s="140"/>
      <c r="QFP255" s="140"/>
      <c r="QFQ255" s="140"/>
      <c r="QFR255" s="140"/>
      <c r="QFS255" s="140"/>
      <c r="QFT255" s="140"/>
      <c r="QFU255" s="140"/>
      <c r="QFV255" s="140"/>
      <c r="QFW255" s="140"/>
      <c r="QFX255" s="140"/>
      <c r="QFY255" s="140"/>
      <c r="QFZ255" s="140"/>
      <c r="QGA255" s="140"/>
      <c r="QGB255" s="140"/>
      <c r="QGC255" s="140"/>
      <c r="QGD255" s="140"/>
      <c r="QGE255" s="140"/>
      <c r="QGF255" s="140"/>
      <c r="QGG255" s="140"/>
      <c r="QGH255" s="140"/>
      <c r="QGI255" s="140"/>
      <c r="QGJ255" s="140"/>
      <c r="QGK255" s="140"/>
      <c r="QGL255" s="140"/>
      <c r="QGM255" s="140"/>
      <c r="QGN255" s="140"/>
      <c r="QGO255" s="140"/>
      <c r="QGP255" s="140"/>
      <c r="QGQ255" s="140"/>
      <c r="QGR255" s="140"/>
      <c r="QGS255" s="140"/>
      <c r="QGT255" s="140"/>
      <c r="QGU255" s="140"/>
      <c r="QGV255" s="140"/>
      <c r="QGW255" s="140"/>
      <c r="QGX255" s="140"/>
      <c r="QGY255" s="140"/>
      <c r="QGZ255" s="140"/>
      <c r="QHA255" s="140"/>
      <c r="QHB255" s="140"/>
      <c r="QHC255" s="140"/>
      <c r="QHD255" s="140"/>
      <c r="QHE255" s="140"/>
      <c r="QHF255" s="140"/>
      <c r="QHG255" s="140"/>
      <c r="QHH255" s="140"/>
      <c r="QHI255" s="140"/>
      <c r="QHJ255" s="140"/>
      <c r="QHK255" s="140"/>
      <c r="QHL255" s="140"/>
      <c r="QHM255" s="140"/>
      <c r="QHN255" s="140"/>
      <c r="QHO255" s="140"/>
      <c r="QHP255" s="140"/>
      <c r="QHQ255" s="140"/>
      <c r="QHR255" s="140"/>
      <c r="QHS255" s="140"/>
      <c r="QHT255" s="140"/>
      <c r="QHU255" s="140"/>
      <c r="QHV255" s="140"/>
      <c r="QHW255" s="140"/>
      <c r="QHX255" s="140"/>
      <c r="QHY255" s="140"/>
      <c r="QHZ255" s="140"/>
      <c r="QIA255" s="140"/>
      <c r="QIB255" s="140"/>
      <c r="QIC255" s="140"/>
      <c r="QID255" s="140"/>
      <c r="QIE255" s="140"/>
      <c r="QIF255" s="140"/>
      <c r="QIG255" s="140"/>
      <c r="QIH255" s="140"/>
      <c r="QII255" s="140"/>
      <c r="QIJ255" s="140"/>
      <c r="QIK255" s="140"/>
      <c r="QIL255" s="140"/>
      <c r="QIM255" s="140"/>
      <c r="QIN255" s="140"/>
      <c r="QIO255" s="140"/>
      <c r="QIP255" s="140"/>
      <c r="QIQ255" s="140"/>
      <c r="QIR255" s="140"/>
      <c r="QIS255" s="140"/>
      <c r="QIT255" s="140"/>
      <c r="QIU255" s="140"/>
      <c r="QIV255" s="140"/>
      <c r="QIW255" s="140"/>
      <c r="QIX255" s="140"/>
      <c r="QIY255" s="140"/>
      <c r="QIZ255" s="140"/>
      <c r="QJA255" s="140"/>
      <c r="QJB255" s="140"/>
      <c r="QJC255" s="140"/>
      <c r="QJD255" s="140"/>
      <c r="QJE255" s="140"/>
      <c r="QJF255" s="140"/>
      <c r="QJG255" s="140"/>
      <c r="QJH255" s="140"/>
      <c r="QJI255" s="140"/>
      <c r="QJJ255" s="140"/>
      <c r="QJK255" s="140"/>
      <c r="QJL255" s="140"/>
      <c r="QJM255" s="140"/>
      <c r="QJN255" s="140"/>
      <c r="QJO255" s="140"/>
      <c r="QJP255" s="140"/>
      <c r="QJQ255" s="140"/>
      <c r="QJR255" s="140"/>
      <c r="QJS255" s="140"/>
      <c r="QJT255" s="140"/>
      <c r="QJU255" s="140"/>
      <c r="QJV255" s="140"/>
      <c r="QJW255" s="140"/>
      <c r="QJX255" s="140"/>
      <c r="QJY255" s="140"/>
      <c r="QJZ255" s="140"/>
      <c r="QKA255" s="140"/>
      <c r="QKB255" s="140"/>
      <c r="QKC255" s="140"/>
      <c r="QKD255" s="140"/>
      <c r="QKE255" s="140"/>
      <c r="QKF255" s="140"/>
      <c r="QKG255" s="140"/>
      <c r="QKH255" s="140"/>
      <c r="QKI255" s="140"/>
      <c r="QKJ255" s="140"/>
      <c r="QKK255" s="140"/>
      <c r="QKL255" s="140"/>
      <c r="QKM255" s="140"/>
      <c r="QKN255" s="140"/>
      <c r="QKO255" s="140"/>
      <c r="QKP255" s="140"/>
      <c r="QKQ255" s="140"/>
      <c r="QKR255" s="140"/>
      <c r="QKS255" s="140"/>
      <c r="QKT255" s="140"/>
      <c r="QKU255" s="140"/>
      <c r="QKV255" s="140"/>
      <c r="QKW255" s="140"/>
      <c r="QKX255" s="140"/>
      <c r="QKY255" s="140"/>
      <c r="QKZ255" s="140"/>
      <c r="QLA255" s="140"/>
      <c r="QLB255" s="140"/>
      <c r="QLC255" s="140"/>
      <c r="QLD255" s="140"/>
      <c r="QLE255" s="140"/>
      <c r="QLF255" s="140"/>
      <c r="QLG255" s="140"/>
      <c r="QLH255" s="140"/>
      <c r="QLI255" s="140"/>
      <c r="QLJ255" s="140"/>
      <c r="QLK255" s="140"/>
      <c r="QLL255" s="140"/>
      <c r="QLM255" s="140"/>
      <c r="QLN255" s="140"/>
      <c r="QLO255" s="140"/>
      <c r="QLP255" s="140"/>
      <c r="QLQ255" s="140"/>
      <c r="QLR255" s="140"/>
      <c r="QLS255" s="140"/>
      <c r="QLT255" s="140"/>
      <c r="QLU255" s="140"/>
      <c r="QLV255" s="140"/>
      <c r="QLW255" s="140"/>
      <c r="QLX255" s="140"/>
      <c r="QLY255" s="140"/>
      <c r="QLZ255" s="140"/>
      <c r="QMA255" s="140"/>
      <c r="QMB255" s="140"/>
      <c r="QMC255" s="140"/>
      <c r="QMD255" s="140"/>
      <c r="QME255" s="140"/>
      <c r="QMF255" s="140"/>
      <c r="QMG255" s="140"/>
      <c r="QMH255" s="140"/>
      <c r="QMI255" s="140"/>
      <c r="QMJ255" s="140"/>
      <c r="QMK255" s="140"/>
      <c r="QML255" s="140"/>
      <c r="QMM255" s="140"/>
      <c r="QMN255" s="140"/>
      <c r="QMO255" s="140"/>
      <c r="QMP255" s="140"/>
      <c r="QMQ255" s="140"/>
      <c r="QMR255" s="140"/>
      <c r="QMS255" s="140"/>
      <c r="QMT255" s="140"/>
      <c r="QMU255" s="140"/>
      <c r="QMV255" s="140"/>
      <c r="QMW255" s="140"/>
      <c r="QMX255" s="140"/>
      <c r="QMY255" s="140"/>
      <c r="QMZ255" s="140"/>
      <c r="QNA255" s="140"/>
      <c r="QNB255" s="140"/>
      <c r="QNC255" s="140"/>
      <c r="QND255" s="140"/>
      <c r="QNE255" s="140"/>
      <c r="QNF255" s="140"/>
      <c r="QNG255" s="140"/>
      <c r="QNH255" s="140"/>
      <c r="QNI255" s="140"/>
      <c r="QNJ255" s="140"/>
      <c r="QNK255" s="140"/>
      <c r="QNL255" s="140"/>
      <c r="QNM255" s="140"/>
      <c r="QNN255" s="140"/>
      <c r="QNO255" s="140"/>
      <c r="QNP255" s="140"/>
      <c r="QNQ255" s="140"/>
      <c r="QNR255" s="140"/>
      <c r="QNS255" s="140"/>
      <c r="QNT255" s="140"/>
      <c r="QNU255" s="140"/>
      <c r="QNV255" s="140"/>
      <c r="QNW255" s="140"/>
      <c r="QNX255" s="140"/>
      <c r="QNY255" s="140"/>
      <c r="QNZ255" s="140"/>
      <c r="QOA255" s="140"/>
      <c r="QOB255" s="140"/>
      <c r="QOC255" s="140"/>
      <c r="QOD255" s="140"/>
      <c r="QOE255" s="140"/>
      <c r="QOF255" s="140"/>
      <c r="QOG255" s="140"/>
      <c r="QOH255" s="140"/>
      <c r="QOI255" s="140"/>
      <c r="QOJ255" s="140"/>
      <c r="QOK255" s="140"/>
      <c r="QOL255" s="140"/>
      <c r="QOM255" s="140"/>
      <c r="QON255" s="140"/>
      <c r="QOO255" s="140"/>
      <c r="QOP255" s="140"/>
      <c r="QOQ255" s="140"/>
      <c r="QOR255" s="140"/>
      <c r="QOS255" s="140"/>
      <c r="QOT255" s="140"/>
      <c r="QOU255" s="140"/>
      <c r="QOV255" s="140"/>
      <c r="QOW255" s="140"/>
      <c r="QOX255" s="140"/>
      <c r="QOY255" s="140"/>
      <c r="QOZ255" s="140"/>
      <c r="QPA255" s="140"/>
      <c r="QPB255" s="140"/>
      <c r="QPC255" s="140"/>
      <c r="QPD255" s="140"/>
      <c r="QPE255" s="140"/>
      <c r="QPF255" s="140"/>
      <c r="QPG255" s="140"/>
      <c r="QPH255" s="140"/>
      <c r="QPI255" s="140"/>
      <c r="QPJ255" s="140"/>
      <c r="QPK255" s="140"/>
      <c r="QPL255" s="140"/>
      <c r="QPM255" s="140"/>
      <c r="QPN255" s="140"/>
      <c r="QPO255" s="140"/>
      <c r="QPP255" s="140"/>
      <c r="QPQ255" s="140"/>
      <c r="QPR255" s="140"/>
      <c r="QPS255" s="140"/>
      <c r="QPT255" s="140"/>
      <c r="QPU255" s="140"/>
      <c r="QPV255" s="140"/>
      <c r="QPW255" s="140"/>
      <c r="QPX255" s="140"/>
      <c r="QPY255" s="140"/>
      <c r="QPZ255" s="140"/>
      <c r="QQA255" s="140"/>
      <c r="QQB255" s="140"/>
      <c r="QQC255" s="140"/>
      <c r="QQD255" s="140"/>
      <c r="QQE255" s="140"/>
      <c r="QQF255" s="140"/>
      <c r="QQG255" s="140"/>
      <c r="QQH255" s="140"/>
      <c r="QQI255" s="140"/>
      <c r="QQJ255" s="140"/>
      <c r="QQK255" s="140"/>
      <c r="QQL255" s="140"/>
      <c r="QQM255" s="140"/>
      <c r="QQN255" s="140"/>
      <c r="QQO255" s="140"/>
      <c r="QQP255" s="140"/>
      <c r="QQQ255" s="140"/>
      <c r="QQR255" s="140"/>
      <c r="QQS255" s="140"/>
      <c r="QQT255" s="140"/>
      <c r="QQU255" s="140"/>
      <c r="QQV255" s="140"/>
      <c r="QQW255" s="140"/>
      <c r="QQX255" s="140"/>
      <c r="QQY255" s="140"/>
      <c r="QQZ255" s="140"/>
      <c r="QRA255" s="140"/>
      <c r="QRB255" s="140"/>
      <c r="QRC255" s="140"/>
      <c r="QRD255" s="140"/>
      <c r="QRE255" s="140"/>
      <c r="QRF255" s="140"/>
      <c r="QRG255" s="140"/>
      <c r="QRH255" s="140"/>
      <c r="QRI255" s="140"/>
      <c r="QRJ255" s="140"/>
      <c r="QRK255" s="140"/>
      <c r="QRL255" s="140"/>
      <c r="QRM255" s="140"/>
      <c r="QRN255" s="140"/>
      <c r="QRO255" s="140"/>
      <c r="QRP255" s="140"/>
      <c r="QRQ255" s="140"/>
      <c r="QRR255" s="140"/>
      <c r="QRS255" s="140"/>
      <c r="QRT255" s="140"/>
      <c r="QRU255" s="140"/>
      <c r="QRV255" s="140"/>
      <c r="QRW255" s="140"/>
      <c r="QRX255" s="140"/>
      <c r="QRY255" s="140"/>
      <c r="QRZ255" s="140"/>
      <c r="QSA255" s="140"/>
      <c r="QSB255" s="140"/>
      <c r="QSC255" s="140"/>
      <c r="QSD255" s="140"/>
      <c r="QSE255" s="140"/>
      <c r="QSF255" s="140"/>
      <c r="QSG255" s="140"/>
      <c r="QSH255" s="140"/>
      <c r="QSI255" s="140"/>
      <c r="QSJ255" s="140"/>
      <c r="QSK255" s="140"/>
      <c r="QSL255" s="140"/>
      <c r="QSM255" s="140"/>
      <c r="QSN255" s="140"/>
      <c r="QSO255" s="140"/>
      <c r="QSP255" s="140"/>
      <c r="QSQ255" s="140"/>
      <c r="QSR255" s="140"/>
      <c r="QSS255" s="140"/>
      <c r="QST255" s="140"/>
      <c r="QSU255" s="140"/>
      <c r="QSV255" s="140"/>
      <c r="QSW255" s="140"/>
      <c r="QSX255" s="140"/>
      <c r="QSY255" s="140"/>
      <c r="QSZ255" s="140"/>
      <c r="QTA255" s="140"/>
      <c r="QTB255" s="140"/>
      <c r="QTC255" s="140"/>
      <c r="QTD255" s="140"/>
      <c r="QTE255" s="140"/>
      <c r="QTF255" s="140"/>
      <c r="QTG255" s="140"/>
      <c r="QTH255" s="140"/>
      <c r="QTI255" s="140"/>
      <c r="QTJ255" s="140"/>
      <c r="QTK255" s="140"/>
      <c r="QTL255" s="140"/>
      <c r="QTM255" s="140"/>
      <c r="QTN255" s="140"/>
      <c r="QTO255" s="140"/>
      <c r="QTP255" s="140"/>
      <c r="QTQ255" s="140"/>
      <c r="QTR255" s="140"/>
      <c r="QTS255" s="140"/>
      <c r="QTT255" s="140"/>
      <c r="QTU255" s="140"/>
      <c r="QTV255" s="140"/>
      <c r="QTW255" s="140"/>
      <c r="QTX255" s="140"/>
      <c r="QTY255" s="140"/>
      <c r="QTZ255" s="140"/>
      <c r="QUA255" s="140"/>
      <c r="QUB255" s="140"/>
      <c r="QUC255" s="140"/>
      <c r="QUD255" s="140"/>
      <c r="QUE255" s="140"/>
      <c r="QUF255" s="140"/>
      <c r="QUG255" s="140"/>
      <c r="QUH255" s="140"/>
      <c r="QUI255" s="140"/>
      <c r="QUJ255" s="140"/>
      <c r="QUK255" s="140"/>
      <c r="QUL255" s="140"/>
      <c r="QUM255" s="140"/>
      <c r="QUN255" s="140"/>
      <c r="QUO255" s="140"/>
      <c r="QUP255" s="140"/>
      <c r="QUQ255" s="140"/>
      <c r="QUR255" s="140"/>
      <c r="QUS255" s="140"/>
      <c r="QUT255" s="140"/>
      <c r="QUU255" s="140"/>
      <c r="QUV255" s="140"/>
      <c r="QUW255" s="140"/>
      <c r="QUX255" s="140"/>
      <c r="QUY255" s="140"/>
      <c r="QUZ255" s="140"/>
      <c r="QVA255" s="140"/>
      <c r="QVB255" s="140"/>
      <c r="QVC255" s="140"/>
      <c r="QVD255" s="140"/>
      <c r="QVE255" s="140"/>
      <c r="QVF255" s="140"/>
      <c r="QVG255" s="140"/>
      <c r="QVH255" s="140"/>
      <c r="QVI255" s="140"/>
      <c r="QVJ255" s="140"/>
      <c r="QVK255" s="140"/>
      <c r="QVL255" s="140"/>
      <c r="QVM255" s="140"/>
      <c r="QVN255" s="140"/>
      <c r="QVO255" s="140"/>
      <c r="QVP255" s="140"/>
      <c r="QVQ255" s="140"/>
      <c r="QVR255" s="140"/>
      <c r="QVS255" s="140"/>
      <c r="QVT255" s="140"/>
      <c r="QVU255" s="140"/>
      <c r="QVV255" s="140"/>
      <c r="QVW255" s="140"/>
      <c r="QVX255" s="140"/>
      <c r="QVY255" s="140"/>
      <c r="QVZ255" s="140"/>
      <c r="QWA255" s="140"/>
      <c r="QWB255" s="140"/>
      <c r="QWC255" s="140"/>
      <c r="QWD255" s="140"/>
      <c r="QWE255" s="140"/>
      <c r="QWF255" s="140"/>
      <c r="QWG255" s="140"/>
      <c r="QWH255" s="140"/>
      <c r="QWI255" s="140"/>
      <c r="QWJ255" s="140"/>
      <c r="QWK255" s="140"/>
      <c r="QWL255" s="140"/>
      <c r="QWM255" s="140"/>
      <c r="QWN255" s="140"/>
      <c r="QWO255" s="140"/>
      <c r="QWP255" s="140"/>
      <c r="QWQ255" s="140"/>
      <c r="QWR255" s="140"/>
      <c r="QWS255" s="140"/>
      <c r="QWT255" s="140"/>
      <c r="QWU255" s="140"/>
      <c r="QWV255" s="140"/>
      <c r="QWW255" s="140"/>
      <c r="QWX255" s="140"/>
      <c r="QWY255" s="140"/>
      <c r="QWZ255" s="140"/>
      <c r="QXA255" s="140"/>
      <c r="QXB255" s="140"/>
      <c r="QXC255" s="140"/>
      <c r="QXD255" s="140"/>
      <c r="QXE255" s="140"/>
      <c r="QXF255" s="140"/>
      <c r="QXG255" s="140"/>
      <c r="QXH255" s="140"/>
      <c r="QXI255" s="140"/>
      <c r="QXJ255" s="140"/>
      <c r="QXK255" s="140"/>
      <c r="QXL255" s="140"/>
      <c r="QXM255" s="140"/>
      <c r="QXN255" s="140"/>
      <c r="QXO255" s="140"/>
      <c r="QXP255" s="140"/>
      <c r="QXQ255" s="140"/>
      <c r="QXR255" s="140"/>
      <c r="QXS255" s="140"/>
      <c r="QXT255" s="140"/>
      <c r="QXU255" s="140"/>
      <c r="QXV255" s="140"/>
      <c r="QXW255" s="140"/>
      <c r="QXX255" s="140"/>
      <c r="QXY255" s="140"/>
      <c r="QXZ255" s="140"/>
      <c r="QYA255" s="140"/>
      <c r="QYB255" s="140"/>
      <c r="QYC255" s="140"/>
      <c r="QYD255" s="140"/>
      <c r="QYE255" s="140"/>
      <c r="QYF255" s="140"/>
      <c r="QYG255" s="140"/>
      <c r="QYH255" s="140"/>
      <c r="QYI255" s="140"/>
      <c r="QYJ255" s="140"/>
      <c r="QYK255" s="140"/>
      <c r="QYL255" s="140"/>
      <c r="QYM255" s="140"/>
      <c r="QYN255" s="140"/>
      <c r="QYO255" s="140"/>
      <c r="QYP255" s="140"/>
      <c r="QYQ255" s="140"/>
      <c r="QYR255" s="140"/>
      <c r="QYS255" s="140"/>
      <c r="QYT255" s="140"/>
      <c r="QYU255" s="140"/>
      <c r="QYV255" s="140"/>
      <c r="QYW255" s="140"/>
      <c r="QYX255" s="140"/>
      <c r="QYY255" s="140"/>
      <c r="QYZ255" s="140"/>
      <c r="QZA255" s="140"/>
      <c r="QZB255" s="140"/>
      <c r="QZC255" s="140"/>
      <c r="QZD255" s="140"/>
      <c r="QZE255" s="140"/>
      <c r="QZF255" s="140"/>
      <c r="QZG255" s="140"/>
      <c r="QZH255" s="140"/>
      <c r="QZI255" s="140"/>
      <c r="QZJ255" s="140"/>
      <c r="QZK255" s="140"/>
      <c r="QZL255" s="140"/>
      <c r="QZM255" s="140"/>
      <c r="QZN255" s="140"/>
      <c r="QZO255" s="140"/>
      <c r="QZP255" s="140"/>
      <c r="QZQ255" s="140"/>
      <c r="QZR255" s="140"/>
      <c r="QZS255" s="140"/>
      <c r="QZT255" s="140"/>
      <c r="QZU255" s="140"/>
      <c r="QZV255" s="140"/>
      <c r="QZW255" s="140"/>
      <c r="QZX255" s="140"/>
      <c r="QZY255" s="140"/>
      <c r="QZZ255" s="140"/>
      <c r="RAA255" s="140"/>
      <c r="RAB255" s="140"/>
      <c r="RAC255" s="140"/>
      <c r="RAD255" s="140"/>
      <c r="RAE255" s="140"/>
      <c r="RAF255" s="140"/>
      <c r="RAG255" s="140"/>
      <c r="RAH255" s="140"/>
      <c r="RAI255" s="140"/>
      <c r="RAJ255" s="140"/>
      <c r="RAK255" s="140"/>
      <c r="RAL255" s="140"/>
      <c r="RAM255" s="140"/>
      <c r="RAN255" s="140"/>
      <c r="RAO255" s="140"/>
      <c r="RAP255" s="140"/>
      <c r="RAQ255" s="140"/>
      <c r="RAR255" s="140"/>
      <c r="RAS255" s="140"/>
      <c r="RAT255" s="140"/>
      <c r="RAU255" s="140"/>
      <c r="RAV255" s="140"/>
      <c r="RAW255" s="140"/>
      <c r="RAX255" s="140"/>
      <c r="RAY255" s="140"/>
      <c r="RAZ255" s="140"/>
      <c r="RBA255" s="140"/>
      <c r="RBB255" s="140"/>
      <c r="RBC255" s="140"/>
      <c r="RBD255" s="140"/>
      <c r="RBE255" s="140"/>
      <c r="RBF255" s="140"/>
      <c r="RBG255" s="140"/>
      <c r="RBH255" s="140"/>
      <c r="RBI255" s="140"/>
      <c r="RBJ255" s="140"/>
      <c r="RBK255" s="140"/>
      <c r="RBL255" s="140"/>
      <c r="RBM255" s="140"/>
      <c r="RBN255" s="140"/>
      <c r="RBO255" s="140"/>
      <c r="RBP255" s="140"/>
      <c r="RBQ255" s="140"/>
      <c r="RBR255" s="140"/>
      <c r="RBS255" s="140"/>
      <c r="RBT255" s="140"/>
      <c r="RBU255" s="140"/>
      <c r="RBV255" s="140"/>
      <c r="RBW255" s="140"/>
      <c r="RBX255" s="140"/>
      <c r="RBY255" s="140"/>
      <c r="RBZ255" s="140"/>
      <c r="RCA255" s="140"/>
      <c r="RCB255" s="140"/>
      <c r="RCC255" s="140"/>
      <c r="RCD255" s="140"/>
      <c r="RCE255" s="140"/>
      <c r="RCF255" s="140"/>
      <c r="RCG255" s="140"/>
      <c r="RCH255" s="140"/>
      <c r="RCI255" s="140"/>
      <c r="RCJ255" s="140"/>
      <c r="RCK255" s="140"/>
      <c r="RCL255" s="140"/>
      <c r="RCM255" s="140"/>
      <c r="RCN255" s="140"/>
      <c r="RCO255" s="140"/>
      <c r="RCP255" s="140"/>
      <c r="RCQ255" s="140"/>
      <c r="RCR255" s="140"/>
      <c r="RCS255" s="140"/>
      <c r="RCT255" s="140"/>
      <c r="RCU255" s="140"/>
      <c r="RCV255" s="140"/>
      <c r="RCW255" s="140"/>
      <c r="RCX255" s="140"/>
      <c r="RCY255" s="140"/>
      <c r="RCZ255" s="140"/>
      <c r="RDA255" s="140"/>
      <c r="RDB255" s="140"/>
      <c r="RDC255" s="140"/>
      <c r="RDD255" s="140"/>
      <c r="RDE255" s="140"/>
      <c r="RDF255" s="140"/>
      <c r="RDG255" s="140"/>
      <c r="RDH255" s="140"/>
      <c r="RDI255" s="140"/>
      <c r="RDJ255" s="140"/>
      <c r="RDK255" s="140"/>
      <c r="RDL255" s="140"/>
      <c r="RDM255" s="140"/>
      <c r="RDN255" s="140"/>
      <c r="RDO255" s="140"/>
      <c r="RDP255" s="140"/>
      <c r="RDQ255" s="140"/>
      <c r="RDR255" s="140"/>
      <c r="RDS255" s="140"/>
      <c r="RDT255" s="140"/>
      <c r="RDU255" s="140"/>
      <c r="RDV255" s="140"/>
      <c r="RDW255" s="140"/>
      <c r="RDX255" s="140"/>
      <c r="RDY255" s="140"/>
      <c r="RDZ255" s="140"/>
      <c r="REA255" s="140"/>
      <c r="REB255" s="140"/>
      <c r="REC255" s="140"/>
      <c r="RED255" s="140"/>
      <c r="REE255" s="140"/>
      <c r="REF255" s="140"/>
      <c r="REG255" s="140"/>
      <c r="REH255" s="140"/>
      <c r="REI255" s="140"/>
      <c r="REJ255" s="140"/>
      <c r="REK255" s="140"/>
      <c r="REL255" s="140"/>
      <c r="REM255" s="140"/>
      <c r="REN255" s="140"/>
      <c r="REO255" s="140"/>
      <c r="REP255" s="140"/>
      <c r="REQ255" s="140"/>
      <c r="RER255" s="140"/>
      <c r="RES255" s="140"/>
      <c r="RET255" s="140"/>
      <c r="REU255" s="140"/>
      <c r="REV255" s="140"/>
      <c r="REW255" s="140"/>
      <c r="REX255" s="140"/>
      <c r="REY255" s="140"/>
      <c r="REZ255" s="140"/>
      <c r="RFA255" s="140"/>
      <c r="RFB255" s="140"/>
      <c r="RFC255" s="140"/>
      <c r="RFD255" s="140"/>
      <c r="RFE255" s="140"/>
      <c r="RFF255" s="140"/>
      <c r="RFG255" s="140"/>
      <c r="RFH255" s="140"/>
      <c r="RFI255" s="140"/>
      <c r="RFJ255" s="140"/>
      <c r="RFK255" s="140"/>
      <c r="RFL255" s="140"/>
      <c r="RFM255" s="140"/>
      <c r="RFN255" s="140"/>
      <c r="RFO255" s="140"/>
      <c r="RFP255" s="140"/>
      <c r="RFQ255" s="140"/>
      <c r="RFR255" s="140"/>
      <c r="RFS255" s="140"/>
      <c r="RFT255" s="140"/>
      <c r="RFU255" s="140"/>
      <c r="RFV255" s="140"/>
      <c r="RFW255" s="140"/>
      <c r="RFX255" s="140"/>
      <c r="RFY255" s="140"/>
      <c r="RFZ255" s="140"/>
      <c r="RGA255" s="140"/>
      <c r="RGB255" s="140"/>
      <c r="RGC255" s="140"/>
      <c r="RGD255" s="140"/>
      <c r="RGE255" s="140"/>
      <c r="RGF255" s="140"/>
      <c r="RGG255" s="140"/>
      <c r="RGH255" s="140"/>
      <c r="RGI255" s="140"/>
      <c r="RGJ255" s="140"/>
      <c r="RGK255" s="140"/>
      <c r="RGL255" s="140"/>
      <c r="RGM255" s="140"/>
      <c r="RGN255" s="140"/>
      <c r="RGO255" s="140"/>
      <c r="RGP255" s="140"/>
      <c r="RGQ255" s="140"/>
      <c r="RGR255" s="140"/>
      <c r="RGS255" s="140"/>
      <c r="RGT255" s="140"/>
      <c r="RGU255" s="140"/>
      <c r="RGV255" s="140"/>
      <c r="RGW255" s="140"/>
      <c r="RGX255" s="140"/>
      <c r="RGY255" s="140"/>
      <c r="RGZ255" s="140"/>
      <c r="RHA255" s="140"/>
      <c r="RHB255" s="140"/>
      <c r="RHC255" s="140"/>
      <c r="RHD255" s="140"/>
      <c r="RHE255" s="140"/>
      <c r="RHF255" s="140"/>
      <c r="RHG255" s="140"/>
      <c r="RHH255" s="140"/>
      <c r="RHI255" s="140"/>
      <c r="RHJ255" s="140"/>
      <c r="RHK255" s="140"/>
      <c r="RHL255" s="140"/>
      <c r="RHM255" s="140"/>
      <c r="RHN255" s="140"/>
      <c r="RHO255" s="140"/>
      <c r="RHP255" s="140"/>
      <c r="RHQ255" s="140"/>
      <c r="RHR255" s="140"/>
      <c r="RHS255" s="140"/>
      <c r="RHT255" s="140"/>
      <c r="RHU255" s="140"/>
      <c r="RHV255" s="140"/>
      <c r="RHW255" s="140"/>
      <c r="RHX255" s="140"/>
      <c r="RHY255" s="140"/>
      <c r="RHZ255" s="140"/>
      <c r="RIA255" s="140"/>
      <c r="RIB255" s="140"/>
      <c r="RIC255" s="140"/>
      <c r="RID255" s="140"/>
      <c r="RIE255" s="140"/>
      <c r="RIF255" s="140"/>
      <c r="RIG255" s="140"/>
      <c r="RIH255" s="140"/>
      <c r="RII255" s="140"/>
      <c r="RIJ255" s="140"/>
      <c r="RIK255" s="140"/>
      <c r="RIL255" s="140"/>
      <c r="RIM255" s="140"/>
      <c r="RIN255" s="140"/>
      <c r="RIO255" s="140"/>
      <c r="RIP255" s="140"/>
      <c r="RIQ255" s="140"/>
      <c r="RIR255" s="140"/>
      <c r="RIS255" s="140"/>
      <c r="RIT255" s="140"/>
      <c r="RIU255" s="140"/>
      <c r="RIV255" s="140"/>
      <c r="RIW255" s="140"/>
      <c r="RIX255" s="140"/>
      <c r="RIY255" s="140"/>
      <c r="RIZ255" s="140"/>
      <c r="RJA255" s="140"/>
      <c r="RJB255" s="140"/>
      <c r="RJC255" s="140"/>
      <c r="RJD255" s="140"/>
      <c r="RJE255" s="140"/>
      <c r="RJF255" s="140"/>
      <c r="RJG255" s="140"/>
      <c r="RJH255" s="140"/>
      <c r="RJI255" s="140"/>
      <c r="RJJ255" s="140"/>
      <c r="RJK255" s="140"/>
      <c r="RJL255" s="140"/>
      <c r="RJM255" s="140"/>
      <c r="RJN255" s="140"/>
      <c r="RJO255" s="140"/>
      <c r="RJP255" s="140"/>
      <c r="RJQ255" s="140"/>
      <c r="RJR255" s="140"/>
      <c r="RJS255" s="140"/>
      <c r="RJT255" s="140"/>
      <c r="RJU255" s="140"/>
      <c r="RJV255" s="140"/>
      <c r="RJW255" s="140"/>
      <c r="RJX255" s="140"/>
      <c r="RJY255" s="140"/>
      <c r="RJZ255" s="140"/>
      <c r="RKA255" s="140"/>
      <c r="RKB255" s="140"/>
      <c r="RKC255" s="140"/>
      <c r="RKD255" s="140"/>
      <c r="RKE255" s="140"/>
      <c r="RKF255" s="140"/>
      <c r="RKG255" s="140"/>
      <c r="RKH255" s="140"/>
      <c r="RKI255" s="140"/>
      <c r="RKJ255" s="140"/>
      <c r="RKK255" s="140"/>
      <c r="RKL255" s="140"/>
      <c r="RKM255" s="140"/>
      <c r="RKN255" s="140"/>
      <c r="RKO255" s="140"/>
      <c r="RKP255" s="140"/>
      <c r="RKQ255" s="140"/>
      <c r="RKR255" s="140"/>
      <c r="RKS255" s="140"/>
      <c r="RKT255" s="140"/>
      <c r="RKU255" s="140"/>
      <c r="RKV255" s="140"/>
      <c r="RKW255" s="140"/>
      <c r="RKX255" s="140"/>
      <c r="RKY255" s="140"/>
      <c r="RKZ255" s="140"/>
      <c r="RLA255" s="140"/>
      <c r="RLB255" s="140"/>
      <c r="RLC255" s="140"/>
      <c r="RLD255" s="140"/>
      <c r="RLE255" s="140"/>
      <c r="RLF255" s="140"/>
      <c r="RLG255" s="140"/>
      <c r="RLH255" s="140"/>
      <c r="RLI255" s="140"/>
      <c r="RLJ255" s="140"/>
      <c r="RLK255" s="140"/>
      <c r="RLL255" s="140"/>
      <c r="RLM255" s="140"/>
      <c r="RLN255" s="140"/>
      <c r="RLO255" s="140"/>
      <c r="RLP255" s="140"/>
      <c r="RLQ255" s="140"/>
      <c r="RLR255" s="140"/>
      <c r="RLS255" s="140"/>
      <c r="RLT255" s="140"/>
      <c r="RLU255" s="140"/>
      <c r="RLV255" s="140"/>
      <c r="RLW255" s="140"/>
      <c r="RLX255" s="140"/>
      <c r="RLY255" s="140"/>
      <c r="RLZ255" s="140"/>
      <c r="RMA255" s="140"/>
      <c r="RMB255" s="140"/>
      <c r="RMC255" s="140"/>
      <c r="RMD255" s="140"/>
      <c r="RME255" s="140"/>
      <c r="RMF255" s="140"/>
      <c r="RMG255" s="140"/>
      <c r="RMH255" s="140"/>
      <c r="RMI255" s="140"/>
      <c r="RMJ255" s="140"/>
      <c r="RMK255" s="140"/>
      <c r="RML255" s="140"/>
      <c r="RMM255" s="140"/>
      <c r="RMN255" s="140"/>
      <c r="RMO255" s="140"/>
      <c r="RMP255" s="140"/>
      <c r="RMQ255" s="140"/>
      <c r="RMR255" s="140"/>
      <c r="RMS255" s="140"/>
      <c r="RMT255" s="140"/>
      <c r="RMU255" s="140"/>
      <c r="RMV255" s="140"/>
      <c r="RMW255" s="140"/>
      <c r="RMX255" s="140"/>
      <c r="RMY255" s="140"/>
      <c r="RMZ255" s="140"/>
      <c r="RNA255" s="140"/>
      <c r="RNB255" s="140"/>
      <c r="RNC255" s="140"/>
      <c r="RND255" s="140"/>
      <c r="RNE255" s="140"/>
      <c r="RNF255" s="140"/>
      <c r="RNG255" s="140"/>
      <c r="RNH255" s="140"/>
      <c r="RNI255" s="140"/>
      <c r="RNJ255" s="140"/>
      <c r="RNK255" s="140"/>
      <c r="RNL255" s="140"/>
      <c r="RNM255" s="140"/>
      <c r="RNN255" s="140"/>
      <c r="RNO255" s="140"/>
      <c r="RNP255" s="140"/>
      <c r="RNQ255" s="140"/>
      <c r="RNR255" s="140"/>
      <c r="RNS255" s="140"/>
      <c r="RNT255" s="140"/>
      <c r="RNU255" s="140"/>
      <c r="RNV255" s="140"/>
      <c r="RNW255" s="140"/>
      <c r="RNX255" s="140"/>
      <c r="RNY255" s="140"/>
      <c r="RNZ255" s="140"/>
      <c r="ROA255" s="140"/>
      <c r="ROB255" s="140"/>
      <c r="ROC255" s="140"/>
      <c r="ROD255" s="140"/>
      <c r="ROE255" s="140"/>
      <c r="ROF255" s="140"/>
      <c r="ROG255" s="140"/>
      <c r="ROH255" s="140"/>
      <c r="ROI255" s="140"/>
      <c r="ROJ255" s="140"/>
      <c r="ROK255" s="140"/>
      <c r="ROL255" s="140"/>
      <c r="ROM255" s="140"/>
      <c r="RON255" s="140"/>
      <c r="ROO255" s="140"/>
      <c r="ROP255" s="140"/>
      <c r="ROQ255" s="140"/>
      <c r="ROR255" s="140"/>
      <c r="ROS255" s="140"/>
      <c r="ROT255" s="140"/>
      <c r="ROU255" s="140"/>
      <c r="ROV255" s="140"/>
      <c r="ROW255" s="140"/>
      <c r="ROX255" s="140"/>
      <c r="ROY255" s="140"/>
      <c r="ROZ255" s="140"/>
      <c r="RPA255" s="140"/>
      <c r="RPB255" s="140"/>
      <c r="RPC255" s="140"/>
      <c r="RPD255" s="140"/>
      <c r="RPE255" s="140"/>
      <c r="RPF255" s="140"/>
      <c r="RPG255" s="140"/>
      <c r="RPH255" s="140"/>
      <c r="RPI255" s="140"/>
      <c r="RPJ255" s="140"/>
      <c r="RPK255" s="140"/>
      <c r="RPL255" s="140"/>
      <c r="RPM255" s="140"/>
      <c r="RPN255" s="140"/>
      <c r="RPO255" s="140"/>
      <c r="RPP255" s="140"/>
      <c r="RPQ255" s="140"/>
      <c r="RPR255" s="140"/>
      <c r="RPS255" s="140"/>
      <c r="RPT255" s="140"/>
      <c r="RPU255" s="140"/>
      <c r="RPV255" s="140"/>
      <c r="RPW255" s="140"/>
      <c r="RPX255" s="140"/>
      <c r="RPY255" s="140"/>
      <c r="RPZ255" s="140"/>
      <c r="RQA255" s="140"/>
      <c r="RQB255" s="140"/>
      <c r="RQC255" s="140"/>
      <c r="RQD255" s="140"/>
      <c r="RQE255" s="140"/>
      <c r="RQF255" s="140"/>
      <c r="RQG255" s="140"/>
      <c r="RQH255" s="140"/>
      <c r="RQI255" s="140"/>
      <c r="RQJ255" s="140"/>
      <c r="RQK255" s="140"/>
      <c r="RQL255" s="140"/>
      <c r="RQM255" s="140"/>
      <c r="RQN255" s="140"/>
      <c r="RQO255" s="140"/>
      <c r="RQP255" s="140"/>
      <c r="RQQ255" s="140"/>
      <c r="RQR255" s="140"/>
      <c r="RQS255" s="140"/>
      <c r="RQT255" s="140"/>
      <c r="RQU255" s="140"/>
      <c r="RQV255" s="140"/>
      <c r="RQW255" s="140"/>
      <c r="RQX255" s="140"/>
      <c r="RQY255" s="140"/>
      <c r="RQZ255" s="140"/>
      <c r="RRA255" s="140"/>
      <c r="RRB255" s="140"/>
      <c r="RRC255" s="140"/>
      <c r="RRD255" s="140"/>
      <c r="RRE255" s="140"/>
      <c r="RRF255" s="140"/>
      <c r="RRG255" s="140"/>
      <c r="RRH255" s="140"/>
      <c r="RRI255" s="140"/>
      <c r="RRJ255" s="140"/>
      <c r="RRK255" s="140"/>
      <c r="RRL255" s="140"/>
      <c r="RRM255" s="140"/>
      <c r="RRN255" s="140"/>
      <c r="RRO255" s="140"/>
      <c r="RRP255" s="140"/>
      <c r="RRQ255" s="140"/>
      <c r="RRR255" s="140"/>
      <c r="RRS255" s="140"/>
      <c r="RRT255" s="140"/>
      <c r="RRU255" s="140"/>
      <c r="RRV255" s="140"/>
      <c r="RRW255" s="140"/>
      <c r="RRX255" s="140"/>
      <c r="RRY255" s="140"/>
      <c r="RRZ255" s="140"/>
      <c r="RSA255" s="140"/>
      <c r="RSB255" s="140"/>
      <c r="RSC255" s="140"/>
      <c r="RSD255" s="140"/>
      <c r="RSE255" s="140"/>
      <c r="RSF255" s="140"/>
      <c r="RSG255" s="140"/>
      <c r="RSH255" s="140"/>
      <c r="RSI255" s="140"/>
      <c r="RSJ255" s="140"/>
      <c r="RSK255" s="140"/>
      <c r="RSL255" s="140"/>
      <c r="RSM255" s="140"/>
      <c r="RSN255" s="140"/>
      <c r="RSO255" s="140"/>
      <c r="RSP255" s="140"/>
      <c r="RSQ255" s="140"/>
      <c r="RSR255" s="140"/>
      <c r="RSS255" s="140"/>
      <c r="RST255" s="140"/>
      <c r="RSU255" s="140"/>
      <c r="RSV255" s="140"/>
      <c r="RSW255" s="140"/>
      <c r="RSX255" s="140"/>
      <c r="RSY255" s="140"/>
      <c r="RSZ255" s="140"/>
      <c r="RTA255" s="140"/>
      <c r="RTB255" s="140"/>
      <c r="RTC255" s="140"/>
      <c r="RTD255" s="140"/>
      <c r="RTE255" s="140"/>
      <c r="RTF255" s="140"/>
      <c r="RTG255" s="140"/>
      <c r="RTH255" s="140"/>
      <c r="RTI255" s="140"/>
      <c r="RTJ255" s="140"/>
      <c r="RTK255" s="140"/>
      <c r="RTL255" s="140"/>
      <c r="RTM255" s="140"/>
      <c r="RTN255" s="140"/>
      <c r="RTO255" s="140"/>
      <c r="RTP255" s="140"/>
      <c r="RTQ255" s="140"/>
      <c r="RTR255" s="140"/>
      <c r="RTS255" s="140"/>
      <c r="RTT255" s="140"/>
      <c r="RTU255" s="140"/>
      <c r="RTV255" s="140"/>
      <c r="RTW255" s="140"/>
      <c r="RTX255" s="140"/>
      <c r="RTY255" s="140"/>
      <c r="RTZ255" s="140"/>
      <c r="RUA255" s="140"/>
      <c r="RUB255" s="140"/>
      <c r="RUC255" s="140"/>
      <c r="RUD255" s="140"/>
      <c r="RUE255" s="140"/>
      <c r="RUF255" s="140"/>
      <c r="RUG255" s="140"/>
      <c r="RUH255" s="140"/>
      <c r="RUI255" s="140"/>
      <c r="RUJ255" s="140"/>
      <c r="RUK255" s="140"/>
      <c r="RUL255" s="140"/>
      <c r="RUM255" s="140"/>
      <c r="RUN255" s="140"/>
      <c r="RUO255" s="140"/>
      <c r="RUP255" s="140"/>
      <c r="RUQ255" s="140"/>
      <c r="RUR255" s="140"/>
      <c r="RUS255" s="140"/>
      <c r="RUT255" s="140"/>
      <c r="RUU255" s="140"/>
      <c r="RUV255" s="140"/>
      <c r="RUW255" s="140"/>
      <c r="RUX255" s="140"/>
      <c r="RUY255" s="140"/>
      <c r="RUZ255" s="140"/>
      <c r="RVA255" s="140"/>
      <c r="RVB255" s="140"/>
      <c r="RVC255" s="140"/>
      <c r="RVD255" s="140"/>
      <c r="RVE255" s="140"/>
      <c r="RVF255" s="140"/>
      <c r="RVG255" s="140"/>
      <c r="RVH255" s="140"/>
      <c r="RVI255" s="140"/>
      <c r="RVJ255" s="140"/>
      <c r="RVK255" s="140"/>
      <c r="RVL255" s="140"/>
      <c r="RVM255" s="140"/>
      <c r="RVN255" s="140"/>
      <c r="RVO255" s="140"/>
      <c r="RVP255" s="140"/>
      <c r="RVQ255" s="140"/>
      <c r="RVR255" s="140"/>
      <c r="RVS255" s="140"/>
      <c r="RVT255" s="140"/>
      <c r="RVU255" s="140"/>
      <c r="RVV255" s="140"/>
      <c r="RVW255" s="140"/>
      <c r="RVX255" s="140"/>
      <c r="RVY255" s="140"/>
      <c r="RVZ255" s="140"/>
      <c r="RWA255" s="140"/>
      <c r="RWB255" s="140"/>
      <c r="RWC255" s="140"/>
      <c r="RWD255" s="140"/>
      <c r="RWE255" s="140"/>
      <c r="RWF255" s="140"/>
      <c r="RWG255" s="140"/>
      <c r="RWH255" s="140"/>
      <c r="RWI255" s="140"/>
      <c r="RWJ255" s="140"/>
      <c r="RWK255" s="140"/>
      <c r="RWL255" s="140"/>
      <c r="RWM255" s="140"/>
      <c r="RWN255" s="140"/>
      <c r="RWO255" s="140"/>
      <c r="RWP255" s="140"/>
      <c r="RWQ255" s="140"/>
      <c r="RWR255" s="140"/>
      <c r="RWS255" s="140"/>
      <c r="RWT255" s="140"/>
      <c r="RWU255" s="140"/>
      <c r="RWV255" s="140"/>
      <c r="RWW255" s="140"/>
      <c r="RWX255" s="140"/>
      <c r="RWY255" s="140"/>
      <c r="RWZ255" s="140"/>
      <c r="RXA255" s="140"/>
      <c r="RXB255" s="140"/>
      <c r="RXC255" s="140"/>
      <c r="RXD255" s="140"/>
      <c r="RXE255" s="140"/>
      <c r="RXF255" s="140"/>
      <c r="RXG255" s="140"/>
      <c r="RXH255" s="140"/>
      <c r="RXI255" s="140"/>
      <c r="RXJ255" s="140"/>
      <c r="RXK255" s="140"/>
      <c r="RXL255" s="140"/>
      <c r="RXM255" s="140"/>
      <c r="RXN255" s="140"/>
      <c r="RXO255" s="140"/>
      <c r="RXP255" s="140"/>
      <c r="RXQ255" s="140"/>
      <c r="RXR255" s="140"/>
      <c r="RXS255" s="140"/>
      <c r="RXT255" s="140"/>
      <c r="RXU255" s="140"/>
      <c r="RXV255" s="140"/>
      <c r="RXW255" s="140"/>
      <c r="RXX255" s="140"/>
      <c r="RXY255" s="140"/>
      <c r="RXZ255" s="140"/>
      <c r="RYA255" s="140"/>
      <c r="RYB255" s="140"/>
      <c r="RYC255" s="140"/>
      <c r="RYD255" s="140"/>
      <c r="RYE255" s="140"/>
      <c r="RYF255" s="140"/>
      <c r="RYG255" s="140"/>
      <c r="RYH255" s="140"/>
      <c r="RYI255" s="140"/>
      <c r="RYJ255" s="140"/>
      <c r="RYK255" s="140"/>
      <c r="RYL255" s="140"/>
      <c r="RYM255" s="140"/>
      <c r="RYN255" s="140"/>
      <c r="RYO255" s="140"/>
      <c r="RYP255" s="140"/>
      <c r="RYQ255" s="140"/>
      <c r="RYR255" s="140"/>
      <c r="RYS255" s="140"/>
      <c r="RYT255" s="140"/>
      <c r="RYU255" s="140"/>
      <c r="RYV255" s="140"/>
      <c r="RYW255" s="140"/>
      <c r="RYX255" s="140"/>
      <c r="RYY255" s="140"/>
      <c r="RYZ255" s="140"/>
      <c r="RZA255" s="140"/>
      <c r="RZB255" s="140"/>
      <c r="RZC255" s="140"/>
      <c r="RZD255" s="140"/>
      <c r="RZE255" s="140"/>
      <c r="RZF255" s="140"/>
      <c r="RZG255" s="140"/>
      <c r="RZH255" s="140"/>
      <c r="RZI255" s="140"/>
      <c r="RZJ255" s="140"/>
      <c r="RZK255" s="140"/>
      <c r="RZL255" s="140"/>
      <c r="RZM255" s="140"/>
      <c r="RZN255" s="140"/>
      <c r="RZO255" s="140"/>
      <c r="RZP255" s="140"/>
      <c r="RZQ255" s="140"/>
      <c r="RZR255" s="140"/>
      <c r="RZS255" s="140"/>
      <c r="RZT255" s="140"/>
      <c r="RZU255" s="140"/>
      <c r="RZV255" s="140"/>
      <c r="RZW255" s="140"/>
      <c r="RZX255" s="140"/>
      <c r="RZY255" s="140"/>
      <c r="RZZ255" s="140"/>
      <c r="SAA255" s="140"/>
      <c r="SAB255" s="140"/>
      <c r="SAC255" s="140"/>
      <c r="SAD255" s="140"/>
      <c r="SAE255" s="140"/>
      <c r="SAF255" s="140"/>
      <c r="SAG255" s="140"/>
      <c r="SAH255" s="140"/>
      <c r="SAI255" s="140"/>
      <c r="SAJ255" s="140"/>
      <c r="SAK255" s="140"/>
      <c r="SAL255" s="140"/>
      <c r="SAM255" s="140"/>
      <c r="SAN255" s="140"/>
      <c r="SAO255" s="140"/>
      <c r="SAP255" s="140"/>
      <c r="SAQ255" s="140"/>
      <c r="SAR255" s="140"/>
      <c r="SAS255" s="140"/>
      <c r="SAT255" s="140"/>
      <c r="SAU255" s="140"/>
      <c r="SAV255" s="140"/>
      <c r="SAW255" s="140"/>
      <c r="SAX255" s="140"/>
      <c r="SAY255" s="140"/>
      <c r="SAZ255" s="140"/>
      <c r="SBA255" s="140"/>
      <c r="SBB255" s="140"/>
      <c r="SBC255" s="140"/>
      <c r="SBD255" s="140"/>
      <c r="SBE255" s="140"/>
      <c r="SBF255" s="140"/>
      <c r="SBG255" s="140"/>
      <c r="SBH255" s="140"/>
      <c r="SBI255" s="140"/>
      <c r="SBJ255" s="140"/>
      <c r="SBK255" s="140"/>
      <c r="SBL255" s="140"/>
      <c r="SBM255" s="140"/>
      <c r="SBN255" s="140"/>
      <c r="SBO255" s="140"/>
      <c r="SBP255" s="140"/>
      <c r="SBQ255" s="140"/>
      <c r="SBR255" s="140"/>
      <c r="SBS255" s="140"/>
      <c r="SBT255" s="140"/>
      <c r="SBU255" s="140"/>
      <c r="SBV255" s="140"/>
      <c r="SBW255" s="140"/>
      <c r="SBX255" s="140"/>
      <c r="SBY255" s="140"/>
      <c r="SBZ255" s="140"/>
      <c r="SCA255" s="140"/>
      <c r="SCB255" s="140"/>
      <c r="SCC255" s="140"/>
      <c r="SCD255" s="140"/>
      <c r="SCE255" s="140"/>
      <c r="SCF255" s="140"/>
      <c r="SCG255" s="140"/>
      <c r="SCH255" s="140"/>
      <c r="SCI255" s="140"/>
      <c r="SCJ255" s="140"/>
      <c r="SCK255" s="140"/>
      <c r="SCL255" s="140"/>
      <c r="SCM255" s="140"/>
      <c r="SCN255" s="140"/>
      <c r="SCO255" s="140"/>
      <c r="SCP255" s="140"/>
      <c r="SCQ255" s="140"/>
      <c r="SCR255" s="140"/>
      <c r="SCS255" s="140"/>
      <c r="SCT255" s="140"/>
      <c r="SCU255" s="140"/>
      <c r="SCV255" s="140"/>
      <c r="SCW255" s="140"/>
      <c r="SCX255" s="140"/>
      <c r="SCY255" s="140"/>
      <c r="SCZ255" s="140"/>
      <c r="SDA255" s="140"/>
      <c r="SDB255" s="140"/>
      <c r="SDC255" s="140"/>
      <c r="SDD255" s="140"/>
      <c r="SDE255" s="140"/>
      <c r="SDF255" s="140"/>
      <c r="SDG255" s="140"/>
      <c r="SDH255" s="140"/>
      <c r="SDI255" s="140"/>
      <c r="SDJ255" s="140"/>
      <c r="SDK255" s="140"/>
      <c r="SDL255" s="140"/>
      <c r="SDM255" s="140"/>
      <c r="SDN255" s="140"/>
      <c r="SDO255" s="140"/>
      <c r="SDP255" s="140"/>
      <c r="SDQ255" s="140"/>
      <c r="SDR255" s="140"/>
      <c r="SDS255" s="140"/>
      <c r="SDT255" s="140"/>
      <c r="SDU255" s="140"/>
      <c r="SDV255" s="140"/>
      <c r="SDW255" s="140"/>
      <c r="SDX255" s="140"/>
      <c r="SDY255" s="140"/>
      <c r="SDZ255" s="140"/>
      <c r="SEA255" s="140"/>
      <c r="SEB255" s="140"/>
      <c r="SEC255" s="140"/>
      <c r="SED255" s="140"/>
      <c r="SEE255" s="140"/>
      <c r="SEF255" s="140"/>
      <c r="SEG255" s="140"/>
      <c r="SEH255" s="140"/>
      <c r="SEI255" s="140"/>
      <c r="SEJ255" s="140"/>
      <c r="SEK255" s="140"/>
      <c r="SEL255" s="140"/>
      <c r="SEM255" s="140"/>
      <c r="SEN255" s="140"/>
      <c r="SEO255" s="140"/>
      <c r="SEP255" s="140"/>
      <c r="SEQ255" s="140"/>
      <c r="SER255" s="140"/>
      <c r="SES255" s="140"/>
      <c r="SET255" s="140"/>
      <c r="SEU255" s="140"/>
      <c r="SEV255" s="140"/>
      <c r="SEW255" s="140"/>
      <c r="SEX255" s="140"/>
      <c r="SEY255" s="140"/>
      <c r="SEZ255" s="140"/>
      <c r="SFA255" s="140"/>
      <c r="SFB255" s="140"/>
      <c r="SFC255" s="140"/>
      <c r="SFD255" s="140"/>
      <c r="SFE255" s="140"/>
      <c r="SFF255" s="140"/>
      <c r="SFG255" s="140"/>
      <c r="SFH255" s="140"/>
      <c r="SFI255" s="140"/>
      <c r="SFJ255" s="140"/>
      <c r="SFK255" s="140"/>
      <c r="SFL255" s="140"/>
      <c r="SFM255" s="140"/>
      <c r="SFN255" s="140"/>
      <c r="SFO255" s="140"/>
      <c r="SFP255" s="140"/>
      <c r="SFQ255" s="140"/>
      <c r="SFR255" s="140"/>
      <c r="SFS255" s="140"/>
      <c r="SFT255" s="140"/>
      <c r="SFU255" s="140"/>
      <c r="SFV255" s="140"/>
      <c r="SFW255" s="140"/>
      <c r="SFX255" s="140"/>
      <c r="SFY255" s="140"/>
      <c r="SFZ255" s="140"/>
      <c r="SGA255" s="140"/>
      <c r="SGB255" s="140"/>
      <c r="SGC255" s="140"/>
      <c r="SGD255" s="140"/>
      <c r="SGE255" s="140"/>
      <c r="SGF255" s="140"/>
      <c r="SGG255" s="140"/>
      <c r="SGH255" s="140"/>
      <c r="SGI255" s="140"/>
      <c r="SGJ255" s="140"/>
      <c r="SGK255" s="140"/>
      <c r="SGL255" s="140"/>
      <c r="SGM255" s="140"/>
      <c r="SGN255" s="140"/>
      <c r="SGO255" s="140"/>
      <c r="SGP255" s="140"/>
      <c r="SGQ255" s="140"/>
      <c r="SGR255" s="140"/>
      <c r="SGS255" s="140"/>
      <c r="SGT255" s="140"/>
      <c r="SGU255" s="140"/>
      <c r="SGV255" s="140"/>
      <c r="SGW255" s="140"/>
      <c r="SGX255" s="140"/>
      <c r="SGY255" s="140"/>
      <c r="SGZ255" s="140"/>
      <c r="SHA255" s="140"/>
      <c r="SHB255" s="140"/>
      <c r="SHC255" s="140"/>
      <c r="SHD255" s="140"/>
      <c r="SHE255" s="140"/>
      <c r="SHF255" s="140"/>
      <c r="SHG255" s="140"/>
      <c r="SHH255" s="140"/>
      <c r="SHI255" s="140"/>
      <c r="SHJ255" s="140"/>
      <c r="SHK255" s="140"/>
      <c r="SHL255" s="140"/>
      <c r="SHM255" s="140"/>
      <c r="SHN255" s="140"/>
      <c r="SHO255" s="140"/>
      <c r="SHP255" s="140"/>
      <c r="SHQ255" s="140"/>
      <c r="SHR255" s="140"/>
      <c r="SHS255" s="140"/>
      <c r="SHT255" s="140"/>
      <c r="SHU255" s="140"/>
      <c r="SHV255" s="140"/>
      <c r="SHW255" s="140"/>
      <c r="SHX255" s="140"/>
      <c r="SHY255" s="140"/>
      <c r="SHZ255" s="140"/>
      <c r="SIA255" s="140"/>
      <c r="SIB255" s="140"/>
      <c r="SIC255" s="140"/>
      <c r="SID255" s="140"/>
      <c r="SIE255" s="140"/>
      <c r="SIF255" s="140"/>
      <c r="SIG255" s="140"/>
      <c r="SIH255" s="140"/>
      <c r="SII255" s="140"/>
      <c r="SIJ255" s="140"/>
      <c r="SIK255" s="140"/>
      <c r="SIL255" s="140"/>
      <c r="SIM255" s="140"/>
      <c r="SIN255" s="140"/>
      <c r="SIO255" s="140"/>
      <c r="SIP255" s="140"/>
      <c r="SIQ255" s="140"/>
      <c r="SIR255" s="140"/>
      <c r="SIS255" s="140"/>
      <c r="SIT255" s="140"/>
      <c r="SIU255" s="140"/>
      <c r="SIV255" s="140"/>
      <c r="SIW255" s="140"/>
      <c r="SIX255" s="140"/>
      <c r="SIY255" s="140"/>
      <c r="SIZ255" s="140"/>
      <c r="SJA255" s="140"/>
      <c r="SJB255" s="140"/>
      <c r="SJC255" s="140"/>
      <c r="SJD255" s="140"/>
      <c r="SJE255" s="140"/>
      <c r="SJF255" s="140"/>
      <c r="SJG255" s="140"/>
      <c r="SJH255" s="140"/>
      <c r="SJI255" s="140"/>
      <c r="SJJ255" s="140"/>
      <c r="SJK255" s="140"/>
      <c r="SJL255" s="140"/>
      <c r="SJM255" s="140"/>
      <c r="SJN255" s="140"/>
      <c r="SJO255" s="140"/>
      <c r="SJP255" s="140"/>
      <c r="SJQ255" s="140"/>
      <c r="SJR255" s="140"/>
      <c r="SJS255" s="140"/>
      <c r="SJT255" s="140"/>
      <c r="SJU255" s="140"/>
      <c r="SJV255" s="140"/>
      <c r="SJW255" s="140"/>
      <c r="SJX255" s="140"/>
      <c r="SJY255" s="140"/>
      <c r="SJZ255" s="140"/>
      <c r="SKA255" s="140"/>
      <c r="SKB255" s="140"/>
      <c r="SKC255" s="140"/>
      <c r="SKD255" s="140"/>
      <c r="SKE255" s="140"/>
      <c r="SKF255" s="140"/>
      <c r="SKG255" s="140"/>
      <c r="SKH255" s="140"/>
      <c r="SKI255" s="140"/>
      <c r="SKJ255" s="140"/>
      <c r="SKK255" s="140"/>
      <c r="SKL255" s="140"/>
      <c r="SKM255" s="140"/>
      <c r="SKN255" s="140"/>
      <c r="SKO255" s="140"/>
      <c r="SKP255" s="140"/>
      <c r="SKQ255" s="140"/>
      <c r="SKR255" s="140"/>
      <c r="SKS255" s="140"/>
      <c r="SKT255" s="140"/>
      <c r="SKU255" s="140"/>
      <c r="SKV255" s="140"/>
      <c r="SKW255" s="140"/>
      <c r="SKX255" s="140"/>
      <c r="SKY255" s="140"/>
      <c r="SKZ255" s="140"/>
      <c r="SLA255" s="140"/>
      <c r="SLB255" s="140"/>
      <c r="SLC255" s="140"/>
      <c r="SLD255" s="140"/>
      <c r="SLE255" s="140"/>
      <c r="SLF255" s="140"/>
      <c r="SLG255" s="140"/>
      <c r="SLH255" s="140"/>
      <c r="SLI255" s="140"/>
      <c r="SLJ255" s="140"/>
      <c r="SLK255" s="140"/>
      <c r="SLL255" s="140"/>
      <c r="SLM255" s="140"/>
      <c r="SLN255" s="140"/>
      <c r="SLO255" s="140"/>
      <c r="SLP255" s="140"/>
      <c r="SLQ255" s="140"/>
      <c r="SLR255" s="140"/>
      <c r="SLS255" s="140"/>
      <c r="SLT255" s="140"/>
      <c r="SLU255" s="140"/>
      <c r="SLV255" s="140"/>
      <c r="SLW255" s="140"/>
      <c r="SLX255" s="140"/>
      <c r="SLY255" s="140"/>
      <c r="SLZ255" s="140"/>
      <c r="SMA255" s="140"/>
      <c r="SMB255" s="140"/>
      <c r="SMC255" s="140"/>
      <c r="SMD255" s="140"/>
      <c r="SME255" s="140"/>
      <c r="SMF255" s="140"/>
      <c r="SMG255" s="140"/>
      <c r="SMH255" s="140"/>
      <c r="SMI255" s="140"/>
      <c r="SMJ255" s="140"/>
      <c r="SMK255" s="140"/>
      <c r="SML255" s="140"/>
      <c r="SMM255" s="140"/>
      <c r="SMN255" s="140"/>
      <c r="SMO255" s="140"/>
      <c r="SMP255" s="140"/>
      <c r="SMQ255" s="140"/>
      <c r="SMR255" s="140"/>
      <c r="SMS255" s="140"/>
      <c r="SMT255" s="140"/>
      <c r="SMU255" s="140"/>
      <c r="SMV255" s="140"/>
      <c r="SMW255" s="140"/>
      <c r="SMX255" s="140"/>
      <c r="SMY255" s="140"/>
      <c r="SMZ255" s="140"/>
      <c r="SNA255" s="140"/>
      <c r="SNB255" s="140"/>
      <c r="SNC255" s="140"/>
      <c r="SND255" s="140"/>
      <c r="SNE255" s="140"/>
      <c r="SNF255" s="140"/>
      <c r="SNG255" s="140"/>
      <c r="SNH255" s="140"/>
      <c r="SNI255" s="140"/>
      <c r="SNJ255" s="140"/>
      <c r="SNK255" s="140"/>
      <c r="SNL255" s="140"/>
      <c r="SNM255" s="140"/>
      <c r="SNN255" s="140"/>
      <c r="SNO255" s="140"/>
      <c r="SNP255" s="140"/>
      <c r="SNQ255" s="140"/>
      <c r="SNR255" s="140"/>
      <c r="SNS255" s="140"/>
      <c r="SNT255" s="140"/>
      <c r="SNU255" s="140"/>
      <c r="SNV255" s="140"/>
      <c r="SNW255" s="140"/>
      <c r="SNX255" s="140"/>
      <c r="SNY255" s="140"/>
      <c r="SNZ255" s="140"/>
      <c r="SOA255" s="140"/>
      <c r="SOB255" s="140"/>
      <c r="SOC255" s="140"/>
      <c r="SOD255" s="140"/>
      <c r="SOE255" s="140"/>
      <c r="SOF255" s="140"/>
      <c r="SOG255" s="140"/>
      <c r="SOH255" s="140"/>
      <c r="SOI255" s="140"/>
      <c r="SOJ255" s="140"/>
      <c r="SOK255" s="140"/>
      <c r="SOL255" s="140"/>
      <c r="SOM255" s="140"/>
      <c r="SON255" s="140"/>
      <c r="SOO255" s="140"/>
      <c r="SOP255" s="140"/>
      <c r="SOQ255" s="140"/>
      <c r="SOR255" s="140"/>
      <c r="SOS255" s="140"/>
      <c r="SOT255" s="140"/>
      <c r="SOU255" s="140"/>
      <c r="SOV255" s="140"/>
      <c r="SOW255" s="140"/>
      <c r="SOX255" s="140"/>
      <c r="SOY255" s="140"/>
      <c r="SOZ255" s="140"/>
      <c r="SPA255" s="140"/>
      <c r="SPB255" s="140"/>
      <c r="SPC255" s="140"/>
      <c r="SPD255" s="140"/>
      <c r="SPE255" s="140"/>
      <c r="SPF255" s="140"/>
      <c r="SPG255" s="140"/>
      <c r="SPH255" s="140"/>
      <c r="SPI255" s="140"/>
      <c r="SPJ255" s="140"/>
      <c r="SPK255" s="140"/>
      <c r="SPL255" s="140"/>
      <c r="SPM255" s="140"/>
      <c r="SPN255" s="140"/>
      <c r="SPO255" s="140"/>
      <c r="SPP255" s="140"/>
      <c r="SPQ255" s="140"/>
      <c r="SPR255" s="140"/>
      <c r="SPS255" s="140"/>
      <c r="SPT255" s="140"/>
      <c r="SPU255" s="140"/>
      <c r="SPV255" s="140"/>
      <c r="SPW255" s="140"/>
      <c r="SPX255" s="140"/>
      <c r="SPY255" s="140"/>
      <c r="SPZ255" s="140"/>
      <c r="SQA255" s="140"/>
      <c r="SQB255" s="140"/>
      <c r="SQC255" s="140"/>
      <c r="SQD255" s="140"/>
      <c r="SQE255" s="140"/>
      <c r="SQF255" s="140"/>
      <c r="SQG255" s="140"/>
      <c r="SQH255" s="140"/>
      <c r="SQI255" s="140"/>
      <c r="SQJ255" s="140"/>
      <c r="SQK255" s="140"/>
      <c r="SQL255" s="140"/>
      <c r="SQM255" s="140"/>
      <c r="SQN255" s="140"/>
      <c r="SQO255" s="140"/>
      <c r="SQP255" s="140"/>
      <c r="SQQ255" s="140"/>
      <c r="SQR255" s="140"/>
      <c r="SQS255" s="140"/>
      <c r="SQT255" s="140"/>
      <c r="SQU255" s="140"/>
      <c r="SQV255" s="140"/>
      <c r="SQW255" s="140"/>
      <c r="SQX255" s="140"/>
      <c r="SQY255" s="140"/>
      <c r="SQZ255" s="140"/>
      <c r="SRA255" s="140"/>
      <c r="SRB255" s="140"/>
      <c r="SRC255" s="140"/>
      <c r="SRD255" s="140"/>
      <c r="SRE255" s="140"/>
      <c r="SRF255" s="140"/>
      <c r="SRG255" s="140"/>
      <c r="SRH255" s="140"/>
      <c r="SRI255" s="140"/>
      <c r="SRJ255" s="140"/>
      <c r="SRK255" s="140"/>
      <c r="SRL255" s="140"/>
      <c r="SRM255" s="140"/>
      <c r="SRN255" s="140"/>
      <c r="SRO255" s="140"/>
      <c r="SRP255" s="140"/>
      <c r="SRQ255" s="140"/>
      <c r="SRR255" s="140"/>
      <c r="SRS255" s="140"/>
      <c r="SRT255" s="140"/>
      <c r="SRU255" s="140"/>
      <c r="SRV255" s="140"/>
      <c r="SRW255" s="140"/>
      <c r="SRX255" s="140"/>
      <c r="SRY255" s="140"/>
      <c r="SRZ255" s="140"/>
      <c r="SSA255" s="140"/>
      <c r="SSB255" s="140"/>
      <c r="SSC255" s="140"/>
      <c r="SSD255" s="140"/>
      <c r="SSE255" s="140"/>
      <c r="SSF255" s="140"/>
      <c r="SSG255" s="140"/>
      <c r="SSH255" s="140"/>
      <c r="SSI255" s="140"/>
      <c r="SSJ255" s="140"/>
      <c r="SSK255" s="140"/>
      <c r="SSL255" s="140"/>
      <c r="SSM255" s="140"/>
      <c r="SSN255" s="140"/>
      <c r="SSO255" s="140"/>
      <c r="SSP255" s="140"/>
      <c r="SSQ255" s="140"/>
      <c r="SSR255" s="140"/>
      <c r="SSS255" s="140"/>
      <c r="SST255" s="140"/>
      <c r="SSU255" s="140"/>
      <c r="SSV255" s="140"/>
      <c r="SSW255" s="140"/>
      <c r="SSX255" s="140"/>
      <c r="SSY255" s="140"/>
      <c r="SSZ255" s="140"/>
      <c r="STA255" s="140"/>
      <c r="STB255" s="140"/>
      <c r="STC255" s="140"/>
      <c r="STD255" s="140"/>
      <c r="STE255" s="140"/>
      <c r="STF255" s="140"/>
      <c r="STG255" s="140"/>
      <c r="STH255" s="140"/>
      <c r="STI255" s="140"/>
      <c r="STJ255" s="140"/>
      <c r="STK255" s="140"/>
      <c r="STL255" s="140"/>
      <c r="STM255" s="140"/>
      <c r="STN255" s="140"/>
      <c r="STO255" s="140"/>
      <c r="STP255" s="140"/>
      <c r="STQ255" s="140"/>
      <c r="STR255" s="140"/>
      <c r="STS255" s="140"/>
      <c r="STT255" s="140"/>
      <c r="STU255" s="140"/>
      <c r="STV255" s="140"/>
      <c r="STW255" s="140"/>
      <c r="STX255" s="140"/>
      <c r="STY255" s="140"/>
      <c r="STZ255" s="140"/>
      <c r="SUA255" s="140"/>
      <c r="SUB255" s="140"/>
      <c r="SUC255" s="140"/>
      <c r="SUD255" s="140"/>
      <c r="SUE255" s="140"/>
      <c r="SUF255" s="140"/>
      <c r="SUG255" s="140"/>
      <c r="SUH255" s="140"/>
      <c r="SUI255" s="140"/>
      <c r="SUJ255" s="140"/>
      <c r="SUK255" s="140"/>
      <c r="SUL255" s="140"/>
      <c r="SUM255" s="140"/>
      <c r="SUN255" s="140"/>
      <c r="SUO255" s="140"/>
      <c r="SUP255" s="140"/>
      <c r="SUQ255" s="140"/>
      <c r="SUR255" s="140"/>
      <c r="SUS255" s="140"/>
      <c r="SUT255" s="140"/>
      <c r="SUU255" s="140"/>
      <c r="SUV255" s="140"/>
      <c r="SUW255" s="140"/>
      <c r="SUX255" s="140"/>
      <c r="SUY255" s="140"/>
      <c r="SUZ255" s="140"/>
      <c r="SVA255" s="140"/>
      <c r="SVB255" s="140"/>
      <c r="SVC255" s="140"/>
      <c r="SVD255" s="140"/>
      <c r="SVE255" s="140"/>
      <c r="SVF255" s="140"/>
      <c r="SVG255" s="140"/>
      <c r="SVH255" s="140"/>
      <c r="SVI255" s="140"/>
      <c r="SVJ255" s="140"/>
      <c r="SVK255" s="140"/>
      <c r="SVL255" s="140"/>
      <c r="SVM255" s="140"/>
      <c r="SVN255" s="140"/>
      <c r="SVO255" s="140"/>
      <c r="SVP255" s="140"/>
      <c r="SVQ255" s="140"/>
      <c r="SVR255" s="140"/>
      <c r="SVS255" s="140"/>
      <c r="SVT255" s="140"/>
      <c r="SVU255" s="140"/>
      <c r="SVV255" s="140"/>
      <c r="SVW255" s="140"/>
      <c r="SVX255" s="140"/>
      <c r="SVY255" s="140"/>
      <c r="SVZ255" s="140"/>
      <c r="SWA255" s="140"/>
      <c r="SWB255" s="140"/>
      <c r="SWC255" s="140"/>
      <c r="SWD255" s="140"/>
      <c r="SWE255" s="140"/>
      <c r="SWF255" s="140"/>
      <c r="SWG255" s="140"/>
      <c r="SWH255" s="140"/>
      <c r="SWI255" s="140"/>
      <c r="SWJ255" s="140"/>
      <c r="SWK255" s="140"/>
      <c r="SWL255" s="140"/>
      <c r="SWM255" s="140"/>
      <c r="SWN255" s="140"/>
      <c r="SWO255" s="140"/>
      <c r="SWP255" s="140"/>
      <c r="SWQ255" s="140"/>
      <c r="SWR255" s="140"/>
      <c r="SWS255" s="140"/>
      <c r="SWT255" s="140"/>
      <c r="SWU255" s="140"/>
      <c r="SWV255" s="140"/>
      <c r="SWW255" s="140"/>
      <c r="SWX255" s="140"/>
      <c r="SWY255" s="140"/>
      <c r="SWZ255" s="140"/>
      <c r="SXA255" s="140"/>
      <c r="SXB255" s="140"/>
      <c r="SXC255" s="140"/>
      <c r="SXD255" s="140"/>
      <c r="SXE255" s="140"/>
      <c r="SXF255" s="140"/>
      <c r="SXG255" s="140"/>
      <c r="SXH255" s="140"/>
      <c r="SXI255" s="140"/>
      <c r="SXJ255" s="140"/>
      <c r="SXK255" s="140"/>
      <c r="SXL255" s="140"/>
      <c r="SXM255" s="140"/>
      <c r="SXN255" s="140"/>
      <c r="SXO255" s="140"/>
      <c r="SXP255" s="140"/>
      <c r="SXQ255" s="140"/>
      <c r="SXR255" s="140"/>
      <c r="SXS255" s="140"/>
      <c r="SXT255" s="140"/>
      <c r="SXU255" s="140"/>
      <c r="SXV255" s="140"/>
      <c r="SXW255" s="140"/>
      <c r="SXX255" s="140"/>
      <c r="SXY255" s="140"/>
      <c r="SXZ255" s="140"/>
      <c r="SYA255" s="140"/>
      <c r="SYB255" s="140"/>
      <c r="SYC255" s="140"/>
      <c r="SYD255" s="140"/>
      <c r="SYE255" s="140"/>
      <c r="SYF255" s="140"/>
      <c r="SYG255" s="140"/>
      <c r="SYH255" s="140"/>
      <c r="SYI255" s="140"/>
      <c r="SYJ255" s="140"/>
      <c r="SYK255" s="140"/>
      <c r="SYL255" s="140"/>
      <c r="SYM255" s="140"/>
      <c r="SYN255" s="140"/>
      <c r="SYO255" s="140"/>
      <c r="SYP255" s="140"/>
      <c r="SYQ255" s="140"/>
      <c r="SYR255" s="140"/>
      <c r="SYS255" s="140"/>
      <c r="SYT255" s="140"/>
      <c r="SYU255" s="140"/>
      <c r="SYV255" s="140"/>
      <c r="SYW255" s="140"/>
      <c r="SYX255" s="140"/>
      <c r="SYY255" s="140"/>
      <c r="SYZ255" s="140"/>
      <c r="SZA255" s="140"/>
      <c r="SZB255" s="140"/>
      <c r="SZC255" s="140"/>
      <c r="SZD255" s="140"/>
      <c r="SZE255" s="140"/>
      <c r="SZF255" s="140"/>
      <c r="SZG255" s="140"/>
      <c r="SZH255" s="140"/>
      <c r="SZI255" s="140"/>
      <c r="SZJ255" s="140"/>
      <c r="SZK255" s="140"/>
      <c r="SZL255" s="140"/>
      <c r="SZM255" s="140"/>
      <c r="SZN255" s="140"/>
      <c r="SZO255" s="140"/>
      <c r="SZP255" s="140"/>
      <c r="SZQ255" s="140"/>
      <c r="SZR255" s="140"/>
      <c r="SZS255" s="140"/>
      <c r="SZT255" s="140"/>
      <c r="SZU255" s="140"/>
      <c r="SZV255" s="140"/>
      <c r="SZW255" s="140"/>
      <c r="SZX255" s="140"/>
      <c r="SZY255" s="140"/>
      <c r="SZZ255" s="140"/>
      <c r="TAA255" s="140"/>
      <c r="TAB255" s="140"/>
      <c r="TAC255" s="140"/>
      <c r="TAD255" s="140"/>
      <c r="TAE255" s="140"/>
      <c r="TAF255" s="140"/>
      <c r="TAG255" s="140"/>
      <c r="TAH255" s="140"/>
      <c r="TAI255" s="140"/>
      <c r="TAJ255" s="140"/>
      <c r="TAK255" s="140"/>
      <c r="TAL255" s="140"/>
      <c r="TAM255" s="140"/>
      <c r="TAN255" s="140"/>
      <c r="TAO255" s="140"/>
      <c r="TAP255" s="140"/>
      <c r="TAQ255" s="140"/>
      <c r="TAR255" s="140"/>
      <c r="TAS255" s="140"/>
      <c r="TAT255" s="140"/>
      <c r="TAU255" s="140"/>
      <c r="TAV255" s="140"/>
      <c r="TAW255" s="140"/>
      <c r="TAX255" s="140"/>
      <c r="TAY255" s="140"/>
      <c r="TAZ255" s="140"/>
      <c r="TBA255" s="140"/>
      <c r="TBB255" s="140"/>
      <c r="TBC255" s="140"/>
      <c r="TBD255" s="140"/>
      <c r="TBE255" s="140"/>
      <c r="TBF255" s="140"/>
      <c r="TBG255" s="140"/>
      <c r="TBH255" s="140"/>
      <c r="TBI255" s="140"/>
      <c r="TBJ255" s="140"/>
      <c r="TBK255" s="140"/>
      <c r="TBL255" s="140"/>
      <c r="TBM255" s="140"/>
      <c r="TBN255" s="140"/>
      <c r="TBO255" s="140"/>
      <c r="TBP255" s="140"/>
      <c r="TBQ255" s="140"/>
      <c r="TBR255" s="140"/>
      <c r="TBS255" s="140"/>
      <c r="TBT255" s="140"/>
      <c r="TBU255" s="140"/>
      <c r="TBV255" s="140"/>
      <c r="TBW255" s="140"/>
      <c r="TBX255" s="140"/>
      <c r="TBY255" s="140"/>
      <c r="TBZ255" s="140"/>
      <c r="TCA255" s="140"/>
      <c r="TCB255" s="140"/>
      <c r="TCC255" s="140"/>
      <c r="TCD255" s="140"/>
      <c r="TCE255" s="140"/>
      <c r="TCF255" s="140"/>
      <c r="TCG255" s="140"/>
      <c r="TCH255" s="140"/>
      <c r="TCI255" s="140"/>
      <c r="TCJ255" s="140"/>
      <c r="TCK255" s="140"/>
      <c r="TCL255" s="140"/>
      <c r="TCM255" s="140"/>
      <c r="TCN255" s="140"/>
      <c r="TCO255" s="140"/>
      <c r="TCP255" s="140"/>
      <c r="TCQ255" s="140"/>
      <c r="TCR255" s="140"/>
      <c r="TCS255" s="140"/>
      <c r="TCT255" s="140"/>
      <c r="TCU255" s="140"/>
      <c r="TCV255" s="140"/>
      <c r="TCW255" s="140"/>
      <c r="TCX255" s="140"/>
      <c r="TCY255" s="140"/>
      <c r="TCZ255" s="140"/>
      <c r="TDA255" s="140"/>
      <c r="TDB255" s="140"/>
      <c r="TDC255" s="140"/>
      <c r="TDD255" s="140"/>
      <c r="TDE255" s="140"/>
      <c r="TDF255" s="140"/>
      <c r="TDG255" s="140"/>
      <c r="TDH255" s="140"/>
      <c r="TDI255" s="140"/>
      <c r="TDJ255" s="140"/>
      <c r="TDK255" s="140"/>
      <c r="TDL255" s="140"/>
      <c r="TDM255" s="140"/>
      <c r="TDN255" s="140"/>
      <c r="TDO255" s="140"/>
      <c r="TDP255" s="140"/>
      <c r="TDQ255" s="140"/>
      <c r="TDR255" s="140"/>
      <c r="TDS255" s="140"/>
      <c r="TDT255" s="140"/>
      <c r="TDU255" s="140"/>
      <c r="TDV255" s="140"/>
      <c r="TDW255" s="140"/>
      <c r="TDX255" s="140"/>
      <c r="TDY255" s="140"/>
      <c r="TDZ255" s="140"/>
      <c r="TEA255" s="140"/>
      <c r="TEB255" s="140"/>
      <c r="TEC255" s="140"/>
      <c r="TED255" s="140"/>
      <c r="TEE255" s="140"/>
      <c r="TEF255" s="140"/>
      <c r="TEG255" s="140"/>
      <c r="TEH255" s="140"/>
      <c r="TEI255" s="140"/>
      <c r="TEJ255" s="140"/>
      <c r="TEK255" s="140"/>
      <c r="TEL255" s="140"/>
      <c r="TEM255" s="140"/>
      <c r="TEN255" s="140"/>
      <c r="TEO255" s="140"/>
      <c r="TEP255" s="140"/>
      <c r="TEQ255" s="140"/>
      <c r="TER255" s="140"/>
      <c r="TES255" s="140"/>
      <c r="TET255" s="140"/>
      <c r="TEU255" s="140"/>
      <c r="TEV255" s="140"/>
      <c r="TEW255" s="140"/>
      <c r="TEX255" s="140"/>
      <c r="TEY255" s="140"/>
      <c r="TEZ255" s="140"/>
      <c r="TFA255" s="140"/>
      <c r="TFB255" s="140"/>
      <c r="TFC255" s="140"/>
      <c r="TFD255" s="140"/>
      <c r="TFE255" s="140"/>
      <c r="TFF255" s="140"/>
      <c r="TFG255" s="140"/>
      <c r="TFH255" s="140"/>
      <c r="TFI255" s="140"/>
      <c r="TFJ255" s="140"/>
      <c r="TFK255" s="140"/>
      <c r="TFL255" s="140"/>
      <c r="TFM255" s="140"/>
      <c r="TFN255" s="140"/>
      <c r="TFO255" s="140"/>
      <c r="TFP255" s="140"/>
      <c r="TFQ255" s="140"/>
      <c r="TFR255" s="140"/>
      <c r="TFS255" s="140"/>
      <c r="TFT255" s="140"/>
      <c r="TFU255" s="140"/>
      <c r="TFV255" s="140"/>
      <c r="TFW255" s="140"/>
      <c r="TFX255" s="140"/>
      <c r="TFY255" s="140"/>
      <c r="TFZ255" s="140"/>
      <c r="TGA255" s="140"/>
      <c r="TGB255" s="140"/>
      <c r="TGC255" s="140"/>
      <c r="TGD255" s="140"/>
      <c r="TGE255" s="140"/>
      <c r="TGF255" s="140"/>
      <c r="TGG255" s="140"/>
      <c r="TGH255" s="140"/>
      <c r="TGI255" s="140"/>
      <c r="TGJ255" s="140"/>
      <c r="TGK255" s="140"/>
      <c r="TGL255" s="140"/>
      <c r="TGM255" s="140"/>
      <c r="TGN255" s="140"/>
      <c r="TGO255" s="140"/>
      <c r="TGP255" s="140"/>
      <c r="TGQ255" s="140"/>
      <c r="TGR255" s="140"/>
      <c r="TGS255" s="140"/>
      <c r="TGT255" s="140"/>
      <c r="TGU255" s="140"/>
      <c r="TGV255" s="140"/>
      <c r="TGW255" s="140"/>
      <c r="TGX255" s="140"/>
      <c r="TGY255" s="140"/>
      <c r="TGZ255" s="140"/>
      <c r="THA255" s="140"/>
      <c r="THB255" s="140"/>
      <c r="THC255" s="140"/>
      <c r="THD255" s="140"/>
      <c r="THE255" s="140"/>
      <c r="THF255" s="140"/>
      <c r="THG255" s="140"/>
      <c r="THH255" s="140"/>
      <c r="THI255" s="140"/>
      <c r="THJ255" s="140"/>
      <c r="THK255" s="140"/>
      <c r="THL255" s="140"/>
      <c r="THM255" s="140"/>
      <c r="THN255" s="140"/>
      <c r="THO255" s="140"/>
      <c r="THP255" s="140"/>
      <c r="THQ255" s="140"/>
      <c r="THR255" s="140"/>
      <c r="THS255" s="140"/>
      <c r="THT255" s="140"/>
      <c r="THU255" s="140"/>
      <c r="THV255" s="140"/>
      <c r="THW255" s="140"/>
      <c r="THX255" s="140"/>
      <c r="THY255" s="140"/>
      <c r="THZ255" s="140"/>
      <c r="TIA255" s="140"/>
      <c r="TIB255" s="140"/>
      <c r="TIC255" s="140"/>
      <c r="TID255" s="140"/>
      <c r="TIE255" s="140"/>
      <c r="TIF255" s="140"/>
      <c r="TIG255" s="140"/>
      <c r="TIH255" s="140"/>
      <c r="TII255" s="140"/>
      <c r="TIJ255" s="140"/>
      <c r="TIK255" s="140"/>
      <c r="TIL255" s="140"/>
      <c r="TIM255" s="140"/>
      <c r="TIN255" s="140"/>
      <c r="TIO255" s="140"/>
      <c r="TIP255" s="140"/>
      <c r="TIQ255" s="140"/>
      <c r="TIR255" s="140"/>
      <c r="TIS255" s="140"/>
      <c r="TIT255" s="140"/>
      <c r="TIU255" s="140"/>
      <c r="TIV255" s="140"/>
      <c r="TIW255" s="140"/>
      <c r="TIX255" s="140"/>
      <c r="TIY255" s="140"/>
      <c r="TIZ255" s="140"/>
      <c r="TJA255" s="140"/>
      <c r="TJB255" s="140"/>
      <c r="TJC255" s="140"/>
      <c r="TJD255" s="140"/>
      <c r="TJE255" s="140"/>
      <c r="TJF255" s="140"/>
      <c r="TJG255" s="140"/>
      <c r="TJH255" s="140"/>
      <c r="TJI255" s="140"/>
      <c r="TJJ255" s="140"/>
      <c r="TJK255" s="140"/>
      <c r="TJL255" s="140"/>
      <c r="TJM255" s="140"/>
      <c r="TJN255" s="140"/>
      <c r="TJO255" s="140"/>
      <c r="TJP255" s="140"/>
      <c r="TJQ255" s="140"/>
      <c r="TJR255" s="140"/>
      <c r="TJS255" s="140"/>
      <c r="TJT255" s="140"/>
      <c r="TJU255" s="140"/>
      <c r="TJV255" s="140"/>
      <c r="TJW255" s="140"/>
      <c r="TJX255" s="140"/>
      <c r="TJY255" s="140"/>
      <c r="TJZ255" s="140"/>
      <c r="TKA255" s="140"/>
      <c r="TKB255" s="140"/>
      <c r="TKC255" s="140"/>
      <c r="TKD255" s="140"/>
      <c r="TKE255" s="140"/>
      <c r="TKF255" s="140"/>
      <c r="TKG255" s="140"/>
      <c r="TKH255" s="140"/>
      <c r="TKI255" s="140"/>
      <c r="TKJ255" s="140"/>
      <c r="TKK255" s="140"/>
      <c r="TKL255" s="140"/>
      <c r="TKM255" s="140"/>
      <c r="TKN255" s="140"/>
      <c r="TKO255" s="140"/>
      <c r="TKP255" s="140"/>
      <c r="TKQ255" s="140"/>
      <c r="TKR255" s="140"/>
      <c r="TKS255" s="140"/>
      <c r="TKT255" s="140"/>
      <c r="TKU255" s="140"/>
      <c r="TKV255" s="140"/>
      <c r="TKW255" s="140"/>
      <c r="TKX255" s="140"/>
      <c r="TKY255" s="140"/>
      <c r="TKZ255" s="140"/>
      <c r="TLA255" s="140"/>
      <c r="TLB255" s="140"/>
      <c r="TLC255" s="140"/>
      <c r="TLD255" s="140"/>
      <c r="TLE255" s="140"/>
      <c r="TLF255" s="140"/>
      <c r="TLG255" s="140"/>
      <c r="TLH255" s="140"/>
      <c r="TLI255" s="140"/>
      <c r="TLJ255" s="140"/>
      <c r="TLK255" s="140"/>
      <c r="TLL255" s="140"/>
      <c r="TLM255" s="140"/>
      <c r="TLN255" s="140"/>
      <c r="TLO255" s="140"/>
      <c r="TLP255" s="140"/>
      <c r="TLQ255" s="140"/>
      <c r="TLR255" s="140"/>
      <c r="TLS255" s="140"/>
      <c r="TLT255" s="140"/>
      <c r="TLU255" s="140"/>
      <c r="TLV255" s="140"/>
      <c r="TLW255" s="140"/>
      <c r="TLX255" s="140"/>
      <c r="TLY255" s="140"/>
      <c r="TLZ255" s="140"/>
      <c r="TMA255" s="140"/>
      <c r="TMB255" s="140"/>
      <c r="TMC255" s="140"/>
      <c r="TMD255" s="140"/>
      <c r="TME255" s="140"/>
      <c r="TMF255" s="140"/>
      <c r="TMG255" s="140"/>
      <c r="TMH255" s="140"/>
      <c r="TMI255" s="140"/>
      <c r="TMJ255" s="140"/>
      <c r="TMK255" s="140"/>
      <c r="TML255" s="140"/>
      <c r="TMM255" s="140"/>
      <c r="TMN255" s="140"/>
      <c r="TMO255" s="140"/>
      <c r="TMP255" s="140"/>
      <c r="TMQ255" s="140"/>
      <c r="TMR255" s="140"/>
      <c r="TMS255" s="140"/>
      <c r="TMT255" s="140"/>
      <c r="TMU255" s="140"/>
      <c r="TMV255" s="140"/>
      <c r="TMW255" s="140"/>
      <c r="TMX255" s="140"/>
      <c r="TMY255" s="140"/>
      <c r="TMZ255" s="140"/>
      <c r="TNA255" s="140"/>
      <c r="TNB255" s="140"/>
      <c r="TNC255" s="140"/>
      <c r="TND255" s="140"/>
      <c r="TNE255" s="140"/>
      <c r="TNF255" s="140"/>
      <c r="TNG255" s="140"/>
      <c r="TNH255" s="140"/>
      <c r="TNI255" s="140"/>
      <c r="TNJ255" s="140"/>
      <c r="TNK255" s="140"/>
      <c r="TNL255" s="140"/>
      <c r="TNM255" s="140"/>
      <c r="TNN255" s="140"/>
      <c r="TNO255" s="140"/>
      <c r="TNP255" s="140"/>
      <c r="TNQ255" s="140"/>
      <c r="TNR255" s="140"/>
      <c r="TNS255" s="140"/>
      <c r="TNT255" s="140"/>
      <c r="TNU255" s="140"/>
      <c r="TNV255" s="140"/>
      <c r="TNW255" s="140"/>
      <c r="TNX255" s="140"/>
      <c r="TNY255" s="140"/>
      <c r="TNZ255" s="140"/>
      <c r="TOA255" s="140"/>
      <c r="TOB255" s="140"/>
      <c r="TOC255" s="140"/>
      <c r="TOD255" s="140"/>
      <c r="TOE255" s="140"/>
      <c r="TOF255" s="140"/>
      <c r="TOG255" s="140"/>
      <c r="TOH255" s="140"/>
      <c r="TOI255" s="140"/>
      <c r="TOJ255" s="140"/>
      <c r="TOK255" s="140"/>
      <c r="TOL255" s="140"/>
      <c r="TOM255" s="140"/>
      <c r="TON255" s="140"/>
      <c r="TOO255" s="140"/>
      <c r="TOP255" s="140"/>
      <c r="TOQ255" s="140"/>
      <c r="TOR255" s="140"/>
      <c r="TOS255" s="140"/>
      <c r="TOT255" s="140"/>
      <c r="TOU255" s="140"/>
      <c r="TOV255" s="140"/>
      <c r="TOW255" s="140"/>
      <c r="TOX255" s="140"/>
      <c r="TOY255" s="140"/>
      <c r="TOZ255" s="140"/>
      <c r="TPA255" s="140"/>
      <c r="TPB255" s="140"/>
      <c r="TPC255" s="140"/>
      <c r="TPD255" s="140"/>
      <c r="TPE255" s="140"/>
      <c r="TPF255" s="140"/>
      <c r="TPG255" s="140"/>
      <c r="TPH255" s="140"/>
      <c r="TPI255" s="140"/>
      <c r="TPJ255" s="140"/>
      <c r="TPK255" s="140"/>
      <c r="TPL255" s="140"/>
      <c r="TPM255" s="140"/>
      <c r="TPN255" s="140"/>
      <c r="TPO255" s="140"/>
      <c r="TPP255" s="140"/>
      <c r="TPQ255" s="140"/>
      <c r="TPR255" s="140"/>
      <c r="TPS255" s="140"/>
      <c r="TPT255" s="140"/>
      <c r="TPU255" s="140"/>
      <c r="TPV255" s="140"/>
      <c r="TPW255" s="140"/>
      <c r="TPX255" s="140"/>
      <c r="TPY255" s="140"/>
      <c r="TPZ255" s="140"/>
      <c r="TQA255" s="140"/>
      <c r="TQB255" s="140"/>
      <c r="TQC255" s="140"/>
      <c r="TQD255" s="140"/>
      <c r="TQE255" s="140"/>
      <c r="TQF255" s="140"/>
      <c r="TQG255" s="140"/>
      <c r="TQH255" s="140"/>
      <c r="TQI255" s="140"/>
      <c r="TQJ255" s="140"/>
      <c r="TQK255" s="140"/>
      <c r="TQL255" s="140"/>
      <c r="TQM255" s="140"/>
      <c r="TQN255" s="140"/>
      <c r="TQO255" s="140"/>
      <c r="TQP255" s="140"/>
      <c r="TQQ255" s="140"/>
      <c r="TQR255" s="140"/>
      <c r="TQS255" s="140"/>
      <c r="TQT255" s="140"/>
      <c r="TQU255" s="140"/>
      <c r="TQV255" s="140"/>
      <c r="TQW255" s="140"/>
      <c r="TQX255" s="140"/>
      <c r="TQY255" s="140"/>
      <c r="TQZ255" s="140"/>
      <c r="TRA255" s="140"/>
      <c r="TRB255" s="140"/>
      <c r="TRC255" s="140"/>
      <c r="TRD255" s="140"/>
      <c r="TRE255" s="140"/>
      <c r="TRF255" s="140"/>
      <c r="TRG255" s="140"/>
      <c r="TRH255" s="140"/>
      <c r="TRI255" s="140"/>
      <c r="TRJ255" s="140"/>
      <c r="TRK255" s="140"/>
      <c r="TRL255" s="140"/>
      <c r="TRM255" s="140"/>
      <c r="TRN255" s="140"/>
      <c r="TRO255" s="140"/>
      <c r="TRP255" s="140"/>
      <c r="TRQ255" s="140"/>
      <c r="TRR255" s="140"/>
      <c r="TRS255" s="140"/>
      <c r="TRT255" s="140"/>
      <c r="TRU255" s="140"/>
      <c r="TRV255" s="140"/>
      <c r="TRW255" s="140"/>
      <c r="TRX255" s="140"/>
      <c r="TRY255" s="140"/>
      <c r="TRZ255" s="140"/>
      <c r="TSA255" s="140"/>
      <c r="TSB255" s="140"/>
      <c r="TSC255" s="140"/>
      <c r="TSD255" s="140"/>
      <c r="TSE255" s="140"/>
      <c r="TSF255" s="140"/>
      <c r="TSG255" s="140"/>
      <c r="TSH255" s="140"/>
      <c r="TSI255" s="140"/>
      <c r="TSJ255" s="140"/>
      <c r="TSK255" s="140"/>
      <c r="TSL255" s="140"/>
      <c r="TSM255" s="140"/>
      <c r="TSN255" s="140"/>
      <c r="TSO255" s="140"/>
      <c r="TSP255" s="140"/>
      <c r="TSQ255" s="140"/>
      <c r="TSR255" s="140"/>
      <c r="TSS255" s="140"/>
      <c r="TST255" s="140"/>
      <c r="TSU255" s="140"/>
      <c r="TSV255" s="140"/>
      <c r="TSW255" s="140"/>
      <c r="TSX255" s="140"/>
      <c r="TSY255" s="140"/>
      <c r="TSZ255" s="140"/>
      <c r="TTA255" s="140"/>
      <c r="TTB255" s="140"/>
      <c r="TTC255" s="140"/>
      <c r="TTD255" s="140"/>
      <c r="TTE255" s="140"/>
      <c r="TTF255" s="140"/>
      <c r="TTG255" s="140"/>
      <c r="TTH255" s="140"/>
      <c r="TTI255" s="140"/>
      <c r="TTJ255" s="140"/>
      <c r="TTK255" s="140"/>
      <c r="TTL255" s="140"/>
      <c r="TTM255" s="140"/>
      <c r="TTN255" s="140"/>
      <c r="TTO255" s="140"/>
      <c r="TTP255" s="140"/>
      <c r="TTQ255" s="140"/>
      <c r="TTR255" s="140"/>
      <c r="TTS255" s="140"/>
      <c r="TTT255" s="140"/>
      <c r="TTU255" s="140"/>
      <c r="TTV255" s="140"/>
      <c r="TTW255" s="140"/>
      <c r="TTX255" s="140"/>
      <c r="TTY255" s="140"/>
      <c r="TTZ255" s="140"/>
      <c r="TUA255" s="140"/>
      <c r="TUB255" s="140"/>
      <c r="TUC255" s="140"/>
      <c r="TUD255" s="140"/>
      <c r="TUE255" s="140"/>
      <c r="TUF255" s="140"/>
      <c r="TUG255" s="140"/>
      <c r="TUH255" s="140"/>
      <c r="TUI255" s="140"/>
      <c r="TUJ255" s="140"/>
      <c r="TUK255" s="140"/>
      <c r="TUL255" s="140"/>
      <c r="TUM255" s="140"/>
      <c r="TUN255" s="140"/>
      <c r="TUO255" s="140"/>
      <c r="TUP255" s="140"/>
      <c r="TUQ255" s="140"/>
      <c r="TUR255" s="140"/>
      <c r="TUS255" s="140"/>
      <c r="TUT255" s="140"/>
      <c r="TUU255" s="140"/>
      <c r="TUV255" s="140"/>
      <c r="TUW255" s="140"/>
      <c r="TUX255" s="140"/>
      <c r="TUY255" s="140"/>
      <c r="TUZ255" s="140"/>
      <c r="TVA255" s="140"/>
      <c r="TVB255" s="140"/>
      <c r="TVC255" s="140"/>
      <c r="TVD255" s="140"/>
      <c r="TVE255" s="140"/>
      <c r="TVF255" s="140"/>
      <c r="TVG255" s="140"/>
      <c r="TVH255" s="140"/>
      <c r="TVI255" s="140"/>
      <c r="TVJ255" s="140"/>
      <c r="TVK255" s="140"/>
      <c r="TVL255" s="140"/>
      <c r="TVM255" s="140"/>
      <c r="TVN255" s="140"/>
      <c r="TVO255" s="140"/>
      <c r="TVP255" s="140"/>
      <c r="TVQ255" s="140"/>
      <c r="TVR255" s="140"/>
      <c r="TVS255" s="140"/>
      <c r="TVT255" s="140"/>
      <c r="TVU255" s="140"/>
      <c r="TVV255" s="140"/>
      <c r="TVW255" s="140"/>
      <c r="TVX255" s="140"/>
      <c r="TVY255" s="140"/>
      <c r="TVZ255" s="140"/>
      <c r="TWA255" s="140"/>
      <c r="TWB255" s="140"/>
      <c r="TWC255" s="140"/>
      <c r="TWD255" s="140"/>
      <c r="TWE255" s="140"/>
      <c r="TWF255" s="140"/>
      <c r="TWG255" s="140"/>
      <c r="TWH255" s="140"/>
      <c r="TWI255" s="140"/>
      <c r="TWJ255" s="140"/>
      <c r="TWK255" s="140"/>
      <c r="TWL255" s="140"/>
      <c r="TWM255" s="140"/>
      <c r="TWN255" s="140"/>
      <c r="TWO255" s="140"/>
      <c r="TWP255" s="140"/>
      <c r="TWQ255" s="140"/>
      <c r="TWR255" s="140"/>
      <c r="TWS255" s="140"/>
      <c r="TWT255" s="140"/>
      <c r="TWU255" s="140"/>
      <c r="TWV255" s="140"/>
      <c r="TWW255" s="140"/>
      <c r="TWX255" s="140"/>
      <c r="TWY255" s="140"/>
      <c r="TWZ255" s="140"/>
      <c r="TXA255" s="140"/>
      <c r="TXB255" s="140"/>
      <c r="TXC255" s="140"/>
      <c r="TXD255" s="140"/>
      <c r="TXE255" s="140"/>
      <c r="TXF255" s="140"/>
      <c r="TXG255" s="140"/>
      <c r="TXH255" s="140"/>
      <c r="TXI255" s="140"/>
      <c r="TXJ255" s="140"/>
      <c r="TXK255" s="140"/>
      <c r="TXL255" s="140"/>
      <c r="TXM255" s="140"/>
      <c r="TXN255" s="140"/>
      <c r="TXO255" s="140"/>
      <c r="TXP255" s="140"/>
      <c r="TXQ255" s="140"/>
      <c r="TXR255" s="140"/>
      <c r="TXS255" s="140"/>
      <c r="TXT255" s="140"/>
      <c r="TXU255" s="140"/>
      <c r="TXV255" s="140"/>
      <c r="TXW255" s="140"/>
      <c r="TXX255" s="140"/>
      <c r="TXY255" s="140"/>
      <c r="TXZ255" s="140"/>
      <c r="TYA255" s="140"/>
      <c r="TYB255" s="140"/>
      <c r="TYC255" s="140"/>
      <c r="TYD255" s="140"/>
      <c r="TYE255" s="140"/>
      <c r="TYF255" s="140"/>
      <c r="TYG255" s="140"/>
      <c r="TYH255" s="140"/>
      <c r="TYI255" s="140"/>
      <c r="TYJ255" s="140"/>
      <c r="TYK255" s="140"/>
      <c r="TYL255" s="140"/>
      <c r="TYM255" s="140"/>
      <c r="TYN255" s="140"/>
      <c r="TYO255" s="140"/>
      <c r="TYP255" s="140"/>
      <c r="TYQ255" s="140"/>
      <c r="TYR255" s="140"/>
      <c r="TYS255" s="140"/>
      <c r="TYT255" s="140"/>
      <c r="TYU255" s="140"/>
      <c r="TYV255" s="140"/>
      <c r="TYW255" s="140"/>
      <c r="TYX255" s="140"/>
      <c r="TYY255" s="140"/>
      <c r="TYZ255" s="140"/>
      <c r="TZA255" s="140"/>
      <c r="TZB255" s="140"/>
      <c r="TZC255" s="140"/>
      <c r="TZD255" s="140"/>
      <c r="TZE255" s="140"/>
      <c r="TZF255" s="140"/>
      <c r="TZG255" s="140"/>
      <c r="TZH255" s="140"/>
      <c r="TZI255" s="140"/>
      <c r="TZJ255" s="140"/>
      <c r="TZK255" s="140"/>
      <c r="TZL255" s="140"/>
      <c r="TZM255" s="140"/>
      <c r="TZN255" s="140"/>
      <c r="TZO255" s="140"/>
      <c r="TZP255" s="140"/>
      <c r="TZQ255" s="140"/>
      <c r="TZR255" s="140"/>
      <c r="TZS255" s="140"/>
      <c r="TZT255" s="140"/>
      <c r="TZU255" s="140"/>
      <c r="TZV255" s="140"/>
      <c r="TZW255" s="140"/>
      <c r="TZX255" s="140"/>
      <c r="TZY255" s="140"/>
      <c r="TZZ255" s="140"/>
      <c r="UAA255" s="140"/>
      <c r="UAB255" s="140"/>
      <c r="UAC255" s="140"/>
      <c r="UAD255" s="140"/>
      <c r="UAE255" s="140"/>
      <c r="UAF255" s="140"/>
      <c r="UAG255" s="140"/>
      <c r="UAH255" s="140"/>
      <c r="UAI255" s="140"/>
      <c r="UAJ255" s="140"/>
      <c r="UAK255" s="140"/>
      <c r="UAL255" s="140"/>
      <c r="UAM255" s="140"/>
      <c r="UAN255" s="140"/>
      <c r="UAO255" s="140"/>
      <c r="UAP255" s="140"/>
      <c r="UAQ255" s="140"/>
      <c r="UAR255" s="140"/>
      <c r="UAS255" s="140"/>
      <c r="UAT255" s="140"/>
      <c r="UAU255" s="140"/>
      <c r="UAV255" s="140"/>
      <c r="UAW255" s="140"/>
      <c r="UAX255" s="140"/>
      <c r="UAY255" s="140"/>
      <c r="UAZ255" s="140"/>
      <c r="UBA255" s="140"/>
      <c r="UBB255" s="140"/>
      <c r="UBC255" s="140"/>
      <c r="UBD255" s="140"/>
      <c r="UBE255" s="140"/>
      <c r="UBF255" s="140"/>
      <c r="UBG255" s="140"/>
      <c r="UBH255" s="140"/>
      <c r="UBI255" s="140"/>
      <c r="UBJ255" s="140"/>
      <c r="UBK255" s="140"/>
      <c r="UBL255" s="140"/>
      <c r="UBM255" s="140"/>
      <c r="UBN255" s="140"/>
      <c r="UBO255" s="140"/>
      <c r="UBP255" s="140"/>
      <c r="UBQ255" s="140"/>
      <c r="UBR255" s="140"/>
      <c r="UBS255" s="140"/>
      <c r="UBT255" s="140"/>
      <c r="UBU255" s="140"/>
      <c r="UBV255" s="140"/>
      <c r="UBW255" s="140"/>
      <c r="UBX255" s="140"/>
      <c r="UBY255" s="140"/>
      <c r="UBZ255" s="140"/>
      <c r="UCA255" s="140"/>
      <c r="UCB255" s="140"/>
      <c r="UCC255" s="140"/>
      <c r="UCD255" s="140"/>
      <c r="UCE255" s="140"/>
      <c r="UCF255" s="140"/>
      <c r="UCG255" s="140"/>
      <c r="UCH255" s="140"/>
      <c r="UCI255" s="140"/>
      <c r="UCJ255" s="140"/>
      <c r="UCK255" s="140"/>
      <c r="UCL255" s="140"/>
      <c r="UCM255" s="140"/>
      <c r="UCN255" s="140"/>
      <c r="UCO255" s="140"/>
      <c r="UCP255" s="140"/>
      <c r="UCQ255" s="140"/>
      <c r="UCR255" s="140"/>
      <c r="UCS255" s="140"/>
      <c r="UCT255" s="140"/>
      <c r="UCU255" s="140"/>
      <c r="UCV255" s="140"/>
      <c r="UCW255" s="140"/>
      <c r="UCX255" s="140"/>
      <c r="UCY255" s="140"/>
      <c r="UCZ255" s="140"/>
      <c r="UDA255" s="140"/>
      <c r="UDB255" s="140"/>
      <c r="UDC255" s="140"/>
      <c r="UDD255" s="140"/>
      <c r="UDE255" s="140"/>
      <c r="UDF255" s="140"/>
      <c r="UDG255" s="140"/>
      <c r="UDH255" s="140"/>
      <c r="UDI255" s="140"/>
      <c r="UDJ255" s="140"/>
      <c r="UDK255" s="140"/>
      <c r="UDL255" s="140"/>
      <c r="UDM255" s="140"/>
      <c r="UDN255" s="140"/>
      <c r="UDO255" s="140"/>
      <c r="UDP255" s="140"/>
      <c r="UDQ255" s="140"/>
      <c r="UDR255" s="140"/>
      <c r="UDS255" s="140"/>
      <c r="UDT255" s="140"/>
      <c r="UDU255" s="140"/>
      <c r="UDV255" s="140"/>
      <c r="UDW255" s="140"/>
      <c r="UDX255" s="140"/>
      <c r="UDY255" s="140"/>
      <c r="UDZ255" s="140"/>
      <c r="UEA255" s="140"/>
      <c r="UEB255" s="140"/>
      <c r="UEC255" s="140"/>
      <c r="UED255" s="140"/>
      <c r="UEE255" s="140"/>
      <c r="UEF255" s="140"/>
      <c r="UEG255" s="140"/>
      <c r="UEH255" s="140"/>
      <c r="UEI255" s="140"/>
      <c r="UEJ255" s="140"/>
      <c r="UEK255" s="140"/>
      <c r="UEL255" s="140"/>
      <c r="UEM255" s="140"/>
      <c r="UEN255" s="140"/>
      <c r="UEO255" s="140"/>
      <c r="UEP255" s="140"/>
      <c r="UEQ255" s="140"/>
      <c r="UER255" s="140"/>
      <c r="UES255" s="140"/>
      <c r="UET255" s="140"/>
      <c r="UEU255" s="140"/>
      <c r="UEV255" s="140"/>
      <c r="UEW255" s="140"/>
      <c r="UEX255" s="140"/>
      <c r="UEY255" s="140"/>
      <c r="UEZ255" s="140"/>
      <c r="UFA255" s="140"/>
      <c r="UFB255" s="140"/>
      <c r="UFC255" s="140"/>
      <c r="UFD255" s="140"/>
      <c r="UFE255" s="140"/>
      <c r="UFF255" s="140"/>
      <c r="UFG255" s="140"/>
      <c r="UFH255" s="140"/>
      <c r="UFI255" s="140"/>
      <c r="UFJ255" s="140"/>
      <c r="UFK255" s="140"/>
      <c r="UFL255" s="140"/>
      <c r="UFM255" s="140"/>
      <c r="UFN255" s="140"/>
      <c r="UFO255" s="140"/>
      <c r="UFP255" s="140"/>
      <c r="UFQ255" s="140"/>
      <c r="UFR255" s="140"/>
      <c r="UFS255" s="140"/>
      <c r="UFT255" s="140"/>
      <c r="UFU255" s="140"/>
      <c r="UFV255" s="140"/>
      <c r="UFW255" s="140"/>
      <c r="UFX255" s="140"/>
      <c r="UFY255" s="140"/>
      <c r="UFZ255" s="140"/>
      <c r="UGA255" s="140"/>
      <c r="UGB255" s="140"/>
      <c r="UGC255" s="140"/>
      <c r="UGD255" s="140"/>
      <c r="UGE255" s="140"/>
      <c r="UGF255" s="140"/>
      <c r="UGG255" s="140"/>
      <c r="UGH255" s="140"/>
      <c r="UGI255" s="140"/>
      <c r="UGJ255" s="140"/>
      <c r="UGK255" s="140"/>
      <c r="UGL255" s="140"/>
      <c r="UGM255" s="140"/>
      <c r="UGN255" s="140"/>
      <c r="UGO255" s="140"/>
      <c r="UGP255" s="140"/>
      <c r="UGQ255" s="140"/>
      <c r="UGR255" s="140"/>
      <c r="UGS255" s="140"/>
      <c r="UGT255" s="140"/>
      <c r="UGU255" s="140"/>
      <c r="UGV255" s="140"/>
      <c r="UGW255" s="140"/>
      <c r="UGX255" s="140"/>
      <c r="UGY255" s="140"/>
      <c r="UGZ255" s="140"/>
      <c r="UHA255" s="140"/>
      <c r="UHB255" s="140"/>
      <c r="UHC255" s="140"/>
      <c r="UHD255" s="140"/>
      <c r="UHE255" s="140"/>
      <c r="UHF255" s="140"/>
      <c r="UHG255" s="140"/>
      <c r="UHH255" s="140"/>
      <c r="UHI255" s="140"/>
      <c r="UHJ255" s="140"/>
      <c r="UHK255" s="140"/>
      <c r="UHL255" s="140"/>
      <c r="UHM255" s="140"/>
      <c r="UHN255" s="140"/>
      <c r="UHO255" s="140"/>
      <c r="UHP255" s="140"/>
      <c r="UHQ255" s="140"/>
      <c r="UHR255" s="140"/>
      <c r="UHS255" s="140"/>
      <c r="UHT255" s="140"/>
      <c r="UHU255" s="140"/>
      <c r="UHV255" s="140"/>
      <c r="UHW255" s="140"/>
      <c r="UHX255" s="140"/>
      <c r="UHY255" s="140"/>
      <c r="UHZ255" s="140"/>
      <c r="UIA255" s="140"/>
      <c r="UIB255" s="140"/>
      <c r="UIC255" s="140"/>
      <c r="UID255" s="140"/>
      <c r="UIE255" s="140"/>
      <c r="UIF255" s="140"/>
      <c r="UIG255" s="140"/>
      <c r="UIH255" s="140"/>
      <c r="UII255" s="140"/>
      <c r="UIJ255" s="140"/>
      <c r="UIK255" s="140"/>
      <c r="UIL255" s="140"/>
      <c r="UIM255" s="140"/>
      <c r="UIN255" s="140"/>
      <c r="UIO255" s="140"/>
      <c r="UIP255" s="140"/>
      <c r="UIQ255" s="140"/>
      <c r="UIR255" s="140"/>
      <c r="UIS255" s="140"/>
      <c r="UIT255" s="140"/>
      <c r="UIU255" s="140"/>
      <c r="UIV255" s="140"/>
      <c r="UIW255" s="140"/>
      <c r="UIX255" s="140"/>
      <c r="UIY255" s="140"/>
      <c r="UIZ255" s="140"/>
      <c r="UJA255" s="140"/>
      <c r="UJB255" s="140"/>
      <c r="UJC255" s="140"/>
      <c r="UJD255" s="140"/>
      <c r="UJE255" s="140"/>
      <c r="UJF255" s="140"/>
      <c r="UJG255" s="140"/>
      <c r="UJH255" s="140"/>
      <c r="UJI255" s="140"/>
      <c r="UJJ255" s="140"/>
      <c r="UJK255" s="140"/>
      <c r="UJL255" s="140"/>
      <c r="UJM255" s="140"/>
      <c r="UJN255" s="140"/>
      <c r="UJO255" s="140"/>
      <c r="UJP255" s="140"/>
      <c r="UJQ255" s="140"/>
      <c r="UJR255" s="140"/>
      <c r="UJS255" s="140"/>
      <c r="UJT255" s="140"/>
      <c r="UJU255" s="140"/>
      <c r="UJV255" s="140"/>
      <c r="UJW255" s="140"/>
      <c r="UJX255" s="140"/>
      <c r="UJY255" s="140"/>
      <c r="UJZ255" s="140"/>
      <c r="UKA255" s="140"/>
      <c r="UKB255" s="140"/>
      <c r="UKC255" s="140"/>
      <c r="UKD255" s="140"/>
      <c r="UKE255" s="140"/>
      <c r="UKF255" s="140"/>
      <c r="UKG255" s="140"/>
      <c r="UKH255" s="140"/>
      <c r="UKI255" s="140"/>
      <c r="UKJ255" s="140"/>
      <c r="UKK255" s="140"/>
      <c r="UKL255" s="140"/>
      <c r="UKM255" s="140"/>
      <c r="UKN255" s="140"/>
      <c r="UKO255" s="140"/>
      <c r="UKP255" s="140"/>
      <c r="UKQ255" s="140"/>
      <c r="UKR255" s="140"/>
      <c r="UKS255" s="140"/>
      <c r="UKT255" s="140"/>
      <c r="UKU255" s="140"/>
      <c r="UKV255" s="140"/>
      <c r="UKW255" s="140"/>
      <c r="UKX255" s="140"/>
      <c r="UKY255" s="140"/>
      <c r="UKZ255" s="140"/>
      <c r="ULA255" s="140"/>
      <c r="ULB255" s="140"/>
      <c r="ULC255" s="140"/>
      <c r="ULD255" s="140"/>
      <c r="ULE255" s="140"/>
      <c r="ULF255" s="140"/>
      <c r="ULG255" s="140"/>
      <c r="ULH255" s="140"/>
      <c r="ULI255" s="140"/>
      <c r="ULJ255" s="140"/>
      <c r="ULK255" s="140"/>
      <c r="ULL255" s="140"/>
      <c r="ULM255" s="140"/>
      <c r="ULN255" s="140"/>
      <c r="ULO255" s="140"/>
      <c r="ULP255" s="140"/>
      <c r="ULQ255" s="140"/>
      <c r="ULR255" s="140"/>
      <c r="ULS255" s="140"/>
      <c r="ULT255" s="140"/>
      <c r="ULU255" s="140"/>
      <c r="ULV255" s="140"/>
      <c r="ULW255" s="140"/>
      <c r="ULX255" s="140"/>
      <c r="ULY255" s="140"/>
      <c r="ULZ255" s="140"/>
      <c r="UMA255" s="140"/>
      <c r="UMB255" s="140"/>
      <c r="UMC255" s="140"/>
      <c r="UMD255" s="140"/>
      <c r="UME255" s="140"/>
      <c r="UMF255" s="140"/>
      <c r="UMG255" s="140"/>
      <c r="UMH255" s="140"/>
      <c r="UMI255" s="140"/>
      <c r="UMJ255" s="140"/>
      <c r="UMK255" s="140"/>
      <c r="UML255" s="140"/>
      <c r="UMM255" s="140"/>
      <c r="UMN255" s="140"/>
      <c r="UMO255" s="140"/>
      <c r="UMP255" s="140"/>
      <c r="UMQ255" s="140"/>
      <c r="UMR255" s="140"/>
      <c r="UMS255" s="140"/>
      <c r="UMT255" s="140"/>
      <c r="UMU255" s="140"/>
      <c r="UMV255" s="140"/>
      <c r="UMW255" s="140"/>
      <c r="UMX255" s="140"/>
      <c r="UMY255" s="140"/>
      <c r="UMZ255" s="140"/>
      <c r="UNA255" s="140"/>
      <c r="UNB255" s="140"/>
      <c r="UNC255" s="140"/>
      <c r="UND255" s="140"/>
      <c r="UNE255" s="140"/>
      <c r="UNF255" s="140"/>
      <c r="UNG255" s="140"/>
      <c r="UNH255" s="140"/>
      <c r="UNI255" s="140"/>
      <c r="UNJ255" s="140"/>
      <c r="UNK255" s="140"/>
      <c r="UNL255" s="140"/>
      <c r="UNM255" s="140"/>
      <c r="UNN255" s="140"/>
      <c r="UNO255" s="140"/>
      <c r="UNP255" s="140"/>
      <c r="UNQ255" s="140"/>
      <c r="UNR255" s="140"/>
      <c r="UNS255" s="140"/>
      <c r="UNT255" s="140"/>
      <c r="UNU255" s="140"/>
      <c r="UNV255" s="140"/>
      <c r="UNW255" s="140"/>
      <c r="UNX255" s="140"/>
      <c r="UNY255" s="140"/>
      <c r="UNZ255" s="140"/>
      <c r="UOA255" s="140"/>
      <c r="UOB255" s="140"/>
      <c r="UOC255" s="140"/>
      <c r="UOD255" s="140"/>
      <c r="UOE255" s="140"/>
      <c r="UOF255" s="140"/>
      <c r="UOG255" s="140"/>
      <c r="UOH255" s="140"/>
      <c r="UOI255" s="140"/>
      <c r="UOJ255" s="140"/>
      <c r="UOK255" s="140"/>
      <c r="UOL255" s="140"/>
      <c r="UOM255" s="140"/>
      <c r="UON255" s="140"/>
      <c r="UOO255" s="140"/>
      <c r="UOP255" s="140"/>
      <c r="UOQ255" s="140"/>
      <c r="UOR255" s="140"/>
      <c r="UOS255" s="140"/>
      <c r="UOT255" s="140"/>
      <c r="UOU255" s="140"/>
      <c r="UOV255" s="140"/>
      <c r="UOW255" s="140"/>
      <c r="UOX255" s="140"/>
      <c r="UOY255" s="140"/>
      <c r="UOZ255" s="140"/>
      <c r="UPA255" s="140"/>
      <c r="UPB255" s="140"/>
      <c r="UPC255" s="140"/>
      <c r="UPD255" s="140"/>
      <c r="UPE255" s="140"/>
      <c r="UPF255" s="140"/>
      <c r="UPG255" s="140"/>
      <c r="UPH255" s="140"/>
      <c r="UPI255" s="140"/>
      <c r="UPJ255" s="140"/>
      <c r="UPK255" s="140"/>
      <c r="UPL255" s="140"/>
      <c r="UPM255" s="140"/>
      <c r="UPN255" s="140"/>
      <c r="UPO255" s="140"/>
      <c r="UPP255" s="140"/>
      <c r="UPQ255" s="140"/>
      <c r="UPR255" s="140"/>
      <c r="UPS255" s="140"/>
      <c r="UPT255" s="140"/>
      <c r="UPU255" s="140"/>
      <c r="UPV255" s="140"/>
      <c r="UPW255" s="140"/>
      <c r="UPX255" s="140"/>
      <c r="UPY255" s="140"/>
      <c r="UPZ255" s="140"/>
      <c r="UQA255" s="140"/>
      <c r="UQB255" s="140"/>
      <c r="UQC255" s="140"/>
      <c r="UQD255" s="140"/>
      <c r="UQE255" s="140"/>
      <c r="UQF255" s="140"/>
      <c r="UQG255" s="140"/>
      <c r="UQH255" s="140"/>
      <c r="UQI255" s="140"/>
      <c r="UQJ255" s="140"/>
      <c r="UQK255" s="140"/>
      <c r="UQL255" s="140"/>
      <c r="UQM255" s="140"/>
      <c r="UQN255" s="140"/>
      <c r="UQO255" s="140"/>
      <c r="UQP255" s="140"/>
      <c r="UQQ255" s="140"/>
      <c r="UQR255" s="140"/>
      <c r="UQS255" s="140"/>
      <c r="UQT255" s="140"/>
      <c r="UQU255" s="140"/>
      <c r="UQV255" s="140"/>
      <c r="UQW255" s="140"/>
      <c r="UQX255" s="140"/>
      <c r="UQY255" s="140"/>
      <c r="UQZ255" s="140"/>
      <c r="URA255" s="140"/>
      <c r="URB255" s="140"/>
      <c r="URC255" s="140"/>
      <c r="URD255" s="140"/>
      <c r="URE255" s="140"/>
      <c r="URF255" s="140"/>
      <c r="URG255" s="140"/>
      <c r="URH255" s="140"/>
      <c r="URI255" s="140"/>
      <c r="URJ255" s="140"/>
      <c r="URK255" s="140"/>
      <c r="URL255" s="140"/>
      <c r="URM255" s="140"/>
      <c r="URN255" s="140"/>
      <c r="URO255" s="140"/>
      <c r="URP255" s="140"/>
      <c r="URQ255" s="140"/>
      <c r="URR255" s="140"/>
      <c r="URS255" s="140"/>
      <c r="URT255" s="140"/>
      <c r="URU255" s="140"/>
      <c r="URV255" s="140"/>
      <c r="URW255" s="140"/>
      <c r="URX255" s="140"/>
      <c r="URY255" s="140"/>
      <c r="URZ255" s="140"/>
      <c r="USA255" s="140"/>
      <c r="USB255" s="140"/>
      <c r="USC255" s="140"/>
      <c r="USD255" s="140"/>
      <c r="USE255" s="140"/>
      <c r="USF255" s="140"/>
      <c r="USG255" s="140"/>
      <c r="USH255" s="140"/>
      <c r="USI255" s="140"/>
      <c r="USJ255" s="140"/>
      <c r="USK255" s="140"/>
      <c r="USL255" s="140"/>
      <c r="USM255" s="140"/>
      <c r="USN255" s="140"/>
      <c r="USO255" s="140"/>
      <c r="USP255" s="140"/>
      <c r="USQ255" s="140"/>
      <c r="USR255" s="140"/>
      <c r="USS255" s="140"/>
      <c r="UST255" s="140"/>
      <c r="USU255" s="140"/>
      <c r="USV255" s="140"/>
      <c r="USW255" s="140"/>
      <c r="USX255" s="140"/>
      <c r="USY255" s="140"/>
      <c r="USZ255" s="140"/>
      <c r="UTA255" s="140"/>
      <c r="UTB255" s="140"/>
      <c r="UTC255" s="140"/>
      <c r="UTD255" s="140"/>
      <c r="UTE255" s="140"/>
      <c r="UTF255" s="140"/>
      <c r="UTG255" s="140"/>
      <c r="UTH255" s="140"/>
      <c r="UTI255" s="140"/>
      <c r="UTJ255" s="140"/>
      <c r="UTK255" s="140"/>
      <c r="UTL255" s="140"/>
      <c r="UTM255" s="140"/>
      <c r="UTN255" s="140"/>
      <c r="UTO255" s="140"/>
      <c r="UTP255" s="140"/>
      <c r="UTQ255" s="140"/>
      <c r="UTR255" s="140"/>
      <c r="UTS255" s="140"/>
      <c r="UTT255" s="140"/>
      <c r="UTU255" s="140"/>
      <c r="UTV255" s="140"/>
      <c r="UTW255" s="140"/>
      <c r="UTX255" s="140"/>
      <c r="UTY255" s="140"/>
      <c r="UTZ255" s="140"/>
      <c r="UUA255" s="140"/>
      <c r="UUB255" s="140"/>
      <c r="UUC255" s="140"/>
      <c r="UUD255" s="140"/>
      <c r="UUE255" s="140"/>
      <c r="UUF255" s="140"/>
      <c r="UUG255" s="140"/>
      <c r="UUH255" s="140"/>
      <c r="UUI255" s="140"/>
      <c r="UUJ255" s="140"/>
      <c r="UUK255" s="140"/>
      <c r="UUL255" s="140"/>
      <c r="UUM255" s="140"/>
      <c r="UUN255" s="140"/>
      <c r="UUO255" s="140"/>
      <c r="UUP255" s="140"/>
      <c r="UUQ255" s="140"/>
      <c r="UUR255" s="140"/>
      <c r="UUS255" s="140"/>
      <c r="UUT255" s="140"/>
      <c r="UUU255" s="140"/>
      <c r="UUV255" s="140"/>
      <c r="UUW255" s="140"/>
      <c r="UUX255" s="140"/>
      <c r="UUY255" s="140"/>
      <c r="UUZ255" s="140"/>
      <c r="UVA255" s="140"/>
      <c r="UVB255" s="140"/>
      <c r="UVC255" s="140"/>
      <c r="UVD255" s="140"/>
      <c r="UVE255" s="140"/>
      <c r="UVF255" s="140"/>
      <c r="UVG255" s="140"/>
      <c r="UVH255" s="140"/>
      <c r="UVI255" s="140"/>
      <c r="UVJ255" s="140"/>
      <c r="UVK255" s="140"/>
      <c r="UVL255" s="140"/>
      <c r="UVM255" s="140"/>
      <c r="UVN255" s="140"/>
      <c r="UVO255" s="140"/>
      <c r="UVP255" s="140"/>
      <c r="UVQ255" s="140"/>
      <c r="UVR255" s="140"/>
      <c r="UVS255" s="140"/>
      <c r="UVT255" s="140"/>
      <c r="UVU255" s="140"/>
      <c r="UVV255" s="140"/>
      <c r="UVW255" s="140"/>
      <c r="UVX255" s="140"/>
      <c r="UVY255" s="140"/>
      <c r="UVZ255" s="140"/>
      <c r="UWA255" s="140"/>
      <c r="UWB255" s="140"/>
      <c r="UWC255" s="140"/>
      <c r="UWD255" s="140"/>
      <c r="UWE255" s="140"/>
      <c r="UWF255" s="140"/>
      <c r="UWG255" s="140"/>
      <c r="UWH255" s="140"/>
      <c r="UWI255" s="140"/>
      <c r="UWJ255" s="140"/>
      <c r="UWK255" s="140"/>
      <c r="UWL255" s="140"/>
      <c r="UWM255" s="140"/>
      <c r="UWN255" s="140"/>
      <c r="UWO255" s="140"/>
      <c r="UWP255" s="140"/>
      <c r="UWQ255" s="140"/>
      <c r="UWR255" s="140"/>
      <c r="UWS255" s="140"/>
      <c r="UWT255" s="140"/>
      <c r="UWU255" s="140"/>
      <c r="UWV255" s="140"/>
      <c r="UWW255" s="140"/>
      <c r="UWX255" s="140"/>
      <c r="UWY255" s="140"/>
      <c r="UWZ255" s="140"/>
      <c r="UXA255" s="140"/>
      <c r="UXB255" s="140"/>
      <c r="UXC255" s="140"/>
      <c r="UXD255" s="140"/>
      <c r="UXE255" s="140"/>
      <c r="UXF255" s="140"/>
      <c r="UXG255" s="140"/>
      <c r="UXH255" s="140"/>
      <c r="UXI255" s="140"/>
      <c r="UXJ255" s="140"/>
      <c r="UXK255" s="140"/>
      <c r="UXL255" s="140"/>
      <c r="UXM255" s="140"/>
      <c r="UXN255" s="140"/>
      <c r="UXO255" s="140"/>
      <c r="UXP255" s="140"/>
      <c r="UXQ255" s="140"/>
      <c r="UXR255" s="140"/>
      <c r="UXS255" s="140"/>
      <c r="UXT255" s="140"/>
      <c r="UXU255" s="140"/>
      <c r="UXV255" s="140"/>
      <c r="UXW255" s="140"/>
      <c r="UXX255" s="140"/>
      <c r="UXY255" s="140"/>
      <c r="UXZ255" s="140"/>
      <c r="UYA255" s="140"/>
      <c r="UYB255" s="140"/>
      <c r="UYC255" s="140"/>
      <c r="UYD255" s="140"/>
      <c r="UYE255" s="140"/>
      <c r="UYF255" s="140"/>
      <c r="UYG255" s="140"/>
      <c r="UYH255" s="140"/>
      <c r="UYI255" s="140"/>
      <c r="UYJ255" s="140"/>
      <c r="UYK255" s="140"/>
      <c r="UYL255" s="140"/>
      <c r="UYM255" s="140"/>
      <c r="UYN255" s="140"/>
      <c r="UYO255" s="140"/>
      <c r="UYP255" s="140"/>
      <c r="UYQ255" s="140"/>
      <c r="UYR255" s="140"/>
      <c r="UYS255" s="140"/>
      <c r="UYT255" s="140"/>
      <c r="UYU255" s="140"/>
      <c r="UYV255" s="140"/>
      <c r="UYW255" s="140"/>
      <c r="UYX255" s="140"/>
      <c r="UYY255" s="140"/>
      <c r="UYZ255" s="140"/>
      <c r="UZA255" s="140"/>
      <c r="UZB255" s="140"/>
      <c r="UZC255" s="140"/>
      <c r="UZD255" s="140"/>
      <c r="UZE255" s="140"/>
      <c r="UZF255" s="140"/>
      <c r="UZG255" s="140"/>
      <c r="UZH255" s="140"/>
      <c r="UZI255" s="140"/>
      <c r="UZJ255" s="140"/>
      <c r="UZK255" s="140"/>
      <c r="UZL255" s="140"/>
      <c r="UZM255" s="140"/>
      <c r="UZN255" s="140"/>
      <c r="UZO255" s="140"/>
      <c r="UZP255" s="140"/>
      <c r="UZQ255" s="140"/>
      <c r="UZR255" s="140"/>
      <c r="UZS255" s="140"/>
      <c r="UZT255" s="140"/>
      <c r="UZU255" s="140"/>
      <c r="UZV255" s="140"/>
      <c r="UZW255" s="140"/>
      <c r="UZX255" s="140"/>
      <c r="UZY255" s="140"/>
      <c r="UZZ255" s="140"/>
      <c r="VAA255" s="140"/>
      <c r="VAB255" s="140"/>
      <c r="VAC255" s="140"/>
      <c r="VAD255" s="140"/>
      <c r="VAE255" s="140"/>
      <c r="VAF255" s="140"/>
      <c r="VAG255" s="140"/>
      <c r="VAH255" s="140"/>
      <c r="VAI255" s="140"/>
      <c r="VAJ255" s="140"/>
      <c r="VAK255" s="140"/>
      <c r="VAL255" s="140"/>
      <c r="VAM255" s="140"/>
      <c r="VAN255" s="140"/>
      <c r="VAO255" s="140"/>
      <c r="VAP255" s="140"/>
      <c r="VAQ255" s="140"/>
      <c r="VAR255" s="140"/>
      <c r="VAS255" s="140"/>
      <c r="VAT255" s="140"/>
      <c r="VAU255" s="140"/>
      <c r="VAV255" s="140"/>
      <c r="VAW255" s="140"/>
      <c r="VAX255" s="140"/>
      <c r="VAY255" s="140"/>
      <c r="VAZ255" s="140"/>
      <c r="VBA255" s="140"/>
      <c r="VBB255" s="140"/>
      <c r="VBC255" s="140"/>
      <c r="VBD255" s="140"/>
      <c r="VBE255" s="140"/>
      <c r="VBF255" s="140"/>
      <c r="VBG255" s="140"/>
      <c r="VBH255" s="140"/>
      <c r="VBI255" s="140"/>
      <c r="VBJ255" s="140"/>
      <c r="VBK255" s="140"/>
      <c r="VBL255" s="140"/>
      <c r="VBM255" s="140"/>
      <c r="VBN255" s="140"/>
      <c r="VBO255" s="140"/>
      <c r="VBP255" s="140"/>
      <c r="VBQ255" s="140"/>
      <c r="VBR255" s="140"/>
      <c r="VBS255" s="140"/>
      <c r="VBT255" s="140"/>
      <c r="VBU255" s="140"/>
      <c r="VBV255" s="140"/>
      <c r="VBW255" s="140"/>
      <c r="VBX255" s="140"/>
      <c r="VBY255" s="140"/>
      <c r="VBZ255" s="140"/>
      <c r="VCA255" s="140"/>
      <c r="VCB255" s="140"/>
      <c r="VCC255" s="140"/>
      <c r="VCD255" s="140"/>
      <c r="VCE255" s="140"/>
      <c r="VCF255" s="140"/>
      <c r="VCG255" s="140"/>
      <c r="VCH255" s="140"/>
      <c r="VCI255" s="140"/>
      <c r="VCJ255" s="140"/>
      <c r="VCK255" s="140"/>
      <c r="VCL255" s="140"/>
      <c r="VCM255" s="140"/>
      <c r="VCN255" s="140"/>
      <c r="VCO255" s="140"/>
      <c r="VCP255" s="140"/>
      <c r="VCQ255" s="140"/>
      <c r="VCR255" s="140"/>
      <c r="VCS255" s="140"/>
      <c r="VCT255" s="140"/>
      <c r="VCU255" s="140"/>
      <c r="VCV255" s="140"/>
      <c r="VCW255" s="140"/>
      <c r="VCX255" s="140"/>
      <c r="VCY255" s="140"/>
      <c r="VCZ255" s="140"/>
      <c r="VDA255" s="140"/>
      <c r="VDB255" s="140"/>
      <c r="VDC255" s="140"/>
      <c r="VDD255" s="140"/>
      <c r="VDE255" s="140"/>
      <c r="VDF255" s="140"/>
      <c r="VDG255" s="140"/>
      <c r="VDH255" s="140"/>
      <c r="VDI255" s="140"/>
      <c r="VDJ255" s="140"/>
      <c r="VDK255" s="140"/>
      <c r="VDL255" s="140"/>
      <c r="VDM255" s="140"/>
      <c r="VDN255" s="140"/>
      <c r="VDO255" s="140"/>
      <c r="VDP255" s="140"/>
      <c r="VDQ255" s="140"/>
      <c r="VDR255" s="140"/>
      <c r="VDS255" s="140"/>
      <c r="VDT255" s="140"/>
      <c r="VDU255" s="140"/>
      <c r="VDV255" s="140"/>
      <c r="VDW255" s="140"/>
      <c r="VDX255" s="140"/>
      <c r="VDY255" s="140"/>
      <c r="VDZ255" s="140"/>
      <c r="VEA255" s="140"/>
      <c r="VEB255" s="140"/>
      <c r="VEC255" s="140"/>
      <c r="VED255" s="140"/>
      <c r="VEE255" s="140"/>
      <c r="VEF255" s="140"/>
      <c r="VEG255" s="140"/>
      <c r="VEH255" s="140"/>
      <c r="VEI255" s="140"/>
      <c r="VEJ255" s="140"/>
      <c r="VEK255" s="140"/>
      <c r="VEL255" s="140"/>
      <c r="VEM255" s="140"/>
      <c r="VEN255" s="140"/>
      <c r="VEO255" s="140"/>
      <c r="VEP255" s="140"/>
      <c r="VEQ255" s="140"/>
      <c r="VER255" s="140"/>
      <c r="VES255" s="140"/>
      <c r="VET255" s="140"/>
      <c r="VEU255" s="140"/>
      <c r="VEV255" s="140"/>
      <c r="VEW255" s="140"/>
      <c r="VEX255" s="140"/>
      <c r="VEY255" s="140"/>
      <c r="VEZ255" s="140"/>
      <c r="VFA255" s="140"/>
      <c r="VFB255" s="140"/>
      <c r="VFC255" s="140"/>
      <c r="VFD255" s="140"/>
      <c r="VFE255" s="140"/>
      <c r="VFF255" s="140"/>
      <c r="VFG255" s="140"/>
      <c r="VFH255" s="140"/>
      <c r="VFI255" s="140"/>
      <c r="VFJ255" s="140"/>
      <c r="VFK255" s="140"/>
      <c r="VFL255" s="140"/>
      <c r="VFM255" s="140"/>
      <c r="VFN255" s="140"/>
      <c r="VFO255" s="140"/>
      <c r="VFP255" s="140"/>
      <c r="VFQ255" s="140"/>
      <c r="VFR255" s="140"/>
      <c r="VFS255" s="140"/>
      <c r="VFT255" s="140"/>
      <c r="VFU255" s="140"/>
      <c r="VFV255" s="140"/>
      <c r="VFW255" s="140"/>
      <c r="VFX255" s="140"/>
      <c r="VFY255" s="140"/>
      <c r="VFZ255" s="140"/>
      <c r="VGA255" s="140"/>
      <c r="VGB255" s="140"/>
      <c r="VGC255" s="140"/>
      <c r="VGD255" s="140"/>
      <c r="VGE255" s="140"/>
      <c r="VGF255" s="140"/>
      <c r="VGG255" s="140"/>
      <c r="VGH255" s="140"/>
      <c r="VGI255" s="140"/>
      <c r="VGJ255" s="140"/>
      <c r="VGK255" s="140"/>
      <c r="VGL255" s="140"/>
      <c r="VGM255" s="140"/>
      <c r="VGN255" s="140"/>
      <c r="VGO255" s="140"/>
      <c r="VGP255" s="140"/>
      <c r="VGQ255" s="140"/>
      <c r="VGR255" s="140"/>
      <c r="VGS255" s="140"/>
      <c r="VGT255" s="140"/>
      <c r="VGU255" s="140"/>
      <c r="VGV255" s="140"/>
      <c r="VGW255" s="140"/>
      <c r="VGX255" s="140"/>
      <c r="VGY255" s="140"/>
      <c r="VGZ255" s="140"/>
      <c r="VHA255" s="140"/>
      <c r="VHB255" s="140"/>
      <c r="VHC255" s="140"/>
      <c r="VHD255" s="140"/>
      <c r="VHE255" s="140"/>
      <c r="VHF255" s="140"/>
      <c r="VHG255" s="140"/>
      <c r="VHH255" s="140"/>
      <c r="VHI255" s="140"/>
      <c r="VHJ255" s="140"/>
      <c r="VHK255" s="140"/>
      <c r="VHL255" s="140"/>
      <c r="VHM255" s="140"/>
      <c r="VHN255" s="140"/>
      <c r="VHO255" s="140"/>
      <c r="VHP255" s="140"/>
      <c r="VHQ255" s="140"/>
      <c r="VHR255" s="140"/>
      <c r="VHS255" s="140"/>
      <c r="VHT255" s="140"/>
      <c r="VHU255" s="140"/>
      <c r="VHV255" s="140"/>
      <c r="VHW255" s="140"/>
      <c r="VHX255" s="140"/>
      <c r="VHY255" s="140"/>
      <c r="VHZ255" s="140"/>
      <c r="VIA255" s="140"/>
      <c r="VIB255" s="140"/>
      <c r="VIC255" s="140"/>
      <c r="VID255" s="140"/>
      <c r="VIE255" s="140"/>
      <c r="VIF255" s="140"/>
      <c r="VIG255" s="140"/>
      <c r="VIH255" s="140"/>
      <c r="VII255" s="140"/>
      <c r="VIJ255" s="140"/>
      <c r="VIK255" s="140"/>
      <c r="VIL255" s="140"/>
      <c r="VIM255" s="140"/>
      <c r="VIN255" s="140"/>
      <c r="VIO255" s="140"/>
      <c r="VIP255" s="140"/>
      <c r="VIQ255" s="140"/>
      <c r="VIR255" s="140"/>
      <c r="VIS255" s="140"/>
      <c r="VIT255" s="140"/>
      <c r="VIU255" s="140"/>
      <c r="VIV255" s="140"/>
      <c r="VIW255" s="140"/>
      <c r="VIX255" s="140"/>
      <c r="VIY255" s="140"/>
      <c r="VIZ255" s="140"/>
      <c r="VJA255" s="140"/>
      <c r="VJB255" s="140"/>
      <c r="VJC255" s="140"/>
      <c r="VJD255" s="140"/>
      <c r="VJE255" s="140"/>
      <c r="VJF255" s="140"/>
      <c r="VJG255" s="140"/>
      <c r="VJH255" s="140"/>
      <c r="VJI255" s="140"/>
      <c r="VJJ255" s="140"/>
      <c r="VJK255" s="140"/>
      <c r="VJL255" s="140"/>
      <c r="VJM255" s="140"/>
      <c r="VJN255" s="140"/>
      <c r="VJO255" s="140"/>
      <c r="VJP255" s="140"/>
      <c r="VJQ255" s="140"/>
      <c r="VJR255" s="140"/>
      <c r="VJS255" s="140"/>
      <c r="VJT255" s="140"/>
      <c r="VJU255" s="140"/>
      <c r="VJV255" s="140"/>
      <c r="VJW255" s="140"/>
      <c r="VJX255" s="140"/>
      <c r="VJY255" s="140"/>
      <c r="VJZ255" s="140"/>
      <c r="VKA255" s="140"/>
      <c r="VKB255" s="140"/>
      <c r="VKC255" s="140"/>
      <c r="VKD255" s="140"/>
      <c r="VKE255" s="140"/>
      <c r="VKF255" s="140"/>
      <c r="VKG255" s="140"/>
      <c r="VKH255" s="140"/>
      <c r="VKI255" s="140"/>
      <c r="VKJ255" s="140"/>
      <c r="VKK255" s="140"/>
      <c r="VKL255" s="140"/>
      <c r="VKM255" s="140"/>
      <c r="VKN255" s="140"/>
      <c r="VKO255" s="140"/>
      <c r="VKP255" s="140"/>
      <c r="VKQ255" s="140"/>
      <c r="VKR255" s="140"/>
      <c r="VKS255" s="140"/>
      <c r="VKT255" s="140"/>
      <c r="VKU255" s="140"/>
      <c r="VKV255" s="140"/>
      <c r="VKW255" s="140"/>
      <c r="VKX255" s="140"/>
      <c r="VKY255" s="140"/>
      <c r="VKZ255" s="140"/>
      <c r="VLA255" s="140"/>
      <c r="VLB255" s="140"/>
      <c r="VLC255" s="140"/>
      <c r="VLD255" s="140"/>
      <c r="VLE255" s="140"/>
      <c r="VLF255" s="140"/>
      <c r="VLG255" s="140"/>
      <c r="VLH255" s="140"/>
      <c r="VLI255" s="140"/>
      <c r="VLJ255" s="140"/>
      <c r="VLK255" s="140"/>
      <c r="VLL255" s="140"/>
      <c r="VLM255" s="140"/>
      <c r="VLN255" s="140"/>
      <c r="VLO255" s="140"/>
      <c r="VLP255" s="140"/>
      <c r="VLQ255" s="140"/>
      <c r="VLR255" s="140"/>
      <c r="VLS255" s="140"/>
      <c r="VLT255" s="140"/>
      <c r="VLU255" s="140"/>
      <c r="VLV255" s="140"/>
      <c r="VLW255" s="140"/>
      <c r="VLX255" s="140"/>
      <c r="VLY255" s="140"/>
      <c r="VLZ255" s="140"/>
      <c r="VMA255" s="140"/>
      <c r="VMB255" s="140"/>
      <c r="VMC255" s="140"/>
      <c r="VMD255" s="140"/>
      <c r="VME255" s="140"/>
      <c r="VMF255" s="140"/>
      <c r="VMG255" s="140"/>
      <c r="VMH255" s="140"/>
      <c r="VMI255" s="140"/>
      <c r="VMJ255" s="140"/>
      <c r="VMK255" s="140"/>
      <c r="VML255" s="140"/>
      <c r="VMM255" s="140"/>
      <c r="VMN255" s="140"/>
      <c r="VMO255" s="140"/>
      <c r="VMP255" s="140"/>
      <c r="VMQ255" s="140"/>
      <c r="VMR255" s="140"/>
      <c r="VMS255" s="140"/>
      <c r="VMT255" s="140"/>
      <c r="VMU255" s="140"/>
      <c r="VMV255" s="140"/>
      <c r="VMW255" s="140"/>
      <c r="VMX255" s="140"/>
      <c r="VMY255" s="140"/>
      <c r="VMZ255" s="140"/>
      <c r="VNA255" s="140"/>
      <c r="VNB255" s="140"/>
      <c r="VNC255" s="140"/>
      <c r="VND255" s="140"/>
      <c r="VNE255" s="140"/>
      <c r="VNF255" s="140"/>
      <c r="VNG255" s="140"/>
      <c r="VNH255" s="140"/>
      <c r="VNI255" s="140"/>
      <c r="VNJ255" s="140"/>
      <c r="VNK255" s="140"/>
      <c r="VNL255" s="140"/>
      <c r="VNM255" s="140"/>
      <c r="VNN255" s="140"/>
      <c r="VNO255" s="140"/>
      <c r="VNP255" s="140"/>
      <c r="VNQ255" s="140"/>
      <c r="VNR255" s="140"/>
      <c r="VNS255" s="140"/>
      <c r="VNT255" s="140"/>
      <c r="VNU255" s="140"/>
      <c r="VNV255" s="140"/>
      <c r="VNW255" s="140"/>
      <c r="VNX255" s="140"/>
      <c r="VNY255" s="140"/>
      <c r="VNZ255" s="140"/>
      <c r="VOA255" s="140"/>
      <c r="VOB255" s="140"/>
      <c r="VOC255" s="140"/>
      <c r="VOD255" s="140"/>
      <c r="VOE255" s="140"/>
      <c r="VOF255" s="140"/>
      <c r="VOG255" s="140"/>
      <c r="VOH255" s="140"/>
      <c r="VOI255" s="140"/>
      <c r="VOJ255" s="140"/>
      <c r="VOK255" s="140"/>
      <c r="VOL255" s="140"/>
      <c r="VOM255" s="140"/>
      <c r="VON255" s="140"/>
      <c r="VOO255" s="140"/>
      <c r="VOP255" s="140"/>
      <c r="VOQ255" s="140"/>
      <c r="VOR255" s="140"/>
      <c r="VOS255" s="140"/>
      <c r="VOT255" s="140"/>
      <c r="VOU255" s="140"/>
      <c r="VOV255" s="140"/>
      <c r="VOW255" s="140"/>
      <c r="VOX255" s="140"/>
      <c r="VOY255" s="140"/>
      <c r="VOZ255" s="140"/>
      <c r="VPA255" s="140"/>
      <c r="VPB255" s="140"/>
      <c r="VPC255" s="140"/>
      <c r="VPD255" s="140"/>
      <c r="VPE255" s="140"/>
      <c r="VPF255" s="140"/>
      <c r="VPG255" s="140"/>
      <c r="VPH255" s="140"/>
      <c r="VPI255" s="140"/>
      <c r="VPJ255" s="140"/>
      <c r="VPK255" s="140"/>
      <c r="VPL255" s="140"/>
      <c r="VPM255" s="140"/>
      <c r="VPN255" s="140"/>
      <c r="VPO255" s="140"/>
      <c r="VPP255" s="140"/>
      <c r="VPQ255" s="140"/>
      <c r="VPR255" s="140"/>
      <c r="VPS255" s="140"/>
      <c r="VPT255" s="140"/>
      <c r="VPU255" s="140"/>
      <c r="VPV255" s="140"/>
      <c r="VPW255" s="140"/>
      <c r="VPX255" s="140"/>
      <c r="VPY255" s="140"/>
      <c r="VPZ255" s="140"/>
      <c r="VQA255" s="140"/>
      <c r="VQB255" s="140"/>
      <c r="VQC255" s="140"/>
      <c r="VQD255" s="140"/>
      <c r="VQE255" s="140"/>
      <c r="VQF255" s="140"/>
      <c r="VQG255" s="140"/>
      <c r="VQH255" s="140"/>
      <c r="VQI255" s="140"/>
      <c r="VQJ255" s="140"/>
      <c r="VQK255" s="140"/>
      <c r="VQL255" s="140"/>
      <c r="VQM255" s="140"/>
      <c r="VQN255" s="140"/>
      <c r="VQO255" s="140"/>
      <c r="VQP255" s="140"/>
      <c r="VQQ255" s="140"/>
      <c r="VQR255" s="140"/>
      <c r="VQS255" s="140"/>
      <c r="VQT255" s="140"/>
      <c r="VQU255" s="140"/>
      <c r="VQV255" s="140"/>
      <c r="VQW255" s="140"/>
      <c r="VQX255" s="140"/>
      <c r="VQY255" s="140"/>
      <c r="VQZ255" s="140"/>
      <c r="VRA255" s="140"/>
      <c r="VRB255" s="140"/>
      <c r="VRC255" s="140"/>
      <c r="VRD255" s="140"/>
      <c r="VRE255" s="140"/>
      <c r="VRF255" s="140"/>
      <c r="VRG255" s="140"/>
      <c r="VRH255" s="140"/>
      <c r="VRI255" s="140"/>
      <c r="VRJ255" s="140"/>
      <c r="VRK255" s="140"/>
      <c r="VRL255" s="140"/>
      <c r="VRM255" s="140"/>
      <c r="VRN255" s="140"/>
      <c r="VRO255" s="140"/>
      <c r="VRP255" s="140"/>
      <c r="VRQ255" s="140"/>
      <c r="VRR255" s="140"/>
      <c r="VRS255" s="140"/>
      <c r="VRT255" s="140"/>
      <c r="VRU255" s="140"/>
      <c r="VRV255" s="140"/>
      <c r="VRW255" s="140"/>
      <c r="VRX255" s="140"/>
      <c r="VRY255" s="140"/>
      <c r="VRZ255" s="140"/>
      <c r="VSA255" s="140"/>
      <c r="VSB255" s="140"/>
      <c r="VSC255" s="140"/>
      <c r="VSD255" s="140"/>
      <c r="VSE255" s="140"/>
      <c r="VSF255" s="140"/>
      <c r="VSG255" s="140"/>
      <c r="VSH255" s="140"/>
      <c r="VSI255" s="140"/>
      <c r="VSJ255" s="140"/>
      <c r="VSK255" s="140"/>
      <c r="VSL255" s="140"/>
      <c r="VSM255" s="140"/>
      <c r="VSN255" s="140"/>
      <c r="VSO255" s="140"/>
      <c r="VSP255" s="140"/>
      <c r="VSQ255" s="140"/>
      <c r="VSR255" s="140"/>
      <c r="VSS255" s="140"/>
      <c r="VST255" s="140"/>
      <c r="VSU255" s="140"/>
      <c r="VSV255" s="140"/>
      <c r="VSW255" s="140"/>
      <c r="VSX255" s="140"/>
      <c r="VSY255" s="140"/>
      <c r="VSZ255" s="140"/>
      <c r="VTA255" s="140"/>
      <c r="VTB255" s="140"/>
      <c r="VTC255" s="140"/>
      <c r="VTD255" s="140"/>
      <c r="VTE255" s="140"/>
      <c r="VTF255" s="140"/>
      <c r="VTG255" s="140"/>
      <c r="VTH255" s="140"/>
      <c r="VTI255" s="140"/>
      <c r="VTJ255" s="140"/>
      <c r="VTK255" s="140"/>
      <c r="VTL255" s="140"/>
      <c r="VTM255" s="140"/>
      <c r="VTN255" s="140"/>
      <c r="VTO255" s="140"/>
      <c r="VTP255" s="140"/>
      <c r="VTQ255" s="140"/>
      <c r="VTR255" s="140"/>
      <c r="VTS255" s="140"/>
      <c r="VTT255" s="140"/>
      <c r="VTU255" s="140"/>
      <c r="VTV255" s="140"/>
      <c r="VTW255" s="140"/>
      <c r="VTX255" s="140"/>
      <c r="VTY255" s="140"/>
      <c r="VTZ255" s="140"/>
      <c r="VUA255" s="140"/>
      <c r="VUB255" s="140"/>
      <c r="VUC255" s="140"/>
      <c r="VUD255" s="140"/>
      <c r="VUE255" s="140"/>
      <c r="VUF255" s="140"/>
      <c r="VUG255" s="140"/>
      <c r="VUH255" s="140"/>
      <c r="VUI255" s="140"/>
      <c r="VUJ255" s="140"/>
      <c r="VUK255" s="140"/>
      <c r="VUL255" s="140"/>
      <c r="VUM255" s="140"/>
      <c r="VUN255" s="140"/>
      <c r="VUO255" s="140"/>
      <c r="VUP255" s="140"/>
      <c r="VUQ255" s="140"/>
      <c r="VUR255" s="140"/>
      <c r="VUS255" s="140"/>
      <c r="VUT255" s="140"/>
      <c r="VUU255" s="140"/>
      <c r="VUV255" s="140"/>
      <c r="VUW255" s="140"/>
      <c r="VUX255" s="140"/>
      <c r="VUY255" s="140"/>
      <c r="VUZ255" s="140"/>
      <c r="VVA255" s="140"/>
      <c r="VVB255" s="140"/>
      <c r="VVC255" s="140"/>
      <c r="VVD255" s="140"/>
      <c r="VVE255" s="140"/>
      <c r="VVF255" s="140"/>
      <c r="VVG255" s="140"/>
      <c r="VVH255" s="140"/>
      <c r="VVI255" s="140"/>
      <c r="VVJ255" s="140"/>
      <c r="VVK255" s="140"/>
      <c r="VVL255" s="140"/>
      <c r="VVM255" s="140"/>
      <c r="VVN255" s="140"/>
      <c r="VVO255" s="140"/>
      <c r="VVP255" s="140"/>
      <c r="VVQ255" s="140"/>
      <c r="VVR255" s="140"/>
      <c r="VVS255" s="140"/>
      <c r="VVT255" s="140"/>
      <c r="VVU255" s="140"/>
      <c r="VVV255" s="140"/>
      <c r="VVW255" s="140"/>
      <c r="VVX255" s="140"/>
      <c r="VVY255" s="140"/>
      <c r="VVZ255" s="140"/>
      <c r="VWA255" s="140"/>
      <c r="VWB255" s="140"/>
      <c r="VWC255" s="140"/>
      <c r="VWD255" s="140"/>
      <c r="VWE255" s="140"/>
      <c r="VWF255" s="140"/>
      <c r="VWG255" s="140"/>
      <c r="VWH255" s="140"/>
      <c r="VWI255" s="140"/>
      <c r="VWJ255" s="140"/>
      <c r="VWK255" s="140"/>
      <c r="VWL255" s="140"/>
      <c r="VWM255" s="140"/>
      <c r="VWN255" s="140"/>
      <c r="VWO255" s="140"/>
      <c r="VWP255" s="140"/>
      <c r="VWQ255" s="140"/>
      <c r="VWR255" s="140"/>
      <c r="VWS255" s="140"/>
      <c r="VWT255" s="140"/>
      <c r="VWU255" s="140"/>
      <c r="VWV255" s="140"/>
      <c r="VWW255" s="140"/>
      <c r="VWX255" s="140"/>
      <c r="VWY255" s="140"/>
      <c r="VWZ255" s="140"/>
      <c r="VXA255" s="140"/>
      <c r="VXB255" s="140"/>
      <c r="VXC255" s="140"/>
      <c r="VXD255" s="140"/>
      <c r="VXE255" s="140"/>
      <c r="VXF255" s="140"/>
      <c r="VXG255" s="140"/>
      <c r="VXH255" s="140"/>
      <c r="VXI255" s="140"/>
      <c r="VXJ255" s="140"/>
      <c r="VXK255" s="140"/>
      <c r="VXL255" s="140"/>
      <c r="VXM255" s="140"/>
      <c r="VXN255" s="140"/>
      <c r="VXO255" s="140"/>
      <c r="VXP255" s="140"/>
      <c r="VXQ255" s="140"/>
      <c r="VXR255" s="140"/>
      <c r="VXS255" s="140"/>
      <c r="VXT255" s="140"/>
      <c r="VXU255" s="140"/>
      <c r="VXV255" s="140"/>
      <c r="VXW255" s="140"/>
      <c r="VXX255" s="140"/>
      <c r="VXY255" s="140"/>
      <c r="VXZ255" s="140"/>
      <c r="VYA255" s="140"/>
      <c r="VYB255" s="140"/>
      <c r="VYC255" s="140"/>
      <c r="VYD255" s="140"/>
      <c r="VYE255" s="140"/>
      <c r="VYF255" s="140"/>
      <c r="VYG255" s="140"/>
      <c r="VYH255" s="140"/>
      <c r="VYI255" s="140"/>
      <c r="VYJ255" s="140"/>
      <c r="VYK255" s="140"/>
      <c r="VYL255" s="140"/>
      <c r="VYM255" s="140"/>
      <c r="VYN255" s="140"/>
      <c r="VYO255" s="140"/>
      <c r="VYP255" s="140"/>
      <c r="VYQ255" s="140"/>
      <c r="VYR255" s="140"/>
      <c r="VYS255" s="140"/>
      <c r="VYT255" s="140"/>
      <c r="VYU255" s="140"/>
      <c r="VYV255" s="140"/>
      <c r="VYW255" s="140"/>
      <c r="VYX255" s="140"/>
      <c r="VYY255" s="140"/>
      <c r="VYZ255" s="140"/>
      <c r="VZA255" s="140"/>
      <c r="VZB255" s="140"/>
      <c r="VZC255" s="140"/>
      <c r="VZD255" s="140"/>
      <c r="VZE255" s="140"/>
      <c r="VZF255" s="140"/>
      <c r="VZG255" s="140"/>
      <c r="VZH255" s="140"/>
      <c r="VZI255" s="140"/>
      <c r="VZJ255" s="140"/>
      <c r="VZK255" s="140"/>
      <c r="VZL255" s="140"/>
      <c r="VZM255" s="140"/>
      <c r="VZN255" s="140"/>
      <c r="VZO255" s="140"/>
      <c r="VZP255" s="140"/>
      <c r="VZQ255" s="140"/>
      <c r="VZR255" s="140"/>
      <c r="VZS255" s="140"/>
      <c r="VZT255" s="140"/>
      <c r="VZU255" s="140"/>
      <c r="VZV255" s="140"/>
      <c r="VZW255" s="140"/>
      <c r="VZX255" s="140"/>
      <c r="VZY255" s="140"/>
      <c r="VZZ255" s="140"/>
      <c r="WAA255" s="140"/>
      <c r="WAB255" s="140"/>
      <c r="WAC255" s="140"/>
      <c r="WAD255" s="140"/>
      <c r="WAE255" s="140"/>
      <c r="WAF255" s="140"/>
      <c r="WAG255" s="140"/>
      <c r="WAH255" s="140"/>
      <c r="WAI255" s="140"/>
      <c r="WAJ255" s="140"/>
      <c r="WAK255" s="140"/>
      <c r="WAL255" s="140"/>
      <c r="WAM255" s="140"/>
      <c r="WAN255" s="140"/>
      <c r="WAO255" s="140"/>
      <c r="WAP255" s="140"/>
      <c r="WAQ255" s="140"/>
      <c r="WAR255" s="140"/>
      <c r="WAS255" s="140"/>
      <c r="WAT255" s="140"/>
      <c r="WAU255" s="140"/>
      <c r="WAV255" s="140"/>
      <c r="WAW255" s="140"/>
      <c r="WAX255" s="140"/>
      <c r="WAY255" s="140"/>
      <c r="WAZ255" s="140"/>
      <c r="WBA255" s="140"/>
      <c r="WBB255" s="140"/>
      <c r="WBC255" s="140"/>
      <c r="WBD255" s="140"/>
      <c r="WBE255" s="140"/>
      <c r="WBF255" s="140"/>
      <c r="WBG255" s="140"/>
      <c r="WBH255" s="140"/>
      <c r="WBI255" s="140"/>
      <c r="WBJ255" s="140"/>
      <c r="WBK255" s="140"/>
      <c r="WBL255" s="140"/>
      <c r="WBM255" s="140"/>
      <c r="WBN255" s="140"/>
      <c r="WBO255" s="140"/>
      <c r="WBP255" s="140"/>
      <c r="WBQ255" s="140"/>
      <c r="WBR255" s="140"/>
      <c r="WBS255" s="140"/>
      <c r="WBT255" s="140"/>
      <c r="WBU255" s="140"/>
      <c r="WBV255" s="140"/>
      <c r="WBW255" s="140"/>
      <c r="WBX255" s="140"/>
      <c r="WBY255" s="140"/>
      <c r="WBZ255" s="140"/>
      <c r="WCA255" s="140"/>
      <c r="WCB255" s="140"/>
      <c r="WCC255" s="140"/>
      <c r="WCD255" s="140"/>
      <c r="WCE255" s="140"/>
      <c r="WCF255" s="140"/>
      <c r="WCG255" s="140"/>
      <c r="WCH255" s="140"/>
      <c r="WCI255" s="140"/>
      <c r="WCJ255" s="140"/>
      <c r="WCK255" s="140"/>
      <c r="WCL255" s="140"/>
      <c r="WCM255" s="140"/>
      <c r="WCN255" s="140"/>
      <c r="WCO255" s="140"/>
      <c r="WCP255" s="140"/>
      <c r="WCQ255" s="140"/>
      <c r="WCR255" s="140"/>
      <c r="WCS255" s="140"/>
      <c r="WCT255" s="140"/>
      <c r="WCU255" s="140"/>
      <c r="WCV255" s="140"/>
      <c r="WCW255" s="140"/>
      <c r="WCX255" s="140"/>
      <c r="WCY255" s="140"/>
      <c r="WCZ255" s="140"/>
      <c r="WDA255" s="140"/>
      <c r="WDB255" s="140"/>
      <c r="WDC255" s="140"/>
      <c r="WDD255" s="140"/>
      <c r="WDE255" s="140"/>
      <c r="WDF255" s="140"/>
      <c r="WDG255" s="140"/>
      <c r="WDH255" s="140"/>
      <c r="WDI255" s="140"/>
      <c r="WDJ255" s="140"/>
      <c r="WDK255" s="140"/>
      <c r="WDL255" s="140"/>
      <c r="WDM255" s="140"/>
      <c r="WDN255" s="140"/>
      <c r="WDO255" s="140"/>
      <c r="WDP255" s="140"/>
      <c r="WDQ255" s="140"/>
      <c r="WDR255" s="140"/>
      <c r="WDS255" s="140"/>
      <c r="WDT255" s="140"/>
      <c r="WDU255" s="140"/>
      <c r="WDV255" s="140"/>
      <c r="WDW255" s="140"/>
      <c r="WDX255" s="140"/>
      <c r="WDY255" s="140"/>
      <c r="WDZ255" s="140"/>
      <c r="WEA255" s="140"/>
      <c r="WEB255" s="140"/>
      <c r="WEC255" s="140"/>
      <c r="WED255" s="140"/>
      <c r="WEE255" s="140"/>
      <c r="WEF255" s="140"/>
      <c r="WEG255" s="140"/>
      <c r="WEH255" s="140"/>
      <c r="WEI255" s="140"/>
      <c r="WEJ255" s="140"/>
      <c r="WEK255" s="140"/>
      <c r="WEL255" s="140"/>
      <c r="WEM255" s="140"/>
      <c r="WEN255" s="140"/>
      <c r="WEO255" s="140"/>
      <c r="WEP255" s="140"/>
      <c r="WEQ255" s="140"/>
      <c r="WER255" s="140"/>
      <c r="WES255" s="140"/>
      <c r="WET255" s="140"/>
      <c r="WEU255" s="140"/>
      <c r="WEV255" s="140"/>
      <c r="WEW255" s="140"/>
      <c r="WEX255" s="140"/>
      <c r="WEY255" s="140"/>
      <c r="WEZ255" s="140"/>
      <c r="WFA255" s="140"/>
      <c r="WFB255" s="140"/>
      <c r="WFC255" s="140"/>
      <c r="WFD255" s="140"/>
      <c r="WFE255" s="140"/>
      <c r="WFF255" s="140"/>
      <c r="WFG255" s="140"/>
      <c r="WFH255" s="140"/>
      <c r="WFI255" s="140"/>
      <c r="WFJ255" s="140"/>
      <c r="WFK255" s="140"/>
      <c r="WFL255" s="140"/>
      <c r="WFM255" s="140"/>
      <c r="WFN255" s="140"/>
      <c r="WFO255" s="140"/>
      <c r="WFP255" s="140"/>
      <c r="WFQ255" s="140"/>
      <c r="WFR255" s="140"/>
      <c r="WFS255" s="140"/>
      <c r="WFT255" s="140"/>
      <c r="WFU255" s="140"/>
      <c r="WFV255" s="140"/>
      <c r="WFW255" s="140"/>
      <c r="WFX255" s="140"/>
      <c r="WFY255" s="140"/>
      <c r="WFZ255" s="140"/>
      <c r="WGA255" s="140"/>
      <c r="WGB255" s="140"/>
      <c r="WGC255" s="140"/>
      <c r="WGD255" s="140"/>
      <c r="WGE255" s="140"/>
      <c r="WGF255" s="140"/>
      <c r="WGG255" s="140"/>
      <c r="WGH255" s="140"/>
      <c r="WGI255" s="140"/>
      <c r="WGJ255" s="140"/>
      <c r="WGK255" s="140"/>
      <c r="WGL255" s="140"/>
      <c r="WGM255" s="140"/>
      <c r="WGN255" s="140"/>
      <c r="WGO255" s="140"/>
      <c r="WGP255" s="140"/>
      <c r="WGQ255" s="140"/>
      <c r="WGR255" s="140"/>
      <c r="WGS255" s="140"/>
      <c r="WGT255" s="140"/>
      <c r="WGU255" s="140"/>
      <c r="WGV255" s="140"/>
      <c r="WGW255" s="140"/>
      <c r="WGX255" s="140"/>
      <c r="WGY255" s="140"/>
      <c r="WGZ255" s="140"/>
      <c r="WHA255" s="140"/>
      <c r="WHB255" s="140"/>
      <c r="WHC255" s="140"/>
      <c r="WHD255" s="140"/>
      <c r="WHE255" s="140"/>
      <c r="WHF255" s="140"/>
      <c r="WHG255" s="140"/>
      <c r="WHH255" s="140"/>
      <c r="WHI255" s="140"/>
      <c r="WHJ255" s="140"/>
      <c r="WHK255" s="140"/>
      <c r="WHL255" s="140"/>
      <c r="WHM255" s="140"/>
      <c r="WHN255" s="140"/>
      <c r="WHO255" s="140"/>
      <c r="WHP255" s="140"/>
      <c r="WHQ255" s="140"/>
      <c r="WHR255" s="140"/>
      <c r="WHS255" s="140"/>
      <c r="WHT255" s="140"/>
      <c r="WHU255" s="140"/>
      <c r="WHV255" s="140"/>
      <c r="WHW255" s="140"/>
      <c r="WHX255" s="140"/>
      <c r="WHY255" s="140"/>
      <c r="WHZ255" s="140"/>
      <c r="WIA255" s="140"/>
      <c r="WIB255" s="140"/>
      <c r="WIC255" s="140"/>
      <c r="WID255" s="140"/>
      <c r="WIE255" s="140"/>
      <c r="WIF255" s="140"/>
      <c r="WIG255" s="140"/>
      <c r="WIH255" s="140"/>
      <c r="WII255" s="140"/>
      <c r="WIJ255" s="140"/>
      <c r="WIK255" s="140"/>
      <c r="WIL255" s="140"/>
      <c r="WIM255" s="140"/>
      <c r="WIN255" s="140"/>
      <c r="WIO255" s="140"/>
      <c r="WIP255" s="140"/>
      <c r="WIQ255" s="140"/>
      <c r="WIR255" s="140"/>
      <c r="WIS255" s="140"/>
      <c r="WIT255" s="140"/>
      <c r="WIU255" s="140"/>
      <c r="WIV255" s="140"/>
      <c r="WIW255" s="140"/>
      <c r="WIX255" s="140"/>
      <c r="WIY255" s="140"/>
      <c r="WIZ255" s="140"/>
      <c r="WJA255" s="140"/>
      <c r="WJB255" s="140"/>
      <c r="WJC255" s="140"/>
      <c r="WJD255" s="140"/>
      <c r="WJE255" s="140"/>
      <c r="WJF255" s="140"/>
      <c r="WJG255" s="140"/>
      <c r="WJH255" s="140"/>
      <c r="WJI255" s="140"/>
      <c r="WJJ255" s="140"/>
      <c r="WJK255" s="140"/>
      <c r="WJL255" s="140"/>
      <c r="WJM255" s="140"/>
      <c r="WJN255" s="140"/>
      <c r="WJO255" s="140"/>
      <c r="WJP255" s="140"/>
      <c r="WJQ255" s="140"/>
      <c r="WJR255" s="140"/>
      <c r="WJS255" s="140"/>
      <c r="WJT255" s="140"/>
      <c r="WJU255" s="140"/>
      <c r="WJV255" s="140"/>
      <c r="WJW255" s="140"/>
      <c r="WJX255" s="140"/>
      <c r="WJY255" s="140"/>
      <c r="WJZ255" s="140"/>
      <c r="WKA255" s="140"/>
      <c r="WKB255" s="140"/>
      <c r="WKC255" s="140"/>
      <c r="WKD255" s="140"/>
      <c r="WKE255" s="140"/>
      <c r="WKF255" s="140"/>
      <c r="WKG255" s="140"/>
      <c r="WKH255" s="140"/>
      <c r="WKI255" s="140"/>
      <c r="WKJ255" s="140"/>
      <c r="WKK255" s="140"/>
      <c r="WKL255" s="140"/>
      <c r="WKM255" s="140"/>
      <c r="WKN255" s="140"/>
      <c r="WKO255" s="140"/>
      <c r="WKP255" s="140"/>
      <c r="WKQ255" s="140"/>
      <c r="WKR255" s="140"/>
      <c r="WKS255" s="140"/>
      <c r="WKT255" s="140"/>
      <c r="WKU255" s="140"/>
      <c r="WKV255" s="140"/>
      <c r="WKW255" s="140"/>
      <c r="WKX255" s="140"/>
      <c r="WKY255" s="140"/>
      <c r="WKZ255" s="140"/>
      <c r="WLA255" s="140"/>
      <c r="WLB255" s="140"/>
      <c r="WLC255" s="140"/>
      <c r="WLD255" s="140"/>
      <c r="WLE255" s="140"/>
      <c r="WLF255" s="140"/>
      <c r="WLG255" s="140"/>
      <c r="WLH255" s="140"/>
      <c r="WLI255" s="140"/>
      <c r="WLJ255" s="140"/>
      <c r="WLK255" s="140"/>
      <c r="WLL255" s="140"/>
      <c r="WLM255" s="140"/>
      <c r="WLN255" s="140"/>
      <c r="WLO255" s="140"/>
      <c r="WLP255" s="140"/>
      <c r="WLQ255" s="140"/>
      <c r="WLR255" s="140"/>
      <c r="WLS255" s="140"/>
      <c r="WLT255" s="140"/>
      <c r="WLU255" s="140"/>
      <c r="WLV255" s="140"/>
      <c r="WLW255" s="140"/>
      <c r="WLX255" s="140"/>
      <c r="WLY255" s="140"/>
      <c r="WLZ255" s="140"/>
      <c r="WMA255" s="140"/>
      <c r="WMB255" s="140"/>
      <c r="WMC255" s="140"/>
      <c r="WMD255" s="140"/>
      <c r="WME255" s="140"/>
      <c r="WMF255" s="140"/>
      <c r="WMG255" s="140"/>
      <c r="WMH255" s="140"/>
      <c r="WMI255" s="140"/>
      <c r="WMJ255" s="140"/>
      <c r="WMK255" s="140"/>
      <c r="WML255" s="140"/>
      <c r="WMM255" s="140"/>
      <c r="WMN255" s="140"/>
      <c r="WMO255" s="140"/>
      <c r="WMP255" s="140"/>
      <c r="WMQ255" s="140"/>
      <c r="WMR255" s="140"/>
      <c r="WMS255" s="140"/>
      <c r="WMT255" s="140"/>
      <c r="WMU255" s="140"/>
      <c r="WMV255" s="140"/>
      <c r="WMW255" s="140"/>
      <c r="WMX255" s="140"/>
      <c r="WMY255" s="140"/>
      <c r="WMZ255" s="140"/>
      <c r="WNA255" s="140"/>
      <c r="WNB255" s="140"/>
      <c r="WNC255" s="140"/>
      <c r="WND255" s="140"/>
      <c r="WNE255" s="140"/>
      <c r="WNF255" s="140"/>
      <c r="WNG255" s="140"/>
      <c r="WNH255" s="140"/>
      <c r="WNI255" s="140"/>
      <c r="WNJ255" s="140"/>
      <c r="WNK255" s="140"/>
      <c r="WNL255" s="140"/>
      <c r="WNM255" s="140"/>
      <c r="WNN255" s="140"/>
      <c r="WNO255" s="140"/>
      <c r="WNP255" s="140"/>
      <c r="WNQ255" s="140"/>
      <c r="WNR255" s="140"/>
      <c r="WNS255" s="140"/>
      <c r="WNT255" s="140"/>
      <c r="WNU255" s="140"/>
      <c r="WNV255" s="140"/>
      <c r="WNW255" s="140"/>
      <c r="WNX255" s="140"/>
      <c r="WNY255" s="140"/>
      <c r="WNZ255" s="140"/>
      <c r="WOA255" s="140"/>
      <c r="WOB255" s="140"/>
      <c r="WOC255" s="140"/>
      <c r="WOD255" s="140"/>
      <c r="WOE255" s="140"/>
      <c r="WOF255" s="140"/>
      <c r="WOG255" s="140"/>
      <c r="WOH255" s="140"/>
      <c r="WOI255" s="140"/>
      <c r="WOJ255" s="140"/>
      <c r="WOK255" s="140"/>
      <c r="WOL255" s="140"/>
      <c r="WOM255" s="140"/>
      <c r="WON255" s="140"/>
      <c r="WOO255" s="140"/>
      <c r="WOP255" s="140"/>
      <c r="WOQ255" s="140"/>
      <c r="WOR255" s="140"/>
      <c r="WOS255" s="140"/>
      <c r="WOT255" s="140"/>
      <c r="WOU255" s="140"/>
      <c r="WOV255" s="140"/>
      <c r="WOW255" s="140"/>
      <c r="WOX255" s="140"/>
      <c r="WOY255" s="140"/>
      <c r="WOZ255" s="140"/>
      <c r="WPA255" s="140"/>
      <c r="WPB255" s="140"/>
      <c r="WPC255" s="140"/>
      <c r="WPD255" s="140"/>
      <c r="WPE255" s="140"/>
      <c r="WPF255" s="140"/>
      <c r="WPG255" s="140"/>
      <c r="WPH255" s="140"/>
      <c r="WPI255" s="140"/>
      <c r="WPJ255" s="140"/>
      <c r="WPK255" s="140"/>
      <c r="WPL255" s="140"/>
      <c r="WPM255" s="140"/>
      <c r="WPN255" s="140"/>
      <c r="WPO255" s="140"/>
      <c r="WPP255" s="140"/>
      <c r="WPQ255" s="140"/>
      <c r="WPR255" s="140"/>
      <c r="WPS255" s="140"/>
      <c r="WPT255" s="140"/>
      <c r="WPU255" s="140"/>
      <c r="WPV255" s="140"/>
      <c r="WPW255" s="140"/>
      <c r="WPX255" s="140"/>
      <c r="WPY255" s="140"/>
      <c r="WPZ255" s="140"/>
      <c r="WQA255" s="140"/>
      <c r="WQB255" s="140"/>
      <c r="WQC255" s="140"/>
      <c r="WQD255" s="140"/>
      <c r="WQE255" s="140"/>
      <c r="WQF255" s="140"/>
      <c r="WQG255" s="140"/>
      <c r="WQH255" s="140"/>
      <c r="WQI255" s="140"/>
      <c r="WQJ255" s="140"/>
      <c r="WQK255" s="140"/>
      <c r="WQL255" s="140"/>
      <c r="WQM255" s="140"/>
      <c r="WQN255" s="140"/>
      <c r="WQO255" s="140"/>
      <c r="WQP255" s="140"/>
      <c r="WQQ255" s="140"/>
      <c r="WQR255" s="140"/>
      <c r="WQS255" s="140"/>
      <c r="WQT255" s="140"/>
      <c r="WQU255" s="140"/>
      <c r="WQV255" s="140"/>
      <c r="WQW255" s="140"/>
      <c r="WQX255" s="140"/>
      <c r="WQY255" s="140"/>
      <c r="WQZ255" s="140"/>
      <c r="WRA255" s="140"/>
      <c r="WRB255" s="140"/>
      <c r="WRC255" s="140"/>
      <c r="WRD255" s="140"/>
      <c r="WRE255" s="140"/>
      <c r="WRF255" s="140"/>
      <c r="WRG255" s="140"/>
      <c r="WRH255" s="140"/>
      <c r="WRI255" s="140"/>
      <c r="WRJ255" s="140"/>
      <c r="WRK255" s="140"/>
      <c r="WRL255" s="140"/>
      <c r="WRM255" s="140"/>
      <c r="WRN255" s="140"/>
      <c r="WRO255" s="140"/>
      <c r="WRP255" s="140"/>
      <c r="WRQ255" s="140"/>
      <c r="WRR255" s="140"/>
      <c r="WRS255" s="140"/>
      <c r="WRT255" s="140"/>
      <c r="WRU255" s="140"/>
      <c r="WRV255" s="140"/>
      <c r="WRW255" s="140"/>
      <c r="WRX255" s="140"/>
      <c r="WRY255" s="140"/>
      <c r="WRZ255" s="140"/>
      <c r="WSA255" s="140"/>
      <c r="WSB255" s="140"/>
      <c r="WSC255" s="140"/>
      <c r="WSD255" s="140"/>
      <c r="WSE255" s="140"/>
      <c r="WSF255" s="140"/>
      <c r="WSG255" s="140"/>
      <c r="WSH255" s="140"/>
      <c r="WSI255" s="140"/>
      <c r="WSJ255" s="140"/>
      <c r="WSK255" s="140"/>
      <c r="WSL255" s="140"/>
      <c r="WSM255" s="140"/>
      <c r="WSN255" s="140"/>
      <c r="WSO255" s="140"/>
      <c r="WSP255" s="140"/>
      <c r="WSQ255" s="140"/>
      <c r="WSR255" s="140"/>
      <c r="WSS255" s="140"/>
      <c r="WST255" s="140"/>
      <c r="WSU255" s="140"/>
      <c r="WSV255" s="140"/>
      <c r="WSW255" s="140"/>
      <c r="WSX255" s="140"/>
      <c r="WSY255" s="140"/>
      <c r="WSZ255" s="140"/>
      <c r="WTA255" s="140"/>
      <c r="WTB255" s="140"/>
      <c r="WTC255" s="140"/>
      <c r="WTD255" s="140"/>
      <c r="WTE255" s="140"/>
      <c r="WTF255" s="140"/>
      <c r="WTG255" s="140"/>
      <c r="WTH255" s="140"/>
      <c r="WTI255" s="140"/>
      <c r="WTJ255" s="140"/>
      <c r="WTK255" s="140"/>
      <c r="WTL255" s="140"/>
      <c r="WTM255" s="140"/>
      <c r="WTN255" s="140"/>
      <c r="WTO255" s="140"/>
      <c r="WTP255" s="140"/>
      <c r="WTQ255" s="140"/>
      <c r="WTR255" s="140"/>
      <c r="WTS255" s="140"/>
      <c r="WTT255" s="140"/>
      <c r="WTU255" s="140"/>
      <c r="WTV255" s="140"/>
      <c r="WTW255" s="140"/>
      <c r="WTX255" s="140"/>
      <c r="WTY255" s="140"/>
      <c r="WTZ255" s="140"/>
      <c r="WUA255" s="140"/>
      <c r="WUB255" s="140"/>
      <c r="WUC255" s="140"/>
      <c r="WUD255" s="140"/>
      <c r="WUE255" s="140"/>
      <c r="WUF255" s="140"/>
      <c r="WUG255" s="140"/>
      <c r="WUH255" s="140"/>
      <c r="WUI255" s="140"/>
      <c r="WUJ255" s="140"/>
      <c r="WUK255" s="140"/>
      <c r="WUL255" s="140"/>
      <c r="WUM255" s="140"/>
      <c r="WUN255" s="140"/>
      <c r="WUO255" s="140"/>
      <c r="WUP255" s="140"/>
      <c r="WUQ255" s="140"/>
      <c r="WUR255" s="140"/>
      <c r="WUS255" s="140"/>
      <c r="WUT255" s="140"/>
      <c r="WUU255" s="140"/>
      <c r="WUV255" s="140"/>
      <c r="WUW255" s="140"/>
      <c r="WUX255" s="140"/>
      <c r="WUY255" s="140"/>
      <c r="WUZ255" s="140"/>
      <c r="WVA255" s="140"/>
      <c r="WVB255" s="140"/>
      <c r="WVC255" s="140"/>
      <c r="WVD255" s="140"/>
      <c r="WVE255" s="140"/>
      <c r="WVF255" s="140"/>
      <c r="WVG255" s="140"/>
      <c r="WVH255" s="140"/>
      <c r="WVI255" s="140"/>
      <c r="WVJ255" s="140"/>
    </row>
    <row r="256" spans="1:16130" ht="17.100000000000001" customHeight="1" x14ac:dyDescent="0.25">
      <c r="A256" s="127" t="s">
        <v>1045</v>
      </c>
      <c r="B256" s="136" t="s">
        <v>1057</v>
      </c>
      <c r="C256" s="127" t="s">
        <v>548</v>
      </c>
      <c r="D256" s="115">
        <v>2243340</v>
      </c>
      <c r="E256" s="115"/>
      <c r="F256" s="140"/>
      <c r="G256" s="140"/>
      <c r="H256" s="140"/>
      <c r="I256" s="140"/>
      <c r="J256" s="140"/>
      <c r="K256" s="140"/>
      <c r="L256" s="140"/>
      <c r="M256" s="140"/>
      <c r="N256" s="140"/>
      <c r="O256" s="140"/>
      <c r="P256" s="140"/>
      <c r="Q256" s="140"/>
      <c r="R256" s="140"/>
      <c r="S256" s="140"/>
      <c r="T256" s="140"/>
      <c r="U256" s="140"/>
      <c r="V256" s="140"/>
      <c r="W256" s="140"/>
      <c r="X256" s="140"/>
      <c r="Y256" s="140"/>
      <c r="Z256" s="140"/>
      <c r="AA256" s="140"/>
      <c r="AB256" s="140"/>
      <c r="AC256" s="140"/>
      <c r="AD256" s="140"/>
      <c r="AE256" s="140"/>
      <c r="AF256" s="140"/>
      <c r="AG256" s="140"/>
      <c r="AH256" s="140"/>
      <c r="AI256" s="140"/>
      <c r="AJ256" s="140"/>
      <c r="AK256" s="140"/>
      <c r="AL256" s="140"/>
      <c r="AM256" s="140"/>
      <c r="AN256" s="140"/>
      <c r="AO256" s="140"/>
      <c r="AP256" s="140"/>
      <c r="AQ256" s="140"/>
      <c r="AR256" s="140"/>
      <c r="AS256" s="140"/>
      <c r="AT256" s="140"/>
      <c r="AU256" s="140"/>
      <c r="AV256" s="140"/>
      <c r="AW256" s="140"/>
      <c r="AX256" s="140"/>
      <c r="AY256" s="140"/>
      <c r="AZ256" s="140"/>
      <c r="BA256" s="140"/>
      <c r="BB256" s="140"/>
      <c r="BC256" s="140"/>
      <c r="BD256" s="140"/>
      <c r="BE256" s="140"/>
      <c r="BF256" s="140"/>
      <c r="BG256" s="140"/>
      <c r="BH256" s="140"/>
      <c r="BI256" s="140"/>
      <c r="BJ256" s="140"/>
      <c r="BK256" s="140"/>
      <c r="BL256" s="140"/>
      <c r="BM256" s="140"/>
      <c r="BN256" s="140"/>
      <c r="BO256" s="140"/>
      <c r="BP256" s="140"/>
      <c r="BQ256" s="140"/>
      <c r="BR256" s="140"/>
      <c r="BS256" s="140"/>
      <c r="BT256" s="140"/>
      <c r="BU256" s="140"/>
      <c r="BV256" s="140"/>
      <c r="BW256" s="140"/>
      <c r="BX256" s="140"/>
      <c r="BY256" s="140"/>
      <c r="BZ256" s="140"/>
      <c r="CA256" s="140"/>
      <c r="CB256" s="140"/>
      <c r="CC256" s="140"/>
      <c r="CD256" s="140"/>
      <c r="CE256" s="140"/>
      <c r="CF256" s="140"/>
      <c r="CG256" s="140"/>
      <c r="CH256" s="140"/>
      <c r="CI256" s="140"/>
      <c r="CJ256" s="140"/>
      <c r="CK256" s="140"/>
      <c r="CL256" s="140"/>
      <c r="CM256" s="140"/>
      <c r="CN256" s="140"/>
      <c r="CO256" s="140"/>
      <c r="CP256" s="140"/>
      <c r="CQ256" s="140"/>
      <c r="CR256" s="140"/>
      <c r="CS256" s="140"/>
      <c r="CT256" s="140"/>
      <c r="CU256" s="140"/>
      <c r="CV256" s="140"/>
      <c r="CW256" s="140"/>
      <c r="CX256" s="140"/>
      <c r="CY256" s="140"/>
      <c r="CZ256" s="140"/>
      <c r="DA256" s="140"/>
      <c r="DB256" s="140"/>
      <c r="DC256" s="140"/>
      <c r="DD256" s="140"/>
      <c r="DE256" s="140"/>
      <c r="DF256" s="140"/>
      <c r="DG256" s="140"/>
      <c r="DH256" s="140"/>
      <c r="DI256" s="140"/>
      <c r="DJ256" s="140"/>
      <c r="DK256" s="140"/>
      <c r="DL256" s="140"/>
      <c r="DM256" s="140"/>
      <c r="DN256" s="140"/>
      <c r="DO256" s="140"/>
      <c r="DP256" s="140"/>
      <c r="DQ256" s="140"/>
      <c r="DR256" s="140"/>
      <c r="DS256" s="140"/>
      <c r="DT256" s="140"/>
      <c r="DU256" s="140"/>
      <c r="DV256" s="140"/>
      <c r="DW256" s="140"/>
      <c r="DX256" s="140"/>
      <c r="DY256" s="140"/>
      <c r="DZ256" s="140"/>
      <c r="EA256" s="140"/>
      <c r="EB256" s="140"/>
      <c r="EC256" s="140"/>
      <c r="ED256" s="140"/>
      <c r="EE256" s="140"/>
      <c r="EF256" s="140"/>
      <c r="EG256" s="140"/>
      <c r="EH256" s="140"/>
      <c r="EI256" s="140"/>
      <c r="EJ256" s="140"/>
      <c r="EK256" s="140"/>
      <c r="EL256" s="140"/>
      <c r="EM256" s="140"/>
      <c r="EN256" s="140"/>
      <c r="EO256" s="140"/>
      <c r="EP256" s="140"/>
      <c r="EQ256" s="140"/>
      <c r="ER256" s="140"/>
      <c r="ES256" s="140"/>
      <c r="ET256" s="140"/>
      <c r="EU256" s="140"/>
      <c r="EV256" s="140"/>
      <c r="EW256" s="140"/>
      <c r="EX256" s="140"/>
      <c r="EY256" s="140"/>
      <c r="EZ256" s="140"/>
      <c r="FA256" s="140"/>
      <c r="FB256" s="140"/>
      <c r="FC256" s="140"/>
      <c r="FD256" s="140"/>
      <c r="FE256" s="140"/>
      <c r="FF256" s="140"/>
      <c r="FG256" s="140"/>
      <c r="FH256" s="140"/>
      <c r="FI256" s="140"/>
      <c r="FJ256" s="140"/>
      <c r="FK256" s="140"/>
      <c r="FL256" s="140"/>
      <c r="FM256" s="140"/>
      <c r="FN256" s="140"/>
      <c r="FO256" s="140"/>
      <c r="FP256" s="140"/>
      <c r="FQ256" s="140"/>
      <c r="FR256" s="140"/>
      <c r="FS256" s="140"/>
      <c r="FT256" s="140"/>
      <c r="FU256" s="140"/>
      <c r="FV256" s="140"/>
      <c r="FW256" s="140"/>
      <c r="FX256" s="140"/>
      <c r="FY256" s="140"/>
      <c r="FZ256" s="140"/>
      <c r="GA256" s="140"/>
      <c r="GB256" s="140"/>
      <c r="GC256" s="140"/>
      <c r="GD256" s="140"/>
      <c r="GE256" s="140"/>
      <c r="GF256" s="140"/>
      <c r="GG256" s="140"/>
      <c r="GH256" s="140"/>
      <c r="GI256" s="140"/>
      <c r="GJ256" s="140"/>
      <c r="GK256" s="140"/>
      <c r="GL256" s="140"/>
      <c r="GM256" s="140"/>
      <c r="GN256" s="140"/>
      <c r="GO256" s="140"/>
      <c r="GP256" s="140"/>
      <c r="GQ256" s="140"/>
      <c r="GR256" s="140"/>
      <c r="GS256" s="140"/>
      <c r="GT256" s="140"/>
      <c r="GU256" s="140"/>
      <c r="GV256" s="140"/>
      <c r="GW256" s="140"/>
      <c r="GX256" s="140"/>
      <c r="GY256" s="140"/>
      <c r="GZ256" s="140"/>
      <c r="HA256" s="140"/>
      <c r="HB256" s="140"/>
      <c r="HC256" s="140"/>
      <c r="HD256" s="140"/>
      <c r="HE256" s="140"/>
      <c r="HF256" s="140"/>
      <c r="HG256" s="140"/>
      <c r="HH256" s="140"/>
      <c r="HI256" s="140"/>
      <c r="HJ256" s="140"/>
      <c r="HK256" s="140"/>
      <c r="HL256" s="140"/>
      <c r="HM256" s="140"/>
      <c r="HN256" s="140"/>
      <c r="HO256" s="140"/>
      <c r="HP256" s="140"/>
      <c r="HQ256" s="140"/>
      <c r="HR256" s="140"/>
      <c r="HS256" s="140"/>
      <c r="HT256" s="140"/>
      <c r="HU256" s="140"/>
      <c r="HV256" s="140"/>
      <c r="HW256" s="140"/>
      <c r="HX256" s="140"/>
      <c r="HY256" s="140"/>
      <c r="HZ256" s="140"/>
      <c r="IA256" s="140"/>
      <c r="IB256" s="140"/>
      <c r="IC256" s="140"/>
      <c r="ID256" s="140"/>
      <c r="IE256" s="140"/>
      <c r="IF256" s="140"/>
      <c r="IG256" s="140"/>
      <c r="IH256" s="140"/>
      <c r="II256" s="140"/>
      <c r="IJ256" s="140"/>
      <c r="IK256" s="140"/>
      <c r="IL256" s="140"/>
      <c r="IM256" s="140"/>
      <c r="IN256" s="140"/>
      <c r="IO256" s="140"/>
      <c r="IP256" s="140"/>
      <c r="IQ256" s="140"/>
      <c r="IR256" s="140"/>
      <c r="IS256" s="140"/>
      <c r="IT256" s="140"/>
      <c r="IU256" s="140"/>
      <c r="IV256" s="140"/>
      <c r="IW256" s="140"/>
      <c r="IX256" s="140"/>
      <c r="IY256" s="140"/>
      <c r="IZ256" s="140"/>
      <c r="JA256" s="140"/>
      <c r="JB256" s="140"/>
      <c r="JC256" s="140"/>
      <c r="JD256" s="140"/>
      <c r="JE256" s="140"/>
      <c r="JF256" s="140"/>
      <c r="JG256" s="140"/>
      <c r="JH256" s="140"/>
      <c r="JI256" s="140"/>
      <c r="JJ256" s="140"/>
      <c r="JK256" s="140"/>
      <c r="JL256" s="140"/>
      <c r="JM256" s="140"/>
      <c r="JN256" s="140"/>
      <c r="JO256" s="140"/>
      <c r="JP256" s="140"/>
      <c r="JQ256" s="140"/>
      <c r="JR256" s="140"/>
      <c r="JS256" s="140"/>
      <c r="JT256" s="140"/>
      <c r="JU256" s="140"/>
      <c r="JV256" s="140"/>
      <c r="JW256" s="140"/>
      <c r="JX256" s="140"/>
      <c r="JY256" s="140"/>
      <c r="JZ256" s="140"/>
      <c r="KA256" s="140"/>
      <c r="KB256" s="140"/>
      <c r="KC256" s="140"/>
      <c r="KD256" s="140"/>
      <c r="KE256" s="140"/>
      <c r="KF256" s="140"/>
      <c r="KG256" s="140"/>
      <c r="KH256" s="140"/>
      <c r="KI256" s="140"/>
      <c r="KJ256" s="140"/>
      <c r="KK256" s="140"/>
      <c r="KL256" s="140"/>
      <c r="KM256" s="140"/>
      <c r="KN256" s="140"/>
      <c r="KO256" s="140"/>
      <c r="KP256" s="140"/>
      <c r="KQ256" s="140"/>
      <c r="KR256" s="140"/>
      <c r="KS256" s="140"/>
      <c r="KT256" s="140"/>
      <c r="KU256" s="140"/>
      <c r="KV256" s="140"/>
      <c r="KW256" s="140"/>
      <c r="KX256" s="140"/>
      <c r="KY256" s="140"/>
      <c r="KZ256" s="140"/>
      <c r="LA256" s="140"/>
      <c r="LB256" s="140"/>
      <c r="LC256" s="140"/>
      <c r="LD256" s="140"/>
      <c r="LE256" s="140"/>
      <c r="LF256" s="140"/>
      <c r="LG256" s="140"/>
      <c r="LH256" s="140"/>
      <c r="LI256" s="140"/>
      <c r="LJ256" s="140"/>
      <c r="LK256" s="140"/>
      <c r="LL256" s="140"/>
      <c r="LM256" s="140"/>
      <c r="LN256" s="140"/>
      <c r="LO256" s="140"/>
      <c r="LP256" s="140"/>
      <c r="LQ256" s="140"/>
      <c r="LR256" s="140"/>
      <c r="LS256" s="140"/>
      <c r="LT256" s="140"/>
      <c r="LU256" s="140"/>
      <c r="LV256" s="140"/>
      <c r="LW256" s="140"/>
      <c r="LX256" s="140"/>
      <c r="LY256" s="140"/>
      <c r="LZ256" s="140"/>
      <c r="MA256" s="140"/>
      <c r="MB256" s="140"/>
      <c r="MC256" s="140"/>
      <c r="MD256" s="140"/>
      <c r="ME256" s="140"/>
      <c r="MF256" s="140"/>
      <c r="MG256" s="140"/>
      <c r="MH256" s="140"/>
      <c r="MI256" s="140"/>
      <c r="MJ256" s="140"/>
      <c r="MK256" s="140"/>
      <c r="ML256" s="140"/>
      <c r="MM256" s="140"/>
      <c r="MN256" s="140"/>
      <c r="MO256" s="140"/>
      <c r="MP256" s="140"/>
      <c r="MQ256" s="140"/>
      <c r="MR256" s="140"/>
      <c r="MS256" s="140"/>
      <c r="MT256" s="140"/>
      <c r="MU256" s="140"/>
      <c r="MV256" s="140"/>
      <c r="MW256" s="140"/>
      <c r="MX256" s="140"/>
      <c r="MY256" s="140"/>
      <c r="MZ256" s="140"/>
      <c r="NA256" s="140"/>
      <c r="NB256" s="140"/>
      <c r="NC256" s="140"/>
      <c r="ND256" s="140"/>
      <c r="NE256" s="140"/>
      <c r="NF256" s="140"/>
      <c r="NG256" s="140"/>
      <c r="NH256" s="140"/>
      <c r="NI256" s="140"/>
      <c r="NJ256" s="140"/>
      <c r="NK256" s="140"/>
      <c r="NL256" s="140"/>
      <c r="NM256" s="140"/>
      <c r="NN256" s="140"/>
      <c r="NO256" s="140"/>
      <c r="NP256" s="140"/>
      <c r="NQ256" s="140"/>
      <c r="NR256" s="140"/>
      <c r="NS256" s="140"/>
      <c r="NT256" s="140"/>
      <c r="NU256" s="140"/>
      <c r="NV256" s="140"/>
      <c r="NW256" s="140"/>
      <c r="NX256" s="140"/>
      <c r="NY256" s="140"/>
      <c r="NZ256" s="140"/>
      <c r="OA256" s="140"/>
      <c r="OB256" s="140"/>
      <c r="OC256" s="140"/>
      <c r="OD256" s="140"/>
      <c r="OE256" s="140"/>
      <c r="OF256" s="140"/>
      <c r="OG256" s="140"/>
      <c r="OH256" s="140"/>
      <c r="OI256" s="140"/>
      <c r="OJ256" s="140"/>
      <c r="OK256" s="140"/>
      <c r="OL256" s="140"/>
      <c r="OM256" s="140"/>
      <c r="ON256" s="140"/>
      <c r="OO256" s="140"/>
      <c r="OP256" s="140"/>
      <c r="OQ256" s="140"/>
      <c r="OR256" s="140"/>
      <c r="OS256" s="140"/>
      <c r="OT256" s="140"/>
      <c r="OU256" s="140"/>
      <c r="OV256" s="140"/>
      <c r="OW256" s="140"/>
      <c r="OX256" s="140"/>
      <c r="OY256" s="140"/>
      <c r="OZ256" s="140"/>
      <c r="PA256" s="140"/>
      <c r="PB256" s="140"/>
      <c r="PC256" s="140"/>
      <c r="PD256" s="140"/>
      <c r="PE256" s="140"/>
      <c r="PF256" s="140"/>
      <c r="PG256" s="140"/>
      <c r="PH256" s="140"/>
      <c r="PI256" s="140"/>
      <c r="PJ256" s="140"/>
      <c r="PK256" s="140"/>
      <c r="PL256" s="140"/>
      <c r="PM256" s="140"/>
      <c r="PN256" s="140"/>
      <c r="PO256" s="140"/>
      <c r="PP256" s="140"/>
      <c r="PQ256" s="140"/>
      <c r="PR256" s="140"/>
      <c r="PS256" s="140"/>
      <c r="PT256" s="140"/>
      <c r="PU256" s="140"/>
      <c r="PV256" s="140"/>
      <c r="PW256" s="140"/>
      <c r="PX256" s="140"/>
      <c r="PY256" s="140"/>
      <c r="PZ256" s="140"/>
      <c r="QA256" s="140"/>
      <c r="QB256" s="140"/>
      <c r="QC256" s="140"/>
      <c r="QD256" s="140"/>
      <c r="QE256" s="140"/>
      <c r="QF256" s="140"/>
      <c r="QG256" s="140"/>
      <c r="QH256" s="140"/>
      <c r="QI256" s="140"/>
      <c r="QJ256" s="140"/>
      <c r="QK256" s="140"/>
      <c r="QL256" s="140"/>
      <c r="QM256" s="140"/>
      <c r="QN256" s="140"/>
      <c r="QO256" s="140"/>
      <c r="QP256" s="140"/>
      <c r="QQ256" s="140"/>
      <c r="QR256" s="140"/>
      <c r="QS256" s="140"/>
      <c r="QT256" s="140"/>
      <c r="QU256" s="140"/>
      <c r="QV256" s="140"/>
      <c r="QW256" s="140"/>
      <c r="QX256" s="140"/>
      <c r="QY256" s="140"/>
      <c r="QZ256" s="140"/>
      <c r="RA256" s="140"/>
      <c r="RB256" s="140"/>
      <c r="RC256" s="140"/>
      <c r="RD256" s="140"/>
      <c r="RE256" s="140"/>
      <c r="RF256" s="140"/>
      <c r="RG256" s="140"/>
      <c r="RH256" s="140"/>
      <c r="RI256" s="140"/>
      <c r="RJ256" s="140"/>
      <c r="RK256" s="140"/>
      <c r="RL256" s="140"/>
      <c r="RM256" s="140"/>
      <c r="RN256" s="140"/>
      <c r="RO256" s="140"/>
      <c r="RP256" s="140"/>
      <c r="RQ256" s="140"/>
      <c r="RR256" s="140"/>
      <c r="RS256" s="140"/>
      <c r="RT256" s="140"/>
      <c r="RU256" s="140"/>
      <c r="RV256" s="140"/>
      <c r="RW256" s="140"/>
      <c r="RX256" s="140"/>
      <c r="RY256" s="140"/>
      <c r="RZ256" s="140"/>
      <c r="SA256" s="140"/>
      <c r="SB256" s="140"/>
      <c r="SC256" s="140"/>
      <c r="SD256" s="140"/>
      <c r="SE256" s="140"/>
      <c r="SF256" s="140"/>
      <c r="SG256" s="140"/>
      <c r="SH256" s="140"/>
      <c r="SI256" s="140"/>
      <c r="SJ256" s="140"/>
      <c r="SK256" s="140"/>
      <c r="SL256" s="140"/>
      <c r="SM256" s="140"/>
      <c r="SN256" s="140"/>
      <c r="SO256" s="140"/>
      <c r="SP256" s="140"/>
      <c r="SQ256" s="140"/>
      <c r="SR256" s="140"/>
      <c r="SS256" s="140"/>
      <c r="ST256" s="140"/>
      <c r="SU256" s="140"/>
      <c r="SV256" s="140"/>
      <c r="SW256" s="140"/>
      <c r="SX256" s="140"/>
      <c r="SY256" s="140"/>
      <c r="SZ256" s="140"/>
      <c r="TA256" s="140"/>
      <c r="TB256" s="140"/>
      <c r="TC256" s="140"/>
      <c r="TD256" s="140"/>
      <c r="TE256" s="140"/>
      <c r="TF256" s="140"/>
      <c r="TG256" s="140"/>
      <c r="TH256" s="140"/>
      <c r="TI256" s="140"/>
      <c r="TJ256" s="140"/>
      <c r="TK256" s="140"/>
      <c r="TL256" s="140"/>
      <c r="TM256" s="140"/>
      <c r="TN256" s="140"/>
      <c r="TO256" s="140"/>
      <c r="TP256" s="140"/>
      <c r="TQ256" s="140"/>
      <c r="TR256" s="140"/>
      <c r="TS256" s="140"/>
      <c r="TT256" s="140"/>
      <c r="TU256" s="140"/>
      <c r="TV256" s="140"/>
      <c r="TW256" s="140"/>
      <c r="TX256" s="140"/>
      <c r="TY256" s="140"/>
      <c r="TZ256" s="140"/>
      <c r="UA256" s="140"/>
      <c r="UB256" s="140"/>
      <c r="UC256" s="140"/>
      <c r="UD256" s="140"/>
      <c r="UE256" s="140"/>
      <c r="UF256" s="140"/>
      <c r="UG256" s="140"/>
      <c r="UH256" s="140"/>
      <c r="UI256" s="140"/>
      <c r="UJ256" s="140"/>
      <c r="UK256" s="140"/>
      <c r="UL256" s="140"/>
      <c r="UM256" s="140"/>
      <c r="UN256" s="140"/>
      <c r="UO256" s="140"/>
      <c r="UP256" s="140"/>
      <c r="UQ256" s="140"/>
      <c r="UR256" s="140"/>
      <c r="US256" s="140"/>
      <c r="UT256" s="140"/>
      <c r="UU256" s="140"/>
      <c r="UV256" s="140"/>
      <c r="UW256" s="140"/>
      <c r="UX256" s="140"/>
      <c r="UY256" s="140"/>
      <c r="UZ256" s="140"/>
      <c r="VA256" s="140"/>
      <c r="VB256" s="140"/>
      <c r="VC256" s="140"/>
      <c r="VD256" s="140"/>
      <c r="VE256" s="140"/>
      <c r="VF256" s="140"/>
      <c r="VG256" s="140"/>
      <c r="VH256" s="140"/>
      <c r="VI256" s="140"/>
      <c r="VJ256" s="140"/>
      <c r="VK256" s="140"/>
      <c r="VL256" s="140"/>
      <c r="VM256" s="140"/>
      <c r="VN256" s="140"/>
      <c r="VO256" s="140"/>
      <c r="VP256" s="140"/>
      <c r="VQ256" s="140"/>
      <c r="VR256" s="140"/>
      <c r="VS256" s="140"/>
      <c r="VT256" s="140"/>
      <c r="VU256" s="140"/>
      <c r="VV256" s="140"/>
      <c r="VW256" s="140"/>
      <c r="VX256" s="140"/>
      <c r="VY256" s="140"/>
      <c r="VZ256" s="140"/>
      <c r="WA256" s="140"/>
      <c r="WB256" s="140"/>
      <c r="WC256" s="140"/>
      <c r="WD256" s="140"/>
      <c r="WE256" s="140"/>
      <c r="WF256" s="140"/>
      <c r="WG256" s="140"/>
      <c r="WH256" s="140"/>
      <c r="WI256" s="140"/>
      <c r="WJ256" s="140"/>
      <c r="WK256" s="140"/>
      <c r="WL256" s="140"/>
      <c r="WM256" s="140"/>
      <c r="WN256" s="140"/>
      <c r="WO256" s="140"/>
      <c r="WP256" s="140"/>
      <c r="WQ256" s="140"/>
      <c r="WR256" s="140"/>
      <c r="WS256" s="140"/>
      <c r="WT256" s="140"/>
      <c r="WU256" s="140"/>
      <c r="WV256" s="140"/>
      <c r="WW256" s="140"/>
      <c r="WX256" s="140"/>
      <c r="WY256" s="140"/>
      <c r="WZ256" s="140"/>
      <c r="XA256" s="140"/>
      <c r="XB256" s="140"/>
      <c r="XC256" s="140"/>
      <c r="XD256" s="140"/>
      <c r="XE256" s="140"/>
      <c r="XF256" s="140"/>
      <c r="XG256" s="140"/>
      <c r="XH256" s="140"/>
      <c r="XI256" s="140"/>
      <c r="XJ256" s="140"/>
      <c r="XK256" s="140"/>
      <c r="XL256" s="140"/>
      <c r="XM256" s="140"/>
      <c r="XN256" s="140"/>
      <c r="XO256" s="140"/>
      <c r="XP256" s="140"/>
      <c r="XQ256" s="140"/>
      <c r="XR256" s="140"/>
      <c r="XS256" s="140"/>
      <c r="XT256" s="140"/>
      <c r="XU256" s="140"/>
      <c r="XV256" s="140"/>
      <c r="XW256" s="140"/>
      <c r="XX256" s="140"/>
      <c r="XY256" s="140"/>
      <c r="XZ256" s="140"/>
      <c r="YA256" s="140"/>
      <c r="YB256" s="140"/>
      <c r="YC256" s="140"/>
      <c r="YD256" s="140"/>
      <c r="YE256" s="140"/>
      <c r="YF256" s="140"/>
      <c r="YG256" s="140"/>
      <c r="YH256" s="140"/>
      <c r="YI256" s="140"/>
      <c r="YJ256" s="140"/>
      <c r="YK256" s="140"/>
      <c r="YL256" s="140"/>
      <c r="YM256" s="140"/>
      <c r="YN256" s="140"/>
      <c r="YO256" s="140"/>
      <c r="YP256" s="140"/>
      <c r="YQ256" s="140"/>
      <c r="YR256" s="140"/>
      <c r="YS256" s="140"/>
      <c r="YT256" s="140"/>
      <c r="YU256" s="140"/>
      <c r="YV256" s="140"/>
      <c r="YW256" s="140"/>
      <c r="YX256" s="140"/>
      <c r="YY256" s="140"/>
      <c r="YZ256" s="140"/>
      <c r="ZA256" s="140"/>
      <c r="ZB256" s="140"/>
      <c r="ZC256" s="140"/>
      <c r="ZD256" s="140"/>
      <c r="ZE256" s="140"/>
      <c r="ZF256" s="140"/>
      <c r="ZG256" s="140"/>
      <c r="ZH256" s="140"/>
      <c r="ZI256" s="140"/>
      <c r="ZJ256" s="140"/>
      <c r="ZK256" s="140"/>
      <c r="ZL256" s="140"/>
      <c r="ZM256" s="140"/>
      <c r="ZN256" s="140"/>
      <c r="ZO256" s="140"/>
      <c r="ZP256" s="140"/>
      <c r="ZQ256" s="140"/>
      <c r="ZR256" s="140"/>
      <c r="ZS256" s="140"/>
      <c r="ZT256" s="140"/>
      <c r="ZU256" s="140"/>
      <c r="ZV256" s="140"/>
      <c r="ZW256" s="140"/>
      <c r="ZX256" s="140"/>
      <c r="ZY256" s="140"/>
      <c r="ZZ256" s="140"/>
      <c r="AAA256" s="140"/>
      <c r="AAB256" s="140"/>
      <c r="AAC256" s="140"/>
      <c r="AAD256" s="140"/>
      <c r="AAE256" s="140"/>
      <c r="AAF256" s="140"/>
      <c r="AAG256" s="140"/>
      <c r="AAH256" s="140"/>
      <c r="AAI256" s="140"/>
      <c r="AAJ256" s="140"/>
      <c r="AAK256" s="140"/>
      <c r="AAL256" s="140"/>
      <c r="AAM256" s="140"/>
      <c r="AAN256" s="140"/>
      <c r="AAO256" s="140"/>
      <c r="AAP256" s="140"/>
      <c r="AAQ256" s="140"/>
      <c r="AAR256" s="140"/>
      <c r="AAS256" s="140"/>
      <c r="AAT256" s="140"/>
      <c r="AAU256" s="140"/>
      <c r="AAV256" s="140"/>
      <c r="AAW256" s="140"/>
      <c r="AAX256" s="140"/>
      <c r="AAY256" s="140"/>
      <c r="AAZ256" s="140"/>
      <c r="ABA256" s="140"/>
      <c r="ABB256" s="140"/>
      <c r="ABC256" s="140"/>
      <c r="ABD256" s="140"/>
      <c r="ABE256" s="140"/>
      <c r="ABF256" s="140"/>
      <c r="ABG256" s="140"/>
      <c r="ABH256" s="140"/>
      <c r="ABI256" s="140"/>
      <c r="ABJ256" s="140"/>
      <c r="ABK256" s="140"/>
      <c r="ABL256" s="140"/>
      <c r="ABM256" s="140"/>
      <c r="ABN256" s="140"/>
      <c r="ABO256" s="140"/>
      <c r="ABP256" s="140"/>
      <c r="ABQ256" s="140"/>
      <c r="ABR256" s="140"/>
      <c r="ABS256" s="140"/>
      <c r="ABT256" s="140"/>
      <c r="ABU256" s="140"/>
      <c r="ABV256" s="140"/>
      <c r="ABW256" s="140"/>
      <c r="ABX256" s="140"/>
      <c r="ABY256" s="140"/>
      <c r="ABZ256" s="140"/>
      <c r="ACA256" s="140"/>
      <c r="ACB256" s="140"/>
      <c r="ACC256" s="140"/>
      <c r="ACD256" s="140"/>
      <c r="ACE256" s="140"/>
      <c r="ACF256" s="140"/>
      <c r="ACG256" s="140"/>
      <c r="ACH256" s="140"/>
      <c r="ACI256" s="140"/>
      <c r="ACJ256" s="140"/>
      <c r="ACK256" s="140"/>
      <c r="ACL256" s="140"/>
      <c r="ACM256" s="140"/>
      <c r="ACN256" s="140"/>
      <c r="ACO256" s="140"/>
      <c r="ACP256" s="140"/>
      <c r="ACQ256" s="140"/>
      <c r="ACR256" s="140"/>
      <c r="ACS256" s="140"/>
      <c r="ACT256" s="140"/>
      <c r="ACU256" s="140"/>
      <c r="ACV256" s="140"/>
      <c r="ACW256" s="140"/>
      <c r="ACX256" s="140"/>
      <c r="ACY256" s="140"/>
      <c r="ACZ256" s="140"/>
      <c r="ADA256" s="140"/>
      <c r="ADB256" s="140"/>
      <c r="ADC256" s="140"/>
      <c r="ADD256" s="140"/>
      <c r="ADE256" s="140"/>
      <c r="ADF256" s="140"/>
      <c r="ADG256" s="140"/>
      <c r="ADH256" s="140"/>
      <c r="ADI256" s="140"/>
      <c r="ADJ256" s="140"/>
      <c r="ADK256" s="140"/>
      <c r="ADL256" s="140"/>
      <c r="ADM256" s="140"/>
      <c r="ADN256" s="140"/>
      <c r="ADO256" s="140"/>
      <c r="ADP256" s="140"/>
      <c r="ADQ256" s="140"/>
      <c r="ADR256" s="140"/>
      <c r="ADS256" s="140"/>
      <c r="ADT256" s="140"/>
      <c r="ADU256" s="140"/>
      <c r="ADV256" s="140"/>
      <c r="ADW256" s="140"/>
      <c r="ADX256" s="140"/>
      <c r="ADY256" s="140"/>
      <c r="ADZ256" s="140"/>
      <c r="AEA256" s="140"/>
      <c r="AEB256" s="140"/>
      <c r="AEC256" s="140"/>
      <c r="AED256" s="140"/>
      <c r="AEE256" s="140"/>
      <c r="AEF256" s="140"/>
      <c r="AEG256" s="140"/>
      <c r="AEH256" s="140"/>
      <c r="AEI256" s="140"/>
      <c r="AEJ256" s="140"/>
      <c r="AEK256" s="140"/>
      <c r="AEL256" s="140"/>
      <c r="AEM256" s="140"/>
      <c r="AEN256" s="140"/>
      <c r="AEO256" s="140"/>
      <c r="AEP256" s="140"/>
      <c r="AEQ256" s="140"/>
      <c r="AER256" s="140"/>
      <c r="AES256" s="140"/>
      <c r="AET256" s="140"/>
      <c r="AEU256" s="140"/>
      <c r="AEV256" s="140"/>
      <c r="AEW256" s="140"/>
      <c r="AEX256" s="140"/>
      <c r="AEY256" s="140"/>
      <c r="AEZ256" s="140"/>
      <c r="AFA256" s="140"/>
      <c r="AFB256" s="140"/>
      <c r="AFC256" s="140"/>
      <c r="AFD256" s="140"/>
      <c r="AFE256" s="140"/>
      <c r="AFF256" s="140"/>
      <c r="AFG256" s="140"/>
      <c r="AFH256" s="140"/>
      <c r="AFI256" s="140"/>
      <c r="AFJ256" s="140"/>
      <c r="AFK256" s="140"/>
      <c r="AFL256" s="140"/>
      <c r="AFM256" s="140"/>
      <c r="AFN256" s="140"/>
      <c r="AFO256" s="140"/>
      <c r="AFP256" s="140"/>
      <c r="AFQ256" s="140"/>
      <c r="AFR256" s="140"/>
      <c r="AFS256" s="140"/>
      <c r="AFT256" s="140"/>
      <c r="AFU256" s="140"/>
      <c r="AFV256" s="140"/>
      <c r="AFW256" s="140"/>
      <c r="AFX256" s="140"/>
      <c r="AFY256" s="140"/>
      <c r="AFZ256" s="140"/>
      <c r="AGA256" s="140"/>
      <c r="AGB256" s="140"/>
      <c r="AGC256" s="140"/>
      <c r="AGD256" s="140"/>
      <c r="AGE256" s="140"/>
      <c r="AGF256" s="140"/>
      <c r="AGG256" s="140"/>
      <c r="AGH256" s="140"/>
      <c r="AGI256" s="140"/>
      <c r="AGJ256" s="140"/>
      <c r="AGK256" s="140"/>
      <c r="AGL256" s="140"/>
      <c r="AGM256" s="140"/>
      <c r="AGN256" s="140"/>
      <c r="AGO256" s="140"/>
      <c r="AGP256" s="140"/>
      <c r="AGQ256" s="140"/>
      <c r="AGR256" s="140"/>
      <c r="AGS256" s="140"/>
      <c r="AGT256" s="140"/>
      <c r="AGU256" s="140"/>
      <c r="AGV256" s="140"/>
      <c r="AGW256" s="140"/>
      <c r="AGX256" s="140"/>
      <c r="AGY256" s="140"/>
      <c r="AGZ256" s="140"/>
      <c r="AHA256" s="140"/>
      <c r="AHB256" s="140"/>
      <c r="AHC256" s="140"/>
      <c r="AHD256" s="140"/>
      <c r="AHE256" s="140"/>
      <c r="AHF256" s="140"/>
      <c r="AHG256" s="140"/>
      <c r="AHH256" s="140"/>
      <c r="AHI256" s="140"/>
      <c r="AHJ256" s="140"/>
      <c r="AHK256" s="140"/>
      <c r="AHL256" s="140"/>
      <c r="AHM256" s="140"/>
      <c r="AHN256" s="140"/>
      <c r="AHO256" s="140"/>
      <c r="AHP256" s="140"/>
      <c r="AHQ256" s="140"/>
      <c r="AHR256" s="140"/>
      <c r="AHS256" s="140"/>
      <c r="AHT256" s="140"/>
      <c r="AHU256" s="140"/>
      <c r="AHV256" s="140"/>
      <c r="AHW256" s="140"/>
      <c r="AHX256" s="140"/>
      <c r="AHY256" s="140"/>
      <c r="AHZ256" s="140"/>
      <c r="AIA256" s="140"/>
      <c r="AIB256" s="140"/>
      <c r="AIC256" s="140"/>
      <c r="AID256" s="140"/>
      <c r="AIE256" s="140"/>
      <c r="AIF256" s="140"/>
      <c r="AIG256" s="140"/>
      <c r="AIH256" s="140"/>
      <c r="AII256" s="140"/>
      <c r="AIJ256" s="140"/>
      <c r="AIK256" s="140"/>
      <c r="AIL256" s="140"/>
      <c r="AIM256" s="140"/>
      <c r="AIN256" s="140"/>
      <c r="AIO256" s="140"/>
      <c r="AIP256" s="140"/>
      <c r="AIQ256" s="140"/>
      <c r="AIR256" s="140"/>
      <c r="AIS256" s="140"/>
      <c r="AIT256" s="140"/>
      <c r="AIU256" s="140"/>
      <c r="AIV256" s="140"/>
      <c r="AIW256" s="140"/>
      <c r="AIX256" s="140"/>
      <c r="AIY256" s="140"/>
      <c r="AIZ256" s="140"/>
      <c r="AJA256" s="140"/>
      <c r="AJB256" s="140"/>
      <c r="AJC256" s="140"/>
      <c r="AJD256" s="140"/>
      <c r="AJE256" s="140"/>
      <c r="AJF256" s="140"/>
      <c r="AJG256" s="140"/>
      <c r="AJH256" s="140"/>
      <c r="AJI256" s="140"/>
      <c r="AJJ256" s="140"/>
      <c r="AJK256" s="140"/>
      <c r="AJL256" s="140"/>
      <c r="AJM256" s="140"/>
      <c r="AJN256" s="140"/>
      <c r="AJO256" s="140"/>
      <c r="AJP256" s="140"/>
      <c r="AJQ256" s="140"/>
      <c r="AJR256" s="140"/>
      <c r="AJS256" s="140"/>
      <c r="AJT256" s="140"/>
      <c r="AJU256" s="140"/>
      <c r="AJV256" s="140"/>
      <c r="AJW256" s="140"/>
      <c r="AJX256" s="140"/>
      <c r="AJY256" s="140"/>
      <c r="AJZ256" s="140"/>
      <c r="AKA256" s="140"/>
      <c r="AKB256" s="140"/>
      <c r="AKC256" s="140"/>
      <c r="AKD256" s="140"/>
      <c r="AKE256" s="140"/>
      <c r="AKF256" s="140"/>
      <c r="AKG256" s="140"/>
      <c r="AKH256" s="140"/>
      <c r="AKI256" s="140"/>
      <c r="AKJ256" s="140"/>
      <c r="AKK256" s="140"/>
      <c r="AKL256" s="140"/>
      <c r="AKM256" s="140"/>
      <c r="AKN256" s="140"/>
      <c r="AKO256" s="140"/>
      <c r="AKP256" s="140"/>
      <c r="AKQ256" s="140"/>
      <c r="AKR256" s="140"/>
      <c r="AKS256" s="140"/>
      <c r="AKT256" s="140"/>
      <c r="AKU256" s="140"/>
      <c r="AKV256" s="140"/>
      <c r="AKW256" s="140"/>
      <c r="AKX256" s="140"/>
      <c r="AKY256" s="140"/>
      <c r="AKZ256" s="140"/>
      <c r="ALA256" s="140"/>
      <c r="ALB256" s="140"/>
      <c r="ALC256" s="140"/>
      <c r="ALD256" s="140"/>
      <c r="ALE256" s="140"/>
      <c r="ALF256" s="140"/>
      <c r="ALG256" s="140"/>
      <c r="ALH256" s="140"/>
      <c r="ALI256" s="140"/>
      <c r="ALJ256" s="140"/>
      <c r="ALK256" s="140"/>
      <c r="ALL256" s="140"/>
      <c r="ALM256" s="140"/>
      <c r="ALN256" s="140"/>
      <c r="ALO256" s="140"/>
      <c r="ALP256" s="140"/>
      <c r="ALQ256" s="140"/>
      <c r="ALR256" s="140"/>
      <c r="ALS256" s="140"/>
      <c r="ALT256" s="140"/>
      <c r="ALU256" s="140"/>
      <c r="ALV256" s="140"/>
      <c r="ALW256" s="140"/>
      <c r="ALX256" s="140"/>
      <c r="ALY256" s="140"/>
      <c r="ALZ256" s="140"/>
      <c r="AMA256" s="140"/>
      <c r="AMB256" s="140"/>
      <c r="AMC256" s="140"/>
      <c r="AMD256" s="140"/>
      <c r="AME256" s="140"/>
      <c r="AMF256" s="140"/>
      <c r="AMG256" s="140"/>
      <c r="AMH256" s="140"/>
      <c r="AMI256" s="140"/>
      <c r="AMJ256" s="140"/>
      <c r="AMK256" s="140"/>
      <c r="AML256" s="140"/>
      <c r="AMM256" s="140"/>
      <c r="AMN256" s="140"/>
      <c r="AMO256" s="140"/>
      <c r="AMP256" s="140"/>
      <c r="AMQ256" s="140"/>
      <c r="AMR256" s="140"/>
      <c r="AMS256" s="140"/>
      <c r="AMT256" s="140"/>
      <c r="AMU256" s="140"/>
      <c r="AMV256" s="140"/>
      <c r="AMW256" s="140"/>
      <c r="AMX256" s="140"/>
      <c r="AMY256" s="140"/>
      <c r="AMZ256" s="140"/>
      <c r="ANA256" s="140"/>
      <c r="ANB256" s="140"/>
      <c r="ANC256" s="140"/>
      <c r="AND256" s="140"/>
      <c r="ANE256" s="140"/>
      <c r="ANF256" s="140"/>
      <c r="ANG256" s="140"/>
      <c r="ANH256" s="140"/>
      <c r="ANI256" s="140"/>
      <c r="ANJ256" s="140"/>
      <c r="ANK256" s="140"/>
      <c r="ANL256" s="140"/>
      <c r="ANM256" s="140"/>
      <c r="ANN256" s="140"/>
      <c r="ANO256" s="140"/>
      <c r="ANP256" s="140"/>
      <c r="ANQ256" s="140"/>
      <c r="ANR256" s="140"/>
      <c r="ANS256" s="140"/>
      <c r="ANT256" s="140"/>
      <c r="ANU256" s="140"/>
      <c r="ANV256" s="140"/>
      <c r="ANW256" s="140"/>
      <c r="ANX256" s="140"/>
      <c r="ANY256" s="140"/>
      <c r="ANZ256" s="140"/>
      <c r="AOA256" s="140"/>
      <c r="AOB256" s="140"/>
      <c r="AOC256" s="140"/>
      <c r="AOD256" s="140"/>
      <c r="AOE256" s="140"/>
      <c r="AOF256" s="140"/>
      <c r="AOG256" s="140"/>
      <c r="AOH256" s="140"/>
      <c r="AOI256" s="140"/>
      <c r="AOJ256" s="140"/>
      <c r="AOK256" s="140"/>
      <c r="AOL256" s="140"/>
      <c r="AOM256" s="140"/>
      <c r="AON256" s="140"/>
      <c r="AOO256" s="140"/>
      <c r="AOP256" s="140"/>
      <c r="AOQ256" s="140"/>
      <c r="AOR256" s="140"/>
      <c r="AOS256" s="140"/>
      <c r="AOT256" s="140"/>
      <c r="AOU256" s="140"/>
      <c r="AOV256" s="140"/>
      <c r="AOW256" s="140"/>
      <c r="AOX256" s="140"/>
      <c r="AOY256" s="140"/>
      <c r="AOZ256" s="140"/>
      <c r="APA256" s="140"/>
      <c r="APB256" s="140"/>
      <c r="APC256" s="140"/>
      <c r="APD256" s="140"/>
      <c r="APE256" s="140"/>
      <c r="APF256" s="140"/>
      <c r="APG256" s="140"/>
      <c r="APH256" s="140"/>
      <c r="API256" s="140"/>
      <c r="APJ256" s="140"/>
      <c r="APK256" s="140"/>
      <c r="APL256" s="140"/>
      <c r="APM256" s="140"/>
      <c r="APN256" s="140"/>
      <c r="APO256" s="140"/>
      <c r="APP256" s="140"/>
      <c r="APQ256" s="140"/>
      <c r="APR256" s="140"/>
      <c r="APS256" s="140"/>
      <c r="APT256" s="140"/>
      <c r="APU256" s="140"/>
      <c r="APV256" s="140"/>
      <c r="APW256" s="140"/>
      <c r="APX256" s="140"/>
      <c r="APY256" s="140"/>
      <c r="APZ256" s="140"/>
      <c r="AQA256" s="140"/>
      <c r="AQB256" s="140"/>
      <c r="AQC256" s="140"/>
      <c r="AQD256" s="140"/>
      <c r="AQE256" s="140"/>
      <c r="AQF256" s="140"/>
      <c r="AQG256" s="140"/>
      <c r="AQH256" s="140"/>
      <c r="AQI256" s="140"/>
      <c r="AQJ256" s="140"/>
      <c r="AQK256" s="140"/>
      <c r="AQL256" s="140"/>
      <c r="AQM256" s="140"/>
      <c r="AQN256" s="140"/>
      <c r="AQO256" s="140"/>
      <c r="AQP256" s="140"/>
      <c r="AQQ256" s="140"/>
      <c r="AQR256" s="140"/>
      <c r="AQS256" s="140"/>
      <c r="AQT256" s="140"/>
      <c r="AQU256" s="140"/>
      <c r="AQV256" s="140"/>
      <c r="AQW256" s="140"/>
      <c r="AQX256" s="140"/>
      <c r="AQY256" s="140"/>
      <c r="AQZ256" s="140"/>
      <c r="ARA256" s="140"/>
      <c r="ARB256" s="140"/>
      <c r="ARC256" s="140"/>
      <c r="ARD256" s="140"/>
      <c r="ARE256" s="140"/>
      <c r="ARF256" s="140"/>
      <c r="ARG256" s="140"/>
      <c r="ARH256" s="140"/>
      <c r="ARI256" s="140"/>
      <c r="ARJ256" s="140"/>
      <c r="ARK256" s="140"/>
      <c r="ARL256" s="140"/>
      <c r="ARM256" s="140"/>
      <c r="ARN256" s="140"/>
      <c r="ARO256" s="140"/>
      <c r="ARP256" s="140"/>
      <c r="ARQ256" s="140"/>
      <c r="ARR256" s="140"/>
      <c r="ARS256" s="140"/>
      <c r="ART256" s="140"/>
      <c r="ARU256" s="140"/>
      <c r="ARV256" s="140"/>
      <c r="ARW256" s="140"/>
      <c r="ARX256" s="140"/>
      <c r="ARY256" s="140"/>
      <c r="ARZ256" s="140"/>
      <c r="ASA256" s="140"/>
      <c r="ASB256" s="140"/>
      <c r="ASC256" s="140"/>
      <c r="ASD256" s="140"/>
      <c r="ASE256" s="140"/>
      <c r="ASF256" s="140"/>
      <c r="ASG256" s="140"/>
      <c r="ASH256" s="140"/>
      <c r="ASI256" s="140"/>
      <c r="ASJ256" s="140"/>
      <c r="ASK256" s="140"/>
      <c r="ASL256" s="140"/>
      <c r="ASM256" s="140"/>
      <c r="ASN256" s="140"/>
      <c r="ASO256" s="140"/>
      <c r="ASP256" s="140"/>
      <c r="ASQ256" s="140"/>
      <c r="ASR256" s="140"/>
      <c r="ASS256" s="140"/>
      <c r="AST256" s="140"/>
      <c r="ASU256" s="140"/>
      <c r="ASV256" s="140"/>
      <c r="ASW256" s="140"/>
      <c r="ASX256" s="140"/>
      <c r="ASY256" s="140"/>
      <c r="ASZ256" s="140"/>
      <c r="ATA256" s="140"/>
      <c r="ATB256" s="140"/>
      <c r="ATC256" s="140"/>
      <c r="ATD256" s="140"/>
      <c r="ATE256" s="140"/>
      <c r="ATF256" s="140"/>
      <c r="ATG256" s="140"/>
      <c r="ATH256" s="140"/>
      <c r="ATI256" s="140"/>
      <c r="ATJ256" s="140"/>
      <c r="ATK256" s="140"/>
      <c r="ATL256" s="140"/>
      <c r="ATM256" s="140"/>
      <c r="ATN256" s="140"/>
      <c r="ATO256" s="140"/>
      <c r="ATP256" s="140"/>
      <c r="ATQ256" s="140"/>
      <c r="ATR256" s="140"/>
      <c r="ATS256" s="140"/>
      <c r="ATT256" s="140"/>
      <c r="ATU256" s="140"/>
      <c r="ATV256" s="140"/>
      <c r="ATW256" s="140"/>
      <c r="ATX256" s="140"/>
      <c r="ATY256" s="140"/>
      <c r="ATZ256" s="140"/>
      <c r="AUA256" s="140"/>
      <c r="AUB256" s="140"/>
      <c r="AUC256" s="140"/>
      <c r="AUD256" s="140"/>
      <c r="AUE256" s="140"/>
      <c r="AUF256" s="140"/>
      <c r="AUG256" s="140"/>
      <c r="AUH256" s="140"/>
      <c r="AUI256" s="140"/>
      <c r="AUJ256" s="140"/>
      <c r="AUK256" s="140"/>
      <c r="AUL256" s="140"/>
      <c r="AUM256" s="140"/>
      <c r="AUN256" s="140"/>
      <c r="AUO256" s="140"/>
      <c r="AUP256" s="140"/>
      <c r="AUQ256" s="140"/>
      <c r="AUR256" s="140"/>
      <c r="AUS256" s="140"/>
      <c r="AUT256" s="140"/>
      <c r="AUU256" s="140"/>
      <c r="AUV256" s="140"/>
      <c r="AUW256" s="140"/>
      <c r="AUX256" s="140"/>
      <c r="AUY256" s="140"/>
      <c r="AUZ256" s="140"/>
      <c r="AVA256" s="140"/>
      <c r="AVB256" s="140"/>
      <c r="AVC256" s="140"/>
      <c r="AVD256" s="140"/>
      <c r="AVE256" s="140"/>
      <c r="AVF256" s="140"/>
      <c r="AVG256" s="140"/>
      <c r="AVH256" s="140"/>
      <c r="AVI256" s="140"/>
      <c r="AVJ256" s="140"/>
      <c r="AVK256" s="140"/>
      <c r="AVL256" s="140"/>
      <c r="AVM256" s="140"/>
      <c r="AVN256" s="140"/>
      <c r="AVO256" s="140"/>
      <c r="AVP256" s="140"/>
      <c r="AVQ256" s="140"/>
      <c r="AVR256" s="140"/>
      <c r="AVS256" s="140"/>
      <c r="AVT256" s="140"/>
      <c r="AVU256" s="140"/>
      <c r="AVV256" s="140"/>
      <c r="AVW256" s="140"/>
      <c r="AVX256" s="140"/>
      <c r="AVY256" s="140"/>
      <c r="AVZ256" s="140"/>
      <c r="AWA256" s="140"/>
      <c r="AWB256" s="140"/>
      <c r="AWC256" s="140"/>
      <c r="AWD256" s="140"/>
      <c r="AWE256" s="140"/>
      <c r="AWF256" s="140"/>
      <c r="AWG256" s="140"/>
      <c r="AWH256" s="140"/>
      <c r="AWI256" s="140"/>
      <c r="AWJ256" s="140"/>
      <c r="AWK256" s="140"/>
      <c r="AWL256" s="140"/>
      <c r="AWM256" s="140"/>
      <c r="AWN256" s="140"/>
      <c r="AWO256" s="140"/>
      <c r="AWP256" s="140"/>
      <c r="AWQ256" s="140"/>
      <c r="AWR256" s="140"/>
      <c r="AWS256" s="140"/>
      <c r="AWT256" s="140"/>
      <c r="AWU256" s="140"/>
      <c r="AWV256" s="140"/>
      <c r="AWW256" s="140"/>
      <c r="AWX256" s="140"/>
      <c r="AWY256" s="140"/>
      <c r="AWZ256" s="140"/>
      <c r="AXA256" s="140"/>
      <c r="AXB256" s="140"/>
      <c r="AXC256" s="140"/>
      <c r="AXD256" s="140"/>
      <c r="AXE256" s="140"/>
      <c r="AXF256" s="140"/>
      <c r="AXG256" s="140"/>
      <c r="AXH256" s="140"/>
      <c r="AXI256" s="140"/>
      <c r="AXJ256" s="140"/>
      <c r="AXK256" s="140"/>
      <c r="AXL256" s="140"/>
      <c r="AXM256" s="140"/>
      <c r="AXN256" s="140"/>
      <c r="AXO256" s="140"/>
      <c r="AXP256" s="140"/>
      <c r="AXQ256" s="140"/>
      <c r="AXR256" s="140"/>
      <c r="AXS256" s="140"/>
      <c r="AXT256" s="140"/>
      <c r="AXU256" s="140"/>
      <c r="AXV256" s="140"/>
      <c r="AXW256" s="140"/>
      <c r="AXX256" s="140"/>
      <c r="AXY256" s="140"/>
      <c r="AXZ256" s="140"/>
      <c r="AYA256" s="140"/>
      <c r="AYB256" s="140"/>
      <c r="AYC256" s="140"/>
      <c r="AYD256" s="140"/>
      <c r="AYE256" s="140"/>
      <c r="AYF256" s="140"/>
      <c r="AYG256" s="140"/>
      <c r="AYH256" s="140"/>
      <c r="AYI256" s="140"/>
      <c r="AYJ256" s="140"/>
      <c r="AYK256" s="140"/>
      <c r="AYL256" s="140"/>
      <c r="AYM256" s="140"/>
      <c r="AYN256" s="140"/>
      <c r="AYO256" s="140"/>
      <c r="AYP256" s="140"/>
      <c r="AYQ256" s="140"/>
      <c r="AYR256" s="140"/>
      <c r="AYS256" s="140"/>
      <c r="AYT256" s="140"/>
      <c r="AYU256" s="140"/>
      <c r="AYV256" s="140"/>
      <c r="AYW256" s="140"/>
      <c r="AYX256" s="140"/>
      <c r="AYY256" s="140"/>
      <c r="AYZ256" s="140"/>
      <c r="AZA256" s="140"/>
      <c r="AZB256" s="140"/>
      <c r="AZC256" s="140"/>
      <c r="AZD256" s="140"/>
      <c r="AZE256" s="140"/>
      <c r="AZF256" s="140"/>
      <c r="AZG256" s="140"/>
      <c r="AZH256" s="140"/>
      <c r="AZI256" s="140"/>
      <c r="AZJ256" s="140"/>
      <c r="AZK256" s="140"/>
      <c r="AZL256" s="140"/>
      <c r="AZM256" s="140"/>
      <c r="AZN256" s="140"/>
      <c r="AZO256" s="140"/>
      <c r="AZP256" s="140"/>
      <c r="AZQ256" s="140"/>
      <c r="AZR256" s="140"/>
      <c r="AZS256" s="140"/>
      <c r="AZT256" s="140"/>
      <c r="AZU256" s="140"/>
      <c r="AZV256" s="140"/>
      <c r="AZW256" s="140"/>
      <c r="AZX256" s="140"/>
      <c r="AZY256" s="140"/>
      <c r="AZZ256" s="140"/>
      <c r="BAA256" s="140"/>
      <c r="BAB256" s="140"/>
      <c r="BAC256" s="140"/>
      <c r="BAD256" s="140"/>
      <c r="BAE256" s="140"/>
      <c r="BAF256" s="140"/>
      <c r="BAG256" s="140"/>
      <c r="BAH256" s="140"/>
      <c r="BAI256" s="140"/>
      <c r="BAJ256" s="140"/>
      <c r="BAK256" s="140"/>
      <c r="BAL256" s="140"/>
      <c r="BAM256" s="140"/>
      <c r="BAN256" s="140"/>
      <c r="BAO256" s="140"/>
      <c r="BAP256" s="140"/>
      <c r="BAQ256" s="140"/>
      <c r="BAR256" s="140"/>
      <c r="BAS256" s="140"/>
      <c r="BAT256" s="140"/>
      <c r="BAU256" s="140"/>
      <c r="BAV256" s="140"/>
      <c r="BAW256" s="140"/>
      <c r="BAX256" s="140"/>
      <c r="BAY256" s="140"/>
      <c r="BAZ256" s="140"/>
      <c r="BBA256" s="140"/>
      <c r="BBB256" s="140"/>
      <c r="BBC256" s="140"/>
      <c r="BBD256" s="140"/>
      <c r="BBE256" s="140"/>
      <c r="BBF256" s="140"/>
      <c r="BBG256" s="140"/>
      <c r="BBH256" s="140"/>
      <c r="BBI256" s="140"/>
      <c r="BBJ256" s="140"/>
      <c r="BBK256" s="140"/>
      <c r="BBL256" s="140"/>
      <c r="BBM256" s="140"/>
      <c r="BBN256" s="140"/>
      <c r="BBO256" s="140"/>
      <c r="BBP256" s="140"/>
      <c r="BBQ256" s="140"/>
      <c r="BBR256" s="140"/>
      <c r="BBS256" s="140"/>
      <c r="BBT256" s="140"/>
      <c r="BBU256" s="140"/>
      <c r="BBV256" s="140"/>
      <c r="BBW256" s="140"/>
      <c r="BBX256" s="140"/>
      <c r="BBY256" s="140"/>
      <c r="BBZ256" s="140"/>
      <c r="BCA256" s="140"/>
      <c r="BCB256" s="140"/>
      <c r="BCC256" s="140"/>
      <c r="BCD256" s="140"/>
      <c r="BCE256" s="140"/>
      <c r="BCF256" s="140"/>
      <c r="BCG256" s="140"/>
      <c r="BCH256" s="140"/>
      <c r="BCI256" s="140"/>
      <c r="BCJ256" s="140"/>
      <c r="BCK256" s="140"/>
      <c r="BCL256" s="140"/>
      <c r="BCM256" s="140"/>
      <c r="BCN256" s="140"/>
      <c r="BCO256" s="140"/>
      <c r="BCP256" s="140"/>
      <c r="BCQ256" s="140"/>
      <c r="BCR256" s="140"/>
      <c r="BCS256" s="140"/>
      <c r="BCT256" s="140"/>
      <c r="BCU256" s="140"/>
      <c r="BCV256" s="140"/>
      <c r="BCW256" s="140"/>
      <c r="BCX256" s="140"/>
      <c r="BCY256" s="140"/>
      <c r="BCZ256" s="140"/>
      <c r="BDA256" s="140"/>
      <c r="BDB256" s="140"/>
      <c r="BDC256" s="140"/>
      <c r="BDD256" s="140"/>
      <c r="BDE256" s="140"/>
      <c r="BDF256" s="140"/>
      <c r="BDG256" s="140"/>
      <c r="BDH256" s="140"/>
      <c r="BDI256" s="140"/>
      <c r="BDJ256" s="140"/>
      <c r="BDK256" s="140"/>
      <c r="BDL256" s="140"/>
      <c r="BDM256" s="140"/>
      <c r="BDN256" s="140"/>
      <c r="BDO256" s="140"/>
      <c r="BDP256" s="140"/>
      <c r="BDQ256" s="140"/>
      <c r="BDR256" s="140"/>
      <c r="BDS256" s="140"/>
      <c r="BDT256" s="140"/>
      <c r="BDU256" s="140"/>
      <c r="BDV256" s="140"/>
      <c r="BDW256" s="140"/>
      <c r="BDX256" s="140"/>
      <c r="BDY256" s="140"/>
      <c r="BDZ256" s="140"/>
      <c r="BEA256" s="140"/>
      <c r="BEB256" s="140"/>
      <c r="BEC256" s="140"/>
      <c r="BED256" s="140"/>
      <c r="BEE256" s="140"/>
      <c r="BEF256" s="140"/>
      <c r="BEG256" s="140"/>
      <c r="BEH256" s="140"/>
      <c r="BEI256" s="140"/>
      <c r="BEJ256" s="140"/>
      <c r="BEK256" s="140"/>
      <c r="BEL256" s="140"/>
      <c r="BEM256" s="140"/>
      <c r="BEN256" s="140"/>
      <c r="BEO256" s="140"/>
      <c r="BEP256" s="140"/>
      <c r="BEQ256" s="140"/>
      <c r="BER256" s="140"/>
      <c r="BES256" s="140"/>
      <c r="BET256" s="140"/>
      <c r="BEU256" s="140"/>
      <c r="BEV256" s="140"/>
      <c r="BEW256" s="140"/>
      <c r="BEX256" s="140"/>
      <c r="BEY256" s="140"/>
      <c r="BEZ256" s="140"/>
      <c r="BFA256" s="140"/>
      <c r="BFB256" s="140"/>
      <c r="BFC256" s="140"/>
      <c r="BFD256" s="140"/>
      <c r="BFE256" s="140"/>
      <c r="BFF256" s="140"/>
      <c r="BFG256" s="140"/>
      <c r="BFH256" s="140"/>
      <c r="BFI256" s="140"/>
      <c r="BFJ256" s="140"/>
      <c r="BFK256" s="140"/>
      <c r="BFL256" s="140"/>
      <c r="BFM256" s="140"/>
      <c r="BFN256" s="140"/>
      <c r="BFO256" s="140"/>
      <c r="BFP256" s="140"/>
      <c r="BFQ256" s="140"/>
      <c r="BFR256" s="140"/>
      <c r="BFS256" s="140"/>
      <c r="BFT256" s="140"/>
      <c r="BFU256" s="140"/>
      <c r="BFV256" s="140"/>
      <c r="BFW256" s="140"/>
      <c r="BFX256" s="140"/>
      <c r="BFY256" s="140"/>
      <c r="BFZ256" s="140"/>
      <c r="BGA256" s="140"/>
      <c r="BGB256" s="140"/>
      <c r="BGC256" s="140"/>
      <c r="BGD256" s="140"/>
      <c r="BGE256" s="140"/>
      <c r="BGF256" s="140"/>
      <c r="BGG256" s="140"/>
      <c r="BGH256" s="140"/>
      <c r="BGI256" s="140"/>
      <c r="BGJ256" s="140"/>
      <c r="BGK256" s="140"/>
      <c r="BGL256" s="140"/>
      <c r="BGM256" s="140"/>
      <c r="BGN256" s="140"/>
      <c r="BGO256" s="140"/>
      <c r="BGP256" s="140"/>
      <c r="BGQ256" s="140"/>
      <c r="BGR256" s="140"/>
      <c r="BGS256" s="140"/>
      <c r="BGT256" s="140"/>
      <c r="BGU256" s="140"/>
      <c r="BGV256" s="140"/>
      <c r="BGW256" s="140"/>
      <c r="BGX256" s="140"/>
      <c r="BGY256" s="140"/>
      <c r="BGZ256" s="140"/>
      <c r="BHA256" s="140"/>
      <c r="BHB256" s="140"/>
      <c r="BHC256" s="140"/>
      <c r="BHD256" s="140"/>
      <c r="BHE256" s="140"/>
      <c r="BHF256" s="140"/>
      <c r="BHG256" s="140"/>
      <c r="BHH256" s="140"/>
      <c r="BHI256" s="140"/>
      <c r="BHJ256" s="140"/>
      <c r="BHK256" s="140"/>
      <c r="BHL256" s="140"/>
      <c r="BHM256" s="140"/>
      <c r="BHN256" s="140"/>
      <c r="BHO256" s="140"/>
      <c r="BHP256" s="140"/>
      <c r="BHQ256" s="140"/>
      <c r="BHR256" s="140"/>
      <c r="BHS256" s="140"/>
      <c r="BHT256" s="140"/>
      <c r="BHU256" s="140"/>
      <c r="BHV256" s="140"/>
      <c r="BHW256" s="140"/>
      <c r="BHX256" s="140"/>
      <c r="BHY256" s="140"/>
      <c r="BHZ256" s="140"/>
      <c r="BIA256" s="140"/>
      <c r="BIB256" s="140"/>
      <c r="BIC256" s="140"/>
      <c r="BID256" s="140"/>
      <c r="BIE256" s="140"/>
      <c r="BIF256" s="140"/>
      <c r="BIG256" s="140"/>
      <c r="BIH256" s="140"/>
      <c r="BII256" s="140"/>
      <c r="BIJ256" s="140"/>
      <c r="BIK256" s="140"/>
      <c r="BIL256" s="140"/>
      <c r="BIM256" s="140"/>
      <c r="BIN256" s="140"/>
      <c r="BIO256" s="140"/>
      <c r="BIP256" s="140"/>
      <c r="BIQ256" s="140"/>
      <c r="BIR256" s="140"/>
      <c r="BIS256" s="140"/>
      <c r="BIT256" s="140"/>
      <c r="BIU256" s="140"/>
      <c r="BIV256" s="140"/>
      <c r="BIW256" s="140"/>
      <c r="BIX256" s="140"/>
      <c r="BIY256" s="140"/>
      <c r="BIZ256" s="140"/>
      <c r="BJA256" s="140"/>
      <c r="BJB256" s="140"/>
      <c r="BJC256" s="140"/>
      <c r="BJD256" s="140"/>
      <c r="BJE256" s="140"/>
      <c r="BJF256" s="140"/>
      <c r="BJG256" s="140"/>
      <c r="BJH256" s="140"/>
      <c r="BJI256" s="140"/>
      <c r="BJJ256" s="140"/>
      <c r="BJK256" s="140"/>
      <c r="BJL256" s="140"/>
      <c r="BJM256" s="140"/>
      <c r="BJN256" s="140"/>
      <c r="BJO256" s="140"/>
      <c r="BJP256" s="140"/>
      <c r="BJQ256" s="140"/>
      <c r="BJR256" s="140"/>
      <c r="BJS256" s="140"/>
      <c r="BJT256" s="140"/>
      <c r="BJU256" s="140"/>
      <c r="BJV256" s="140"/>
      <c r="BJW256" s="140"/>
      <c r="BJX256" s="140"/>
      <c r="BJY256" s="140"/>
      <c r="BJZ256" s="140"/>
      <c r="BKA256" s="140"/>
      <c r="BKB256" s="140"/>
      <c r="BKC256" s="140"/>
      <c r="BKD256" s="140"/>
      <c r="BKE256" s="140"/>
      <c r="BKF256" s="140"/>
      <c r="BKG256" s="140"/>
      <c r="BKH256" s="140"/>
      <c r="BKI256" s="140"/>
      <c r="BKJ256" s="140"/>
      <c r="BKK256" s="140"/>
      <c r="BKL256" s="140"/>
      <c r="BKM256" s="140"/>
      <c r="BKN256" s="140"/>
      <c r="BKO256" s="140"/>
      <c r="BKP256" s="140"/>
      <c r="BKQ256" s="140"/>
      <c r="BKR256" s="140"/>
      <c r="BKS256" s="140"/>
      <c r="BKT256" s="140"/>
      <c r="BKU256" s="140"/>
      <c r="BKV256" s="140"/>
      <c r="BKW256" s="140"/>
      <c r="BKX256" s="140"/>
      <c r="BKY256" s="140"/>
      <c r="BKZ256" s="140"/>
      <c r="BLA256" s="140"/>
      <c r="BLB256" s="140"/>
      <c r="BLC256" s="140"/>
      <c r="BLD256" s="140"/>
      <c r="BLE256" s="140"/>
      <c r="BLF256" s="140"/>
      <c r="BLG256" s="140"/>
      <c r="BLH256" s="140"/>
      <c r="BLI256" s="140"/>
      <c r="BLJ256" s="140"/>
      <c r="BLK256" s="140"/>
      <c r="BLL256" s="140"/>
      <c r="BLM256" s="140"/>
      <c r="BLN256" s="140"/>
      <c r="BLO256" s="140"/>
      <c r="BLP256" s="140"/>
      <c r="BLQ256" s="140"/>
      <c r="BLR256" s="140"/>
      <c r="BLS256" s="140"/>
      <c r="BLT256" s="140"/>
      <c r="BLU256" s="140"/>
      <c r="BLV256" s="140"/>
      <c r="BLW256" s="140"/>
      <c r="BLX256" s="140"/>
      <c r="BLY256" s="140"/>
      <c r="BLZ256" s="140"/>
      <c r="BMA256" s="140"/>
      <c r="BMB256" s="140"/>
      <c r="BMC256" s="140"/>
      <c r="BMD256" s="140"/>
      <c r="BME256" s="140"/>
      <c r="BMF256" s="140"/>
      <c r="BMG256" s="140"/>
      <c r="BMH256" s="140"/>
      <c r="BMI256" s="140"/>
      <c r="BMJ256" s="140"/>
      <c r="BMK256" s="140"/>
      <c r="BML256" s="140"/>
      <c r="BMM256" s="140"/>
      <c r="BMN256" s="140"/>
      <c r="BMO256" s="140"/>
      <c r="BMP256" s="140"/>
      <c r="BMQ256" s="140"/>
      <c r="BMR256" s="140"/>
      <c r="BMS256" s="140"/>
      <c r="BMT256" s="140"/>
      <c r="BMU256" s="140"/>
      <c r="BMV256" s="140"/>
      <c r="BMW256" s="140"/>
      <c r="BMX256" s="140"/>
      <c r="BMY256" s="140"/>
      <c r="BMZ256" s="140"/>
      <c r="BNA256" s="140"/>
      <c r="BNB256" s="140"/>
      <c r="BNC256" s="140"/>
      <c r="BND256" s="140"/>
      <c r="BNE256" s="140"/>
      <c r="BNF256" s="140"/>
      <c r="BNG256" s="140"/>
      <c r="BNH256" s="140"/>
      <c r="BNI256" s="140"/>
      <c r="BNJ256" s="140"/>
      <c r="BNK256" s="140"/>
      <c r="BNL256" s="140"/>
      <c r="BNM256" s="140"/>
      <c r="BNN256" s="140"/>
      <c r="BNO256" s="140"/>
      <c r="BNP256" s="140"/>
      <c r="BNQ256" s="140"/>
      <c r="BNR256" s="140"/>
      <c r="BNS256" s="140"/>
      <c r="BNT256" s="140"/>
      <c r="BNU256" s="140"/>
      <c r="BNV256" s="140"/>
      <c r="BNW256" s="140"/>
      <c r="BNX256" s="140"/>
      <c r="BNY256" s="140"/>
      <c r="BNZ256" s="140"/>
      <c r="BOA256" s="140"/>
      <c r="BOB256" s="140"/>
      <c r="BOC256" s="140"/>
      <c r="BOD256" s="140"/>
      <c r="BOE256" s="140"/>
      <c r="BOF256" s="140"/>
      <c r="BOG256" s="140"/>
      <c r="BOH256" s="140"/>
      <c r="BOI256" s="140"/>
      <c r="BOJ256" s="140"/>
      <c r="BOK256" s="140"/>
      <c r="BOL256" s="140"/>
      <c r="BOM256" s="140"/>
      <c r="BON256" s="140"/>
      <c r="BOO256" s="140"/>
      <c r="BOP256" s="140"/>
      <c r="BOQ256" s="140"/>
      <c r="BOR256" s="140"/>
      <c r="BOS256" s="140"/>
      <c r="BOT256" s="140"/>
      <c r="BOU256" s="140"/>
      <c r="BOV256" s="140"/>
      <c r="BOW256" s="140"/>
      <c r="BOX256" s="140"/>
      <c r="BOY256" s="140"/>
      <c r="BOZ256" s="140"/>
      <c r="BPA256" s="140"/>
      <c r="BPB256" s="140"/>
      <c r="BPC256" s="140"/>
      <c r="BPD256" s="140"/>
      <c r="BPE256" s="140"/>
      <c r="BPF256" s="140"/>
      <c r="BPG256" s="140"/>
      <c r="BPH256" s="140"/>
      <c r="BPI256" s="140"/>
      <c r="BPJ256" s="140"/>
      <c r="BPK256" s="140"/>
      <c r="BPL256" s="140"/>
      <c r="BPM256" s="140"/>
      <c r="BPN256" s="140"/>
      <c r="BPO256" s="140"/>
      <c r="BPP256" s="140"/>
      <c r="BPQ256" s="140"/>
      <c r="BPR256" s="140"/>
      <c r="BPS256" s="140"/>
      <c r="BPT256" s="140"/>
      <c r="BPU256" s="140"/>
      <c r="BPV256" s="140"/>
      <c r="BPW256" s="140"/>
      <c r="BPX256" s="140"/>
      <c r="BPY256" s="140"/>
      <c r="BPZ256" s="140"/>
      <c r="BQA256" s="140"/>
      <c r="BQB256" s="140"/>
      <c r="BQC256" s="140"/>
      <c r="BQD256" s="140"/>
      <c r="BQE256" s="140"/>
      <c r="BQF256" s="140"/>
      <c r="BQG256" s="140"/>
      <c r="BQH256" s="140"/>
      <c r="BQI256" s="140"/>
      <c r="BQJ256" s="140"/>
      <c r="BQK256" s="140"/>
      <c r="BQL256" s="140"/>
      <c r="BQM256" s="140"/>
      <c r="BQN256" s="140"/>
      <c r="BQO256" s="140"/>
      <c r="BQP256" s="140"/>
      <c r="BQQ256" s="140"/>
      <c r="BQR256" s="140"/>
      <c r="BQS256" s="140"/>
      <c r="BQT256" s="140"/>
      <c r="BQU256" s="140"/>
      <c r="BQV256" s="140"/>
      <c r="BQW256" s="140"/>
      <c r="BQX256" s="140"/>
      <c r="BQY256" s="140"/>
      <c r="BQZ256" s="140"/>
      <c r="BRA256" s="140"/>
      <c r="BRB256" s="140"/>
      <c r="BRC256" s="140"/>
      <c r="BRD256" s="140"/>
      <c r="BRE256" s="140"/>
      <c r="BRF256" s="140"/>
      <c r="BRG256" s="140"/>
      <c r="BRH256" s="140"/>
      <c r="BRI256" s="140"/>
      <c r="BRJ256" s="140"/>
      <c r="BRK256" s="140"/>
      <c r="BRL256" s="140"/>
      <c r="BRM256" s="140"/>
      <c r="BRN256" s="140"/>
      <c r="BRO256" s="140"/>
      <c r="BRP256" s="140"/>
      <c r="BRQ256" s="140"/>
      <c r="BRR256" s="140"/>
      <c r="BRS256" s="140"/>
      <c r="BRT256" s="140"/>
      <c r="BRU256" s="140"/>
      <c r="BRV256" s="140"/>
      <c r="BRW256" s="140"/>
      <c r="BRX256" s="140"/>
      <c r="BRY256" s="140"/>
      <c r="BRZ256" s="140"/>
      <c r="BSA256" s="140"/>
      <c r="BSB256" s="140"/>
      <c r="BSC256" s="140"/>
      <c r="BSD256" s="140"/>
      <c r="BSE256" s="140"/>
      <c r="BSF256" s="140"/>
      <c r="BSG256" s="140"/>
      <c r="BSH256" s="140"/>
      <c r="BSI256" s="140"/>
      <c r="BSJ256" s="140"/>
      <c r="BSK256" s="140"/>
      <c r="BSL256" s="140"/>
      <c r="BSM256" s="140"/>
      <c r="BSN256" s="140"/>
      <c r="BSO256" s="140"/>
      <c r="BSP256" s="140"/>
      <c r="BSQ256" s="140"/>
      <c r="BSR256" s="140"/>
      <c r="BSS256" s="140"/>
      <c r="BST256" s="140"/>
      <c r="BSU256" s="140"/>
      <c r="BSV256" s="140"/>
      <c r="BSW256" s="140"/>
      <c r="BSX256" s="140"/>
      <c r="BSY256" s="140"/>
      <c r="BSZ256" s="140"/>
      <c r="BTA256" s="140"/>
      <c r="BTB256" s="140"/>
      <c r="BTC256" s="140"/>
      <c r="BTD256" s="140"/>
      <c r="BTE256" s="140"/>
      <c r="BTF256" s="140"/>
      <c r="BTG256" s="140"/>
      <c r="BTH256" s="140"/>
      <c r="BTI256" s="140"/>
      <c r="BTJ256" s="140"/>
      <c r="BTK256" s="140"/>
      <c r="BTL256" s="140"/>
      <c r="BTM256" s="140"/>
      <c r="BTN256" s="140"/>
      <c r="BTO256" s="140"/>
      <c r="BTP256" s="140"/>
      <c r="BTQ256" s="140"/>
      <c r="BTR256" s="140"/>
      <c r="BTS256" s="140"/>
      <c r="BTT256" s="140"/>
      <c r="BTU256" s="140"/>
      <c r="BTV256" s="140"/>
      <c r="BTW256" s="140"/>
      <c r="BTX256" s="140"/>
      <c r="BTY256" s="140"/>
      <c r="BTZ256" s="140"/>
      <c r="BUA256" s="140"/>
      <c r="BUB256" s="140"/>
      <c r="BUC256" s="140"/>
      <c r="BUD256" s="140"/>
      <c r="BUE256" s="140"/>
      <c r="BUF256" s="140"/>
      <c r="BUG256" s="140"/>
      <c r="BUH256" s="140"/>
      <c r="BUI256" s="140"/>
      <c r="BUJ256" s="140"/>
      <c r="BUK256" s="140"/>
      <c r="BUL256" s="140"/>
      <c r="BUM256" s="140"/>
      <c r="BUN256" s="140"/>
      <c r="BUO256" s="140"/>
      <c r="BUP256" s="140"/>
      <c r="BUQ256" s="140"/>
      <c r="BUR256" s="140"/>
      <c r="BUS256" s="140"/>
      <c r="BUT256" s="140"/>
      <c r="BUU256" s="140"/>
      <c r="BUV256" s="140"/>
      <c r="BUW256" s="140"/>
      <c r="BUX256" s="140"/>
      <c r="BUY256" s="140"/>
      <c r="BUZ256" s="140"/>
      <c r="BVA256" s="140"/>
      <c r="BVB256" s="140"/>
      <c r="BVC256" s="140"/>
      <c r="BVD256" s="140"/>
      <c r="BVE256" s="140"/>
      <c r="BVF256" s="140"/>
      <c r="BVG256" s="140"/>
      <c r="BVH256" s="140"/>
      <c r="BVI256" s="140"/>
      <c r="BVJ256" s="140"/>
      <c r="BVK256" s="140"/>
      <c r="BVL256" s="140"/>
      <c r="BVM256" s="140"/>
      <c r="BVN256" s="140"/>
      <c r="BVO256" s="140"/>
      <c r="BVP256" s="140"/>
      <c r="BVQ256" s="140"/>
      <c r="BVR256" s="140"/>
      <c r="BVS256" s="140"/>
      <c r="BVT256" s="140"/>
      <c r="BVU256" s="140"/>
      <c r="BVV256" s="140"/>
      <c r="BVW256" s="140"/>
      <c r="BVX256" s="140"/>
      <c r="BVY256" s="140"/>
      <c r="BVZ256" s="140"/>
      <c r="BWA256" s="140"/>
      <c r="BWB256" s="140"/>
      <c r="BWC256" s="140"/>
      <c r="BWD256" s="140"/>
      <c r="BWE256" s="140"/>
      <c r="BWF256" s="140"/>
      <c r="BWG256" s="140"/>
      <c r="BWH256" s="140"/>
      <c r="BWI256" s="140"/>
      <c r="BWJ256" s="140"/>
      <c r="BWK256" s="140"/>
      <c r="BWL256" s="140"/>
      <c r="BWM256" s="140"/>
      <c r="BWN256" s="140"/>
      <c r="BWO256" s="140"/>
      <c r="BWP256" s="140"/>
      <c r="BWQ256" s="140"/>
      <c r="BWR256" s="140"/>
      <c r="BWS256" s="140"/>
      <c r="BWT256" s="140"/>
      <c r="BWU256" s="140"/>
      <c r="BWV256" s="140"/>
      <c r="BWW256" s="140"/>
      <c r="BWX256" s="140"/>
      <c r="BWY256" s="140"/>
      <c r="BWZ256" s="140"/>
      <c r="BXA256" s="140"/>
      <c r="BXB256" s="140"/>
      <c r="BXC256" s="140"/>
      <c r="BXD256" s="140"/>
      <c r="BXE256" s="140"/>
      <c r="BXF256" s="140"/>
      <c r="BXG256" s="140"/>
      <c r="BXH256" s="140"/>
      <c r="BXI256" s="140"/>
      <c r="BXJ256" s="140"/>
      <c r="BXK256" s="140"/>
      <c r="BXL256" s="140"/>
      <c r="BXM256" s="140"/>
      <c r="BXN256" s="140"/>
      <c r="BXO256" s="140"/>
      <c r="BXP256" s="140"/>
      <c r="BXQ256" s="140"/>
      <c r="BXR256" s="140"/>
      <c r="BXS256" s="140"/>
      <c r="BXT256" s="140"/>
      <c r="BXU256" s="140"/>
      <c r="BXV256" s="140"/>
      <c r="BXW256" s="140"/>
      <c r="BXX256" s="140"/>
      <c r="BXY256" s="140"/>
      <c r="BXZ256" s="140"/>
      <c r="BYA256" s="140"/>
      <c r="BYB256" s="140"/>
      <c r="BYC256" s="140"/>
      <c r="BYD256" s="140"/>
      <c r="BYE256" s="140"/>
      <c r="BYF256" s="140"/>
      <c r="BYG256" s="140"/>
      <c r="BYH256" s="140"/>
      <c r="BYI256" s="140"/>
      <c r="BYJ256" s="140"/>
      <c r="BYK256" s="140"/>
      <c r="BYL256" s="140"/>
      <c r="BYM256" s="140"/>
      <c r="BYN256" s="140"/>
      <c r="BYO256" s="140"/>
      <c r="BYP256" s="140"/>
      <c r="BYQ256" s="140"/>
      <c r="BYR256" s="140"/>
      <c r="BYS256" s="140"/>
      <c r="BYT256" s="140"/>
      <c r="BYU256" s="140"/>
      <c r="BYV256" s="140"/>
      <c r="BYW256" s="140"/>
      <c r="BYX256" s="140"/>
      <c r="BYY256" s="140"/>
      <c r="BYZ256" s="140"/>
      <c r="BZA256" s="140"/>
      <c r="BZB256" s="140"/>
      <c r="BZC256" s="140"/>
      <c r="BZD256" s="140"/>
      <c r="BZE256" s="140"/>
      <c r="BZF256" s="140"/>
      <c r="BZG256" s="140"/>
      <c r="BZH256" s="140"/>
      <c r="BZI256" s="140"/>
      <c r="BZJ256" s="140"/>
      <c r="BZK256" s="140"/>
      <c r="BZL256" s="140"/>
      <c r="BZM256" s="140"/>
      <c r="BZN256" s="140"/>
      <c r="BZO256" s="140"/>
      <c r="BZP256" s="140"/>
      <c r="BZQ256" s="140"/>
      <c r="BZR256" s="140"/>
      <c r="BZS256" s="140"/>
      <c r="BZT256" s="140"/>
      <c r="BZU256" s="140"/>
      <c r="BZV256" s="140"/>
      <c r="BZW256" s="140"/>
      <c r="BZX256" s="140"/>
      <c r="BZY256" s="140"/>
      <c r="BZZ256" s="140"/>
      <c r="CAA256" s="140"/>
      <c r="CAB256" s="140"/>
      <c r="CAC256" s="140"/>
      <c r="CAD256" s="140"/>
      <c r="CAE256" s="140"/>
      <c r="CAF256" s="140"/>
      <c r="CAG256" s="140"/>
      <c r="CAH256" s="140"/>
      <c r="CAI256" s="140"/>
      <c r="CAJ256" s="140"/>
      <c r="CAK256" s="140"/>
      <c r="CAL256" s="140"/>
      <c r="CAM256" s="140"/>
      <c r="CAN256" s="140"/>
      <c r="CAO256" s="140"/>
      <c r="CAP256" s="140"/>
      <c r="CAQ256" s="140"/>
      <c r="CAR256" s="140"/>
      <c r="CAS256" s="140"/>
      <c r="CAT256" s="140"/>
      <c r="CAU256" s="140"/>
      <c r="CAV256" s="140"/>
      <c r="CAW256" s="140"/>
      <c r="CAX256" s="140"/>
      <c r="CAY256" s="140"/>
      <c r="CAZ256" s="140"/>
      <c r="CBA256" s="140"/>
      <c r="CBB256" s="140"/>
      <c r="CBC256" s="140"/>
      <c r="CBD256" s="140"/>
      <c r="CBE256" s="140"/>
      <c r="CBF256" s="140"/>
      <c r="CBG256" s="140"/>
      <c r="CBH256" s="140"/>
      <c r="CBI256" s="140"/>
      <c r="CBJ256" s="140"/>
      <c r="CBK256" s="140"/>
      <c r="CBL256" s="140"/>
      <c r="CBM256" s="140"/>
      <c r="CBN256" s="140"/>
      <c r="CBO256" s="140"/>
      <c r="CBP256" s="140"/>
      <c r="CBQ256" s="140"/>
      <c r="CBR256" s="140"/>
      <c r="CBS256" s="140"/>
      <c r="CBT256" s="140"/>
      <c r="CBU256" s="140"/>
      <c r="CBV256" s="140"/>
      <c r="CBW256" s="140"/>
      <c r="CBX256" s="140"/>
      <c r="CBY256" s="140"/>
      <c r="CBZ256" s="140"/>
      <c r="CCA256" s="140"/>
      <c r="CCB256" s="140"/>
      <c r="CCC256" s="140"/>
      <c r="CCD256" s="140"/>
      <c r="CCE256" s="140"/>
      <c r="CCF256" s="140"/>
      <c r="CCG256" s="140"/>
      <c r="CCH256" s="140"/>
      <c r="CCI256" s="140"/>
      <c r="CCJ256" s="140"/>
      <c r="CCK256" s="140"/>
      <c r="CCL256" s="140"/>
      <c r="CCM256" s="140"/>
      <c r="CCN256" s="140"/>
      <c r="CCO256" s="140"/>
      <c r="CCP256" s="140"/>
      <c r="CCQ256" s="140"/>
      <c r="CCR256" s="140"/>
      <c r="CCS256" s="140"/>
      <c r="CCT256" s="140"/>
      <c r="CCU256" s="140"/>
      <c r="CCV256" s="140"/>
      <c r="CCW256" s="140"/>
      <c r="CCX256" s="140"/>
      <c r="CCY256" s="140"/>
      <c r="CCZ256" s="140"/>
      <c r="CDA256" s="140"/>
      <c r="CDB256" s="140"/>
      <c r="CDC256" s="140"/>
      <c r="CDD256" s="140"/>
      <c r="CDE256" s="140"/>
      <c r="CDF256" s="140"/>
      <c r="CDG256" s="140"/>
      <c r="CDH256" s="140"/>
      <c r="CDI256" s="140"/>
      <c r="CDJ256" s="140"/>
      <c r="CDK256" s="140"/>
      <c r="CDL256" s="140"/>
      <c r="CDM256" s="140"/>
      <c r="CDN256" s="140"/>
      <c r="CDO256" s="140"/>
      <c r="CDP256" s="140"/>
      <c r="CDQ256" s="140"/>
      <c r="CDR256" s="140"/>
      <c r="CDS256" s="140"/>
      <c r="CDT256" s="140"/>
      <c r="CDU256" s="140"/>
      <c r="CDV256" s="140"/>
      <c r="CDW256" s="140"/>
      <c r="CDX256" s="140"/>
      <c r="CDY256" s="140"/>
      <c r="CDZ256" s="140"/>
      <c r="CEA256" s="140"/>
      <c r="CEB256" s="140"/>
      <c r="CEC256" s="140"/>
      <c r="CED256" s="140"/>
      <c r="CEE256" s="140"/>
      <c r="CEF256" s="140"/>
      <c r="CEG256" s="140"/>
      <c r="CEH256" s="140"/>
      <c r="CEI256" s="140"/>
      <c r="CEJ256" s="140"/>
      <c r="CEK256" s="140"/>
      <c r="CEL256" s="140"/>
      <c r="CEM256" s="140"/>
      <c r="CEN256" s="140"/>
      <c r="CEO256" s="140"/>
      <c r="CEP256" s="140"/>
      <c r="CEQ256" s="140"/>
      <c r="CER256" s="140"/>
      <c r="CES256" s="140"/>
      <c r="CET256" s="140"/>
      <c r="CEU256" s="140"/>
      <c r="CEV256" s="140"/>
      <c r="CEW256" s="140"/>
      <c r="CEX256" s="140"/>
      <c r="CEY256" s="140"/>
      <c r="CEZ256" s="140"/>
      <c r="CFA256" s="140"/>
      <c r="CFB256" s="140"/>
      <c r="CFC256" s="140"/>
      <c r="CFD256" s="140"/>
      <c r="CFE256" s="140"/>
      <c r="CFF256" s="140"/>
      <c r="CFG256" s="140"/>
      <c r="CFH256" s="140"/>
      <c r="CFI256" s="140"/>
      <c r="CFJ256" s="140"/>
      <c r="CFK256" s="140"/>
      <c r="CFL256" s="140"/>
      <c r="CFM256" s="140"/>
      <c r="CFN256" s="140"/>
      <c r="CFO256" s="140"/>
      <c r="CFP256" s="140"/>
      <c r="CFQ256" s="140"/>
      <c r="CFR256" s="140"/>
      <c r="CFS256" s="140"/>
      <c r="CFT256" s="140"/>
      <c r="CFU256" s="140"/>
      <c r="CFV256" s="140"/>
      <c r="CFW256" s="140"/>
      <c r="CFX256" s="140"/>
      <c r="CFY256" s="140"/>
      <c r="CFZ256" s="140"/>
      <c r="CGA256" s="140"/>
      <c r="CGB256" s="140"/>
      <c r="CGC256" s="140"/>
      <c r="CGD256" s="140"/>
      <c r="CGE256" s="140"/>
      <c r="CGF256" s="140"/>
      <c r="CGG256" s="140"/>
      <c r="CGH256" s="140"/>
      <c r="CGI256" s="140"/>
      <c r="CGJ256" s="140"/>
      <c r="CGK256" s="140"/>
      <c r="CGL256" s="140"/>
      <c r="CGM256" s="140"/>
      <c r="CGN256" s="140"/>
      <c r="CGO256" s="140"/>
      <c r="CGP256" s="140"/>
      <c r="CGQ256" s="140"/>
      <c r="CGR256" s="140"/>
      <c r="CGS256" s="140"/>
      <c r="CGT256" s="140"/>
      <c r="CGU256" s="140"/>
      <c r="CGV256" s="140"/>
      <c r="CGW256" s="140"/>
      <c r="CGX256" s="140"/>
      <c r="CGY256" s="140"/>
      <c r="CGZ256" s="140"/>
      <c r="CHA256" s="140"/>
      <c r="CHB256" s="140"/>
      <c r="CHC256" s="140"/>
      <c r="CHD256" s="140"/>
      <c r="CHE256" s="140"/>
      <c r="CHF256" s="140"/>
      <c r="CHG256" s="140"/>
      <c r="CHH256" s="140"/>
      <c r="CHI256" s="140"/>
      <c r="CHJ256" s="140"/>
      <c r="CHK256" s="140"/>
      <c r="CHL256" s="140"/>
      <c r="CHM256" s="140"/>
      <c r="CHN256" s="140"/>
      <c r="CHO256" s="140"/>
      <c r="CHP256" s="140"/>
      <c r="CHQ256" s="140"/>
      <c r="CHR256" s="140"/>
      <c r="CHS256" s="140"/>
      <c r="CHT256" s="140"/>
      <c r="CHU256" s="140"/>
      <c r="CHV256" s="140"/>
      <c r="CHW256" s="140"/>
      <c r="CHX256" s="140"/>
      <c r="CHY256" s="140"/>
      <c r="CHZ256" s="140"/>
      <c r="CIA256" s="140"/>
      <c r="CIB256" s="140"/>
      <c r="CIC256" s="140"/>
      <c r="CID256" s="140"/>
      <c r="CIE256" s="140"/>
      <c r="CIF256" s="140"/>
      <c r="CIG256" s="140"/>
      <c r="CIH256" s="140"/>
      <c r="CII256" s="140"/>
      <c r="CIJ256" s="140"/>
      <c r="CIK256" s="140"/>
      <c r="CIL256" s="140"/>
      <c r="CIM256" s="140"/>
      <c r="CIN256" s="140"/>
      <c r="CIO256" s="140"/>
      <c r="CIP256" s="140"/>
      <c r="CIQ256" s="140"/>
      <c r="CIR256" s="140"/>
      <c r="CIS256" s="140"/>
      <c r="CIT256" s="140"/>
      <c r="CIU256" s="140"/>
      <c r="CIV256" s="140"/>
      <c r="CIW256" s="140"/>
      <c r="CIX256" s="140"/>
      <c r="CIY256" s="140"/>
      <c r="CIZ256" s="140"/>
      <c r="CJA256" s="140"/>
      <c r="CJB256" s="140"/>
      <c r="CJC256" s="140"/>
      <c r="CJD256" s="140"/>
      <c r="CJE256" s="140"/>
      <c r="CJF256" s="140"/>
      <c r="CJG256" s="140"/>
      <c r="CJH256" s="140"/>
      <c r="CJI256" s="140"/>
      <c r="CJJ256" s="140"/>
      <c r="CJK256" s="140"/>
      <c r="CJL256" s="140"/>
      <c r="CJM256" s="140"/>
      <c r="CJN256" s="140"/>
      <c r="CJO256" s="140"/>
      <c r="CJP256" s="140"/>
      <c r="CJQ256" s="140"/>
      <c r="CJR256" s="140"/>
      <c r="CJS256" s="140"/>
      <c r="CJT256" s="140"/>
      <c r="CJU256" s="140"/>
      <c r="CJV256" s="140"/>
      <c r="CJW256" s="140"/>
      <c r="CJX256" s="140"/>
      <c r="CJY256" s="140"/>
      <c r="CJZ256" s="140"/>
      <c r="CKA256" s="140"/>
      <c r="CKB256" s="140"/>
      <c r="CKC256" s="140"/>
      <c r="CKD256" s="140"/>
      <c r="CKE256" s="140"/>
      <c r="CKF256" s="140"/>
      <c r="CKG256" s="140"/>
      <c r="CKH256" s="140"/>
      <c r="CKI256" s="140"/>
      <c r="CKJ256" s="140"/>
      <c r="CKK256" s="140"/>
      <c r="CKL256" s="140"/>
      <c r="CKM256" s="140"/>
      <c r="CKN256" s="140"/>
      <c r="CKO256" s="140"/>
      <c r="CKP256" s="140"/>
      <c r="CKQ256" s="140"/>
      <c r="CKR256" s="140"/>
      <c r="CKS256" s="140"/>
      <c r="CKT256" s="140"/>
      <c r="CKU256" s="140"/>
      <c r="CKV256" s="140"/>
      <c r="CKW256" s="140"/>
      <c r="CKX256" s="140"/>
      <c r="CKY256" s="140"/>
      <c r="CKZ256" s="140"/>
      <c r="CLA256" s="140"/>
      <c r="CLB256" s="140"/>
      <c r="CLC256" s="140"/>
      <c r="CLD256" s="140"/>
      <c r="CLE256" s="140"/>
      <c r="CLF256" s="140"/>
      <c r="CLG256" s="140"/>
      <c r="CLH256" s="140"/>
      <c r="CLI256" s="140"/>
      <c r="CLJ256" s="140"/>
      <c r="CLK256" s="140"/>
      <c r="CLL256" s="140"/>
      <c r="CLM256" s="140"/>
      <c r="CLN256" s="140"/>
      <c r="CLO256" s="140"/>
      <c r="CLP256" s="140"/>
      <c r="CLQ256" s="140"/>
      <c r="CLR256" s="140"/>
      <c r="CLS256" s="140"/>
      <c r="CLT256" s="140"/>
      <c r="CLU256" s="140"/>
      <c r="CLV256" s="140"/>
      <c r="CLW256" s="140"/>
      <c r="CLX256" s="140"/>
      <c r="CLY256" s="140"/>
      <c r="CLZ256" s="140"/>
      <c r="CMA256" s="140"/>
      <c r="CMB256" s="140"/>
      <c r="CMC256" s="140"/>
      <c r="CMD256" s="140"/>
      <c r="CME256" s="140"/>
      <c r="CMF256" s="140"/>
      <c r="CMG256" s="140"/>
      <c r="CMH256" s="140"/>
      <c r="CMI256" s="140"/>
      <c r="CMJ256" s="140"/>
      <c r="CMK256" s="140"/>
      <c r="CML256" s="140"/>
      <c r="CMM256" s="140"/>
      <c r="CMN256" s="140"/>
      <c r="CMO256" s="140"/>
      <c r="CMP256" s="140"/>
      <c r="CMQ256" s="140"/>
      <c r="CMR256" s="140"/>
      <c r="CMS256" s="140"/>
      <c r="CMT256" s="140"/>
      <c r="CMU256" s="140"/>
      <c r="CMV256" s="140"/>
      <c r="CMW256" s="140"/>
      <c r="CMX256" s="140"/>
      <c r="CMY256" s="140"/>
      <c r="CMZ256" s="140"/>
      <c r="CNA256" s="140"/>
      <c r="CNB256" s="140"/>
      <c r="CNC256" s="140"/>
      <c r="CND256" s="140"/>
      <c r="CNE256" s="140"/>
      <c r="CNF256" s="140"/>
      <c r="CNG256" s="140"/>
      <c r="CNH256" s="140"/>
      <c r="CNI256" s="140"/>
      <c r="CNJ256" s="140"/>
      <c r="CNK256" s="140"/>
      <c r="CNL256" s="140"/>
      <c r="CNM256" s="140"/>
      <c r="CNN256" s="140"/>
      <c r="CNO256" s="140"/>
      <c r="CNP256" s="140"/>
      <c r="CNQ256" s="140"/>
      <c r="CNR256" s="140"/>
      <c r="CNS256" s="140"/>
      <c r="CNT256" s="140"/>
      <c r="CNU256" s="140"/>
      <c r="CNV256" s="140"/>
      <c r="CNW256" s="140"/>
      <c r="CNX256" s="140"/>
      <c r="CNY256" s="140"/>
      <c r="CNZ256" s="140"/>
      <c r="COA256" s="140"/>
      <c r="COB256" s="140"/>
      <c r="COC256" s="140"/>
      <c r="COD256" s="140"/>
      <c r="COE256" s="140"/>
      <c r="COF256" s="140"/>
      <c r="COG256" s="140"/>
      <c r="COH256" s="140"/>
      <c r="COI256" s="140"/>
      <c r="COJ256" s="140"/>
      <c r="COK256" s="140"/>
      <c r="COL256" s="140"/>
      <c r="COM256" s="140"/>
      <c r="CON256" s="140"/>
      <c r="COO256" s="140"/>
      <c r="COP256" s="140"/>
      <c r="COQ256" s="140"/>
      <c r="COR256" s="140"/>
      <c r="COS256" s="140"/>
      <c r="COT256" s="140"/>
      <c r="COU256" s="140"/>
      <c r="COV256" s="140"/>
      <c r="COW256" s="140"/>
      <c r="COX256" s="140"/>
      <c r="COY256" s="140"/>
      <c r="COZ256" s="140"/>
      <c r="CPA256" s="140"/>
      <c r="CPB256" s="140"/>
      <c r="CPC256" s="140"/>
      <c r="CPD256" s="140"/>
      <c r="CPE256" s="140"/>
      <c r="CPF256" s="140"/>
      <c r="CPG256" s="140"/>
      <c r="CPH256" s="140"/>
      <c r="CPI256" s="140"/>
      <c r="CPJ256" s="140"/>
      <c r="CPK256" s="140"/>
      <c r="CPL256" s="140"/>
      <c r="CPM256" s="140"/>
      <c r="CPN256" s="140"/>
      <c r="CPO256" s="140"/>
      <c r="CPP256" s="140"/>
      <c r="CPQ256" s="140"/>
      <c r="CPR256" s="140"/>
      <c r="CPS256" s="140"/>
      <c r="CPT256" s="140"/>
      <c r="CPU256" s="140"/>
      <c r="CPV256" s="140"/>
      <c r="CPW256" s="140"/>
      <c r="CPX256" s="140"/>
      <c r="CPY256" s="140"/>
      <c r="CPZ256" s="140"/>
      <c r="CQA256" s="140"/>
      <c r="CQB256" s="140"/>
      <c r="CQC256" s="140"/>
      <c r="CQD256" s="140"/>
      <c r="CQE256" s="140"/>
      <c r="CQF256" s="140"/>
      <c r="CQG256" s="140"/>
      <c r="CQH256" s="140"/>
      <c r="CQI256" s="140"/>
      <c r="CQJ256" s="140"/>
      <c r="CQK256" s="140"/>
      <c r="CQL256" s="140"/>
      <c r="CQM256" s="140"/>
      <c r="CQN256" s="140"/>
      <c r="CQO256" s="140"/>
      <c r="CQP256" s="140"/>
      <c r="CQQ256" s="140"/>
      <c r="CQR256" s="140"/>
      <c r="CQS256" s="140"/>
      <c r="CQT256" s="140"/>
      <c r="CQU256" s="140"/>
      <c r="CQV256" s="140"/>
      <c r="CQW256" s="140"/>
      <c r="CQX256" s="140"/>
      <c r="CQY256" s="140"/>
      <c r="CQZ256" s="140"/>
      <c r="CRA256" s="140"/>
      <c r="CRB256" s="140"/>
      <c r="CRC256" s="140"/>
      <c r="CRD256" s="140"/>
      <c r="CRE256" s="140"/>
      <c r="CRF256" s="140"/>
      <c r="CRG256" s="140"/>
      <c r="CRH256" s="140"/>
      <c r="CRI256" s="140"/>
      <c r="CRJ256" s="140"/>
      <c r="CRK256" s="140"/>
      <c r="CRL256" s="140"/>
      <c r="CRM256" s="140"/>
      <c r="CRN256" s="140"/>
      <c r="CRO256" s="140"/>
      <c r="CRP256" s="140"/>
      <c r="CRQ256" s="140"/>
      <c r="CRR256" s="140"/>
      <c r="CRS256" s="140"/>
      <c r="CRT256" s="140"/>
      <c r="CRU256" s="140"/>
      <c r="CRV256" s="140"/>
      <c r="CRW256" s="140"/>
      <c r="CRX256" s="140"/>
      <c r="CRY256" s="140"/>
      <c r="CRZ256" s="140"/>
      <c r="CSA256" s="140"/>
      <c r="CSB256" s="140"/>
      <c r="CSC256" s="140"/>
      <c r="CSD256" s="140"/>
      <c r="CSE256" s="140"/>
      <c r="CSF256" s="140"/>
      <c r="CSG256" s="140"/>
      <c r="CSH256" s="140"/>
      <c r="CSI256" s="140"/>
      <c r="CSJ256" s="140"/>
      <c r="CSK256" s="140"/>
      <c r="CSL256" s="140"/>
      <c r="CSM256" s="140"/>
      <c r="CSN256" s="140"/>
      <c r="CSO256" s="140"/>
      <c r="CSP256" s="140"/>
      <c r="CSQ256" s="140"/>
      <c r="CSR256" s="140"/>
      <c r="CSS256" s="140"/>
      <c r="CST256" s="140"/>
      <c r="CSU256" s="140"/>
      <c r="CSV256" s="140"/>
      <c r="CSW256" s="140"/>
      <c r="CSX256" s="140"/>
      <c r="CSY256" s="140"/>
      <c r="CSZ256" s="140"/>
      <c r="CTA256" s="140"/>
      <c r="CTB256" s="140"/>
      <c r="CTC256" s="140"/>
      <c r="CTD256" s="140"/>
      <c r="CTE256" s="140"/>
      <c r="CTF256" s="140"/>
      <c r="CTG256" s="140"/>
      <c r="CTH256" s="140"/>
      <c r="CTI256" s="140"/>
      <c r="CTJ256" s="140"/>
      <c r="CTK256" s="140"/>
      <c r="CTL256" s="140"/>
      <c r="CTM256" s="140"/>
      <c r="CTN256" s="140"/>
      <c r="CTO256" s="140"/>
      <c r="CTP256" s="140"/>
      <c r="CTQ256" s="140"/>
      <c r="CTR256" s="140"/>
      <c r="CTS256" s="140"/>
      <c r="CTT256" s="140"/>
      <c r="CTU256" s="140"/>
      <c r="CTV256" s="140"/>
      <c r="CTW256" s="140"/>
      <c r="CTX256" s="140"/>
      <c r="CTY256" s="140"/>
      <c r="CTZ256" s="140"/>
      <c r="CUA256" s="140"/>
      <c r="CUB256" s="140"/>
      <c r="CUC256" s="140"/>
      <c r="CUD256" s="140"/>
      <c r="CUE256" s="140"/>
      <c r="CUF256" s="140"/>
      <c r="CUG256" s="140"/>
      <c r="CUH256" s="140"/>
      <c r="CUI256" s="140"/>
      <c r="CUJ256" s="140"/>
      <c r="CUK256" s="140"/>
      <c r="CUL256" s="140"/>
      <c r="CUM256" s="140"/>
      <c r="CUN256" s="140"/>
      <c r="CUO256" s="140"/>
      <c r="CUP256" s="140"/>
      <c r="CUQ256" s="140"/>
      <c r="CUR256" s="140"/>
      <c r="CUS256" s="140"/>
      <c r="CUT256" s="140"/>
      <c r="CUU256" s="140"/>
      <c r="CUV256" s="140"/>
      <c r="CUW256" s="140"/>
      <c r="CUX256" s="140"/>
      <c r="CUY256" s="140"/>
      <c r="CUZ256" s="140"/>
      <c r="CVA256" s="140"/>
      <c r="CVB256" s="140"/>
      <c r="CVC256" s="140"/>
      <c r="CVD256" s="140"/>
      <c r="CVE256" s="140"/>
      <c r="CVF256" s="140"/>
      <c r="CVG256" s="140"/>
      <c r="CVH256" s="140"/>
      <c r="CVI256" s="140"/>
      <c r="CVJ256" s="140"/>
      <c r="CVK256" s="140"/>
      <c r="CVL256" s="140"/>
      <c r="CVM256" s="140"/>
      <c r="CVN256" s="140"/>
      <c r="CVO256" s="140"/>
      <c r="CVP256" s="140"/>
      <c r="CVQ256" s="140"/>
      <c r="CVR256" s="140"/>
      <c r="CVS256" s="140"/>
      <c r="CVT256" s="140"/>
      <c r="CVU256" s="140"/>
      <c r="CVV256" s="140"/>
      <c r="CVW256" s="140"/>
      <c r="CVX256" s="140"/>
      <c r="CVY256" s="140"/>
      <c r="CVZ256" s="140"/>
      <c r="CWA256" s="140"/>
      <c r="CWB256" s="140"/>
      <c r="CWC256" s="140"/>
      <c r="CWD256" s="140"/>
      <c r="CWE256" s="140"/>
      <c r="CWF256" s="140"/>
      <c r="CWG256" s="140"/>
      <c r="CWH256" s="140"/>
      <c r="CWI256" s="140"/>
      <c r="CWJ256" s="140"/>
      <c r="CWK256" s="140"/>
      <c r="CWL256" s="140"/>
      <c r="CWM256" s="140"/>
      <c r="CWN256" s="140"/>
      <c r="CWO256" s="140"/>
      <c r="CWP256" s="140"/>
      <c r="CWQ256" s="140"/>
      <c r="CWR256" s="140"/>
      <c r="CWS256" s="140"/>
      <c r="CWT256" s="140"/>
      <c r="CWU256" s="140"/>
      <c r="CWV256" s="140"/>
      <c r="CWW256" s="140"/>
      <c r="CWX256" s="140"/>
      <c r="CWY256" s="140"/>
      <c r="CWZ256" s="140"/>
      <c r="CXA256" s="140"/>
      <c r="CXB256" s="140"/>
      <c r="CXC256" s="140"/>
      <c r="CXD256" s="140"/>
      <c r="CXE256" s="140"/>
      <c r="CXF256" s="140"/>
      <c r="CXG256" s="140"/>
      <c r="CXH256" s="140"/>
      <c r="CXI256" s="140"/>
      <c r="CXJ256" s="140"/>
      <c r="CXK256" s="140"/>
      <c r="CXL256" s="140"/>
      <c r="CXM256" s="140"/>
      <c r="CXN256" s="140"/>
      <c r="CXO256" s="140"/>
      <c r="CXP256" s="140"/>
      <c r="CXQ256" s="140"/>
      <c r="CXR256" s="140"/>
      <c r="CXS256" s="140"/>
      <c r="CXT256" s="140"/>
      <c r="CXU256" s="140"/>
      <c r="CXV256" s="140"/>
      <c r="CXW256" s="140"/>
      <c r="CXX256" s="140"/>
      <c r="CXY256" s="140"/>
      <c r="CXZ256" s="140"/>
      <c r="CYA256" s="140"/>
      <c r="CYB256" s="140"/>
      <c r="CYC256" s="140"/>
      <c r="CYD256" s="140"/>
      <c r="CYE256" s="140"/>
      <c r="CYF256" s="140"/>
      <c r="CYG256" s="140"/>
      <c r="CYH256" s="140"/>
      <c r="CYI256" s="140"/>
      <c r="CYJ256" s="140"/>
      <c r="CYK256" s="140"/>
      <c r="CYL256" s="140"/>
      <c r="CYM256" s="140"/>
      <c r="CYN256" s="140"/>
      <c r="CYO256" s="140"/>
      <c r="CYP256" s="140"/>
      <c r="CYQ256" s="140"/>
      <c r="CYR256" s="140"/>
      <c r="CYS256" s="140"/>
      <c r="CYT256" s="140"/>
      <c r="CYU256" s="140"/>
      <c r="CYV256" s="140"/>
      <c r="CYW256" s="140"/>
      <c r="CYX256" s="140"/>
      <c r="CYY256" s="140"/>
      <c r="CYZ256" s="140"/>
      <c r="CZA256" s="140"/>
      <c r="CZB256" s="140"/>
      <c r="CZC256" s="140"/>
      <c r="CZD256" s="140"/>
      <c r="CZE256" s="140"/>
      <c r="CZF256" s="140"/>
      <c r="CZG256" s="140"/>
      <c r="CZH256" s="140"/>
      <c r="CZI256" s="140"/>
      <c r="CZJ256" s="140"/>
      <c r="CZK256" s="140"/>
      <c r="CZL256" s="140"/>
      <c r="CZM256" s="140"/>
      <c r="CZN256" s="140"/>
      <c r="CZO256" s="140"/>
      <c r="CZP256" s="140"/>
      <c r="CZQ256" s="140"/>
      <c r="CZR256" s="140"/>
      <c r="CZS256" s="140"/>
      <c r="CZT256" s="140"/>
      <c r="CZU256" s="140"/>
      <c r="CZV256" s="140"/>
      <c r="CZW256" s="140"/>
      <c r="CZX256" s="140"/>
      <c r="CZY256" s="140"/>
      <c r="CZZ256" s="140"/>
      <c r="DAA256" s="140"/>
      <c r="DAB256" s="140"/>
      <c r="DAC256" s="140"/>
      <c r="DAD256" s="140"/>
      <c r="DAE256" s="140"/>
      <c r="DAF256" s="140"/>
      <c r="DAG256" s="140"/>
      <c r="DAH256" s="140"/>
      <c r="DAI256" s="140"/>
      <c r="DAJ256" s="140"/>
      <c r="DAK256" s="140"/>
      <c r="DAL256" s="140"/>
      <c r="DAM256" s="140"/>
      <c r="DAN256" s="140"/>
      <c r="DAO256" s="140"/>
      <c r="DAP256" s="140"/>
      <c r="DAQ256" s="140"/>
      <c r="DAR256" s="140"/>
      <c r="DAS256" s="140"/>
      <c r="DAT256" s="140"/>
      <c r="DAU256" s="140"/>
      <c r="DAV256" s="140"/>
      <c r="DAW256" s="140"/>
      <c r="DAX256" s="140"/>
      <c r="DAY256" s="140"/>
      <c r="DAZ256" s="140"/>
      <c r="DBA256" s="140"/>
      <c r="DBB256" s="140"/>
      <c r="DBC256" s="140"/>
      <c r="DBD256" s="140"/>
      <c r="DBE256" s="140"/>
      <c r="DBF256" s="140"/>
      <c r="DBG256" s="140"/>
      <c r="DBH256" s="140"/>
      <c r="DBI256" s="140"/>
      <c r="DBJ256" s="140"/>
      <c r="DBK256" s="140"/>
      <c r="DBL256" s="140"/>
      <c r="DBM256" s="140"/>
      <c r="DBN256" s="140"/>
      <c r="DBO256" s="140"/>
      <c r="DBP256" s="140"/>
      <c r="DBQ256" s="140"/>
      <c r="DBR256" s="140"/>
      <c r="DBS256" s="140"/>
      <c r="DBT256" s="140"/>
      <c r="DBU256" s="140"/>
      <c r="DBV256" s="140"/>
      <c r="DBW256" s="140"/>
      <c r="DBX256" s="140"/>
      <c r="DBY256" s="140"/>
      <c r="DBZ256" s="140"/>
      <c r="DCA256" s="140"/>
      <c r="DCB256" s="140"/>
      <c r="DCC256" s="140"/>
      <c r="DCD256" s="140"/>
      <c r="DCE256" s="140"/>
      <c r="DCF256" s="140"/>
      <c r="DCG256" s="140"/>
      <c r="DCH256" s="140"/>
      <c r="DCI256" s="140"/>
      <c r="DCJ256" s="140"/>
      <c r="DCK256" s="140"/>
      <c r="DCL256" s="140"/>
      <c r="DCM256" s="140"/>
      <c r="DCN256" s="140"/>
      <c r="DCO256" s="140"/>
      <c r="DCP256" s="140"/>
      <c r="DCQ256" s="140"/>
      <c r="DCR256" s="140"/>
      <c r="DCS256" s="140"/>
      <c r="DCT256" s="140"/>
      <c r="DCU256" s="140"/>
      <c r="DCV256" s="140"/>
      <c r="DCW256" s="140"/>
      <c r="DCX256" s="140"/>
      <c r="DCY256" s="140"/>
      <c r="DCZ256" s="140"/>
      <c r="DDA256" s="140"/>
      <c r="DDB256" s="140"/>
      <c r="DDC256" s="140"/>
      <c r="DDD256" s="140"/>
      <c r="DDE256" s="140"/>
      <c r="DDF256" s="140"/>
      <c r="DDG256" s="140"/>
      <c r="DDH256" s="140"/>
      <c r="DDI256" s="140"/>
      <c r="DDJ256" s="140"/>
      <c r="DDK256" s="140"/>
      <c r="DDL256" s="140"/>
      <c r="DDM256" s="140"/>
      <c r="DDN256" s="140"/>
      <c r="DDO256" s="140"/>
      <c r="DDP256" s="140"/>
      <c r="DDQ256" s="140"/>
      <c r="DDR256" s="140"/>
      <c r="DDS256" s="140"/>
      <c r="DDT256" s="140"/>
      <c r="DDU256" s="140"/>
      <c r="DDV256" s="140"/>
      <c r="DDW256" s="140"/>
      <c r="DDX256" s="140"/>
      <c r="DDY256" s="140"/>
      <c r="DDZ256" s="140"/>
      <c r="DEA256" s="140"/>
      <c r="DEB256" s="140"/>
      <c r="DEC256" s="140"/>
      <c r="DED256" s="140"/>
      <c r="DEE256" s="140"/>
      <c r="DEF256" s="140"/>
      <c r="DEG256" s="140"/>
      <c r="DEH256" s="140"/>
      <c r="DEI256" s="140"/>
      <c r="DEJ256" s="140"/>
      <c r="DEK256" s="140"/>
      <c r="DEL256" s="140"/>
      <c r="DEM256" s="140"/>
      <c r="DEN256" s="140"/>
      <c r="DEO256" s="140"/>
      <c r="DEP256" s="140"/>
      <c r="DEQ256" s="140"/>
      <c r="DER256" s="140"/>
      <c r="DES256" s="140"/>
      <c r="DET256" s="140"/>
      <c r="DEU256" s="140"/>
      <c r="DEV256" s="140"/>
      <c r="DEW256" s="140"/>
      <c r="DEX256" s="140"/>
      <c r="DEY256" s="140"/>
      <c r="DEZ256" s="140"/>
      <c r="DFA256" s="140"/>
      <c r="DFB256" s="140"/>
      <c r="DFC256" s="140"/>
      <c r="DFD256" s="140"/>
      <c r="DFE256" s="140"/>
      <c r="DFF256" s="140"/>
      <c r="DFG256" s="140"/>
      <c r="DFH256" s="140"/>
      <c r="DFI256" s="140"/>
      <c r="DFJ256" s="140"/>
      <c r="DFK256" s="140"/>
      <c r="DFL256" s="140"/>
      <c r="DFM256" s="140"/>
      <c r="DFN256" s="140"/>
      <c r="DFO256" s="140"/>
      <c r="DFP256" s="140"/>
      <c r="DFQ256" s="140"/>
      <c r="DFR256" s="140"/>
      <c r="DFS256" s="140"/>
      <c r="DFT256" s="140"/>
      <c r="DFU256" s="140"/>
      <c r="DFV256" s="140"/>
      <c r="DFW256" s="140"/>
      <c r="DFX256" s="140"/>
      <c r="DFY256" s="140"/>
      <c r="DFZ256" s="140"/>
      <c r="DGA256" s="140"/>
      <c r="DGB256" s="140"/>
      <c r="DGC256" s="140"/>
      <c r="DGD256" s="140"/>
      <c r="DGE256" s="140"/>
      <c r="DGF256" s="140"/>
      <c r="DGG256" s="140"/>
      <c r="DGH256" s="140"/>
      <c r="DGI256" s="140"/>
      <c r="DGJ256" s="140"/>
      <c r="DGK256" s="140"/>
      <c r="DGL256" s="140"/>
      <c r="DGM256" s="140"/>
      <c r="DGN256" s="140"/>
      <c r="DGO256" s="140"/>
      <c r="DGP256" s="140"/>
      <c r="DGQ256" s="140"/>
      <c r="DGR256" s="140"/>
      <c r="DGS256" s="140"/>
      <c r="DGT256" s="140"/>
      <c r="DGU256" s="140"/>
      <c r="DGV256" s="140"/>
      <c r="DGW256" s="140"/>
      <c r="DGX256" s="140"/>
      <c r="DGY256" s="140"/>
      <c r="DGZ256" s="140"/>
      <c r="DHA256" s="140"/>
      <c r="DHB256" s="140"/>
      <c r="DHC256" s="140"/>
      <c r="DHD256" s="140"/>
      <c r="DHE256" s="140"/>
      <c r="DHF256" s="140"/>
      <c r="DHG256" s="140"/>
      <c r="DHH256" s="140"/>
      <c r="DHI256" s="140"/>
      <c r="DHJ256" s="140"/>
      <c r="DHK256" s="140"/>
      <c r="DHL256" s="140"/>
      <c r="DHM256" s="140"/>
      <c r="DHN256" s="140"/>
      <c r="DHO256" s="140"/>
      <c r="DHP256" s="140"/>
      <c r="DHQ256" s="140"/>
      <c r="DHR256" s="140"/>
      <c r="DHS256" s="140"/>
      <c r="DHT256" s="140"/>
      <c r="DHU256" s="140"/>
      <c r="DHV256" s="140"/>
      <c r="DHW256" s="140"/>
      <c r="DHX256" s="140"/>
      <c r="DHY256" s="140"/>
      <c r="DHZ256" s="140"/>
      <c r="DIA256" s="140"/>
      <c r="DIB256" s="140"/>
      <c r="DIC256" s="140"/>
      <c r="DID256" s="140"/>
      <c r="DIE256" s="140"/>
      <c r="DIF256" s="140"/>
      <c r="DIG256" s="140"/>
      <c r="DIH256" s="140"/>
      <c r="DII256" s="140"/>
      <c r="DIJ256" s="140"/>
      <c r="DIK256" s="140"/>
      <c r="DIL256" s="140"/>
      <c r="DIM256" s="140"/>
      <c r="DIN256" s="140"/>
      <c r="DIO256" s="140"/>
      <c r="DIP256" s="140"/>
      <c r="DIQ256" s="140"/>
      <c r="DIR256" s="140"/>
      <c r="DIS256" s="140"/>
      <c r="DIT256" s="140"/>
      <c r="DIU256" s="140"/>
      <c r="DIV256" s="140"/>
      <c r="DIW256" s="140"/>
      <c r="DIX256" s="140"/>
      <c r="DIY256" s="140"/>
      <c r="DIZ256" s="140"/>
      <c r="DJA256" s="140"/>
      <c r="DJB256" s="140"/>
      <c r="DJC256" s="140"/>
      <c r="DJD256" s="140"/>
      <c r="DJE256" s="140"/>
      <c r="DJF256" s="140"/>
      <c r="DJG256" s="140"/>
      <c r="DJH256" s="140"/>
      <c r="DJI256" s="140"/>
      <c r="DJJ256" s="140"/>
      <c r="DJK256" s="140"/>
      <c r="DJL256" s="140"/>
      <c r="DJM256" s="140"/>
      <c r="DJN256" s="140"/>
      <c r="DJO256" s="140"/>
      <c r="DJP256" s="140"/>
      <c r="DJQ256" s="140"/>
      <c r="DJR256" s="140"/>
      <c r="DJS256" s="140"/>
      <c r="DJT256" s="140"/>
      <c r="DJU256" s="140"/>
      <c r="DJV256" s="140"/>
      <c r="DJW256" s="140"/>
      <c r="DJX256" s="140"/>
      <c r="DJY256" s="140"/>
      <c r="DJZ256" s="140"/>
      <c r="DKA256" s="140"/>
      <c r="DKB256" s="140"/>
      <c r="DKC256" s="140"/>
      <c r="DKD256" s="140"/>
      <c r="DKE256" s="140"/>
      <c r="DKF256" s="140"/>
      <c r="DKG256" s="140"/>
      <c r="DKH256" s="140"/>
      <c r="DKI256" s="140"/>
      <c r="DKJ256" s="140"/>
      <c r="DKK256" s="140"/>
      <c r="DKL256" s="140"/>
      <c r="DKM256" s="140"/>
      <c r="DKN256" s="140"/>
      <c r="DKO256" s="140"/>
      <c r="DKP256" s="140"/>
      <c r="DKQ256" s="140"/>
      <c r="DKR256" s="140"/>
      <c r="DKS256" s="140"/>
      <c r="DKT256" s="140"/>
      <c r="DKU256" s="140"/>
      <c r="DKV256" s="140"/>
      <c r="DKW256" s="140"/>
      <c r="DKX256" s="140"/>
      <c r="DKY256" s="140"/>
      <c r="DKZ256" s="140"/>
      <c r="DLA256" s="140"/>
      <c r="DLB256" s="140"/>
      <c r="DLC256" s="140"/>
      <c r="DLD256" s="140"/>
      <c r="DLE256" s="140"/>
      <c r="DLF256" s="140"/>
      <c r="DLG256" s="140"/>
      <c r="DLH256" s="140"/>
      <c r="DLI256" s="140"/>
      <c r="DLJ256" s="140"/>
      <c r="DLK256" s="140"/>
      <c r="DLL256" s="140"/>
      <c r="DLM256" s="140"/>
      <c r="DLN256" s="140"/>
      <c r="DLO256" s="140"/>
      <c r="DLP256" s="140"/>
      <c r="DLQ256" s="140"/>
      <c r="DLR256" s="140"/>
      <c r="DLS256" s="140"/>
      <c r="DLT256" s="140"/>
      <c r="DLU256" s="140"/>
      <c r="DLV256" s="140"/>
      <c r="DLW256" s="140"/>
      <c r="DLX256" s="140"/>
      <c r="DLY256" s="140"/>
      <c r="DLZ256" s="140"/>
      <c r="DMA256" s="140"/>
      <c r="DMB256" s="140"/>
      <c r="DMC256" s="140"/>
      <c r="DMD256" s="140"/>
      <c r="DME256" s="140"/>
      <c r="DMF256" s="140"/>
      <c r="DMG256" s="140"/>
      <c r="DMH256" s="140"/>
      <c r="DMI256" s="140"/>
      <c r="DMJ256" s="140"/>
      <c r="DMK256" s="140"/>
      <c r="DML256" s="140"/>
      <c r="DMM256" s="140"/>
      <c r="DMN256" s="140"/>
      <c r="DMO256" s="140"/>
      <c r="DMP256" s="140"/>
      <c r="DMQ256" s="140"/>
      <c r="DMR256" s="140"/>
      <c r="DMS256" s="140"/>
      <c r="DMT256" s="140"/>
      <c r="DMU256" s="140"/>
      <c r="DMV256" s="140"/>
      <c r="DMW256" s="140"/>
      <c r="DMX256" s="140"/>
      <c r="DMY256" s="140"/>
      <c r="DMZ256" s="140"/>
      <c r="DNA256" s="140"/>
      <c r="DNB256" s="140"/>
      <c r="DNC256" s="140"/>
      <c r="DND256" s="140"/>
      <c r="DNE256" s="140"/>
      <c r="DNF256" s="140"/>
      <c r="DNG256" s="140"/>
      <c r="DNH256" s="140"/>
      <c r="DNI256" s="140"/>
      <c r="DNJ256" s="140"/>
      <c r="DNK256" s="140"/>
      <c r="DNL256" s="140"/>
      <c r="DNM256" s="140"/>
      <c r="DNN256" s="140"/>
      <c r="DNO256" s="140"/>
      <c r="DNP256" s="140"/>
      <c r="DNQ256" s="140"/>
      <c r="DNR256" s="140"/>
      <c r="DNS256" s="140"/>
      <c r="DNT256" s="140"/>
      <c r="DNU256" s="140"/>
      <c r="DNV256" s="140"/>
      <c r="DNW256" s="140"/>
      <c r="DNX256" s="140"/>
      <c r="DNY256" s="140"/>
      <c r="DNZ256" s="140"/>
      <c r="DOA256" s="140"/>
      <c r="DOB256" s="140"/>
      <c r="DOC256" s="140"/>
      <c r="DOD256" s="140"/>
      <c r="DOE256" s="140"/>
      <c r="DOF256" s="140"/>
      <c r="DOG256" s="140"/>
      <c r="DOH256" s="140"/>
      <c r="DOI256" s="140"/>
      <c r="DOJ256" s="140"/>
      <c r="DOK256" s="140"/>
      <c r="DOL256" s="140"/>
      <c r="DOM256" s="140"/>
      <c r="DON256" s="140"/>
      <c r="DOO256" s="140"/>
      <c r="DOP256" s="140"/>
      <c r="DOQ256" s="140"/>
      <c r="DOR256" s="140"/>
      <c r="DOS256" s="140"/>
      <c r="DOT256" s="140"/>
      <c r="DOU256" s="140"/>
      <c r="DOV256" s="140"/>
      <c r="DOW256" s="140"/>
      <c r="DOX256" s="140"/>
      <c r="DOY256" s="140"/>
      <c r="DOZ256" s="140"/>
      <c r="DPA256" s="140"/>
      <c r="DPB256" s="140"/>
      <c r="DPC256" s="140"/>
      <c r="DPD256" s="140"/>
      <c r="DPE256" s="140"/>
      <c r="DPF256" s="140"/>
      <c r="DPG256" s="140"/>
      <c r="DPH256" s="140"/>
      <c r="DPI256" s="140"/>
      <c r="DPJ256" s="140"/>
      <c r="DPK256" s="140"/>
      <c r="DPL256" s="140"/>
      <c r="DPM256" s="140"/>
      <c r="DPN256" s="140"/>
      <c r="DPO256" s="140"/>
      <c r="DPP256" s="140"/>
      <c r="DPQ256" s="140"/>
      <c r="DPR256" s="140"/>
      <c r="DPS256" s="140"/>
      <c r="DPT256" s="140"/>
      <c r="DPU256" s="140"/>
      <c r="DPV256" s="140"/>
      <c r="DPW256" s="140"/>
      <c r="DPX256" s="140"/>
      <c r="DPY256" s="140"/>
      <c r="DPZ256" s="140"/>
      <c r="DQA256" s="140"/>
      <c r="DQB256" s="140"/>
      <c r="DQC256" s="140"/>
      <c r="DQD256" s="140"/>
      <c r="DQE256" s="140"/>
      <c r="DQF256" s="140"/>
      <c r="DQG256" s="140"/>
      <c r="DQH256" s="140"/>
      <c r="DQI256" s="140"/>
      <c r="DQJ256" s="140"/>
      <c r="DQK256" s="140"/>
      <c r="DQL256" s="140"/>
      <c r="DQM256" s="140"/>
      <c r="DQN256" s="140"/>
      <c r="DQO256" s="140"/>
      <c r="DQP256" s="140"/>
      <c r="DQQ256" s="140"/>
      <c r="DQR256" s="140"/>
      <c r="DQS256" s="140"/>
      <c r="DQT256" s="140"/>
      <c r="DQU256" s="140"/>
      <c r="DQV256" s="140"/>
      <c r="DQW256" s="140"/>
      <c r="DQX256" s="140"/>
      <c r="DQY256" s="140"/>
      <c r="DQZ256" s="140"/>
      <c r="DRA256" s="140"/>
      <c r="DRB256" s="140"/>
      <c r="DRC256" s="140"/>
      <c r="DRD256" s="140"/>
      <c r="DRE256" s="140"/>
      <c r="DRF256" s="140"/>
      <c r="DRG256" s="140"/>
      <c r="DRH256" s="140"/>
      <c r="DRI256" s="140"/>
      <c r="DRJ256" s="140"/>
      <c r="DRK256" s="140"/>
      <c r="DRL256" s="140"/>
      <c r="DRM256" s="140"/>
      <c r="DRN256" s="140"/>
      <c r="DRO256" s="140"/>
      <c r="DRP256" s="140"/>
      <c r="DRQ256" s="140"/>
      <c r="DRR256" s="140"/>
      <c r="DRS256" s="140"/>
      <c r="DRT256" s="140"/>
      <c r="DRU256" s="140"/>
      <c r="DRV256" s="140"/>
      <c r="DRW256" s="140"/>
      <c r="DRX256" s="140"/>
      <c r="DRY256" s="140"/>
      <c r="DRZ256" s="140"/>
      <c r="DSA256" s="140"/>
      <c r="DSB256" s="140"/>
      <c r="DSC256" s="140"/>
      <c r="DSD256" s="140"/>
      <c r="DSE256" s="140"/>
      <c r="DSF256" s="140"/>
      <c r="DSG256" s="140"/>
      <c r="DSH256" s="140"/>
      <c r="DSI256" s="140"/>
      <c r="DSJ256" s="140"/>
      <c r="DSK256" s="140"/>
      <c r="DSL256" s="140"/>
      <c r="DSM256" s="140"/>
      <c r="DSN256" s="140"/>
      <c r="DSO256" s="140"/>
      <c r="DSP256" s="140"/>
      <c r="DSQ256" s="140"/>
      <c r="DSR256" s="140"/>
      <c r="DSS256" s="140"/>
      <c r="DST256" s="140"/>
      <c r="DSU256" s="140"/>
      <c r="DSV256" s="140"/>
      <c r="DSW256" s="140"/>
      <c r="DSX256" s="140"/>
      <c r="DSY256" s="140"/>
      <c r="DSZ256" s="140"/>
      <c r="DTA256" s="140"/>
      <c r="DTB256" s="140"/>
      <c r="DTC256" s="140"/>
      <c r="DTD256" s="140"/>
      <c r="DTE256" s="140"/>
      <c r="DTF256" s="140"/>
      <c r="DTG256" s="140"/>
      <c r="DTH256" s="140"/>
      <c r="DTI256" s="140"/>
      <c r="DTJ256" s="140"/>
      <c r="DTK256" s="140"/>
      <c r="DTL256" s="140"/>
      <c r="DTM256" s="140"/>
      <c r="DTN256" s="140"/>
      <c r="DTO256" s="140"/>
      <c r="DTP256" s="140"/>
      <c r="DTQ256" s="140"/>
      <c r="DTR256" s="140"/>
      <c r="DTS256" s="140"/>
      <c r="DTT256" s="140"/>
      <c r="DTU256" s="140"/>
      <c r="DTV256" s="140"/>
      <c r="DTW256" s="140"/>
      <c r="DTX256" s="140"/>
      <c r="DTY256" s="140"/>
      <c r="DTZ256" s="140"/>
      <c r="DUA256" s="140"/>
      <c r="DUB256" s="140"/>
      <c r="DUC256" s="140"/>
      <c r="DUD256" s="140"/>
      <c r="DUE256" s="140"/>
      <c r="DUF256" s="140"/>
      <c r="DUG256" s="140"/>
      <c r="DUH256" s="140"/>
      <c r="DUI256" s="140"/>
      <c r="DUJ256" s="140"/>
      <c r="DUK256" s="140"/>
      <c r="DUL256" s="140"/>
      <c r="DUM256" s="140"/>
      <c r="DUN256" s="140"/>
      <c r="DUO256" s="140"/>
      <c r="DUP256" s="140"/>
      <c r="DUQ256" s="140"/>
      <c r="DUR256" s="140"/>
      <c r="DUS256" s="140"/>
      <c r="DUT256" s="140"/>
      <c r="DUU256" s="140"/>
      <c r="DUV256" s="140"/>
      <c r="DUW256" s="140"/>
      <c r="DUX256" s="140"/>
      <c r="DUY256" s="140"/>
      <c r="DUZ256" s="140"/>
      <c r="DVA256" s="140"/>
      <c r="DVB256" s="140"/>
      <c r="DVC256" s="140"/>
      <c r="DVD256" s="140"/>
      <c r="DVE256" s="140"/>
      <c r="DVF256" s="140"/>
      <c r="DVG256" s="140"/>
      <c r="DVH256" s="140"/>
      <c r="DVI256" s="140"/>
      <c r="DVJ256" s="140"/>
      <c r="DVK256" s="140"/>
      <c r="DVL256" s="140"/>
      <c r="DVM256" s="140"/>
      <c r="DVN256" s="140"/>
      <c r="DVO256" s="140"/>
      <c r="DVP256" s="140"/>
      <c r="DVQ256" s="140"/>
      <c r="DVR256" s="140"/>
      <c r="DVS256" s="140"/>
      <c r="DVT256" s="140"/>
      <c r="DVU256" s="140"/>
      <c r="DVV256" s="140"/>
      <c r="DVW256" s="140"/>
      <c r="DVX256" s="140"/>
      <c r="DVY256" s="140"/>
      <c r="DVZ256" s="140"/>
      <c r="DWA256" s="140"/>
      <c r="DWB256" s="140"/>
      <c r="DWC256" s="140"/>
      <c r="DWD256" s="140"/>
      <c r="DWE256" s="140"/>
      <c r="DWF256" s="140"/>
      <c r="DWG256" s="140"/>
      <c r="DWH256" s="140"/>
      <c r="DWI256" s="140"/>
      <c r="DWJ256" s="140"/>
      <c r="DWK256" s="140"/>
      <c r="DWL256" s="140"/>
      <c r="DWM256" s="140"/>
      <c r="DWN256" s="140"/>
      <c r="DWO256" s="140"/>
      <c r="DWP256" s="140"/>
      <c r="DWQ256" s="140"/>
      <c r="DWR256" s="140"/>
      <c r="DWS256" s="140"/>
      <c r="DWT256" s="140"/>
      <c r="DWU256" s="140"/>
      <c r="DWV256" s="140"/>
      <c r="DWW256" s="140"/>
      <c r="DWX256" s="140"/>
      <c r="DWY256" s="140"/>
      <c r="DWZ256" s="140"/>
      <c r="DXA256" s="140"/>
      <c r="DXB256" s="140"/>
      <c r="DXC256" s="140"/>
      <c r="DXD256" s="140"/>
      <c r="DXE256" s="140"/>
      <c r="DXF256" s="140"/>
      <c r="DXG256" s="140"/>
      <c r="DXH256" s="140"/>
      <c r="DXI256" s="140"/>
      <c r="DXJ256" s="140"/>
      <c r="DXK256" s="140"/>
      <c r="DXL256" s="140"/>
      <c r="DXM256" s="140"/>
      <c r="DXN256" s="140"/>
      <c r="DXO256" s="140"/>
      <c r="DXP256" s="140"/>
      <c r="DXQ256" s="140"/>
      <c r="DXR256" s="140"/>
      <c r="DXS256" s="140"/>
      <c r="DXT256" s="140"/>
      <c r="DXU256" s="140"/>
      <c r="DXV256" s="140"/>
      <c r="DXW256" s="140"/>
      <c r="DXX256" s="140"/>
      <c r="DXY256" s="140"/>
      <c r="DXZ256" s="140"/>
      <c r="DYA256" s="140"/>
      <c r="DYB256" s="140"/>
      <c r="DYC256" s="140"/>
      <c r="DYD256" s="140"/>
      <c r="DYE256" s="140"/>
      <c r="DYF256" s="140"/>
      <c r="DYG256" s="140"/>
      <c r="DYH256" s="140"/>
      <c r="DYI256" s="140"/>
      <c r="DYJ256" s="140"/>
      <c r="DYK256" s="140"/>
      <c r="DYL256" s="140"/>
      <c r="DYM256" s="140"/>
      <c r="DYN256" s="140"/>
      <c r="DYO256" s="140"/>
      <c r="DYP256" s="140"/>
      <c r="DYQ256" s="140"/>
      <c r="DYR256" s="140"/>
      <c r="DYS256" s="140"/>
      <c r="DYT256" s="140"/>
      <c r="DYU256" s="140"/>
      <c r="DYV256" s="140"/>
      <c r="DYW256" s="140"/>
      <c r="DYX256" s="140"/>
      <c r="DYY256" s="140"/>
      <c r="DYZ256" s="140"/>
      <c r="DZA256" s="140"/>
      <c r="DZB256" s="140"/>
      <c r="DZC256" s="140"/>
      <c r="DZD256" s="140"/>
      <c r="DZE256" s="140"/>
      <c r="DZF256" s="140"/>
      <c r="DZG256" s="140"/>
      <c r="DZH256" s="140"/>
      <c r="DZI256" s="140"/>
      <c r="DZJ256" s="140"/>
      <c r="DZK256" s="140"/>
      <c r="DZL256" s="140"/>
      <c r="DZM256" s="140"/>
      <c r="DZN256" s="140"/>
      <c r="DZO256" s="140"/>
      <c r="DZP256" s="140"/>
      <c r="DZQ256" s="140"/>
      <c r="DZR256" s="140"/>
      <c r="DZS256" s="140"/>
      <c r="DZT256" s="140"/>
      <c r="DZU256" s="140"/>
      <c r="DZV256" s="140"/>
      <c r="DZW256" s="140"/>
      <c r="DZX256" s="140"/>
      <c r="DZY256" s="140"/>
      <c r="DZZ256" s="140"/>
      <c r="EAA256" s="140"/>
      <c r="EAB256" s="140"/>
      <c r="EAC256" s="140"/>
      <c r="EAD256" s="140"/>
      <c r="EAE256" s="140"/>
      <c r="EAF256" s="140"/>
      <c r="EAG256" s="140"/>
      <c r="EAH256" s="140"/>
      <c r="EAI256" s="140"/>
      <c r="EAJ256" s="140"/>
      <c r="EAK256" s="140"/>
      <c r="EAL256" s="140"/>
      <c r="EAM256" s="140"/>
      <c r="EAN256" s="140"/>
      <c r="EAO256" s="140"/>
      <c r="EAP256" s="140"/>
      <c r="EAQ256" s="140"/>
      <c r="EAR256" s="140"/>
      <c r="EAS256" s="140"/>
      <c r="EAT256" s="140"/>
      <c r="EAU256" s="140"/>
      <c r="EAV256" s="140"/>
      <c r="EAW256" s="140"/>
      <c r="EAX256" s="140"/>
      <c r="EAY256" s="140"/>
      <c r="EAZ256" s="140"/>
      <c r="EBA256" s="140"/>
      <c r="EBB256" s="140"/>
      <c r="EBC256" s="140"/>
      <c r="EBD256" s="140"/>
      <c r="EBE256" s="140"/>
      <c r="EBF256" s="140"/>
      <c r="EBG256" s="140"/>
      <c r="EBH256" s="140"/>
      <c r="EBI256" s="140"/>
      <c r="EBJ256" s="140"/>
      <c r="EBK256" s="140"/>
      <c r="EBL256" s="140"/>
      <c r="EBM256" s="140"/>
      <c r="EBN256" s="140"/>
      <c r="EBO256" s="140"/>
      <c r="EBP256" s="140"/>
      <c r="EBQ256" s="140"/>
      <c r="EBR256" s="140"/>
      <c r="EBS256" s="140"/>
      <c r="EBT256" s="140"/>
      <c r="EBU256" s="140"/>
      <c r="EBV256" s="140"/>
      <c r="EBW256" s="140"/>
      <c r="EBX256" s="140"/>
      <c r="EBY256" s="140"/>
      <c r="EBZ256" s="140"/>
      <c r="ECA256" s="140"/>
      <c r="ECB256" s="140"/>
      <c r="ECC256" s="140"/>
      <c r="ECD256" s="140"/>
      <c r="ECE256" s="140"/>
      <c r="ECF256" s="140"/>
      <c r="ECG256" s="140"/>
      <c r="ECH256" s="140"/>
      <c r="ECI256" s="140"/>
      <c r="ECJ256" s="140"/>
      <c r="ECK256" s="140"/>
      <c r="ECL256" s="140"/>
      <c r="ECM256" s="140"/>
      <c r="ECN256" s="140"/>
      <c r="ECO256" s="140"/>
      <c r="ECP256" s="140"/>
      <c r="ECQ256" s="140"/>
      <c r="ECR256" s="140"/>
      <c r="ECS256" s="140"/>
      <c r="ECT256" s="140"/>
      <c r="ECU256" s="140"/>
      <c r="ECV256" s="140"/>
      <c r="ECW256" s="140"/>
      <c r="ECX256" s="140"/>
      <c r="ECY256" s="140"/>
      <c r="ECZ256" s="140"/>
      <c r="EDA256" s="140"/>
      <c r="EDB256" s="140"/>
      <c r="EDC256" s="140"/>
      <c r="EDD256" s="140"/>
      <c r="EDE256" s="140"/>
      <c r="EDF256" s="140"/>
      <c r="EDG256" s="140"/>
      <c r="EDH256" s="140"/>
      <c r="EDI256" s="140"/>
      <c r="EDJ256" s="140"/>
      <c r="EDK256" s="140"/>
      <c r="EDL256" s="140"/>
      <c r="EDM256" s="140"/>
      <c r="EDN256" s="140"/>
      <c r="EDO256" s="140"/>
      <c r="EDP256" s="140"/>
      <c r="EDQ256" s="140"/>
      <c r="EDR256" s="140"/>
      <c r="EDS256" s="140"/>
      <c r="EDT256" s="140"/>
      <c r="EDU256" s="140"/>
      <c r="EDV256" s="140"/>
      <c r="EDW256" s="140"/>
      <c r="EDX256" s="140"/>
      <c r="EDY256" s="140"/>
      <c r="EDZ256" s="140"/>
      <c r="EEA256" s="140"/>
      <c r="EEB256" s="140"/>
      <c r="EEC256" s="140"/>
      <c r="EED256" s="140"/>
      <c r="EEE256" s="140"/>
      <c r="EEF256" s="140"/>
      <c r="EEG256" s="140"/>
      <c r="EEH256" s="140"/>
      <c r="EEI256" s="140"/>
      <c r="EEJ256" s="140"/>
      <c r="EEK256" s="140"/>
      <c r="EEL256" s="140"/>
      <c r="EEM256" s="140"/>
      <c r="EEN256" s="140"/>
      <c r="EEO256" s="140"/>
      <c r="EEP256" s="140"/>
      <c r="EEQ256" s="140"/>
      <c r="EER256" s="140"/>
      <c r="EES256" s="140"/>
      <c r="EET256" s="140"/>
      <c r="EEU256" s="140"/>
      <c r="EEV256" s="140"/>
      <c r="EEW256" s="140"/>
      <c r="EEX256" s="140"/>
      <c r="EEY256" s="140"/>
      <c r="EEZ256" s="140"/>
      <c r="EFA256" s="140"/>
      <c r="EFB256" s="140"/>
      <c r="EFC256" s="140"/>
      <c r="EFD256" s="140"/>
      <c r="EFE256" s="140"/>
      <c r="EFF256" s="140"/>
      <c r="EFG256" s="140"/>
      <c r="EFH256" s="140"/>
      <c r="EFI256" s="140"/>
      <c r="EFJ256" s="140"/>
      <c r="EFK256" s="140"/>
      <c r="EFL256" s="140"/>
      <c r="EFM256" s="140"/>
      <c r="EFN256" s="140"/>
      <c r="EFO256" s="140"/>
      <c r="EFP256" s="140"/>
      <c r="EFQ256" s="140"/>
      <c r="EFR256" s="140"/>
      <c r="EFS256" s="140"/>
      <c r="EFT256" s="140"/>
      <c r="EFU256" s="140"/>
      <c r="EFV256" s="140"/>
      <c r="EFW256" s="140"/>
      <c r="EFX256" s="140"/>
      <c r="EFY256" s="140"/>
      <c r="EFZ256" s="140"/>
      <c r="EGA256" s="140"/>
      <c r="EGB256" s="140"/>
      <c r="EGC256" s="140"/>
      <c r="EGD256" s="140"/>
      <c r="EGE256" s="140"/>
      <c r="EGF256" s="140"/>
      <c r="EGG256" s="140"/>
      <c r="EGH256" s="140"/>
      <c r="EGI256" s="140"/>
      <c r="EGJ256" s="140"/>
      <c r="EGK256" s="140"/>
      <c r="EGL256" s="140"/>
      <c r="EGM256" s="140"/>
      <c r="EGN256" s="140"/>
      <c r="EGO256" s="140"/>
      <c r="EGP256" s="140"/>
      <c r="EGQ256" s="140"/>
      <c r="EGR256" s="140"/>
      <c r="EGS256" s="140"/>
      <c r="EGT256" s="140"/>
      <c r="EGU256" s="140"/>
      <c r="EGV256" s="140"/>
      <c r="EGW256" s="140"/>
      <c r="EGX256" s="140"/>
      <c r="EGY256" s="140"/>
      <c r="EGZ256" s="140"/>
      <c r="EHA256" s="140"/>
      <c r="EHB256" s="140"/>
      <c r="EHC256" s="140"/>
      <c r="EHD256" s="140"/>
      <c r="EHE256" s="140"/>
      <c r="EHF256" s="140"/>
      <c r="EHG256" s="140"/>
      <c r="EHH256" s="140"/>
      <c r="EHI256" s="140"/>
      <c r="EHJ256" s="140"/>
      <c r="EHK256" s="140"/>
      <c r="EHL256" s="140"/>
      <c r="EHM256" s="140"/>
      <c r="EHN256" s="140"/>
      <c r="EHO256" s="140"/>
      <c r="EHP256" s="140"/>
      <c r="EHQ256" s="140"/>
      <c r="EHR256" s="140"/>
      <c r="EHS256" s="140"/>
      <c r="EHT256" s="140"/>
      <c r="EHU256" s="140"/>
      <c r="EHV256" s="140"/>
      <c r="EHW256" s="140"/>
      <c r="EHX256" s="140"/>
      <c r="EHY256" s="140"/>
      <c r="EHZ256" s="140"/>
      <c r="EIA256" s="140"/>
      <c r="EIB256" s="140"/>
      <c r="EIC256" s="140"/>
      <c r="EID256" s="140"/>
      <c r="EIE256" s="140"/>
      <c r="EIF256" s="140"/>
      <c r="EIG256" s="140"/>
      <c r="EIH256" s="140"/>
      <c r="EII256" s="140"/>
      <c r="EIJ256" s="140"/>
      <c r="EIK256" s="140"/>
      <c r="EIL256" s="140"/>
      <c r="EIM256" s="140"/>
      <c r="EIN256" s="140"/>
      <c r="EIO256" s="140"/>
      <c r="EIP256" s="140"/>
      <c r="EIQ256" s="140"/>
      <c r="EIR256" s="140"/>
      <c r="EIS256" s="140"/>
      <c r="EIT256" s="140"/>
      <c r="EIU256" s="140"/>
      <c r="EIV256" s="140"/>
      <c r="EIW256" s="140"/>
      <c r="EIX256" s="140"/>
      <c r="EIY256" s="140"/>
      <c r="EIZ256" s="140"/>
      <c r="EJA256" s="140"/>
      <c r="EJB256" s="140"/>
      <c r="EJC256" s="140"/>
      <c r="EJD256" s="140"/>
      <c r="EJE256" s="140"/>
      <c r="EJF256" s="140"/>
      <c r="EJG256" s="140"/>
      <c r="EJH256" s="140"/>
      <c r="EJI256" s="140"/>
      <c r="EJJ256" s="140"/>
      <c r="EJK256" s="140"/>
      <c r="EJL256" s="140"/>
      <c r="EJM256" s="140"/>
      <c r="EJN256" s="140"/>
      <c r="EJO256" s="140"/>
      <c r="EJP256" s="140"/>
      <c r="EJQ256" s="140"/>
      <c r="EJR256" s="140"/>
      <c r="EJS256" s="140"/>
      <c r="EJT256" s="140"/>
      <c r="EJU256" s="140"/>
      <c r="EJV256" s="140"/>
      <c r="EJW256" s="140"/>
      <c r="EJX256" s="140"/>
      <c r="EJY256" s="140"/>
      <c r="EJZ256" s="140"/>
      <c r="EKA256" s="140"/>
      <c r="EKB256" s="140"/>
      <c r="EKC256" s="140"/>
      <c r="EKD256" s="140"/>
      <c r="EKE256" s="140"/>
      <c r="EKF256" s="140"/>
      <c r="EKG256" s="140"/>
      <c r="EKH256" s="140"/>
      <c r="EKI256" s="140"/>
      <c r="EKJ256" s="140"/>
      <c r="EKK256" s="140"/>
      <c r="EKL256" s="140"/>
      <c r="EKM256" s="140"/>
      <c r="EKN256" s="140"/>
      <c r="EKO256" s="140"/>
      <c r="EKP256" s="140"/>
      <c r="EKQ256" s="140"/>
      <c r="EKR256" s="140"/>
      <c r="EKS256" s="140"/>
      <c r="EKT256" s="140"/>
      <c r="EKU256" s="140"/>
      <c r="EKV256" s="140"/>
      <c r="EKW256" s="140"/>
      <c r="EKX256" s="140"/>
      <c r="EKY256" s="140"/>
      <c r="EKZ256" s="140"/>
      <c r="ELA256" s="140"/>
      <c r="ELB256" s="140"/>
      <c r="ELC256" s="140"/>
      <c r="ELD256" s="140"/>
      <c r="ELE256" s="140"/>
      <c r="ELF256" s="140"/>
      <c r="ELG256" s="140"/>
      <c r="ELH256" s="140"/>
      <c r="ELI256" s="140"/>
      <c r="ELJ256" s="140"/>
      <c r="ELK256" s="140"/>
      <c r="ELL256" s="140"/>
      <c r="ELM256" s="140"/>
      <c r="ELN256" s="140"/>
      <c r="ELO256" s="140"/>
      <c r="ELP256" s="140"/>
      <c r="ELQ256" s="140"/>
      <c r="ELR256" s="140"/>
      <c r="ELS256" s="140"/>
      <c r="ELT256" s="140"/>
      <c r="ELU256" s="140"/>
      <c r="ELV256" s="140"/>
      <c r="ELW256" s="140"/>
      <c r="ELX256" s="140"/>
      <c r="ELY256" s="140"/>
      <c r="ELZ256" s="140"/>
      <c r="EMA256" s="140"/>
      <c r="EMB256" s="140"/>
      <c r="EMC256" s="140"/>
      <c r="EMD256" s="140"/>
      <c r="EME256" s="140"/>
      <c r="EMF256" s="140"/>
      <c r="EMG256" s="140"/>
      <c r="EMH256" s="140"/>
      <c r="EMI256" s="140"/>
      <c r="EMJ256" s="140"/>
      <c r="EMK256" s="140"/>
      <c r="EML256" s="140"/>
      <c r="EMM256" s="140"/>
      <c r="EMN256" s="140"/>
      <c r="EMO256" s="140"/>
      <c r="EMP256" s="140"/>
      <c r="EMQ256" s="140"/>
      <c r="EMR256" s="140"/>
      <c r="EMS256" s="140"/>
      <c r="EMT256" s="140"/>
      <c r="EMU256" s="140"/>
      <c r="EMV256" s="140"/>
      <c r="EMW256" s="140"/>
      <c r="EMX256" s="140"/>
      <c r="EMY256" s="140"/>
      <c r="EMZ256" s="140"/>
      <c r="ENA256" s="140"/>
      <c r="ENB256" s="140"/>
      <c r="ENC256" s="140"/>
      <c r="END256" s="140"/>
      <c r="ENE256" s="140"/>
      <c r="ENF256" s="140"/>
      <c r="ENG256" s="140"/>
      <c r="ENH256" s="140"/>
      <c r="ENI256" s="140"/>
      <c r="ENJ256" s="140"/>
      <c r="ENK256" s="140"/>
      <c r="ENL256" s="140"/>
      <c r="ENM256" s="140"/>
      <c r="ENN256" s="140"/>
      <c r="ENO256" s="140"/>
      <c r="ENP256" s="140"/>
      <c r="ENQ256" s="140"/>
      <c r="ENR256" s="140"/>
      <c r="ENS256" s="140"/>
      <c r="ENT256" s="140"/>
      <c r="ENU256" s="140"/>
      <c r="ENV256" s="140"/>
      <c r="ENW256" s="140"/>
      <c r="ENX256" s="140"/>
      <c r="ENY256" s="140"/>
      <c r="ENZ256" s="140"/>
      <c r="EOA256" s="140"/>
      <c r="EOB256" s="140"/>
      <c r="EOC256" s="140"/>
      <c r="EOD256" s="140"/>
      <c r="EOE256" s="140"/>
      <c r="EOF256" s="140"/>
      <c r="EOG256" s="140"/>
      <c r="EOH256" s="140"/>
      <c r="EOI256" s="140"/>
      <c r="EOJ256" s="140"/>
      <c r="EOK256" s="140"/>
      <c r="EOL256" s="140"/>
      <c r="EOM256" s="140"/>
      <c r="EON256" s="140"/>
      <c r="EOO256" s="140"/>
      <c r="EOP256" s="140"/>
      <c r="EOQ256" s="140"/>
      <c r="EOR256" s="140"/>
      <c r="EOS256" s="140"/>
      <c r="EOT256" s="140"/>
      <c r="EOU256" s="140"/>
      <c r="EOV256" s="140"/>
      <c r="EOW256" s="140"/>
      <c r="EOX256" s="140"/>
      <c r="EOY256" s="140"/>
      <c r="EOZ256" s="140"/>
      <c r="EPA256" s="140"/>
      <c r="EPB256" s="140"/>
      <c r="EPC256" s="140"/>
      <c r="EPD256" s="140"/>
      <c r="EPE256" s="140"/>
      <c r="EPF256" s="140"/>
      <c r="EPG256" s="140"/>
      <c r="EPH256" s="140"/>
      <c r="EPI256" s="140"/>
      <c r="EPJ256" s="140"/>
      <c r="EPK256" s="140"/>
      <c r="EPL256" s="140"/>
      <c r="EPM256" s="140"/>
      <c r="EPN256" s="140"/>
      <c r="EPO256" s="140"/>
      <c r="EPP256" s="140"/>
      <c r="EPQ256" s="140"/>
      <c r="EPR256" s="140"/>
      <c r="EPS256" s="140"/>
      <c r="EPT256" s="140"/>
      <c r="EPU256" s="140"/>
      <c r="EPV256" s="140"/>
      <c r="EPW256" s="140"/>
      <c r="EPX256" s="140"/>
      <c r="EPY256" s="140"/>
      <c r="EPZ256" s="140"/>
      <c r="EQA256" s="140"/>
      <c r="EQB256" s="140"/>
      <c r="EQC256" s="140"/>
      <c r="EQD256" s="140"/>
      <c r="EQE256" s="140"/>
      <c r="EQF256" s="140"/>
      <c r="EQG256" s="140"/>
      <c r="EQH256" s="140"/>
      <c r="EQI256" s="140"/>
      <c r="EQJ256" s="140"/>
      <c r="EQK256" s="140"/>
      <c r="EQL256" s="140"/>
      <c r="EQM256" s="140"/>
      <c r="EQN256" s="140"/>
      <c r="EQO256" s="140"/>
      <c r="EQP256" s="140"/>
      <c r="EQQ256" s="140"/>
      <c r="EQR256" s="140"/>
      <c r="EQS256" s="140"/>
      <c r="EQT256" s="140"/>
      <c r="EQU256" s="140"/>
      <c r="EQV256" s="140"/>
      <c r="EQW256" s="140"/>
      <c r="EQX256" s="140"/>
      <c r="EQY256" s="140"/>
      <c r="EQZ256" s="140"/>
      <c r="ERA256" s="140"/>
      <c r="ERB256" s="140"/>
      <c r="ERC256" s="140"/>
      <c r="ERD256" s="140"/>
      <c r="ERE256" s="140"/>
      <c r="ERF256" s="140"/>
      <c r="ERG256" s="140"/>
      <c r="ERH256" s="140"/>
      <c r="ERI256" s="140"/>
      <c r="ERJ256" s="140"/>
      <c r="ERK256" s="140"/>
      <c r="ERL256" s="140"/>
      <c r="ERM256" s="140"/>
      <c r="ERN256" s="140"/>
      <c r="ERO256" s="140"/>
      <c r="ERP256" s="140"/>
      <c r="ERQ256" s="140"/>
      <c r="ERR256" s="140"/>
      <c r="ERS256" s="140"/>
      <c r="ERT256" s="140"/>
      <c r="ERU256" s="140"/>
      <c r="ERV256" s="140"/>
      <c r="ERW256" s="140"/>
      <c r="ERX256" s="140"/>
      <c r="ERY256" s="140"/>
      <c r="ERZ256" s="140"/>
      <c r="ESA256" s="140"/>
      <c r="ESB256" s="140"/>
      <c r="ESC256" s="140"/>
      <c r="ESD256" s="140"/>
      <c r="ESE256" s="140"/>
      <c r="ESF256" s="140"/>
      <c r="ESG256" s="140"/>
      <c r="ESH256" s="140"/>
      <c r="ESI256" s="140"/>
      <c r="ESJ256" s="140"/>
      <c r="ESK256" s="140"/>
      <c r="ESL256" s="140"/>
      <c r="ESM256" s="140"/>
      <c r="ESN256" s="140"/>
      <c r="ESO256" s="140"/>
      <c r="ESP256" s="140"/>
      <c r="ESQ256" s="140"/>
      <c r="ESR256" s="140"/>
      <c r="ESS256" s="140"/>
      <c r="EST256" s="140"/>
      <c r="ESU256" s="140"/>
      <c r="ESV256" s="140"/>
      <c r="ESW256" s="140"/>
      <c r="ESX256" s="140"/>
      <c r="ESY256" s="140"/>
      <c r="ESZ256" s="140"/>
      <c r="ETA256" s="140"/>
      <c r="ETB256" s="140"/>
      <c r="ETC256" s="140"/>
      <c r="ETD256" s="140"/>
      <c r="ETE256" s="140"/>
      <c r="ETF256" s="140"/>
      <c r="ETG256" s="140"/>
      <c r="ETH256" s="140"/>
      <c r="ETI256" s="140"/>
      <c r="ETJ256" s="140"/>
      <c r="ETK256" s="140"/>
      <c r="ETL256" s="140"/>
      <c r="ETM256" s="140"/>
      <c r="ETN256" s="140"/>
      <c r="ETO256" s="140"/>
      <c r="ETP256" s="140"/>
      <c r="ETQ256" s="140"/>
      <c r="ETR256" s="140"/>
      <c r="ETS256" s="140"/>
      <c r="ETT256" s="140"/>
      <c r="ETU256" s="140"/>
      <c r="ETV256" s="140"/>
      <c r="ETW256" s="140"/>
      <c r="ETX256" s="140"/>
      <c r="ETY256" s="140"/>
      <c r="ETZ256" s="140"/>
      <c r="EUA256" s="140"/>
      <c r="EUB256" s="140"/>
      <c r="EUC256" s="140"/>
      <c r="EUD256" s="140"/>
      <c r="EUE256" s="140"/>
      <c r="EUF256" s="140"/>
      <c r="EUG256" s="140"/>
      <c r="EUH256" s="140"/>
      <c r="EUI256" s="140"/>
      <c r="EUJ256" s="140"/>
      <c r="EUK256" s="140"/>
      <c r="EUL256" s="140"/>
      <c r="EUM256" s="140"/>
      <c r="EUN256" s="140"/>
      <c r="EUO256" s="140"/>
      <c r="EUP256" s="140"/>
      <c r="EUQ256" s="140"/>
      <c r="EUR256" s="140"/>
      <c r="EUS256" s="140"/>
      <c r="EUT256" s="140"/>
      <c r="EUU256" s="140"/>
      <c r="EUV256" s="140"/>
      <c r="EUW256" s="140"/>
      <c r="EUX256" s="140"/>
      <c r="EUY256" s="140"/>
      <c r="EUZ256" s="140"/>
      <c r="EVA256" s="140"/>
      <c r="EVB256" s="140"/>
      <c r="EVC256" s="140"/>
      <c r="EVD256" s="140"/>
      <c r="EVE256" s="140"/>
      <c r="EVF256" s="140"/>
      <c r="EVG256" s="140"/>
      <c r="EVH256" s="140"/>
      <c r="EVI256" s="140"/>
      <c r="EVJ256" s="140"/>
      <c r="EVK256" s="140"/>
      <c r="EVL256" s="140"/>
      <c r="EVM256" s="140"/>
      <c r="EVN256" s="140"/>
      <c r="EVO256" s="140"/>
      <c r="EVP256" s="140"/>
      <c r="EVQ256" s="140"/>
      <c r="EVR256" s="140"/>
      <c r="EVS256" s="140"/>
      <c r="EVT256" s="140"/>
      <c r="EVU256" s="140"/>
      <c r="EVV256" s="140"/>
      <c r="EVW256" s="140"/>
      <c r="EVX256" s="140"/>
      <c r="EVY256" s="140"/>
      <c r="EVZ256" s="140"/>
      <c r="EWA256" s="140"/>
      <c r="EWB256" s="140"/>
      <c r="EWC256" s="140"/>
      <c r="EWD256" s="140"/>
      <c r="EWE256" s="140"/>
      <c r="EWF256" s="140"/>
      <c r="EWG256" s="140"/>
      <c r="EWH256" s="140"/>
      <c r="EWI256" s="140"/>
      <c r="EWJ256" s="140"/>
      <c r="EWK256" s="140"/>
      <c r="EWL256" s="140"/>
      <c r="EWM256" s="140"/>
      <c r="EWN256" s="140"/>
      <c r="EWO256" s="140"/>
      <c r="EWP256" s="140"/>
      <c r="EWQ256" s="140"/>
      <c r="EWR256" s="140"/>
      <c r="EWS256" s="140"/>
      <c r="EWT256" s="140"/>
      <c r="EWU256" s="140"/>
      <c r="EWV256" s="140"/>
      <c r="EWW256" s="140"/>
      <c r="EWX256" s="140"/>
      <c r="EWY256" s="140"/>
      <c r="EWZ256" s="140"/>
      <c r="EXA256" s="140"/>
      <c r="EXB256" s="140"/>
      <c r="EXC256" s="140"/>
      <c r="EXD256" s="140"/>
      <c r="EXE256" s="140"/>
      <c r="EXF256" s="140"/>
      <c r="EXG256" s="140"/>
      <c r="EXH256" s="140"/>
      <c r="EXI256" s="140"/>
      <c r="EXJ256" s="140"/>
      <c r="EXK256" s="140"/>
      <c r="EXL256" s="140"/>
      <c r="EXM256" s="140"/>
      <c r="EXN256" s="140"/>
      <c r="EXO256" s="140"/>
      <c r="EXP256" s="140"/>
      <c r="EXQ256" s="140"/>
      <c r="EXR256" s="140"/>
      <c r="EXS256" s="140"/>
      <c r="EXT256" s="140"/>
      <c r="EXU256" s="140"/>
      <c r="EXV256" s="140"/>
      <c r="EXW256" s="140"/>
      <c r="EXX256" s="140"/>
      <c r="EXY256" s="140"/>
      <c r="EXZ256" s="140"/>
      <c r="EYA256" s="140"/>
      <c r="EYB256" s="140"/>
      <c r="EYC256" s="140"/>
      <c r="EYD256" s="140"/>
      <c r="EYE256" s="140"/>
      <c r="EYF256" s="140"/>
      <c r="EYG256" s="140"/>
      <c r="EYH256" s="140"/>
      <c r="EYI256" s="140"/>
      <c r="EYJ256" s="140"/>
      <c r="EYK256" s="140"/>
      <c r="EYL256" s="140"/>
      <c r="EYM256" s="140"/>
      <c r="EYN256" s="140"/>
      <c r="EYO256" s="140"/>
      <c r="EYP256" s="140"/>
      <c r="EYQ256" s="140"/>
      <c r="EYR256" s="140"/>
      <c r="EYS256" s="140"/>
      <c r="EYT256" s="140"/>
      <c r="EYU256" s="140"/>
      <c r="EYV256" s="140"/>
      <c r="EYW256" s="140"/>
      <c r="EYX256" s="140"/>
      <c r="EYY256" s="140"/>
      <c r="EYZ256" s="140"/>
      <c r="EZA256" s="140"/>
      <c r="EZB256" s="140"/>
      <c r="EZC256" s="140"/>
      <c r="EZD256" s="140"/>
      <c r="EZE256" s="140"/>
      <c r="EZF256" s="140"/>
      <c r="EZG256" s="140"/>
      <c r="EZH256" s="140"/>
      <c r="EZI256" s="140"/>
      <c r="EZJ256" s="140"/>
      <c r="EZK256" s="140"/>
      <c r="EZL256" s="140"/>
      <c r="EZM256" s="140"/>
      <c r="EZN256" s="140"/>
      <c r="EZO256" s="140"/>
      <c r="EZP256" s="140"/>
      <c r="EZQ256" s="140"/>
      <c r="EZR256" s="140"/>
      <c r="EZS256" s="140"/>
      <c r="EZT256" s="140"/>
      <c r="EZU256" s="140"/>
      <c r="EZV256" s="140"/>
      <c r="EZW256" s="140"/>
      <c r="EZX256" s="140"/>
      <c r="EZY256" s="140"/>
      <c r="EZZ256" s="140"/>
      <c r="FAA256" s="140"/>
      <c r="FAB256" s="140"/>
      <c r="FAC256" s="140"/>
      <c r="FAD256" s="140"/>
      <c r="FAE256" s="140"/>
      <c r="FAF256" s="140"/>
      <c r="FAG256" s="140"/>
      <c r="FAH256" s="140"/>
      <c r="FAI256" s="140"/>
      <c r="FAJ256" s="140"/>
      <c r="FAK256" s="140"/>
      <c r="FAL256" s="140"/>
      <c r="FAM256" s="140"/>
      <c r="FAN256" s="140"/>
      <c r="FAO256" s="140"/>
      <c r="FAP256" s="140"/>
      <c r="FAQ256" s="140"/>
      <c r="FAR256" s="140"/>
      <c r="FAS256" s="140"/>
      <c r="FAT256" s="140"/>
      <c r="FAU256" s="140"/>
      <c r="FAV256" s="140"/>
      <c r="FAW256" s="140"/>
      <c r="FAX256" s="140"/>
      <c r="FAY256" s="140"/>
      <c r="FAZ256" s="140"/>
      <c r="FBA256" s="140"/>
      <c r="FBB256" s="140"/>
      <c r="FBC256" s="140"/>
      <c r="FBD256" s="140"/>
      <c r="FBE256" s="140"/>
      <c r="FBF256" s="140"/>
      <c r="FBG256" s="140"/>
      <c r="FBH256" s="140"/>
      <c r="FBI256" s="140"/>
      <c r="FBJ256" s="140"/>
      <c r="FBK256" s="140"/>
      <c r="FBL256" s="140"/>
      <c r="FBM256" s="140"/>
      <c r="FBN256" s="140"/>
      <c r="FBO256" s="140"/>
      <c r="FBP256" s="140"/>
      <c r="FBQ256" s="140"/>
      <c r="FBR256" s="140"/>
      <c r="FBS256" s="140"/>
      <c r="FBT256" s="140"/>
      <c r="FBU256" s="140"/>
      <c r="FBV256" s="140"/>
      <c r="FBW256" s="140"/>
      <c r="FBX256" s="140"/>
      <c r="FBY256" s="140"/>
      <c r="FBZ256" s="140"/>
      <c r="FCA256" s="140"/>
      <c r="FCB256" s="140"/>
      <c r="FCC256" s="140"/>
      <c r="FCD256" s="140"/>
      <c r="FCE256" s="140"/>
      <c r="FCF256" s="140"/>
      <c r="FCG256" s="140"/>
      <c r="FCH256" s="140"/>
      <c r="FCI256" s="140"/>
      <c r="FCJ256" s="140"/>
      <c r="FCK256" s="140"/>
      <c r="FCL256" s="140"/>
      <c r="FCM256" s="140"/>
      <c r="FCN256" s="140"/>
      <c r="FCO256" s="140"/>
      <c r="FCP256" s="140"/>
      <c r="FCQ256" s="140"/>
      <c r="FCR256" s="140"/>
      <c r="FCS256" s="140"/>
      <c r="FCT256" s="140"/>
      <c r="FCU256" s="140"/>
      <c r="FCV256" s="140"/>
      <c r="FCW256" s="140"/>
      <c r="FCX256" s="140"/>
      <c r="FCY256" s="140"/>
      <c r="FCZ256" s="140"/>
      <c r="FDA256" s="140"/>
      <c r="FDB256" s="140"/>
      <c r="FDC256" s="140"/>
      <c r="FDD256" s="140"/>
      <c r="FDE256" s="140"/>
      <c r="FDF256" s="140"/>
      <c r="FDG256" s="140"/>
      <c r="FDH256" s="140"/>
      <c r="FDI256" s="140"/>
      <c r="FDJ256" s="140"/>
      <c r="FDK256" s="140"/>
      <c r="FDL256" s="140"/>
      <c r="FDM256" s="140"/>
      <c r="FDN256" s="140"/>
      <c r="FDO256" s="140"/>
      <c r="FDP256" s="140"/>
      <c r="FDQ256" s="140"/>
      <c r="FDR256" s="140"/>
      <c r="FDS256" s="140"/>
      <c r="FDT256" s="140"/>
      <c r="FDU256" s="140"/>
      <c r="FDV256" s="140"/>
      <c r="FDW256" s="140"/>
      <c r="FDX256" s="140"/>
      <c r="FDY256" s="140"/>
      <c r="FDZ256" s="140"/>
      <c r="FEA256" s="140"/>
      <c r="FEB256" s="140"/>
      <c r="FEC256" s="140"/>
      <c r="FED256" s="140"/>
      <c r="FEE256" s="140"/>
      <c r="FEF256" s="140"/>
      <c r="FEG256" s="140"/>
      <c r="FEH256" s="140"/>
      <c r="FEI256" s="140"/>
      <c r="FEJ256" s="140"/>
      <c r="FEK256" s="140"/>
      <c r="FEL256" s="140"/>
      <c r="FEM256" s="140"/>
      <c r="FEN256" s="140"/>
      <c r="FEO256" s="140"/>
      <c r="FEP256" s="140"/>
      <c r="FEQ256" s="140"/>
      <c r="FER256" s="140"/>
      <c r="FES256" s="140"/>
      <c r="FET256" s="140"/>
      <c r="FEU256" s="140"/>
      <c r="FEV256" s="140"/>
      <c r="FEW256" s="140"/>
      <c r="FEX256" s="140"/>
      <c r="FEY256" s="140"/>
      <c r="FEZ256" s="140"/>
      <c r="FFA256" s="140"/>
      <c r="FFB256" s="140"/>
      <c r="FFC256" s="140"/>
      <c r="FFD256" s="140"/>
      <c r="FFE256" s="140"/>
      <c r="FFF256" s="140"/>
      <c r="FFG256" s="140"/>
      <c r="FFH256" s="140"/>
      <c r="FFI256" s="140"/>
      <c r="FFJ256" s="140"/>
      <c r="FFK256" s="140"/>
      <c r="FFL256" s="140"/>
      <c r="FFM256" s="140"/>
      <c r="FFN256" s="140"/>
      <c r="FFO256" s="140"/>
      <c r="FFP256" s="140"/>
      <c r="FFQ256" s="140"/>
      <c r="FFR256" s="140"/>
      <c r="FFS256" s="140"/>
      <c r="FFT256" s="140"/>
      <c r="FFU256" s="140"/>
      <c r="FFV256" s="140"/>
      <c r="FFW256" s="140"/>
      <c r="FFX256" s="140"/>
      <c r="FFY256" s="140"/>
      <c r="FFZ256" s="140"/>
      <c r="FGA256" s="140"/>
      <c r="FGB256" s="140"/>
      <c r="FGC256" s="140"/>
      <c r="FGD256" s="140"/>
      <c r="FGE256" s="140"/>
      <c r="FGF256" s="140"/>
      <c r="FGG256" s="140"/>
      <c r="FGH256" s="140"/>
      <c r="FGI256" s="140"/>
      <c r="FGJ256" s="140"/>
      <c r="FGK256" s="140"/>
      <c r="FGL256" s="140"/>
      <c r="FGM256" s="140"/>
      <c r="FGN256" s="140"/>
      <c r="FGO256" s="140"/>
      <c r="FGP256" s="140"/>
      <c r="FGQ256" s="140"/>
      <c r="FGR256" s="140"/>
      <c r="FGS256" s="140"/>
      <c r="FGT256" s="140"/>
      <c r="FGU256" s="140"/>
      <c r="FGV256" s="140"/>
      <c r="FGW256" s="140"/>
      <c r="FGX256" s="140"/>
      <c r="FGY256" s="140"/>
      <c r="FGZ256" s="140"/>
      <c r="FHA256" s="140"/>
      <c r="FHB256" s="140"/>
      <c r="FHC256" s="140"/>
      <c r="FHD256" s="140"/>
      <c r="FHE256" s="140"/>
      <c r="FHF256" s="140"/>
      <c r="FHG256" s="140"/>
      <c r="FHH256" s="140"/>
      <c r="FHI256" s="140"/>
      <c r="FHJ256" s="140"/>
      <c r="FHK256" s="140"/>
      <c r="FHL256" s="140"/>
      <c r="FHM256" s="140"/>
      <c r="FHN256" s="140"/>
      <c r="FHO256" s="140"/>
      <c r="FHP256" s="140"/>
      <c r="FHQ256" s="140"/>
      <c r="FHR256" s="140"/>
      <c r="FHS256" s="140"/>
      <c r="FHT256" s="140"/>
      <c r="FHU256" s="140"/>
      <c r="FHV256" s="140"/>
      <c r="FHW256" s="140"/>
      <c r="FHX256" s="140"/>
      <c r="FHY256" s="140"/>
      <c r="FHZ256" s="140"/>
      <c r="FIA256" s="140"/>
      <c r="FIB256" s="140"/>
      <c r="FIC256" s="140"/>
      <c r="FID256" s="140"/>
      <c r="FIE256" s="140"/>
      <c r="FIF256" s="140"/>
      <c r="FIG256" s="140"/>
      <c r="FIH256" s="140"/>
      <c r="FII256" s="140"/>
      <c r="FIJ256" s="140"/>
      <c r="FIK256" s="140"/>
      <c r="FIL256" s="140"/>
      <c r="FIM256" s="140"/>
      <c r="FIN256" s="140"/>
      <c r="FIO256" s="140"/>
      <c r="FIP256" s="140"/>
      <c r="FIQ256" s="140"/>
      <c r="FIR256" s="140"/>
      <c r="FIS256" s="140"/>
      <c r="FIT256" s="140"/>
      <c r="FIU256" s="140"/>
      <c r="FIV256" s="140"/>
      <c r="FIW256" s="140"/>
      <c r="FIX256" s="140"/>
      <c r="FIY256" s="140"/>
      <c r="FIZ256" s="140"/>
      <c r="FJA256" s="140"/>
      <c r="FJB256" s="140"/>
      <c r="FJC256" s="140"/>
      <c r="FJD256" s="140"/>
      <c r="FJE256" s="140"/>
      <c r="FJF256" s="140"/>
      <c r="FJG256" s="140"/>
      <c r="FJH256" s="140"/>
      <c r="FJI256" s="140"/>
      <c r="FJJ256" s="140"/>
      <c r="FJK256" s="140"/>
      <c r="FJL256" s="140"/>
      <c r="FJM256" s="140"/>
      <c r="FJN256" s="140"/>
      <c r="FJO256" s="140"/>
      <c r="FJP256" s="140"/>
      <c r="FJQ256" s="140"/>
      <c r="FJR256" s="140"/>
      <c r="FJS256" s="140"/>
      <c r="FJT256" s="140"/>
      <c r="FJU256" s="140"/>
      <c r="FJV256" s="140"/>
      <c r="FJW256" s="140"/>
      <c r="FJX256" s="140"/>
      <c r="FJY256" s="140"/>
      <c r="FJZ256" s="140"/>
      <c r="FKA256" s="140"/>
      <c r="FKB256" s="140"/>
      <c r="FKC256" s="140"/>
      <c r="FKD256" s="140"/>
      <c r="FKE256" s="140"/>
      <c r="FKF256" s="140"/>
      <c r="FKG256" s="140"/>
      <c r="FKH256" s="140"/>
      <c r="FKI256" s="140"/>
      <c r="FKJ256" s="140"/>
      <c r="FKK256" s="140"/>
      <c r="FKL256" s="140"/>
      <c r="FKM256" s="140"/>
      <c r="FKN256" s="140"/>
      <c r="FKO256" s="140"/>
      <c r="FKP256" s="140"/>
      <c r="FKQ256" s="140"/>
      <c r="FKR256" s="140"/>
      <c r="FKS256" s="140"/>
      <c r="FKT256" s="140"/>
      <c r="FKU256" s="140"/>
      <c r="FKV256" s="140"/>
      <c r="FKW256" s="140"/>
      <c r="FKX256" s="140"/>
      <c r="FKY256" s="140"/>
      <c r="FKZ256" s="140"/>
      <c r="FLA256" s="140"/>
      <c r="FLB256" s="140"/>
      <c r="FLC256" s="140"/>
      <c r="FLD256" s="140"/>
      <c r="FLE256" s="140"/>
      <c r="FLF256" s="140"/>
      <c r="FLG256" s="140"/>
      <c r="FLH256" s="140"/>
      <c r="FLI256" s="140"/>
      <c r="FLJ256" s="140"/>
      <c r="FLK256" s="140"/>
      <c r="FLL256" s="140"/>
      <c r="FLM256" s="140"/>
      <c r="FLN256" s="140"/>
      <c r="FLO256" s="140"/>
      <c r="FLP256" s="140"/>
      <c r="FLQ256" s="140"/>
      <c r="FLR256" s="140"/>
      <c r="FLS256" s="140"/>
      <c r="FLT256" s="140"/>
      <c r="FLU256" s="140"/>
      <c r="FLV256" s="140"/>
      <c r="FLW256" s="140"/>
      <c r="FLX256" s="140"/>
      <c r="FLY256" s="140"/>
      <c r="FLZ256" s="140"/>
      <c r="FMA256" s="140"/>
      <c r="FMB256" s="140"/>
      <c r="FMC256" s="140"/>
      <c r="FMD256" s="140"/>
      <c r="FME256" s="140"/>
      <c r="FMF256" s="140"/>
      <c r="FMG256" s="140"/>
      <c r="FMH256" s="140"/>
      <c r="FMI256" s="140"/>
      <c r="FMJ256" s="140"/>
      <c r="FMK256" s="140"/>
      <c r="FML256" s="140"/>
      <c r="FMM256" s="140"/>
      <c r="FMN256" s="140"/>
      <c r="FMO256" s="140"/>
      <c r="FMP256" s="140"/>
      <c r="FMQ256" s="140"/>
      <c r="FMR256" s="140"/>
      <c r="FMS256" s="140"/>
      <c r="FMT256" s="140"/>
      <c r="FMU256" s="140"/>
      <c r="FMV256" s="140"/>
      <c r="FMW256" s="140"/>
      <c r="FMX256" s="140"/>
      <c r="FMY256" s="140"/>
      <c r="FMZ256" s="140"/>
      <c r="FNA256" s="140"/>
      <c r="FNB256" s="140"/>
      <c r="FNC256" s="140"/>
      <c r="FND256" s="140"/>
      <c r="FNE256" s="140"/>
      <c r="FNF256" s="140"/>
      <c r="FNG256" s="140"/>
      <c r="FNH256" s="140"/>
      <c r="FNI256" s="140"/>
      <c r="FNJ256" s="140"/>
      <c r="FNK256" s="140"/>
      <c r="FNL256" s="140"/>
      <c r="FNM256" s="140"/>
      <c r="FNN256" s="140"/>
      <c r="FNO256" s="140"/>
      <c r="FNP256" s="140"/>
      <c r="FNQ256" s="140"/>
      <c r="FNR256" s="140"/>
      <c r="FNS256" s="140"/>
      <c r="FNT256" s="140"/>
      <c r="FNU256" s="140"/>
      <c r="FNV256" s="140"/>
      <c r="FNW256" s="140"/>
      <c r="FNX256" s="140"/>
      <c r="FNY256" s="140"/>
      <c r="FNZ256" s="140"/>
      <c r="FOA256" s="140"/>
      <c r="FOB256" s="140"/>
      <c r="FOC256" s="140"/>
      <c r="FOD256" s="140"/>
      <c r="FOE256" s="140"/>
      <c r="FOF256" s="140"/>
      <c r="FOG256" s="140"/>
      <c r="FOH256" s="140"/>
      <c r="FOI256" s="140"/>
      <c r="FOJ256" s="140"/>
      <c r="FOK256" s="140"/>
      <c r="FOL256" s="140"/>
      <c r="FOM256" s="140"/>
      <c r="FON256" s="140"/>
      <c r="FOO256" s="140"/>
      <c r="FOP256" s="140"/>
      <c r="FOQ256" s="140"/>
      <c r="FOR256" s="140"/>
      <c r="FOS256" s="140"/>
      <c r="FOT256" s="140"/>
      <c r="FOU256" s="140"/>
      <c r="FOV256" s="140"/>
      <c r="FOW256" s="140"/>
      <c r="FOX256" s="140"/>
      <c r="FOY256" s="140"/>
      <c r="FOZ256" s="140"/>
      <c r="FPA256" s="140"/>
      <c r="FPB256" s="140"/>
      <c r="FPC256" s="140"/>
      <c r="FPD256" s="140"/>
      <c r="FPE256" s="140"/>
      <c r="FPF256" s="140"/>
      <c r="FPG256" s="140"/>
      <c r="FPH256" s="140"/>
      <c r="FPI256" s="140"/>
      <c r="FPJ256" s="140"/>
      <c r="FPK256" s="140"/>
      <c r="FPL256" s="140"/>
      <c r="FPM256" s="140"/>
      <c r="FPN256" s="140"/>
      <c r="FPO256" s="140"/>
      <c r="FPP256" s="140"/>
      <c r="FPQ256" s="140"/>
      <c r="FPR256" s="140"/>
      <c r="FPS256" s="140"/>
      <c r="FPT256" s="140"/>
      <c r="FPU256" s="140"/>
      <c r="FPV256" s="140"/>
      <c r="FPW256" s="140"/>
      <c r="FPX256" s="140"/>
      <c r="FPY256" s="140"/>
      <c r="FPZ256" s="140"/>
      <c r="FQA256" s="140"/>
      <c r="FQB256" s="140"/>
      <c r="FQC256" s="140"/>
      <c r="FQD256" s="140"/>
      <c r="FQE256" s="140"/>
      <c r="FQF256" s="140"/>
      <c r="FQG256" s="140"/>
      <c r="FQH256" s="140"/>
      <c r="FQI256" s="140"/>
      <c r="FQJ256" s="140"/>
      <c r="FQK256" s="140"/>
      <c r="FQL256" s="140"/>
      <c r="FQM256" s="140"/>
      <c r="FQN256" s="140"/>
      <c r="FQO256" s="140"/>
      <c r="FQP256" s="140"/>
      <c r="FQQ256" s="140"/>
      <c r="FQR256" s="140"/>
      <c r="FQS256" s="140"/>
      <c r="FQT256" s="140"/>
      <c r="FQU256" s="140"/>
      <c r="FQV256" s="140"/>
      <c r="FQW256" s="140"/>
      <c r="FQX256" s="140"/>
      <c r="FQY256" s="140"/>
      <c r="FQZ256" s="140"/>
      <c r="FRA256" s="140"/>
      <c r="FRB256" s="140"/>
      <c r="FRC256" s="140"/>
      <c r="FRD256" s="140"/>
      <c r="FRE256" s="140"/>
      <c r="FRF256" s="140"/>
      <c r="FRG256" s="140"/>
      <c r="FRH256" s="140"/>
      <c r="FRI256" s="140"/>
      <c r="FRJ256" s="140"/>
      <c r="FRK256" s="140"/>
      <c r="FRL256" s="140"/>
      <c r="FRM256" s="140"/>
      <c r="FRN256" s="140"/>
      <c r="FRO256" s="140"/>
      <c r="FRP256" s="140"/>
      <c r="FRQ256" s="140"/>
      <c r="FRR256" s="140"/>
      <c r="FRS256" s="140"/>
      <c r="FRT256" s="140"/>
      <c r="FRU256" s="140"/>
      <c r="FRV256" s="140"/>
      <c r="FRW256" s="140"/>
      <c r="FRX256" s="140"/>
      <c r="FRY256" s="140"/>
      <c r="FRZ256" s="140"/>
      <c r="FSA256" s="140"/>
      <c r="FSB256" s="140"/>
      <c r="FSC256" s="140"/>
      <c r="FSD256" s="140"/>
      <c r="FSE256" s="140"/>
      <c r="FSF256" s="140"/>
      <c r="FSG256" s="140"/>
      <c r="FSH256" s="140"/>
      <c r="FSI256" s="140"/>
      <c r="FSJ256" s="140"/>
      <c r="FSK256" s="140"/>
      <c r="FSL256" s="140"/>
      <c r="FSM256" s="140"/>
      <c r="FSN256" s="140"/>
      <c r="FSO256" s="140"/>
      <c r="FSP256" s="140"/>
      <c r="FSQ256" s="140"/>
      <c r="FSR256" s="140"/>
      <c r="FSS256" s="140"/>
      <c r="FST256" s="140"/>
      <c r="FSU256" s="140"/>
      <c r="FSV256" s="140"/>
      <c r="FSW256" s="140"/>
      <c r="FSX256" s="140"/>
      <c r="FSY256" s="140"/>
      <c r="FSZ256" s="140"/>
      <c r="FTA256" s="140"/>
      <c r="FTB256" s="140"/>
      <c r="FTC256" s="140"/>
      <c r="FTD256" s="140"/>
      <c r="FTE256" s="140"/>
      <c r="FTF256" s="140"/>
      <c r="FTG256" s="140"/>
      <c r="FTH256" s="140"/>
      <c r="FTI256" s="140"/>
      <c r="FTJ256" s="140"/>
      <c r="FTK256" s="140"/>
      <c r="FTL256" s="140"/>
      <c r="FTM256" s="140"/>
      <c r="FTN256" s="140"/>
      <c r="FTO256" s="140"/>
      <c r="FTP256" s="140"/>
      <c r="FTQ256" s="140"/>
      <c r="FTR256" s="140"/>
      <c r="FTS256" s="140"/>
      <c r="FTT256" s="140"/>
      <c r="FTU256" s="140"/>
      <c r="FTV256" s="140"/>
      <c r="FTW256" s="140"/>
      <c r="FTX256" s="140"/>
      <c r="FTY256" s="140"/>
      <c r="FTZ256" s="140"/>
      <c r="FUA256" s="140"/>
      <c r="FUB256" s="140"/>
      <c r="FUC256" s="140"/>
      <c r="FUD256" s="140"/>
      <c r="FUE256" s="140"/>
      <c r="FUF256" s="140"/>
      <c r="FUG256" s="140"/>
      <c r="FUH256" s="140"/>
      <c r="FUI256" s="140"/>
      <c r="FUJ256" s="140"/>
      <c r="FUK256" s="140"/>
      <c r="FUL256" s="140"/>
      <c r="FUM256" s="140"/>
      <c r="FUN256" s="140"/>
      <c r="FUO256" s="140"/>
      <c r="FUP256" s="140"/>
      <c r="FUQ256" s="140"/>
      <c r="FUR256" s="140"/>
      <c r="FUS256" s="140"/>
      <c r="FUT256" s="140"/>
      <c r="FUU256" s="140"/>
      <c r="FUV256" s="140"/>
      <c r="FUW256" s="140"/>
      <c r="FUX256" s="140"/>
      <c r="FUY256" s="140"/>
      <c r="FUZ256" s="140"/>
      <c r="FVA256" s="140"/>
      <c r="FVB256" s="140"/>
      <c r="FVC256" s="140"/>
      <c r="FVD256" s="140"/>
      <c r="FVE256" s="140"/>
      <c r="FVF256" s="140"/>
      <c r="FVG256" s="140"/>
      <c r="FVH256" s="140"/>
      <c r="FVI256" s="140"/>
      <c r="FVJ256" s="140"/>
      <c r="FVK256" s="140"/>
      <c r="FVL256" s="140"/>
      <c r="FVM256" s="140"/>
      <c r="FVN256" s="140"/>
      <c r="FVO256" s="140"/>
      <c r="FVP256" s="140"/>
      <c r="FVQ256" s="140"/>
      <c r="FVR256" s="140"/>
      <c r="FVS256" s="140"/>
      <c r="FVT256" s="140"/>
      <c r="FVU256" s="140"/>
      <c r="FVV256" s="140"/>
      <c r="FVW256" s="140"/>
      <c r="FVX256" s="140"/>
      <c r="FVY256" s="140"/>
      <c r="FVZ256" s="140"/>
      <c r="FWA256" s="140"/>
      <c r="FWB256" s="140"/>
      <c r="FWC256" s="140"/>
      <c r="FWD256" s="140"/>
      <c r="FWE256" s="140"/>
      <c r="FWF256" s="140"/>
      <c r="FWG256" s="140"/>
      <c r="FWH256" s="140"/>
      <c r="FWI256" s="140"/>
      <c r="FWJ256" s="140"/>
      <c r="FWK256" s="140"/>
      <c r="FWL256" s="140"/>
      <c r="FWM256" s="140"/>
      <c r="FWN256" s="140"/>
      <c r="FWO256" s="140"/>
      <c r="FWP256" s="140"/>
      <c r="FWQ256" s="140"/>
      <c r="FWR256" s="140"/>
      <c r="FWS256" s="140"/>
      <c r="FWT256" s="140"/>
      <c r="FWU256" s="140"/>
      <c r="FWV256" s="140"/>
      <c r="FWW256" s="140"/>
      <c r="FWX256" s="140"/>
      <c r="FWY256" s="140"/>
      <c r="FWZ256" s="140"/>
      <c r="FXA256" s="140"/>
      <c r="FXB256" s="140"/>
      <c r="FXC256" s="140"/>
      <c r="FXD256" s="140"/>
      <c r="FXE256" s="140"/>
      <c r="FXF256" s="140"/>
      <c r="FXG256" s="140"/>
      <c r="FXH256" s="140"/>
      <c r="FXI256" s="140"/>
      <c r="FXJ256" s="140"/>
      <c r="FXK256" s="140"/>
      <c r="FXL256" s="140"/>
      <c r="FXM256" s="140"/>
      <c r="FXN256" s="140"/>
      <c r="FXO256" s="140"/>
      <c r="FXP256" s="140"/>
      <c r="FXQ256" s="140"/>
      <c r="FXR256" s="140"/>
      <c r="FXS256" s="140"/>
      <c r="FXT256" s="140"/>
      <c r="FXU256" s="140"/>
      <c r="FXV256" s="140"/>
      <c r="FXW256" s="140"/>
      <c r="FXX256" s="140"/>
      <c r="FXY256" s="140"/>
      <c r="FXZ256" s="140"/>
      <c r="FYA256" s="140"/>
      <c r="FYB256" s="140"/>
      <c r="FYC256" s="140"/>
      <c r="FYD256" s="140"/>
      <c r="FYE256" s="140"/>
      <c r="FYF256" s="140"/>
      <c r="FYG256" s="140"/>
      <c r="FYH256" s="140"/>
      <c r="FYI256" s="140"/>
      <c r="FYJ256" s="140"/>
      <c r="FYK256" s="140"/>
      <c r="FYL256" s="140"/>
      <c r="FYM256" s="140"/>
      <c r="FYN256" s="140"/>
      <c r="FYO256" s="140"/>
      <c r="FYP256" s="140"/>
      <c r="FYQ256" s="140"/>
      <c r="FYR256" s="140"/>
      <c r="FYS256" s="140"/>
      <c r="FYT256" s="140"/>
      <c r="FYU256" s="140"/>
      <c r="FYV256" s="140"/>
      <c r="FYW256" s="140"/>
      <c r="FYX256" s="140"/>
      <c r="FYY256" s="140"/>
      <c r="FYZ256" s="140"/>
      <c r="FZA256" s="140"/>
      <c r="FZB256" s="140"/>
      <c r="FZC256" s="140"/>
      <c r="FZD256" s="140"/>
      <c r="FZE256" s="140"/>
      <c r="FZF256" s="140"/>
      <c r="FZG256" s="140"/>
      <c r="FZH256" s="140"/>
      <c r="FZI256" s="140"/>
      <c r="FZJ256" s="140"/>
      <c r="FZK256" s="140"/>
      <c r="FZL256" s="140"/>
      <c r="FZM256" s="140"/>
      <c r="FZN256" s="140"/>
      <c r="FZO256" s="140"/>
      <c r="FZP256" s="140"/>
      <c r="FZQ256" s="140"/>
      <c r="FZR256" s="140"/>
      <c r="FZS256" s="140"/>
      <c r="FZT256" s="140"/>
      <c r="FZU256" s="140"/>
      <c r="FZV256" s="140"/>
      <c r="FZW256" s="140"/>
      <c r="FZX256" s="140"/>
      <c r="FZY256" s="140"/>
      <c r="FZZ256" s="140"/>
      <c r="GAA256" s="140"/>
      <c r="GAB256" s="140"/>
      <c r="GAC256" s="140"/>
      <c r="GAD256" s="140"/>
      <c r="GAE256" s="140"/>
      <c r="GAF256" s="140"/>
      <c r="GAG256" s="140"/>
      <c r="GAH256" s="140"/>
      <c r="GAI256" s="140"/>
      <c r="GAJ256" s="140"/>
      <c r="GAK256" s="140"/>
      <c r="GAL256" s="140"/>
      <c r="GAM256" s="140"/>
      <c r="GAN256" s="140"/>
      <c r="GAO256" s="140"/>
      <c r="GAP256" s="140"/>
      <c r="GAQ256" s="140"/>
      <c r="GAR256" s="140"/>
      <c r="GAS256" s="140"/>
      <c r="GAT256" s="140"/>
      <c r="GAU256" s="140"/>
      <c r="GAV256" s="140"/>
      <c r="GAW256" s="140"/>
      <c r="GAX256" s="140"/>
      <c r="GAY256" s="140"/>
      <c r="GAZ256" s="140"/>
      <c r="GBA256" s="140"/>
      <c r="GBB256" s="140"/>
      <c r="GBC256" s="140"/>
      <c r="GBD256" s="140"/>
      <c r="GBE256" s="140"/>
      <c r="GBF256" s="140"/>
      <c r="GBG256" s="140"/>
      <c r="GBH256" s="140"/>
      <c r="GBI256" s="140"/>
      <c r="GBJ256" s="140"/>
      <c r="GBK256" s="140"/>
      <c r="GBL256" s="140"/>
      <c r="GBM256" s="140"/>
      <c r="GBN256" s="140"/>
      <c r="GBO256" s="140"/>
      <c r="GBP256" s="140"/>
      <c r="GBQ256" s="140"/>
      <c r="GBR256" s="140"/>
      <c r="GBS256" s="140"/>
      <c r="GBT256" s="140"/>
      <c r="GBU256" s="140"/>
      <c r="GBV256" s="140"/>
      <c r="GBW256" s="140"/>
      <c r="GBX256" s="140"/>
      <c r="GBY256" s="140"/>
      <c r="GBZ256" s="140"/>
      <c r="GCA256" s="140"/>
      <c r="GCB256" s="140"/>
      <c r="GCC256" s="140"/>
      <c r="GCD256" s="140"/>
      <c r="GCE256" s="140"/>
      <c r="GCF256" s="140"/>
      <c r="GCG256" s="140"/>
      <c r="GCH256" s="140"/>
      <c r="GCI256" s="140"/>
      <c r="GCJ256" s="140"/>
      <c r="GCK256" s="140"/>
      <c r="GCL256" s="140"/>
      <c r="GCM256" s="140"/>
      <c r="GCN256" s="140"/>
      <c r="GCO256" s="140"/>
      <c r="GCP256" s="140"/>
      <c r="GCQ256" s="140"/>
      <c r="GCR256" s="140"/>
      <c r="GCS256" s="140"/>
      <c r="GCT256" s="140"/>
      <c r="GCU256" s="140"/>
      <c r="GCV256" s="140"/>
      <c r="GCW256" s="140"/>
      <c r="GCX256" s="140"/>
      <c r="GCY256" s="140"/>
      <c r="GCZ256" s="140"/>
      <c r="GDA256" s="140"/>
      <c r="GDB256" s="140"/>
      <c r="GDC256" s="140"/>
      <c r="GDD256" s="140"/>
      <c r="GDE256" s="140"/>
      <c r="GDF256" s="140"/>
      <c r="GDG256" s="140"/>
      <c r="GDH256" s="140"/>
      <c r="GDI256" s="140"/>
      <c r="GDJ256" s="140"/>
      <c r="GDK256" s="140"/>
      <c r="GDL256" s="140"/>
      <c r="GDM256" s="140"/>
      <c r="GDN256" s="140"/>
      <c r="GDO256" s="140"/>
      <c r="GDP256" s="140"/>
      <c r="GDQ256" s="140"/>
      <c r="GDR256" s="140"/>
      <c r="GDS256" s="140"/>
      <c r="GDT256" s="140"/>
      <c r="GDU256" s="140"/>
      <c r="GDV256" s="140"/>
      <c r="GDW256" s="140"/>
      <c r="GDX256" s="140"/>
      <c r="GDY256" s="140"/>
      <c r="GDZ256" s="140"/>
      <c r="GEA256" s="140"/>
      <c r="GEB256" s="140"/>
      <c r="GEC256" s="140"/>
      <c r="GED256" s="140"/>
      <c r="GEE256" s="140"/>
      <c r="GEF256" s="140"/>
      <c r="GEG256" s="140"/>
      <c r="GEH256" s="140"/>
      <c r="GEI256" s="140"/>
      <c r="GEJ256" s="140"/>
      <c r="GEK256" s="140"/>
      <c r="GEL256" s="140"/>
      <c r="GEM256" s="140"/>
      <c r="GEN256" s="140"/>
      <c r="GEO256" s="140"/>
      <c r="GEP256" s="140"/>
      <c r="GEQ256" s="140"/>
      <c r="GER256" s="140"/>
      <c r="GES256" s="140"/>
      <c r="GET256" s="140"/>
      <c r="GEU256" s="140"/>
      <c r="GEV256" s="140"/>
      <c r="GEW256" s="140"/>
      <c r="GEX256" s="140"/>
      <c r="GEY256" s="140"/>
      <c r="GEZ256" s="140"/>
      <c r="GFA256" s="140"/>
      <c r="GFB256" s="140"/>
      <c r="GFC256" s="140"/>
      <c r="GFD256" s="140"/>
      <c r="GFE256" s="140"/>
      <c r="GFF256" s="140"/>
      <c r="GFG256" s="140"/>
      <c r="GFH256" s="140"/>
      <c r="GFI256" s="140"/>
      <c r="GFJ256" s="140"/>
      <c r="GFK256" s="140"/>
      <c r="GFL256" s="140"/>
      <c r="GFM256" s="140"/>
      <c r="GFN256" s="140"/>
      <c r="GFO256" s="140"/>
      <c r="GFP256" s="140"/>
      <c r="GFQ256" s="140"/>
      <c r="GFR256" s="140"/>
      <c r="GFS256" s="140"/>
      <c r="GFT256" s="140"/>
      <c r="GFU256" s="140"/>
      <c r="GFV256" s="140"/>
      <c r="GFW256" s="140"/>
      <c r="GFX256" s="140"/>
      <c r="GFY256" s="140"/>
      <c r="GFZ256" s="140"/>
      <c r="GGA256" s="140"/>
      <c r="GGB256" s="140"/>
      <c r="GGC256" s="140"/>
      <c r="GGD256" s="140"/>
      <c r="GGE256" s="140"/>
      <c r="GGF256" s="140"/>
      <c r="GGG256" s="140"/>
      <c r="GGH256" s="140"/>
      <c r="GGI256" s="140"/>
      <c r="GGJ256" s="140"/>
      <c r="GGK256" s="140"/>
      <c r="GGL256" s="140"/>
      <c r="GGM256" s="140"/>
      <c r="GGN256" s="140"/>
      <c r="GGO256" s="140"/>
      <c r="GGP256" s="140"/>
      <c r="GGQ256" s="140"/>
      <c r="GGR256" s="140"/>
      <c r="GGS256" s="140"/>
      <c r="GGT256" s="140"/>
      <c r="GGU256" s="140"/>
      <c r="GGV256" s="140"/>
      <c r="GGW256" s="140"/>
      <c r="GGX256" s="140"/>
      <c r="GGY256" s="140"/>
      <c r="GGZ256" s="140"/>
      <c r="GHA256" s="140"/>
      <c r="GHB256" s="140"/>
      <c r="GHC256" s="140"/>
      <c r="GHD256" s="140"/>
      <c r="GHE256" s="140"/>
      <c r="GHF256" s="140"/>
      <c r="GHG256" s="140"/>
      <c r="GHH256" s="140"/>
      <c r="GHI256" s="140"/>
      <c r="GHJ256" s="140"/>
      <c r="GHK256" s="140"/>
      <c r="GHL256" s="140"/>
      <c r="GHM256" s="140"/>
      <c r="GHN256" s="140"/>
      <c r="GHO256" s="140"/>
      <c r="GHP256" s="140"/>
      <c r="GHQ256" s="140"/>
      <c r="GHR256" s="140"/>
      <c r="GHS256" s="140"/>
      <c r="GHT256" s="140"/>
      <c r="GHU256" s="140"/>
      <c r="GHV256" s="140"/>
      <c r="GHW256" s="140"/>
      <c r="GHX256" s="140"/>
      <c r="GHY256" s="140"/>
      <c r="GHZ256" s="140"/>
      <c r="GIA256" s="140"/>
      <c r="GIB256" s="140"/>
      <c r="GIC256" s="140"/>
      <c r="GID256" s="140"/>
      <c r="GIE256" s="140"/>
      <c r="GIF256" s="140"/>
      <c r="GIG256" s="140"/>
      <c r="GIH256" s="140"/>
      <c r="GII256" s="140"/>
      <c r="GIJ256" s="140"/>
      <c r="GIK256" s="140"/>
      <c r="GIL256" s="140"/>
      <c r="GIM256" s="140"/>
      <c r="GIN256" s="140"/>
      <c r="GIO256" s="140"/>
      <c r="GIP256" s="140"/>
      <c r="GIQ256" s="140"/>
      <c r="GIR256" s="140"/>
      <c r="GIS256" s="140"/>
      <c r="GIT256" s="140"/>
      <c r="GIU256" s="140"/>
      <c r="GIV256" s="140"/>
      <c r="GIW256" s="140"/>
      <c r="GIX256" s="140"/>
      <c r="GIY256" s="140"/>
      <c r="GIZ256" s="140"/>
      <c r="GJA256" s="140"/>
      <c r="GJB256" s="140"/>
      <c r="GJC256" s="140"/>
      <c r="GJD256" s="140"/>
      <c r="GJE256" s="140"/>
      <c r="GJF256" s="140"/>
      <c r="GJG256" s="140"/>
      <c r="GJH256" s="140"/>
      <c r="GJI256" s="140"/>
      <c r="GJJ256" s="140"/>
      <c r="GJK256" s="140"/>
      <c r="GJL256" s="140"/>
      <c r="GJM256" s="140"/>
      <c r="GJN256" s="140"/>
      <c r="GJO256" s="140"/>
      <c r="GJP256" s="140"/>
      <c r="GJQ256" s="140"/>
      <c r="GJR256" s="140"/>
      <c r="GJS256" s="140"/>
      <c r="GJT256" s="140"/>
      <c r="GJU256" s="140"/>
      <c r="GJV256" s="140"/>
      <c r="GJW256" s="140"/>
      <c r="GJX256" s="140"/>
      <c r="GJY256" s="140"/>
      <c r="GJZ256" s="140"/>
      <c r="GKA256" s="140"/>
      <c r="GKB256" s="140"/>
      <c r="GKC256" s="140"/>
      <c r="GKD256" s="140"/>
      <c r="GKE256" s="140"/>
      <c r="GKF256" s="140"/>
      <c r="GKG256" s="140"/>
      <c r="GKH256" s="140"/>
      <c r="GKI256" s="140"/>
      <c r="GKJ256" s="140"/>
      <c r="GKK256" s="140"/>
      <c r="GKL256" s="140"/>
      <c r="GKM256" s="140"/>
      <c r="GKN256" s="140"/>
      <c r="GKO256" s="140"/>
      <c r="GKP256" s="140"/>
      <c r="GKQ256" s="140"/>
      <c r="GKR256" s="140"/>
      <c r="GKS256" s="140"/>
      <c r="GKT256" s="140"/>
      <c r="GKU256" s="140"/>
      <c r="GKV256" s="140"/>
      <c r="GKW256" s="140"/>
      <c r="GKX256" s="140"/>
      <c r="GKY256" s="140"/>
      <c r="GKZ256" s="140"/>
      <c r="GLA256" s="140"/>
      <c r="GLB256" s="140"/>
      <c r="GLC256" s="140"/>
      <c r="GLD256" s="140"/>
      <c r="GLE256" s="140"/>
      <c r="GLF256" s="140"/>
      <c r="GLG256" s="140"/>
      <c r="GLH256" s="140"/>
      <c r="GLI256" s="140"/>
      <c r="GLJ256" s="140"/>
      <c r="GLK256" s="140"/>
      <c r="GLL256" s="140"/>
      <c r="GLM256" s="140"/>
      <c r="GLN256" s="140"/>
      <c r="GLO256" s="140"/>
      <c r="GLP256" s="140"/>
      <c r="GLQ256" s="140"/>
      <c r="GLR256" s="140"/>
      <c r="GLS256" s="140"/>
      <c r="GLT256" s="140"/>
      <c r="GLU256" s="140"/>
      <c r="GLV256" s="140"/>
      <c r="GLW256" s="140"/>
      <c r="GLX256" s="140"/>
      <c r="GLY256" s="140"/>
      <c r="GLZ256" s="140"/>
      <c r="GMA256" s="140"/>
      <c r="GMB256" s="140"/>
      <c r="GMC256" s="140"/>
      <c r="GMD256" s="140"/>
      <c r="GME256" s="140"/>
      <c r="GMF256" s="140"/>
      <c r="GMG256" s="140"/>
      <c r="GMH256" s="140"/>
      <c r="GMI256" s="140"/>
      <c r="GMJ256" s="140"/>
      <c r="GMK256" s="140"/>
      <c r="GML256" s="140"/>
      <c r="GMM256" s="140"/>
      <c r="GMN256" s="140"/>
      <c r="GMO256" s="140"/>
      <c r="GMP256" s="140"/>
      <c r="GMQ256" s="140"/>
      <c r="GMR256" s="140"/>
      <c r="GMS256" s="140"/>
      <c r="GMT256" s="140"/>
      <c r="GMU256" s="140"/>
      <c r="GMV256" s="140"/>
      <c r="GMW256" s="140"/>
      <c r="GMX256" s="140"/>
      <c r="GMY256" s="140"/>
      <c r="GMZ256" s="140"/>
      <c r="GNA256" s="140"/>
      <c r="GNB256" s="140"/>
      <c r="GNC256" s="140"/>
      <c r="GND256" s="140"/>
      <c r="GNE256" s="140"/>
      <c r="GNF256" s="140"/>
      <c r="GNG256" s="140"/>
      <c r="GNH256" s="140"/>
      <c r="GNI256" s="140"/>
      <c r="GNJ256" s="140"/>
      <c r="GNK256" s="140"/>
      <c r="GNL256" s="140"/>
      <c r="GNM256" s="140"/>
      <c r="GNN256" s="140"/>
      <c r="GNO256" s="140"/>
      <c r="GNP256" s="140"/>
      <c r="GNQ256" s="140"/>
      <c r="GNR256" s="140"/>
      <c r="GNS256" s="140"/>
      <c r="GNT256" s="140"/>
      <c r="GNU256" s="140"/>
      <c r="GNV256" s="140"/>
      <c r="GNW256" s="140"/>
      <c r="GNX256" s="140"/>
      <c r="GNY256" s="140"/>
      <c r="GNZ256" s="140"/>
      <c r="GOA256" s="140"/>
      <c r="GOB256" s="140"/>
      <c r="GOC256" s="140"/>
      <c r="GOD256" s="140"/>
      <c r="GOE256" s="140"/>
      <c r="GOF256" s="140"/>
      <c r="GOG256" s="140"/>
      <c r="GOH256" s="140"/>
      <c r="GOI256" s="140"/>
      <c r="GOJ256" s="140"/>
      <c r="GOK256" s="140"/>
      <c r="GOL256" s="140"/>
      <c r="GOM256" s="140"/>
      <c r="GON256" s="140"/>
      <c r="GOO256" s="140"/>
      <c r="GOP256" s="140"/>
      <c r="GOQ256" s="140"/>
      <c r="GOR256" s="140"/>
      <c r="GOS256" s="140"/>
      <c r="GOT256" s="140"/>
      <c r="GOU256" s="140"/>
      <c r="GOV256" s="140"/>
      <c r="GOW256" s="140"/>
      <c r="GOX256" s="140"/>
      <c r="GOY256" s="140"/>
      <c r="GOZ256" s="140"/>
      <c r="GPA256" s="140"/>
      <c r="GPB256" s="140"/>
      <c r="GPC256" s="140"/>
      <c r="GPD256" s="140"/>
      <c r="GPE256" s="140"/>
      <c r="GPF256" s="140"/>
      <c r="GPG256" s="140"/>
      <c r="GPH256" s="140"/>
      <c r="GPI256" s="140"/>
      <c r="GPJ256" s="140"/>
      <c r="GPK256" s="140"/>
      <c r="GPL256" s="140"/>
      <c r="GPM256" s="140"/>
      <c r="GPN256" s="140"/>
      <c r="GPO256" s="140"/>
      <c r="GPP256" s="140"/>
      <c r="GPQ256" s="140"/>
      <c r="GPR256" s="140"/>
      <c r="GPS256" s="140"/>
      <c r="GPT256" s="140"/>
      <c r="GPU256" s="140"/>
      <c r="GPV256" s="140"/>
      <c r="GPW256" s="140"/>
      <c r="GPX256" s="140"/>
      <c r="GPY256" s="140"/>
      <c r="GPZ256" s="140"/>
      <c r="GQA256" s="140"/>
      <c r="GQB256" s="140"/>
      <c r="GQC256" s="140"/>
      <c r="GQD256" s="140"/>
      <c r="GQE256" s="140"/>
      <c r="GQF256" s="140"/>
      <c r="GQG256" s="140"/>
      <c r="GQH256" s="140"/>
      <c r="GQI256" s="140"/>
      <c r="GQJ256" s="140"/>
      <c r="GQK256" s="140"/>
      <c r="GQL256" s="140"/>
      <c r="GQM256" s="140"/>
      <c r="GQN256" s="140"/>
      <c r="GQO256" s="140"/>
      <c r="GQP256" s="140"/>
      <c r="GQQ256" s="140"/>
      <c r="GQR256" s="140"/>
      <c r="GQS256" s="140"/>
      <c r="GQT256" s="140"/>
      <c r="GQU256" s="140"/>
      <c r="GQV256" s="140"/>
      <c r="GQW256" s="140"/>
      <c r="GQX256" s="140"/>
      <c r="GQY256" s="140"/>
      <c r="GQZ256" s="140"/>
      <c r="GRA256" s="140"/>
      <c r="GRB256" s="140"/>
      <c r="GRC256" s="140"/>
      <c r="GRD256" s="140"/>
      <c r="GRE256" s="140"/>
      <c r="GRF256" s="140"/>
      <c r="GRG256" s="140"/>
      <c r="GRH256" s="140"/>
      <c r="GRI256" s="140"/>
      <c r="GRJ256" s="140"/>
      <c r="GRK256" s="140"/>
      <c r="GRL256" s="140"/>
      <c r="GRM256" s="140"/>
      <c r="GRN256" s="140"/>
      <c r="GRO256" s="140"/>
      <c r="GRP256" s="140"/>
      <c r="GRQ256" s="140"/>
      <c r="GRR256" s="140"/>
      <c r="GRS256" s="140"/>
      <c r="GRT256" s="140"/>
      <c r="GRU256" s="140"/>
      <c r="GRV256" s="140"/>
      <c r="GRW256" s="140"/>
      <c r="GRX256" s="140"/>
      <c r="GRY256" s="140"/>
      <c r="GRZ256" s="140"/>
      <c r="GSA256" s="140"/>
      <c r="GSB256" s="140"/>
      <c r="GSC256" s="140"/>
      <c r="GSD256" s="140"/>
      <c r="GSE256" s="140"/>
      <c r="GSF256" s="140"/>
      <c r="GSG256" s="140"/>
      <c r="GSH256" s="140"/>
      <c r="GSI256" s="140"/>
      <c r="GSJ256" s="140"/>
      <c r="GSK256" s="140"/>
      <c r="GSL256" s="140"/>
      <c r="GSM256" s="140"/>
      <c r="GSN256" s="140"/>
      <c r="GSO256" s="140"/>
      <c r="GSP256" s="140"/>
      <c r="GSQ256" s="140"/>
      <c r="GSR256" s="140"/>
      <c r="GSS256" s="140"/>
      <c r="GST256" s="140"/>
      <c r="GSU256" s="140"/>
      <c r="GSV256" s="140"/>
      <c r="GSW256" s="140"/>
      <c r="GSX256" s="140"/>
      <c r="GSY256" s="140"/>
      <c r="GSZ256" s="140"/>
      <c r="GTA256" s="140"/>
      <c r="GTB256" s="140"/>
      <c r="GTC256" s="140"/>
      <c r="GTD256" s="140"/>
      <c r="GTE256" s="140"/>
      <c r="GTF256" s="140"/>
      <c r="GTG256" s="140"/>
      <c r="GTH256" s="140"/>
      <c r="GTI256" s="140"/>
      <c r="GTJ256" s="140"/>
      <c r="GTK256" s="140"/>
      <c r="GTL256" s="140"/>
      <c r="GTM256" s="140"/>
      <c r="GTN256" s="140"/>
      <c r="GTO256" s="140"/>
      <c r="GTP256" s="140"/>
      <c r="GTQ256" s="140"/>
      <c r="GTR256" s="140"/>
      <c r="GTS256" s="140"/>
      <c r="GTT256" s="140"/>
      <c r="GTU256" s="140"/>
      <c r="GTV256" s="140"/>
      <c r="GTW256" s="140"/>
      <c r="GTX256" s="140"/>
      <c r="GTY256" s="140"/>
      <c r="GTZ256" s="140"/>
      <c r="GUA256" s="140"/>
      <c r="GUB256" s="140"/>
      <c r="GUC256" s="140"/>
      <c r="GUD256" s="140"/>
      <c r="GUE256" s="140"/>
      <c r="GUF256" s="140"/>
      <c r="GUG256" s="140"/>
      <c r="GUH256" s="140"/>
      <c r="GUI256" s="140"/>
      <c r="GUJ256" s="140"/>
      <c r="GUK256" s="140"/>
      <c r="GUL256" s="140"/>
      <c r="GUM256" s="140"/>
      <c r="GUN256" s="140"/>
      <c r="GUO256" s="140"/>
      <c r="GUP256" s="140"/>
      <c r="GUQ256" s="140"/>
      <c r="GUR256" s="140"/>
      <c r="GUS256" s="140"/>
      <c r="GUT256" s="140"/>
      <c r="GUU256" s="140"/>
      <c r="GUV256" s="140"/>
      <c r="GUW256" s="140"/>
      <c r="GUX256" s="140"/>
      <c r="GUY256" s="140"/>
      <c r="GUZ256" s="140"/>
      <c r="GVA256" s="140"/>
      <c r="GVB256" s="140"/>
      <c r="GVC256" s="140"/>
      <c r="GVD256" s="140"/>
      <c r="GVE256" s="140"/>
      <c r="GVF256" s="140"/>
      <c r="GVG256" s="140"/>
      <c r="GVH256" s="140"/>
      <c r="GVI256" s="140"/>
      <c r="GVJ256" s="140"/>
      <c r="GVK256" s="140"/>
      <c r="GVL256" s="140"/>
      <c r="GVM256" s="140"/>
      <c r="GVN256" s="140"/>
      <c r="GVO256" s="140"/>
      <c r="GVP256" s="140"/>
      <c r="GVQ256" s="140"/>
      <c r="GVR256" s="140"/>
      <c r="GVS256" s="140"/>
      <c r="GVT256" s="140"/>
      <c r="GVU256" s="140"/>
      <c r="GVV256" s="140"/>
      <c r="GVW256" s="140"/>
      <c r="GVX256" s="140"/>
      <c r="GVY256" s="140"/>
      <c r="GVZ256" s="140"/>
      <c r="GWA256" s="140"/>
      <c r="GWB256" s="140"/>
      <c r="GWC256" s="140"/>
      <c r="GWD256" s="140"/>
      <c r="GWE256" s="140"/>
      <c r="GWF256" s="140"/>
      <c r="GWG256" s="140"/>
      <c r="GWH256" s="140"/>
      <c r="GWI256" s="140"/>
      <c r="GWJ256" s="140"/>
      <c r="GWK256" s="140"/>
      <c r="GWL256" s="140"/>
      <c r="GWM256" s="140"/>
      <c r="GWN256" s="140"/>
      <c r="GWO256" s="140"/>
      <c r="GWP256" s="140"/>
      <c r="GWQ256" s="140"/>
      <c r="GWR256" s="140"/>
      <c r="GWS256" s="140"/>
      <c r="GWT256" s="140"/>
      <c r="GWU256" s="140"/>
      <c r="GWV256" s="140"/>
      <c r="GWW256" s="140"/>
      <c r="GWX256" s="140"/>
      <c r="GWY256" s="140"/>
      <c r="GWZ256" s="140"/>
      <c r="GXA256" s="140"/>
      <c r="GXB256" s="140"/>
      <c r="GXC256" s="140"/>
      <c r="GXD256" s="140"/>
      <c r="GXE256" s="140"/>
      <c r="GXF256" s="140"/>
      <c r="GXG256" s="140"/>
      <c r="GXH256" s="140"/>
      <c r="GXI256" s="140"/>
      <c r="GXJ256" s="140"/>
      <c r="GXK256" s="140"/>
      <c r="GXL256" s="140"/>
      <c r="GXM256" s="140"/>
      <c r="GXN256" s="140"/>
      <c r="GXO256" s="140"/>
      <c r="GXP256" s="140"/>
      <c r="GXQ256" s="140"/>
      <c r="GXR256" s="140"/>
      <c r="GXS256" s="140"/>
      <c r="GXT256" s="140"/>
      <c r="GXU256" s="140"/>
      <c r="GXV256" s="140"/>
      <c r="GXW256" s="140"/>
      <c r="GXX256" s="140"/>
      <c r="GXY256" s="140"/>
      <c r="GXZ256" s="140"/>
      <c r="GYA256" s="140"/>
      <c r="GYB256" s="140"/>
      <c r="GYC256" s="140"/>
      <c r="GYD256" s="140"/>
      <c r="GYE256" s="140"/>
      <c r="GYF256" s="140"/>
      <c r="GYG256" s="140"/>
      <c r="GYH256" s="140"/>
      <c r="GYI256" s="140"/>
      <c r="GYJ256" s="140"/>
      <c r="GYK256" s="140"/>
      <c r="GYL256" s="140"/>
      <c r="GYM256" s="140"/>
      <c r="GYN256" s="140"/>
      <c r="GYO256" s="140"/>
      <c r="GYP256" s="140"/>
      <c r="GYQ256" s="140"/>
      <c r="GYR256" s="140"/>
      <c r="GYS256" s="140"/>
      <c r="GYT256" s="140"/>
      <c r="GYU256" s="140"/>
      <c r="GYV256" s="140"/>
      <c r="GYW256" s="140"/>
      <c r="GYX256" s="140"/>
      <c r="GYY256" s="140"/>
      <c r="GYZ256" s="140"/>
      <c r="GZA256" s="140"/>
      <c r="GZB256" s="140"/>
      <c r="GZC256" s="140"/>
      <c r="GZD256" s="140"/>
      <c r="GZE256" s="140"/>
      <c r="GZF256" s="140"/>
      <c r="GZG256" s="140"/>
      <c r="GZH256" s="140"/>
      <c r="GZI256" s="140"/>
      <c r="GZJ256" s="140"/>
      <c r="GZK256" s="140"/>
      <c r="GZL256" s="140"/>
      <c r="GZM256" s="140"/>
      <c r="GZN256" s="140"/>
      <c r="GZO256" s="140"/>
      <c r="GZP256" s="140"/>
      <c r="GZQ256" s="140"/>
      <c r="GZR256" s="140"/>
      <c r="GZS256" s="140"/>
      <c r="GZT256" s="140"/>
      <c r="GZU256" s="140"/>
      <c r="GZV256" s="140"/>
      <c r="GZW256" s="140"/>
      <c r="GZX256" s="140"/>
      <c r="GZY256" s="140"/>
      <c r="GZZ256" s="140"/>
      <c r="HAA256" s="140"/>
      <c r="HAB256" s="140"/>
      <c r="HAC256" s="140"/>
      <c r="HAD256" s="140"/>
      <c r="HAE256" s="140"/>
      <c r="HAF256" s="140"/>
      <c r="HAG256" s="140"/>
      <c r="HAH256" s="140"/>
      <c r="HAI256" s="140"/>
      <c r="HAJ256" s="140"/>
      <c r="HAK256" s="140"/>
      <c r="HAL256" s="140"/>
      <c r="HAM256" s="140"/>
      <c r="HAN256" s="140"/>
      <c r="HAO256" s="140"/>
      <c r="HAP256" s="140"/>
      <c r="HAQ256" s="140"/>
      <c r="HAR256" s="140"/>
      <c r="HAS256" s="140"/>
      <c r="HAT256" s="140"/>
      <c r="HAU256" s="140"/>
      <c r="HAV256" s="140"/>
      <c r="HAW256" s="140"/>
      <c r="HAX256" s="140"/>
      <c r="HAY256" s="140"/>
      <c r="HAZ256" s="140"/>
      <c r="HBA256" s="140"/>
      <c r="HBB256" s="140"/>
      <c r="HBC256" s="140"/>
      <c r="HBD256" s="140"/>
      <c r="HBE256" s="140"/>
      <c r="HBF256" s="140"/>
      <c r="HBG256" s="140"/>
      <c r="HBH256" s="140"/>
      <c r="HBI256" s="140"/>
      <c r="HBJ256" s="140"/>
      <c r="HBK256" s="140"/>
      <c r="HBL256" s="140"/>
      <c r="HBM256" s="140"/>
      <c r="HBN256" s="140"/>
      <c r="HBO256" s="140"/>
      <c r="HBP256" s="140"/>
      <c r="HBQ256" s="140"/>
      <c r="HBR256" s="140"/>
      <c r="HBS256" s="140"/>
      <c r="HBT256" s="140"/>
      <c r="HBU256" s="140"/>
      <c r="HBV256" s="140"/>
      <c r="HBW256" s="140"/>
      <c r="HBX256" s="140"/>
      <c r="HBY256" s="140"/>
      <c r="HBZ256" s="140"/>
      <c r="HCA256" s="140"/>
      <c r="HCB256" s="140"/>
      <c r="HCC256" s="140"/>
      <c r="HCD256" s="140"/>
      <c r="HCE256" s="140"/>
      <c r="HCF256" s="140"/>
      <c r="HCG256" s="140"/>
      <c r="HCH256" s="140"/>
      <c r="HCI256" s="140"/>
      <c r="HCJ256" s="140"/>
      <c r="HCK256" s="140"/>
      <c r="HCL256" s="140"/>
      <c r="HCM256" s="140"/>
      <c r="HCN256" s="140"/>
      <c r="HCO256" s="140"/>
      <c r="HCP256" s="140"/>
      <c r="HCQ256" s="140"/>
      <c r="HCR256" s="140"/>
      <c r="HCS256" s="140"/>
      <c r="HCT256" s="140"/>
      <c r="HCU256" s="140"/>
      <c r="HCV256" s="140"/>
      <c r="HCW256" s="140"/>
      <c r="HCX256" s="140"/>
      <c r="HCY256" s="140"/>
      <c r="HCZ256" s="140"/>
      <c r="HDA256" s="140"/>
      <c r="HDB256" s="140"/>
      <c r="HDC256" s="140"/>
      <c r="HDD256" s="140"/>
      <c r="HDE256" s="140"/>
      <c r="HDF256" s="140"/>
      <c r="HDG256" s="140"/>
      <c r="HDH256" s="140"/>
      <c r="HDI256" s="140"/>
      <c r="HDJ256" s="140"/>
      <c r="HDK256" s="140"/>
      <c r="HDL256" s="140"/>
      <c r="HDM256" s="140"/>
      <c r="HDN256" s="140"/>
      <c r="HDO256" s="140"/>
      <c r="HDP256" s="140"/>
      <c r="HDQ256" s="140"/>
      <c r="HDR256" s="140"/>
      <c r="HDS256" s="140"/>
      <c r="HDT256" s="140"/>
      <c r="HDU256" s="140"/>
      <c r="HDV256" s="140"/>
      <c r="HDW256" s="140"/>
      <c r="HDX256" s="140"/>
      <c r="HDY256" s="140"/>
      <c r="HDZ256" s="140"/>
      <c r="HEA256" s="140"/>
      <c r="HEB256" s="140"/>
      <c r="HEC256" s="140"/>
      <c r="HED256" s="140"/>
      <c r="HEE256" s="140"/>
      <c r="HEF256" s="140"/>
      <c r="HEG256" s="140"/>
      <c r="HEH256" s="140"/>
      <c r="HEI256" s="140"/>
      <c r="HEJ256" s="140"/>
      <c r="HEK256" s="140"/>
      <c r="HEL256" s="140"/>
      <c r="HEM256" s="140"/>
      <c r="HEN256" s="140"/>
      <c r="HEO256" s="140"/>
      <c r="HEP256" s="140"/>
      <c r="HEQ256" s="140"/>
      <c r="HER256" s="140"/>
      <c r="HES256" s="140"/>
      <c r="HET256" s="140"/>
      <c r="HEU256" s="140"/>
      <c r="HEV256" s="140"/>
      <c r="HEW256" s="140"/>
      <c r="HEX256" s="140"/>
      <c r="HEY256" s="140"/>
      <c r="HEZ256" s="140"/>
      <c r="HFA256" s="140"/>
      <c r="HFB256" s="140"/>
      <c r="HFC256" s="140"/>
      <c r="HFD256" s="140"/>
      <c r="HFE256" s="140"/>
      <c r="HFF256" s="140"/>
      <c r="HFG256" s="140"/>
      <c r="HFH256" s="140"/>
      <c r="HFI256" s="140"/>
      <c r="HFJ256" s="140"/>
      <c r="HFK256" s="140"/>
      <c r="HFL256" s="140"/>
      <c r="HFM256" s="140"/>
      <c r="HFN256" s="140"/>
      <c r="HFO256" s="140"/>
      <c r="HFP256" s="140"/>
      <c r="HFQ256" s="140"/>
      <c r="HFR256" s="140"/>
      <c r="HFS256" s="140"/>
      <c r="HFT256" s="140"/>
      <c r="HFU256" s="140"/>
      <c r="HFV256" s="140"/>
      <c r="HFW256" s="140"/>
      <c r="HFX256" s="140"/>
      <c r="HFY256" s="140"/>
      <c r="HFZ256" s="140"/>
      <c r="HGA256" s="140"/>
      <c r="HGB256" s="140"/>
      <c r="HGC256" s="140"/>
      <c r="HGD256" s="140"/>
      <c r="HGE256" s="140"/>
      <c r="HGF256" s="140"/>
      <c r="HGG256" s="140"/>
      <c r="HGH256" s="140"/>
      <c r="HGI256" s="140"/>
      <c r="HGJ256" s="140"/>
      <c r="HGK256" s="140"/>
      <c r="HGL256" s="140"/>
      <c r="HGM256" s="140"/>
      <c r="HGN256" s="140"/>
      <c r="HGO256" s="140"/>
      <c r="HGP256" s="140"/>
      <c r="HGQ256" s="140"/>
      <c r="HGR256" s="140"/>
      <c r="HGS256" s="140"/>
      <c r="HGT256" s="140"/>
      <c r="HGU256" s="140"/>
      <c r="HGV256" s="140"/>
      <c r="HGW256" s="140"/>
      <c r="HGX256" s="140"/>
      <c r="HGY256" s="140"/>
      <c r="HGZ256" s="140"/>
      <c r="HHA256" s="140"/>
      <c r="HHB256" s="140"/>
      <c r="HHC256" s="140"/>
      <c r="HHD256" s="140"/>
      <c r="HHE256" s="140"/>
      <c r="HHF256" s="140"/>
      <c r="HHG256" s="140"/>
      <c r="HHH256" s="140"/>
      <c r="HHI256" s="140"/>
      <c r="HHJ256" s="140"/>
      <c r="HHK256" s="140"/>
      <c r="HHL256" s="140"/>
      <c r="HHM256" s="140"/>
      <c r="HHN256" s="140"/>
      <c r="HHO256" s="140"/>
      <c r="HHP256" s="140"/>
      <c r="HHQ256" s="140"/>
      <c r="HHR256" s="140"/>
      <c r="HHS256" s="140"/>
      <c r="HHT256" s="140"/>
      <c r="HHU256" s="140"/>
      <c r="HHV256" s="140"/>
      <c r="HHW256" s="140"/>
      <c r="HHX256" s="140"/>
      <c r="HHY256" s="140"/>
      <c r="HHZ256" s="140"/>
      <c r="HIA256" s="140"/>
      <c r="HIB256" s="140"/>
      <c r="HIC256" s="140"/>
      <c r="HID256" s="140"/>
      <c r="HIE256" s="140"/>
      <c r="HIF256" s="140"/>
      <c r="HIG256" s="140"/>
      <c r="HIH256" s="140"/>
      <c r="HII256" s="140"/>
      <c r="HIJ256" s="140"/>
      <c r="HIK256" s="140"/>
      <c r="HIL256" s="140"/>
      <c r="HIM256" s="140"/>
      <c r="HIN256" s="140"/>
      <c r="HIO256" s="140"/>
      <c r="HIP256" s="140"/>
      <c r="HIQ256" s="140"/>
      <c r="HIR256" s="140"/>
      <c r="HIS256" s="140"/>
      <c r="HIT256" s="140"/>
      <c r="HIU256" s="140"/>
      <c r="HIV256" s="140"/>
      <c r="HIW256" s="140"/>
      <c r="HIX256" s="140"/>
      <c r="HIY256" s="140"/>
      <c r="HIZ256" s="140"/>
      <c r="HJA256" s="140"/>
      <c r="HJB256" s="140"/>
      <c r="HJC256" s="140"/>
      <c r="HJD256" s="140"/>
      <c r="HJE256" s="140"/>
      <c r="HJF256" s="140"/>
      <c r="HJG256" s="140"/>
      <c r="HJH256" s="140"/>
      <c r="HJI256" s="140"/>
      <c r="HJJ256" s="140"/>
      <c r="HJK256" s="140"/>
      <c r="HJL256" s="140"/>
      <c r="HJM256" s="140"/>
      <c r="HJN256" s="140"/>
      <c r="HJO256" s="140"/>
      <c r="HJP256" s="140"/>
      <c r="HJQ256" s="140"/>
      <c r="HJR256" s="140"/>
      <c r="HJS256" s="140"/>
      <c r="HJT256" s="140"/>
      <c r="HJU256" s="140"/>
      <c r="HJV256" s="140"/>
      <c r="HJW256" s="140"/>
      <c r="HJX256" s="140"/>
      <c r="HJY256" s="140"/>
      <c r="HJZ256" s="140"/>
      <c r="HKA256" s="140"/>
      <c r="HKB256" s="140"/>
      <c r="HKC256" s="140"/>
      <c r="HKD256" s="140"/>
      <c r="HKE256" s="140"/>
      <c r="HKF256" s="140"/>
      <c r="HKG256" s="140"/>
      <c r="HKH256" s="140"/>
      <c r="HKI256" s="140"/>
      <c r="HKJ256" s="140"/>
      <c r="HKK256" s="140"/>
      <c r="HKL256" s="140"/>
      <c r="HKM256" s="140"/>
      <c r="HKN256" s="140"/>
      <c r="HKO256" s="140"/>
      <c r="HKP256" s="140"/>
      <c r="HKQ256" s="140"/>
      <c r="HKR256" s="140"/>
      <c r="HKS256" s="140"/>
      <c r="HKT256" s="140"/>
      <c r="HKU256" s="140"/>
      <c r="HKV256" s="140"/>
      <c r="HKW256" s="140"/>
      <c r="HKX256" s="140"/>
      <c r="HKY256" s="140"/>
      <c r="HKZ256" s="140"/>
      <c r="HLA256" s="140"/>
      <c r="HLB256" s="140"/>
      <c r="HLC256" s="140"/>
      <c r="HLD256" s="140"/>
      <c r="HLE256" s="140"/>
      <c r="HLF256" s="140"/>
      <c r="HLG256" s="140"/>
      <c r="HLH256" s="140"/>
      <c r="HLI256" s="140"/>
      <c r="HLJ256" s="140"/>
      <c r="HLK256" s="140"/>
      <c r="HLL256" s="140"/>
      <c r="HLM256" s="140"/>
      <c r="HLN256" s="140"/>
      <c r="HLO256" s="140"/>
      <c r="HLP256" s="140"/>
      <c r="HLQ256" s="140"/>
      <c r="HLR256" s="140"/>
      <c r="HLS256" s="140"/>
      <c r="HLT256" s="140"/>
      <c r="HLU256" s="140"/>
      <c r="HLV256" s="140"/>
      <c r="HLW256" s="140"/>
      <c r="HLX256" s="140"/>
      <c r="HLY256" s="140"/>
      <c r="HLZ256" s="140"/>
      <c r="HMA256" s="140"/>
      <c r="HMB256" s="140"/>
      <c r="HMC256" s="140"/>
      <c r="HMD256" s="140"/>
      <c r="HME256" s="140"/>
      <c r="HMF256" s="140"/>
      <c r="HMG256" s="140"/>
      <c r="HMH256" s="140"/>
      <c r="HMI256" s="140"/>
      <c r="HMJ256" s="140"/>
      <c r="HMK256" s="140"/>
      <c r="HML256" s="140"/>
      <c r="HMM256" s="140"/>
      <c r="HMN256" s="140"/>
      <c r="HMO256" s="140"/>
      <c r="HMP256" s="140"/>
      <c r="HMQ256" s="140"/>
      <c r="HMR256" s="140"/>
      <c r="HMS256" s="140"/>
      <c r="HMT256" s="140"/>
      <c r="HMU256" s="140"/>
      <c r="HMV256" s="140"/>
      <c r="HMW256" s="140"/>
      <c r="HMX256" s="140"/>
      <c r="HMY256" s="140"/>
      <c r="HMZ256" s="140"/>
      <c r="HNA256" s="140"/>
      <c r="HNB256" s="140"/>
      <c r="HNC256" s="140"/>
      <c r="HND256" s="140"/>
      <c r="HNE256" s="140"/>
      <c r="HNF256" s="140"/>
      <c r="HNG256" s="140"/>
      <c r="HNH256" s="140"/>
      <c r="HNI256" s="140"/>
      <c r="HNJ256" s="140"/>
      <c r="HNK256" s="140"/>
      <c r="HNL256" s="140"/>
      <c r="HNM256" s="140"/>
      <c r="HNN256" s="140"/>
      <c r="HNO256" s="140"/>
      <c r="HNP256" s="140"/>
      <c r="HNQ256" s="140"/>
      <c r="HNR256" s="140"/>
      <c r="HNS256" s="140"/>
      <c r="HNT256" s="140"/>
      <c r="HNU256" s="140"/>
      <c r="HNV256" s="140"/>
      <c r="HNW256" s="140"/>
      <c r="HNX256" s="140"/>
      <c r="HNY256" s="140"/>
      <c r="HNZ256" s="140"/>
      <c r="HOA256" s="140"/>
      <c r="HOB256" s="140"/>
      <c r="HOC256" s="140"/>
      <c r="HOD256" s="140"/>
      <c r="HOE256" s="140"/>
      <c r="HOF256" s="140"/>
      <c r="HOG256" s="140"/>
      <c r="HOH256" s="140"/>
      <c r="HOI256" s="140"/>
      <c r="HOJ256" s="140"/>
      <c r="HOK256" s="140"/>
      <c r="HOL256" s="140"/>
      <c r="HOM256" s="140"/>
      <c r="HON256" s="140"/>
      <c r="HOO256" s="140"/>
      <c r="HOP256" s="140"/>
      <c r="HOQ256" s="140"/>
      <c r="HOR256" s="140"/>
      <c r="HOS256" s="140"/>
      <c r="HOT256" s="140"/>
      <c r="HOU256" s="140"/>
      <c r="HOV256" s="140"/>
      <c r="HOW256" s="140"/>
      <c r="HOX256" s="140"/>
      <c r="HOY256" s="140"/>
      <c r="HOZ256" s="140"/>
      <c r="HPA256" s="140"/>
      <c r="HPB256" s="140"/>
      <c r="HPC256" s="140"/>
      <c r="HPD256" s="140"/>
      <c r="HPE256" s="140"/>
      <c r="HPF256" s="140"/>
      <c r="HPG256" s="140"/>
      <c r="HPH256" s="140"/>
      <c r="HPI256" s="140"/>
      <c r="HPJ256" s="140"/>
      <c r="HPK256" s="140"/>
      <c r="HPL256" s="140"/>
      <c r="HPM256" s="140"/>
      <c r="HPN256" s="140"/>
      <c r="HPO256" s="140"/>
      <c r="HPP256" s="140"/>
      <c r="HPQ256" s="140"/>
      <c r="HPR256" s="140"/>
      <c r="HPS256" s="140"/>
      <c r="HPT256" s="140"/>
      <c r="HPU256" s="140"/>
      <c r="HPV256" s="140"/>
      <c r="HPW256" s="140"/>
      <c r="HPX256" s="140"/>
      <c r="HPY256" s="140"/>
      <c r="HPZ256" s="140"/>
      <c r="HQA256" s="140"/>
      <c r="HQB256" s="140"/>
      <c r="HQC256" s="140"/>
      <c r="HQD256" s="140"/>
      <c r="HQE256" s="140"/>
      <c r="HQF256" s="140"/>
      <c r="HQG256" s="140"/>
      <c r="HQH256" s="140"/>
      <c r="HQI256" s="140"/>
      <c r="HQJ256" s="140"/>
      <c r="HQK256" s="140"/>
      <c r="HQL256" s="140"/>
      <c r="HQM256" s="140"/>
      <c r="HQN256" s="140"/>
      <c r="HQO256" s="140"/>
      <c r="HQP256" s="140"/>
      <c r="HQQ256" s="140"/>
      <c r="HQR256" s="140"/>
      <c r="HQS256" s="140"/>
      <c r="HQT256" s="140"/>
      <c r="HQU256" s="140"/>
      <c r="HQV256" s="140"/>
      <c r="HQW256" s="140"/>
      <c r="HQX256" s="140"/>
      <c r="HQY256" s="140"/>
      <c r="HQZ256" s="140"/>
      <c r="HRA256" s="140"/>
      <c r="HRB256" s="140"/>
      <c r="HRC256" s="140"/>
      <c r="HRD256" s="140"/>
      <c r="HRE256" s="140"/>
      <c r="HRF256" s="140"/>
      <c r="HRG256" s="140"/>
      <c r="HRH256" s="140"/>
      <c r="HRI256" s="140"/>
      <c r="HRJ256" s="140"/>
      <c r="HRK256" s="140"/>
      <c r="HRL256" s="140"/>
      <c r="HRM256" s="140"/>
      <c r="HRN256" s="140"/>
      <c r="HRO256" s="140"/>
      <c r="HRP256" s="140"/>
      <c r="HRQ256" s="140"/>
      <c r="HRR256" s="140"/>
      <c r="HRS256" s="140"/>
      <c r="HRT256" s="140"/>
      <c r="HRU256" s="140"/>
      <c r="HRV256" s="140"/>
      <c r="HRW256" s="140"/>
      <c r="HRX256" s="140"/>
      <c r="HRY256" s="140"/>
      <c r="HRZ256" s="140"/>
      <c r="HSA256" s="140"/>
      <c r="HSB256" s="140"/>
      <c r="HSC256" s="140"/>
      <c r="HSD256" s="140"/>
      <c r="HSE256" s="140"/>
      <c r="HSF256" s="140"/>
      <c r="HSG256" s="140"/>
      <c r="HSH256" s="140"/>
      <c r="HSI256" s="140"/>
      <c r="HSJ256" s="140"/>
      <c r="HSK256" s="140"/>
      <c r="HSL256" s="140"/>
      <c r="HSM256" s="140"/>
      <c r="HSN256" s="140"/>
      <c r="HSO256" s="140"/>
      <c r="HSP256" s="140"/>
      <c r="HSQ256" s="140"/>
      <c r="HSR256" s="140"/>
      <c r="HSS256" s="140"/>
      <c r="HST256" s="140"/>
      <c r="HSU256" s="140"/>
      <c r="HSV256" s="140"/>
      <c r="HSW256" s="140"/>
      <c r="HSX256" s="140"/>
      <c r="HSY256" s="140"/>
      <c r="HSZ256" s="140"/>
      <c r="HTA256" s="140"/>
      <c r="HTB256" s="140"/>
      <c r="HTC256" s="140"/>
      <c r="HTD256" s="140"/>
      <c r="HTE256" s="140"/>
      <c r="HTF256" s="140"/>
      <c r="HTG256" s="140"/>
      <c r="HTH256" s="140"/>
      <c r="HTI256" s="140"/>
      <c r="HTJ256" s="140"/>
      <c r="HTK256" s="140"/>
      <c r="HTL256" s="140"/>
      <c r="HTM256" s="140"/>
      <c r="HTN256" s="140"/>
      <c r="HTO256" s="140"/>
      <c r="HTP256" s="140"/>
      <c r="HTQ256" s="140"/>
      <c r="HTR256" s="140"/>
      <c r="HTS256" s="140"/>
      <c r="HTT256" s="140"/>
      <c r="HTU256" s="140"/>
      <c r="HTV256" s="140"/>
      <c r="HTW256" s="140"/>
      <c r="HTX256" s="140"/>
      <c r="HTY256" s="140"/>
      <c r="HTZ256" s="140"/>
      <c r="HUA256" s="140"/>
      <c r="HUB256" s="140"/>
      <c r="HUC256" s="140"/>
      <c r="HUD256" s="140"/>
      <c r="HUE256" s="140"/>
      <c r="HUF256" s="140"/>
      <c r="HUG256" s="140"/>
      <c r="HUH256" s="140"/>
      <c r="HUI256" s="140"/>
      <c r="HUJ256" s="140"/>
      <c r="HUK256" s="140"/>
      <c r="HUL256" s="140"/>
      <c r="HUM256" s="140"/>
      <c r="HUN256" s="140"/>
      <c r="HUO256" s="140"/>
      <c r="HUP256" s="140"/>
      <c r="HUQ256" s="140"/>
      <c r="HUR256" s="140"/>
      <c r="HUS256" s="140"/>
      <c r="HUT256" s="140"/>
      <c r="HUU256" s="140"/>
      <c r="HUV256" s="140"/>
      <c r="HUW256" s="140"/>
      <c r="HUX256" s="140"/>
      <c r="HUY256" s="140"/>
      <c r="HUZ256" s="140"/>
      <c r="HVA256" s="140"/>
      <c r="HVB256" s="140"/>
      <c r="HVC256" s="140"/>
      <c r="HVD256" s="140"/>
      <c r="HVE256" s="140"/>
      <c r="HVF256" s="140"/>
      <c r="HVG256" s="140"/>
      <c r="HVH256" s="140"/>
      <c r="HVI256" s="140"/>
      <c r="HVJ256" s="140"/>
      <c r="HVK256" s="140"/>
      <c r="HVL256" s="140"/>
      <c r="HVM256" s="140"/>
      <c r="HVN256" s="140"/>
      <c r="HVO256" s="140"/>
      <c r="HVP256" s="140"/>
      <c r="HVQ256" s="140"/>
      <c r="HVR256" s="140"/>
      <c r="HVS256" s="140"/>
      <c r="HVT256" s="140"/>
      <c r="HVU256" s="140"/>
      <c r="HVV256" s="140"/>
      <c r="HVW256" s="140"/>
      <c r="HVX256" s="140"/>
      <c r="HVY256" s="140"/>
      <c r="HVZ256" s="140"/>
      <c r="HWA256" s="140"/>
      <c r="HWB256" s="140"/>
      <c r="HWC256" s="140"/>
      <c r="HWD256" s="140"/>
      <c r="HWE256" s="140"/>
      <c r="HWF256" s="140"/>
      <c r="HWG256" s="140"/>
      <c r="HWH256" s="140"/>
      <c r="HWI256" s="140"/>
      <c r="HWJ256" s="140"/>
      <c r="HWK256" s="140"/>
      <c r="HWL256" s="140"/>
      <c r="HWM256" s="140"/>
      <c r="HWN256" s="140"/>
      <c r="HWO256" s="140"/>
      <c r="HWP256" s="140"/>
      <c r="HWQ256" s="140"/>
      <c r="HWR256" s="140"/>
      <c r="HWS256" s="140"/>
      <c r="HWT256" s="140"/>
      <c r="HWU256" s="140"/>
      <c r="HWV256" s="140"/>
      <c r="HWW256" s="140"/>
      <c r="HWX256" s="140"/>
      <c r="HWY256" s="140"/>
      <c r="HWZ256" s="140"/>
      <c r="HXA256" s="140"/>
      <c r="HXB256" s="140"/>
      <c r="HXC256" s="140"/>
      <c r="HXD256" s="140"/>
      <c r="HXE256" s="140"/>
      <c r="HXF256" s="140"/>
      <c r="HXG256" s="140"/>
      <c r="HXH256" s="140"/>
      <c r="HXI256" s="140"/>
      <c r="HXJ256" s="140"/>
      <c r="HXK256" s="140"/>
      <c r="HXL256" s="140"/>
      <c r="HXM256" s="140"/>
      <c r="HXN256" s="140"/>
      <c r="HXO256" s="140"/>
      <c r="HXP256" s="140"/>
      <c r="HXQ256" s="140"/>
      <c r="HXR256" s="140"/>
      <c r="HXS256" s="140"/>
      <c r="HXT256" s="140"/>
      <c r="HXU256" s="140"/>
      <c r="HXV256" s="140"/>
      <c r="HXW256" s="140"/>
      <c r="HXX256" s="140"/>
      <c r="HXY256" s="140"/>
      <c r="HXZ256" s="140"/>
      <c r="HYA256" s="140"/>
      <c r="HYB256" s="140"/>
      <c r="HYC256" s="140"/>
      <c r="HYD256" s="140"/>
      <c r="HYE256" s="140"/>
      <c r="HYF256" s="140"/>
      <c r="HYG256" s="140"/>
      <c r="HYH256" s="140"/>
      <c r="HYI256" s="140"/>
      <c r="HYJ256" s="140"/>
      <c r="HYK256" s="140"/>
      <c r="HYL256" s="140"/>
      <c r="HYM256" s="140"/>
      <c r="HYN256" s="140"/>
      <c r="HYO256" s="140"/>
      <c r="HYP256" s="140"/>
      <c r="HYQ256" s="140"/>
      <c r="HYR256" s="140"/>
      <c r="HYS256" s="140"/>
      <c r="HYT256" s="140"/>
      <c r="HYU256" s="140"/>
      <c r="HYV256" s="140"/>
      <c r="HYW256" s="140"/>
      <c r="HYX256" s="140"/>
      <c r="HYY256" s="140"/>
      <c r="HYZ256" s="140"/>
      <c r="HZA256" s="140"/>
      <c r="HZB256" s="140"/>
      <c r="HZC256" s="140"/>
      <c r="HZD256" s="140"/>
      <c r="HZE256" s="140"/>
      <c r="HZF256" s="140"/>
      <c r="HZG256" s="140"/>
      <c r="HZH256" s="140"/>
      <c r="HZI256" s="140"/>
      <c r="HZJ256" s="140"/>
      <c r="HZK256" s="140"/>
      <c r="HZL256" s="140"/>
      <c r="HZM256" s="140"/>
      <c r="HZN256" s="140"/>
      <c r="HZO256" s="140"/>
      <c r="HZP256" s="140"/>
      <c r="HZQ256" s="140"/>
      <c r="HZR256" s="140"/>
      <c r="HZS256" s="140"/>
      <c r="HZT256" s="140"/>
      <c r="HZU256" s="140"/>
      <c r="HZV256" s="140"/>
      <c r="HZW256" s="140"/>
      <c r="HZX256" s="140"/>
      <c r="HZY256" s="140"/>
      <c r="HZZ256" s="140"/>
      <c r="IAA256" s="140"/>
      <c r="IAB256" s="140"/>
      <c r="IAC256" s="140"/>
      <c r="IAD256" s="140"/>
      <c r="IAE256" s="140"/>
      <c r="IAF256" s="140"/>
      <c r="IAG256" s="140"/>
      <c r="IAH256" s="140"/>
      <c r="IAI256" s="140"/>
      <c r="IAJ256" s="140"/>
      <c r="IAK256" s="140"/>
      <c r="IAL256" s="140"/>
      <c r="IAM256" s="140"/>
      <c r="IAN256" s="140"/>
      <c r="IAO256" s="140"/>
      <c r="IAP256" s="140"/>
      <c r="IAQ256" s="140"/>
      <c r="IAR256" s="140"/>
      <c r="IAS256" s="140"/>
      <c r="IAT256" s="140"/>
      <c r="IAU256" s="140"/>
      <c r="IAV256" s="140"/>
      <c r="IAW256" s="140"/>
      <c r="IAX256" s="140"/>
      <c r="IAY256" s="140"/>
      <c r="IAZ256" s="140"/>
      <c r="IBA256" s="140"/>
      <c r="IBB256" s="140"/>
      <c r="IBC256" s="140"/>
      <c r="IBD256" s="140"/>
      <c r="IBE256" s="140"/>
      <c r="IBF256" s="140"/>
      <c r="IBG256" s="140"/>
      <c r="IBH256" s="140"/>
      <c r="IBI256" s="140"/>
      <c r="IBJ256" s="140"/>
      <c r="IBK256" s="140"/>
      <c r="IBL256" s="140"/>
      <c r="IBM256" s="140"/>
      <c r="IBN256" s="140"/>
      <c r="IBO256" s="140"/>
      <c r="IBP256" s="140"/>
      <c r="IBQ256" s="140"/>
      <c r="IBR256" s="140"/>
      <c r="IBS256" s="140"/>
      <c r="IBT256" s="140"/>
      <c r="IBU256" s="140"/>
      <c r="IBV256" s="140"/>
      <c r="IBW256" s="140"/>
      <c r="IBX256" s="140"/>
      <c r="IBY256" s="140"/>
      <c r="IBZ256" s="140"/>
      <c r="ICA256" s="140"/>
      <c r="ICB256" s="140"/>
      <c r="ICC256" s="140"/>
      <c r="ICD256" s="140"/>
      <c r="ICE256" s="140"/>
      <c r="ICF256" s="140"/>
      <c r="ICG256" s="140"/>
      <c r="ICH256" s="140"/>
      <c r="ICI256" s="140"/>
      <c r="ICJ256" s="140"/>
      <c r="ICK256" s="140"/>
      <c r="ICL256" s="140"/>
      <c r="ICM256" s="140"/>
      <c r="ICN256" s="140"/>
      <c r="ICO256" s="140"/>
      <c r="ICP256" s="140"/>
      <c r="ICQ256" s="140"/>
      <c r="ICR256" s="140"/>
      <c r="ICS256" s="140"/>
      <c r="ICT256" s="140"/>
      <c r="ICU256" s="140"/>
      <c r="ICV256" s="140"/>
      <c r="ICW256" s="140"/>
      <c r="ICX256" s="140"/>
      <c r="ICY256" s="140"/>
      <c r="ICZ256" s="140"/>
      <c r="IDA256" s="140"/>
      <c r="IDB256" s="140"/>
      <c r="IDC256" s="140"/>
      <c r="IDD256" s="140"/>
      <c r="IDE256" s="140"/>
      <c r="IDF256" s="140"/>
      <c r="IDG256" s="140"/>
      <c r="IDH256" s="140"/>
      <c r="IDI256" s="140"/>
      <c r="IDJ256" s="140"/>
      <c r="IDK256" s="140"/>
      <c r="IDL256" s="140"/>
      <c r="IDM256" s="140"/>
      <c r="IDN256" s="140"/>
      <c r="IDO256" s="140"/>
      <c r="IDP256" s="140"/>
      <c r="IDQ256" s="140"/>
      <c r="IDR256" s="140"/>
      <c r="IDS256" s="140"/>
      <c r="IDT256" s="140"/>
      <c r="IDU256" s="140"/>
      <c r="IDV256" s="140"/>
      <c r="IDW256" s="140"/>
      <c r="IDX256" s="140"/>
      <c r="IDY256" s="140"/>
      <c r="IDZ256" s="140"/>
      <c r="IEA256" s="140"/>
      <c r="IEB256" s="140"/>
      <c r="IEC256" s="140"/>
      <c r="IED256" s="140"/>
      <c r="IEE256" s="140"/>
      <c r="IEF256" s="140"/>
      <c r="IEG256" s="140"/>
      <c r="IEH256" s="140"/>
      <c r="IEI256" s="140"/>
      <c r="IEJ256" s="140"/>
      <c r="IEK256" s="140"/>
      <c r="IEL256" s="140"/>
      <c r="IEM256" s="140"/>
      <c r="IEN256" s="140"/>
      <c r="IEO256" s="140"/>
      <c r="IEP256" s="140"/>
      <c r="IEQ256" s="140"/>
      <c r="IER256" s="140"/>
      <c r="IES256" s="140"/>
      <c r="IET256" s="140"/>
      <c r="IEU256" s="140"/>
      <c r="IEV256" s="140"/>
      <c r="IEW256" s="140"/>
      <c r="IEX256" s="140"/>
      <c r="IEY256" s="140"/>
      <c r="IEZ256" s="140"/>
      <c r="IFA256" s="140"/>
      <c r="IFB256" s="140"/>
      <c r="IFC256" s="140"/>
      <c r="IFD256" s="140"/>
      <c r="IFE256" s="140"/>
      <c r="IFF256" s="140"/>
      <c r="IFG256" s="140"/>
      <c r="IFH256" s="140"/>
      <c r="IFI256" s="140"/>
      <c r="IFJ256" s="140"/>
      <c r="IFK256" s="140"/>
      <c r="IFL256" s="140"/>
      <c r="IFM256" s="140"/>
      <c r="IFN256" s="140"/>
      <c r="IFO256" s="140"/>
      <c r="IFP256" s="140"/>
      <c r="IFQ256" s="140"/>
      <c r="IFR256" s="140"/>
      <c r="IFS256" s="140"/>
      <c r="IFT256" s="140"/>
      <c r="IFU256" s="140"/>
      <c r="IFV256" s="140"/>
      <c r="IFW256" s="140"/>
      <c r="IFX256" s="140"/>
      <c r="IFY256" s="140"/>
      <c r="IFZ256" s="140"/>
      <c r="IGA256" s="140"/>
      <c r="IGB256" s="140"/>
      <c r="IGC256" s="140"/>
      <c r="IGD256" s="140"/>
      <c r="IGE256" s="140"/>
      <c r="IGF256" s="140"/>
      <c r="IGG256" s="140"/>
      <c r="IGH256" s="140"/>
      <c r="IGI256" s="140"/>
      <c r="IGJ256" s="140"/>
      <c r="IGK256" s="140"/>
      <c r="IGL256" s="140"/>
      <c r="IGM256" s="140"/>
      <c r="IGN256" s="140"/>
      <c r="IGO256" s="140"/>
      <c r="IGP256" s="140"/>
      <c r="IGQ256" s="140"/>
      <c r="IGR256" s="140"/>
      <c r="IGS256" s="140"/>
      <c r="IGT256" s="140"/>
      <c r="IGU256" s="140"/>
      <c r="IGV256" s="140"/>
      <c r="IGW256" s="140"/>
      <c r="IGX256" s="140"/>
      <c r="IGY256" s="140"/>
      <c r="IGZ256" s="140"/>
      <c r="IHA256" s="140"/>
      <c r="IHB256" s="140"/>
      <c r="IHC256" s="140"/>
      <c r="IHD256" s="140"/>
      <c r="IHE256" s="140"/>
      <c r="IHF256" s="140"/>
      <c r="IHG256" s="140"/>
      <c r="IHH256" s="140"/>
      <c r="IHI256" s="140"/>
      <c r="IHJ256" s="140"/>
      <c r="IHK256" s="140"/>
      <c r="IHL256" s="140"/>
      <c r="IHM256" s="140"/>
      <c r="IHN256" s="140"/>
      <c r="IHO256" s="140"/>
      <c r="IHP256" s="140"/>
      <c r="IHQ256" s="140"/>
      <c r="IHR256" s="140"/>
      <c r="IHS256" s="140"/>
      <c r="IHT256" s="140"/>
      <c r="IHU256" s="140"/>
      <c r="IHV256" s="140"/>
      <c r="IHW256" s="140"/>
      <c r="IHX256" s="140"/>
      <c r="IHY256" s="140"/>
      <c r="IHZ256" s="140"/>
      <c r="IIA256" s="140"/>
      <c r="IIB256" s="140"/>
      <c r="IIC256" s="140"/>
      <c r="IID256" s="140"/>
      <c r="IIE256" s="140"/>
      <c r="IIF256" s="140"/>
      <c r="IIG256" s="140"/>
      <c r="IIH256" s="140"/>
      <c r="III256" s="140"/>
      <c r="IIJ256" s="140"/>
      <c r="IIK256" s="140"/>
      <c r="IIL256" s="140"/>
      <c r="IIM256" s="140"/>
      <c r="IIN256" s="140"/>
      <c r="IIO256" s="140"/>
      <c r="IIP256" s="140"/>
      <c r="IIQ256" s="140"/>
      <c r="IIR256" s="140"/>
      <c r="IIS256" s="140"/>
      <c r="IIT256" s="140"/>
      <c r="IIU256" s="140"/>
      <c r="IIV256" s="140"/>
      <c r="IIW256" s="140"/>
      <c r="IIX256" s="140"/>
      <c r="IIY256" s="140"/>
      <c r="IIZ256" s="140"/>
      <c r="IJA256" s="140"/>
      <c r="IJB256" s="140"/>
      <c r="IJC256" s="140"/>
      <c r="IJD256" s="140"/>
      <c r="IJE256" s="140"/>
      <c r="IJF256" s="140"/>
      <c r="IJG256" s="140"/>
      <c r="IJH256" s="140"/>
      <c r="IJI256" s="140"/>
      <c r="IJJ256" s="140"/>
      <c r="IJK256" s="140"/>
      <c r="IJL256" s="140"/>
      <c r="IJM256" s="140"/>
      <c r="IJN256" s="140"/>
      <c r="IJO256" s="140"/>
      <c r="IJP256" s="140"/>
      <c r="IJQ256" s="140"/>
      <c r="IJR256" s="140"/>
      <c r="IJS256" s="140"/>
      <c r="IJT256" s="140"/>
      <c r="IJU256" s="140"/>
      <c r="IJV256" s="140"/>
      <c r="IJW256" s="140"/>
      <c r="IJX256" s="140"/>
      <c r="IJY256" s="140"/>
      <c r="IJZ256" s="140"/>
      <c r="IKA256" s="140"/>
      <c r="IKB256" s="140"/>
      <c r="IKC256" s="140"/>
      <c r="IKD256" s="140"/>
      <c r="IKE256" s="140"/>
      <c r="IKF256" s="140"/>
      <c r="IKG256" s="140"/>
      <c r="IKH256" s="140"/>
      <c r="IKI256" s="140"/>
      <c r="IKJ256" s="140"/>
      <c r="IKK256" s="140"/>
      <c r="IKL256" s="140"/>
      <c r="IKM256" s="140"/>
      <c r="IKN256" s="140"/>
      <c r="IKO256" s="140"/>
      <c r="IKP256" s="140"/>
      <c r="IKQ256" s="140"/>
      <c r="IKR256" s="140"/>
      <c r="IKS256" s="140"/>
      <c r="IKT256" s="140"/>
      <c r="IKU256" s="140"/>
      <c r="IKV256" s="140"/>
      <c r="IKW256" s="140"/>
      <c r="IKX256" s="140"/>
      <c r="IKY256" s="140"/>
      <c r="IKZ256" s="140"/>
      <c r="ILA256" s="140"/>
      <c r="ILB256" s="140"/>
      <c r="ILC256" s="140"/>
      <c r="ILD256" s="140"/>
      <c r="ILE256" s="140"/>
      <c r="ILF256" s="140"/>
      <c r="ILG256" s="140"/>
      <c r="ILH256" s="140"/>
      <c r="ILI256" s="140"/>
      <c r="ILJ256" s="140"/>
      <c r="ILK256" s="140"/>
      <c r="ILL256" s="140"/>
      <c r="ILM256" s="140"/>
      <c r="ILN256" s="140"/>
      <c r="ILO256" s="140"/>
      <c r="ILP256" s="140"/>
      <c r="ILQ256" s="140"/>
      <c r="ILR256" s="140"/>
      <c r="ILS256" s="140"/>
      <c r="ILT256" s="140"/>
      <c r="ILU256" s="140"/>
      <c r="ILV256" s="140"/>
      <c r="ILW256" s="140"/>
      <c r="ILX256" s="140"/>
      <c r="ILY256" s="140"/>
      <c r="ILZ256" s="140"/>
      <c r="IMA256" s="140"/>
      <c r="IMB256" s="140"/>
      <c r="IMC256" s="140"/>
      <c r="IMD256" s="140"/>
      <c r="IME256" s="140"/>
      <c r="IMF256" s="140"/>
      <c r="IMG256" s="140"/>
      <c r="IMH256" s="140"/>
      <c r="IMI256" s="140"/>
      <c r="IMJ256" s="140"/>
      <c r="IMK256" s="140"/>
      <c r="IML256" s="140"/>
      <c r="IMM256" s="140"/>
      <c r="IMN256" s="140"/>
      <c r="IMO256" s="140"/>
      <c r="IMP256" s="140"/>
      <c r="IMQ256" s="140"/>
      <c r="IMR256" s="140"/>
      <c r="IMS256" s="140"/>
      <c r="IMT256" s="140"/>
      <c r="IMU256" s="140"/>
      <c r="IMV256" s="140"/>
      <c r="IMW256" s="140"/>
      <c r="IMX256" s="140"/>
      <c r="IMY256" s="140"/>
      <c r="IMZ256" s="140"/>
      <c r="INA256" s="140"/>
      <c r="INB256" s="140"/>
      <c r="INC256" s="140"/>
      <c r="IND256" s="140"/>
      <c r="INE256" s="140"/>
      <c r="INF256" s="140"/>
      <c r="ING256" s="140"/>
      <c r="INH256" s="140"/>
      <c r="INI256" s="140"/>
      <c r="INJ256" s="140"/>
      <c r="INK256" s="140"/>
      <c r="INL256" s="140"/>
      <c r="INM256" s="140"/>
      <c r="INN256" s="140"/>
      <c r="INO256" s="140"/>
      <c r="INP256" s="140"/>
      <c r="INQ256" s="140"/>
      <c r="INR256" s="140"/>
      <c r="INS256" s="140"/>
      <c r="INT256" s="140"/>
      <c r="INU256" s="140"/>
      <c r="INV256" s="140"/>
      <c r="INW256" s="140"/>
      <c r="INX256" s="140"/>
      <c r="INY256" s="140"/>
      <c r="INZ256" s="140"/>
      <c r="IOA256" s="140"/>
      <c r="IOB256" s="140"/>
      <c r="IOC256" s="140"/>
      <c r="IOD256" s="140"/>
      <c r="IOE256" s="140"/>
      <c r="IOF256" s="140"/>
      <c r="IOG256" s="140"/>
      <c r="IOH256" s="140"/>
      <c r="IOI256" s="140"/>
      <c r="IOJ256" s="140"/>
      <c r="IOK256" s="140"/>
      <c r="IOL256" s="140"/>
      <c r="IOM256" s="140"/>
      <c r="ION256" s="140"/>
      <c r="IOO256" s="140"/>
      <c r="IOP256" s="140"/>
      <c r="IOQ256" s="140"/>
      <c r="IOR256" s="140"/>
      <c r="IOS256" s="140"/>
      <c r="IOT256" s="140"/>
      <c r="IOU256" s="140"/>
      <c r="IOV256" s="140"/>
      <c r="IOW256" s="140"/>
      <c r="IOX256" s="140"/>
      <c r="IOY256" s="140"/>
      <c r="IOZ256" s="140"/>
      <c r="IPA256" s="140"/>
      <c r="IPB256" s="140"/>
      <c r="IPC256" s="140"/>
      <c r="IPD256" s="140"/>
      <c r="IPE256" s="140"/>
      <c r="IPF256" s="140"/>
      <c r="IPG256" s="140"/>
      <c r="IPH256" s="140"/>
      <c r="IPI256" s="140"/>
      <c r="IPJ256" s="140"/>
      <c r="IPK256" s="140"/>
      <c r="IPL256" s="140"/>
      <c r="IPM256" s="140"/>
      <c r="IPN256" s="140"/>
      <c r="IPO256" s="140"/>
      <c r="IPP256" s="140"/>
      <c r="IPQ256" s="140"/>
      <c r="IPR256" s="140"/>
      <c r="IPS256" s="140"/>
      <c r="IPT256" s="140"/>
      <c r="IPU256" s="140"/>
      <c r="IPV256" s="140"/>
      <c r="IPW256" s="140"/>
      <c r="IPX256" s="140"/>
      <c r="IPY256" s="140"/>
      <c r="IPZ256" s="140"/>
      <c r="IQA256" s="140"/>
      <c r="IQB256" s="140"/>
      <c r="IQC256" s="140"/>
      <c r="IQD256" s="140"/>
      <c r="IQE256" s="140"/>
      <c r="IQF256" s="140"/>
      <c r="IQG256" s="140"/>
      <c r="IQH256" s="140"/>
      <c r="IQI256" s="140"/>
      <c r="IQJ256" s="140"/>
      <c r="IQK256" s="140"/>
      <c r="IQL256" s="140"/>
      <c r="IQM256" s="140"/>
      <c r="IQN256" s="140"/>
      <c r="IQO256" s="140"/>
      <c r="IQP256" s="140"/>
      <c r="IQQ256" s="140"/>
      <c r="IQR256" s="140"/>
      <c r="IQS256" s="140"/>
      <c r="IQT256" s="140"/>
      <c r="IQU256" s="140"/>
      <c r="IQV256" s="140"/>
      <c r="IQW256" s="140"/>
      <c r="IQX256" s="140"/>
      <c r="IQY256" s="140"/>
      <c r="IQZ256" s="140"/>
      <c r="IRA256" s="140"/>
      <c r="IRB256" s="140"/>
      <c r="IRC256" s="140"/>
      <c r="IRD256" s="140"/>
      <c r="IRE256" s="140"/>
      <c r="IRF256" s="140"/>
      <c r="IRG256" s="140"/>
      <c r="IRH256" s="140"/>
      <c r="IRI256" s="140"/>
      <c r="IRJ256" s="140"/>
      <c r="IRK256" s="140"/>
      <c r="IRL256" s="140"/>
      <c r="IRM256" s="140"/>
      <c r="IRN256" s="140"/>
      <c r="IRO256" s="140"/>
      <c r="IRP256" s="140"/>
      <c r="IRQ256" s="140"/>
      <c r="IRR256" s="140"/>
      <c r="IRS256" s="140"/>
      <c r="IRT256" s="140"/>
      <c r="IRU256" s="140"/>
      <c r="IRV256" s="140"/>
      <c r="IRW256" s="140"/>
      <c r="IRX256" s="140"/>
      <c r="IRY256" s="140"/>
      <c r="IRZ256" s="140"/>
      <c r="ISA256" s="140"/>
      <c r="ISB256" s="140"/>
      <c r="ISC256" s="140"/>
      <c r="ISD256" s="140"/>
      <c r="ISE256" s="140"/>
      <c r="ISF256" s="140"/>
      <c r="ISG256" s="140"/>
      <c r="ISH256" s="140"/>
      <c r="ISI256" s="140"/>
      <c r="ISJ256" s="140"/>
      <c r="ISK256" s="140"/>
      <c r="ISL256" s="140"/>
      <c r="ISM256" s="140"/>
      <c r="ISN256" s="140"/>
      <c r="ISO256" s="140"/>
      <c r="ISP256" s="140"/>
      <c r="ISQ256" s="140"/>
      <c r="ISR256" s="140"/>
      <c r="ISS256" s="140"/>
      <c r="IST256" s="140"/>
      <c r="ISU256" s="140"/>
      <c r="ISV256" s="140"/>
      <c r="ISW256" s="140"/>
      <c r="ISX256" s="140"/>
      <c r="ISY256" s="140"/>
      <c r="ISZ256" s="140"/>
      <c r="ITA256" s="140"/>
      <c r="ITB256" s="140"/>
      <c r="ITC256" s="140"/>
      <c r="ITD256" s="140"/>
      <c r="ITE256" s="140"/>
      <c r="ITF256" s="140"/>
      <c r="ITG256" s="140"/>
      <c r="ITH256" s="140"/>
      <c r="ITI256" s="140"/>
      <c r="ITJ256" s="140"/>
      <c r="ITK256" s="140"/>
      <c r="ITL256" s="140"/>
      <c r="ITM256" s="140"/>
      <c r="ITN256" s="140"/>
      <c r="ITO256" s="140"/>
      <c r="ITP256" s="140"/>
      <c r="ITQ256" s="140"/>
      <c r="ITR256" s="140"/>
      <c r="ITS256" s="140"/>
      <c r="ITT256" s="140"/>
      <c r="ITU256" s="140"/>
      <c r="ITV256" s="140"/>
      <c r="ITW256" s="140"/>
      <c r="ITX256" s="140"/>
      <c r="ITY256" s="140"/>
      <c r="ITZ256" s="140"/>
      <c r="IUA256" s="140"/>
      <c r="IUB256" s="140"/>
      <c r="IUC256" s="140"/>
      <c r="IUD256" s="140"/>
      <c r="IUE256" s="140"/>
      <c r="IUF256" s="140"/>
      <c r="IUG256" s="140"/>
      <c r="IUH256" s="140"/>
      <c r="IUI256" s="140"/>
      <c r="IUJ256" s="140"/>
      <c r="IUK256" s="140"/>
      <c r="IUL256" s="140"/>
      <c r="IUM256" s="140"/>
      <c r="IUN256" s="140"/>
      <c r="IUO256" s="140"/>
      <c r="IUP256" s="140"/>
      <c r="IUQ256" s="140"/>
      <c r="IUR256" s="140"/>
      <c r="IUS256" s="140"/>
      <c r="IUT256" s="140"/>
      <c r="IUU256" s="140"/>
      <c r="IUV256" s="140"/>
      <c r="IUW256" s="140"/>
      <c r="IUX256" s="140"/>
      <c r="IUY256" s="140"/>
      <c r="IUZ256" s="140"/>
      <c r="IVA256" s="140"/>
      <c r="IVB256" s="140"/>
      <c r="IVC256" s="140"/>
      <c r="IVD256" s="140"/>
      <c r="IVE256" s="140"/>
      <c r="IVF256" s="140"/>
      <c r="IVG256" s="140"/>
      <c r="IVH256" s="140"/>
      <c r="IVI256" s="140"/>
      <c r="IVJ256" s="140"/>
      <c r="IVK256" s="140"/>
      <c r="IVL256" s="140"/>
      <c r="IVM256" s="140"/>
      <c r="IVN256" s="140"/>
      <c r="IVO256" s="140"/>
      <c r="IVP256" s="140"/>
      <c r="IVQ256" s="140"/>
      <c r="IVR256" s="140"/>
      <c r="IVS256" s="140"/>
      <c r="IVT256" s="140"/>
      <c r="IVU256" s="140"/>
      <c r="IVV256" s="140"/>
      <c r="IVW256" s="140"/>
      <c r="IVX256" s="140"/>
      <c r="IVY256" s="140"/>
      <c r="IVZ256" s="140"/>
      <c r="IWA256" s="140"/>
      <c r="IWB256" s="140"/>
      <c r="IWC256" s="140"/>
      <c r="IWD256" s="140"/>
      <c r="IWE256" s="140"/>
      <c r="IWF256" s="140"/>
      <c r="IWG256" s="140"/>
      <c r="IWH256" s="140"/>
      <c r="IWI256" s="140"/>
      <c r="IWJ256" s="140"/>
      <c r="IWK256" s="140"/>
      <c r="IWL256" s="140"/>
      <c r="IWM256" s="140"/>
      <c r="IWN256" s="140"/>
      <c r="IWO256" s="140"/>
      <c r="IWP256" s="140"/>
      <c r="IWQ256" s="140"/>
      <c r="IWR256" s="140"/>
      <c r="IWS256" s="140"/>
      <c r="IWT256" s="140"/>
      <c r="IWU256" s="140"/>
      <c r="IWV256" s="140"/>
      <c r="IWW256" s="140"/>
      <c r="IWX256" s="140"/>
      <c r="IWY256" s="140"/>
      <c r="IWZ256" s="140"/>
      <c r="IXA256" s="140"/>
      <c r="IXB256" s="140"/>
      <c r="IXC256" s="140"/>
      <c r="IXD256" s="140"/>
      <c r="IXE256" s="140"/>
      <c r="IXF256" s="140"/>
      <c r="IXG256" s="140"/>
      <c r="IXH256" s="140"/>
      <c r="IXI256" s="140"/>
      <c r="IXJ256" s="140"/>
      <c r="IXK256" s="140"/>
      <c r="IXL256" s="140"/>
      <c r="IXM256" s="140"/>
      <c r="IXN256" s="140"/>
      <c r="IXO256" s="140"/>
      <c r="IXP256" s="140"/>
      <c r="IXQ256" s="140"/>
      <c r="IXR256" s="140"/>
      <c r="IXS256" s="140"/>
      <c r="IXT256" s="140"/>
      <c r="IXU256" s="140"/>
      <c r="IXV256" s="140"/>
      <c r="IXW256" s="140"/>
      <c r="IXX256" s="140"/>
      <c r="IXY256" s="140"/>
      <c r="IXZ256" s="140"/>
      <c r="IYA256" s="140"/>
      <c r="IYB256" s="140"/>
      <c r="IYC256" s="140"/>
      <c r="IYD256" s="140"/>
      <c r="IYE256" s="140"/>
      <c r="IYF256" s="140"/>
      <c r="IYG256" s="140"/>
      <c r="IYH256" s="140"/>
      <c r="IYI256" s="140"/>
      <c r="IYJ256" s="140"/>
      <c r="IYK256" s="140"/>
      <c r="IYL256" s="140"/>
      <c r="IYM256" s="140"/>
      <c r="IYN256" s="140"/>
      <c r="IYO256" s="140"/>
      <c r="IYP256" s="140"/>
      <c r="IYQ256" s="140"/>
      <c r="IYR256" s="140"/>
      <c r="IYS256" s="140"/>
      <c r="IYT256" s="140"/>
      <c r="IYU256" s="140"/>
      <c r="IYV256" s="140"/>
      <c r="IYW256" s="140"/>
      <c r="IYX256" s="140"/>
      <c r="IYY256" s="140"/>
      <c r="IYZ256" s="140"/>
      <c r="IZA256" s="140"/>
      <c r="IZB256" s="140"/>
      <c r="IZC256" s="140"/>
      <c r="IZD256" s="140"/>
      <c r="IZE256" s="140"/>
      <c r="IZF256" s="140"/>
      <c r="IZG256" s="140"/>
      <c r="IZH256" s="140"/>
      <c r="IZI256" s="140"/>
      <c r="IZJ256" s="140"/>
      <c r="IZK256" s="140"/>
      <c r="IZL256" s="140"/>
      <c r="IZM256" s="140"/>
      <c r="IZN256" s="140"/>
      <c r="IZO256" s="140"/>
      <c r="IZP256" s="140"/>
      <c r="IZQ256" s="140"/>
      <c r="IZR256" s="140"/>
      <c r="IZS256" s="140"/>
      <c r="IZT256" s="140"/>
      <c r="IZU256" s="140"/>
      <c r="IZV256" s="140"/>
      <c r="IZW256" s="140"/>
      <c r="IZX256" s="140"/>
      <c r="IZY256" s="140"/>
      <c r="IZZ256" s="140"/>
      <c r="JAA256" s="140"/>
      <c r="JAB256" s="140"/>
      <c r="JAC256" s="140"/>
      <c r="JAD256" s="140"/>
      <c r="JAE256" s="140"/>
      <c r="JAF256" s="140"/>
      <c r="JAG256" s="140"/>
      <c r="JAH256" s="140"/>
      <c r="JAI256" s="140"/>
      <c r="JAJ256" s="140"/>
      <c r="JAK256" s="140"/>
      <c r="JAL256" s="140"/>
      <c r="JAM256" s="140"/>
      <c r="JAN256" s="140"/>
      <c r="JAO256" s="140"/>
      <c r="JAP256" s="140"/>
      <c r="JAQ256" s="140"/>
      <c r="JAR256" s="140"/>
      <c r="JAS256" s="140"/>
      <c r="JAT256" s="140"/>
      <c r="JAU256" s="140"/>
      <c r="JAV256" s="140"/>
      <c r="JAW256" s="140"/>
      <c r="JAX256" s="140"/>
      <c r="JAY256" s="140"/>
      <c r="JAZ256" s="140"/>
      <c r="JBA256" s="140"/>
      <c r="JBB256" s="140"/>
      <c r="JBC256" s="140"/>
      <c r="JBD256" s="140"/>
      <c r="JBE256" s="140"/>
      <c r="JBF256" s="140"/>
      <c r="JBG256" s="140"/>
      <c r="JBH256" s="140"/>
      <c r="JBI256" s="140"/>
      <c r="JBJ256" s="140"/>
      <c r="JBK256" s="140"/>
      <c r="JBL256" s="140"/>
      <c r="JBM256" s="140"/>
      <c r="JBN256" s="140"/>
      <c r="JBO256" s="140"/>
      <c r="JBP256" s="140"/>
      <c r="JBQ256" s="140"/>
      <c r="JBR256" s="140"/>
      <c r="JBS256" s="140"/>
      <c r="JBT256" s="140"/>
      <c r="JBU256" s="140"/>
      <c r="JBV256" s="140"/>
      <c r="JBW256" s="140"/>
      <c r="JBX256" s="140"/>
      <c r="JBY256" s="140"/>
      <c r="JBZ256" s="140"/>
      <c r="JCA256" s="140"/>
      <c r="JCB256" s="140"/>
      <c r="JCC256" s="140"/>
      <c r="JCD256" s="140"/>
      <c r="JCE256" s="140"/>
      <c r="JCF256" s="140"/>
      <c r="JCG256" s="140"/>
      <c r="JCH256" s="140"/>
      <c r="JCI256" s="140"/>
      <c r="JCJ256" s="140"/>
      <c r="JCK256" s="140"/>
      <c r="JCL256" s="140"/>
      <c r="JCM256" s="140"/>
      <c r="JCN256" s="140"/>
      <c r="JCO256" s="140"/>
      <c r="JCP256" s="140"/>
      <c r="JCQ256" s="140"/>
      <c r="JCR256" s="140"/>
      <c r="JCS256" s="140"/>
      <c r="JCT256" s="140"/>
      <c r="JCU256" s="140"/>
      <c r="JCV256" s="140"/>
      <c r="JCW256" s="140"/>
      <c r="JCX256" s="140"/>
      <c r="JCY256" s="140"/>
      <c r="JCZ256" s="140"/>
      <c r="JDA256" s="140"/>
      <c r="JDB256" s="140"/>
      <c r="JDC256" s="140"/>
      <c r="JDD256" s="140"/>
      <c r="JDE256" s="140"/>
      <c r="JDF256" s="140"/>
      <c r="JDG256" s="140"/>
      <c r="JDH256" s="140"/>
      <c r="JDI256" s="140"/>
      <c r="JDJ256" s="140"/>
      <c r="JDK256" s="140"/>
      <c r="JDL256" s="140"/>
      <c r="JDM256" s="140"/>
      <c r="JDN256" s="140"/>
      <c r="JDO256" s="140"/>
      <c r="JDP256" s="140"/>
      <c r="JDQ256" s="140"/>
      <c r="JDR256" s="140"/>
      <c r="JDS256" s="140"/>
      <c r="JDT256" s="140"/>
      <c r="JDU256" s="140"/>
      <c r="JDV256" s="140"/>
      <c r="JDW256" s="140"/>
      <c r="JDX256" s="140"/>
      <c r="JDY256" s="140"/>
      <c r="JDZ256" s="140"/>
      <c r="JEA256" s="140"/>
      <c r="JEB256" s="140"/>
      <c r="JEC256" s="140"/>
      <c r="JED256" s="140"/>
      <c r="JEE256" s="140"/>
      <c r="JEF256" s="140"/>
      <c r="JEG256" s="140"/>
      <c r="JEH256" s="140"/>
      <c r="JEI256" s="140"/>
      <c r="JEJ256" s="140"/>
      <c r="JEK256" s="140"/>
      <c r="JEL256" s="140"/>
      <c r="JEM256" s="140"/>
      <c r="JEN256" s="140"/>
      <c r="JEO256" s="140"/>
      <c r="JEP256" s="140"/>
      <c r="JEQ256" s="140"/>
      <c r="JER256" s="140"/>
      <c r="JES256" s="140"/>
      <c r="JET256" s="140"/>
      <c r="JEU256" s="140"/>
      <c r="JEV256" s="140"/>
      <c r="JEW256" s="140"/>
      <c r="JEX256" s="140"/>
      <c r="JEY256" s="140"/>
      <c r="JEZ256" s="140"/>
      <c r="JFA256" s="140"/>
      <c r="JFB256" s="140"/>
      <c r="JFC256" s="140"/>
      <c r="JFD256" s="140"/>
      <c r="JFE256" s="140"/>
      <c r="JFF256" s="140"/>
      <c r="JFG256" s="140"/>
      <c r="JFH256" s="140"/>
      <c r="JFI256" s="140"/>
      <c r="JFJ256" s="140"/>
      <c r="JFK256" s="140"/>
      <c r="JFL256" s="140"/>
      <c r="JFM256" s="140"/>
      <c r="JFN256" s="140"/>
      <c r="JFO256" s="140"/>
      <c r="JFP256" s="140"/>
      <c r="JFQ256" s="140"/>
      <c r="JFR256" s="140"/>
      <c r="JFS256" s="140"/>
      <c r="JFT256" s="140"/>
      <c r="JFU256" s="140"/>
      <c r="JFV256" s="140"/>
      <c r="JFW256" s="140"/>
      <c r="JFX256" s="140"/>
      <c r="JFY256" s="140"/>
      <c r="JFZ256" s="140"/>
      <c r="JGA256" s="140"/>
      <c r="JGB256" s="140"/>
      <c r="JGC256" s="140"/>
      <c r="JGD256" s="140"/>
      <c r="JGE256" s="140"/>
      <c r="JGF256" s="140"/>
      <c r="JGG256" s="140"/>
      <c r="JGH256" s="140"/>
      <c r="JGI256" s="140"/>
      <c r="JGJ256" s="140"/>
      <c r="JGK256" s="140"/>
      <c r="JGL256" s="140"/>
      <c r="JGM256" s="140"/>
      <c r="JGN256" s="140"/>
      <c r="JGO256" s="140"/>
      <c r="JGP256" s="140"/>
      <c r="JGQ256" s="140"/>
      <c r="JGR256" s="140"/>
      <c r="JGS256" s="140"/>
      <c r="JGT256" s="140"/>
      <c r="JGU256" s="140"/>
      <c r="JGV256" s="140"/>
      <c r="JGW256" s="140"/>
      <c r="JGX256" s="140"/>
      <c r="JGY256" s="140"/>
      <c r="JGZ256" s="140"/>
      <c r="JHA256" s="140"/>
      <c r="JHB256" s="140"/>
      <c r="JHC256" s="140"/>
      <c r="JHD256" s="140"/>
      <c r="JHE256" s="140"/>
      <c r="JHF256" s="140"/>
      <c r="JHG256" s="140"/>
      <c r="JHH256" s="140"/>
      <c r="JHI256" s="140"/>
      <c r="JHJ256" s="140"/>
      <c r="JHK256" s="140"/>
      <c r="JHL256" s="140"/>
      <c r="JHM256" s="140"/>
      <c r="JHN256" s="140"/>
      <c r="JHO256" s="140"/>
      <c r="JHP256" s="140"/>
      <c r="JHQ256" s="140"/>
      <c r="JHR256" s="140"/>
      <c r="JHS256" s="140"/>
      <c r="JHT256" s="140"/>
      <c r="JHU256" s="140"/>
      <c r="JHV256" s="140"/>
      <c r="JHW256" s="140"/>
      <c r="JHX256" s="140"/>
      <c r="JHY256" s="140"/>
      <c r="JHZ256" s="140"/>
      <c r="JIA256" s="140"/>
      <c r="JIB256" s="140"/>
      <c r="JIC256" s="140"/>
      <c r="JID256" s="140"/>
      <c r="JIE256" s="140"/>
      <c r="JIF256" s="140"/>
      <c r="JIG256" s="140"/>
      <c r="JIH256" s="140"/>
      <c r="JII256" s="140"/>
      <c r="JIJ256" s="140"/>
      <c r="JIK256" s="140"/>
      <c r="JIL256" s="140"/>
      <c r="JIM256" s="140"/>
      <c r="JIN256" s="140"/>
      <c r="JIO256" s="140"/>
      <c r="JIP256" s="140"/>
      <c r="JIQ256" s="140"/>
      <c r="JIR256" s="140"/>
      <c r="JIS256" s="140"/>
      <c r="JIT256" s="140"/>
      <c r="JIU256" s="140"/>
      <c r="JIV256" s="140"/>
      <c r="JIW256" s="140"/>
      <c r="JIX256" s="140"/>
      <c r="JIY256" s="140"/>
      <c r="JIZ256" s="140"/>
      <c r="JJA256" s="140"/>
      <c r="JJB256" s="140"/>
      <c r="JJC256" s="140"/>
      <c r="JJD256" s="140"/>
      <c r="JJE256" s="140"/>
      <c r="JJF256" s="140"/>
      <c r="JJG256" s="140"/>
      <c r="JJH256" s="140"/>
      <c r="JJI256" s="140"/>
      <c r="JJJ256" s="140"/>
      <c r="JJK256" s="140"/>
      <c r="JJL256" s="140"/>
      <c r="JJM256" s="140"/>
      <c r="JJN256" s="140"/>
      <c r="JJO256" s="140"/>
      <c r="JJP256" s="140"/>
      <c r="JJQ256" s="140"/>
      <c r="JJR256" s="140"/>
      <c r="JJS256" s="140"/>
      <c r="JJT256" s="140"/>
      <c r="JJU256" s="140"/>
      <c r="JJV256" s="140"/>
      <c r="JJW256" s="140"/>
      <c r="JJX256" s="140"/>
      <c r="JJY256" s="140"/>
      <c r="JJZ256" s="140"/>
      <c r="JKA256" s="140"/>
      <c r="JKB256" s="140"/>
      <c r="JKC256" s="140"/>
      <c r="JKD256" s="140"/>
      <c r="JKE256" s="140"/>
      <c r="JKF256" s="140"/>
      <c r="JKG256" s="140"/>
      <c r="JKH256" s="140"/>
      <c r="JKI256" s="140"/>
      <c r="JKJ256" s="140"/>
      <c r="JKK256" s="140"/>
      <c r="JKL256" s="140"/>
      <c r="JKM256" s="140"/>
      <c r="JKN256" s="140"/>
      <c r="JKO256" s="140"/>
      <c r="JKP256" s="140"/>
      <c r="JKQ256" s="140"/>
      <c r="JKR256" s="140"/>
      <c r="JKS256" s="140"/>
      <c r="JKT256" s="140"/>
      <c r="JKU256" s="140"/>
      <c r="JKV256" s="140"/>
      <c r="JKW256" s="140"/>
      <c r="JKX256" s="140"/>
      <c r="JKY256" s="140"/>
      <c r="JKZ256" s="140"/>
      <c r="JLA256" s="140"/>
      <c r="JLB256" s="140"/>
      <c r="JLC256" s="140"/>
      <c r="JLD256" s="140"/>
      <c r="JLE256" s="140"/>
      <c r="JLF256" s="140"/>
      <c r="JLG256" s="140"/>
      <c r="JLH256" s="140"/>
      <c r="JLI256" s="140"/>
      <c r="JLJ256" s="140"/>
      <c r="JLK256" s="140"/>
      <c r="JLL256" s="140"/>
      <c r="JLM256" s="140"/>
      <c r="JLN256" s="140"/>
      <c r="JLO256" s="140"/>
      <c r="JLP256" s="140"/>
      <c r="JLQ256" s="140"/>
      <c r="JLR256" s="140"/>
      <c r="JLS256" s="140"/>
      <c r="JLT256" s="140"/>
      <c r="JLU256" s="140"/>
      <c r="JLV256" s="140"/>
      <c r="JLW256" s="140"/>
      <c r="JLX256" s="140"/>
      <c r="JLY256" s="140"/>
      <c r="JLZ256" s="140"/>
      <c r="JMA256" s="140"/>
      <c r="JMB256" s="140"/>
      <c r="JMC256" s="140"/>
      <c r="JMD256" s="140"/>
      <c r="JME256" s="140"/>
      <c r="JMF256" s="140"/>
      <c r="JMG256" s="140"/>
      <c r="JMH256" s="140"/>
      <c r="JMI256" s="140"/>
      <c r="JMJ256" s="140"/>
      <c r="JMK256" s="140"/>
      <c r="JML256" s="140"/>
      <c r="JMM256" s="140"/>
      <c r="JMN256" s="140"/>
      <c r="JMO256" s="140"/>
      <c r="JMP256" s="140"/>
      <c r="JMQ256" s="140"/>
      <c r="JMR256" s="140"/>
      <c r="JMS256" s="140"/>
      <c r="JMT256" s="140"/>
      <c r="JMU256" s="140"/>
      <c r="JMV256" s="140"/>
      <c r="JMW256" s="140"/>
      <c r="JMX256" s="140"/>
      <c r="JMY256" s="140"/>
      <c r="JMZ256" s="140"/>
      <c r="JNA256" s="140"/>
      <c r="JNB256" s="140"/>
      <c r="JNC256" s="140"/>
      <c r="JND256" s="140"/>
      <c r="JNE256" s="140"/>
      <c r="JNF256" s="140"/>
      <c r="JNG256" s="140"/>
      <c r="JNH256" s="140"/>
      <c r="JNI256" s="140"/>
      <c r="JNJ256" s="140"/>
      <c r="JNK256" s="140"/>
      <c r="JNL256" s="140"/>
      <c r="JNM256" s="140"/>
      <c r="JNN256" s="140"/>
      <c r="JNO256" s="140"/>
      <c r="JNP256" s="140"/>
      <c r="JNQ256" s="140"/>
      <c r="JNR256" s="140"/>
      <c r="JNS256" s="140"/>
      <c r="JNT256" s="140"/>
      <c r="JNU256" s="140"/>
      <c r="JNV256" s="140"/>
      <c r="JNW256" s="140"/>
      <c r="JNX256" s="140"/>
      <c r="JNY256" s="140"/>
      <c r="JNZ256" s="140"/>
      <c r="JOA256" s="140"/>
      <c r="JOB256" s="140"/>
      <c r="JOC256" s="140"/>
      <c r="JOD256" s="140"/>
      <c r="JOE256" s="140"/>
      <c r="JOF256" s="140"/>
      <c r="JOG256" s="140"/>
      <c r="JOH256" s="140"/>
      <c r="JOI256" s="140"/>
      <c r="JOJ256" s="140"/>
      <c r="JOK256" s="140"/>
      <c r="JOL256" s="140"/>
      <c r="JOM256" s="140"/>
      <c r="JON256" s="140"/>
      <c r="JOO256" s="140"/>
      <c r="JOP256" s="140"/>
      <c r="JOQ256" s="140"/>
      <c r="JOR256" s="140"/>
      <c r="JOS256" s="140"/>
      <c r="JOT256" s="140"/>
      <c r="JOU256" s="140"/>
      <c r="JOV256" s="140"/>
      <c r="JOW256" s="140"/>
      <c r="JOX256" s="140"/>
      <c r="JOY256" s="140"/>
      <c r="JOZ256" s="140"/>
      <c r="JPA256" s="140"/>
      <c r="JPB256" s="140"/>
      <c r="JPC256" s="140"/>
      <c r="JPD256" s="140"/>
      <c r="JPE256" s="140"/>
      <c r="JPF256" s="140"/>
      <c r="JPG256" s="140"/>
      <c r="JPH256" s="140"/>
      <c r="JPI256" s="140"/>
      <c r="JPJ256" s="140"/>
      <c r="JPK256" s="140"/>
      <c r="JPL256" s="140"/>
      <c r="JPM256" s="140"/>
      <c r="JPN256" s="140"/>
      <c r="JPO256" s="140"/>
      <c r="JPP256" s="140"/>
      <c r="JPQ256" s="140"/>
      <c r="JPR256" s="140"/>
      <c r="JPS256" s="140"/>
      <c r="JPT256" s="140"/>
      <c r="JPU256" s="140"/>
      <c r="JPV256" s="140"/>
      <c r="JPW256" s="140"/>
      <c r="JPX256" s="140"/>
      <c r="JPY256" s="140"/>
      <c r="JPZ256" s="140"/>
      <c r="JQA256" s="140"/>
      <c r="JQB256" s="140"/>
      <c r="JQC256" s="140"/>
      <c r="JQD256" s="140"/>
      <c r="JQE256" s="140"/>
      <c r="JQF256" s="140"/>
      <c r="JQG256" s="140"/>
      <c r="JQH256" s="140"/>
      <c r="JQI256" s="140"/>
      <c r="JQJ256" s="140"/>
      <c r="JQK256" s="140"/>
      <c r="JQL256" s="140"/>
      <c r="JQM256" s="140"/>
      <c r="JQN256" s="140"/>
      <c r="JQO256" s="140"/>
      <c r="JQP256" s="140"/>
      <c r="JQQ256" s="140"/>
      <c r="JQR256" s="140"/>
      <c r="JQS256" s="140"/>
      <c r="JQT256" s="140"/>
      <c r="JQU256" s="140"/>
      <c r="JQV256" s="140"/>
      <c r="JQW256" s="140"/>
      <c r="JQX256" s="140"/>
      <c r="JQY256" s="140"/>
      <c r="JQZ256" s="140"/>
      <c r="JRA256" s="140"/>
      <c r="JRB256" s="140"/>
      <c r="JRC256" s="140"/>
      <c r="JRD256" s="140"/>
      <c r="JRE256" s="140"/>
      <c r="JRF256" s="140"/>
      <c r="JRG256" s="140"/>
      <c r="JRH256" s="140"/>
      <c r="JRI256" s="140"/>
      <c r="JRJ256" s="140"/>
      <c r="JRK256" s="140"/>
      <c r="JRL256" s="140"/>
      <c r="JRM256" s="140"/>
      <c r="JRN256" s="140"/>
      <c r="JRO256" s="140"/>
      <c r="JRP256" s="140"/>
      <c r="JRQ256" s="140"/>
      <c r="JRR256" s="140"/>
      <c r="JRS256" s="140"/>
      <c r="JRT256" s="140"/>
      <c r="JRU256" s="140"/>
      <c r="JRV256" s="140"/>
      <c r="JRW256" s="140"/>
      <c r="JRX256" s="140"/>
      <c r="JRY256" s="140"/>
      <c r="JRZ256" s="140"/>
      <c r="JSA256" s="140"/>
      <c r="JSB256" s="140"/>
      <c r="JSC256" s="140"/>
      <c r="JSD256" s="140"/>
      <c r="JSE256" s="140"/>
      <c r="JSF256" s="140"/>
      <c r="JSG256" s="140"/>
      <c r="JSH256" s="140"/>
      <c r="JSI256" s="140"/>
      <c r="JSJ256" s="140"/>
      <c r="JSK256" s="140"/>
      <c r="JSL256" s="140"/>
      <c r="JSM256" s="140"/>
      <c r="JSN256" s="140"/>
      <c r="JSO256" s="140"/>
      <c r="JSP256" s="140"/>
      <c r="JSQ256" s="140"/>
      <c r="JSR256" s="140"/>
      <c r="JSS256" s="140"/>
      <c r="JST256" s="140"/>
      <c r="JSU256" s="140"/>
      <c r="JSV256" s="140"/>
      <c r="JSW256" s="140"/>
      <c r="JSX256" s="140"/>
      <c r="JSY256" s="140"/>
      <c r="JSZ256" s="140"/>
      <c r="JTA256" s="140"/>
      <c r="JTB256" s="140"/>
      <c r="JTC256" s="140"/>
      <c r="JTD256" s="140"/>
      <c r="JTE256" s="140"/>
      <c r="JTF256" s="140"/>
      <c r="JTG256" s="140"/>
      <c r="JTH256" s="140"/>
      <c r="JTI256" s="140"/>
      <c r="JTJ256" s="140"/>
      <c r="JTK256" s="140"/>
      <c r="JTL256" s="140"/>
      <c r="JTM256" s="140"/>
      <c r="JTN256" s="140"/>
      <c r="JTO256" s="140"/>
      <c r="JTP256" s="140"/>
      <c r="JTQ256" s="140"/>
      <c r="JTR256" s="140"/>
      <c r="JTS256" s="140"/>
      <c r="JTT256" s="140"/>
      <c r="JTU256" s="140"/>
      <c r="JTV256" s="140"/>
      <c r="JTW256" s="140"/>
      <c r="JTX256" s="140"/>
      <c r="JTY256" s="140"/>
      <c r="JTZ256" s="140"/>
      <c r="JUA256" s="140"/>
      <c r="JUB256" s="140"/>
      <c r="JUC256" s="140"/>
      <c r="JUD256" s="140"/>
      <c r="JUE256" s="140"/>
      <c r="JUF256" s="140"/>
      <c r="JUG256" s="140"/>
      <c r="JUH256" s="140"/>
      <c r="JUI256" s="140"/>
      <c r="JUJ256" s="140"/>
      <c r="JUK256" s="140"/>
      <c r="JUL256" s="140"/>
      <c r="JUM256" s="140"/>
      <c r="JUN256" s="140"/>
      <c r="JUO256" s="140"/>
      <c r="JUP256" s="140"/>
      <c r="JUQ256" s="140"/>
      <c r="JUR256" s="140"/>
      <c r="JUS256" s="140"/>
      <c r="JUT256" s="140"/>
      <c r="JUU256" s="140"/>
      <c r="JUV256" s="140"/>
      <c r="JUW256" s="140"/>
      <c r="JUX256" s="140"/>
      <c r="JUY256" s="140"/>
      <c r="JUZ256" s="140"/>
      <c r="JVA256" s="140"/>
      <c r="JVB256" s="140"/>
      <c r="JVC256" s="140"/>
      <c r="JVD256" s="140"/>
      <c r="JVE256" s="140"/>
      <c r="JVF256" s="140"/>
      <c r="JVG256" s="140"/>
      <c r="JVH256" s="140"/>
      <c r="JVI256" s="140"/>
      <c r="JVJ256" s="140"/>
      <c r="JVK256" s="140"/>
      <c r="JVL256" s="140"/>
      <c r="JVM256" s="140"/>
      <c r="JVN256" s="140"/>
      <c r="JVO256" s="140"/>
      <c r="JVP256" s="140"/>
      <c r="JVQ256" s="140"/>
      <c r="JVR256" s="140"/>
      <c r="JVS256" s="140"/>
      <c r="JVT256" s="140"/>
      <c r="JVU256" s="140"/>
      <c r="JVV256" s="140"/>
      <c r="JVW256" s="140"/>
      <c r="JVX256" s="140"/>
      <c r="JVY256" s="140"/>
      <c r="JVZ256" s="140"/>
      <c r="JWA256" s="140"/>
      <c r="JWB256" s="140"/>
      <c r="JWC256" s="140"/>
      <c r="JWD256" s="140"/>
      <c r="JWE256" s="140"/>
      <c r="JWF256" s="140"/>
      <c r="JWG256" s="140"/>
      <c r="JWH256" s="140"/>
      <c r="JWI256" s="140"/>
      <c r="JWJ256" s="140"/>
      <c r="JWK256" s="140"/>
      <c r="JWL256" s="140"/>
      <c r="JWM256" s="140"/>
      <c r="JWN256" s="140"/>
      <c r="JWO256" s="140"/>
      <c r="JWP256" s="140"/>
      <c r="JWQ256" s="140"/>
      <c r="JWR256" s="140"/>
      <c r="JWS256" s="140"/>
      <c r="JWT256" s="140"/>
      <c r="JWU256" s="140"/>
      <c r="JWV256" s="140"/>
      <c r="JWW256" s="140"/>
      <c r="JWX256" s="140"/>
      <c r="JWY256" s="140"/>
      <c r="JWZ256" s="140"/>
      <c r="JXA256" s="140"/>
      <c r="JXB256" s="140"/>
      <c r="JXC256" s="140"/>
      <c r="JXD256" s="140"/>
      <c r="JXE256" s="140"/>
      <c r="JXF256" s="140"/>
      <c r="JXG256" s="140"/>
      <c r="JXH256" s="140"/>
      <c r="JXI256" s="140"/>
      <c r="JXJ256" s="140"/>
      <c r="JXK256" s="140"/>
      <c r="JXL256" s="140"/>
      <c r="JXM256" s="140"/>
      <c r="JXN256" s="140"/>
      <c r="JXO256" s="140"/>
      <c r="JXP256" s="140"/>
      <c r="JXQ256" s="140"/>
      <c r="JXR256" s="140"/>
      <c r="JXS256" s="140"/>
      <c r="JXT256" s="140"/>
      <c r="JXU256" s="140"/>
      <c r="JXV256" s="140"/>
      <c r="JXW256" s="140"/>
      <c r="JXX256" s="140"/>
      <c r="JXY256" s="140"/>
      <c r="JXZ256" s="140"/>
      <c r="JYA256" s="140"/>
      <c r="JYB256" s="140"/>
      <c r="JYC256" s="140"/>
      <c r="JYD256" s="140"/>
      <c r="JYE256" s="140"/>
      <c r="JYF256" s="140"/>
      <c r="JYG256" s="140"/>
      <c r="JYH256" s="140"/>
      <c r="JYI256" s="140"/>
      <c r="JYJ256" s="140"/>
      <c r="JYK256" s="140"/>
      <c r="JYL256" s="140"/>
      <c r="JYM256" s="140"/>
      <c r="JYN256" s="140"/>
      <c r="JYO256" s="140"/>
      <c r="JYP256" s="140"/>
      <c r="JYQ256" s="140"/>
      <c r="JYR256" s="140"/>
      <c r="JYS256" s="140"/>
      <c r="JYT256" s="140"/>
      <c r="JYU256" s="140"/>
      <c r="JYV256" s="140"/>
      <c r="JYW256" s="140"/>
      <c r="JYX256" s="140"/>
      <c r="JYY256" s="140"/>
      <c r="JYZ256" s="140"/>
      <c r="JZA256" s="140"/>
      <c r="JZB256" s="140"/>
      <c r="JZC256" s="140"/>
      <c r="JZD256" s="140"/>
      <c r="JZE256" s="140"/>
      <c r="JZF256" s="140"/>
      <c r="JZG256" s="140"/>
      <c r="JZH256" s="140"/>
      <c r="JZI256" s="140"/>
      <c r="JZJ256" s="140"/>
      <c r="JZK256" s="140"/>
      <c r="JZL256" s="140"/>
      <c r="JZM256" s="140"/>
      <c r="JZN256" s="140"/>
      <c r="JZO256" s="140"/>
      <c r="JZP256" s="140"/>
      <c r="JZQ256" s="140"/>
      <c r="JZR256" s="140"/>
      <c r="JZS256" s="140"/>
      <c r="JZT256" s="140"/>
      <c r="JZU256" s="140"/>
      <c r="JZV256" s="140"/>
      <c r="JZW256" s="140"/>
      <c r="JZX256" s="140"/>
      <c r="JZY256" s="140"/>
      <c r="JZZ256" s="140"/>
      <c r="KAA256" s="140"/>
      <c r="KAB256" s="140"/>
      <c r="KAC256" s="140"/>
      <c r="KAD256" s="140"/>
      <c r="KAE256" s="140"/>
      <c r="KAF256" s="140"/>
      <c r="KAG256" s="140"/>
      <c r="KAH256" s="140"/>
      <c r="KAI256" s="140"/>
      <c r="KAJ256" s="140"/>
      <c r="KAK256" s="140"/>
      <c r="KAL256" s="140"/>
      <c r="KAM256" s="140"/>
      <c r="KAN256" s="140"/>
      <c r="KAO256" s="140"/>
      <c r="KAP256" s="140"/>
      <c r="KAQ256" s="140"/>
      <c r="KAR256" s="140"/>
      <c r="KAS256" s="140"/>
      <c r="KAT256" s="140"/>
      <c r="KAU256" s="140"/>
      <c r="KAV256" s="140"/>
      <c r="KAW256" s="140"/>
      <c r="KAX256" s="140"/>
      <c r="KAY256" s="140"/>
      <c r="KAZ256" s="140"/>
      <c r="KBA256" s="140"/>
      <c r="KBB256" s="140"/>
      <c r="KBC256" s="140"/>
      <c r="KBD256" s="140"/>
      <c r="KBE256" s="140"/>
      <c r="KBF256" s="140"/>
      <c r="KBG256" s="140"/>
      <c r="KBH256" s="140"/>
      <c r="KBI256" s="140"/>
      <c r="KBJ256" s="140"/>
      <c r="KBK256" s="140"/>
      <c r="KBL256" s="140"/>
      <c r="KBM256" s="140"/>
      <c r="KBN256" s="140"/>
      <c r="KBO256" s="140"/>
      <c r="KBP256" s="140"/>
      <c r="KBQ256" s="140"/>
      <c r="KBR256" s="140"/>
      <c r="KBS256" s="140"/>
      <c r="KBT256" s="140"/>
      <c r="KBU256" s="140"/>
      <c r="KBV256" s="140"/>
      <c r="KBW256" s="140"/>
      <c r="KBX256" s="140"/>
      <c r="KBY256" s="140"/>
      <c r="KBZ256" s="140"/>
      <c r="KCA256" s="140"/>
      <c r="KCB256" s="140"/>
      <c r="KCC256" s="140"/>
      <c r="KCD256" s="140"/>
      <c r="KCE256" s="140"/>
      <c r="KCF256" s="140"/>
      <c r="KCG256" s="140"/>
      <c r="KCH256" s="140"/>
      <c r="KCI256" s="140"/>
      <c r="KCJ256" s="140"/>
      <c r="KCK256" s="140"/>
      <c r="KCL256" s="140"/>
      <c r="KCM256" s="140"/>
      <c r="KCN256" s="140"/>
      <c r="KCO256" s="140"/>
      <c r="KCP256" s="140"/>
      <c r="KCQ256" s="140"/>
      <c r="KCR256" s="140"/>
      <c r="KCS256" s="140"/>
      <c r="KCT256" s="140"/>
      <c r="KCU256" s="140"/>
      <c r="KCV256" s="140"/>
      <c r="KCW256" s="140"/>
      <c r="KCX256" s="140"/>
      <c r="KCY256" s="140"/>
      <c r="KCZ256" s="140"/>
      <c r="KDA256" s="140"/>
      <c r="KDB256" s="140"/>
      <c r="KDC256" s="140"/>
      <c r="KDD256" s="140"/>
      <c r="KDE256" s="140"/>
      <c r="KDF256" s="140"/>
      <c r="KDG256" s="140"/>
      <c r="KDH256" s="140"/>
      <c r="KDI256" s="140"/>
      <c r="KDJ256" s="140"/>
      <c r="KDK256" s="140"/>
      <c r="KDL256" s="140"/>
      <c r="KDM256" s="140"/>
      <c r="KDN256" s="140"/>
      <c r="KDO256" s="140"/>
      <c r="KDP256" s="140"/>
      <c r="KDQ256" s="140"/>
      <c r="KDR256" s="140"/>
      <c r="KDS256" s="140"/>
      <c r="KDT256" s="140"/>
      <c r="KDU256" s="140"/>
      <c r="KDV256" s="140"/>
      <c r="KDW256" s="140"/>
      <c r="KDX256" s="140"/>
      <c r="KDY256" s="140"/>
      <c r="KDZ256" s="140"/>
      <c r="KEA256" s="140"/>
      <c r="KEB256" s="140"/>
      <c r="KEC256" s="140"/>
      <c r="KED256" s="140"/>
      <c r="KEE256" s="140"/>
      <c r="KEF256" s="140"/>
      <c r="KEG256" s="140"/>
      <c r="KEH256" s="140"/>
      <c r="KEI256" s="140"/>
      <c r="KEJ256" s="140"/>
      <c r="KEK256" s="140"/>
      <c r="KEL256" s="140"/>
      <c r="KEM256" s="140"/>
      <c r="KEN256" s="140"/>
      <c r="KEO256" s="140"/>
      <c r="KEP256" s="140"/>
      <c r="KEQ256" s="140"/>
      <c r="KER256" s="140"/>
      <c r="KES256" s="140"/>
      <c r="KET256" s="140"/>
      <c r="KEU256" s="140"/>
      <c r="KEV256" s="140"/>
      <c r="KEW256" s="140"/>
      <c r="KEX256" s="140"/>
      <c r="KEY256" s="140"/>
      <c r="KEZ256" s="140"/>
      <c r="KFA256" s="140"/>
      <c r="KFB256" s="140"/>
      <c r="KFC256" s="140"/>
      <c r="KFD256" s="140"/>
      <c r="KFE256" s="140"/>
      <c r="KFF256" s="140"/>
      <c r="KFG256" s="140"/>
      <c r="KFH256" s="140"/>
      <c r="KFI256" s="140"/>
      <c r="KFJ256" s="140"/>
      <c r="KFK256" s="140"/>
      <c r="KFL256" s="140"/>
      <c r="KFM256" s="140"/>
      <c r="KFN256" s="140"/>
      <c r="KFO256" s="140"/>
      <c r="KFP256" s="140"/>
      <c r="KFQ256" s="140"/>
      <c r="KFR256" s="140"/>
      <c r="KFS256" s="140"/>
      <c r="KFT256" s="140"/>
      <c r="KFU256" s="140"/>
      <c r="KFV256" s="140"/>
      <c r="KFW256" s="140"/>
      <c r="KFX256" s="140"/>
      <c r="KFY256" s="140"/>
      <c r="KFZ256" s="140"/>
      <c r="KGA256" s="140"/>
      <c r="KGB256" s="140"/>
      <c r="KGC256" s="140"/>
      <c r="KGD256" s="140"/>
      <c r="KGE256" s="140"/>
      <c r="KGF256" s="140"/>
      <c r="KGG256" s="140"/>
      <c r="KGH256" s="140"/>
      <c r="KGI256" s="140"/>
      <c r="KGJ256" s="140"/>
      <c r="KGK256" s="140"/>
      <c r="KGL256" s="140"/>
      <c r="KGM256" s="140"/>
      <c r="KGN256" s="140"/>
      <c r="KGO256" s="140"/>
      <c r="KGP256" s="140"/>
      <c r="KGQ256" s="140"/>
      <c r="KGR256" s="140"/>
      <c r="KGS256" s="140"/>
      <c r="KGT256" s="140"/>
      <c r="KGU256" s="140"/>
      <c r="KGV256" s="140"/>
      <c r="KGW256" s="140"/>
      <c r="KGX256" s="140"/>
      <c r="KGY256" s="140"/>
      <c r="KGZ256" s="140"/>
      <c r="KHA256" s="140"/>
      <c r="KHB256" s="140"/>
      <c r="KHC256" s="140"/>
      <c r="KHD256" s="140"/>
      <c r="KHE256" s="140"/>
      <c r="KHF256" s="140"/>
      <c r="KHG256" s="140"/>
      <c r="KHH256" s="140"/>
      <c r="KHI256" s="140"/>
      <c r="KHJ256" s="140"/>
      <c r="KHK256" s="140"/>
      <c r="KHL256" s="140"/>
      <c r="KHM256" s="140"/>
      <c r="KHN256" s="140"/>
      <c r="KHO256" s="140"/>
      <c r="KHP256" s="140"/>
      <c r="KHQ256" s="140"/>
      <c r="KHR256" s="140"/>
      <c r="KHS256" s="140"/>
      <c r="KHT256" s="140"/>
      <c r="KHU256" s="140"/>
      <c r="KHV256" s="140"/>
      <c r="KHW256" s="140"/>
      <c r="KHX256" s="140"/>
      <c r="KHY256" s="140"/>
      <c r="KHZ256" s="140"/>
      <c r="KIA256" s="140"/>
      <c r="KIB256" s="140"/>
      <c r="KIC256" s="140"/>
      <c r="KID256" s="140"/>
      <c r="KIE256" s="140"/>
      <c r="KIF256" s="140"/>
      <c r="KIG256" s="140"/>
      <c r="KIH256" s="140"/>
      <c r="KII256" s="140"/>
      <c r="KIJ256" s="140"/>
      <c r="KIK256" s="140"/>
      <c r="KIL256" s="140"/>
      <c r="KIM256" s="140"/>
      <c r="KIN256" s="140"/>
      <c r="KIO256" s="140"/>
      <c r="KIP256" s="140"/>
      <c r="KIQ256" s="140"/>
      <c r="KIR256" s="140"/>
      <c r="KIS256" s="140"/>
      <c r="KIT256" s="140"/>
      <c r="KIU256" s="140"/>
      <c r="KIV256" s="140"/>
      <c r="KIW256" s="140"/>
      <c r="KIX256" s="140"/>
      <c r="KIY256" s="140"/>
      <c r="KIZ256" s="140"/>
      <c r="KJA256" s="140"/>
      <c r="KJB256" s="140"/>
      <c r="KJC256" s="140"/>
      <c r="KJD256" s="140"/>
      <c r="KJE256" s="140"/>
      <c r="KJF256" s="140"/>
      <c r="KJG256" s="140"/>
      <c r="KJH256" s="140"/>
      <c r="KJI256" s="140"/>
      <c r="KJJ256" s="140"/>
      <c r="KJK256" s="140"/>
      <c r="KJL256" s="140"/>
      <c r="KJM256" s="140"/>
      <c r="KJN256" s="140"/>
      <c r="KJO256" s="140"/>
      <c r="KJP256" s="140"/>
      <c r="KJQ256" s="140"/>
      <c r="KJR256" s="140"/>
      <c r="KJS256" s="140"/>
      <c r="KJT256" s="140"/>
      <c r="KJU256" s="140"/>
      <c r="KJV256" s="140"/>
      <c r="KJW256" s="140"/>
      <c r="KJX256" s="140"/>
      <c r="KJY256" s="140"/>
      <c r="KJZ256" s="140"/>
      <c r="KKA256" s="140"/>
      <c r="KKB256" s="140"/>
      <c r="KKC256" s="140"/>
      <c r="KKD256" s="140"/>
      <c r="KKE256" s="140"/>
      <c r="KKF256" s="140"/>
      <c r="KKG256" s="140"/>
      <c r="KKH256" s="140"/>
      <c r="KKI256" s="140"/>
      <c r="KKJ256" s="140"/>
      <c r="KKK256" s="140"/>
      <c r="KKL256" s="140"/>
      <c r="KKM256" s="140"/>
      <c r="KKN256" s="140"/>
      <c r="KKO256" s="140"/>
      <c r="KKP256" s="140"/>
      <c r="KKQ256" s="140"/>
      <c r="KKR256" s="140"/>
      <c r="KKS256" s="140"/>
      <c r="KKT256" s="140"/>
      <c r="KKU256" s="140"/>
      <c r="KKV256" s="140"/>
      <c r="KKW256" s="140"/>
      <c r="KKX256" s="140"/>
      <c r="KKY256" s="140"/>
      <c r="KKZ256" s="140"/>
      <c r="KLA256" s="140"/>
      <c r="KLB256" s="140"/>
      <c r="KLC256" s="140"/>
      <c r="KLD256" s="140"/>
      <c r="KLE256" s="140"/>
      <c r="KLF256" s="140"/>
      <c r="KLG256" s="140"/>
      <c r="KLH256" s="140"/>
      <c r="KLI256" s="140"/>
      <c r="KLJ256" s="140"/>
      <c r="KLK256" s="140"/>
      <c r="KLL256" s="140"/>
      <c r="KLM256" s="140"/>
      <c r="KLN256" s="140"/>
      <c r="KLO256" s="140"/>
      <c r="KLP256" s="140"/>
      <c r="KLQ256" s="140"/>
      <c r="KLR256" s="140"/>
      <c r="KLS256" s="140"/>
      <c r="KLT256" s="140"/>
      <c r="KLU256" s="140"/>
      <c r="KLV256" s="140"/>
      <c r="KLW256" s="140"/>
      <c r="KLX256" s="140"/>
      <c r="KLY256" s="140"/>
      <c r="KLZ256" s="140"/>
      <c r="KMA256" s="140"/>
      <c r="KMB256" s="140"/>
      <c r="KMC256" s="140"/>
      <c r="KMD256" s="140"/>
      <c r="KME256" s="140"/>
      <c r="KMF256" s="140"/>
      <c r="KMG256" s="140"/>
      <c r="KMH256" s="140"/>
      <c r="KMI256" s="140"/>
      <c r="KMJ256" s="140"/>
      <c r="KMK256" s="140"/>
      <c r="KML256" s="140"/>
      <c r="KMM256" s="140"/>
      <c r="KMN256" s="140"/>
      <c r="KMO256" s="140"/>
      <c r="KMP256" s="140"/>
      <c r="KMQ256" s="140"/>
      <c r="KMR256" s="140"/>
      <c r="KMS256" s="140"/>
      <c r="KMT256" s="140"/>
      <c r="KMU256" s="140"/>
      <c r="KMV256" s="140"/>
      <c r="KMW256" s="140"/>
      <c r="KMX256" s="140"/>
      <c r="KMY256" s="140"/>
      <c r="KMZ256" s="140"/>
      <c r="KNA256" s="140"/>
      <c r="KNB256" s="140"/>
      <c r="KNC256" s="140"/>
      <c r="KND256" s="140"/>
      <c r="KNE256" s="140"/>
      <c r="KNF256" s="140"/>
      <c r="KNG256" s="140"/>
      <c r="KNH256" s="140"/>
      <c r="KNI256" s="140"/>
      <c r="KNJ256" s="140"/>
      <c r="KNK256" s="140"/>
      <c r="KNL256" s="140"/>
      <c r="KNM256" s="140"/>
      <c r="KNN256" s="140"/>
      <c r="KNO256" s="140"/>
      <c r="KNP256" s="140"/>
      <c r="KNQ256" s="140"/>
      <c r="KNR256" s="140"/>
      <c r="KNS256" s="140"/>
      <c r="KNT256" s="140"/>
      <c r="KNU256" s="140"/>
      <c r="KNV256" s="140"/>
      <c r="KNW256" s="140"/>
      <c r="KNX256" s="140"/>
      <c r="KNY256" s="140"/>
      <c r="KNZ256" s="140"/>
      <c r="KOA256" s="140"/>
      <c r="KOB256" s="140"/>
      <c r="KOC256" s="140"/>
      <c r="KOD256" s="140"/>
      <c r="KOE256" s="140"/>
      <c r="KOF256" s="140"/>
      <c r="KOG256" s="140"/>
      <c r="KOH256" s="140"/>
      <c r="KOI256" s="140"/>
      <c r="KOJ256" s="140"/>
      <c r="KOK256" s="140"/>
      <c r="KOL256" s="140"/>
      <c r="KOM256" s="140"/>
      <c r="KON256" s="140"/>
      <c r="KOO256" s="140"/>
      <c r="KOP256" s="140"/>
      <c r="KOQ256" s="140"/>
      <c r="KOR256" s="140"/>
      <c r="KOS256" s="140"/>
      <c r="KOT256" s="140"/>
      <c r="KOU256" s="140"/>
      <c r="KOV256" s="140"/>
      <c r="KOW256" s="140"/>
      <c r="KOX256" s="140"/>
      <c r="KOY256" s="140"/>
      <c r="KOZ256" s="140"/>
      <c r="KPA256" s="140"/>
      <c r="KPB256" s="140"/>
      <c r="KPC256" s="140"/>
      <c r="KPD256" s="140"/>
      <c r="KPE256" s="140"/>
      <c r="KPF256" s="140"/>
      <c r="KPG256" s="140"/>
      <c r="KPH256" s="140"/>
      <c r="KPI256" s="140"/>
      <c r="KPJ256" s="140"/>
      <c r="KPK256" s="140"/>
      <c r="KPL256" s="140"/>
      <c r="KPM256" s="140"/>
      <c r="KPN256" s="140"/>
      <c r="KPO256" s="140"/>
      <c r="KPP256" s="140"/>
      <c r="KPQ256" s="140"/>
      <c r="KPR256" s="140"/>
      <c r="KPS256" s="140"/>
      <c r="KPT256" s="140"/>
      <c r="KPU256" s="140"/>
      <c r="KPV256" s="140"/>
      <c r="KPW256" s="140"/>
      <c r="KPX256" s="140"/>
      <c r="KPY256" s="140"/>
      <c r="KPZ256" s="140"/>
      <c r="KQA256" s="140"/>
      <c r="KQB256" s="140"/>
      <c r="KQC256" s="140"/>
      <c r="KQD256" s="140"/>
      <c r="KQE256" s="140"/>
      <c r="KQF256" s="140"/>
      <c r="KQG256" s="140"/>
      <c r="KQH256" s="140"/>
      <c r="KQI256" s="140"/>
      <c r="KQJ256" s="140"/>
      <c r="KQK256" s="140"/>
      <c r="KQL256" s="140"/>
      <c r="KQM256" s="140"/>
      <c r="KQN256" s="140"/>
      <c r="KQO256" s="140"/>
      <c r="KQP256" s="140"/>
      <c r="KQQ256" s="140"/>
      <c r="KQR256" s="140"/>
      <c r="KQS256" s="140"/>
      <c r="KQT256" s="140"/>
      <c r="KQU256" s="140"/>
      <c r="KQV256" s="140"/>
      <c r="KQW256" s="140"/>
      <c r="KQX256" s="140"/>
      <c r="KQY256" s="140"/>
      <c r="KQZ256" s="140"/>
      <c r="KRA256" s="140"/>
      <c r="KRB256" s="140"/>
      <c r="KRC256" s="140"/>
      <c r="KRD256" s="140"/>
      <c r="KRE256" s="140"/>
      <c r="KRF256" s="140"/>
      <c r="KRG256" s="140"/>
      <c r="KRH256" s="140"/>
      <c r="KRI256" s="140"/>
      <c r="KRJ256" s="140"/>
      <c r="KRK256" s="140"/>
      <c r="KRL256" s="140"/>
      <c r="KRM256" s="140"/>
      <c r="KRN256" s="140"/>
      <c r="KRO256" s="140"/>
      <c r="KRP256" s="140"/>
      <c r="KRQ256" s="140"/>
      <c r="KRR256" s="140"/>
      <c r="KRS256" s="140"/>
      <c r="KRT256" s="140"/>
      <c r="KRU256" s="140"/>
      <c r="KRV256" s="140"/>
      <c r="KRW256" s="140"/>
      <c r="KRX256" s="140"/>
      <c r="KRY256" s="140"/>
      <c r="KRZ256" s="140"/>
      <c r="KSA256" s="140"/>
      <c r="KSB256" s="140"/>
      <c r="KSC256" s="140"/>
      <c r="KSD256" s="140"/>
      <c r="KSE256" s="140"/>
      <c r="KSF256" s="140"/>
      <c r="KSG256" s="140"/>
      <c r="KSH256" s="140"/>
      <c r="KSI256" s="140"/>
      <c r="KSJ256" s="140"/>
      <c r="KSK256" s="140"/>
      <c r="KSL256" s="140"/>
      <c r="KSM256" s="140"/>
      <c r="KSN256" s="140"/>
      <c r="KSO256" s="140"/>
      <c r="KSP256" s="140"/>
      <c r="KSQ256" s="140"/>
      <c r="KSR256" s="140"/>
      <c r="KSS256" s="140"/>
      <c r="KST256" s="140"/>
      <c r="KSU256" s="140"/>
      <c r="KSV256" s="140"/>
      <c r="KSW256" s="140"/>
      <c r="KSX256" s="140"/>
      <c r="KSY256" s="140"/>
      <c r="KSZ256" s="140"/>
      <c r="KTA256" s="140"/>
      <c r="KTB256" s="140"/>
      <c r="KTC256" s="140"/>
      <c r="KTD256" s="140"/>
      <c r="KTE256" s="140"/>
      <c r="KTF256" s="140"/>
      <c r="KTG256" s="140"/>
      <c r="KTH256" s="140"/>
      <c r="KTI256" s="140"/>
      <c r="KTJ256" s="140"/>
      <c r="KTK256" s="140"/>
      <c r="KTL256" s="140"/>
      <c r="KTM256" s="140"/>
      <c r="KTN256" s="140"/>
      <c r="KTO256" s="140"/>
      <c r="KTP256" s="140"/>
      <c r="KTQ256" s="140"/>
      <c r="KTR256" s="140"/>
      <c r="KTS256" s="140"/>
      <c r="KTT256" s="140"/>
      <c r="KTU256" s="140"/>
      <c r="KTV256" s="140"/>
      <c r="KTW256" s="140"/>
      <c r="KTX256" s="140"/>
      <c r="KTY256" s="140"/>
      <c r="KTZ256" s="140"/>
      <c r="KUA256" s="140"/>
      <c r="KUB256" s="140"/>
      <c r="KUC256" s="140"/>
      <c r="KUD256" s="140"/>
      <c r="KUE256" s="140"/>
      <c r="KUF256" s="140"/>
      <c r="KUG256" s="140"/>
      <c r="KUH256" s="140"/>
      <c r="KUI256" s="140"/>
      <c r="KUJ256" s="140"/>
      <c r="KUK256" s="140"/>
      <c r="KUL256" s="140"/>
      <c r="KUM256" s="140"/>
      <c r="KUN256" s="140"/>
      <c r="KUO256" s="140"/>
      <c r="KUP256" s="140"/>
      <c r="KUQ256" s="140"/>
      <c r="KUR256" s="140"/>
      <c r="KUS256" s="140"/>
      <c r="KUT256" s="140"/>
      <c r="KUU256" s="140"/>
      <c r="KUV256" s="140"/>
      <c r="KUW256" s="140"/>
      <c r="KUX256" s="140"/>
      <c r="KUY256" s="140"/>
      <c r="KUZ256" s="140"/>
      <c r="KVA256" s="140"/>
      <c r="KVB256" s="140"/>
      <c r="KVC256" s="140"/>
      <c r="KVD256" s="140"/>
      <c r="KVE256" s="140"/>
      <c r="KVF256" s="140"/>
      <c r="KVG256" s="140"/>
      <c r="KVH256" s="140"/>
      <c r="KVI256" s="140"/>
      <c r="KVJ256" s="140"/>
      <c r="KVK256" s="140"/>
      <c r="KVL256" s="140"/>
      <c r="KVM256" s="140"/>
      <c r="KVN256" s="140"/>
      <c r="KVO256" s="140"/>
      <c r="KVP256" s="140"/>
      <c r="KVQ256" s="140"/>
      <c r="KVR256" s="140"/>
      <c r="KVS256" s="140"/>
      <c r="KVT256" s="140"/>
      <c r="KVU256" s="140"/>
      <c r="KVV256" s="140"/>
      <c r="KVW256" s="140"/>
      <c r="KVX256" s="140"/>
      <c r="KVY256" s="140"/>
      <c r="KVZ256" s="140"/>
      <c r="KWA256" s="140"/>
      <c r="KWB256" s="140"/>
      <c r="KWC256" s="140"/>
      <c r="KWD256" s="140"/>
      <c r="KWE256" s="140"/>
      <c r="KWF256" s="140"/>
      <c r="KWG256" s="140"/>
      <c r="KWH256" s="140"/>
      <c r="KWI256" s="140"/>
      <c r="KWJ256" s="140"/>
      <c r="KWK256" s="140"/>
      <c r="KWL256" s="140"/>
      <c r="KWM256" s="140"/>
      <c r="KWN256" s="140"/>
      <c r="KWO256" s="140"/>
      <c r="KWP256" s="140"/>
      <c r="KWQ256" s="140"/>
      <c r="KWR256" s="140"/>
      <c r="KWS256" s="140"/>
      <c r="KWT256" s="140"/>
      <c r="KWU256" s="140"/>
      <c r="KWV256" s="140"/>
      <c r="KWW256" s="140"/>
      <c r="KWX256" s="140"/>
      <c r="KWY256" s="140"/>
      <c r="KWZ256" s="140"/>
      <c r="KXA256" s="140"/>
      <c r="KXB256" s="140"/>
      <c r="KXC256" s="140"/>
      <c r="KXD256" s="140"/>
      <c r="KXE256" s="140"/>
      <c r="KXF256" s="140"/>
      <c r="KXG256" s="140"/>
      <c r="KXH256" s="140"/>
      <c r="KXI256" s="140"/>
      <c r="KXJ256" s="140"/>
      <c r="KXK256" s="140"/>
      <c r="KXL256" s="140"/>
      <c r="KXM256" s="140"/>
      <c r="KXN256" s="140"/>
      <c r="KXO256" s="140"/>
      <c r="KXP256" s="140"/>
      <c r="KXQ256" s="140"/>
      <c r="KXR256" s="140"/>
      <c r="KXS256" s="140"/>
      <c r="KXT256" s="140"/>
      <c r="KXU256" s="140"/>
      <c r="KXV256" s="140"/>
      <c r="KXW256" s="140"/>
      <c r="KXX256" s="140"/>
      <c r="KXY256" s="140"/>
      <c r="KXZ256" s="140"/>
      <c r="KYA256" s="140"/>
      <c r="KYB256" s="140"/>
      <c r="KYC256" s="140"/>
      <c r="KYD256" s="140"/>
      <c r="KYE256" s="140"/>
      <c r="KYF256" s="140"/>
      <c r="KYG256" s="140"/>
      <c r="KYH256" s="140"/>
      <c r="KYI256" s="140"/>
      <c r="KYJ256" s="140"/>
      <c r="KYK256" s="140"/>
      <c r="KYL256" s="140"/>
      <c r="KYM256" s="140"/>
      <c r="KYN256" s="140"/>
      <c r="KYO256" s="140"/>
      <c r="KYP256" s="140"/>
      <c r="KYQ256" s="140"/>
      <c r="KYR256" s="140"/>
      <c r="KYS256" s="140"/>
      <c r="KYT256" s="140"/>
      <c r="KYU256" s="140"/>
      <c r="KYV256" s="140"/>
      <c r="KYW256" s="140"/>
      <c r="KYX256" s="140"/>
      <c r="KYY256" s="140"/>
      <c r="KYZ256" s="140"/>
      <c r="KZA256" s="140"/>
      <c r="KZB256" s="140"/>
      <c r="KZC256" s="140"/>
      <c r="KZD256" s="140"/>
      <c r="KZE256" s="140"/>
      <c r="KZF256" s="140"/>
      <c r="KZG256" s="140"/>
      <c r="KZH256" s="140"/>
      <c r="KZI256" s="140"/>
      <c r="KZJ256" s="140"/>
      <c r="KZK256" s="140"/>
      <c r="KZL256" s="140"/>
      <c r="KZM256" s="140"/>
      <c r="KZN256" s="140"/>
      <c r="KZO256" s="140"/>
      <c r="KZP256" s="140"/>
      <c r="KZQ256" s="140"/>
      <c r="KZR256" s="140"/>
      <c r="KZS256" s="140"/>
      <c r="KZT256" s="140"/>
      <c r="KZU256" s="140"/>
      <c r="KZV256" s="140"/>
      <c r="KZW256" s="140"/>
      <c r="KZX256" s="140"/>
      <c r="KZY256" s="140"/>
      <c r="KZZ256" s="140"/>
      <c r="LAA256" s="140"/>
      <c r="LAB256" s="140"/>
      <c r="LAC256" s="140"/>
      <c r="LAD256" s="140"/>
      <c r="LAE256" s="140"/>
      <c r="LAF256" s="140"/>
      <c r="LAG256" s="140"/>
      <c r="LAH256" s="140"/>
      <c r="LAI256" s="140"/>
      <c r="LAJ256" s="140"/>
      <c r="LAK256" s="140"/>
      <c r="LAL256" s="140"/>
      <c r="LAM256" s="140"/>
      <c r="LAN256" s="140"/>
      <c r="LAO256" s="140"/>
      <c r="LAP256" s="140"/>
      <c r="LAQ256" s="140"/>
      <c r="LAR256" s="140"/>
      <c r="LAS256" s="140"/>
      <c r="LAT256" s="140"/>
      <c r="LAU256" s="140"/>
      <c r="LAV256" s="140"/>
      <c r="LAW256" s="140"/>
      <c r="LAX256" s="140"/>
      <c r="LAY256" s="140"/>
      <c r="LAZ256" s="140"/>
      <c r="LBA256" s="140"/>
      <c r="LBB256" s="140"/>
      <c r="LBC256" s="140"/>
      <c r="LBD256" s="140"/>
      <c r="LBE256" s="140"/>
      <c r="LBF256" s="140"/>
      <c r="LBG256" s="140"/>
      <c r="LBH256" s="140"/>
      <c r="LBI256" s="140"/>
      <c r="LBJ256" s="140"/>
      <c r="LBK256" s="140"/>
      <c r="LBL256" s="140"/>
      <c r="LBM256" s="140"/>
      <c r="LBN256" s="140"/>
      <c r="LBO256" s="140"/>
      <c r="LBP256" s="140"/>
      <c r="LBQ256" s="140"/>
      <c r="LBR256" s="140"/>
      <c r="LBS256" s="140"/>
      <c r="LBT256" s="140"/>
      <c r="LBU256" s="140"/>
      <c r="LBV256" s="140"/>
      <c r="LBW256" s="140"/>
      <c r="LBX256" s="140"/>
      <c r="LBY256" s="140"/>
      <c r="LBZ256" s="140"/>
      <c r="LCA256" s="140"/>
      <c r="LCB256" s="140"/>
      <c r="LCC256" s="140"/>
      <c r="LCD256" s="140"/>
      <c r="LCE256" s="140"/>
      <c r="LCF256" s="140"/>
      <c r="LCG256" s="140"/>
      <c r="LCH256" s="140"/>
      <c r="LCI256" s="140"/>
      <c r="LCJ256" s="140"/>
      <c r="LCK256" s="140"/>
      <c r="LCL256" s="140"/>
      <c r="LCM256" s="140"/>
      <c r="LCN256" s="140"/>
      <c r="LCO256" s="140"/>
      <c r="LCP256" s="140"/>
      <c r="LCQ256" s="140"/>
      <c r="LCR256" s="140"/>
      <c r="LCS256" s="140"/>
      <c r="LCT256" s="140"/>
      <c r="LCU256" s="140"/>
      <c r="LCV256" s="140"/>
      <c r="LCW256" s="140"/>
      <c r="LCX256" s="140"/>
      <c r="LCY256" s="140"/>
      <c r="LCZ256" s="140"/>
      <c r="LDA256" s="140"/>
      <c r="LDB256" s="140"/>
      <c r="LDC256" s="140"/>
      <c r="LDD256" s="140"/>
      <c r="LDE256" s="140"/>
      <c r="LDF256" s="140"/>
      <c r="LDG256" s="140"/>
      <c r="LDH256" s="140"/>
      <c r="LDI256" s="140"/>
      <c r="LDJ256" s="140"/>
      <c r="LDK256" s="140"/>
      <c r="LDL256" s="140"/>
      <c r="LDM256" s="140"/>
      <c r="LDN256" s="140"/>
      <c r="LDO256" s="140"/>
      <c r="LDP256" s="140"/>
      <c r="LDQ256" s="140"/>
      <c r="LDR256" s="140"/>
      <c r="LDS256" s="140"/>
      <c r="LDT256" s="140"/>
      <c r="LDU256" s="140"/>
      <c r="LDV256" s="140"/>
      <c r="LDW256" s="140"/>
      <c r="LDX256" s="140"/>
      <c r="LDY256" s="140"/>
      <c r="LDZ256" s="140"/>
      <c r="LEA256" s="140"/>
      <c r="LEB256" s="140"/>
      <c r="LEC256" s="140"/>
      <c r="LED256" s="140"/>
      <c r="LEE256" s="140"/>
      <c r="LEF256" s="140"/>
      <c r="LEG256" s="140"/>
      <c r="LEH256" s="140"/>
      <c r="LEI256" s="140"/>
      <c r="LEJ256" s="140"/>
      <c r="LEK256" s="140"/>
      <c r="LEL256" s="140"/>
      <c r="LEM256" s="140"/>
      <c r="LEN256" s="140"/>
      <c r="LEO256" s="140"/>
      <c r="LEP256" s="140"/>
      <c r="LEQ256" s="140"/>
      <c r="LER256" s="140"/>
      <c r="LES256" s="140"/>
      <c r="LET256" s="140"/>
      <c r="LEU256" s="140"/>
      <c r="LEV256" s="140"/>
      <c r="LEW256" s="140"/>
      <c r="LEX256" s="140"/>
      <c r="LEY256" s="140"/>
      <c r="LEZ256" s="140"/>
      <c r="LFA256" s="140"/>
      <c r="LFB256" s="140"/>
      <c r="LFC256" s="140"/>
      <c r="LFD256" s="140"/>
      <c r="LFE256" s="140"/>
      <c r="LFF256" s="140"/>
      <c r="LFG256" s="140"/>
      <c r="LFH256" s="140"/>
      <c r="LFI256" s="140"/>
      <c r="LFJ256" s="140"/>
      <c r="LFK256" s="140"/>
      <c r="LFL256" s="140"/>
      <c r="LFM256" s="140"/>
      <c r="LFN256" s="140"/>
      <c r="LFO256" s="140"/>
      <c r="LFP256" s="140"/>
      <c r="LFQ256" s="140"/>
      <c r="LFR256" s="140"/>
      <c r="LFS256" s="140"/>
      <c r="LFT256" s="140"/>
      <c r="LFU256" s="140"/>
      <c r="LFV256" s="140"/>
      <c r="LFW256" s="140"/>
      <c r="LFX256" s="140"/>
      <c r="LFY256" s="140"/>
      <c r="LFZ256" s="140"/>
      <c r="LGA256" s="140"/>
      <c r="LGB256" s="140"/>
      <c r="LGC256" s="140"/>
      <c r="LGD256" s="140"/>
      <c r="LGE256" s="140"/>
      <c r="LGF256" s="140"/>
      <c r="LGG256" s="140"/>
      <c r="LGH256" s="140"/>
      <c r="LGI256" s="140"/>
      <c r="LGJ256" s="140"/>
      <c r="LGK256" s="140"/>
      <c r="LGL256" s="140"/>
      <c r="LGM256" s="140"/>
      <c r="LGN256" s="140"/>
      <c r="LGO256" s="140"/>
      <c r="LGP256" s="140"/>
      <c r="LGQ256" s="140"/>
      <c r="LGR256" s="140"/>
      <c r="LGS256" s="140"/>
      <c r="LGT256" s="140"/>
      <c r="LGU256" s="140"/>
      <c r="LGV256" s="140"/>
      <c r="LGW256" s="140"/>
      <c r="LGX256" s="140"/>
      <c r="LGY256" s="140"/>
      <c r="LGZ256" s="140"/>
      <c r="LHA256" s="140"/>
      <c r="LHB256" s="140"/>
      <c r="LHC256" s="140"/>
      <c r="LHD256" s="140"/>
      <c r="LHE256" s="140"/>
      <c r="LHF256" s="140"/>
      <c r="LHG256" s="140"/>
      <c r="LHH256" s="140"/>
      <c r="LHI256" s="140"/>
      <c r="LHJ256" s="140"/>
      <c r="LHK256" s="140"/>
      <c r="LHL256" s="140"/>
      <c r="LHM256" s="140"/>
      <c r="LHN256" s="140"/>
      <c r="LHO256" s="140"/>
      <c r="LHP256" s="140"/>
      <c r="LHQ256" s="140"/>
      <c r="LHR256" s="140"/>
      <c r="LHS256" s="140"/>
      <c r="LHT256" s="140"/>
      <c r="LHU256" s="140"/>
      <c r="LHV256" s="140"/>
      <c r="LHW256" s="140"/>
      <c r="LHX256" s="140"/>
      <c r="LHY256" s="140"/>
      <c r="LHZ256" s="140"/>
      <c r="LIA256" s="140"/>
      <c r="LIB256" s="140"/>
      <c r="LIC256" s="140"/>
      <c r="LID256" s="140"/>
      <c r="LIE256" s="140"/>
      <c r="LIF256" s="140"/>
      <c r="LIG256" s="140"/>
      <c r="LIH256" s="140"/>
      <c r="LII256" s="140"/>
      <c r="LIJ256" s="140"/>
      <c r="LIK256" s="140"/>
      <c r="LIL256" s="140"/>
      <c r="LIM256" s="140"/>
      <c r="LIN256" s="140"/>
      <c r="LIO256" s="140"/>
      <c r="LIP256" s="140"/>
      <c r="LIQ256" s="140"/>
      <c r="LIR256" s="140"/>
      <c r="LIS256" s="140"/>
      <c r="LIT256" s="140"/>
      <c r="LIU256" s="140"/>
      <c r="LIV256" s="140"/>
      <c r="LIW256" s="140"/>
      <c r="LIX256" s="140"/>
      <c r="LIY256" s="140"/>
      <c r="LIZ256" s="140"/>
      <c r="LJA256" s="140"/>
      <c r="LJB256" s="140"/>
      <c r="LJC256" s="140"/>
      <c r="LJD256" s="140"/>
      <c r="LJE256" s="140"/>
      <c r="LJF256" s="140"/>
      <c r="LJG256" s="140"/>
      <c r="LJH256" s="140"/>
      <c r="LJI256" s="140"/>
      <c r="LJJ256" s="140"/>
      <c r="LJK256" s="140"/>
      <c r="LJL256" s="140"/>
      <c r="LJM256" s="140"/>
      <c r="LJN256" s="140"/>
      <c r="LJO256" s="140"/>
      <c r="LJP256" s="140"/>
      <c r="LJQ256" s="140"/>
      <c r="LJR256" s="140"/>
      <c r="LJS256" s="140"/>
      <c r="LJT256" s="140"/>
      <c r="LJU256" s="140"/>
      <c r="LJV256" s="140"/>
      <c r="LJW256" s="140"/>
      <c r="LJX256" s="140"/>
      <c r="LJY256" s="140"/>
      <c r="LJZ256" s="140"/>
      <c r="LKA256" s="140"/>
      <c r="LKB256" s="140"/>
      <c r="LKC256" s="140"/>
      <c r="LKD256" s="140"/>
      <c r="LKE256" s="140"/>
      <c r="LKF256" s="140"/>
      <c r="LKG256" s="140"/>
      <c r="LKH256" s="140"/>
      <c r="LKI256" s="140"/>
      <c r="LKJ256" s="140"/>
      <c r="LKK256" s="140"/>
      <c r="LKL256" s="140"/>
      <c r="LKM256" s="140"/>
      <c r="LKN256" s="140"/>
      <c r="LKO256" s="140"/>
      <c r="LKP256" s="140"/>
      <c r="LKQ256" s="140"/>
      <c r="LKR256" s="140"/>
      <c r="LKS256" s="140"/>
      <c r="LKT256" s="140"/>
      <c r="LKU256" s="140"/>
      <c r="LKV256" s="140"/>
      <c r="LKW256" s="140"/>
      <c r="LKX256" s="140"/>
      <c r="LKY256" s="140"/>
      <c r="LKZ256" s="140"/>
      <c r="LLA256" s="140"/>
      <c r="LLB256" s="140"/>
      <c r="LLC256" s="140"/>
      <c r="LLD256" s="140"/>
      <c r="LLE256" s="140"/>
      <c r="LLF256" s="140"/>
      <c r="LLG256" s="140"/>
      <c r="LLH256" s="140"/>
      <c r="LLI256" s="140"/>
      <c r="LLJ256" s="140"/>
      <c r="LLK256" s="140"/>
      <c r="LLL256" s="140"/>
      <c r="LLM256" s="140"/>
      <c r="LLN256" s="140"/>
      <c r="LLO256" s="140"/>
      <c r="LLP256" s="140"/>
      <c r="LLQ256" s="140"/>
      <c r="LLR256" s="140"/>
      <c r="LLS256" s="140"/>
      <c r="LLT256" s="140"/>
      <c r="LLU256" s="140"/>
      <c r="LLV256" s="140"/>
      <c r="LLW256" s="140"/>
      <c r="LLX256" s="140"/>
      <c r="LLY256" s="140"/>
      <c r="LLZ256" s="140"/>
      <c r="LMA256" s="140"/>
      <c r="LMB256" s="140"/>
      <c r="LMC256" s="140"/>
      <c r="LMD256" s="140"/>
      <c r="LME256" s="140"/>
      <c r="LMF256" s="140"/>
      <c r="LMG256" s="140"/>
      <c r="LMH256" s="140"/>
      <c r="LMI256" s="140"/>
      <c r="LMJ256" s="140"/>
      <c r="LMK256" s="140"/>
      <c r="LML256" s="140"/>
      <c r="LMM256" s="140"/>
      <c r="LMN256" s="140"/>
      <c r="LMO256" s="140"/>
      <c r="LMP256" s="140"/>
      <c r="LMQ256" s="140"/>
      <c r="LMR256" s="140"/>
      <c r="LMS256" s="140"/>
      <c r="LMT256" s="140"/>
      <c r="LMU256" s="140"/>
      <c r="LMV256" s="140"/>
      <c r="LMW256" s="140"/>
      <c r="LMX256" s="140"/>
      <c r="LMY256" s="140"/>
      <c r="LMZ256" s="140"/>
      <c r="LNA256" s="140"/>
      <c r="LNB256" s="140"/>
      <c r="LNC256" s="140"/>
      <c r="LND256" s="140"/>
      <c r="LNE256" s="140"/>
      <c r="LNF256" s="140"/>
      <c r="LNG256" s="140"/>
      <c r="LNH256" s="140"/>
      <c r="LNI256" s="140"/>
      <c r="LNJ256" s="140"/>
      <c r="LNK256" s="140"/>
      <c r="LNL256" s="140"/>
      <c r="LNM256" s="140"/>
      <c r="LNN256" s="140"/>
      <c r="LNO256" s="140"/>
      <c r="LNP256" s="140"/>
      <c r="LNQ256" s="140"/>
      <c r="LNR256" s="140"/>
      <c r="LNS256" s="140"/>
      <c r="LNT256" s="140"/>
      <c r="LNU256" s="140"/>
      <c r="LNV256" s="140"/>
      <c r="LNW256" s="140"/>
      <c r="LNX256" s="140"/>
      <c r="LNY256" s="140"/>
      <c r="LNZ256" s="140"/>
      <c r="LOA256" s="140"/>
      <c r="LOB256" s="140"/>
      <c r="LOC256" s="140"/>
      <c r="LOD256" s="140"/>
      <c r="LOE256" s="140"/>
      <c r="LOF256" s="140"/>
      <c r="LOG256" s="140"/>
      <c r="LOH256" s="140"/>
      <c r="LOI256" s="140"/>
      <c r="LOJ256" s="140"/>
      <c r="LOK256" s="140"/>
      <c r="LOL256" s="140"/>
      <c r="LOM256" s="140"/>
      <c r="LON256" s="140"/>
      <c r="LOO256" s="140"/>
      <c r="LOP256" s="140"/>
      <c r="LOQ256" s="140"/>
      <c r="LOR256" s="140"/>
      <c r="LOS256" s="140"/>
      <c r="LOT256" s="140"/>
      <c r="LOU256" s="140"/>
      <c r="LOV256" s="140"/>
      <c r="LOW256" s="140"/>
      <c r="LOX256" s="140"/>
      <c r="LOY256" s="140"/>
      <c r="LOZ256" s="140"/>
      <c r="LPA256" s="140"/>
      <c r="LPB256" s="140"/>
      <c r="LPC256" s="140"/>
      <c r="LPD256" s="140"/>
      <c r="LPE256" s="140"/>
      <c r="LPF256" s="140"/>
      <c r="LPG256" s="140"/>
      <c r="LPH256" s="140"/>
      <c r="LPI256" s="140"/>
      <c r="LPJ256" s="140"/>
      <c r="LPK256" s="140"/>
      <c r="LPL256" s="140"/>
      <c r="LPM256" s="140"/>
      <c r="LPN256" s="140"/>
      <c r="LPO256" s="140"/>
      <c r="LPP256" s="140"/>
      <c r="LPQ256" s="140"/>
      <c r="LPR256" s="140"/>
      <c r="LPS256" s="140"/>
      <c r="LPT256" s="140"/>
      <c r="LPU256" s="140"/>
      <c r="LPV256" s="140"/>
      <c r="LPW256" s="140"/>
      <c r="LPX256" s="140"/>
      <c r="LPY256" s="140"/>
      <c r="LPZ256" s="140"/>
      <c r="LQA256" s="140"/>
      <c r="LQB256" s="140"/>
      <c r="LQC256" s="140"/>
      <c r="LQD256" s="140"/>
      <c r="LQE256" s="140"/>
      <c r="LQF256" s="140"/>
      <c r="LQG256" s="140"/>
      <c r="LQH256" s="140"/>
      <c r="LQI256" s="140"/>
      <c r="LQJ256" s="140"/>
      <c r="LQK256" s="140"/>
      <c r="LQL256" s="140"/>
      <c r="LQM256" s="140"/>
      <c r="LQN256" s="140"/>
      <c r="LQO256" s="140"/>
      <c r="LQP256" s="140"/>
      <c r="LQQ256" s="140"/>
      <c r="LQR256" s="140"/>
      <c r="LQS256" s="140"/>
      <c r="LQT256" s="140"/>
      <c r="LQU256" s="140"/>
      <c r="LQV256" s="140"/>
      <c r="LQW256" s="140"/>
      <c r="LQX256" s="140"/>
      <c r="LQY256" s="140"/>
      <c r="LQZ256" s="140"/>
      <c r="LRA256" s="140"/>
      <c r="LRB256" s="140"/>
      <c r="LRC256" s="140"/>
      <c r="LRD256" s="140"/>
      <c r="LRE256" s="140"/>
      <c r="LRF256" s="140"/>
      <c r="LRG256" s="140"/>
      <c r="LRH256" s="140"/>
      <c r="LRI256" s="140"/>
      <c r="LRJ256" s="140"/>
      <c r="LRK256" s="140"/>
      <c r="LRL256" s="140"/>
      <c r="LRM256" s="140"/>
      <c r="LRN256" s="140"/>
      <c r="LRO256" s="140"/>
      <c r="LRP256" s="140"/>
      <c r="LRQ256" s="140"/>
      <c r="LRR256" s="140"/>
      <c r="LRS256" s="140"/>
      <c r="LRT256" s="140"/>
      <c r="LRU256" s="140"/>
      <c r="LRV256" s="140"/>
      <c r="LRW256" s="140"/>
      <c r="LRX256" s="140"/>
      <c r="LRY256" s="140"/>
      <c r="LRZ256" s="140"/>
      <c r="LSA256" s="140"/>
      <c r="LSB256" s="140"/>
      <c r="LSC256" s="140"/>
      <c r="LSD256" s="140"/>
      <c r="LSE256" s="140"/>
      <c r="LSF256" s="140"/>
      <c r="LSG256" s="140"/>
      <c r="LSH256" s="140"/>
      <c r="LSI256" s="140"/>
      <c r="LSJ256" s="140"/>
      <c r="LSK256" s="140"/>
      <c r="LSL256" s="140"/>
      <c r="LSM256" s="140"/>
      <c r="LSN256" s="140"/>
      <c r="LSO256" s="140"/>
      <c r="LSP256" s="140"/>
      <c r="LSQ256" s="140"/>
      <c r="LSR256" s="140"/>
      <c r="LSS256" s="140"/>
      <c r="LST256" s="140"/>
      <c r="LSU256" s="140"/>
      <c r="LSV256" s="140"/>
      <c r="LSW256" s="140"/>
      <c r="LSX256" s="140"/>
      <c r="LSY256" s="140"/>
      <c r="LSZ256" s="140"/>
      <c r="LTA256" s="140"/>
      <c r="LTB256" s="140"/>
      <c r="LTC256" s="140"/>
      <c r="LTD256" s="140"/>
      <c r="LTE256" s="140"/>
      <c r="LTF256" s="140"/>
      <c r="LTG256" s="140"/>
      <c r="LTH256" s="140"/>
      <c r="LTI256" s="140"/>
      <c r="LTJ256" s="140"/>
      <c r="LTK256" s="140"/>
      <c r="LTL256" s="140"/>
      <c r="LTM256" s="140"/>
      <c r="LTN256" s="140"/>
      <c r="LTO256" s="140"/>
      <c r="LTP256" s="140"/>
      <c r="LTQ256" s="140"/>
      <c r="LTR256" s="140"/>
      <c r="LTS256" s="140"/>
      <c r="LTT256" s="140"/>
      <c r="LTU256" s="140"/>
      <c r="LTV256" s="140"/>
      <c r="LTW256" s="140"/>
      <c r="LTX256" s="140"/>
      <c r="LTY256" s="140"/>
      <c r="LTZ256" s="140"/>
      <c r="LUA256" s="140"/>
      <c r="LUB256" s="140"/>
      <c r="LUC256" s="140"/>
      <c r="LUD256" s="140"/>
      <c r="LUE256" s="140"/>
      <c r="LUF256" s="140"/>
      <c r="LUG256" s="140"/>
      <c r="LUH256" s="140"/>
      <c r="LUI256" s="140"/>
      <c r="LUJ256" s="140"/>
      <c r="LUK256" s="140"/>
      <c r="LUL256" s="140"/>
      <c r="LUM256" s="140"/>
      <c r="LUN256" s="140"/>
      <c r="LUO256" s="140"/>
      <c r="LUP256" s="140"/>
      <c r="LUQ256" s="140"/>
      <c r="LUR256" s="140"/>
      <c r="LUS256" s="140"/>
      <c r="LUT256" s="140"/>
      <c r="LUU256" s="140"/>
      <c r="LUV256" s="140"/>
      <c r="LUW256" s="140"/>
      <c r="LUX256" s="140"/>
      <c r="LUY256" s="140"/>
      <c r="LUZ256" s="140"/>
      <c r="LVA256" s="140"/>
      <c r="LVB256" s="140"/>
      <c r="LVC256" s="140"/>
      <c r="LVD256" s="140"/>
      <c r="LVE256" s="140"/>
      <c r="LVF256" s="140"/>
      <c r="LVG256" s="140"/>
      <c r="LVH256" s="140"/>
      <c r="LVI256" s="140"/>
      <c r="LVJ256" s="140"/>
      <c r="LVK256" s="140"/>
      <c r="LVL256" s="140"/>
      <c r="LVM256" s="140"/>
      <c r="LVN256" s="140"/>
      <c r="LVO256" s="140"/>
      <c r="LVP256" s="140"/>
      <c r="LVQ256" s="140"/>
      <c r="LVR256" s="140"/>
      <c r="LVS256" s="140"/>
      <c r="LVT256" s="140"/>
      <c r="LVU256" s="140"/>
      <c r="LVV256" s="140"/>
      <c r="LVW256" s="140"/>
      <c r="LVX256" s="140"/>
      <c r="LVY256" s="140"/>
      <c r="LVZ256" s="140"/>
      <c r="LWA256" s="140"/>
      <c r="LWB256" s="140"/>
      <c r="LWC256" s="140"/>
      <c r="LWD256" s="140"/>
      <c r="LWE256" s="140"/>
      <c r="LWF256" s="140"/>
      <c r="LWG256" s="140"/>
      <c r="LWH256" s="140"/>
      <c r="LWI256" s="140"/>
      <c r="LWJ256" s="140"/>
      <c r="LWK256" s="140"/>
      <c r="LWL256" s="140"/>
      <c r="LWM256" s="140"/>
      <c r="LWN256" s="140"/>
      <c r="LWO256" s="140"/>
      <c r="LWP256" s="140"/>
      <c r="LWQ256" s="140"/>
      <c r="LWR256" s="140"/>
      <c r="LWS256" s="140"/>
      <c r="LWT256" s="140"/>
      <c r="LWU256" s="140"/>
      <c r="LWV256" s="140"/>
      <c r="LWW256" s="140"/>
      <c r="LWX256" s="140"/>
      <c r="LWY256" s="140"/>
      <c r="LWZ256" s="140"/>
      <c r="LXA256" s="140"/>
      <c r="LXB256" s="140"/>
      <c r="LXC256" s="140"/>
      <c r="LXD256" s="140"/>
      <c r="LXE256" s="140"/>
      <c r="LXF256" s="140"/>
      <c r="LXG256" s="140"/>
      <c r="LXH256" s="140"/>
      <c r="LXI256" s="140"/>
      <c r="LXJ256" s="140"/>
      <c r="LXK256" s="140"/>
      <c r="LXL256" s="140"/>
      <c r="LXM256" s="140"/>
      <c r="LXN256" s="140"/>
      <c r="LXO256" s="140"/>
      <c r="LXP256" s="140"/>
      <c r="LXQ256" s="140"/>
      <c r="LXR256" s="140"/>
      <c r="LXS256" s="140"/>
      <c r="LXT256" s="140"/>
      <c r="LXU256" s="140"/>
      <c r="LXV256" s="140"/>
      <c r="LXW256" s="140"/>
      <c r="LXX256" s="140"/>
      <c r="LXY256" s="140"/>
      <c r="LXZ256" s="140"/>
      <c r="LYA256" s="140"/>
      <c r="LYB256" s="140"/>
      <c r="LYC256" s="140"/>
      <c r="LYD256" s="140"/>
      <c r="LYE256" s="140"/>
      <c r="LYF256" s="140"/>
      <c r="LYG256" s="140"/>
      <c r="LYH256" s="140"/>
      <c r="LYI256" s="140"/>
      <c r="LYJ256" s="140"/>
      <c r="LYK256" s="140"/>
      <c r="LYL256" s="140"/>
      <c r="LYM256" s="140"/>
      <c r="LYN256" s="140"/>
      <c r="LYO256" s="140"/>
      <c r="LYP256" s="140"/>
      <c r="LYQ256" s="140"/>
      <c r="LYR256" s="140"/>
      <c r="LYS256" s="140"/>
      <c r="LYT256" s="140"/>
      <c r="LYU256" s="140"/>
      <c r="LYV256" s="140"/>
      <c r="LYW256" s="140"/>
      <c r="LYX256" s="140"/>
      <c r="LYY256" s="140"/>
      <c r="LYZ256" s="140"/>
      <c r="LZA256" s="140"/>
      <c r="LZB256" s="140"/>
      <c r="LZC256" s="140"/>
      <c r="LZD256" s="140"/>
      <c r="LZE256" s="140"/>
      <c r="LZF256" s="140"/>
      <c r="LZG256" s="140"/>
      <c r="LZH256" s="140"/>
      <c r="LZI256" s="140"/>
      <c r="LZJ256" s="140"/>
      <c r="LZK256" s="140"/>
      <c r="LZL256" s="140"/>
      <c r="LZM256" s="140"/>
      <c r="LZN256" s="140"/>
      <c r="LZO256" s="140"/>
      <c r="LZP256" s="140"/>
      <c r="LZQ256" s="140"/>
      <c r="LZR256" s="140"/>
      <c r="LZS256" s="140"/>
      <c r="LZT256" s="140"/>
      <c r="LZU256" s="140"/>
      <c r="LZV256" s="140"/>
      <c r="LZW256" s="140"/>
      <c r="LZX256" s="140"/>
      <c r="LZY256" s="140"/>
      <c r="LZZ256" s="140"/>
      <c r="MAA256" s="140"/>
      <c r="MAB256" s="140"/>
      <c r="MAC256" s="140"/>
      <c r="MAD256" s="140"/>
      <c r="MAE256" s="140"/>
      <c r="MAF256" s="140"/>
      <c r="MAG256" s="140"/>
      <c r="MAH256" s="140"/>
      <c r="MAI256" s="140"/>
      <c r="MAJ256" s="140"/>
      <c r="MAK256" s="140"/>
      <c r="MAL256" s="140"/>
      <c r="MAM256" s="140"/>
      <c r="MAN256" s="140"/>
      <c r="MAO256" s="140"/>
      <c r="MAP256" s="140"/>
      <c r="MAQ256" s="140"/>
      <c r="MAR256" s="140"/>
      <c r="MAS256" s="140"/>
      <c r="MAT256" s="140"/>
      <c r="MAU256" s="140"/>
      <c r="MAV256" s="140"/>
      <c r="MAW256" s="140"/>
      <c r="MAX256" s="140"/>
      <c r="MAY256" s="140"/>
      <c r="MAZ256" s="140"/>
      <c r="MBA256" s="140"/>
      <c r="MBB256" s="140"/>
      <c r="MBC256" s="140"/>
      <c r="MBD256" s="140"/>
      <c r="MBE256" s="140"/>
      <c r="MBF256" s="140"/>
      <c r="MBG256" s="140"/>
      <c r="MBH256" s="140"/>
      <c r="MBI256" s="140"/>
      <c r="MBJ256" s="140"/>
      <c r="MBK256" s="140"/>
      <c r="MBL256" s="140"/>
      <c r="MBM256" s="140"/>
      <c r="MBN256" s="140"/>
      <c r="MBO256" s="140"/>
      <c r="MBP256" s="140"/>
      <c r="MBQ256" s="140"/>
      <c r="MBR256" s="140"/>
      <c r="MBS256" s="140"/>
      <c r="MBT256" s="140"/>
      <c r="MBU256" s="140"/>
      <c r="MBV256" s="140"/>
      <c r="MBW256" s="140"/>
      <c r="MBX256" s="140"/>
      <c r="MBY256" s="140"/>
      <c r="MBZ256" s="140"/>
      <c r="MCA256" s="140"/>
      <c r="MCB256" s="140"/>
      <c r="MCC256" s="140"/>
      <c r="MCD256" s="140"/>
      <c r="MCE256" s="140"/>
      <c r="MCF256" s="140"/>
      <c r="MCG256" s="140"/>
      <c r="MCH256" s="140"/>
      <c r="MCI256" s="140"/>
      <c r="MCJ256" s="140"/>
      <c r="MCK256" s="140"/>
      <c r="MCL256" s="140"/>
      <c r="MCM256" s="140"/>
      <c r="MCN256" s="140"/>
      <c r="MCO256" s="140"/>
      <c r="MCP256" s="140"/>
      <c r="MCQ256" s="140"/>
      <c r="MCR256" s="140"/>
      <c r="MCS256" s="140"/>
      <c r="MCT256" s="140"/>
      <c r="MCU256" s="140"/>
      <c r="MCV256" s="140"/>
      <c r="MCW256" s="140"/>
      <c r="MCX256" s="140"/>
      <c r="MCY256" s="140"/>
      <c r="MCZ256" s="140"/>
      <c r="MDA256" s="140"/>
      <c r="MDB256" s="140"/>
      <c r="MDC256" s="140"/>
      <c r="MDD256" s="140"/>
      <c r="MDE256" s="140"/>
      <c r="MDF256" s="140"/>
      <c r="MDG256" s="140"/>
      <c r="MDH256" s="140"/>
      <c r="MDI256" s="140"/>
      <c r="MDJ256" s="140"/>
      <c r="MDK256" s="140"/>
      <c r="MDL256" s="140"/>
      <c r="MDM256" s="140"/>
      <c r="MDN256" s="140"/>
      <c r="MDO256" s="140"/>
      <c r="MDP256" s="140"/>
      <c r="MDQ256" s="140"/>
      <c r="MDR256" s="140"/>
      <c r="MDS256" s="140"/>
      <c r="MDT256" s="140"/>
      <c r="MDU256" s="140"/>
      <c r="MDV256" s="140"/>
      <c r="MDW256" s="140"/>
      <c r="MDX256" s="140"/>
      <c r="MDY256" s="140"/>
      <c r="MDZ256" s="140"/>
      <c r="MEA256" s="140"/>
      <c r="MEB256" s="140"/>
      <c r="MEC256" s="140"/>
      <c r="MED256" s="140"/>
      <c r="MEE256" s="140"/>
      <c r="MEF256" s="140"/>
      <c r="MEG256" s="140"/>
      <c r="MEH256" s="140"/>
      <c r="MEI256" s="140"/>
      <c r="MEJ256" s="140"/>
      <c r="MEK256" s="140"/>
      <c r="MEL256" s="140"/>
      <c r="MEM256" s="140"/>
      <c r="MEN256" s="140"/>
      <c r="MEO256" s="140"/>
      <c r="MEP256" s="140"/>
      <c r="MEQ256" s="140"/>
      <c r="MER256" s="140"/>
      <c r="MES256" s="140"/>
      <c r="MET256" s="140"/>
      <c r="MEU256" s="140"/>
      <c r="MEV256" s="140"/>
      <c r="MEW256" s="140"/>
      <c r="MEX256" s="140"/>
      <c r="MEY256" s="140"/>
      <c r="MEZ256" s="140"/>
      <c r="MFA256" s="140"/>
      <c r="MFB256" s="140"/>
      <c r="MFC256" s="140"/>
      <c r="MFD256" s="140"/>
      <c r="MFE256" s="140"/>
      <c r="MFF256" s="140"/>
      <c r="MFG256" s="140"/>
      <c r="MFH256" s="140"/>
      <c r="MFI256" s="140"/>
      <c r="MFJ256" s="140"/>
      <c r="MFK256" s="140"/>
      <c r="MFL256" s="140"/>
      <c r="MFM256" s="140"/>
      <c r="MFN256" s="140"/>
      <c r="MFO256" s="140"/>
      <c r="MFP256" s="140"/>
      <c r="MFQ256" s="140"/>
      <c r="MFR256" s="140"/>
      <c r="MFS256" s="140"/>
      <c r="MFT256" s="140"/>
      <c r="MFU256" s="140"/>
      <c r="MFV256" s="140"/>
      <c r="MFW256" s="140"/>
      <c r="MFX256" s="140"/>
      <c r="MFY256" s="140"/>
      <c r="MFZ256" s="140"/>
      <c r="MGA256" s="140"/>
      <c r="MGB256" s="140"/>
      <c r="MGC256" s="140"/>
      <c r="MGD256" s="140"/>
      <c r="MGE256" s="140"/>
      <c r="MGF256" s="140"/>
      <c r="MGG256" s="140"/>
      <c r="MGH256" s="140"/>
      <c r="MGI256" s="140"/>
      <c r="MGJ256" s="140"/>
      <c r="MGK256" s="140"/>
      <c r="MGL256" s="140"/>
      <c r="MGM256" s="140"/>
      <c r="MGN256" s="140"/>
      <c r="MGO256" s="140"/>
      <c r="MGP256" s="140"/>
      <c r="MGQ256" s="140"/>
      <c r="MGR256" s="140"/>
      <c r="MGS256" s="140"/>
      <c r="MGT256" s="140"/>
      <c r="MGU256" s="140"/>
      <c r="MGV256" s="140"/>
      <c r="MGW256" s="140"/>
      <c r="MGX256" s="140"/>
      <c r="MGY256" s="140"/>
      <c r="MGZ256" s="140"/>
      <c r="MHA256" s="140"/>
      <c r="MHB256" s="140"/>
      <c r="MHC256" s="140"/>
      <c r="MHD256" s="140"/>
      <c r="MHE256" s="140"/>
      <c r="MHF256" s="140"/>
      <c r="MHG256" s="140"/>
      <c r="MHH256" s="140"/>
      <c r="MHI256" s="140"/>
      <c r="MHJ256" s="140"/>
      <c r="MHK256" s="140"/>
      <c r="MHL256" s="140"/>
      <c r="MHM256" s="140"/>
      <c r="MHN256" s="140"/>
      <c r="MHO256" s="140"/>
      <c r="MHP256" s="140"/>
      <c r="MHQ256" s="140"/>
      <c r="MHR256" s="140"/>
      <c r="MHS256" s="140"/>
      <c r="MHT256" s="140"/>
      <c r="MHU256" s="140"/>
      <c r="MHV256" s="140"/>
      <c r="MHW256" s="140"/>
      <c r="MHX256" s="140"/>
      <c r="MHY256" s="140"/>
      <c r="MHZ256" s="140"/>
      <c r="MIA256" s="140"/>
      <c r="MIB256" s="140"/>
      <c r="MIC256" s="140"/>
      <c r="MID256" s="140"/>
      <c r="MIE256" s="140"/>
      <c r="MIF256" s="140"/>
      <c r="MIG256" s="140"/>
      <c r="MIH256" s="140"/>
      <c r="MII256" s="140"/>
      <c r="MIJ256" s="140"/>
      <c r="MIK256" s="140"/>
      <c r="MIL256" s="140"/>
      <c r="MIM256" s="140"/>
      <c r="MIN256" s="140"/>
      <c r="MIO256" s="140"/>
      <c r="MIP256" s="140"/>
      <c r="MIQ256" s="140"/>
      <c r="MIR256" s="140"/>
      <c r="MIS256" s="140"/>
      <c r="MIT256" s="140"/>
      <c r="MIU256" s="140"/>
      <c r="MIV256" s="140"/>
      <c r="MIW256" s="140"/>
      <c r="MIX256" s="140"/>
      <c r="MIY256" s="140"/>
      <c r="MIZ256" s="140"/>
      <c r="MJA256" s="140"/>
      <c r="MJB256" s="140"/>
      <c r="MJC256" s="140"/>
      <c r="MJD256" s="140"/>
      <c r="MJE256" s="140"/>
      <c r="MJF256" s="140"/>
      <c r="MJG256" s="140"/>
      <c r="MJH256" s="140"/>
      <c r="MJI256" s="140"/>
      <c r="MJJ256" s="140"/>
      <c r="MJK256" s="140"/>
      <c r="MJL256" s="140"/>
      <c r="MJM256" s="140"/>
      <c r="MJN256" s="140"/>
      <c r="MJO256" s="140"/>
      <c r="MJP256" s="140"/>
      <c r="MJQ256" s="140"/>
      <c r="MJR256" s="140"/>
      <c r="MJS256" s="140"/>
      <c r="MJT256" s="140"/>
      <c r="MJU256" s="140"/>
      <c r="MJV256" s="140"/>
      <c r="MJW256" s="140"/>
      <c r="MJX256" s="140"/>
      <c r="MJY256" s="140"/>
      <c r="MJZ256" s="140"/>
      <c r="MKA256" s="140"/>
      <c r="MKB256" s="140"/>
      <c r="MKC256" s="140"/>
      <c r="MKD256" s="140"/>
      <c r="MKE256" s="140"/>
      <c r="MKF256" s="140"/>
      <c r="MKG256" s="140"/>
      <c r="MKH256" s="140"/>
      <c r="MKI256" s="140"/>
      <c r="MKJ256" s="140"/>
      <c r="MKK256" s="140"/>
      <c r="MKL256" s="140"/>
      <c r="MKM256" s="140"/>
      <c r="MKN256" s="140"/>
      <c r="MKO256" s="140"/>
      <c r="MKP256" s="140"/>
      <c r="MKQ256" s="140"/>
      <c r="MKR256" s="140"/>
      <c r="MKS256" s="140"/>
      <c r="MKT256" s="140"/>
      <c r="MKU256" s="140"/>
      <c r="MKV256" s="140"/>
      <c r="MKW256" s="140"/>
      <c r="MKX256" s="140"/>
      <c r="MKY256" s="140"/>
      <c r="MKZ256" s="140"/>
      <c r="MLA256" s="140"/>
      <c r="MLB256" s="140"/>
      <c r="MLC256" s="140"/>
      <c r="MLD256" s="140"/>
      <c r="MLE256" s="140"/>
      <c r="MLF256" s="140"/>
      <c r="MLG256" s="140"/>
      <c r="MLH256" s="140"/>
      <c r="MLI256" s="140"/>
      <c r="MLJ256" s="140"/>
      <c r="MLK256" s="140"/>
      <c r="MLL256" s="140"/>
      <c r="MLM256" s="140"/>
      <c r="MLN256" s="140"/>
      <c r="MLO256" s="140"/>
      <c r="MLP256" s="140"/>
      <c r="MLQ256" s="140"/>
      <c r="MLR256" s="140"/>
      <c r="MLS256" s="140"/>
      <c r="MLT256" s="140"/>
      <c r="MLU256" s="140"/>
      <c r="MLV256" s="140"/>
      <c r="MLW256" s="140"/>
      <c r="MLX256" s="140"/>
      <c r="MLY256" s="140"/>
      <c r="MLZ256" s="140"/>
      <c r="MMA256" s="140"/>
      <c r="MMB256" s="140"/>
      <c r="MMC256" s="140"/>
      <c r="MMD256" s="140"/>
      <c r="MME256" s="140"/>
      <c r="MMF256" s="140"/>
      <c r="MMG256" s="140"/>
      <c r="MMH256" s="140"/>
      <c r="MMI256" s="140"/>
      <c r="MMJ256" s="140"/>
      <c r="MMK256" s="140"/>
      <c r="MML256" s="140"/>
      <c r="MMM256" s="140"/>
      <c r="MMN256" s="140"/>
      <c r="MMO256" s="140"/>
      <c r="MMP256" s="140"/>
      <c r="MMQ256" s="140"/>
      <c r="MMR256" s="140"/>
      <c r="MMS256" s="140"/>
      <c r="MMT256" s="140"/>
      <c r="MMU256" s="140"/>
      <c r="MMV256" s="140"/>
      <c r="MMW256" s="140"/>
      <c r="MMX256" s="140"/>
      <c r="MMY256" s="140"/>
      <c r="MMZ256" s="140"/>
      <c r="MNA256" s="140"/>
      <c r="MNB256" s="140"/>
      <c r="MNC256" s="140"/>
      <c r="MND256" s="140"/>
      <c r="MNE256" s="140"/>
      <c r="MNF256" s="140"/>
      <c r="MNG256" s="140"/>
      <c r="MNH256" s="140"/>
      <c r="MNI256" s="140"/>
      <c r="MNJ256" s="140"/>
      <c r="MNK256" s="140"/>
      <c r="MNL256" s="140"/>
      <c r="MNM256" s="140"/>
      <c r="MNN256" s="140"/>
      <c r="MNO256" s="140"/>
      <c r="MNP256" s="140"/>
      <c r="MNQ256" s="140"/>
      <c r="MNR256" s="140"/>
      <c r="MNS256" s="140"/>
      <c r="MNT256" s="140"/>
      <c r="MNU256" s="140"/>
      <c r="MNV256" s="140"/>
      <c r="MNW256" s="140"/>
      <c r="MNX256" s="140"/>
      <c r="MNY256" s="140"/>
      <c r="MNZ256" s="140"/>
      <c r="MOA256" s="140"/>
      <c r="MOB256" s="140"/>
      <c r="MOC256" s="140"/>
      <c r="MOD256" s="140"/>
      <c r="MOE256" s="140"/>
      <c r="MOF256" s="140"/>
      <c r="MOG256" s="140"/>
      <c r="MOH256" s="140"/>
      <c r="MOI256" s="140"/>
      <c r="MOJ256" s="140"/>
      <c r="MOK256" s="140"/>
      <c r="MOL256" s="140"/>
      <c r="MOM256" s="140"/>
      <c r="MON256" s="140"/>
      <c r="MOO256" s="140"/>
      <c r="MOP256" s="140"/>
      <c r="MOQ256" s="140"/>
      <c r="MOR256" s="140"/>
      <c r="MOS256" s="140"/>
      <c r="MOT256" s="140"/>
      <c r="MOU256" s="140"/>
      <c r="MOV256" s="140"/>
      <c r="MOW256" s="140"/>
      <c r="MOX256" s="140"/>
      <c r="MOY256" s="140"/>
      <c r="MOZ256" s="140"/>
      <c r="MPA256" s="140"/>
      <c r="MPB256" s="140"/>
      <c r="MPC256" s="140"/>
      <c r="MPD256" s="140"/>
      <c r="MPE256" s="140"/>
      <c r="MPF256" s="140"/>
      <c r="MPG256" s="140"/>
      <c r="MPH256" s="140"/>
      <c r="MPI256" s="140"/>
      <c r="MPJ256" s="140"/>
      <c r="MPK256" s="140"/>
      <c r="MPL256" s="140"/>
      <c r="MPM256" s="140"/>
      <c r="MPN256" s="140"/>
      <c r="MPO256" s="140"/>
      <c r="MPP256" s="140"/>
      <c r="MPQ256" s="140"/>
      <c r="MPR256" s="140"/>
      <c r="MPS256" s="140"/>
      <c r="MPT256" s="140"/>
      <c r="MPU256" s="140"/>
      <c r="MPV256" s="140"/>
      <c r="MPW256" s="140"/>
      <c r="MPX256" s="140"/>
      <c r="MPY256" s="140"/>
      <c r="MPZ256" s="140"/>
      <c r="MQA256" s="140"/>
      <c r="MQB256" s="140"/>
      <c r="MQC256" s="140"/>
      <c r="MQD256" s="140"/>
      <c r="MQE256" s="140"/>
      <c r="MQF256" s="140"/>
      <c r="MQG256" s="140"/>
      <c r="MQH256" s="140"/>
      <c r="MQI256" s="140"/>
      <c r="MQJ256" s="140"/>
      <c r="MQK256" s="140"/>
      <c r="MQL256" s="140"/>
      <c r="MQM256" s="140"/>
      <c r="MQN256" s="140"/>
      <c r="MQO256" s="140"/>
      <c r="MQP256" s="140"/>
      <c r="MQQ256" s="140"/>
      <c r="MQR256" s="140"/>
      <c r="MQS256" s="140"/>
      <c r="MQT256" s="140"/>
      <c r="MQU256" s="140"/>
      <c r="MQV256" s="140"/>
      <c r="MQW256" s="140"/>
      <c r="MQX256" s="140"/>
      <c r="MQY256" s="140"/>
      <c r="MQZ256" s="140"/>
      <c r="MRA256" s="140"/>
      <c r="MRB256" s="140"/>
      <c r="MRC256" s="140"/>
      <c r="MRD256" s="140"/>
      <c r="MRE256" s="140"/>
      <c r="MRF256" s="140"/>
      <c r="MRG256" s="140"/>
      <c r="MRH256" s="140"/>
      <c r="MRI256" s="140"/>
      <c r="MRJ256" s="140"/>
      <c r="MRK256" s="140"/>
      <c r="MRL256" s="140"/>
      <c r="MRM256" s="140"/>
      <c r="MRN256" s="140"/>
      <c r="MRO256" s="140"/>
      <c r="MRP256" s="140"/>
      <c r="MRQ256" s="140"/>
      <c r="MRR256" s="140"/>
      <c r="MRS256" s="140"/>
      <c r="MRT256" s="140"/>
      <c r="MRU256" s="140"/>
      <c r="MRV256" s="140"/>
      <c r="MRW256" s="140"/>
      <c r="MRX256" s="140"/>
      <c r="MRY256" s="140"/>
      <c r="MRZ256" s="140"/>
      <c r="MSA256" s="140"/>
      <c r="MSB256" s="140"/>
      <c r="MSC256" s="140"/>
      <c r="MSD256" s="140"/>
      <c r="MSE256" s="140"/>
      <c r="MSF256" s="140"/>
      <c r="MSG256" s="140"/>
      <c r="MSH256" s="140"/>
      <c r="MSI256" s="140"/>
      <c r="MSJ256" s="140"/>
      <c r="MSK256" s="140"/>
      <c r="MSL256" s="140"/>
      <c r="MSM256" s="140"/>
      <c r="MSN256" s="140"/>
      <c r="MSO256" s="140"/>
      <c r="MSP256" s="140"/>
      <c r="MSQ256" s="140"/>
      <c r="MSR256" s="140"/>
      <c r="MSS256" s="140"/>
      <c r="MST256" s="140"/>
      <c r="MSU256" s="140"/>
      <c r="MSV256" s="140"/>
      <c r="MSW256" s="140"/>
      <c r="MSX256" s="140"/>
      <c r="MSY256" s="140"/>
      <c r="MSZ256" s="140"/>
      <c r="MTA256" s="140"/>
      <c r="MTB256" s="140"/>
      <c r="MTC256" s="140"/>
      <c r="MTD256" s="140"/>
      <c r="MTE256" s="140"/>
      <c r="MTF256" s="140"/>
      <c r="MTG256" s="140"/>
      <c r="MTH256" s="140"/>
      <c r="MTI256" s="140"/>
      <c r="MTJ256" s="140"/>
      <c r="MTK256" s="140"/>
      <c r="MTL256" s="140"/>
      <c r="MTM256" s="140"/>
      <c r="MTN256" s="140"/>
      <c r="MTO256" s="140"/>
      <c r="MTP256" s="140"/>
      <c r="MTQ256" s="140"/>
      <c r="MTR256" s="140"/>
      <c r="MTS256" s="140"/>
      <c r="MTT256" s="140"/>
      <c r="MTU256" s="140"/>
      <c r="MTV256" s="140"/>
      <c r="MTW256" s="140"/>
      <c r="MTX256" s="140"/>
      <c r="MTY256" s="140"/>
      <c r="MTZ256" s="140"/>
      <c r="MUA256" s="140"/>
      <c r="MUB256" s="140"/>
      <c r="MUC256" s="140"/>
      <c r="MUD256" s="140"/>
      <c r="MUE256" s="140"/>
      <c r="MUF256" s="140"/>
      <c r="MUG256" s="140"/>
      <c r="MUH256" s="140"/>
      <c r="MUI256" s="140"/>
      <c r="MUJ256" s="140"/>
      <c r="MUK256" s="140"/>
      <c r="MUL256" s="140"/>
      <c r="MUM256" s="140"/>
      <c r="MUN256" s="140"/>
      <c r="MUO256" s="140"/>
      <c r="MUP256" s="140"/>
      <c r="MUQ256" s="140"/>
      <c r="MUR256" s="140"/>
      <c r="MUS256" s="140"/>
      <c r="MUT256" s="140"/>
      <c r="MUU256" s="140"/>
      <c r="MUV256" s="140"/>
      <c r="MUW256" s="140"/>
      <c r="MUX256" s="140"/>
      <c r="MUY256" s="140"/>
      <c r="MUZ256" s="140"/>
      <c r="MVA256" s="140"/>
      <c r="MVB256" s="140"/>
      <c r="MVC256" s="140"/>
      <c r="MVD256" s="140"/>
      <c r="MVE256" s="140"/>
      <c r="MVF256" s="140"/>
      <c r="MVG256" s="140"/>
      <c r="MVH256" s="140"/>
      <c r="MVI256" s="140"/>
      <c r="MVJ256" s="140"/>
      <c r="MVK256" s="140"/>
      <c r="MVL256" s="140"/>
      <c r="MVM256" s="140"/>
      <c r="MVN256" s="140"/>
      <c r="MVO256" s="140"/>
      <c r="MVP256" s="140"/>
      <c r="MVQ256" s="140"/>
      <c r="MVR256" s="140"/>
      <c r="MVS256" s="140"/>
      <c r="MVT256" s="140"/>
      <c r="MVU256" s="140"/>
      <c r="MVV256" s="140"/>
      <c r="MVW256" s="140"/>
      <c r="MVX256" s="140"/>
      <c r="MVY256" s="140"/>
      <c r="MVZ256" s="140"/>
      <c r="MWA256" s="140"/>
      <c r="MWB256" s="140"/>
      <c r="MWC256" s="140"/>
      <c r="MWD256" s="140"/>
      <c r="MWE256" s="140"/>
      <c r="MWF256" s="140"/>
      <c r="MWG256" s="140"/>
      <c r="MWH256" s="140"/>
      <c r="MWI256" s="140"/>
      <c r="MWJ256" s="140"/>
      <c r="MWK256" s="140"/>
      <c r="MWL256" s="140"/>
      <c r="MWM256" s="140"/>
      <c r="MWN256" s="140"/>
      <c r="MWO256" s="140"/>
      <c r="MWP256" s="140"/>
      <c r="MWQ256" s="140"/>
      <c r="MWR256" s="140"/>
      <c r="MWS256" s="140"/>
      <c r="MWT256" s="140"/>
      <c r="MWU256" s="140"/>
      <c r="MWV256" s="140"/>
      <c r="MWW256" s="140"/>
      <c r="MWX256" s="140"/>
      <c r="MWY256" s="140"/>
      <c r="MWZ256" s="140"/>
      <c r="MXA256" s="140"/>
      <c r="MXB256" s="140"/>
      <c r="MXC256" s="140"/>
      <c r="MXD256" s="140"/>
      <c r="MXE256" s="140"/>
      <c r="MXF256" s="140"/>
      <c r="MXG256" s="140"/>
      <c r="MXH256" s="140"/>
      <c r="MXI256" s="140"/>
      <c r="MXJ256" s="140"/>
      <c r="MXK256" s="140"/>
      <c r="MXL256" s="140"/>
      <c r="MXM256" s="140"/>
      <c r="MXN256" s="140"/>
      <c r="MXO256" s="140"/>
      <c r="MXP256" s="140"/>
      <c r="MXQ256" s="140"/>
      <c r="MXR256" s="140"/>
      <c r="MXS256" s="140"/>
      <c r="MXT256" s="140"/>
      <c r="MXU256" s="140"/>
      <c r="MXV256" s="140"/>
      <c r="MXW256" s="140"/>
      <c r="MXX256" s="140"/>
      <c r="MXY256" s="140"/>
      <c r="MXZ256" s="140"/>
      <c r="MYA256" s="140"/>
      <c r="MYB256" s="140"/>
      <c r="MYC256" s="140"/>
      <c r="MYD256" s="140"/>
      <c r="MYE256" s="140"/>
      <c r="MYF256" s="140"/>
      <c r="MYG256" s="140"/>
      <c r="MYH256" s="140"/>
      <c r="MYI256" s="140"/>
      <c r="MYJ256" s="140"/>
      <c r="MYK256" s="140"/>
      <c r="MYL256" s="140"/>
      <c r="MYM256" s="140"/>
      <c r="MYN256" s="140"/>
      <c r="MYO256" s="140"/>
      <c r="MYP256" s="140"/>
      <c r="MYQ256" s="140"/>
      <c r="MYR256" s="140"/>
      <c r="MYS256" s="140"/>
      <c r="MYT256" s="140"/>
      <c r="MYU256" s="140"/>
      <c r="MYV256" s="140"/>
      <c r="MYW256" s="140"/>
      <c r="MYX256" s="140"/>
      <c r="MYY256" s="140"/>
      <c r="MYZ256" s="140"/>
      <c r="MZA256" s="140"/>
      <c r="MZB256" s="140"/>
      <c r="MZC256" s="140"/>
      <c r="MZD256" s="140"/>
      <c r="MZE256" s="140"/>
      <c r="MZF256" s="140"/>
      <c r="MZG256" s="140"/>
      <c r="MZH256" s="140"/>
      <c r="MZI256" s="140"/>
      <c r="MZJ256" s="140"/>
      <c r="MZK256" s="140"/>
      <c r="MZL256" s="140"/>
      <c r="MZM256" s="140"/>
      <c r="MZN256" s="140"/>
      <c r="MZO256" s="140"/>
      <c r="MZP256" s="140"/>
      <c r="MZQ256" s="140"/>
      <c r="MZR256" s="140"/>
      <c r="MZS256" s="140"/>
      <c r="MZT256" s="140"/>
      <c r="MZU256" s="140"/>
      <c r="MZV256" s="140"/>
      <c r="MZW256" s="140"/>
      <c r="MZX256" s="140"/>
      <c r="MZY256" s="140"/>
      <c r="MZZ256" s="140"/>
      <c r="NAA256" s="140"/>
      <c r="NAB256" s="140"/>
      <c r="NAC256" s="140"/>
      <c r="NAD256" s="140"/>
      <c r="NAE256" s="140"/>
      <c r="NAF256" s="140"/>
      <c r="NAG256" s="140"/>
      <c r="NAH256" s="140"/>
      <c r="NAI256" s="140"/>
      <c r="NAJ256" s="140"/>
      <c r="NAK256" s="140"/>
      <c r="NAL256" s="140"/>
      <c r="NAM256" s="140"/>
      <c r="NAN256" s="140"/>
      <c r="NAO256" s="140"/>
      <c r="NAP256" s="140"/>
      <c r="NAQ256" s="140"/>
      <c r="NAR256" s="140"/>
      <c r="NAS256" s="140"/>
      <c r="NAT256" s="140"/>
      <c r="NAU256" s="140"/>
      <c r="NAV256" s="140"/>
      <c r="NAW256" s="140"/>
      <c r="NAX256" s="140"/>
      <c r="NAY256" s="140"/>
      <c r="NAZ256" s="140"/>
      <c r="NBA256" s="140"/>
      <c r="NBB256" s="140"/>
      <c r="NBC256" s="140"/>
      <c r="NBD256" s="140"/>
      <c r="NBE256" s="140"/>
      <c r="NBF256" s="140"/>
      <c r="NBG256" s="140"/>
      <c r="NBH256" s="140"/>
      <c r="NBI256" s="140"/>
      <c r="NBJ256" s="140"/>
      <c r="NBK256" s="140"/>
      <c r="NBL256" s="140"/>
      <c r="NBM256" s="140"/>
      <c r="NBN256" s="140"/>
      <c r="NBO256" s="140"/>
      <c r="NBP256" s="140"/>
      <c r="NBQ256" s="140"/>
      <c r="NBR256" s="140"/>
      <c r="NBS256" s="140"/>
      <c r="NBT256" s="140"/>
      <c r="NBU256" s="140"/>
      <c r="NBV256" s="140"/>
      <c r="NBW256" s="140"/>
      <c r="NBX256" s="140"/>
      <c r="NBY256" s="140"/>
      <c r="NBZ256" s="140"/>
      <c r="NCA256" s="140"/>
      <c r="NCB256" s="140"/>
      <c r="NCC256" s="140"/>
      <c r="NCD256" s="140"/>
      <c r="NCE256" s="140"/>
      <c r="NCF256" s="140"/>
      <c r="NCG256" s="140"/>
      <c r="NCH256" s="140"/>
      <c r="NCI256" s="140"/>
      <c r="NCJ256" s="140"/>
      <c r="NCK256" s="140"/>
      <c r="NCL256" s="140"/>
      <c r="NCM256" s="140"/>
      <c r="NCN256" s="140"/>
      <c r="NCO256" s="140"/>
      <c r="NCP256" s="140"/>
      <c r="NCQ256" s="140"/>
      <c r="NCR256" s="140"/>
      <c r="NCS256" s="140"/>
      <c r="NCT256" s="140"/>
      <c r="NCU256" s="140"/>
      <c r="NCV256" s="140"/>
      <c r="NCW256" s="140"/>
      <c r="NCX256" s="140"/>
      <c r="NCY256" s="140"/>
      <c r="NCZ256" s="140"/>
      <c r="NDA256" s="140"/>
      <c r="NDB256" s="140"/>
      <c r="NDC256" s="140"/>
      <c r="NDD256" s="140"/>
      <c r="NDE256" s="140"/>
      <c r="NDF256" s="140"/>
      <c r="NDG256" s="140"/>
      <c r="NDH256" s="140"/>
      <c r="NDI256" s="140"/>
      <c r="NDJ256" s="140"/>
      <c r="NDK256" s="140"/>
      <c r="NDL256" s="140"/>
      <c r="NDM256" s="140"/>
      <c r="NDN256" s="140"/>
      <c r="NDO256" s="140"/>
      <c r="NDP256" s="140"/>
      <c r="NDQ256" s="140"/>
      <c r="NDR256" s="140"/>
      <c r="NDS256" s="140"/>
      <c r="NDT256" s="140"/>
      <c r="NDU256" s="140"/>
      <c r="NDV256" s="140"/>
      <c r="NDW256" s="140"/>
      <c r="NDX256" s="140"/>
      <c r="NDY256" s="140"/>
      <c r="NDZ256" s="140"/>
      <c r="NEA256" s="140"/>
      <c r="NEB256" s="140"/>
      <c r="NEC256" s="140"/>
      <c r="NED256" s="140"/>
      <c r="NEE256" s="140"/>
      <c r="NEF256" s="140"/>
      <c r="NEG256" s="140"/>
      <c r="NEH256" s="140"/>
      <c r="NEI256" s="140"/>
      <c r="NEJ256" s="140"/>
      <c r="NEK256" s="140"/>
      <c r="NEL256" s="140"/>
      <c r="NEM256" s="140"/>
      <c r="NEN256" s="140"/>
      <c r="NEO256" s="140"/>
      <c r="NEP256" s="140"/>
      <c r="NEQ256" s="140"/>
      <c r="NER256" s="140"/>
      <c r="NES256" s="140"/>
      <c r="NET256" s="140"/>
      <c r="NEU256" s="140"/>
      <c r="NEV256" s="140"/>
      <c r="NEW256" s="140"/>
      <c r="NEX256" s="140"/>
      <c r="NEY256" s="140"/>
      <c r="NEZ256" s="140"/>
      <c r="NFA256" s="140"/>
      <c r="NFB256" s="140"/>
      <c r="NFC256" s="140"/>
      <c r="NFD256" s="140"/>
      <c r="NFE256" s="140"/>
      <c r="NFF256" s="140"/>
      <c r="NFG256" s="140"/>
      <c r="NFH256" s="140"/>
      <c r="NFI256" s="140"/>
      <c r="NFJ256" s="140"/>
      <c r="NFK256" s="140"/>
      <c r="NFL256" s="140"/>
      <c r="NFM256" s="140"/>
      <c r="NFN256" s="140"/>
      <c r="NFO256" s="140"/>
      <c r="NFP256" s="140"/>
      <c r="NFQ256" s="140"/>
      <c r="NFR256" s="140"/>
      <c r="NFS256" s="140"/>
      <c r="NFT256" s="140"/>
      <c r="NFU256" s="140"/>
      <c r="NFV256" s="140"/>
      <c r="NFW256" s="140"/>
      <c r="NFX256" s="140"/>
      <c r="NFY256" s="140"/>
      <c r="NFZ256" s="140"/>
      <c r="NGA256" s="140"/>
      <c r="NGB256" s="140"/>
      <c r="NGC256" s="140"/>
      <c r="NGD256" s="140"/>
      <c r="NGE256" s="140"/>
      <c r="NGF256" s="140"/>
      <c r="NGG256" s="140"/>
      <c r="NGH256" s="140"/>
      <c r="NGI256" s="140"/>
      <c r="NGJ256" s="140"/>
      <c r="NGK256" s="140"/>
      <c r="NGL256" s="140"/>
      <c r="NGM256" s="140"/>
      <c r="NGN256" s="140"/>
      <c r="NGO256" s="140"/>
      <c r="NGP256" s="140"/>
      <c r="NGQ256" s="140"/>
      <c r="NGR256" s="140"/>
      <c r="NGS256" s="140"/>
      <c r="NGT256" s="140"/>
      <c r="NGU256" s="140"/>
      <c r="NGV256" s="140"/>
      <c r="NGW256" s="140"/>
      <c r="NGX256" s="140"/>
      <c r="NGY256" s="140"/>
      <c r="NGZ256" s="140"/>
      <c r="NHA256" s="140"/>
      <c r="NHB256" s="140"/>
      <c r="NHC256" s="140"/>
      <c r="NHD256" s="140"/>
      <c r="NHE256" s="140"/>
      <c r="NHF256" s="140"/>
      <c r="NHG256" s="140"/>
      <c r="NHH256" s="140"/>
      <c r="NHI256" s="140"/>
      <c r="NHJ256" s="140"/>
      <c r="NHK256" s="140"/>
      <c r="NHL256" s="140"/>
      <c r="NHM256" s="140"/>
      <c r="NHN256" s="140"/>
      <c r="NHO256" s="140"/>
      <c r="NHP256" s="140"/>
      <c r="NHQ256" s="140"/>
      <c r="NHR256" s="140"/>
      <c r="NHS256" s="140"/>
      <c r="NHT256" s="140"/>
      <c r="NHU256" s="140"/>
      <c r="NHV256" s="140"/>
      <c r="NHW256" s="140"/>
      <c r="NHX256" s="140"/>
      <c r="NHY256" s="140"/>
      <c r="NHZ256" s="140"/>
      <c r="NIA256" s="140"/>
      <c r="NIB256" s="140"/>
      <c r="NIC256" s="140"/>
      <c r="NID256" s="140"/>
      <c r="NIE256" s="140"/>
      <c r="NIF256" s="140"/>
      <c r="NIG256" s="140"/>
      <c r="NIH256" s="140"/>
      <c r="NII256" s="140"/>
      <c r="NIJ256" s="140"/>
      <c r="NIK256" s="140"/>
      <c r="NIL256" s="140"/>
      <c r="NIM256" s="140"/>
      <c r="NIN256" s="140"/>
      <c r="NIO256" s="140"/>
      <c r="NIP256" s="140"/>
      <c r="NIQ256" s="140"/>
      <c r="NIR256" s="140"/>
      <c r="NIS256" s="140"/>
      <c r="NIT256" s="140"/>
      <c r="NIU256" s="140"/>
      <c r="NIV256" s="140"/>
      <c r="NIW256" s="140"/>
      <c r="NIX256" s="140"/>
      <c r="NIY256" s="140"/>
      <c r="NIZ256" s="140"/>
      <c r="NJA256" s="140"/>
      <c r="NJB256" s="140"/>
      <c r="NJC256" s="140"/>
      <c r="NJD256" s="140"/>
      <c r="NJE256" s="140"/>
      <c r="NJF256" s="140"/>
      <c r="NJG256" s="140"/>
      <c r="NJH256" s="140"/>
      <c r="NJI256" s="140"/>
      <c r="NJJ256" s="140"/>
      <c r="NJK256" s="140"/>
      <c r="NJL256" s="140"/>
      <c r="NJM256" s="140"/>
      <c r="NJN256" s="140"/>
      <c r="NJO256" s="140"/>
      <c r="NJP256" s="140"/>
      <c r="NJQ256" s="140"/>
      <c r="NJR256" s="140"/>
      <c r="NJS256" s="140"/>
      <c r="NJT256" s="140"/>
      <c r="NJU256" s="140"/>
      <c r="NJV256" s="140"/>
      <c r="NJW256" s="140"/>
      <c r="NJX256" s="140"/>
      <c r="NJY256" s="140"/>
      <c r="NJZ256" s="140"/>
      <c r="NKA256" s="140"/>
      <c r="NKB256" s="140"/>
      <c r="NKC256" s="140"/>
      <c r="NKD256" s="140"/>
      <c r="NKE256" s="140"/>
      <c r="NKF256" s="140"/>
      <c r="NKG256" s="140"/>
      <c r="NKH256" s="140"/>
      <c r="NKI256" s="140"/>
      <c r="NKJ256" s="140"/>
      <c r="NKK256" s="140"/>
      <c r="NKL256" s="140"/>
      <c r="NKM256" s="140"/>
      <c r="NKN256" s="140"/>
      <c r="NKO256" s="140"/>
      <c r="NKP256" s="140"/>
      <c r="NKQ256" s="140"/>
      <c r="NKR256" s="140"/>
      <c r="NKS256" s="140"/>
      <c r="NKT256" s="140"/>
      <c r="NKU256" s="140"/>
      <c r="NKV256" s="140"/>
      <c r="NKW256" s="140"/>
      <c r="NKX256" s="140"/>
      <c r="NKY256" s="140"/>
      <c r="NKZ256" s="140"/>
      <c r="NLA256" s="140"/>
      <c r="NLB256" s="140"/>
      <c r="NLC256" s="140"/>
      <c r="NLD256" s="140"/>
      <c r="NLE256" s="140"/>
      <c r="NLF256" s="140"/>
      <c r="NLG256" s="140"/>
      <c r="NLH256" s="140"/>
      <c r="NLI256" s="140"/>
      <c r="NLJ256" s="140"/>
      <c r="NLK256" s="140"/>
      <c r="NLL256" s="140"/>
      <c r="NLM256" s="140"/>
      <c r="NLN256" s="140"/>
      <c r="NLO256" s="140"/>
      <c r="NLP256" s="140"/>
      <c r="NLQ256" s="140"/>
      <c r="NLR256" s="140"/>
      <c r="NLS256" s="140"/>
      <c r="NLT256" s="140"/>
      <c r="NLU256" s="140"/>
      <c r="NLV256" s="140"/>
      <c r="NLW256" s="140"/>
      <c r="NLX256" s="140"/>
      <c r="NLY256" s="140"/>
      <c r="NLZ256" s="140"/>
      <c r="NMA256" s="140"/>
      <c r="NMB256" s="140"/>
      <c r="NMC256" s="140"/>
      <c r="NMD256" s="140"/>
      <c r="NME256" s="140"/>
      <c r="NMF256" s="140"/>
      <c r="NMG256" s="140"/>
      <c r="NMH256" s="140"/>
      <c r="NMI256" s="140"/>
      <c r="NMJ256" s="140"/>
      <c r="NMK256" s="140"/>
      <c r="NML256" s="140"/>
      <c r="NMM256" s="140"/>
      <c r="NMN256" s="140"/>
      <c r="NMO256" s="140"/>
      <c r="NMP256" s="140"/>
      <c r="NMQ256" s="140"/>
      <c r="NMR256" s="140"/>
      <c r="NMS256" s="140"/>
      <c r="NMT256" s="140"/>
      <c r="NMU256" s="140"/>
      <c r="NMV256" s="140"/>
      <c r="NMW256" s="140"/>
      <c r="NMX256" s="140"/>
      <c r="NMY256" s="140"/>
      <c r="NMZ256" s="140"/>
      <c r="NNA256" s="140"/>
      <c r="NNB256" s="140"/>
      <c r="NNC256" s="140"/>
      <c r="NND256" s="140"/>
      <c r="NNE256" s="140"/>
      <c r="NNF256" s="140"/>
      <c r="NNG256" s="140"/>
      <c r="NNH256" s="140"/>
      <c r="NNI256" s="140"/>
      <c r="NNJ256" s="140"/>
      <c r="NNK256" s="140"/>
      <c r="NNL256" s="140"/>
      <c r="NNM256" s="140"/>
      <c r="NNN256" s="140"/>
      <c r="NNO256" s="140"/>
      <c r="NNP256" s="140"/>
      <c r="NNQ256" s="140"/>
      <c r="NNR256" s="140"/>
      <c r="NNS256" s="140"/>
      <c r="NNT256" s="140"/>
      <c r="NNU256" s="140"/>
      <c r="NNV256" s="140"/>
      <c r="NNW256" s="140"/>
      <c r="NNX256" s="140"/>
      <c r="NNY256" s="140"/>
      <c r="NNZ256" s="140"/>
      <c r="NOA256" s="140"/>
      <c r="NOB256" s="140"/>
      <c r="NOC256" s="140"/>
      <c r="NOD256" s="140"/>
      <c r="NOE256" s="140"/>
      <c r="NOF256" s="140"/>
      <c r="NOG256" s="140"/>
      <c r="NOH256" s="140"/>
      <c r="NOI256" s="140"/>
      <c r="NOJ256" s="140"/>
      <c r="NOK256" s="140"/>
      <c r="NOL256" s="140"/>
      <c r="NOM256" s="140"/>
      <c r="NON256" s="140"/>
      <c r="NOO256" s="140"/>
      <c r="NOP256" s="140"/>
      <c r="NOQ256" s="140"/>
      <c r="NOR256" s="140"/>
      <c r="NOS256" s="140"/>
      <c r="NOT256" s="140"/>
      <c r="NOU256" s="140"/>
      <c r="NOV256" s="140"/>
      <c r="NOW256" s="140"/>
      <c r="NOX256" s="140"/>
      <c r="NOY256" s="140"/>
      <c r="NOZ256" s="140"/>
      <c r="NPA256" s="140"/>
      <c r="NPB256" s="140"/>
      <c r="NPC256" s="140"/>
      <c r="NPD256" s="140"/>
      <c r="NPE256" s="140"/>
      <c r="NPF256" s="140"/>
      <c r="NPG256" s="140"/>
      <c r="NPH256" s="140"/>
      <c r="NPI256" s="140"/>
      <c r="NPJ256" s="140"/>
      <c r="NPK256" s="140"/>
      <c r="NPL256" s="140"/>
      <c r="NPM256" s="140"/>
      <c r="NPN256" s="140"/>
      <c r="NPO256" s="140"/>
      <c r="NPP256" s="140"/>
      <c r="NPQ256" s="140"/>
      <c r="NPR256" s="140"/>
      <c r="NPS256" s="140"/>
      <c r="NPT256" s="140"/>
      <c r="NPU256" s="140"/>
      <c r="NPV256" s="140"/>
      <c r="NPW256" s="140"/>
      <c r="NPX256" s="140"/>
      <c r="NPY256" s="140"/>
      <c r="NPZ256" s="140"/>
      <c r="NQA256" s="140"/>
      <c r="NQB256" s="140"/>
      <c r="NQC256" s="140"/>
      <c r="NQD256" s="140"/>
      <c r="NQE256" s="140"/>
      <c r="NQF256" s="140"/>
      <c r="NQG256" s="140"/>
      <c r="NQH256" s="140"/>
      <c r="NQI256" s="140"/>
      <c r="NQJ256" s="140"/>
      <c r="NQK256" s="140"/>
      <c r="NQL256" s="140"/>
      <c r="NQM256" s="140"/>
      <c r="NQN256" s="140"/>
      <c r="NQO256" s="140"/>
      <c r="NQP256" s="140"/>
      <c r="NQQ256" s="140"/>
      <c r="NQR256" s="140"/>
      <c r="NQS256" s="140"/>
      <c r="NQT256" s="140"/>
      <c r="NQU256" s="140"/>
      <c r="NQV256" s="140"/>
      <c r="NQW256" s="140"/>
      <c r="NQX256" s="140"/>
      <c r="NQY256" s="140"/>
      <c r="NQZ256" s="140"/>
      <c r="NRA256" s="140"/>
      <c r="NRB256" s="140"/>
      <c r="NRC256" s="140"/>
      <c r="NRD256" s="140"/>
      <c r="NRE256" s="140"/>
      <c r="NRF256" s="140"/>
      <c r="NRG256" s="140"/>
      <c r="NRH256" s="140"/>
      <c r="NRI256" s="140"/>
      <c r="NRJ256" s="140"/>
      <c r="NRK256" s="140"/>
      <c r="NRL256" s="140"/>
      <c r="NRM256" s="140"/>
      <c r="NRN256" s="140"/>
      <c r="NRO256" s="140"/>
      <c r="NRP256" s="140"/>
      <c r="NRQ256" s="140"/>
      <c r="NRR256" s="140"/>
      <c r="NRS256" s="140"/>
      <c r="NRT256" s="140"/>
      <c r="NRU256" s="140"/>
      <c r="NRV256" s="140"/>
      <c r="NRW256" s="140"/>
      <c r="NRX256" s="140"/>
      <c r="NRY256" s="140"/>
      <c r="NRZ256" s="140"/>
      <c r="NSA256" s="140"/>
      <c r="NSB256" s="140"/>
      <c r="NSC256" s="140"/>
      <c r="NSD256" s="140"/>
      <c r="NSE256" s="140"/>
      <c r="NSF256" s="140"/>
      <c r="NSG256" s="140"/>
      <c r="NSH256" s="140"/>
      <c r="NSI256" s="140"/>
      <c r="NSJ256" s="140"/>
      <c r="NSK256" s="140"/>
      <c r="NSL256" s="140"/>
      <c r="NSM256" s="140"/>
      <c r="NSN256" s="140"/>
      <c r="NSO256" s="140"/>
      <c r="NSP256" s="140"/>
      <c r="NSQ256" s="140"/>
      <c r="NSR256" s="140"/>
      <c r="NSS256" s="140"/>
      <c r="NST256" s="140"/>
      <c r="NSU256" s="140"/>
      <c r="NSV256" s="140"/>
      <c r="NSW256" s="140"/>
      <c r="NSX256" s="140"/>
      <c r="NSY256" s="140"/>
      <c r="NSZ256" s="140"/>
      <c r="NTA256" s="140"/>
      <c r="NTB256" s="140"/>
      <c r="NTC256" s="140"/>
      <c r="NTD256" s="140"/>
      <c r="NTE256" s="140"/>
      <c r="NTF256" s="140"/>
      <c r="NTG256" s="140"/>
      <c r="NTH256" s="140"/>
      <c r="NTI256" s="140"/>
      <c r="NTJ256" s="140"/>
      <c r="NTK256" s="140"/>
      <c r="NTL256" s="140"/>
      <c r="NTM256" s="140"/>
      <c r="NTN256" s="140"/>
      <c r="NTO256" s="140"/>
      <c r="NTP256" s="140"/>
      <c r="NTQ256" s="140"/>
      <c r="NTR256" s="140"/>
      <c r="NTS256" s="140"/>
      <c r="NTT256" s="140"/>
      <c r="NTU256" s="140"/>
      <c r="NTV256" s="140"/>
      <c r="NTW256" s="140"/>
      <c r="NTX256" s="140"/>
      <c r="NTY256" s="140"/>
      <c r="NTZ256" s="140"/>
      <c r="NUA256" s="140"/>
      <c r="NUB256" s="140"/>
      <c r="NUC256" s="140"/>
      <c r="NUD256" s="140"/>
      <c r="NUE256" s="140"/>
      <c r="NUF256" s="140"/>
      <c r="NUG256" s="140"/>
      <c r="NUH256" s="140"/>
      <c r="NUI256" s="140"/>
      <c r="NUJ256" s="140"/>
      <c r="NUK256" s="140"/>
      <c r="NUL256" s="140"/>
      <c r="NUM256" s="140"/>
      <c r="NUN256" s="140"/>
      <c r="NUO256" s="140"/>
      <c r="NUP256" s="140"/>
      <c r="NUQ256" s="140"/>
      <c r="NUR256" s="140"/>
      <c r="NUS256" s="140"/>
      <c r="NUT256" s="140"/>
      <c r="NUU256" s="140"/>
      <c r="NUV256" s="140"/>
      <c r="NUW256" s="140"/>
      <c r="NUX256" s="140"/>
      <c r="NUY256" s="140"/>
      <c r="NUZ256" s="140"/>
      <c r="NVA256" s="140"/>
      <c r="NVB256" s="140"/>
      <c r="NVC256" s="140"/>
      <c r="NVD256" s="140"/>
      <c r="NVE256" s="140"/>
      <c r="NVF256" s="140"/>
      <c r="NVG256" s="140"/>
      <c r="NVH256" s="140"/>
      <c r="NVI256" s="140"/>
      <c r="NVJ256" s="140"/>
      <c r="NVK256" s="140"/>
      <c r="NVL256" s="140"/>
      <c r="NVM256" s="140"/>
      <c r="NVN256" s="140"/>
      <c r="NVO256" s="140"/>
      <c r="NVP256" s="140"/>
      <c r="NVQ256" s="140"/>
      <c r="NVR256" s="140"/>
      <c r="NVS256" s="140"/>
      <c r="NVT256" s="140"/>
      <c r="NVU256" s="140"/>
      <c r="NVV256" s="140"/>
      <c r="NVW256" s="140"/>
      <c r="NVX256" s="140"/>
      <c r="NVY256" s="140"/>
      <c r="NVZ256" s="140"/>
      <c r="NWA256" s="140"/>
      <c r="NWB256" s="140"/>
      <c r="NWC256" s="140"/>
      <c r="NWD256" s="140"/>
      <c r="NWE256" s="140"/>
      <c r="NWF256" s="140"/>
      <c r="NWG256" s="140"/>
      <c r="NWH256" s="140"/>
      <c r="NWI256" s="140"/>
      <c r="NWJ256" s="140"/>
      <c r="NWK256" s="140"/>
      <c r="NWL256" s="140"/>
      <c r="NWM256" s="140"/>
      <c r="NWN256" s="140"/>
      <c r="NWO256" s="140"/>
      <c r="NWP256" s="140"/>
      <c r="NWQ256" s="140"/>
      <c r="NWR256" s="140"/>
      <c r="NWS256" s="140"/>
      <c r="NWT256" s="140"/>
      <c r="NWU256" s="140"/>
      <c r="NWV256" s="140"/>
      <c r="NWW256" s="140"/>
      <c r="NWX256" s="140"/>
      <c r="NWY256" s="140"/>
      <c r="NWZ256" s="140"/>
      <c r="NXA256" s="140"/>
      <c r="NXB256" s="140"/>
      <c r="NXC256" s="140"/>
      <c r="NXD256" s="140"/>
      <c r="NXE256" s="140"/>
      <c r="NXF256" s="140"/>
      <c r="NXG256" s="140"/>
      <c r="NXH256" s="140"/>
      <c r="NXI256" s="140"/>
      <c r="NXJ256" s="140"/>
      <c r="NXK256" s="140"/>
      <c r="NXL256" s="140"/>
      <c r="NXM256" s="140"/>
      <c r="NXN256" s="140"/>
      <c r="NXO256" s="140"/>
      <c r="NXP256" s="140"/>
      <c r="NXQ256" s="140"/>
      <c r="NXR256" s="140"/>
      <c r="NXS256" s="140"/>
      <c r="NXT256" s="140"/>
      <c r="NXU256" s="140"/>
      <c r="NXV256" s="140"/>
      <c r="NXW256" s="140"/>
      <c r="NXX256" s="140"/>
      <c r="NXY256" s="140"/>
      <c r="NXZ256" s="140"/>
      <c r="NYA256" s="140"/>
      <c r="NYB256" s="140"/>
      <c r="NYC256" s="140"/>
      <c r="NYD256" s="140"/>
      <c r="NYE256" s="140"/>
      <c r="NYF256" s="140"/>
      <c r="NYG256" s="140"/>
      <c r="NYH256" s="140"/>
      <c r="NYI256" s="140"/>
      <c r="NYJ256" s="140"/>
      <c r="NYK256" s="140"/>
      <c r="NYL256" s="140"/>
      <c r="NYM256" s="140"/>
      <c r="NYN256" s="140"/>
      <c r="NYO256" s="140"/>
      <c r="NYP256" s="140"/>
      <c r="NYQ256" s="140"/>
      <c r="NYR256" s="140"/>
      <c r="NYS256" s="140"/>
      <c r="NYT256" s="140"/>
      <c r="NYU256" s="140"/>
      <c r="NYV256" s="140"/>
      <c r="NYW256" s="140"/>
      <c r="NYX256" s="140"/>
      <c r="NYY256" s="140"/>
      <c r="NYZ256" s="140"/>
      <c r="NZA256" s="140"/>
      <c r="NZB256" s="140"/>
      <c r="NZC256" s="140"/>
      <c r="NZD256" s="140"/>
      <c r="NZE256" s="140"/>
      <c r="NZF256" s="140"/>
      <c r="NZG256" s="140"/>
      <c r="NZH256" s="140"/>
      <c r="NZI256" s="140"/>
      <c r="NZJ256" s="140"/>
      <c r="NZK256" s="140"/>
      <c r="NZL256" s="140"/>
      <c r="NZM256" s="140"/>
      <c r="NZN256" s="140"/>
      <c r="NZO256" s="140"/>
      <c r="NZP256" s="140"/>
      <c r="NZQ256" s="140"/>
      <c r="NZR256" s="140"/>
      <c r="NZS256" s="140"/>
      <c r="NZT256" s="140"/>
      <c r="NZU256" s="140"/>
      <c r="NZV256" s="140"/>
      <c r="NZW256" s="140"/>
      <c r="NZX256" s="140"/>
      <c r="NZY256" s="140"/>
      <c r="NZZ256" s="140"/>
      <c r="OAA256" s="140"/>
      <c r="OAB256" s="140"/>
      <c r="OAC256" s="140"/>
      <c r="OAD256" s="140"/>
      <c r="OAE256" s="140"/>
      <c r="OAF256" s="140"/>
      <c r="OAG256" s="140"/>
      <c r="OAH256" s="140"/>
      <c r="OAI256" s="140"/>
      <c r="OAJ256" s="140"/>
      <c r="OAK256" s="140"/>
      <c r="OAL256" s="140"/>
      <c r="OAM256" s="140"/>
      <c r="OAN256" s="140"/>
      <c r="OAO256" s="140"/>
      <c r="OAP256" s="140"/>
      <c r="OAQ256" s="140"/>
      <c r="OAR256" s="140"/>
      <c r="OAS256" s="140"/>
      <c r="OAT256" s="140"/>
      <c r="OAU256" s="140"/>
      <c r="OAV256" s="140"/>
      <c r="OAW256" s="140"/>
      <c r="OAX256" s="140"/>
      <c r="OAY256" s="140"/>
      <c r="OAZ256" s="140"/>
      <c r="OBA256" s="140"/>
      <c r="OBB256" s="140"/>
      <c r="OBC256" s="140"/>
      <c r="OBD256" s="140"/>
      <c r="OBE256" s="140"/>
      <c r="OBF256" s="140"/>
      <c r="OBG256" s="140"/>
      <c r="OBH256" s="140"/>
      <c r="OBI256" s="140"/>
      <c r="OBJ256" s="140"/>
      <c r="OBK256" s="140"/>
      <c r="OBL256" s="140"/>
      <c r="OBM256" s="140"/>
      <c r="OBN256" s="140"/>
      <c r="OBO256" s="140"/>
      <c r="OBP256" s="140"/>
      <c r="OBQ256" s="140"/>
      <c r="OBR256" s="140"/>
      <c r="OBS256" s="140"/>
      <c r="OBT256" s="140"/>
      <c r="OBU256" s="140"/>
      <c r="OBV256" s="140"/>
      <c r="OBW256" s="140"/>
      <c r="OBX256" s="140"/>
      <c r="OBY256" s="140"/>
      <c r="OBZ256" s="140"/>
      <c r="OCA256" s="140"/>
      <c r="OCB256" s="140"/>
      <c r="OCC256" s="140"/>
      <c r="OCD256" s="140"/>
      <c r="OCE256" s="140"/>
      <c r="OCF256" s="140"/>
      <c r="OCG256" s="140"/>
      <c r="OCH256" s="140"/>
      <c r="OCI256" s="140"/>
      <c r="OCJ256" s="140"/>
      <c r="OCK256" s="140"/>
      <c r="OCL256" s="140"/>
      <c r="OCM256" s="140"/>
      <c r="OCN256" s="140"/>
      <c r="OCO256" s="140"/>
      <c r="OCP256" s="140"/>
      <c r="OCQ256" s="140"/>
      <c r="OCR256" s="140"/>
      <c r="OCS256" s="140"/>
      <c r="OCT256" s="140"/>
      <c r="OCU256" s="140"/>
      <c r="OCV256" s="140"/>
      <c r="OCW256" s="140"/>
      <c r="OCX256" s="140"/>
      <c r="OCY256" s="140"/>
      <c r="OCZ256" s="140"/>
      <c r="ODA256" s="140"/>
      <c r="ODB256" s="140"/>
      <c r="ODC256" s="140"/>
      <c r="ODD256" s="140"/>
      <c r="ODE256" s="140"/>
      <c r="ODF256" s="140"/>
      <c r="ODG256" s="140"/>
      <c r="ODH256" s="140"/>
      <c r="ODI256" s="140"/>
      <c r="ODJ256" s="140"/>
      <c r="ODK256" s="140"/>
      <c r="ODL256" s="140"/>
      <c r="ODM256" s="140"/>
      <c r="ODN256" s="140"/>
      <c r="ODO256" s="140"/>
      <c r="ODP256" s="140"/>
      <c r="ODQ256" s="140"/>
      <c r="ODR256" s="140"/>
      <c r="ODS256" s="140"/>
      <c r="ODT256" s="140"/>
      <c r="ODU256" s="140"/>
      <c r="ODV256" s="140"/>
      <c r="ODW256" s="140"/>
      <c r="ODX256" s="140"/>
      <c r="ODY256" s="140"/>
      <c r="ODZ256" s="140"/>
      <c r="OEA256" s="140"/>
      <c r="OEB256" s="140"/>
      <c r="OEC256" s="140"/>
      <c r="OED256" s="140"/>
      <c r="OEE256" s="140"/>
      <c r="OEF256" s="140"/>
      <c r="OEG256" s="140"/>
      <c r="OEH256" s="140"/>
      <c r="OEI256" s="140"/>
      <c r="OEJ256" s="140"/>
      <c r="OEK256" s="140"/>
      <c r="OEL256" s="140"/>
      <c r="OEM256" s="140"/>
      <c r="OEN256" s="140"/>
      <c r="OEO256" s="140"/>
      <c r="OEP256" s="140"/>
      <c r="OEQ256" s="140"/>
      <c r="OER256" s="140"/>
      <c r="OES256" s="140"/>
      <c r="OET256" s="140"/>
      <c r="OEU256" s="140"/>
      <c r="OEV256" s="140"/>
      <c r="OEW256" s="140"/>
      <c r="OEX256" s="140"/>
      <c r="OEY256" s="140"/>
      <c r="OEZ256" s="140"/>
      <c r="OFA256" s="140"/>
      <c r="OFB256" s="140"/>
      <c r="OFC256" s="140"/>
      <c r="OFD256" s="140"/>
      <c r="OFE256" s="140"/>
      <c r="OFF256" s="140"/>
      <c r="OFG256" s="140"/>
      <c r="OFH256" s="140"/>
      <c r="OFI256" s="140"/>
      <c r="OFJ256" s="140"/>
      <c r="OFK256" s="140"/>
      <c r="OFL256" s="140"/>
      <c r="OFM256" s="140"/>
      <c r="OFN256" s="140"/>
      <c r="OFO256" s="140"/>
      <c r="OFP256" s="140"/>
      <c r="OFQ256" s="140"/>
      <c r="OFR256" s="140"/>
      <c r="OFS256" s="140"/>
      <c r="OFT256" s="140"/>
      <c r="OFU256" s="140"/>
      <c r="OFV256" s="140"/>
      <c r="OFW256" s="140"/>
      <c r="OFX256" s="140"/>
      <c r="OFY256" s="140"/>
      <c r="OFZ256" s="140"/>
      <c r="OGA256" s="140"/>
      <c r="OGB256" s="140"/>
      <c r="OGC256" s="140"/>
      <c r="OGD256" s="140"/>
      <c r="OGE256" s="140"/>
      <c r="OGF256" s="140"/>
      <c r="OGG256" s="140"/>
      <c r="OGH256" s="140"/>
      <c r="OGI256" s="140"/>
      <c r="OGJ256" s="140"/>
      <c r="OGK256" s="140"/>
      <c r="OGL256" s="140"/>
      <c r="OGM256" s="140"/>
      <c r="OGN256" s="140"/>
      <c r="OGO256" s="140"/>
      <c r="OGP256" s="140"/>
      <c r="OGQ256" s="140"/>
      <c r="OGR256" s="140"/>
      <c r="OGS256" s="140"/>
      <c r="OGT256" s="140"/>
      <c r="OGU256" s="140"/>
      <c r="OGV256" s="140"/>
      <c r="OGW256" s="140"/>
      <c r="OGX256" s="140"/>
      <c r="OGY256" s="140"/>
      <c r="OGZ256" s="140"/>
      <c r="OHA256" s="140"/>
      <c r="OHB256" s="140"/>
      <c r="OHC256" s="140"/>
      <c r="OHD256" s="140"/>
      <c r="OHE256" s="140"/>
      <c r="OHF256" s="140"/>
      <c r="OHG256" s="140"/>
      <c r="OHH256" s="140"/>
      <c r="OHI256" s="140"/>
      <c r="OHJ256" s="140"/>
      <c r="OHK256" s="140"/>
      <c r="OHL256" s="140"/>
      <c r="OHM256" s="140"/>
      <c r="OHN256" s="140"/>
      <c r="OHO256" s="140"/>
      <c r="OHP256" s="140"/>
      <c r="OHQ256" s="140"/>
      <c r="OHR256" s="140"/>
      <c r="OHS256" s="140"/>
      <c r="OHT256" s="140"/>
      <c r="OHU256" s="140"/>
      <c r="OHV256" s="140"/>
      <c r="OHW256" s="140"/>
      <c r="OHX256" s="140"/>
      <c r="OHY256" s="140"/>
      <c r="OHZ256" s="140"/>
      <c r="OIA256" s="140"/>
      <c r="OIB256" s="140"/>
      <c r="OIC256" s="140"/>
      <c r="OID256" s="140"/>
      <c r="OIE256" s="140"/>
      <c r="OIF256" s="140"/>
      <c r="OIG256" s="140"/>
      <c r="OIH256" s="140"/>
      <c r="OII256" s="140"/>
      <c r="OIJ256" s="140"/>
      <c r="OIK256" s="140"/>
      <c r="OIL256" s="140"/>
      <c r="OIM256" s="140"/>
      <c r="OIN256" s="140"/>
      <c r="OIO256" s="140"/>
      <c r="OIP256" s="140"/>
      <c r="OIQ256" s="140"/>
      <c r="OIR256" s="140"/>
      <c r="OIS256" s="140"/>
      <c r="OIT256" s="140"/>
      <c r="OIU256" s="140"/>
      <c r="OIV256" s="140"/>
      <c r="OIW256" s="140"/>
      <c r="OIX256" s="140"/>
      <c r="OIY256" s="140"/>
      <c r="OIZ256" s="140"/>
      <c r="OJA256" s="140"/>
      <c r="OJB256" s="140"/>
      <c r="OJC256" s="140"/>
      <c r="OJD256" s="140"/>
      <c r="OJE256" s="140"/>
      <c r="OJF256" s="140"/>
      <c r="OJG256" s="140"/>
      <c r="OJH256" s="140"/>
      <c r="OJI256" s="140"/>
      <c r="OJJ256" s="140"/>
      <c r="OJK256" s="140"/>
      <c r="OJL256" s="140"/>
      <c r="OJM256" s="140"/>
      <c r="OJN256" s="140"/>
      <c r="OJO256" s="140"/>
      <c r="OJP256" s="140"/>
      <c r="OJQ256" s="140"/>
      <c r="OJR256" s="140"/>
      <c r="OJS256" s="140"/>
      <c r="OJT256" s="140"/>
      <c r="OJU256" s="140"/>
      <c r="OJV256" s="140"/>
      <c r="OJW256" s="140"/>
      <c r="OJX256" s="140"/>
      <c r="OJY256" s="140"/>
      <c r="OJZ256" s="140"/>
      <c r="OKA256" s="140"/>
      <c r="OKB256" s="140"/>
      <c r="OKC256" s="140"/>
      <c r="OKD256" s="140"/>
      <c r="OKE256" s="140"/>
      <c r="OKF256" s="140"/>
      <c r="OKG256" s="140"/>
      <c r="OKH256" s="140"/>
      <c r="OKI256" s="140"/>
      <c r="OKJ256" s="140"/>
      <c r="OKK256" s="140"/>
      <c r="OKL256" s="140"/>
      <c r="OKM256" s="140"/>
      <c r="OKN256" s="140"/>
      <c r="OKO256" s="140"/>
      <c r="OKP256" s="140"/>
      <c r="OKQ256" s="140"/>
      <c r="OKR256" s="140"/>
      <c r="OKS256" s="140"/>
      <c r="OKT256" s="140"/>
      <c r="OKU256" s="140"/>
      <c r="OKV256" s="140"/>
      <c r="OKW256" s="140"/>
      <c r="OKX256" s="140"/>
      <c r="OKY256" s="140"/>
      <c r="OKZ256" s="140"/>
      <c r="OLA256" s="140"/>
      <c r="OLB256" s="140"/>
      <c r="OLC256" s="140"/>
      <c r="OLD256" s="140"/>
      <c r="OLE256" s="140"/>
      <c r="OLF256" s="140"/>
      <c r="OLG256" s="140"/>
      <c r="OLH256" s="140"/>
      <c r="OLI256" s="140"/>
      <c r="OLJ256" s="140"/>
      <c r="OLK256" s="140"/>
      <c r="OLL256" s="140"/>
      <c r="OLM256" s="140"/>
      <c r="OLN256" s="140"/>
      <c r="OLO256" s="140"/>
      <c r="OLP256" s="140"/>
      <c r="OLQ256" s="140"/>
      <c r="OLR256" s="140"/>
      <c r="OLS256" s="140"/>
      <c r="OLT256" s="140"/>
      <c r="OLU256" s="140"/>
      <c r="OLV256" s="140"/>
      <c r="OLW256" s="140"/>
      <c r="OLX256" s="140"/>
      <c r="OLY256" s="140"/>
      <c r="OLZ256" s="140"/>
      <c r="OMA256" s="140"/>
      <c r="OMB256" s="140"/>
      <c r="OMC256" s="140"/>
      <c r="OMD256" s="140"/>
      <c r="OME256" s="140"/>
      <c r="OMF256" s="140"/>
      <c r="OMG256" s="140"/>
      <c r="OMH256" s="140"/>
      <c r="OMI256" s="140"/>
      <c r="OMJ256" s="140"/>
      <c r="OMK256" s="140"/>
      <c r="OML256" s="140"/>
      <c r="OMM256" s="140"/>
      <c r="OMN256" s="140"/>
      <c r="OMO256" s="140"/>
      <c r="OMP256" s="140"/>
      <c r="OMQ256" s="140"/>
      <c r="OMR256" s="140"/>
      <c r="OMS256" s="140"/>
      <c r="OMT256" s="140"/>
      <c r="OMU256" s="140"/>
      <c r="OMV256" s="140"/>
      <c r="OMW256" s="140"/>
      <c r="OMX256" s="140"/>
      <c r="OMY256" s="140"/>
      <c r="OMZ256" s="140"/>
      <c r="ONA256" s="140"/>
      <c r="ONB256" s="140"/>
      <c r="ONC256" s="140"/>
      <c r="OND256" s="140"/>
      <c r="ONE256" s="140"/>
      <c r="ONF256" s="140"/>
      <c r="ONG256" s="140"/>
      <c r="ONH256" s="140"/>
      <c r="ONI256" s="140"/>
      <c r="ONJ256" s="140"/>
      <c r="ONK256" s="140"/>
      <c r="ONL256" s="140"/>
      <c r="ONM256" s="140"/>
      <c r="ONN256" s="140"/>
      <c r="ONO256" s="140"/>
      <c r="ONP256" s="140"/>
      <c r="ONQ256" s="140"/>
      <c r="ONR256" s="140"/>
      <c r="ONS256" s="140"/>
      <c r="ONT256" s="140"/>
      <c r="ONU256" s="140"/>
      <c r="ONV256" s="140"/>
      <c r="ONW256" s="140"/>
      <c r="ONX256" s="140"/>
      <c r="ONY256" s="140"/>
      <c r="ONZ256" s="140"/>
      <c r="OOA256" s="140"/>
      <c r="OOB256" s="140"/>
      <c r="OOC256" s="140"/>
      <c r="OOD256" s="140"/>
      <c r="OOE256" s="140"/>
      <c r="OOF256" s="140"/>
      <c r="OOG256" s="140"/>
      <c r="OOH256" s="140"/>
      <c r="OOI256" s="140"/>
      <c r="OOJ256" s="140"/>
      <c r="OOK256" s="140"/>
      <c r="OOL256" s="140"/>
      <c r="OOM256" s="140"/>
      <c r="OON256" s="140"/>
      <c r="OOO256" s="140"/>
      <c r="OOP256" s="140"/>
      <c r="OOQ256" s="140"/>
      <c r="OOR256" s="140"/>
      <c r="OOS256" s="140"/>
      <c r="OOT256" s="140"/>
      <c r="OOU256" s="140"/>
      <c r="OOV256" s="140"/>
      <c r="OOW256" s="140"/>
      <c r="OOX256" s="140"/>
      <c r="OOY256" s="140"/>
      <c r="OOZ256" s="140"/>
      <c r="OPA256" s="140"/>
      <c r="OPB256" s="140"/>
      <c r="OPC256" s="140"/>
      <c r="OPD256" s="140"/>
      <c r="OPE256" s="140"/>
      <c r="OPF256" s="140"/>
      <c r="OPG256" s="140"/>
      <c r="OPH256" s="140"/>
      <c r="OPI256" s="140"/>
      <c r="OPJ256" s="140"/>
      <c r="OPK256" s="140"/>
      <c r="OPL256" s="140"/>
      <c r="OPM256" s="140"/>
      <c r="OPN256" s="140"/>
      <c r="OPO256" s="140"/>
      <c r="OPP256" s="140"/>
      <c r="OPQ256" s="140"/>
      <c r="OPR256" s="140"/>
      <c r="OPS256" s="140"/>
      <c r="OPT256" s="140"/>
      <c r="OPU256" s="140"/>
      <c r="OPV256" s="140"/>
      <c r="OPW256" s="140"/>
      <c r="OPX256" s="140"/>
      <c r="OPY256" s="140"/>
      <c r="OPZ256" s="140"/>
      <c r="OQA256" s="140"/>
      <c r="OQB256" s="140"/>
      <c r="OQC256" s="140"/>
      <c r="OQD256" s="140"/>
      <c r="OQE256" s="140"/>
      <c r="OQF256" s="140"/>
      <c r="OQG256" s="140"/>
      <c r="OQH256" s="140"/>
      <c r="OQI256" s="140"/>
      <c r="OQJ256" s="140"/>
      <c r="OQK256" s="140"/>
      <c r="OQL256" s="140"/>
      <c r="OQM256" s="140"/>
      <c r="OQN256" s="140"/>
      <c r="OQO256" s="140"/>
      <c r="OQP256" s="140"/>
      <c r="OQQ256" s="140"/>
      <c r="OQR256" s="140"/>
      <c r="OQS256" s="140"/>
      <c r="OQT256" s="140"/>
      <c r="OQU256" s="140"/>
      <c r="OQV256" s="140"/>
      <c r="OQW256" s="140"/>
      <c r="OQX256" s="140"/>
      <c r="OQY256" s="140"/>
      <c r="OQZ256" s="140"/>
      <c r="ORA256" s="140"/>
      <c r="ORB256" s="140"/>
      <c r="ORC256" s="140"/>
      <c r="ORD256" s="140"/>
      <c r="ORE256" s="140"/>
      <c r="ORF256" s="140"/>
      <c r="ORG256" s="140"/>
      <c r="ORH256" s="140"/>
      <c r="ORI256" s="140"/>
      <c r="ORJ256" s="140"/>
      <c r="ORK256" s="140"/>
      <c r="ORL256" s="140"/>
      <c r="ORM256" s="140"/>
      <c r="ORN256" s="140"/>
      <c r="ORO256" s="140"/>
      <c r="ORP256" s="140"/>
      <c r="ORQ256" s="140"/>
      <c r="ORR256" s="140"/>
      <c r="ORS256" s="140"/>
      <c r="ORT256" s="140"/>
      <c r="ORU256" s="140"/>
      <c r="ORV256" s="140"/>
      <c r="ORW256" s="140"/>
      <c r="ORX256" s="140"/>
      <c r="ORY256" s="140"/>
      <c r="ORZ256" s="140"/>
      <c r="OSA256" s="140"/>
      <c r="OSB256" s="140"/>
      <c r="OSC256" s="140"/>
      <c r="OSD256" s="140"/>
      <c r="OSE256" s="140"/>
      <c r="OSF256" s="140"/>
      <c r="OSG256" s="140"/>
      <c r="OSH256" s="140"/>
      <c r="OSI256" s="140"/>
      <c r="OSJ256" s="140"/>
      <c r="OSK256" s="140"/>
      <c r="OSL256" s="140"/>
      <c r="OSM256" s="140"/>
      <c r="OSN256" s="140"/>
      <c r="OSO256" s="140"/>
      <c r="OSP256" s="140"/>
      <c r="OSQ256" s="140"/>
      <c r="OSR256" s="140"/>
      <c r="OSS256" s="140"/>
      <c r="OST256" s="140"/>
      <c r="OSU256" s="140"/>
      <c r="OSV256" s="140"/>
      <c r="OSW256" s="140"/>
      <c r="OSX256" s="140"/>
      <c r="OSY256" s="140"/>
      <c r="OSZ256" s="140"/>
      <c r="OTA256" s="140"/>
      <c r="OTB256" s="140"/>
      <c r="OTC256" s="140"/>
      <c r="OTD256" s="140"/>
      <c r="OTE256" s="140"/>
      <c r="OTF256" s="140"/>
      <c r="OTG256" s="140"/>
      <c r="OTH256" s="140"/>
      <c r="OTI256" s="140"/>
      <c r="OTJ256" s="140"/>
      <c r="OTK256" s="140"/>
      <c r="OTL256" s="140"/>
      <c r="OTM256" s="140"/>
      <c r="OTN256" s="140"/>
      <c r="OTO256" s="140"/>
      <c r="OTP256" s="140"/>
      <c r="OTQ256" s="140"/>
      <c r="OTR256" s="140"/>
      <c r="OTS256" s="140"/>
      <c r="OTT256" s="140"/>
      <c r="OTU256" s="140"/>
      <c r="OTV256" s="140"/>
      <c r="OTW256" s="140"/>
      <c r="OTX256" s="140"/>
      <c r="OTY256" s="140"/>
      <c r="OTZ256" s="140"/>
      <c r="OUA256" s="140"/>
      <c r="OUB256" s="140"/>
      <c r="OUC256" s="140"/>
      <c r="OUD256" s="140"/>
      <c r="OUE256" s="140"/>
      <c r="OUF256" s="140"/>
      <c r="OUG256" s="140"/>
      <c r="OUH256" s="140"/>
      <c r="OUI256" s="140"/>
      <c r="OUJ256" s="140"/>
      <c r="OUK256" s="140"/>
      <c r="OUL256" s="140"/>
      <c r="OUM256" s="140"/>
      <c r="OUN256" s="140"/>
      <c r="OUO256" s="140"/>
      <c r="OUP256" s="140"/>
      <c r="OUQ256" s="140"/>
      <c r="OUR256" s="140"/>
      <c r="OUS256" s="140"/>
      <c r="OUT256" s="140"/>
      <c r="OUU256" s="140"/>
      <c r="OUV256" s="140"/>
      <c r="OUW256" s="140"/>
      <c r="OUX256" s="140"/>
      <c r="OUY256" s="140"/>
      <c r="OUZ256" s="140"/>
      <c r="OVA256" s="140"/>
      <c r="OVB256" s="140"/>
      <c r="OVC256" s="140"/>
      <c r="OVD256" s="140"/>
      <c r="OVE256" s="140"/>
      <c r="OVF256" s="140"/>
      <c r="OVG256" s="140"/>
      <c r="OVH256" s="140"/>
      <c r="OVI256" s="140"/>
      <c r="OVJ256" s="140"/>
      <c r="OVK256" s="140"/>
      <c r="OVL256" s="140"/>
      <c r="OVM256" s="140"/>
      <c r="OVN256" s="140"/>
      <c r="OVO256" s="140"/>
      <c r="OVP256" s="140"/>
      <c r="OVQ256" s="140"/>
      <c r="OVR256" s="140"/>
      <c r="OVS256" s="140"/>
      <c r="OVT256" s="140"/>
      <c r="OVU256" s="140"/>
      <c r="OVV256" s="140"/>
      <c r="OVW256" s="140"/>
      <c r="OVX256" s="140"/>
      <c r="OVY256" s="140"/>
      <c r="OVZ256" s="140"/>
      <c r="OWA256" s="140"/>
      <c r="OWB256" s="140"/>
      <c r="OWC256" s="140"/>
      <c r="OWD256" s="140"/>
      <c r="OWE256" s="140"/>
      <c r="OWF256" s="140"/>
      <c r="OWG256" s="140"/>
      <c r="OWH256" s="140"/>
      <c r="OWI256" s="140"/>
      <c r="OWJ256" s="140"/>
      <c r="OWK256" s="140"/>
      <c r="OWL256" s="140"/>
      <c r="OWM256" s="140"/>
      <c r="OWN256" s="140"/>
      <c r="OWO256" s="140"/>
      <c r="OWP256" s="140"/>
      <c r="OWQ256" s="140"/>
      <c r="OWR256" s="140"/>
      <c r="OWS256" s="140"/>
      <c r="OWT256" s="140"/>
      <c r="OWU256" s="140"/>
      <c r="OWV256" s="140"/>
      <c r="OWW256" s="140"/>
      <c r="OWX256" s="140"/>
      <c r="OWY256" s="140"/>
      <c r="OWZ256" s="140"/>
      <c r="OXA256" s="140"/>
      <c r="OXB256" s="140"/>
      <c r="OXC256" s="140"/>
      <c r="OXD256" s="140"/>
      <c r="OXE256" s="140"/>
      <c r="OXF256" s="140"/>
      <c r="OXG256" s="140"/>
      <c r="OXH256" s="140"/>
      <c r="OXI256" s="140"/>
      <c r="OXJ256" s="140"/>
      <c r="OXK256" s="140"/>
      <c r="OXL256" s="140"/>
      <c r="OXM256" s="140"/>
      <c r="OXN256" s="140"/>
      <c r="OXO256" s="140"/>
      <c r="OXP256" s="140"/>
      <c r="OXQ256" s="140"/>
      <c r="OXR256" s="140"/>
      <c r="OXS256" s="140"/>
      <c r="OXT256" s="140"/>
      <c r="OXU256" s="140"/>
      <c r="OXV256" s="140"/>
      <c r="OXW256" s="140"/>
      <c r="OXX256" s="140"/>
      <c r="OXY256" s="140"/>
      <c r="OXZ256" s="140"/>
      <c r="OYA256" s="140"/>
      <c r="OYB256" s="140"/>
      <c r="OYC256" s="140"/>
      <c r="OYD256" s="140"/>
      <c r="OYE256" s="140"/>
      <c r="OYF256" s="140"/>
      <c r="OYG256" s="140"/>
      <c r="OYH256" s="140"/>
      <c r="OYI256" s="140"/>
      <c r="OYJ256" s="140"/>
      <c r="OYK256" s="140"/>
      <c r="OYL256" s="140"/>
      <c r="OYM256" s="140"/>
      <c r="OYN256" s="140"/>
      <c r="OYO256" s="140"/>
      <c r="OYP256" s="140"/>
      <c r="OYQ256" s="140"/>
      <c r="OYR256" s="140"/>
      <c r="OYS256" s="140"/>
      <c r="OYT256" s="140"/>
      <c r="OYU256" s="140"/>
      <c r="OYV256" s="140"/>
      <c r="OYW256" s="140"/>
      <c r="OYX256" s="140"/>
      <c r="OYY256" s="140"/>
      <c r="OYZ256" s="140"/>
      <c r="OZA256" s="140"/>
      <c r="OZB256" s="140"/>
      <c r="OZC256" s="140"/>
      <c r="OZD256" s="140"/>
      <c r="OZE256" s="140"/>
      <c r="OZF256" s="140"/>
      <c r="OZG256" s="140"/>
      <c r="OZH256" s="140"/>
      <c r="OZI256" s="140"/>
      <c r="OZJ256" s="140"/>
      <c r="OZK256" s="140"/>
      <c r="OZL256" s="140"/>
      <c r="OZM256" s="140"/>
      <c r="OZN256" s="140"/>
      <c r="OZO256" s="140"/>
      <c r="OZP256" s="140"/>
      <c r="OZQ256" s="140"/>
      <c r="OZR256" s="140"/>
      <c r="OZS256" s="140"/>
      <c r="OZT256" s="140"/>
      <c r="OZU256" s="140"/>
      <c r="OZV256" s="140"/>
      <c r="OZW256" s="140"/>
      <c r="OZX256" s="140"/>
      <c r="OZY256" s="140"/>
      <c r="OZZ256" s="140"/>
      <c r="PAA256" s="140"/>
      <c r="PAB256" s="140"/>
      <c r="PAC256" s="140"/>
      <c r="PAD256" s="140"/>
      <c r="PAE256" s="140"/>
      <c r="PAF256" s="140"/>
      <c r="PAG256" s="140"/>
      <c r="PAH256" s="140"/>
      <c r="PAI256" s="140"/>
      <c r="PAJ256" s="140"/>
      <c r="PAK256" s="140"/>
      <c r="PAL256" s="140"/>
      <c r="PAM256" s="140"/>
      <c r="PAN256" s="140"/>
      <c r="PAO256" s="140"/>
      <c r="PAP256" s="140"/>
      <c r="PAQ256" s="140"/>
      <c r="PAR256" s="140"/>
      <c r="PAS256" s="140"/>
      <c r="PAT256" s="140"/>
      <c r="PAU256" s="140"/>
      <c r="PAV256" s="140"/>
      <c r="PAW256" s="140"/>
      <c r="PAX256" s="140"/>
      <c r="PAY256" s="140"/>
      <c r="PAZ256" s="140"/>
      <c r="PBA256" s="140"/>
      <c r="PBB256" s="140"/>
      <c r="PBC256" s="140"/>
      <c r="PBD256" s="140"/>
      <c r="PBE256" s="140"/>
      <c r="PBF256" s="140"/>
      <c r="PBG256" s="140"/>
      <c r="PBH256" s="140"/>
      <c r="PBI256" s="140"/>
      <c r="PBJ256" s="140"/>
      <c r="PBK256" s="140"/>
      <c r="PBL256" s="140"/>
      <c r="PBM256" s="140"/>
      <c r="PBN256" s="140"/>
      <c r="PBO256" s="140"/>
      <c r="PBP256" s="140"/>
      <c r="PBQ256" s="140"/>
      <c r="PBR256" s="140"/>
      <c r="PBS256" s="140"/>
      <c r="PBT256" s="140"/>
      <c r="PBU256" s="140"/>
      <c r="PBV256" s="140"/>
      <c r="PBW256" s="140"/>
      <c r="PBX256" s="140"/>
      <c r="PBY256" s="140"/>
      <c r="PBZ256" s="140"/>
      <c r="PCA256" s="140"/>
      <c r="PCB256" s="140"/>
      <c r="PCC256" s="140"/>
      <c r="PCD256" s="140"/>
      <c r="PCE256" s="140"/>
      <c r="PCF256" s="140"/>
      <c r="PCG256" s="140"/>
      <c r="PCH256" s="140"/>
      <c r="PCI256" s="140"/>
      <c r="PCJ256" s="140"/>
      <c r="PCK256" s="140"/>
      <c r="PCL256" s="140"/>
      <c r="PCM256" s="140"/>
      <c r="PCN256" s="140"/>
      <c r="PCO256" s="140"/>
      <c r="PCP256" s="140"/>
      <c r="PCQ256" s="140"/>
      <c r="PCR256" s="140"/>
      <c r="PCS256" s="140"/>
      <c r="PCT256" s="140"/>
      <c r="PCU256" s="140"/>
      <c r="PCV256" s="140"/>
      <c r="PCW256" s="140"/>
      <c r="PCX256" s="140"/>
      <c r="PCY256" s="140"/>
      <c r="PCZ256" s="140"/>
      <c r="PDA256" s="140"/>
      <c r="PDB256" s="140"/>
      <c r="PDC256" s="140"/>
      <c r="PDD256" s="140"/>
      <c r="PDE256" s="140"/>
      <c r="PDF256" s="140"/>
      <c r="PDG256" s="140"/>
      <c r="PDH256" s="140"/>
      <c r="PDI256" s="140"/>
      <c r="PDJ256" s="140"/>
      <c r="PDK256" s="140"/>
      <c r="PDL256" s="140"/>
      <c r="PDM256" s="140"/>
      <c r="PDN256" s="140"/>
      <c r="PDO256" s="140"/>
      <c r="PDP256" s="140"/>
      <c r="PDQ256" s="140"/>
      <c r="PDR256" s="140"/>
      <c r="PDS256" s="140"/>
      <c r="PDT256" s="140"/>
      <c r="PDU256" s="140"/>
      <c r="PDV256" s="140"/>
      <c r="PDW256" s="140"/>
      <c r="PDX256" s="140"/>
      <c r="PDY256" s="140"/>
      <c r="PDZ256" s="140"/>
      <c r="PEA256" s="140"/>
      <c r="PEB256" s="140"/>
      <c r="PEC256" s="140"/>
      <c r="PED256" s="140"/>
      <c r="PEE256" s="140"/>
      <c r="PEF256" s="140"/>
      <c r="PEG256" s="140"/>
      <c r="PEH256" s="140"/>
      <c r="PEI256" s="140"/>
      <c r="PEJ256" s="140"/>
      <c r="PEK256" s="140"/>
      <c r="PEL256" s="140"/>
      <c r="PEM256" s="140"/>
      <c r="PEN256" s="140"/>
      <c r="PEO256" s="140"/>
      <c r="PEP256" s="140"/>
      <c r="PEQ256" s="140"/>
      <c r="PER256" s="140"/>
      <c r="PES256" s="140"/>
      <c r="PET256" s="140"/>
      <c r="PEU256" s="140"/>
      <c r="PEV256" s="140"/>
      <c r="PEW256" s="140"/>
      <c r="PEX256" s="140"/>
      <c r="PEY256" s="140"/>
      <c r="PEZ256" s="140"/>
      <c r="PFA256" s="140"/>
      <c r="PFB256" s="140"/>
      <c r="PFC256" s="140"/>
      <c r="PFD256" s="140"/>
      <c r="PFE256" s="140"/>
      <c r="PFF256" s="140"/>
      <c r="PFG256" s="140"/>
      <c r="PFH256" s="140"/>
      <c r="PFI256" s="140"/>
      <c r="PFJ256" s="140"/>
      <c r="PFK256" s="140"/>
      <c r="PFL256" s="140"/>
      <c r="PFM256" s="140"/>
      <c r="PFN256" s="140"/>
      <c r="PFO256" s="140"/>
      <c r="PFP256" s="140"/>
      <c r="PFQ256" s="140"/>
      <c r="PFR256" s="140"/>
      <c r="PFS256" s="140"/>
      <c r="PFT256" s="140"/>
      <c r="PFU256" s="140"/>
      <c r="PFV256" s="140"/>
      <c r="PFW256" s="140"/>
      <c r="PFX256" s="140"/>
      <c r="PFY256" s="140"/>
      <c r="PFZ256" s="140"/>
      <c r="PGA256" s="140"/>
      <c r="PGB256" s="140"/>
      <c r="PGC256" s="140"/>
      <c r="PGD256" s="140"/>
      <c r="PGE256" s="140"/>
      <c r="PGF256" s="140"/>
      <c r="PGG256" s="140"/>
      <c r="PGH256" s="140"/>
      <c r="PGI256" s="140"/>
      <c r="PGJ256" s="140"/>
      <c r="PGK256" s="140"/>
      <c r="PGL256" s="140"/>
      <c r="PGM256" s="140"/>
      <c r="PGN256" s="140"/>
      <c r="PGO256" s="140"/>
      <c r="PGP256" s="140"/>
      <c r="PGQ256" s="140"/>
      <c r="PGR256" s="140"/>
      <c r="PGS256" s="140"/>
      <c r="PGT256" s="140"/>
      <c r="PGU256" s="140"/>
      <c r="PGV256" s="140"/>
      <c r="PGW256" s="140"/>
      <c r="PGX256" s="140"/>
      <c r="PGY256" s="140"/>
      <c r="PGZ256" s="140"/>
      <c r="PHA256" s="140"/>
      <c r="PHB256" s="140"/>
      <c r="PHC256" s="140"/>
      <c r="PHD256" s="140"/>
      <c r="PHE256" s="140"/>
      <c r="PHF256" s="140"/>
      <c r="PHG256" s="140"/>
      <c r="PHH256" s="140"/>
      <c r="PHI256" s="140"/>
      <c r="PHJ256" s="140"/>
      <c r="PHK256" s="140"/>
      <c r="PHL256" s="140"/>
      <c r="PHM256" s="140"/>
      <c r="PHN256" s="140"/>
      <c r="PHO256" s="140"/>
      <c r="PHP256" s="140"/>
      <c r="PHQ256" s="140"/>
      <c r="PHR256" s="140"/>
      <c r="PHS256" s="140"/>
      <c r="PHT256" s="140"/>
      <c r="PHU256" s="140"/>
      <c r="PHV256" s="140"/>
      <c r="PHW256" s="140"/>
      <c r="PHX256" s="140"/>
      <c r="PHY256" s="140"/>
      <c r="PHZ256" s="140"/>
      <c r="PIA256" s="140"/>
      <c r="PIB256" s="140"/>
      <c r="PIC256" s="140"/>
      <c r="PID256" s="140"/>
      <c r="PIE256" s="140"/>
      <c r="PIF256" s="140"/>
      <c r="PIG256" s="140"/>
      <c r="PIH256" s="140"/>
      <c r="PII256" s="140"/>
      <c r="PIJ256" s="140"/>
      <c r="PIK256" s="140"/>
      <c r="PIL256" s="140"/>
      <c r="PIM256" s="140"/>
      <c r="PIN256" s="140"/>
      <c r="PIO256" s="140"/>
      <c r="PIP256" s="140"/>
      <c r="PIQ256" s="140"/>
      <c r="PIR256" s="140"/>
      <c r="PIS256" s="140"/>
      <c r="PIT256" s="140"/>
      <c r="PIU256" s="140"/>
      <c r="PIV256" s="140"/>
      <c r="PIW256" s="140"/>
      <c r="PIX256" s="140"/>
      <c r="PIY256" s="140"/>
      <c r="PIZ256" s="140"/>
      <c r="PJA256" s="140"/>
      <c r="PJB256" s="140"/>
      <c r="PJC256" s="140"/>
      <c r="PJD256" s="140"/>
      <c r="PJE256" s="140"/>
      <c r="PJF256" s="140"/>
      <c r="PJG256" s="140"/>
      <c r="PJH256" s="140"/>
      <c r="PJI256" s="140"/>
      <c r="PJJ256" s="140"/>
      <c r="PJK256" s="140"/>
      <c r="PJL256" s="140"/>
      <c r="PJM256" s="140"/>
      <c r="PJN256" s="140"/>
      <c r="PJO256" s="140"/>
      <c r="PJP256" s="140"/>
      <c r="PJQ256" s="140"/>
      <c r="PJR256" s="140"/>
      <c r="PJS256" s="140"/>
      <c r="PJT256" s="140"/>
      <c r="PJU256" s="140"/>
      <c r="PJV256" s="140"/>
      <c r="PJW256" s="140"/>
      <c r="PJX256" s="140"/>
      <c r="PJY256" s="140"/>
      <c r="PJZ256" s="140"/>
      <c r="PKA256" s="140"/>
      <c r="PKB256" s="140"/>
      <c r="PKC256" s="140"/>
      <c r="PKD256" s="140"/>
      <c r="PKE256" s="140"/>
      <c r="PKF256" s="140"/>
      <c r="PKG256" s="140"/>
      <c r="PKH256" s="140"/>
      <c r="PKI256" s="140"/>
      <c r="PKJ256" s="140"/>
      <c r="PKK256" s="140"/>
      <c r="PKL256" s="140"/>
      <c r="PKM256" s="140"/>
      <c r="PKN256" s="140"/>
      <c r="PKO256" s="140"/>
      <c r="PKP256" s="140"/>
      <c r="PKQ256" s="140"/>
      <c r="PKR256" s="140"/>
      <c r="PKS256" s="140"/>
      <c r="PKT256" s="140"/>
      <c r="PKU256" s="140"/>
      <c r="PKV256" s="140"/>
      <c r="PKW256" s="140"/>
      <c r="PKX256" s="140"/>
      <c r="PKY256" s="140"/>
      <c r="PKZ256" s="140"/>
      <c r="PLA256" s="140"/>
      <c r="PLB256" s="140"/>
      <c r="PLC256" s="140"/>
      <c r="PLD256" s="140"/>
      <c r="PLE256" s="140"/>
      <c r="PLF256" s="140"/>
      <c r="PLG256" s="140"/>
      <c r="PLH256" s="140"/>
      <c r="PLI256" s="140"/>
      <c r="PLJ256" s="140"/>
      <c r="PLK256" s="140"/>
      <c r="PLL256" s="140"/>
      <c r="PLM256" s="140"/>
      <c r="PLN256" s="140"/>
      <c r="PLO256" s="140"/>
      <c r="PLP256" s="140"/>
      <c r="PLQ256" s="140"/>
      <c r="PLR256" s="140"/>
      <c r="PLS256" s="140"/>
      <c r="PLT256" s="140"/>
      <c r="PLU256" s="140"/>
      <c r="PLV256" s="140"/>
      <c r="PLW256" s="140"/>
      <c r="PLX256" s="140"/>
      <c r="PLY256" s="140"/>
      <c r="PLZ256" s="140"/>
      <c r="PMA256" s="140"/>
      <c r="PMB256" s="140"/>
      <c r="PMC256" s="140"/>
      <c r="PMD256" s="140"/>
      <c r="PME256" s="140"/>
      <c r="PMF256" s="140"/>
      <c r="PMG256" s="140"/>
      <c r="PMH256" s="140"/>
      <c r="PMI256" s="140"/>
      <c r="PMJ256" s="140"/>
      <c r="PMK256" s="140"/>
      <c r="PML256" s="140"/>
      <c r="PMM256" s="140"/>
      <c r="PMN256" s="140"/>
      <c r="PMO256" s="140"/>
      <c r="PMP256" s="140"/>
      <c r="PMQ256" s="140"/>
      <c r="PMR256" s="140"/>
      <c r="PMS256" s="140"/>
      <c r="PMT256" s="140"/>
      <c r="PMU256" s="140"/>
      <c r="PMV256" s="140"/>
      <c r="PMW256" s="140"/>
      <c r="PMX256" s="140"/>
      <c r="PMY256" s="140"/>
      <c r="PMZ256" s="140"/>
      <c r="PNA256" s="140"/>
      <c r="PNB256" s="140"/>
      <c r="PNC256" s="140"/>
      <c r="PND256" s="140"/>
      <c r="PNE256" s="140"/>
      <c r="PNF256" s="140"/>
      <c r="PNG256" s="140"/>
      <c r="PNH256" s="140"/>
      <c r="PNI256" s="140"/>
      <c r="PNJ256" s="140"/>
      <c r="PNK256" s="140"/>
      <c r="PNL256" s="140"/>
      <c r="PNM256" s="140"/>
      <c r="PNN256" s="140"/>
      <c r="PNO256" s="140"/>
      <c r="PNP256" s="140"/>
      <c r="PNQ256" s="140"/>
      <c r="PNR256" s="140"/>
      <c r="PNS256" s="140"/>
      <c r="PNT256" s="140"/>
      <c r="PNU256" s="140"/>
      <c r="PNV256" s="140"/>
      <c r="PNW256" s="140"/>
      <c r="PNX256" s="140"/>
      <c r="PNY256" s="140"/>
      <c r="PNZ256" s="140"/>
      <c r="POA256" s="140"/>
      <c r="POB256" s="140"/>
      <c r="POC256" s="140"/>
      <c r="POD256" s="140"/>
      <c r="POE256" s="140"/>
      <c r="POF256" s="140"/>
      <c r="POG256" s="140"/>
      <c r="POH256" s="140"/>
      <c r="POI256" s="140"/>
      <c r="POJ256" s="140"/>
      <c r="POK256" s="140"/>
      <c r="POL256" s="140"/>
      <c r="POM256" s="140"/>
      <c r="PON256" s="140"/>
      <c r="POO256" s="140"/>
      <c r="POP256" s="140"/>
      <c r="POQ256" s="140"/>
      <c r="POR256" s="140"/>
      <c r="POS256" s="140"/>
      <c r="POT256" s="140"/>
      <c r="POU256" s="140"/>
      <c r="POV256" s="140"/>
      <c r="POW256" s="140"/>
      <c r="POX256" s="140"/>
      <c r="POY256" s="140"/>
      <c r="POZ256" s="140"/>
      <c r="PPA256" s="140"/>
      <c r="PPB256" s="140"/>
      <c r="PPC256" s="140"/>
      <c r="PPD256" s="140"/>
      <c r="PPE256" s="140"/>
      <c r="PPF256" s="140"/>
      <c r="PPG256" s="140"/>
      <c r="PPH256" s="140"/>
      <c r="PPI256" s="140"/>
      <c r="PPJ256" s="140"/>
      <c r="PPK256" s="140"/>
      <c r="PPL256" s="140"/>
      <c r="PPM256" s="140"/>
      <c r="PPN256" s="140"/>
      <c r="PPO256" s="140"/>
      <c r="PPP256" s="140"/>
      <c r="PPQ256" s="140"/>
      <c r="PPR256" s="140"/>
      <c r="PPS256" s="140"/>
      <c r="PPT256" s="140"/>
      <c r="PPU256" s="140"/>
      <c r="PPV256" s="140"/>
      <c r="PPW256" s="140"/>
      <c r="PPX256" s="140"/>
      <c r="PPY256" s="140"/>
      <c r="PPZ256" s="140"/>
      <c r="PQA256" s="140"/>
      <c r="PQB256" s="140"/>
      <c r="PQC256" s="140"/>
      <c r="PQD256" s="140"/>
      <c r="PQE256" s="140"/>
      <c r="PQF256" s="140"/>
      <c r="PQG256" s="140"/>
      <c r="PQH256" s="140"/>
      <c r="PQI256" s="140"/>
      <c r="PQJ256" s="140"/>
      <c r="PQK256" s="140"/>
      <c r="PQL256" s="140"/>
      <c r="PQM256" s="140"/>
      <c r="PQN256" s="140"/>
      <c r="PQO256" s="140"/>
      <c r="PQP256" s="140"/>
      <c r="PQQ256" s="140"/>
      <c r="PQR256" s="140"/>
      <c r="PQS256" s="140"/>
      <c r="PQT256" s="140"/>
      <c r="PQU256" s="140"/>
      <c r="PQV256" s="140"/>
      <c r="PQW256" s="140"/>
      <c r="PQX256" s="140"/>
      <c r="PQY256" s="140"/>
      <c r="PQZ256" s="140"/>
      <c r="PRA256" s="140"/>
      <c r="PRB256" s="140"/>
      <c r="PRC256" s="140"/>
      <c r="PRD256" s="140"/>
      <c r="PRE256" s="140"/>
      <c r="PRF256" s="140"/>
      <c r="PRG256" s="140"/>
      <c r="PRH256" s="140"/>
      <c r="PRI256" s="140"/>
      <c r="PRJ256" s="140"/>
      <c r="PRK256" s="140"/>
      <c r="PRL256" s="140"/>
      <c r="PRM256" s="140"/>
      <c r="PRN256" s="140"/>
      <c r="PRO256" s="140"/>
      <c r="PRP256" s="140"/>
      <c r="PRQ256" s="140"/>
      <c r="PRR256" s="140"/>
      <c r="PRS256" s="140"/>
      <c r="PRT256" s="140"/>
      <c r="PRU256" s="140"/>
      <c r="PRV256" s="140"/>
      <c r="PRW256" s="140"/>
      <c r="PRX256" s="140"/>
      <c r="PRY256" s="140"/>
      <c r="PRZ256" s="140"/>
      <c r="PSA256" s="140"/>
      <c r="PSB256" s="140"/>
      <c r="PSC256" s="140"/>
      <c r="PSD256" s="140"/>
      <c r="PSE256" s="140"/>
      <c r="PSF256" s="140"/>
      <c r="PSG256" s="140"/>
      <c r="PSH256" s="140"/>
      <c r="PSI256" s="140"/>
      <c r="PSJ256" s="140"/>
      <c r="PSK256" s="140"/>
      <c r="PSL256" s="140"/>
      <c r="PSM256" s="140"/>
      <c r="PSN256" s="140"/>
      <c r="PSO256" s="140"/>
      <c r="PSP256" s="140"/>
      <c r="PSQ256" s="140"/>
      <c r="PSR256" s="140"/>
      <c r="PSS256" s="140"/>
      <c r="PST256" s="140"/>
      <c r="PSU256" s="140"/>
      <c r="PSV256" s="140"/>
      <c r="PSW256" s="140"/>
      <c r="PSX256" s="140"/>
      <c r="PSY256" s="140"/>
      <c r="PSZ256" s="140"/>
      <c r="PTA256" s="140"/>
      <c r="PTB256" s="140"/>
      <c r="PTC256" s="140"/>
      <c r="PTD256" s="140"/>
      <c r="PTE256" s="140"/>
      <c r="PTF256" s="140"/>
      <c r="PTG256" s="140"/>
      <c r="PTH256" s="140"/>
      <c r="PTI256" s="140"/>
      <c r="PTJ256" s="140"/>
      <c r="PTK256" s="140"/>
      <c r="PTL256" s="140"/>
      <c r="PTM256" s="140"/>
      <c r="PTN256" s="140"/>
      <c r="PTO256" s="140"/>
      <c r="PTP256" s="140"/>
      <c r="PTQ256" s="140"/>
      <c r="PTR256" s="140"/>
      <c r="PTS256" s="140"/>
      <c r="PTT256" s="140"/>
      <c r="PTU256" s="140"/>
      <c r="PTV256" s="140"/>
      <c r="PTW256" s="140"/>
      <c r="PTX256" s="140"/>
      <c r="PTY256" s="140"/>
      <c r="PTZ256" s="140"/>
      <c r="PUA256" s="140"/>
      <c r="PUB256" s="140"/>
      <c r="PUC256" s="140"/>
      <c r="PUD256" s="140"/>
      <c r="PUE256" s="140"/>
      <c r="PUF256" s="140"/>
      <c r="PUG256" s="140"/>
      <c r="PUH256" s="140"/>
      <c r="PUI256" s="140"/>
      <c r="PUJ256" s="140"/>
      <c r="PUK256" s="140"/>
      <c r="PUL256" s="140"/>
      <c r="PUM256" s="140"/>
      <c r="PUN256" s="140"/>
      <c r="PUO256" s="140"/>
      <c r="PUP256" s="140"/>
      <c r="PUQ256" s="140"/>
      <c r="PUR256" s="140"/>
      <c r="PUS256" s="140"/>
      <c r="PUT256" s="140"/>
      <c r="PUU256" s="140"/>
      <c r="PUV256" s="140"/>
      <c r="PUW256" s="140"/>
      <c r="PUX256" s="140"/>
      <c r="PUY256" s="140"/>
      <c r="PUZ256" s="140"/>
      <c r="PVA256" s="140"/>
      <c r="PVB256" s="140"/>
      <c r="PVC256" s="140"/>
      <c r="PVD256" s="140"/>
      <c r="PVE256" s="140"/>
      <c r="PVF256" s="140"/>
      <c r="PVG256" s="140"/>
      <c r="PVH256" s="140"/>
      <c r="PVI256" s="140"/>
      <c r="PVJ256" s="140"/>
      <c r="PVK256" s="140"/>
      <c r="PVL256" s="140"/>
      <c r="PVM256" s="140"/>
      <c r="PVN256" s="140"/>
      <c r="PVO256" s="140"/>
      <c r="PVP256" s="140"/>
      <c r="PVQ256" s="140"/>
      <c r="PVR256" s="140"/>
      <c r="PVS256" s="140"/>
      <c r="PVT256" s="140"/>
      <c r="PVU256" s="140"/>
      <c r="PVV256" s="140"/>
      <c r="PVW256" s="140"/>
      <c r="PVX256" s="140"/>
      <c r="PVY256" s="140"/>
      <c r="PVZ256" s="140"/>
      <c r="PWA256" s="140"/>
      <c r="PWB256" s="140"/>
      <c r="PWC256" s="140"/>
      <c r="PWD256" s="140"/>
      <c r="PWE256" s="140"/>
      <c r="PWF256" s="140"/>
      <c r="PWG256" s="140"/>
      <c r="PWH256" s="140"/>
      <c r="PWI256" s="140"/>
      <c r="PWJ256" s="140"/>
      <c r="PWK256" s="140"/>
      <c r="PWL256" s="140"/>
      <c r="PWM256" s="140"/>
      <c r="PWN256" s="140"/>
      <c r="PWO256" s="140"/>
      <c r="PWP256" s="140"/>
      <c r="PWQ256" s="140"/>
      <c r="PWR256" s="140"/>
      <c r="PWS256" s="140"/>
      <c r="PWT256" s="140"/>
      <c r="PWU256" s="140"/>
      <c r="PWV256" s="140"/>
      <c r="PWW256" s="140"/>
      <c r="PWX256" s="140"/>
      <c r="PWY256" s="140"/>
      <c r="PWZ256" s="140"/>
      <c r="PXA256" s="140"/>
      <c r="PXB256" s="140"/>
      <c r="PXC256" s="140"/>
      <c r="PXD256" s="140"/>
      <c r="PXE256" s="140"/>
      <c r="PXF256" s="140"/>
      <c r="PXG256" s="140"/>
      <c r="PXH256" s="140"/>
      <c r="PXI256" s="140"/>
      <c r="PXJ256" s="140"/>
      <c r="PXK256" s="140"/>
      <c r="PXL256" s="140"/>
      <c r="PXM256" s="140"/>
      <c r="PXN256" s="140"/>
      <c r="PXO256" s="140"/>
      <c r="PXP256" s="140"/>
      <c r="PXQ256" s="140"/>
      <c r="PXR256" s="140"/>
      <c r="PXS256" s="140"/>
      <c r="PXT256" s="140"/>
      <c r="PXU256" s="140"/>
      <c r="PXV256" s="140"/>
      <c r="PXW256" s="140"/>
      <c r="PXX256" s="140"/>
      <c r="PXY256" s="140"/>
      <c r="PXZ256" s="140"/>
      <c r="PYA256" s="140"/>
      <c r="PYB256" s="140"/>
      <c r="PYC256" s="140"/>
      <c r="PYD256" s="140"/>
      <c r="PYE256" s="140"/>
      <c r="PYF256" s="140"/>
      <c r="PYG256" s="140"/>
      <c r="PYH256" s="140"/>
      <c r="PYI256" s="140"/>
      <c r="PYJ256" s="140"/>
      <c r="PYK256" s="140"/>
      <c r="PYL256" s="140"/>
      <c r="PYM256" s="140"/>
      <c r="PYN256" s="140"/>
      <c r="PYO256" s="140"/>
      <c r="PYP256" s="140"/>
      <c r="PYQ256" s="140"/>
      <c r="PYR256" s="140"/>
      <c r="PYS256" s="140"/>
      <c r="PYT256" s="140"/>
      <c r="PYU256" s="140"/>
      <c r="PYV256" s="140"/>
      <c r="PYW256" s="140"/>
      <c r="PYX256" s="140"/>
      <c r="PYY256" s="140"/>
      <c r="PYZ256" s="140"/>
      <c r="PZA256" s="140"/>
      <c r="PZB256" s="140"/>
      <c r="PZC256" s="140"/>
      <c r="PZD256" s="140"/>
      <c r="PZE256" s="140"/>
      <c r="PZF256" s="140"/>
      <c r="PZG256" s="140"/>
      <c r="PZH256" s="140"/>
      <c r="PZI256" s="140"/>
      <c r="PZJ256" s="140"/>
      <c r="PZK256" s="140"/>
      <c r="PZL256" s="140"/>
      <c r="PZM256" s="140"/>
      <c r="PZN256" s="140"/>
      <c r="PZO256" s="140"/>
      <c r="PZP256" s="140"/>
      <c r="PZQ256" s="140"/>
      <c r="PZR256" s="140"/>
      <c r="PZS256" s="140"/>
      <c r="PZT256" s="140"/>
      <c r="PZU256" s="140"/>
      <c r="PZV256" s="140"/>
      <c r="PZW256" s="140"/>
      <c r="PZX256" s="140"/>
      <c r="PZY256" s="140"/>
      <c r="PZZ256" s="140"/>
      <c r="QAA256" s="140"/>
      <c r="QAB256" s="140"/>
      <c r="QAC256" s="140"/>
      <c r="QAD256" s="140"/>
      <c r="QAE256" s="140"/>
      <c r="QAF256" s="140"/>
      <c r="QAG256" s="140"/>
      <c r="QAH256" s="140"/>
      <c r="QAI256" s="140"/>
      <c r="QAJ256" s="140"/>
      <c r="QAK256" s="140"/>
      <c r="QAL256" s="140"/>
      <c r="QAM256" s="140"/>
      <c r="QAN256" s="140"/>
      <c r="QAO256" s="140"/>
      <c r="QAP256" s="140"/>
      <c r="QAQ256" s="140"/>
      <c r="QAR256" s="140"/>
      <c r="QAS256" s="140"/>
      <c r="QAT256" s="140"/>
      <c r="QAU256" s="140"/>
      <c r="QAV256" s="140"/>
      <c r="QAW256" s="140"/>
      <c r="QAX256" s="140"/>
      <c r="QAY256" s="140"/>
      <c r="QAZ256" s="140"/>
      <c r="QBA256" s="140"/>
      <c r="QBB256" s="140"/>
      <c r="QBC256" s="140"/>
      <c r="QBD256" s="140"/>
      <c r="QBE256" s="140"/>
      <c r="QBF256" s="140"/>
      <c r="QBG256" s="140"/>
      <c r="QBH256" s="140"/>
      <c r="QBI256" s="140"/>
      <c r="QBJ256" s="140"/>
      <c r="QBK256" s="140"/>
      <c r="QBL256" s="140"/>
      <c r="QBM256" s="140"/>
      <c r="QBN256" s="140"/>
      <c r="QBO256" s="140"/>
      <c r="QBP256" s="140"/>
      <c r="QBQ256" s="140"/>
      <c r="QBR256" s="140"/>
      <c r="QBS256" s="140"/>
      <c r="QBT256" s="140"/>
      <c r="QBU256" s="140"/>
      <c r="QBV256" s="140"/>
      <c r="QBW256" s="140"/>
      <c r="QBX256" s="140"/>
      <c r="QBY256" s="140"/>
      <c r="QBZ256" s="140"/>
      <c r="QCA256" s="140"/>
      <c r="QCB256" s="140"/>
      <c r="QCC256" s="140"/>
      <c r="QCD256" s="140"/>
      <c r="QCE256" s="140"/>
      <c r="QCF256" s="140"/>
      <c r="QCG256" s="140"/>
      <c r="QCH256" s="140"/>
      <c r="QCI256" s="140"/>
      <c r="QCJ256" s="140"/>
      <c r="QCK256" s="140"/>
      <c r="QCL256" s="140"/>
      <c r="QCM256" s="140"/>
      <c r="QCN256" s="140"/>
      <c r="QCO256" s="140"/>
      <c r="QCP256" s="140"/>
      <c r="QCQ256" s="140"/>
      <c r="QCR256" s="140"/>
      <c r="QCS256" s="140"/>
      <c r="QCT256" s="140"/>
      <c r="QCU256" s="140"/>
      <c r="QCV256" s="140"/>
      <c r="QCW256" s="140"/>
      <c r="QCX256" s="140"/>
      <c r="QCY256" s="140"/>
      <c r="QCZ256" s="140"/>
      <c r="QDA256" s="140"/>
      <c r="QDB256" s="140"/>
      <c r="QDC256" s="140"/>
      <c r="QDD256" s="140"/>
      <c r="QDE256" s="140"/>
      <c r="QDF256" s="140"/>
      <c r="QDG256" s="140"/>
      <c r="QDH256" s="140"/>
      <c r="QDI256" s="140"/>
      <c r="QDJ256" s="140"/>
      <c r="QDK256" s="140"/>
      <c r="QDL256" s="140"/>
      <c r="QDM256" s="140"/>
      <c r="QDN256" s="140"/>
      <c r="QDO256" s="140"/>
      <c r="QDP256" s="140"/>
      <c r="QDQ256" s="140"/>
      <c r="QDR256" s="140"/>
      <c r="QDS256" s="140"/>
      <c r="QDT256" s="140"/>
      <c r="QDU256" s="140"/>
      <c r="QDV256" s="140"/>
      <c r="QDW256" s="140"/>
      <c r="QDX256" s="140"/>
      <c r="QDY256" s="140"/>
      <c r="QDZ256" s="140"/>
      <c r="QEA256" s="140"/>
      <c r="QEB256" s="140"/>
      <c r="QEC256" s="140"/>
      <c r="QED256" s="140"/>
      <c r="QEE256" s="140"/>
      <c r="QEF256" s="140"/>
      <c r="QEG256" s="140"/>
      <c r="QEH256" s="140"/>
      <c r="QEI256" s="140"/>
      <c r="QEJ256" s="140"/>
      <c r="QEK256" s="140"/>
      <c r="QEL256" s="140"/>
      <c r="QEM256" s="140"/>
      <c r="QEN256" s="140"/>
      <c r="QEO256" s="140"/>
      <c r="QEP256" s="140"/>
      <c r="QEQ256" s="140"/>
      <c r="QER256" s="140"/>
      <c r="QES256" s="140"/>
      <c r="QET256" s="140"/>
      <c r="QEU256" s="140"/>
      <c r="QEV256" s="140"/>
      <c r="QEW256" s="140"/>
      <c r="QEX256" s="140"/>
      <c r="QEY256" s="140"/>
      <c r="QEZ256" s="140"/>
      <c r="QFA256" s="140"/>
      <c r="QFB256" s="140"/>
      <c r="QFC256" s="140"/>
      <c r="QFD256" s="140"/>
      <c r="QFE256" s="140"/>
      <c r="QFF256" s="140"/>
      <c r="QFG256" s="140"/>
      <c r="QFH256" s="140"/>
      <c r="QFI256" s="140"/>
      <c r="QFJ256" s="140"/>
      <c r="QFK256" s="140"/>
      <c r="QFL256" s="140"/>
      <c r="QFM256" s="140"/>
      <c r="QFN256" s="140"/>
      <c r="QFO256" s="140"/>
      <c r="QFP256" s="140"/>
      <c r="QFQ256" s="140"/>
      <c r="QFR256" s="140"/>
      <c r="QFS256" s="140"/>
      <c r="QFT256" s="140"/>
      <c r="QFU256" s="140"/>
      <c r="QFV256" s="140"/>
      <c r="QFW256" s="140"/>
      <c r="QFX256" s="140"/>
      <c r="QFY256" s="140"/>
      <c r="QFZ256" s="140"/>
      <c r="QGA256" s="140"/>
      <c r="QGB256" s="140"/>
      <c r="QGC256" s="140"/>
      <c r="QGD256" s="140"/>
      <c r="QGE256" s="140"/>
      <c r="QGF256" s="140"/>
      <c r="QGG256" s="140"/>
      <c r="QGH256" s="140"/>
      <c r="QGI256" s="140"/>
      <c r="QGJ256" s="140"/>
      <c r="QGK256" s="140"/>
      <c r="QGL256" s="140"/>
      <c r="QGM256" s="140"/>
      <c r="QGN256" s="140"/>
      <c r="QGO256" s="140"/>
      <c r="QGP256" s="140"/>
      <c r="QGQ256" s="140"/>
      <c r="QGR256" s="140"/>
      <c r="QGS256" s="140"/>
      <c r="QGT256" s="140"/>
      <c r="QGU256" s="140"/>
      <c r="QGV256" s="140"/>
      <c r="QGW256" s="140"/>
      <c r="QGX256" s="140"/>
      <c r="QGY256" s="140"/>
      <c r="QGZ256" s="140"/>
      <c r="QHA256" s="140"/>
      <c r="QHB256" s="140"/>
      <c r="QHC256" s="140"/>
      <c r="QHD256" s="140"/>
      <c r="QHE256" s="140"/>
      <c r="QHF256" s="140"/>
      <c r="QHG256" s="140"/>
      <c r="QHH256" s="140"/>
      <c r="QHI256" s="140"/>
      <c r="QHJ256" s="140"/>
      <c r="QHK256" s="140"/>
      <c r="QHL256" s="140"/>
      <c r="QHM256" s="140"/>
      <c r="QHN256" s="140"/>
      <c r="QHO256" s="140"/>
      <c r="QHP256" s="140"/>
      <c r="QHQ256" s="140"/>
      <c r="QHR256" s="140"/>
      <c r="QHS256" s="140"/>
      <c r="QHT256" s="140"/>
      <c r="QHU256" s="140"/>
      <c r="QHV256" s="140"/>
      <c r="QHW256" s="140"/>
      <c r="QHX256" s="140"/>
      <c r="QHY256" s="140"/>
      <c r="QHZ256" s="140"/>
      <c r="QIA256" s="140"/>
      <c r="QIB256" s="140"/>
      <c r="QIC256" s="140"/>
      <c r="QID256" s="140"/>
      <c r="QIE256" s="140"/>
      <c r="QIF256" s="140"/>
      <c r="QIG256" s="140"/>
      <c r="QIH256" s="140"/>
      <c r="QII256" s="140"/>
      <c r="QIJ256" s="140"/>
      <c r="QIK256" s="140"/>
      <c r="QIL256" s="140"/>
      <c r="QIM256" s="140"/>
      <c r="QIN256" s="140"/>
      <c r="QIO256" s="140"/>
      <c r="QIP256" s="140"/>
      <c r="QIQ256" s="140"/>
      <c r="QIR256" s="140"/>
      <c r="QIS256" s="140"/>
      <c r="QIT256" s="140"/>
      <c r="QIU256" s="140"/>
      <c r="QIV256" s="140"/>
      <c r="QIW256" s="140"/>
      <c r="QIX256" s="140"/>
      <c r="QIY256" s="140"/>
      <c r="QIZ256" s="140"/>
      <c r="QJA256" s="140"/>
      <c r="QJB256" s="140"/>
      <c r="QJC256" s="140"/>
      <c r="QJD256" s="140"/>
      <c r="QJE256" s="140"/>
      <c r="QJF256" s="140"/>
      <c r="QJG256" s="140"/>
      <c r="QJH256" s="140"/>
      <c r="QJI256" s="140"/>
      <c r="QJJ256" s="140"/>
      <c r="QJK256" s="140"/>
      <c r="QJL256" s="140"/>
      <c r="QJM256" s="140"/>
      <c r="QJN256" s="140"/>
      <c r="QJO256" s="140"/>
      <c r="QJP256" s="140"/>
      <c r="QJQ256" s="140"/>
      <c r="QJR256" s="140"/>
      <c r="QJS256" s="140"/>
      <c r="QJT256" s="140"/>
      <c r="QJU256" s="140"/>
      <c r="QJV256" s="140"/>
      <c r="QJW256" s="140"/>
      <c r="QJX256" s="140"/>
      <c r="QJY256" s="140"/>
      <c r="QJZ256" s="140"/>
      <c r="QKA256" s="140"/>
      <c r="QKB256" s="140"/>
      <c r="QKC256" s="140"/>
      <c r="QKD256" s="140"/>
      <c r="QKE256" s="140"/>
      <c r="QKF256" s="140"/>
      <c r="QKG256" s="140"/>
      <c r="QKH256" s="140"/>
      <c r="QKI256" s="140"/>
      <c r="QKJ256" s="140"/>
      <c r="QKK256" s="140"/>
      <c r="QKL256" s="140"/>
      <c r="QKM256" s="140"/>
      <c r="QKN256" s="140"/>
      <c r="QKO256" s="140"/>
      <c r="QKP256" s="140"/>
      <c r="QKQ256" s="140"/>
      <c r="QKR256" s="140"/>
      <c r="QKS256" s="140"/>
      <c r="QKT256" s="140"/>
      <c r="QKU256" s="140"/>
      <c r="QKV256" s="140"/>
      <c r="QKW256" s="140"/>
      <c r="QKX256" s="140"/>
      <c r="QKY256" s="140"/>
      <c r="QKZ256" s="140"/>
      <c r="QLA256" s="140"/>
      <c r="QLB256" s="140"/>
      <c r="QLC256" s="140"/>
      <c r="QLD256" s="140"/>
      <c r="QLE256" s="140"/>
      <c r="QLF256" s="140"/>
      <c r="QLG256" s="140"/>
      <c r="QLH256" s="140"/>
      <c r="QLI256" s="140"/>
      <c r="QLJ256" s="140"/>
      <c r="QLK256" s="140"/>
      <c r="QLL256" s="140"/>
      <c r="QLM256" s="140"/>
      <c r="QLN256" s="140"/>
      <c r="QLO256" s="140"/>
      <c r="QLP256" s="140"/>
      <c r="QLQ256" s="140"/>
      <c r="QLR256" s="140"/>
      <c r="QLS256" s="140"/>
      <c r="QLT256" s="140"/>
      <c r="QLU256" s="140"/>
      <c r="QLV256" s="140"/>
      <c r="QLW256" s="140"/>
      <c r="QLX256" s="140"/>
      <c r="QLY256" s="140"/>
      <c r="QLZ256" s="140"/>
      <c r="QMA256" s="140"/>
      <c r="QMB256" s="140"/>
      <c r="QMC256" s="140"/>
      <c r="QMD256" s="140"/>
      <c r="QME256" s="140"/>
      <c r="QMF256" s="140"/>
      <c r="QMG256" s="140"/>
      <c r="QMH256" s="140"/>
      <c r="QMI256" s="140"/>
      <c r="QMJ256" s="140"/>
      <c r="QMK256" s="140"/>
      <c r="QML256" s="140"/>
      <c r="QMM256" s="140"/>
      <c r="QMN256" s="140"/>
      <c r="QMO256" s="140"/>
      <c r="QMP256" s="140"/>
      <c r="QMQ256" s="140"/>
      <c r="QMR256" s="140"/>
      <c r="QMS256" s="140"/>
      <c r="QMT256" s="140"/>
      <c r="QMU256" s="140"/>
      <c r="QMV256" s="140"/>
      <c r="QMW256" s="140"/>
      <c r="QMX256" s="140"/>
      <c r="QMY256" s="140"/>
      <c r="QMZ256" s="140"/>
      <c r="QNA256" s="140"/>
      <c r="QNB256" s="140"/>
      <c r="QNC256" s="140"/>
      <c r="QND256" s="140"/>
      <c r="QNE256" s="140"/>
      <c r="QNF256" s="140"/>
      <c r="QNG256" s="140"/>
      <c r="QNH256" s="140"/>
      <c r="QNI256" s="140"/>
      <c r="QNJ256" s="140"/>
      <c r="QNK256" s="140"/>
      <c r="QNL256" s="140"/>
      <c r="QNM256" s="140"/>
      <c r="QNN256" s="140"/>
      <c r="QNO256" s="140"/>
      <c r="QNP256" s="140"/>
      <c r="QNQ256" s="140"/>
      <c r="QNR256" s="140"/>
      <c r="QNS256" s="140"/>
      <c r="QNT256" s="140"/>
      <c r="QNU256" s="140"/>
      <c r="QNV256" s="140"/>
      <c r="QNW256" s="140"/>
      <c r="QNX256" s="140"/>
      <c r="QNY256" s="140"/>
      <c r="QNZ256" s="140"/>
      <c r="QOA256" s="140"/>
      <c r="QOB256" s="140"/>
      <c r="QOC256" s="140"/>
      <c r="QOD256" s="140"/>
      <c r="QOE256" s="140"/>
      <c r="QOF256" s="140"/>
      <c r="QOG256" s="140"/>
      <c r="QOH256" s="140"/>
      <c r="QOI256" s="140"/>
      <c r="QOJ256" s="140"/>
      <c r="QOK256" s="140"/>
      <c r="QOL256" s="140"/>
      <c r="QOM256" s="140"/>
      <c r="QON256" s="140"/>
      <c r="QOO256" s="140"/>
      <c r="QOP256" s="140"/>
      <c r="QOQ256" s="140"/>
      <c r="QOR256" s="140"/>
      <c r="QOS256" s="140"/>
      <c r="QOT256" s="140"/>
      <c r="QOU256" s="140"/>
      <c r="QOV256" s="140"/>
      <c r="QOW256" s="140"/>
      <c r="QOX256" s="140"/>
      <c r="QOY256" s="140"/>
      <c r="QOZ256" s="140"/>
      <c r="QPA256" s="140"/>
      <c r="QPB256" s="140"/>
      <c r="QPC256" s="140"/>
      <c r="QPD256" s="140"/>
      <c r="QPE256" s="140"/>
      <c r="QPF256" s="140"/>
      <c r="QPG256" s="140"/>
      <c r="QPH256" s="140"/>
      <c r="QPI256" s="140"/>
      <c r="QPJ256" s="140"/>
      <c r="QPK256" s="140"/>
      <c r="QPL256" s="140"/>
      <c r="QPM256" s="140"/>
      <c r="QPN256" s="140"/>
      <c r="QPO256" s="140"/>
      <c r="QPP256" s="140"/>
      <c r="QPQ256" s="140"/>
      <c r="QPR256" s="140"/>
      <c r="QPS256" s="140"/>
      <c r="QPT256" s="140"/>
      <c r="QPU256" s="140"/>
      <c r="QPV256" s="140"/>
      <c r="QPW256" s="140"/>
      <c r="QPX256" s="140"/>
      <c r="QPY256" s="140"/>
      <c r="QPZ256" s="140"/>
      <c r="QQA256" s="140"/>
      <c r="QQB256" s="140"/>
      <c r="QQC256" s="140"/>
      <c r="QQD256" s="140"/>
      <c r="QQE256" s="140"/>
      <c r="QQF256" s="140"/>
      <c r="QQG256" s="140"/>
      <c r="QQH256" s="140"/>
      <c r="QQI256" s="140"/>
      <c r="QQJ256" s="140"/>
      <c r="QQK256" s="140"/>
      <c r="QQL256" s="140"/>
      <c r="QQM256" s="140"/>
      <c r="QQN256" s="140"/>
      <c r="QQO256" s="140"/>
      <c r="QQP256" s="140"/>
      <c r="QQQ256" s="140"/>
      <c r="QQR256" s="140"/>
      <c r="QQS256" s="140"/>
      <c r="QQT256" s="140"/>
      <c r="QQU256" s="140"/>
      <c r="QQV256" s="140"/>
      <c r="QQW256" s="140"/>
      <c r="QQX256" s="140"/>
      <c r="QQY256" s="140"/>
      <c r="QQZ256" s="140"/>
      <c r="QRA256" s="140"/>
      <c r="QRB256" s="140"/>
      <c r="QRC256" s="140"/>
      <c r="QRD256" s="140"/>
      <c r="QRE256" s="140"/>
      <c r="QRF256" s="140"/>
      <c r="QRG256" s="140"/>
      <c r="QRH256" s="140"/>
      <c r="QRI256" s="140"/>
      <c r="QRJ256" s="140"/>
      <c r="QRK256" s="140"/>
      <c r="QRL256" s="140"/>
      <c r="QRM256" s="140"/>
      <c r="QRN256" s="140"/>
      <c r="QRO256" s="140"/>
      <c r="QRP256" s="140"/>
      <c r="QRQ256" s="140"/>
      <c r="QRR256" s="140"/>
      <c r="QRS256" s="140"/>
      <c r="QRT256" s="140"/>
      <c r="QRU256" s="140"/>
      <c r="QRV256" s="140"/>
      <c r="QRW256" s="140"/>
      <c r="QRX256" s="140"/>
      <c r="QRY256" s="140"/>
      <c r="QRZ256" s="140"/>
      <c r="QSA256" s="140"/>
      <c r="QSB256" s="140"/>
      <c r="QSC256" s="140"/>
      <c r="QSD256" s="140"/>
      <c r="QSE256" s="140"/>
      <c r="QSF256" s="140"/>
      <c r="QSG256" s="140"/>
      <c r="QSH256" s="140"/>
      <c r="QSI256" s="140"/>
      <c r="QSJ256" s="140"/>
      <c r="QSK256" s="140"/>
      <c r="QSL256" s="140"/>
      <c r="QSM256" s="140"/>
      <c r="QSN256" s="140"/>
      <c r="QSO256" s="140"/>
      <c r="QSP256" s="140"/>
      <c r="QSQ256" s="140"/>
      <c r="QSR256" s="140"/>
      <c r="QSS256" s="140"/>
      <c r="QST256" s="140"/>
      <c r="QSU256" s="140"/>
      <c r="QSV256" s="140"/>
      <c r="QSW256" s="140"/>
      <c r="QSX256" s="140"/>
      <c r="QSY256" s="140"/>
      <c r="QSZ256" s="140"/>
      <c r="QTA256" s="140"/>
      <c r="QTB256" s="140"/>
      <c r="QTC256" s="140"/>
      <c r="QTD256" s="140"/>
      <c r="QTE256" s="140"/>
      <c r="QTF256" s="140"/>
      <c r="QTG256" s="140"/>
      <c r="QTH256" s="140"/>
      <c r="QTI256" s="140"/>
      <c r="QTJ256" s="140"/>
      <c r="QTK256" s="140"/>
      <c r="QTL256" s="140"/>
      <c r="QTM256" s="140"/>
      <c r="QTN256" s="140"/>
      <c r="QTO256" s="140"/>
      <c r="QTP256" s="140"/>
      <c r="QTQ256" s="140"/>
      <c r="QTR256" s="140"/>
      <c r="QTS256" s="140"/>
      <c r="QTT256" s="140"/>
      <c r="QTU256" s="140"/>
      <c r="QTV256" s="140"/>
      <c r="QTW256" s="140"/>
      <c r="QTX256" s="140"/>
      <c r="QTY256" s="140"/>
      <c r="QTZ256" s="140"/>
      <c r="QUA256" s="140"/>
      <c r="QUB256" s="140"/>
      <c r="QUC256" s="140"/>
      <c r="QUD256" s="140"/>
      <c r="QUE256" s="140"/>
      <c r="QUF256" s="140"/>
      <c r="QUG256" s="140"/>
      <c r="QUH256" s="140"/>
      <c r="QUI256" s="140"/>
      <c r="QUJ256" s="140"/>
      <c r="QUK256" s="140"/>
      <c r="QUL256" s="140"/>
      <c r="QUM256" s="140"/>
      <c r="QUN256" s="140"/>
      <c r="QUO256" s="140"/>
      <c r="QUP256" s="140"/>
      <c r="QUQ256" s="140"/>
      <c r="QUR256" s="140"/>
      <c r="QUS256" s="140"/>
      <c r="QUT256" s="140"/>
      <c r="QUU256" s="140"/>
      <c r="QUV256" s="140"/>
      <c r="QUW256" s="140"/>
      <c r="QUX256" s="140"/>
      <c r="QUY256" s="140"/>
      <c r="QUZ256" s="140"/>
      <c r="QVA256" s="140"/>
      <c r="QVB256" s="140"/>
      <c r="QVC256" s="140"/>
      <c r="QVD256" s="140"/>
      <c r="QVE256" s="140"/>
      <c r="QVF256" s="140"/>
      <c r="QVG256" s="140"/>
      <c r="QVH256" s="140"/>
      <c r="QVI256" s="140"/>
      <c r="QVJ256" s="140"/>
      <c r="QVK256" s="140"/>
      <c r="QVL256" s="140"/>
      <c r="QVM256" s="140"/>
      <c r="QVN256" s="140"/>
      <c r="QVO256" s="140"/>
      <c r="QVP256" s="140"/>
      <c r="QVQ256" s="140"/>
      <c r="QVR256" s="140"/>
      <c r="QVS256" s="140"/>
      <c r="QVT256" s="140"/>
      <c r="QVU256" s="140"/>
      <c r="QVV256" s="140"/>
      <c r="QVW256" s="140"/>
      <c r="QVX256" s="140"/>
      <c r="QVY256" s="140"/>
      <c r="QVZ256" s="140"/>
      <c r="QWA256" s="140"/>
      <c r="QWB256" s="140"/>
      <c r="QWC256" s="140"/>
      <c r="QWD256" s="140"/>
      <c r="QWE256" s="140"/>
      <c r="QWF256" s="140"/>
      <c r="QWG256" s="140"/>
      <c r="QWH256" s="140"/>
      <c r="QWI256" s="140"/>
      <c r="QWJ256" s="140"/>
      <c r="QWK256" s="140"/>
      <c r="QWL256" s="140"/>
      <c r="QWM256" s="140"/>
      <c r="QWN256" s="140"/>
      <c r="QWO256" s="140"/>
      <c r="QWP256" s="140"/>
      <c r="QWQ256" s="140"/>
      <c r="QWR256" s="140"/>
      <c r="QWS256" s="140"/>
      <c r="QWT256" s="140"/>
      <c r="QWU256" s="140"/>
      <c r="QWV256" s="140"/>
      <c r="QWW256" s="140"/>
      <c r="QWX256" s="140"/>
      <c r="QWY256" s="140"/>
      <c r="QWZ256" s="140"/>
      <c r="QXA256" s="140"/>
      <c r="QXB256" s="140"/>
      <c r="QXC256" s="140"/>
      <c r="QXD256" s="140"/>
      <c r="QXE256" s="140"/>
      <c r="QXF256" s="140"/>
      <c r="QXG256" s="140"/>
      <c r="QXH256" s="140"/>
      <c r="QXI256" s="140"/>
      <c r="QXJ256" s="140"/>
      <c r="QXK256" s="140"/>
      <c r="QXL256" s="140"/>
      <c r="QXM256" s="140"/>
      <c r="QXN256" s="140"/>
      <c r="QXO256" s="140"/>
      <c r="QXP256" s="140"/>
      <c r="QXQ256" s="140"/>
      <c r="QXR256" s="140"/>
      <c r="QXS256" s="140"/>
      <c r="QXT256" s="140"/>
      <c r="QXU256" s="140"/>
      <c r="QXV256" s="140"/>
      <c r="QXW256" s="140"/>
      <c r="QXX256" s="140"/>
      <c r="QXY256" s="140"/>
      <c r="QXZ256" s="140"/>
      <c r="QYA256" s="140"/>
      <c r="QYB256" s="140"/>
      <c r="QYC256" s="140"/>
      <c r="QYD256" s="140"/>
      <c r="QYE256" s="140"/>
      <c r="QYF256" s="140"/>
      <c r="QYG256" s="140"/>
      <c r="QYH256" s="140"/>
      <c r="QYI256" s="140"/>
      <c r="QYJ256" s="140"/>
      <c r="QYK256" s="140"/>
      <c r="QYL256" s="140"/>
      <c r="QYM256" s="140"/>
      <c r="QYN256" s="140"/>
      <c r="QYO256" s="140"/>
      <c r="QYP256" s="140"/>
      <c r="QYQ256" s="140"/>
      <c r="QYR256" s="140"/>
      <c r="QYS256" s="140"/>
      <c r="QYT256" s="140"/>
      <c r="QYU256" s="140"/>
      <c r="QYV256" s="140"/>
      <c r="QYW256" s="140"/>
      <c r="QYX256" s="140"/>
      <c r="QYY256" s="140"/>
      <c r="QYZ256" s="140"/>
      <c r="QZA256" s="140"/>
      <c r="QZB256" s="140"/>
      <c r="QZC256" s="140"/>
      <c r="QZD256" s="140"/>
      <c r="QZE256" s="140"/>
      <c r="QZF256" s="140"/>
      <c r="QZG256" s="140"/>
      <c r="QZH256" s="140"/>
      <c r="QZI256" s="140"/>
      <c r="QZJ256" s="140"/>
      <c r="QZK256" s="140"/>
      <c r="QZL256" s="140"/>
      <c r="QZM256" s="140"/>
      <c r="QZN256" s="140"/>
      <c r="QZO256" s="140"/>
      <c r="QZP256" s="140"/>
      <c r="QZQ256" s="140"/>
      <c r="QZR256" s="140"/>
      <c r="QZS256" s="140"/>
      <c r="QZT256" s="140"/>
      <c r="QZU256" s="140"/>
      <c r="QZV256" s="140"/>
      <c r="QZW256" s="140"/>
      <c r="QZX256" s="140"/>
      <c r="QZY256" s="140"/>
      <c r="QZZ256" s="140"/>
      <c r="RAA256" s="140"/>
      <c r="RAB256" s="140"/>
      <c r="RAC256" s="140"/>
      <c r="RAD256" s="140"/>
      <c r="RAE256" s="140"/>
      <c r="RAF256" s="140"/>
      <c r="RAG256" s="140"/>
      <c r="RAH256" s="140"/>
      <c r="RAI256" s="140"/>
      <c r="RAJ256" s="140"/>
      <c r="RAK256" s="140"/>
      <c r="RAL256" s="140"/>
      <c r="RAM256" s="140"/>
      <c r="RAN256" s="140"/>
      <c r="RAO256" s="140"/>
      <c r="RAP256" s="140"/>
      <c r="RAQ256" s="140"/>
      <c r="RAR256" s="140"/>
      <c r="RAS256" s="140"/>
      <c r="RAT256" s="140"/>
      <c r="RAU256" s="140"/>
      <c r="RAV256" s="140"/>
      <c r="RAW256" s="140"/>
      <c r="RAX256" s="140"/>
      <c r="RAY256" s="140"/>
      <c r="RAZ256" s="140"/>
      <c r="RBA256" s="140"/>
      <c r="RBB256" s="140"/>
      <c r="RBC256" s="140"/>
      <c r="RBD256" s="140"/>
      <c r="RBE256" s="140"/>
      <c r="RBF256" s="140"/>
      <c r="RBG256" s="140"/>
      <c r="RBH256" s="140"/>
      <c r="RBI256" s="140"/>
      <c r="RBJ256" s="140"/>
      <c r="RBK256" s="140"/>
      <c r="RBL256" s="140"/>
      <c r="RBM256" s="140"/>
      <c r="RBN256" s="140"/>
      <c r="RBO256" s="140"/>
      <c r="RBP256" s="140"/>
      <c r="RBQ256" s="140"/>
      <c r="RBR256" s="140"/>
      <c r="RBS256" s="140"/>
      <c r="RBT256" s="140"/>
      <c r="RBU256" s="140"/>
      <c r="RBV256" s="140"/>
      <c r="RBW256" s="140"/>
      <c r="RBX256" s="140"/>
      <c r="RBY256" s="140"/>
      <c r="RBZ256" s="140"/>
      <c r="RCA256" s="140"/>
      <c r="RCB256" s="140"/>
      <c r="RCC256" s="140"/>
      <c r="RCD256" s="140"/>
      <c r="RCE256" s="140"/>
      <c r="RCF256" s="140"/>
      <c r="RCG256" s="140"/>
      <c r="RCH256" s="140"/>
      <c r="RCI256" s="140"/>
      <c r="RCJ256" s="140"/>
      <c r="RCK256" s="140"/>
      <c r="RCL256" s="140"/>
      <c r="RCM256" s="140"/>
      <c r="RCN256" s="140"/>
      <c r="RCO256" s="140"/>
      <c r="RCP256" s="140"/>
      <c r="RCQ256" s="140"/>
      <c r="RCR256" s="140"/>
      <c r="RCS256" s="140"/>
      <c r="RCT256" s="140"/>
      <c r="RCU256" s="140"/>
      <c r="RCV256" s="140"/>
      <c r="RCW256" s="140"/>
      <c r="RCX256" s="140"/>
      <c r="RCY256" s="140"/>
      <c r="RCZ256" s="140"/>
      <c r="RDA256" s="140"/>
      <c r="RDB256" s="140"/>
      <c r="RDC256" s="140"/>
      <c r="RDD256" s="140"/>
      <c r="RDE256" s="140"/>
      <c r="RDF256" s="140"/>
      <c r="RDG256" s="140"/>
      <c r="RDH256" s="140"/>
      <c r="RDI256" s="140"/>
      <c r="RDJ256" s="140"/>
      <c r="RDK256" s="140"/>
      <c r="RDL256" s="140"/>
      <c r="RDM256" s="140"/>
      <c r="RDN256" s="140"/>
      <c r="RDO256" s="140"/>
      <c r="RDP256" s="140"/>
      <c r="RDQ256" s="140"/>
      <c r="RDR256" s="140"/>
      <c r="RDS256" s="140"/>
      <c r="RDT256" s="140"/>
      <c r="RDU256" s="140"/>
      <c r="RDV256" s="140"/>
      <c r="RDW256" s="140"/>
      <c r="RDX256" s="140"/>
      <c r="RDY256" s="140"/>
      <c r="RDZ256" s="140"/>
      <c r="REA256" s="140"/>
      <c r="REB256" s="140"/>
      <c r="REC256" s="140"/>
      <c r="RED256" s="140"/>
      <c r="REE256" s="140"/>
      <c r="REF256" s="140"/>
      <c r="REG256" s="140"/>
      <c r="REH256" s="140"/>
      <c r="REI256" s="140"/>
      <c r="REJ256" s="140"/>
      <c r="REK256" s="140"/>
      <c r="REL256" s="140"/>
      <c r="REM256" s="140"/>
      <c r="REN256" s="140"/>
      <c r="REO256" s="140"/>
      <c r="REP256" s="140"/>
      <c r="REQ256" s="140"/>
      <c r="RER256" s="140"/>
      <c r="RES256" s="140"/>
      <c r="RET256" s="140"/>
      <c r="REU256" s="140"/>
      <c r="REV256" s="140"/>
      <c r="REW256" s="140"/>
      <c r="REX256" s="140"/>
      <c r="REY256" s="140"/>
      <c r="REZ256" s="140"/>
      <c r="RFA256" s="140"/>
      <c r="RFB256" s="140"/>
      <c r="RFC256" s="140"/>
      <c r="RFD256" s="140"/>
      <c r="RFE256" s="140"/>
      <c r="RFF256" s="140"/>
      <c r="RFG256" s="140"/>
      <c r="RFH256" s="140"/>
      <c r="RFI256" s="140"/>
      <c r="RFJ256" s="140"/>
      <c r="RFK256" s="140"/>
      <c r="RFL256" s="140"/>
      <c r="RFM256" s="140"/>
      <c r="RFN256" s="140"/>
      <c r="RFO256" s="140"/>
      <c r="RFP256" s="140"/>
      <c r="RFQ256" s="140"/>
      <c r="RFR256" s="140"/>
      <c r="RFS256" s="140"/>
      <c r="RFT256" s="140"/>
      <c r="RFU256" s="140"/>
      <c r="RFV256" s="140"/>
      <c r="RFW256" s="140"/>
      <c r="RFX256" s="140"/>
      <c r="RFY256" s="140"/>
      <c r="RFZ256" s="140"/>
      <c r="RGA256" s="140"/>
      <c r="RGB256" s="140"/>
      <c r="RGC256" s="140"/>
      <c r="RGD256" s="140"/>
      <c r="RGE256" s="140"/>
      <c r="RGF256" s="140"/>
      <c r="RGG256" s="140"/>
      <c r="RGH256" s="140"/>
      <c r="RGI256" s="140"/>
      <c r="RGJ256" s="140"/>
      <c r="RGK256" s="140"/>
      <c r="RGL256" s="140"/>
      <c r="RGM256" s="140"/>
      <c r="RGN256" s="140"/>
      <c r="RGO256" s="140"/>
      <c r="RGP256" s="140"/>
      <c r="RGQ256" s="140"/>
      <c r="RGR256" s="140"/>
      <c r="RGS256" s="140"/>
      <c r="RGT256" s="140"/>
      <c r="RGU256" s="140"/>
      <c r="RGV256" s="140"/>
      <c r="RGW256" s="140"/>
      <c r="RGX256" s="140"/>
      <c r="RGY256" s="140"/>
      <c r="RGZ256" s="140"/>
      <c r="RHA256" s="140"/>
      <c r="RHB256" s="140"/>
      <c r="RHC256" s="140"/>
      <c r="RHD256" s="140"/>
      <c r="RHE256" s="140"/>
      <c r="RHF256" s="140"/>
      <c r="RHG256" s="140"/>
      <c r="RHH256" s="140"/>
      <c r="RHI256" s="140"/>
      <c r="RHJ256" s="140"/>
      <c r="RHK256" s="140"/>
      <c r="RHL256" s="140"/>
      <c r="RHM256" s="140"/>
      <c r="RHN256" s="140"/>
      <c r="RHO256" s="140"/>
      <c r="RHP256" s="140"/>
      <c r="RHQ256" s="140"/>
      <c r="RHR256" s="140"/>
      <c r="RHS256" s="140"/>
      <c r="RHT256" s="140"/>
      <c r="RHU256" s="140"/>
      <c r="RHV256" s="140"/>
      <c r="RHW256" s="140"/>
      <c r="RHX256" s="140"/>
      <c r="RHY256" s="140"/>
      <c r="RHZ256" s="140"/>
      <c r="RIA256" s="140"/>
      <c r="RIB256" s="140"/>
      <c r="RIC256" s="140"/>
      <c r="RID256" s="140"/>
      <c r="RIE256" s="140"/>
      <c r="RIF256" s="140"/>
      <c r="RIG256" s="140"/>
      <c r="RIH256" s="140"/>
      <c r="RII256" s="140"/>
      <c r="RIJ256" s="140"/>
      <c r="RIK256" s="140"/>
      <c r="RIL256" s="140"/>
      <c r="RIM256" s="140"/>
      <c r="RIN256" s="140"/>
      <c r="RIO256" s="140"/>
      <c r="RIP256" s="140"/>
      <c r="RIQ256" s="140"/>
      <c r="RIR256" s="140"/>
      <c r="RIS256" s="140"/>
      <c r="RIT256" s="140"/>
      <c r="RIU256" s="140"/>
      <c r="RIV256" s="140"/>
      <c r="RIW256" s="140"/>
      <c r="RIX256" s="140"/>
      <c r="RIY256" s="140"/>
      <c r="RIZ256" s="140"/>
      <c r="RJA256" s="140"/>
      <c r="RJB256" s="140"/>
      <c r="RJC256" s="140"/>
      <c r="RJD256" s="140"/>
      <c r="RJE256" s="140"/>
      <c r="RJF256" s="140"/>
      <c r="RJG256" s="140"/>
      <c r="RJH256" s="140"/>
      <c r="RJI256" s="140"/>
      <c r="RJJ256" s="140"/>
      <c r="RJK256" s="140"/>
      <c r="RJL256" s="140"/>
      <c r="RJM256" s="140"/>
      <c r="RJN256" s="140"/>
      <c r="RJO256" s="140"/>
      <c r="RJP256" s="140"/>
      <c r="RJQ256" s="140"/>
      <c r="RJR256" s="140"/>
      <c r="RJS256" s="140"/>
      <c r="RJT256" s="140"/>
      <c r="RJU256" s="140"/>
      <c r="RJV256" s="140"/>
      <c r="RJW256" s="140"/>
      <c r="RJX256" s="140"/>
      <c r="RJY256" s="140"/>
      <c r="RJZ256" s="140"/>
      <c r="RKA256" s="140"/>
      <c r="RKB256" s="140"/>
      <c r="RKC256" s="140"/>
      <c r="RKD256" s="140"/>
      <c r="RKE256" s="140"/>
      <c r="RKF256" s="140"/>
      <c r="RKG256" s="140"/>
      <c r="RKH256" s="140"/>
      <c r="RKI256" s="140"/>
      <c r="RKJ256" s="140"/>
      <c r="RKK256" s="140"/>
      <c r="RKL256" s="140"/>
      <c r="RKM256" s="140"/>
      <c r="RKN256" s="140"/>
      <c r="RKO256" s="140"/>
      <c r="RKP256" s="140"/>
      <c r="RKQ256" s="140"/>
      <c r="RKR256" s="140"/>
      <c r="RKS256" s="140"/>
      <c r="RKT256" s="140"/>
      <c r="RKU256" s="140"/>
      <c r="RKV256" s="140"/>
      <c r="RKW256" s="140"/>
      <c r="RKX256" s="140"/>
      <c r="RKY256" s="140"/>
      <c r="RKZ256" s="140"/>
      <c r="RLA256" s="140"/>
      <c r="RLB256" s="140"/>
      <c r="RLC256" s="140"/>
      <c r="RLD256" s="140"/>
      <c r="RLE256" s="140"/>
      <c r="RLF256" s="140"/>
      <c r="RLG256" s="140"/>
      <c r="RLH256" s="140"/>
      <c r="RLI256" s="140"/>
      <c r="RLJ256" s="140"/>
      <c r="RLK256" s="140"/>
      <c r="RLL256" s="140"/>
      <c r="RLM256" s="140"/>
      <c r="RLN256" s="140"/>
      <c r="RLO256" s="140"/>
      <c r="RLP256" s="140"/>
      <c r="RLQ256" s="140"/>
      <c r="RLR256" s="140"/>
      <c r="RLS256" s="140"/>
      <c r="RLT256" s="140"/>
      <c r="RLU256" s="140"/>
      <c r="RLV256" s="140"/>
      <c r="RLW256" s="140"/>
      <c r="RLX256" s="140"/>
      <c r="RLY256" s="140"/>
      <c r="RLZ256" s="140"/>
      <c r="RMA256" s="140"/>
      <c r="RMB256" s="140"/>
      <c r="RMC256" s="140"/>
      <c r="RMD256" s="140"/>
      <c r="RME256" s="140"/>
      <c r="RMF256" s="140"/>
      <c r="RMG256" s="140"/>
      <c r="RMH256" s="140"/>
      <c r="RMI256" s="140"/>
      <c r="RMJ256" s="140"/>
      <c r="RMK256" s="140"/>
      <c r="RML256" s="140"/>
      <c r="RMM256" s="140"/>
      <c r="RMN256" s="140"/>
      <c r="RMO256" s="140"/>
      <c r="RMP256" s="140"/>
      <c r="RMQ256" s="140"/>
      <c r="RMR256" s="140"/>
      <c r="RMS256" s="140"/>
      <c r="RMT256" s="140"/>
      <c r="RMU256" s="140"/>
      <c r="RMV256" s="140"/>
      <c r="RMW256" s="140"/>
      <c r="RMX256" s="140"/>
      <c r="RMY256" s="140"/>
      <c r="RMZ256" s="140"/>
      <c r="RNA256" s="140"/>
      <c r="RNB256" s="140"/>
      <c r="RNC256" s="140"/>
      <c r="RND256" s="140"/>
      <c r="RNE256" s="140"/>
      <c r="RNF256" s="140"/>
      <c r="RNG256" s="140"/>
      <c r="RNH256" s="140"/>
      <c r="RNI256" s="140"/>
      <c r="RNJ256" s="140"/>
      <c r="RNK256" s="140"/>
      <c r="RNL256" s="140"/>
      <c r="RNM256" s="140"/>
      <c r="RNN256" s="140"/>
      <c r="RNO256" s="140"/>
      <c r="RNP256" s="140"/>
      <c r="RNQ256" s="140"/>
      <c r="RNR256" s="140"/>
      <c r="RNS256" s="140"/>
      <c r="RNT256" s="140"/>
      <c r="RNU256" s="140"/>
      <c r="RNV256" s="140"/>
      <c r="RNW256" s="140"/>
      <c r="RNX256" s="140"/>
      <c r="RNY256" s="140"/>
      <c r="RNZ256" s="140"/>
      <c r="ROA256" s="140"/>
      <c r="ROB256" s="140"/>
      <c r="ROC256" s="140"/>
      <c r="ROD256" s="140"/>
      <c r="ROE256" s="140"/>
      <c r="ROF256" s="140"/>
      <c r="ROG256" s="140"/>
      <c r="ROH256" s="140"/>
      <c r="ROI256" s="140"/>
      <c r="ROJ256" s="140"/>
      <c r="ROK256" s="140"/>
      <c r="ROL256" s="140"/>
      <c r="ROM256" s="140"/>
      <c r="RON256" s="140"/>
      <c r="ROO256" s="140"/>
      <c r="ROP256" s="140"/>
      <c r="ROQ256" s="140"/>
      <c r="ROR256" s="140"/>
      <c r="ROS256" s="140"/>
      <c r="ROT256" s="140"/>
      <c r="ROU256" s="140"/>
      <c r="ROV256" s="140"/>
      <c r="ROW256" s="140"/>
      <c r="ROX256" s="140"/>
      <c r="ROY256" s="140"/>
      <c r="ROZ256" s="140"/>
      <c r="RPA256" s="140"/>
      <c r="RPB256" s="140"/>
      <c r="RPC256" s="140"/>
      <c r="RPD256" s="140"/>
      <c r="RPE256" s="140"/>
      <c r="RPF256" s="140"/>
      <c r="RPG256" s="140"/>
      <c r="RPH256" s="140"/>
      <c r="RPI256" s="140"/>
      <c r="RPJ256" s="140"/>
      <c r="RPK256" s="140"/>
      <c r="RPL256" s="140"/>
      <c r="RPM256" s="140"/>
      <c r="RPN256" s="140"/>
      <c r="RPO256" s="140"/>
      <c r="RPP256" s="140"/>
      <c r="RPQ256" s="140"/>
      <c r="RPR256" s="140"/>
      <c r="RPS256" s="140"/>
      <c r="RPT256" s="140"/>
      <c r="RPU256" s="140"/>
      <c r="RPV256" s="140"/>
      <c r="RPW256" s="140"/>
      <c r="RPX256" s="140"/>
      <c r="RPY256" s="140"/>
      <c r="RPZ256" s="140"/>
      <c r="RQA256" s="140"/>
      <c r="RQB256" s="140"/>
      <c r="RQC256" s="140"/>
      <c r="RQD256" s="140"/>
      <c r="RQE256" s="140"/>
      <c r="RQF256" s="140"/>
      <c r="RQG256" s="140"/>
      <c r="RQH256" s="140"/>
      <c r="RQI256" s="140"/>
      <c r="RQJ256" s="140"/>
      <c r="RQK256" s="140"/>
      <c r="RQL256" s="140"/>
      <c r="RQM256" s="140"/>
      <c r="RQN256" s="140"/>
      <c r="RQO256" s="140"/>
      <c r="RQP256" s="140"/>
      <c r="RQQ256" s="140"/>
      <c r="RQR256" s="140"/>
      <c r="RQS256" s="140"/>
      <c r="RQT256" s="140"/>
      <c r="RQU256" s="140"/>
      <c r="RQV256" s="140"/>
      <c r="RQW256" s="140"/>
      <c r="RQX256" s="140"/>
      <c r="RQY256" s="140"/>
      <c r="RQZ256" s="140"/>
      <c r="RRA256" s="140"/>
      <c r="RRB256" s="140"/>
      <c r="RRC256" s="140"/>
      <c r="RRD256" s="140"/>
      <c r="RRE256" s="140"/>
      <c r="RRF256" s="140"/>
      <c r="RRG256" s="140"/>
      <c r="RRH256" s="140"/>
      <c r="RRI256" s="140"/>
      <c r="RRJ256" s="140"/>
      <c r="RRK256" s="140"/>
      <c r="RRL256" s="140"/>
      <c r="RRM256" s="140"/>
      <c r="RRN256" s="140"/>
      <c r="RRO256" s="140"/>
      <c r="RRP256" s="140"/>
      <c r="RRQ256" s="140"/>
      <c r="RRR256" s="140"/>
      <c r="RRS256" s="140"/>
      <c r="RRT256" s="140"/>
      <c r="RRU256" s="140"/>
      <c r="RRV256" s="140"/>
      <c r="RRW256" s="140"/>
      <c r="RRX256" s="140"/>
      <c r="RRY256" s="140"/>
      <c r="RRZ256" s="140"/>
      <c r="RSA256" s="140"/>
      <c r="RSB256" s="140"/>
      <c r="RSC256" s="140"/>
      <c r="RSD256" s="140"/>
      <c r="RSE256" s="140"/>
      <c r="RSF256" s="140"/>
      <c r="RSG256" s="140"/>
      <c r="RSH256" s="140"/>
      <c r="RSI256" s="140"/>
      <c r="RSJ256" s="140"/>
      <c r="RSK256" s="140"/>
      <c r="RSL256" s="140"/>
      <c r="RSM256" s="140"/>
      <c r="RSN256" s="140"/>
      <c r="RSO256" s="140"/>
      <c r="RSP256" s="140"/>
      <c r="RSQ256" s="140"/>
      <c r="RSR256" s="140"/>
      <c r="RSS256" s="140"/>
      <c r="RST256" s="140"/>
      <c r="RSU256" s="140"/>
      <c r="RSV256" s="140"/>
      <c r="RSW256" s="140"/>
      <c r="RSX256" s="140"/>
      <c r="RSY256" s="140"/>
      <c r="RSZ256" s="140"/>
      <c r="RTA256" s="140"/>
      <c r="RTB256" s="140"/>
      <c r="RTC256" s="140"/>
      <c r="RTD256" s="140"/>
      <c r="RTE256" s="140"/>
      <c r="RTF256" s="140"/>
      <c r="RTG256" s="140"/>
      <c r="RTH256" s="140"/>
      <c r="RTI256" s="140"/>
      <c r="RTJ256" s="140"/>
      <c r="RTK256" s="140"/>
      <c r="RTL256" s="140"/>
      <c r="RTM256" s="140"/>
      <c r="RTN256" s="140"/>
      <c r="RTO256" s="140"/>
      <c r="RTP256" s="140"/>
      <c r="RTQ256" s="140"/>
      <c r="RTR256" s="140"/>
      <c r="RTS256" s="140"/>
      <c r="RTT256" s="140"/>
      <c r="RTU256" s="140"/>
      <c r="RTV256" s="140"/>
      <c r="RTW256" s="140"/>
      <c r="RTX256" s="140"/>
      <c r="RTY256" s="140"/>
      <c r="RTZ256" s="140"/>
      <c r="RUA256" s="140"/>
      <c r="RUB256" s="140"/>
      <c r="RUC256" s="140"/>
      <c r="RUD256" s="140"/>
      <c r="RUE256" s="140"/>
      <c r="RUF256" s="140"/>
      <c r="RUG256" s="140"/>
      <c r="RUH256" s="140"/>
      <c r="RUI256" s="140"/>
      <c r="RUJ256" s="140"/>
      <c r="RUK256" s="140"/>
      <c r="RUL256" s="140"/>
      <c r="RUM256" s="140"/>
      <c r="RUN256" s="140"/>
      <c r="RUO256" s="140"/>
      <c r="RUP256" s="140"/>
      <c r="RUQ256" s="140"/>
      <c r="RUR256" s="140"/>
      <c r="RUS256" s="140"/>
      <c r="RUT256" s="140"/>
      <c r="RUU256" s="140"/>
      <c r="RUV256" s="140"/>
      <c r="RUW256" s="140"/>
      <c r="RUX256" s="140"/>
      <c r="RUY256" s="140"/>
      <c r="RUZ256" s="140"/>
      <c r="RVA256" s="140"/>
      <c r="RVB256" s="140"/>
      <c r="RVC256" s="140"/>
      <c r="RVD256" s="140"/>
      <c r="RVE256" s="140"/>
      <c r="RVF256" s="140"/>
      <c r="RVG256" s="140"/>
      <c r="RVH256" s="140"/>
      <c r="RVI256" s="140"/>
      <c r="RVJ256" s="140"/>
      <c r="RVK256" s="140"/>
      <c r="RVL256" s="140"/>
      <c r="RVM256" s="140"/>
      <c r="RVN256" s="140"/>
      <c r="RVO256" s="140"/>
      <c r="RVP256" s="140"/>
      <c r="RVQ256" s="140"/>
      <c r="RVR256" s="140"/>
      <c r="RVS256" s="140"/>
      <c r="RVT256" s="140"/>
      <c r="RVU256" s="140"/>
      <c r="RVV256" s="140"/>
      <c r="RVW256" s="140"/>
      <c r="RVX256" s="140"/>
      <c r="RVY256" s="140"/>
      <c r="RVZ256" s="140"/>
      <c r="RWA256" s="140"/>
      <c r="RWB256" s="140"/>
      <c r="RWC256" s="140"/>
      <c r="RWD256" s="140"/>
      <c r="RWE256" s="140"/>
      <c r="RWF256" s="140"/>
      <c r="RWG256" s="140"/>
      <c r="RWH256" s="140"/>
      <c r="RWI256" s="140"/>
      <c r="RWJ256" s="140"/>
      <c r="RWK256" s="140"/>
      <c r="RWL256" s="140"/>
      <c r="RWM256" s="140"/>
      <c r="RWN256" s="140"/>
      <c r="RWO256" s="140"/>
      <c r="RWP256" s="140"/>
      <c r="RWQ256" s="140"/>
      <c r="RWR256" s="140"/>
      <c r="RWS256" s="140"/>
      <c r="RWT256" s="140"/>
      <c r="RWU256" s="140"/>
      <c r="RWV256" s="140"/>
      <c r="RWW256" s="140"/>
      <c r="RWX256" s="140"/>
      <c r="RWY256" s="140"/>
      <c r="RWZ256" s="140"/>
      <c r="RXA256" s="140"/>
      <c r="RXB256" s="140"/>
      <c r="RXC256" s="140"/>
      <c r="RXD256" s="140"/>
      <c r="RXE256" s="140"/>
      <c r="RXF256" s="140"/>
      <c r="RXG256" s="140"/>
      <c r="RXH256" s="140"/>
      <c r="RXI256" s="140"/>
      <c r="RXJ256" s="140"/>
      <c r="RXK256" s="140"/>
      <c r="RXL256" s="140"/>
      <c r="RXM256" s="140"/>
      <c r="RXN256" s="140"/>
      <c r="RXO256" s="140"/>
      <c r="RXP256" s="140"/>
      <c r="RXQ256" s="140"/>
      <c r="RXR256" s="140"/>
      <c r="RXS256" s="140"/>
      <c r="RXT256" s="140"/>
      <c r="RXU256" s="140"/>
      <c r="RXV256" s="140"/>
      <c r="RXW256" s="140"/>
      <c r="RXX256" s="140"/>
      <c r="RXY256" s="140"/>
      <c r="RXZ256" s="140"/>
      <c r="RYA256" s="140"/>
      <c r="RYB256" s="140"/>
      <c r="RYC256" s="140"/>
      <c r="RYD256" s="140"/>
      <c r="RYE256" s="140"/>
      <c r="RYF256" s="140"/>
      <c r="RYG256" s="140"/>
      <c r="RYH256" s="140"/>
      <c r="RYI256" s="140"/>
      <c r="RYJ256" s="140"/>
      <c r="RYK256" s="140"/>
      <c r="RYL256" s="140"/>
      <c r="RYM256" s="140"/>
      <c r="RYN256" s="140"/>
      <c r="RYO256" s="140"/>
      <c r="RYP256" s="140"/>
      <c r="RYQ256" s="140"/>
      <c r="RYR256" s="140"/>
      <c r="RYS256" s="140"/>
      <c r="RYT256" s="140"/>
      <c r="RYU256" s="140"/>
      <c r="RYV256" s="140"/>
      <c r="RYW256" s="140"/>
      <c r="RYX256" s="140"/>
      <c r="RYY256" s="140"/>
      <c r="RYZ256" s="140"/>
      <c r="RZA256" s="140"/>
      <c r="RZB256" s="140"/>
      <c r="RZC256" s="140"/>
      <c r="RZD256" s="140"/>
      <c r="RZE256" s="140"/>
      <c r="RZF256" s="140"/>
      <c r="RZG256" s="140"/>
      <c r="RZH256" s="140"/>
      <c r="RZI256" s="140"/>
      <c r="RZJ256" s="140"/>
      <c r="RZK256" s="140"/>
      <c r="RZL256" s="140"/>
      <c r="RZM256" s="140"/>
      <c r="RZN256" s="140"/>
      <c r="RZO256" s="140"/>
      <c r="RZP256" s="140"/>
      <c r="RZQ256" s="140"/>
      <c r="RZR256" s="140"/>
      <c r="RZS256" s="140"/>
      <c r="RZT256" s="140"/>
      <c r="RZU256" s="140"/>
      <c r="RZV256" s="140"/>
      <c r="RZW256" s="140"/>
      <c r="RZX256" s="140"/>
      <c r="RZY256" s="140"/>
      <c r="RZZ256" s="140"/>
      <c r="SAA256" s="140"/>
      <c r="SAB256" s="140"/>
      <c r="SAC256" s="140"/>
      <c r="SAD256" s="140"/>
      <c r="SAE256" s="140"/>
      <c r="SAF256" s="140"/>
      <c r="SAG256" s="140"/>
      <c r="SAH256" s="140"/>
      <c r="SAI256" s="140"/>
      <c r="SAJ256" s="140"/>
      <c r="SAK256" s="140"/>
      <c r="SAL256" s="140"/>
      <c r="SAM256" s="140"/>
      <c r="SAN256" s="140"/>
      <c r="SAO256" s="140"/>
      <c r="SAP256" s="140"/>
      <c r="SAQ256" s="140"/>
      <c r="SAR256" s="140"/>
      <c r="SAS256" s="140"/>
      <c r="SAT256" s="140"/>
      <c r="SAU256" s="140"/>
      <c r="SAV256" s="140"/>
      <c r="SAW256" s="140"/>
      <c r="SAX256" s="140"/>
      <c r="SAY256" s="140"/>
      <c r="SAZ256" s="140"/>
      <c r="SBA256" s="140"/>
      <c r="SBB256" s="140"/>
      <c r="SBC256" s="140"/>
      <c r="SBD256" s="140"/>
      <c r="SBE256" s="140"/>
      <c r="SBF256" s="140"/>
      <c r="SBG256" s="140"/>
      <c r="SBH256" s="140"/>
      <c r="SBI256" s="140"/>
      <c r="SBJ256" s="140"/>
      <c r="SBK256" s="140"/>
      <c r="SBL256" s="140"/>
      <c r="SBM256" s="140"/>
      <c r="SBN256" s="140"/>
      <c r="SBO256" s="140"/>
      <c r="SBP256" s="140"/>
      <c r="SBQ256" s="140"/>
      <c r="SBR256" s="140"/>
      <c r="SBS256" s="140"/>
      <c r="SBT256" s="140"/>
      <c r="SBU256" s="140"/>
      <c r="SBV256" s="140"/>
      <c r="SBW256" s="140"/>
      <c r="SBX256" s="140"/>
      <c r="SBY256" s="140"/>
      <c r="SBZ256" s="140"/>
      <c r="SCA256" s="140"/>
      <c r="SCB256" s="140"/>
      <c r="SCC256" s="140"/>
      <c r="SCD256" s="140"/>
      <c r="SCE256" s="140"/>
      <c r="SCF256" s="140"/>
      <c r="SCG256" s="140"/>
      <c r="SCH256" s="140"/>
      <c r="SCI256" s="140"/>
      <c r="SCJ256" s="140"/>
      <c r="SCK256" s="140"/>
      <c r="SCL256" s="140"/>
      <c r="SCM256" s="140"/>
      <c r="SCN256" s="140"/>
      <c r="SCO256" s="140"/>
      <c r="SCP256" s="140"/>
      <c r="SCQ256" s="140"/>
      <c r="SCR256" s="140"/>
      <c r="SCS256" s="140"/>
      <c r="SCT256" s="140"/>
      <c r="SCU256" s="140"/>
      <c r="SCV256" s="140"/>
      <c r="SCW256" s="140"/>
      <c r="SCX256" s="140"/>
      <c r="SCY256" s="140"/>
      <c r="SCZ256" s="140"/>
      <c r="SDA256" s="140"/>
      <c r="SDB256" s="140"/>
      <c r="SDC256" s="140"/>
      <c r="SDD256" s="140"/>
      <c r="SDE256" s="140"/>
      <c r="SDF256" s="140"/>
      <c r="SDG256" s="140"/>
      <c r="SDH256" s="140"/>
      <c r="SDI256" s="140"/>
      <c r="SDJ256" s="140"/>
      <c r="SDK256" s="140"/>
      <c r="SDL256" s="140"/>
      <c r="SDM256" s="140"/>
      <c r="SDN256" s="140"/>
      <c r="SDO256" s="140"/>
      <c r="SDP256" s="140"/>
      <c r="SDQ256" s="140"/>
      <c r="SDR256" s="140"/>
      <c r="SDS256" s="140"/>
      <c r="SDT256" s="140"/>
      <c r="SDU256" s="140"/>
      <c r="SDV256" s="140"/>
      <c r="SDW256" s="140"/>
      <c r="SDX256" s="140"/>
      <c r="SDY256" s="140"/>
      <c r="SDZ256" s="140"/>
      <c r="SEA256" s="140"/>
      <c r="SEB256" s="140"/>
      <c r="SEC256" s="140"/>
      <c r="SED256" s="140"/>
      <c r="SEE256" s="140"/>
      <c r="SEF256" s="140"/>
      <c r="SEG256" s="140"/>
      <c r="SEH256" s="140"/>
      <c r="SEI256" s="140"/>
      <c r="SEJ256" s="140"/>
      <c r="SEK256" s="140"/>
      <c r="SEL256" s="140"/>
      <c r="SEM256" s="140"/>
      <c r="SEN256" s="140"/>
      <c r="SEO256" s="140"/>
      <c r="SEP256" s="140"/>
      <c r="SEQ256" s="140"/>
      <c r="SER256" s="140"/>
      <c r="SES256" s="140"/>
      <c r="SET256" s="140"/>
      <c r="SEU256" s="140"/>
      <c r="SEV256" s="140"/>
      <c r="SEW256" s="140"/>
      <c r="SEX256" s="140"/>
      <c r="SEY256" s="140"/>
      <c r="SEZ256" s="140"/>
      <c r="SFA256" s="140"/>
      <c r="SFB256" s="140"/>
      <c r="SFC256" s="140"/>
      <c r="SFD256" s="140"/>
      <c r="SFE256" s="140"/>
      <c r="SFF256" s="140"/>
      <c r="SFG256" s="140"/>
      <c r="SFH256" s="140"/>
      <c r="SFI256" s="140"/>
      <c r="SFJ256" s="140"/>
      <c r="SFK256" s="140"/>
      <c r="SFL256" s="140"/>
      <c r="SFM256" s="140"/>
      <c r="SFN256" s="140"/>
      <c r="SFO256" s="140"/>
      <c r="SFP256" s="140"/>
      <c r="SFQ256" s="140"/>
      <c r="SFR256" s="140"/>
      <c r="SFS256" s="140"/>
      <c r="SFT256" s="140"/>
      <c r="SFU256" s="140"/>
      <c r="SFV256" s="140"/>
      <c r="SFW256" s="140"/>
      <c r="SFX256" s="140"/>
      <c r="SFY256" s="140"/>
      <c r="SFZ256" s="140"/>
      <c r="SGA256" s="140"/>
      <c r="SGB256" s="140"/>
      <c r="SGC256" s="140"/>
      <c r="SGD256" s="140"/>
      <c r="SGE256" s="140"/>
      <c r="SGF256" s="140"/>
      <c r="SGG256" s="140"/>
      <c r="SGH256" s="140"/>
      <c r="SGI256" s="140"/>
      <c r="SGJ256" s="140"/>
      <c r="SGK256" s="140"/>
      <c r="SGL256" s="140"/>
      <c r="SGM256" s="140"/>
      <c r="SGN256" s="140"/>
      <c r="SGO256" s="140"/>
      <c r="SGP256" s="140"/>
      <c r="SGQ256" s="140"/>
      <c r="SGR256" s="140"/>
      <c r="SGS256" s="140"/>
      <c r="SGT256" s="140"/>
      <c r="SGU256" s="140"/>
      <c r="SGV256" s="140"/>
      <c r="SGW256" s="140"/>
      <c r="SGX256" s="140"/>
      <c r="SGY256" s="140"/>
      <c r="SGZ256" s="140"/>
      <c r="SHA256" s="140"/>
      <c r="SHB256" s="140"/>
      <c r="SHC256" s="140"/>
      <c r="SHD256" s="140"/>
      <c r="SHE256" s="140"/>
      <c r="SHF256" s="140"/>
      <c r="SHG256" s="140"/>
      <c r="SHH256" s="140"/>
      <c r="SHI256" s="140"/>
      <c r="SHJ256" s="140"/>
      <c r="SHK256" s="140"/>
      <c r="SHL256" s="140"/>
      <c r="SHM256" s="140"/>
      <c r="SHN256" s="140"/>
      <c r="SHO256" s="140"/>
      <c r="SHP256" s="140"/>
      <c r="SHQ256" s="140"/>
      <c r="SHR256" s="140"/>
      <c r="SHS256" s="140"/>
      <c r="SHT256" s="140"/>
      <c r="SHU256" s="140"/>
      <c r="SHV256" s="140"/>
      <c r="SHW256" s="140"/>
      <c r="SHX256" s="140"/>
      <c r="SHY256" s="140"/>
      <c r="SHZ256" s="140"/>
      <c r="SIA256" s="140"/>
      <c r="SIB256" s="140"/>
      <c r="SIC256" s="140"/>
      <c r="SID256" s="140"/>
      <c r="SIE256" s="140"/>
      <c r="SIF256" s="140"/>
      <c r="SIG256" s="140"/>
      <c r="SIH256" s="140"/>
      <c r="SII256" s="140"/>
      <c r="SIJ256" s="140"/>
      <c r="SIK256" s="140"/>
      <c r="SIL256" s="140"/>
      <c r="SIM256" s="140"/>
      <c r="SIN256" s="140"/>
      <c r="SIO256" s="140"/>
      <c r="SIP256" s="140"/>
      <c r="SIQ256" s="140"/>
      <c r="SIR256" s="140"/>
      <c r="SIS256" s="140"/>
      <c r="SIT256" s="140"/>
      <c r="SIU256" s="140"/>
      <c r="SIV256" s="140"/>
      <c r="SIW256" s="140"/>
      <c r="SIX256" s="140"/>
      <c r="SIY256" s="140"/>
      <c r="SIZ256" s="140"/>
      <c r="SJA256" s="140"/>
      <c r="SJB256" s="140"/>
      <c r="SJC256" s="140"/>
      <c r="SJD256" s="140"/>
      <c r="SJE256" s="140"/>
      <c r="SJF256" s="140"/>
      <c r="SJG256" s="140"/>
      <c r="SJH256" s="140"/>
      <c r="SJI256" s="140"/>
      <c r="SJJ256" s="140"/>
      <c r="SJK256" s="140"/>
      <c r="SJL256" s="140"/>
      <c r="SJM256" s="140"/>
      <c r="SJN256" s="140"/>
      <c r="SJO256" s="140"/>
      <c r="SJP256" s="140"/>
      <c r="SJQ256" s="140"/>
      <c r="SJR256" s="140"/>
      <c r="SJS256" s="140"/>
      <c r="SJT256" s="140"/>
      <c r="SJU256" s="140"/>
      <c r="SJV256" s="140"/>
      <c r="SJW256" s="140"/>
      <c r="SJX256" s="140"/>
      <c r="SJY256" s="140"/>
      <c r="SJZ256" s="140"/>
      <c r="SKA256" s="140"/>
      <c r="SKB256" s="140"/>
      <c r="SKC256" s="140"/>
      <c r="SKD256" s="140"/>
      <c r="SKE256" s="140"/>
      <c r="SKF256" s="140"/>
      <c r="SKG256" s="140"/>
      <c r="SKH256" s="140"/>
      <c r="SKI256" s="140"/>
      <c r="SKJ256" s="140"/>
      <c r="SKK256" s="140"/>
      <c r="SKL256" s="140"/>
      <c r="SKM256" s="140"/>
      <c r="SKN256" s="140"/>
      <c r="SKO256" s="140"/>
      <c r="SKP256" s="140"/>
      <c r="SKQ256" s="140"/>
      <c r="SKR256" s="140"/>
      <c r="SKS256" s="140"/>
      <c r="SKT256" s="140"/>
      <c r="SKU256" s="140"/>
      <c r="SKV256" s="140"/>
      <c r="SKW256" s="140"/>
      <c r="SKX256" s="140"/>
      <c r="SKY256" s="140"/>
      <c r="SKZ256" s="140"/>
      <c r="SLA256" s="140"/>
      <c r="SLB256" s="140"/>
      <c r="SLC256" s="140"/>
      <c r="SLD256" s="140"/>
      <c r="SLE256" s="140"/>
      <c r="SLF256" s="140"/>
      <c r="SLG256" s="140"/>
      <c r="SLH256" s="140"/>
      <c r="SLI256" s="140"/>
      <c r="SLJ256" s="140"/>
      <c r="SLK256" s="140"/>
      <c r="SLL256" s="140"/>
      <c r="SLM256" s="140"/>
      <c r="SLN256" s="140"/>
      <c r="SLO256" s="140"/>
      <c r="SLP256" s="140"/>
      <c r="SLQ256" s="140"/>
      <c r="SLR256" s="140"/>
      <c r="SLS256" s="140"/>
      <c r="SLT256" s="140"/>
      <c r="SLU256" s="140"/>
      <c r="SLV256" s="140"/>
      <c r="SLW256" s="140"/>
      <c r="SLX256" s="140"/>
      <c r="SLY256" s="140"/>
      <c r="SLZ256" s="140"/>
      <c r="SMA256" s="140"/>
      <c r="SMB256" s="140"/>
      <c r="SMC256" s="140"/>
      <c r="SMD256" s="140"/>
      <c r="SME256" s="140"/>
      <c r="SMF256" s="140"/>
      <c r="SMG256" s="140"/>
      <c r="SMH256" s="140"/>
      <c r="SMI256" s="140"/>
      <c r="SMJ256" s="140"/>
      <c r="SMK256" s="140"/>
      <c r="SML256" s="140"/>
      <c r="SMM256" s="140"/>
      <c r="SMN256" s="140"/>
      <c r="SMO256" s="140"/>
      <c r="SMP256" s="140"/>
      <c r="SMQ256" s="140"/>
      <c r="SMR256" s="140"/>
      <c r="SMS256" s="140"/>
      <c r="SMT256" s="140"/>
      <c r="SMU256" s="140"/>
      <c r="SMV256" s="140"/>
      <c r="SMW256" s="140"/>
      <c r="SMX256" s="140"/>
      <c r="SMY256" s="140"/>
      <c r="SMZ256" s="140"/>
      <c r="SNA256" s="140"/>
      <c r="SNB256" s="140"/>
      <c r="SNC256" s="140"/>
      <c r="SND256" s="140"/>
      <c r="SNE256" s="140"/>
      <c r="SNF256" s="140"/>
      <c r="SNG256" s="140"/>
      <c r="SNH256" s="140"/>
      <c r="SNI256" s="140"/>
      <c r="SNJ256" s="140"/>
      <c r="SNK256" s="140"/>
      <c r="SNL256" s="140"/>
      <c r="SNM256" s="140"/>
      <c r="SNN256" s="140"/>
      <c r="SNO256" s="140"/>
      <c r="SNP256" s="140"/>
      <c r="SNQ256" s="140"/>
      <c r="SNR256" s="140"/>
      <c r="SNS256" s="140"/>
      <c r="SNT256" s="140"/>
      <c r="SNU256" s="140"/>
      <c r="SNV256" s="140"/>
      <c r="SNW256" s="140"/>
      <c r="SNX256" s="140"/>
      <c r="SNY256" s="140"/>
      <c r="SNZ256" s="140"/>
      <c r="SOA256" s="140"/>
      <c r="SOB256" s="140"/>
      <c r="SOC256" s="140"/>
      <c r="SOD256" s="140"/>
      <c r="SOE256" s="140"/>
      <c r="SOF256" s="140"/>
      <c r="SOG256" s="140"/>
      <c r="SOH256" s="140"/>
      <c r="SOI256" s="140"/>
      <c r="SOJ256" s="140"/>
      <c r="SOK256" s="140"/>
      <c r="SOL256" s="140"/>
      <c r="SOM256" s="140"/>
      <c r="SON256" s="140"/>
      <c r="SOO256" s="140"/>
      <c r="SOP256" s="140"/>
      <c r="SOQ256" s="140"/>
      <c r="SOR256" s="140"/>
      <c r="SOS256" s="140"/>
      <c r="SOT256" s="140"/>
      <c r="SOU256" s="140"/>
      <c r="SOV256" s="140"/>
      <c r="SOW256" s="140"/>
      <c r="SOX256" s="140"/>
      <c r="SOY256" s="140"/>
      <c r="SOZ256" s="140"/>
      <c r="SPA256" s="140"/>
      <c r="SPB256" s="140"/>
      <c r="SPC256" s="140"/>
      <c r="SPD256" s="140"/>
      <c r="SPE256" s="140"/>
      <c r="SPF256" s="140"/>
      <c r="SPG256" s="140"/>
      <c r="SPH256" s="140"/>
      <c r="SPI256" s="140"/>
      <c r="SPJ256" s="140"/>
      <c r="SPK256" s="140"/>
      <c r="SPL256" s="140"/>
      <c r="SPM256" s="140"/>
      <c r="SPN256" s="140"/>
      <c r="SPO256" s="140"/>
      <c r="SPP256" s="140"/>
      <c r="SPQ256" s="140"/>
      <c r="SPR256" s="140"/>
      <c r="SPS256" s="140"/>
      <c r="SPT256" s="140"/>
      <c r="SPU256" s="140"/>
      <c r="SPV256" s="140"/>
      <c r="SPW256" s="140"/>
      <c r="SPX256" s="140"/>
      <c r="SPY256" s="140"/>
      <c r="SPZ256" s="140"/>
      <c r="SQA256" s="140"/>
      <c r="SQB256" s="140"/>
      <c r="SQC256" s="140"/>
      <c r="SQD256" s="140"/>
      <c r="SQE256" s="140"/>
      <c r="SQF256" s="140"/>
      <c r="SQG256" s="140"/>
      <c r="SQH256" s="140"/>
      <c r="SQI256" s="140"/>
      <c r="SQJ256" s="140"/>
      <c r="SQK256" s="140"/>
      <c r="SQL256" s="140"/>
      <c r="SQM256" s="140"/>
      <c r="SQN256" s="140"/>
      <c r="SQO256" s="140"/>
      <c r="SQP256" s="140"/>
      <c r="SQQ256" s="140"/>
      <c r="SQR256" s="140"/>
      <c r="SQS256" s="140"/>
      <c r="SQT256" s="140"/>
      <c r="SQU256" s="140"/>
      <c r="SQV256" s="140"/>
      <c r="SQW256" s="140"/>
      <c r="SQX256" s="140"/>
      <c r="SQY256" s="140"/>
      <c r="SQZ256" s="140"/>
      <c r="SRA256" s="140"/>
      <c r="SRB256" s="140"/>
      <c r="SRC256" s="140"/>
      <c r="SRD256" s="140"/>
      <c r="SRE256" s="140"/>
      <c r="SRF256" s="140"/>
      <c r="SRG256" s="140"/>
      <c r="SRH256" s="140"/>
      <c r="SRI256" s="140"/>
      <c r="SRJ256" s="140"/>
      <c r="SRK256" s="140"/>
      <c r="SRL256" s="140"/>
      <c r="SRM256" s="140"/>
      <c r="SRN256" s="140"/>
      <c r="SRO256" s="140"/>
      <c r="SRP256" s="140"/>
      <c r="SRQ256" s="140"/>
      <c r="SRR256" s="140"/>
      <c r="SRS256" s="140"/>
      <c r="SRT256" s="140"/>
      <c r="SRU256" s="140"/>
      <c r="SRV256" s="140"/>
      <c r="SRW256" s="140"/>
      <c r="SRX256" s="140"/>
      <c r="SRY256" s="140"/>
      <c r="SRZ256" s="140"/>
      <c r="SSA256" s="140"/>
      <c r="SSB256" s="140"/>
      <c r="SSC256" s="140"/>
      <c r="SSD256" s="140"/>
      <c r="SSE256" s="140"/>
      <c r="SSF256" s="140"/>
      <c r="SSG256" s="140"/>
      <c r="SSH256" s="140"/>
      <c r="SSI256" s="140"/>
      <c r="SSJ256" s="140"/>
      <c r="SSK256" s="140"/>
      <c r="SSL256" s="140"/>
      <c r="SSM256" s="140"/>
      <c r="SSN256" s="140"/>
      <c r="SSO256" s="140"/>
      <c r="SSP256" s="140"/>
      <c r="SSQ256" s="140"/>
      <c r="SSR256" s="140"/>
      <c r="SSS256" s="140"/>
      <c r="SST256" s="140"/>
      <c r="SSU256" s="140"/>
      <c r="SSV256" s="140"/>
      <c r="SSW256" s="140"/>
      <c r="SSX256" s="140"/>
      <c r="SSY256" s="140"/>
      <c r="SSZ256" s="140"/>
      <c r="STA256" s="140"/>
      <c r="STB256" s="140"/>
      <c r="STC256" s="140"/>
      <c r="STD256" s="140"/>
      <c r="STE256" s="140"/>
      <c r="STF256" s="140"/>
      <c r="STG256" s="140"/>
      <c r="STH256" s="140"/>
      <c r="STI256" s="140"/>
      <c r="STJ256" s="140"/>
      <c r="STK256" s="140"/>
      <c r="STL256" s="140"/>
      <c r="STM256" s="140"/>
      <c r="STN256" s="140"/>
      <c r="STO256" s="140"/>
      <c r="STP256" s="140"/>
      <c r="STQ256" s="140"/>
      <c r="STR256" s="140"/>
      <c r="STS256" s="140"/>
      <c r="STT256" s="140"/>
      <c r="STU256" s="140"/>
      <c r="STV256" s="140"/>
      <c r="STW256" s="140"/>
      <c r="STX256" s="140"/>
      <c r="STY256" s="140"/>
      <c r="STZ256" s="140"/>
      <c r="SUA256" s="140"/>
      <c r="SUB256" s="140"/>
      <c r="SUC256" s="140"/>
      <c r="SUD256" s="140"/>
      <c r="SUE256" s="140"/>
      <c r="SUF256" s="140"/>
      <c r="SUG256" s="140"/>
      <c r="SUH256" s="140"/>
      <c r="SUI256" s="140"/>
      <c r="SUJ256" s="140"/>
      <c r="SUK256" s="140"/>
      <c r="SUL256" s="140"/>
      <c r="SUM256" s="140"/>
      <c r="SUN256" s="140"/>
      <c r="SUO256" s="140"/>
      <c r="SUP256" s="140"/>
      <c r="SUQ256" s="140"/>
      <c r="SUR256" s="140"/>
      <c r="SUS256" s="140"/>
      <c r="SUT256" s="140"/>
      <c r="SUU256" s="140"/>
      <c r="SUV256" s="140"/>
      <c r="SUW256" s="140"/>
      <c r="SUX256" s="140"/>
      <c r="SUY256" s="140"/>
      <c r="SUZ256" s="140"/>
      <c r="SVA256" s="140"/>
      <c r="SVB256" s="140"/>
      <c r="SVC256" s="140"/>
      <c r="SVD256" s="140"/>
      <c r="SVE256" s="140"/>
      <c r="SVF256" s="140"/>
      <c r="SVG256" s="140"/>
      <c r="SVH256" s="140"/>
      <c r="SVI256" s="140"/>
      <c r="SVJ256" s="140"/>
      <c r="SVK256" s="140"/>
      <c r="SVL256" s="140"/>
      <c r="SVM256" s="140"/>
      <c r="SVN256" s="140"/>
      <c r="SVO256" s="140"/>
      <c r="SVP256" s="140"/>
      <c r="SVQ256" s="140"/>
      <c r="SVR256" s="140"/>
      <c r="SVS256" s="140"/>
      <c r="SVT256" s="140"/>
      <c r="SVU256" s="140"/>
      <c r="SVV256" s="140"/>
      <c r="SVW256" s="140"/>
      <c r="SVX256" s="140"/>
      <c r="SVY256" s="140"/>
      <c r="SVZ256" s="140"/>
      <c r="SWA256" s="140"/>
      <c r="SWB256" s="140"/>
      <c r="SWC256" s="140"/>
      <c r="SWD256" s="140"/>
      <c r="SWE256" s="140"/>
      <c r="SWF256" s="140"/>
      <c r="SWG256" s="140"/>
      <c r="SWH256" s="140"/>
      <c r="SWI256" s="140"/>
      <c r="SWJ256" s="140"/>
      <c r="SWK256" s="140"/>
      <c r="SWL256" s="140"/>
      <c r="SWM256" s="140"/>
      <c r="SWN256" s="140"/>
      <c r="SWO256" s="140"/>
      <c r="SWP256" s="140"/>
      <c r="SWQ256" s="140"/>
      <c r="SWR256" s="140"/>
      <c r="SWS256" s="140"/>
      <c r="SWT256" s="140"/>
      <c r="SWU256" s="140"/>
      <c r="SWV256" s="140"/>
      <c r="SWW256" s="140"/>
      <c r="SWX256" s="140"/>
      <c r="SWY256" s="140"/>
      <c r="SWZ256" s="140"/>
      <c r="SXA256" s="140"/>
      <c r="SXB256" s="140"/>
      <c r="SXC256" s="140"/>
      <c r="SXD256" s="140"/>
      <c r="SXE256" s="140"/>
      <c r="SXF256" s="140"/>
      <c r="SXG256" s="140"/>
      <c r="SXH256" s="140"/>
      <c r="SXI256" s="140"/>
      <c r="SXJ256" s="140"/>
      <c r="SXK256" s="140"/>
      <c r="SXL256" s="140"/>
      <c r="SXM256" s="140"/>
      <c r="SXN256" s="140"/>
      <c r="SXO256" s="140"/>
      <c r="SXP256" s="140"/>
      <c r="SXQ256" s="140"/>
      <c r="SXR256" s="140"/>
      <c r="SXS256" s="140"/>
      <c r="SXT256" s="140"/>
      <c r="SXU256" s="140"/>
      <c r="SXV256" s="140"/>
      <c r="SXW256" s="140"/>
      <c r="SXX256" s="140"/>
      <c r="SXY256" s="140"/>
      <c r="SXZ256" s="140"/>
      <c r="SYA256" s="140"/>
      <c r="SYB256" s="140"/>
      <c r="SYC256" s="140"/>
      <c r="SYD256" s="140"/>
      <c r="SYE256" s="140"/>
      <c r="SYF256" s="140"/>
      <c r="SYG256" s="140"/>
      <c r="SYH256" s="140"/>
      <c r="SYI256" s="140"/>
      <c r="SYJ256" s="140"/>
      <c r="SYK256" s="140"/>
      <c r="SYL256" s="140"/>
      <c r="SYM256" s="140"/>
      <c r="SYN256" s="140"/>
      <c r="SYO256" s="140"/>
      <c r="SYP256" s="140"/>
      <c r="SYQ256" s="140"/>
      <c r="SYR256" s="140"/>
      <c r="SYS256" s="140"/>
      <c r="SYT256" s="140"/>
      <c r="SYU256" s="140"/>
      <c r="SYV256" s="140"/>
      <c r="SYW256" s="140"/>
      <c r="SYX256" s="140"/>
      <c r="SYY256" s="140"/>
      <c r="SYZ256" s="140"/>
      <c r="SZA256" s="140"/>
      <c r="SZB256" s="140"/>
      <c r="SZC256" s="140"/>
      <c r="SZD256" s="140"/>
      <c r="SZE256" s="140"/>
      <c r="SZF256" s="140"/>
      <c r="SZG256" s="140"/>
      <c r="SZH256" s="140"/>
      <c r="SZI256" s="140"/>
      <c r="SZJ256" s="140"/>
      <c r="SZK256" s="140"/>
      <c r="SZL256" s="140"/>
      <c r="SZM256" s="140"/>
      <c r="SZN256" s="140"/>
      <c r="SZO256" s="140"/>
      <c r="SZP256" s="140"/>
      <c r="SZQ256" s="140"/>
      <c r="SZR256" s="140"/>
      <c r="SZS256" s="140"/>
      <c r="SZT256" s="140"/>
      <c r="SZU256" s="140"/>
      <c r="SZV256" s="140"/>
      <c r="SZW256" s="140"/>
      <c r="SZX256" s="140"/>
      <c r="SZY256" s="140"/>
      <c r="SZZ256" s="140"/>
      <c r="TAA256" s="140"/>
      <c r="TAB256" s="140"/>
      <c r="TAC256" s="140"/>
      <c r="TAD256" s="140"/>
      <c r="TAE256" s="140"/>
      <c r="TAF256" s="140"/>
      <c r="TAG256" s="140"/>
      <c r="TAH256" s="140"/>
      <c r="TAI256" s="140"/>
      <c r="TAJ256" s="140"/>
      <c r="TAK256" s="140"/>
      <c r="TAL256" s="140"/>
      <c r="TAM256" s="140"/>
      <c r="TAN256" s="140"/>
      <c r="TAO256" s="140"/>
      <c r="TAP256" s="140"/>
      <c r="TAQ256" s="140"/>
      <c r="TAR256" s="140"/>
      <c r="TAS256" s="140"/>
      <c r="TAT256" s="140"/>
      <c r="TAU256" s="140"/>
      <c r="TAV256" s="140"/>
      <c r="TAW256" s="140"/>
      <c r="TAX256" s="140"/>
      <c r="TAY256" s="140"/>
      <c r="TAZ256" s="140"/>
      <c r="TBA256" s="140"/>
      <c r="TBB256" s="140"/>
      <c r="TBC256" s="140"/>
      <c r="TBD256" s="140"/>
      <c r="TBE256" s="140"/>
      <c r="TBF256" s="140"/>
      <c r="TBG256" s="140"/>
      <c r="TBH256" s="140"/>
      <c r="TBI256" s="140"/>
      <c r="TBJ256" s="140"/>
      <c r="TBK256" s="140"/>
      <c r="TBL256" s="140"/>
      <c r="TBM256" s="140"/>
      <c r="TBN256" s="140"/>
      <c r="TBO256" s="140"/>
      <c r="TBP256" s="140"/>
      <c r="TBQ256" s="140"/>
      <c r="TBR256" s="140"/>
      <c r="TBS256" s="140"/>
      <c r="TBT256" s="140"/>
      <c r="TBU256" s="140"/>
      <c r="TBV256" s="140"/>
      <c r="TBW256" s="140"/>
      <c r="TBX256" s="140"/>
      <c r="TBY256" s="140"/>
      <c r="TBZ256" s="140"/>
      <c r="TCA256" s="140"/>
      <c r="TCB256" s="140"/>
      <c r="TCC256" s="140"/>
      <c r="TCD256" s="140"/>
      <c r="TCE256" s="140"/>
      <c r="TCF256" s="140"/>
      <c r="TCG256" s="140"/>
      <c r="TCH256" s="140"/>
      <c r="TCI256" s="140"/>
      <c r="TCJ256" s="140"/>
      <c r="TCK256" s="140"/>
      <c r="TCL256" s="140"/>
      <c r="TCM256" s="140"/>
      <c r="TCN256" s="140"/>
      <c r="TCO256" s="140"/>
      <c r="TCP256" s="140"/>
      <c r="TCQ256" s="140"/>
      <c r="TCR256" s="140"/>
      <c r="TCS256" s="140"/>
      <c r="TCT256" s="140"/>
      <c r="TCU256" s="140"/>
      <c r="TCV256" s="140"/>
      <c r="TCW256" s="140"/>
      <c r="TCX256" s="140"/>
      <c r="TCY256" s="140"/>
      <c r="TCZ256" s="140"/>
      <c r="TDA256" s="140"/>
      <c r="TDB256" s="140"/>
      <c r="TDC256" s="140"/>
      <c r="TDD256" s="140"/>
      <c r="TDE256" s="140"/>
      <c r="TDF256" s="140"/>
      <c r="TDG256" s="140"/>
      <c r="TDH256" s="140"/>
      <c r="TDI256" s="140"/>
      <c r="TDJ256" s="140"/>
      <c r="TDK256" s="140"/>
      <c r="TDL256" s="140"/>
      <c r="TDM256" s="140"/>
      <c r="TDN256" s="140"/>
      <c r="TDO256" s="140"/>
      <c r="TDP256" s="140"/>
      <c r="TDQ256" s="140"/>
      <c r="TDR256" s="140"/>
      <c r="TDS256" s="140"/>
      <c r="TDT256" s="140"/>
      <c r="TDU256" s="140"/>
      <c r="TDV256" s="140"/>
      <c r="TDW256" s="140"/>
      <c r="TDX256" s="140"/>
      <c r="TDY256" s="140"/>
      <c r="TDZ256" s="140"/>
      <c r="TEA256" s="140"/>
      <c r="TEB256" s="140"/>
      <c r="TEC256" s="140"/>
      <c r="TED256" s="140"/>
      <c r="TEE256" s="140"/>
      <c r="TEF256" s="140"/>
      <c r="TEG256" s="140"/>
      <c r="TEH256" s="140"/>
      <c r="TEI256" s="140"/>
      <c r="TEJ256" s="140"/>
      <c r="TEK256" s="140"/>
      <c r="TEL256" s="140"/>
      <c r="TEM256" s="140"/>
      <c r="TEN256" s="140"/>
      <c r="TEO256" s="140"/>
      <c r="TEP256" s="140"/>
      <c r="TEQ256" s="140"/>
      <c r="TER256" s="140"/>
      <c r="TES256" s="140"/>
      <c r="TET256" s="140"/>
      <c r="TEU256" s="140"/>
      <c r="TEV256" s="140"/>
      <c r="TEW256" s="140"/>
      <c r="TEX256" s="140"/>
      <c r="TEY256" s="140"/>
      <c r="TEZ256" s="140"/>
      <c r="TFA256" s="140"/>
      <c r="TFB256" s="140"/>
      <c r="TFC256" s="140"/>
      <c r="TFD256" s="140"/>
      <c r="TFE256" s="140"/>
      <c r="TFF256" s="140"/>
      <c r="TFG256" s="140"/>
      <c r="TFH256" s="140"/>
      <c r="TFI256" s="140"/>
      <c r="TFJ256" s="140"/>
      <c r="TFK256" s="140"/>
      <c r="TFL256" s="140"/>
      <c r="TFM256" s="140"/>
      <c r="TFN256" s="140"/>
      <c r="TFO256" s="140"/>
      <c r="TFP256" s="140"/>
      <c r="TFQ256" s="140"/>
      <c r="TFR256" s="140"/>
      <c r="TFS256" s="140"/>
      <c r="TFT256" s="140"/>
      <c r="TFU256" s="140"/>
      <c r="TFV256" s="140"/>
      <c r="TFW256" s="140"/>
      <c r="TFX256" s="140"/>
      <c r="TFY256" s="140"/>
      <c r="TFZ256" s="140"/>
      <c r="TGA256" s="140"/>
      <c r="TGB256" s="140"/>
      <c r="TGC256" s="140"/>
      <c r="TGD256" s="140"/>
      <c r="TGE256" s="140"/>
      <c r="TGF256" s="140"/>
      <c r="TGG256" s="140"/>
      <c r="TGH256" s="140"/>
      <c r="TGI256" s="140"/>
      <c r="TGJ256" s="140"/>
      <c r="TGK256" s="140"/>
      <c r="TGL256" s="140"/>
      <c r="TGM256" s="140"/>
      <c r="TGN256" s="140"/>
      <c r="TGO256" s="140"/>
      <c r="TGP256" s="140"/>
      <c r="TGQ256" s="140"/>
      <c r="TGR256" s="140"/>
      <c r="TGS256" s="140"/>
      <c r="TGT256" s="140"/>
      <c r="TGU256" s="140"/>
      <c r="TGV256" s="140"/>
      <c r="TGW256" s="140"/>
      <c r="TGX256" s="140"/>
      <c r="TGY256" s="140"/>
      <c r="TGZ256" s="140"/>
      <c r="THA256" s="140"/>
      <c r="THB256" s="140"/>
      <c r="THC256" s="140"/>
      <c r="THD256" s="140"/>
      <c r="THE256" s="140"/>
      <c r="THF256" s="140"/>
      <c r="THG256" s="140"/>
      <c r="THH256" s="140"/>
      <c r="THI256" s="140"/>
      <c r="THJ256" s="140"/>
      <c r="THK256" s="140"/>
      <c r="THL256" s="140"/>
      <c r="THM256" s="140"/>
      <c r="THN256" s="140"/>
      <c r="THO256" s="140"/>
      <c r="THP256" s="140"/>
      <c r="THQ256" s="140"/>
      <c r="THR256" s="140"/>
      <c r="THS256" s="140"/>
      <c r="THT256" s="140"/>
      <c r="THU256" s="140"/>
      <c r="THV256" s="140"/>
      <c r="THW256" s="140"/>
      <c r="THX256" s="140"/>
      <c r="THY256" s="140"/>
      <c r="THZ256" s="140"/>
      <c r="TIA256" s="140"/>
      <c r="TIB256" s="140"/>
      <c r="TIC256" s="140"/>
      <c r="TID256" s="140"/>
      <c r="TIE256" s="140"/>
      <c r="TIF256" s="140"/>
      <c r="TIG256" s="140"/>
      <c r="TIH256" s="140"/>
      <c r="TII256" s="140"/>
      <c r="TIJ256" s="140"/>
      <c r="TIK256" s="140"/>
      <c r="TIL256" s="140"/>
      <c r="TIM256" s="140"/>
      <c r="TIN256" s="140"/>
      <c r="TIO256" s="140"/>
      <c r="TIP256" s="140"/>
      <c r="TIQ256" s="140"/>
      <c r="TIR256" s="140"/>
      <c r="TIS256" s="140"/>
      <c r="TIT256" s="140"/>
      <c r="TIU256" s="140"/>
      <c r="TIV256" s="140"/>
      <c r="TIW256" s="140"/>
      <c r="TIX256" s="140"/>
      <c r="TIY256" s="140"/>
      <c r="TIZ256" s="140"/>
      <c r="TJA256" s="140"/>
      <c r="TJB256" s="140"/>
      <c r="TJC256" s="140"/>
      <c r="TJD256" s="140"/>
      <c r="TJE256" s="140"/>
      <c r="TJF256" s="140"/>
      <c r="TJG256" s="140"/>
      <c r="TJH256" s="140"/>
      <c r="TJI256" s="140"/>
      <c r="TJJ256" s="140"/>
      <c r="TJK256" s="140"/>
      <c r="TJL256" s="140"/>
      <c r="TJM256" s="140"/>
      <c r="TJN256" s="140"/>
      <c r="TJO256" s="140"/>
      <c r="TJP256" s="140"/>
      <c r="TJQ256" s="140"/>
      <c r="TJR256" s="140"/>
      <c r="TJS256" s="140"/>
      <c r="TJT256" s="140"/>
      <c r="TJU256" s="140"/>
      <c r="TJV256" s="140"/>
      <c r="TJW256" s="140"/>
      <c r="TJX256" s="140"/>
      <c r="TJY256" s="140"/>
      <c r="TJZ256" s="140"/>
      <c r="TKA256" s="140"/>
      <c r="TKB256" s="140"/>
      <c r="TKC256" s="140"/>
      <c r="TKD256" s="140"/>
      <c r="TKE256" s="140"/>
      <c r="TKF256" s="140"/>
      <c r="TKG256" s="140"/>
      <c r="TKH256" s="140"/>
      <c r="TKI256" s="140"/>
      <c r="TKJ256" s="140"/>
      <c r="TKK256" s="140"/>
      <c r="TKL256" s="140"/>
      <c r="TKM256" s="140"/>
      <c r="TKN256" s="140"/>
      <c r="TKO256" s="140"/>
      <c r="TKP256" s="140"/>
      <c r="TKQ256" s="140"/>
      <c r="TKR256" s="140"/>
      <c r="TKS256" s="140"/>
      <c r="TKT256" s="140"/>
      <c r="TKU256" s="140"/>
      <c r="TKV256" s="140"/>
      <c r="TKW256" s="140"/>
      <c r="TKX256" s="140"/>
      <c r="TKY256" s="140"/>
      <c r="TKZ256" s="140"/>
      <c r="TLA256" s="140"/>
      <c r="TLB256" s="140"/>
      <c r="TLC256" s="140"/>
      <c r="TLD256" s="140"/>
      <c r="TLE256" s="140"/>
      <c r="TLF256" s="140"/>
      <c r="TLG256" s="140"/>
      <c r="TLH256" s="140"/>
      <c r="TLI256" s="140"/>
      <c r="TLJ256" s="140"/>
      <c r="TLK256" s="140"/>
      <c r="TLL256" s="140"/>
      <c r="TLM256" s="140"/>
      <c r="TLN256" s="140"/>
      <c r="TLO256" s="140"/>
      <c r="TLP256" s="140"/>
      <c r="TLQ256" s="140"/>
      <c r="TLR256" s="140"/>
      <c r="TLS256" s="140"/>
      <c r="TLT256" s="140"/>
      <c r="TLU256" s="140"/>
      <c r="TLV256" s="140"/>
      <c r="TLW256" s="140"/>
      <c r="TLX256" s="140"/>
      <c r="TLY256" s="140"/>
      <c r="TLZ256" s="140"/>
      <c r="TMA256" s="140"/>
      <c r="TMB256" s="140"/>
      <c r="TMC256" s="140"/>
      <c r="TMD256" s="140"/>
      <c r="TME256" s="140"/>
      <c r="TMF256" s="140"/>
      <c r="TMG256" s="140"/>
      <c r="TMH256" s="140"/>
      <c r="TMI256" s="140"/>
      <c r="TMJ256" s="140"/>
      <c r="TMK256" s="140"/>
      <c r="TML256" s="140"/>
      <c r="TMM256" s="140"/>
      <c r="TMN256" s="140"/>
      <c r="TMO256" s="140"/>
      <c r="TMP256" s="140"/>
      <c r="TMQ256" s="140"/>
      <c r="TMR256" s="140"/>
      <c r="TMS256" s="140"/>
      <c r="TMT256" s="140"/>
      <c r="TMU256" s="140"/>
      <c r="TMV256" s="140"/>
      <c r="TMW256" s="140"/>
      <c r="TMX256" s="140"/>
      <c r="TMY256" s="140"/>
      <c r="TMZ256" s="140"/>
      <c r="TNA256" s="140"/>
      <c r="TNB256" s="140"/>
      <c r="TNC256" s="140"/>
      <c r="TND256" s="140"/>
      <c r="TNE256" s="140"/>
      <c r="TNF256" s="140"/>
      <c r="TNG256" s="140"/>
      <c r="TNH256" s="140"/>
      <c r="TNI256" s="140"/>
      <c r="TNJ256" s="140"/>
      <c r="TNK256" s="140"/>
      <c r="TNL256" s="140"/>
      <c r="TNM256" s="140"/>
      <c r="TNN256" s="140"/>
      <c r="TNO256" s="140"/>
      <c r="TNP256" s="140"/>
      <c r="TNQ256" s="140"/>
      <c r="TNR256" s="140"/>
      <c r="TNS256" s="140"/>
      <c r="TNT256" s="140"/>
      <c r="TNU256" s="140"/>
      <c r="TNV256" s="140"/>
      <c r="TNW256" s="140"/>
      <c r="TNX256" s="140"/>
      <c r="TNY256" s="140"/>
      <c r="TNZ256" s="140"/>
      <c r="TOA256" s="140"/>
      <c r="TOB256" s="140"/>
      <c r="TOC256" s="140"/>
      <c r="TOD256" s="140"/>
      <c r="TOE256" s="140"/>
      <c r="TOF256" s="140"/>
      <c r="TOG256" s="140"/>
      <c r="TOH256" s="140"/>
      <c r="TOI256" s="140"/>
      <c r="TOJ256" s="140"/>
      <c r="TOK256" s="140"/>
      <c r="TOL256" s="140"/>
      <c r="TOM256" s="140"/>
      <c r="TON256" s="140"/>
      <c r="TOO256" s="140"/>
      <c r="TOP256" s="140"/>
      <c r="TOQ256" s="140"/>
      <c r="TOR256" s="140"/>
      <c r="TOS256" s="140"/>
      <c r="TOT256" s="140"/>
      <c r="TOU256" s="140"/>
      <c r="TOV256" s="140"/>
      <c r="TOW256" s="140"/>
      <c r="TOX256" s="140"/>
      <c r="TOY256" s="140"/>
      <c r="TOZ256" s="140"/>
      <c r="TPA256" s="140"/>
      <c r="TPB256" s="140"/>
      <c r="TPC256" s="140"/>
      <c r="TPD256" s="140"/>
      <c r="TPE256" s="140"/>
      <c r="TPF256" s="140"/>
      <c r="TPG256" s="140"/>
      <c r="TPH256" s="140"/>
      <c r="TPI256" s="140"/>
      <c r="TPJ256" s="140"/>
      <c r="TPK256" s="140"/>
      <c r="TPL256" s="140"/>
      <c r="TPM256" s="140"/>
      <c r="TPN256" s="140"/>
      <c r="TPO256" s="140"/>
      <c r="TPP256" s="140"/>
      <c r="TPQ256" s="140"/>
      <c r="TPR256" s="140"/>
      <c r="TPS256" s="140"/>
      <c r="TPT256" s="140"/>
      <c r="TPU256" s="140"/>
      <c r="TPV256" s="140"/>
      <c r="TPW256" s="140"/>
      <c r="TPX256" s="140"/>
      <c r="TPY256" s="140"/>
      <c r="TPZ256" s="140"/>
      <c r="TQA256" s="140"/>
      <c r="TQB256" s="140"/>
      <c r="TQC256" s="140"/>
      <c r="TQD256" s="140"/>
      <c r="TQE256" s="140"/>
      <c r="TQF256" s="140"/>
      <c r="TQG256" s="140"/>
      <c r="TQH256" s="140"/>
      <c r="TQI256" s="140"/>
      <c r="TQJ256" s="140"/>
      <c r="TQK256" s="140"/>
      <c r="TQL256" s="140"/>
      <c r="TQM256" s="140"/>
      <c r="TQN256" s="140"/>
      <c r="TQO256" s="140"/>
      <c r="TQP256" s="140"/>
      <c r="TQQ256" s="140"/>
      <c r="TQR256" s="140"/>
      <c r="TQS256" s="140"/>
      <c r="TQT256" s="140"/>
      <c r="TQU256" s="140"/>
      <c r="TQV256" s="140"/>
      <c r="TQW256" s="140"/>
      <c r="TQX256" s="140"/>
      <c r="TQY256" s="140"/>
      <c r="TQZ256" s="140"/>
      <c r="TRA256" s="140"/>
      <c r="TRB256" s="140"/>
      <c r="TRC256" s="140"/>
      <c r="TRD256" s="140"/>
      <c r="TRE256" s="140"/>
      <c r="TRF256" s="140"/>
      <c r="TRG256" s="140"/>
      <c r="TRH256" s="140"/>
      <c r="TRI256" s="140"/>
      <c r="TRJ256" s="140"/>
      <c r="TRK256" s="140"/>
      <c r="TRL256" s="140"/>
      <c r="TRM256" s="140"/>
      <c r="TRN256" s="140"/>
      <c r="TRO256" s="140"/>
      <c r="TRP256" s="140"/>
      <c r="TRQ256" s="140"/>
      <c r="TRR256" s="140"/>
      <c r="TRS256" s="140"/>
      <c r="TRT256" s="140"/>
      <c r="TRU256" s="140"/>
      <c r="TRV256" s="140"/>
      <c r="TRW256" s="140"/>
      <c r="TRX256" s="140"/>
      <c r="TRY256" s="140"/>
      <c r="TRZ256" s="140"/>
      <c r="TSA256" s="140"/>
      <c r="TSB256" s="140"/>
      <c r="TSC256" s="140"/>
      <c r="TSD256" s="140"/>
      <c r="TSE256" s="140"/>
      <c r="TSF256" s="140"/>
      <c r="TSG256" s="140"/>
      <c r="TSH256" s="140"/>
      <c r="TSI256" s="140"/>
      <c r="TSJ256" s="140"/>
      <c r="TSK256" s="140"/>
      <c r="TSL256" s="140"/>
      <c r="TSM256" s="140"/>
      <c r="TSN256" s="140"/>
      <c r="TSO256" s="140"/>
      <c r="TSP256" s="140"/>
      <c r="TSQ256" s="140"/>
      <c r="TSR256" s="140"/>
      <c r="TSS256" s="140"/>
      <c r="TST256" s="140"/>
      <c r="TSU256" s="140"/>
      <c r="TSV256" s="140"/>
      <c r="TSW256" s="140"/>
      <c r="TSX256" s="140"/>
      <c r="TSY256" s="140"/>
      <c r="TSZ256" s="140"/>
      <c r="TTA256" s="140"/>
      <c r="TTB256" s="140"/>
      <c r="TTC256" s="140"/>
      <c r="TTD256" s="140"/>
      <c r="TTE256" s="140"/>
      <c r="TTF256" s="140"/>
      <c r="TTG256" s="140"/>
      <c r="TTH256" s="140"/>
      <c r="TTI256" s="140"/>
      <c r="TTJ256" s="140"/>
      <c r="TTK256" s="140"/>
      <c r="TTL256" s="140"/>
      <c r="TTM256" s="140"/>
      <c r="TTN256" s="140"/>
      <c r="TTO256" s="140"/>
      <c r="TTP256" s="140"/>
      <c r="TTQ256" s="140"/>
      <c r="TTR256" s="140"/>
      <c r="TTS256" s="140"/>
      <c r="TTT256" s="140"/>
      <c r="TTU256" s="140"/>
      <c r="TTV256" s="140"/>
      <c r="TTW256" s="140"/>
      <c r="TTX256" s="140"/>
      <c r="TTY256" s="140"/>
      <c r="TTZ256" s="140"/>
      <c r="TUA256" s="140"/>
      <c r="TUB256" s="140"/>
      <c r="TUC256" s="140"/>
      <c r="TUD256" s="140"/>
      <c r="TUE256" s="140"/>
      <c r="TUF256" s="140"/>
      <c r="TUG256" s="140"/>
      <c r="TUH256" s="140"/>
      <c r="TUI256" s="140"/>
      <c r="TUJ256" s="140"/>
      <c r="TUK256" s="140"/>
      <c r="TUL256" s="140"/>
      <c r="TUM256" s="140"/>
      <c r="TUN256" s="140"/>
      <c r="TUO256" s="140"/>
      <c r="TUP256" s="140"/>
      <c r="TUQ256" s="140"/>
      <c r="TUR256" s="140"/>
      <c r="TUS256" s="140"/>
      <c r="TUT256" s="140"/>
      <c r="TUU256" s="140"/>
      <c r="TUV256" s="140"/>
      <c r="TUW256" s="140"/>
      <c r="TUX256" s="140"/>
      <c r="TUY256" s="140"/>
      <c r="TUZ256" s="140"/>
      <c r="TVA256" s="140"/>
      <c r="TVB256" s="140"/>
      <c r="TVC256" s="140"/>
      <c r="TVD256" s="140"/>
      <c r="TVE256" s="140"/>
      <c r="TVF256" s="140"/>
      <c r="TVG256" s="140"/>
      <c r="TVH256" s="140"/>
      <c r="TVI256" s="140"/>
      <c r="TVJ256" s="140"/>
      <c r="TVK256" s="140"/>
      <c r="TVL256" s="140"/>
      <c r="TVM256" s="140"/>
      <c r="TVN256" s="140"/>
      <c r="TVO256" s="140"/>
      <c r="TVP256" s="140"/>
      <c r="TVQ256" s="140"/>
      <c r="TVR256" s="140"/>
      <c r="TVS256" s="140"/>
      <c r="TVT256" s="140"/>
      <c r="TVU256" s="140"/>
      <c r="TVV256" s="140"/>
      <c r="TVW256" s="140"/>
      <c r="TVX256" s="140"/>
      <c r="TVY256" s="140"/>
      <c r="TVZ256" s="140"/>
      <c r="TWA256" s="140"/>
      <c r="TWB256" s="140"/>
      <c r="TWC256" s="140"/>
      <c r="TWD256" s="140"/>
      <c r="TWE256" s="140"/>
      <c r="TWF256" s="140"/>
      <c r="TWG256" s="140"/>
      <c r="TWH256" s="140"/>
      <c r="TWI256" s="140"/>
      <c r="TWJ256" s="140"/>
      <c r="TWK256" s="140"/>
      <c r="TWL256" s="140"/>
      <c r="TWM256" s="140"/>
      <c r="TWN256" s="140"/>
      <c r="TWO256" s="140"/>
      <c r="TWP256" s="140"/>
      <c r="TWQ256" s="140"/>
      <c r="TWR256" s="140"/>
      <c r="TWS256" s="140"/>
      <c r="TWT256" s="140"/>
      <c r="TWU256" s="140"/>
      <c r="TWV256" s="140"/>
      <c r="TWW256" s="140"/>
      <c r="TWX256" s="140"/>
      <c r="TWY256" s="140"/>
      <c r="TWZ256" s="140"/>
      <c r="TXA256" s="140"/>
      <c r="TXB256" s="140"/>
      <c r="TXC256" s="140"/>
      <c r="TXD256" s="140"/>
      <c r="TXE256" s="140"/>
      <c r="TXF256" s="140"/>
      <c r="TXG256" s="140"/>
      <c r="TXH256" s="140"/>
      <c r="TXI256" s="140"/>
      <c r="TXJ256" s="140"/>
      <c r="TXK256" s="140"/>
      <c r="TXL256" s="140"/>
      <c r="TXM256" s="140"/>
      <c r="TXN256" s="140"/>
      <c r="TXO256" s="140"/>
      <c r="TXP256" s="140"/>
      <c r="TXQ256" s="140"/>
      <c r="TXR256" s="140"/>
      <c r="TXS256" s="140"/>
      <c r="TXT256" s="140"/>
      <c r="TXU256" s="140"/>
      <c r="TXV256" s="140"/>
      <c r="TXW256" s="140"/>
      <c r="TXX256" s="140"/>
      <c r="TXY256" s="140"/>
      <c r="TXZ256" s="140"/>
      <c r="TYA256" s="140"/>
      <c r="TYB256" s="140"/>
      <c r="TYC256" s="140"/>
      <c r="TYD256" s="140"/>
      <c r="TYE256" s="140"/>
      <c r="TYF256" s="140"/>
      <c r="TYG256" s="140"/>
      <c r="TYH256" s="140"/>
      <c r="TYI256" s="140"/>
      <c r="TYJ256" s="140"/>
      <c r="TYK256" s="140"/>
      <c r="TYL256" s="140"/>
      <c r="TYM256" s="140"/>
      <c r="TYN256" s="140"/>
      <c r="TYO256" s="140"/>
      <c r="TYP256" s="140"/>
      <c r="TYQ256" s="140"/>
      <c r="TYR256" s="140"/>
      <c r="TYS256" s="140"/>
      <c r="TYT256" s="140"/>
      <c r="TYU256" s="140"/>
      <c r="TYV256" s="140"/>
      <c r="TYW256" s="140"/>
      <c r="TYX256" s="140"/>
      <c r="TYY256" s="140"/>
      <c r="TYZ256" s="140"/>
      <c r="TZA256" s="140"/>
      <c r="TZB256" s="140"/>
      <c r="TZC256" s="140"/>
      <c r="TZD256" s="140"/>
      <c r="TZE256" s="140"/>
      <c r="TZF256" s="140"/>
      <c r="TZG256" s="140"/>
      <c r="TZH256" s="140"/>
      <c r="TZI256" s="140"/>
      <c r="TZJ256" s="140"/>
      <c r="TZK256" s="140"/>
      <c r="TZL256" s="140"/>
      <c r="TZM256" s="140"/>
      <c r="TZN256" s="140"/>
      <c r="TZO256" s="140"/>
      <c r="TZP256" s="140"/>
      <c r="TZQ256" s="140"/>
      <c r="TZR256" s="140"/>
      <c r="TZS256" s="140"/>
      <c r="TZT256" s="140"/>
      <c r="TZU256" s="140"/>
      <c r="TZV256" s="140"/>
      <c r="TZW256" s="140"/>
      <c r="TZX256" s="140"/>
      <c r="TZY256" s="140"/>
      <c r="TZZ256" s="140"/>
      <c r="UAA256" s="140"/>
      <c r="UAB256" s="140"/>
      <c r="UAC256" s="140"/>
      <c r="UAD256" s="140"/>
      <c r="UAE256" s="140"/>
      <c r="UAF256" s="140"/>
      <c r="UAG256" s="140"/>
      <c r="UAH256" s="140"/>
      <c r="UAI256" s="140"/>
      <c r="UAJ256" s="140"/>
      <c r="UAK256" s="140"/>
      <c r="UAL256" s="140"/>
      <c r="UAM256" s="140"/>
      <c r="UAN256" s="140"/>
      <c r="UAO256" s="140"/>
      <c r="UAP256" s="140"/>
      <c r="UAQ256" s="140"/>
      <c r="UAR256" s="140"/>
      <c r="UAS256" s="140"/>
      <c r="UAT256" s="140"/>
      <c r="UAU256" s="140"/>
      <c r="UAV256" s="140"/>
      <c r="UAW256" s="140"/>
      <c r="UAX256" s="140"/>
      <c r="UAY256" s="140"/>
      <c r="UAZ256" s="140"/>
      <c r="UBA256" s="140"/>
      <c r="UBB256" s="140"/>
      <c r="UBC256" s="140"/>
      <c r="UBD256" s="140"/>
      <c r="UBE256" s="140"/>
      <c r="UBF256" s="140"/>
      <c r="UBG256" s="140"/>
      <c r="UBH256" s="140"/>
      <c r="UBI256" s="140"/>
      <c r="UBJ256" s="140"/>
      <c r="UBK256" s="140"/>
      <c r="UBL256" s="140"/>
      <c r="UBM256" s="140"/>
      <c r="UBN256" s="140"/>
      <c r="UBO256" s="140"/>
      <c r="UBP256" s="140"/>
      <c r="UBQ256" s="140"/>
      <c r="UBR256" s="140"/>
      <c r="UBS256" s="140"/>
      <c r="UBT256" s="140"/>
      <c r="UBU256" s="140"/>
      <c r="UBV256" s="140"/>
      <c r="UBW256" s="140"/>
      <c r="UBX256" s="140"/>
      <c r="UBY256" s="140"/>
      <c r="UBZ256" s="140"/>
      <c r="UCA256" s="140"/>
      <c r="UCB256" s="140"/>
      <c r="UCC256" s="140"/>
      <c r="UCD256" s="140"/>
      <c r="UCE256" s="140"/>
      <c r="UCF256" s="140"/>
      <c r="UCG256" s="140"/>
      <c r="UCH256" s="140"/>
      <c r="UCI256" s="140"/>
      <c r="UCJ256" s="140"/>
      <c r="UCK256" s="140"/>
      <c r="UCL256" s="140"/>
      <c r="UCM256" s="140"/>
      <c r="UCN256" s="140"/>
      <c r="UCO256" s="140"/>
      <c r="UCP256" s="140"/>
      <c r="UCQ256" s="140"/>
      <c r="UCR256" s="140"/>
      <c r="UCS256" s="140"/>
      <c r="UCT256" s="140"/>
      <c r="UCU256" s="140"/>
      <c r="UCV256" s="140"/>
      <c r="UCW256" s="140"/>
      <c r="UCX256" s="140"/>
      <c r="UCY256" s="140"/>
      <c r="UCZ256" s="140"/>
      <c r="UDA256" s="140"/>
      <c r="UDB256" s="140"/>
      <c r="UDC256" s="140"/>
      <c r="UDD256" s="140"/>
      <c r="UDE256" s="140"/>
      <c r="UDF256" s="140"/>
      <c r="UDG256" s="140"/>
      <c r="UDH256" s="140"/>
      <c r="UDI256" s="140"/>
      <c r="UDJ256" s="140"/>
      <c r="UDK256" s="140"/>
      <c r="UDL256" s="140"/>
      <c r="UDM256" s="140"/>
      <c r="UDN256" s="140"/>
      <c r="UDO256" s="140"/>
      <c r="UDP256" s="140"/>
      <c r="UDQ256" s="140"/>
      <c r="UDR256" s="140"/>
      <c r="UDS256" s="140"/>
      <c r="UDT256" s="140"/>
      <c r="UDU256" s="140"/>
      <c r="UDV256" s="140"/>
      <c r="UDW256" s="140"/>
      <c r="UDX256" s="140"/>
      <c r="UDY256" s="140"/>
      <c r="UDZ256" s="140"/>
      <c r="UEA256" s="140"/>
      <c r="UEB256" s="140"/>
      <c r="UEC256" s="140"/>
      <c r="UED256" s="140"/>
      <c r="UEE256" s="140"/>
      <c r="UEF256" s="140"/>
      <c r="UEG256" s="140"/>
      <c r="UEH256" s="140"/>
      <c r="UEI256" s="140"/>
      <c r="UEJ256" s="140"/>
      <c r="UEK256" s="140"/>
      <c r="UEL256" s="140"/>
      <c r="UEM256" s="140"/>
      <c r="UEN256" s="140"/>
      <c r="UEO256" s="140"/>
      <c r="UEP256" s="140"/>
      <c r="UEQ256" s="140"/>
      <c r="UER256" s="140"/>
      <c r="UES256" s="140"/>
      <c r="UET256" s="140"/>
      <c r="UEU256" s="140"/>
      <c r="UEV256" s="140"/>
      <c r="UEW256" s="140"/>
      <c r="UEX256" s="140"/>
      <c r="UEY256" s="140"/>
      <c r="UEZ256" s="140"/>
      <c r="UFA256" s="140"/>
      <c r="UFB256" s="140"/>
      <c r="UFC256" s="140"/>
      <c r="UFD256" s="140"/>
      <c r="UFE256" s="140"/>
      <c r="UFF256" s="140"/>
      <c r="UFG256" s="140"/>
      <c r="UFH256" s="140"/>
      <c r="UFI256" s="140"/>
      <c r="UFJ256" s="140"/>
      <c r="UFK256" s="140"/>
      <c r="UFL256" s="140"/>
      <c r="UFM256" s="140"/>
      <c r="UFN256" s="140"/>
      <c r="UFO256" s="140"/>
      <c r="UFP256" s="140"/>
      <c r="UFQ256" s="140"/>
      <c r="UFR256" s="140"/>
      <c r="UFS256" s="140"/>
      <c r="UFT256" s="140"/>
      <c r="UFU256" s="140"/>
      <c r="UFV256" s="140"/>
      <c r="UFW256" s="140"/>
      <c r="UFX256" s="140"/>
      <c r="UFY256" s="140"/>
      <c r="UFZ256" s="140"/>
      <c r="UGA256" s="140"/>
      <c r="UGB256" s="140"/>
      <c r="UGC256" s="140"/>
      <c r="UGD256" s="140"/>
      <c r="UGE256" s="140"/>
      <c r="UGF256" s="140"/>
      <c r="UGG256" s="140"/>
      <c r="UGH256" s="140"/>
      <c r="UGI256" s="140"/>
      <c r="UGJ256" s="140"/>
      <c r="UGK256" s="140"/>
      <c r="UGL256" s="140"/>
      <c r="UGM256" s="140"/>
      <c r="UGN256" s="140"/>
      <c r="UGO256" s="140"/>
      <c r="UGP256" s="140"/>
      <c r="UGQ256" s="140"/>
      <c r="UGR256" s="140"/>
      <c r="UGS256" s="140"/>
      <c r="UGT256" s="140"/>
      <c r="UGU256" s="140"/>
      <c r="UGV256" s="140"/>
      <c r="UGW256" s="140"/>
      <c r="UGX256" s="140"/>
      <c r="UGY256" s="140"/>
      <c r="UGZ256" s="140"/>
      <c r="UHA256" s="140"/>
      <c r="UHB256" s="140"/>
      <c r="UHC256" s="140"/>
      <c r="UHD256" s="140"/>
      <c r="UHE256" s="140"/>
      <c r="UHF256" s="140"/>
      <c r="UHG256" s="140"/>
      <c r="UHH256" s="140"/>
      <c r="UHI256" s="140"/>
      <c r="UHJ256" s="140"/>
      <c r="UHK256" s="140"/>
      <c r="UHL256" s="140"/>
      <c r="UHM256" s="140"/>
      <c r="UHN256" s="140"/>
      <c r="UHO256" s="140"/>
      <c r="UHP256" s="140"/>
      <c r="UHQ256" s="140"/>
      <c r="UHR256" s="140"/>
      <c r="UHS256" s="140"/>
      <c r="UHT256" s="140"/>
      <c r="UHU256" s="140"/>
      <c r="UHV256" s="140"/>
      <c r="UHW256" s="140"/>
      <c r="UHX256" s="140"/>
      <c r="UHY256" s="140"/>
      <c r="UHZ256" s="140"/>
      <c r="UIA256" s="140"/>
      <c r="UIB256" s="140"/>
      <c r="UIC256" s="140"/>
      <c r="UID256" s="140"/>
      <c r="UIE256" s="140"/>
      <c r="UIF256" s="140"/>
      <c r="UIG256" s="140"/>
      <c r="UIH256" s="140"/>
      <c r="UII256" s="140"/>
      <c r="UIJ256" s="140"/>
      <c r="UIK256" s="140"/>
      <c r="UIL256" s="140"/>
      <c r="UIM256" s="140"/>
      <c r="UIN256" s="140"/>
      <c r="UIO256" s="140"/>
      <c r="UIP256" s="140"/>
      <c r="UIQ256" s="140"/>
      <c r="UIR256" s="140"/>
      <c r="UIS256" s="140"/>
      <c r="UIT256" s="140"/>
      <c r="UIU256" s="140"/>
      <c r="UIV256" s="140"/>
      <c r="UIW256" s="140"/>
      <c r="UIX256" s="140"/>
      <c r="UIY256" s="140"/>
      <c r="UIZ256" s="140"/>
      <c r="UJA256" s="140"/>
      <c r="UJB256" s="140"/>
      <c r="UJC256" s="140"/>
      <c r="UJD256" s="140"/>
      <c r="UJE256" s="140"/>
      <c r="UJF256" s="140"/>
      <c r="UJG256" s="140"/>
      <c r="UJH256" s="140"/>
      <c r="UJI256" s="140"/>
      <c r="UJJ256" s="140"/>
      <c r="UJK256" s="140"/>
      <c r="UJL256" s="140"/>
      <c r="UJM256" s="140"/>
      <c r="UJN256" s="140"/>
      <c r="UJO256" s="140"/>
      <c r="UJP256" s="140"/>
      <c r="UJQ256" s="140"/>
      <c r="UJR256" s="140"/>
      <c r="UJS256" s="140"/>
      <c r="UJT256" s="140"/>
      <c r="UJU256" s="140"/>
      <c r="UJV256" s="140"/>
      <c r="UJW256" s="140"/>
      <c r="UJX256" s="140"/>
      <c r="UJY256" s="140"/>
      <c r="UJZ256" s="140"/>
      <c r="UKA256" s="140"/>
      <c r="UKB256" s="140"/>
      <c r="UKC256" s="140"/>
      <c r="UKD256" s="140"/>
      <c r="UKE256" s="140"/>
      <c r="UKF256" s="140"/>
      <c r="UKG256" s="140"/>
      <c r="UKH256" s="140"/>
      <c r="UKI256" s="140"/>
      <c r="UKJ256" s="140"/>
      <c r="UKK256" s="140"/>
      <c r="UKL256" s="140"/>
      <c r="UKM256" s="140"/>
      <c r="UKN256" s="140"/>
      <c r="UKO256" s="140"/>
      <c r="UKP256" s="140"/>
      <c r="UKQ256" s="140"/>
      <c r="UKR256" s="140"/>
      <c r="UKS256" s="140"/>
      <c r="UKT256" s="140"/>
      <c r="UKU256" s="140"/>
      <c r="UKV256" s="140"/>
      <c r="UKW256" s="140"/>
      <c r="UKX256" s="140"/>
      <c r="UKY256" s="140"/>
      <c r="UKZ256" s="140"/>
      <c r="ULA256" s="140"/>
      <c r="ULB256" s="140"/>
      <c r="ULC256" s="140"/>
      <c r="ULD256" s="140"/>
      <c r="ULE256" s="140"/>
      <c r="ULF256" s="140"/>
      <c r="ULG256" s="140"/>
      <c r="ULH256" s="140"/>
      <c r="ULI256" s="140"/>
      <c r="ULJ256" s="140"/>
      <c r="ULK256" s="140"/>
      <c r="ULL256" s="140"/>
      <c r="ULM256" s="140"/>
      <c r="ULN256" s="140"/>
      <c r="ULO256" s="140"/>
      <c r="ULP256" s="140"/>
      <c r="ULQ256" s="140"/>
      <c r="ULR256" s="140"/>
      <c r="ULS256" s="140"/>
      <c r="ULT256" s="140"/>
      <c r="ULU256" s="140"/>
      <c r="ULV256" s="140"/>
      <c r="ULW256" s="140"/>
      <c r="ULX256" s="140"/>
      <c r="ULY256" s="140"/>
      <c r="ULZ256" s="140"/>
      <c r="UMA256" s="140"/>
      <c r="UMB256" s="140"/>
      <c r="UMC256" s="140"/>
      <c r="UMD256" s="140"/>
      <c r="UME256" s="140"/>
      <c r="UMF256" s="140"/>
      <c r="UMG256" s="140"/>
      <c r="UMH256" s="140"/>
      <c r="UMI256" s="140"/>
      <c r="UMJ256" s="140"/>
      <c r="UMK256" s="140"/>
      <c r="UML256" s="140"/>
      <c r="UMM256" s="140"/>
      <c r="UMN256" s="140"/>
      <c r="UMO256" s="140"/>
      <c r="UMP256" s="140"/>
      <c r="UMQ256" s="140"/>
      <c r="UMR256" s="140"/>
      <c r="UMS256" s="140"/>
      <c r="UMT256" s="140"/>
      <c r="UMU256" s="140"/>
      <c r="UMV256" s="140"/>
      <c r="UMW256" s="140"/>
      <c r="UMX256" s="140"/>
      <c r="UMY256" s="140"/>
      <c r="UMZ256" s="140"/>
      <c r="UNA256" s="140"/>
      <c r="UNB256" s="140"/>
      <c r="UNC256" s="140"/>
      <c r="UND256" s="140"/>
      <c r="UNE256" s="140"/>
      <c r="UNF256" s="140"/>
      <c r="UNG256" s="140"/>
      <c r="UNH256" s="140"/>
      <c r="UNI256" s="140"/>
      <c r="UNJ256" s="140"/>
      <c r="UNK256" s="140"/>
      <c r="UNL256" s="140"/>
      <c r="UNM256" s="140"/>
      <c r="UNN256" s="140"/>
      <c r="UNO256" s="140"/>
      <c r="UNP256" s="140"/>
      <c r="UNQ256" s="140"/>
      <c r="UNR256" s="140"/>
      <c r="UNS256" s="140"/>
      <c r="UNT256" s="140"/>
      <c r="UNU256" s="140"/>
      <c r="UNV256" s="140"/>
      <c r="UNW256" s="140"/>
      <c r="UNX256" s="140"/>
      <c r="UNY256" s="140"/>
      <c r="UNZ256" s="140"/>
      <c r="UOA256" s="140"/>
      <c r="UOB256" s="140"/>
      <c r="UOC256" s="140"/>
      <c r="UOD256" s="140"/>
      <c r="UOE256" s="140"/>
      <c r="UOF256" s="140"/>
      <c r="UOG256" s="140"/>
      <c r="UOH256" s="140"/>
      <c r="UOI256" s="140"/>
      <c r="UOJ256" s="140"/>
      <c r="UOK256" s="140"/>
      <c r="UOL256" s="140"/>
      <c r="UOM256" s="140"/>
      <c r="UON256" s="140"/>
      <c r="UOO256" s="140"/>
      <c r="UOP256" s="140"/>
      <c r="UOQ256" s="140"/>
      <c r="UOR256" s="140"/>
      <c r="UOS256" s="140"/>
      <c r="UOT256" s="140"/>
      <c r="UOU256" s="140"/>
      <c r="UOV256" s="140"/>
      <c r="UOW256" s="140"/>
      <c r="UOX256" s="140"/>
      <c r="UOY256" s="140"/>
      <c r="UOZ256" s="140"/>
      <c r="UPA256" s="140"/>
      <c r="UPB256" s="140"/>
      <c r="UPC256" s="140"/>
      <c r="UPD256" s="140"/>
      <c r="UPE256" s="140"/>
      <c r="UPF256" s="140"/>
      <c r="UPG256" s="140"/>
      <c r="UPH256" s="140"/>
      <c r="UPI256" s="140"/>
      <c r="UPJ256" s="140"/>
      <c r="UPK256" s="140"/>
      <c r="UPL256" s="140"/>
      <c r="UPM256" s="140"/>
      <c r="UPN256" s="140"/>
      <c r="UPO256" s="140"/>
      <c r="UPP256" s="140"/>
      <c r="UPQ256" s="140"/>
      <c r="UPR256" s="140"/>
      <c r="UPS256" s="140"/>
      <c r="UPT256" s="140"/>
      <c r="UPU256" s="140"/>
      <c r="UPV256" s="140"/>
      <c r="UPW256" s="140"/>
      <c r="UPX256" s="140"/>
      <c r="UPY256" s="140"/>
      <c r="UPZ256" s="140"/>
      <c r="UQA256" s="140"/>
      <c r="UQB256" s="140"/>
      <c r="UQC256" s="140"/>
      <c r="UQD256" s="140"/>
      <c r="UQE256" s="140"/>
      <c r="UQF256" s="140"/>
      <c r="UQG256" s="140"/>
      <c r="UQH256" s="140"/>
      <c r="UQI256" s="140"/>
      <c r="UQJ256" s="140"/>
      <c r="UQK256" s="140"/>
      <c r="UQL256" s="140"/>
      <c r="UQM256" s="140"/>
      <c r="UQN256" s="140"/>
      <c r="UQO256" s="140"/>
      <c r="UQP256" s="140"/>
      <c r="UQQ256" s="140"/>
      <c r="UQR256" s="140"/>
      <c r="UQS256" s="140"/>
      <c r="UQT256" s="140"/>
      <c r="UQU256" s="140"/>
      <c r="UQV256" s="140"/>
      <c r="UQW256" s="140"/>
      <c r="UQX256" s="140"/>
      <c r="UQY256" s="140"/>
      <c r="UQZ256" s="140"/>
      <c r="URA256" s="140"/>
      <c r="URB256" s="140"/>
      <c r="URC256" s="140"/>
      <c r="URD256" s="140"/>
      <c r="URE256" s="140"/>
      <c r="URF256" s="140"/>
      <c r="URG256" s="140"/>
      <c r="URH256" s="140"/>
      <c r="URI256" s="140"/>
      <c r="URJ256" s="140"/>
      <c r="URK256" s="140"/>
      <c r="URL256" s="140"/>
      <c r="URM256" s="140"/>
      <c r="URN256" s="140"/>
      <c r="URO256" s="140"/>
      <c r="URP256" s="140"/>
      <c r="URQ256" s="140"/>
      <c r="URR256" s="140"/>
      <c r="URS256" s="140"/>
      <c r="URT256" s="140"/>
      <c r="URU256" s="140"/>
      <c r="URV256" s="140"/>
      <c r="URW256" s="140"/>
      <c r="URX256" s="140"/>
      <c r="URY256" s="140"/>
      <c r="URZ256" s="140"/>
      <c r="USA256" s="140"/>
      <c r="USB256" s="140"/>
      <c r="USC256" s="140"/>
      <c r="USD256" s="140"/>
      <c r="USE256" s="140"/>
      <c r="USF256" s="140"/>
      <c r="USG256" s="140"/>
      <c r="USH256" s="140"/>
      <c r="USI256" s="140"/>
      <c r="USJ256" s="140"/>
      <c r="USK256" s="140"/>
      <c r="USL256" s="140"/>
      <c r="USM256" s="140"/>
      <c r="USN256" s="140"/>
      <c r="USO256" s="140"/>
      <c r="USP256" s="140"/>
      <c r="USQ256" s="140"/>
      <c r="USR256" s="140"/>
      <c r="USS256" s="140"/>
      <c r="UST256" s="140"/>
      <c r="USU256" s="140"/>
      <c r="USV256" s="140"/>
      <c r="USW256" s="140"/>
      <c r="USX256" s="140"/>
      <c r="USY256" s="140"/>
      <c r="USZ256" s="140"/>
      <c r="UTA256" s="140"/>
      <c r="UTB256" s="140"/>
      <c r="UTC256" s="140"/>
      <c r="UTD256" s="140"/>
      <c r="UTE256" s="140"/>
      <c r="UTF256" s="140"/>
      <c r="UTG256" s="140"/>
      <c r="UTH256" s="140"/>
      <c r="UTI256" s="140"/>
      <c r="UTJ256" s="140"/>
      <c r="UTK256" s="140"/>
      <c r="UTL256" s="140"/>
      <c r="UTM256" s="140"/>
      <c r="UTN256" s="140"/>
      <c r="UTO256" s="140"/>
      <c r="UTP256" s="140"/>
      <c r="UTQ256" s="140"/>
      <c r="UTR256" s="140"/>
      <c r="UTS256" s="140"/>
      <c r="UTT256" s="140"/>
      <c r="UTU256" s="140"/>
      <c r="UTV256" s="140"/>
      <c r="UTW256" s="140"/>
      <c r="UTX256" s="140"/>
      <c r="UTY256" s="140"/>
      <c r="UTZ256" s="140"/>
      <c r="UUA256" s="140"/>
      <c r="UUB256" s="140"/>
      <c r="UUC256" s="140"/>
      <c r="UUD256" s="140"/>
      <c r="UUE256" s="140"/>
      <c r="UUF256" s="140"/>
      <c r="UUG256" s="140"/>
      <c r="UUH256" s="140"/>
      <c r="UUI256" s="140"/>
      <c r="UUJ256" s="140"/>
      <c r="UUK256" s="140"/>
      <c r="UUL256" s="140"/>
      <c r="UUM256" s="140"/>
      <c r="UUN256" s="140"/>
      <c r="UUO256" s="140"/>
      <c r="UUP256" s="140"/>
      <c r="UUQ256" s="140"/>
      <c r="UUR256" s="140"/>
      <c r="UUS256" s="140"/>
      <c r="UUT256" s="140"/>
      <c r="UUU256" s="140"/>
      <c r="UUV256" s="140"/>
      <c r="UUW256" s="140"/>
      <c r="UUX256" s="140"/>
      <c r="UUY256" s="140"/>
      <c r="UUZ256" s="140"/>
      <c r="UVA256" s="140"/>
      <c r="UVB256" s="140"/>
      <c r="UVC256" s="140"/>
      <c r="UVD256" s="140"/>
      <c r="UVE256" s="140"/>
      <c r="UVF256" s="140"/>
      <c r="UVG256" s="140"/>
      <c r="UVH256" s="140"/>
      <c r="UVI256" s="140"/>
      <c r="UVJ256" s="140"/>
      <c r="UVK256" s="140"/>
      <c r="UVL256" s="140"/>
      <c r="UVM256" s="140"/>
      <c r="UVN256" s="140"/>
      <c r="UVO256" s="140"/>
      <c r="UVP256" s="140"/>
      <c r="UVQ256" s="140"/>
      <c r="UVR256" s="140"/>
      <c r="UVS256" s="140"/>
      <c r="UVT256" s="140"/>
      <c r="UVU256" s="140"/>
      <c r="UVV256" s="140"/>
      <c r="UVW256" s="140"/>
      <c r="UVX256" s="140"/>
      <c r="UVY256" s="140"/>
      <c r="UVZ256" s="140"/>
      <c r="UWA256" s="140"/>
      <c r="UWB256" s="140"/>
      <c r="UWC256" s="140"/>
      <c r="UWD256" s="140"/>
      <c r="UWE256" s="140"/>
      <c r="UWF256" s="140"/>
      <c r="UWG256" s="140"/>
      <c r="UWH256" s="140"/>
      <c r="UWI256" s="140"/>
      <c r="UWJ256" s="140"/>
      <c r="UWK256" s="140"/>
      <c r="UWL256" s="140"/>
      <c r="UWM256" s="140"/>
      <c r="UWN256" s="140"/>
      <c r="UWO256" s="140"/>
      <c r="UWP256" s="140"/>
      <c r="UWQ256" s="140"/>
      <c r="UWR256" s="140"/>
      <c r="UWS256" s="140"/>
      <c r="UWT256" s="140"/>
      <c r="UWU256" s="140"/>
      <c r="UWV256" s="140"/>
      <c r="UWW256" s="140"/>
      <c r="UWX256" s="140"/>
      <c r="UWY256" s="140"/>
      <c r="UWZ256" s="140"/>
      <c r="UXA256" s="140"/>
      <c r="UXB256" s="140"/>
      <c r="UXC256" s="140"/>
      <c r="UXD256" s="140"/>
      <c r="UXE256" s="140"/>
      <c r="UXF256" s="140"/>
      <c r="UXG256" s="140"/>
      <c r="UXH256" s="140"/>
      <c r="UXI256" s="140"/>
      <c r="UXJ256" s="140"/>
      <c r="UXK256" s="140"/>
      <c r="UXL256" s="140"/>
      <c r="UXM256" s="140"/>
      <c r="UXN256" s="140"/>
      <c r="UXO256" s="140"/>
      <c r="UXP256" s="140"/>
      <c r="UXQ256" s="140"/>
      <c r="UXR256" s="140"/>
      <c r="UXS256" s="140"/>
      <c r="UXT256" s="140"/>
      <c r="UXU256" s="140"/>
      <c r="UXV256" s="140"/>
      <c r="UXW256" s="140"/>
      <c r="UXX256" s="140"/>
      <c r="UXY256" s="140"/>
      <c r="UXZ256" s="140"/>
      <c r="UYA256" s="140"/>
      <c r="UYB256" s="140"/>
      <c r="UYC256" s="140"/>
      <c r="UYD256" s="140"/>
      <c r="UYE256" s="140"/>
      <c r="UYF256" s="140"/>
      <c r="UYG256" s="140"/>
      <c r="UYH256" s="140"/>
      <c r="UYI256" s="140"/>
      <c r="UYJ256" s="140"/>
      <c r="UYK256" s="140"/>
      <c r="UYL256" s="140"/>
      <c r="UYM256" s="140"/>
      <c r="UYN256" s="140"/>
      <c r="UYO256" s="140"/>
      <c r="UYP256" s="140"/>
      <c r="UYQ256" s="140"/>
      <c r="UYR256" s="140"/>
      <c r="UYS256" s="140"/>
      <c r="UYT256" s="140"/>
      <c r="UYU256" s="140"/>
      <c r="UYV256" s="140"/>
      <c r="UYW256" s="140"/>
      <c r="UYX256" s="140"/>
      <c r="UYY256" s="140"/>
      <c r="UYZ256" s="140"/>
      <c r="UZA256" s="140"/>
      <c r="UZB256" s="140"/>
      <c r="UZC256" s="140"/>
      <c r="UZD256" s="140"/>
      <c r="UZE256" s="140"/>
      <c r="UZF256" s="140"/>
      <c r="UZG256" s="140"/>
      <c r="UZH256" s="140"/>
      <c r="UZI256" s="140"/>
      <c r="UZJ256" s="140"/>
      <c r="UZK256" s="140"/>
      <c r="UZL256" s="140"/>
      <c r="UZM256" s="140"/>
      <c r="UZN256" s="140"/>
      <c r="UZO256" s="140"/>
      <c r="UZP256" s="140"/>
      <c r="UZQ256" s="140"/>
      <c r="UZR256" s="140"/>
      <c r="UZS256" s="140"/>
      <c r="UZT256" s="140"/>
      <c r="UZU256" s="140"/>
      <c r="UZV256" s="140"/>
      <c r="UZW256" s="140"/>
      <c r="UZX256" s="140"/>
      <c r="UZY256" s="140"/>
      <c r="UZZ256" s="140"/>
      <c r="VAA256" s="140"/>
      <c r="VAB256" s="140"/>
      <c r="VAC256" s="140"/>
      <c r="VAD256" s="140"/>
      <c r="VAE256" s="140"/>
      <c r="VAF256" s="140"/>
      <c r="VAG256" s="140"/>
      <c r="VAH256" s="140"/>
      <c r="VAI256" s="140"/>
      <c r="VAJ256" s="140"/>
      <c r="VAK256" s="140"/>
      <c r="VAL256" s="140"/>
      <c r="VAM256" s="140"/>
      <c r="VAN256" s="140"/>
      <c r="VAO256" s="140"/>
      <c r="VAP256" s="140"/>
      <c r="VAQ256" s="140"/>
      <c r="VAR256" s="140"/>
      <c r="VAS256" s="140"/>
      <c r="VAT256" s="140"/>
      <c r="VAU256" s="140"/>
      <c r="VAV256" s="140"/>
      <c r="VAW256" s="140"/>
      <c r="VAX256" s="140"/>
      <c r="VAY256" s="140"/>
      <c r="VAZ256" s="140"/>
      <c r="VBA256" s="140"/>
      <c r="VBB256" s="140"/>
      <c r="VBC256" s="140"/>
      <c r="VBD256" s="140"/>
      <c r="VBE256" s="140"/>
      <c r="VBF256" s="140"/>
      <c r="VBG256" s="140"/>
      <c r="VBH256" s="140"/>
      <c r="VBI256" s="140"/>
      <c r="VBJ256" s="140"/>
      <c r="VBK256" s="140"/>
      <c r="VBL256" s="140"/>
      <c r="VBM256" s="140"/>
      <c r="VBN256" s="140"/>
      <c r="VBO256" s="140"/>
      <c r="VBP256" s="140"/>
      <c r="VBQ256" s="140"/>
      <c r="VBR256" s="140"/>
      <c r="VBS256" s="140"/>
      <c r="VBT256" s="140"/>
      <c r="VBU256" s="140"/>
      <c r="VBV256" s="140"/>
      <c r="VBW256" s="140"/>
      <c r="VBX256" s="140"/>
      <c r="VBY256" s="140"/>
      <c r="VBZ256" s="140"/>
      <c r="VCA256" s="140"/>
      <c r="VCB256" s="140"/>
      <c r="VCC256" s="140"/>
      <c r="VCD256" s="140"/>
      <c r="VCE256" s="140"/>
      <c r="VCF256" s="140"/>
      <c r="VCG256" s="140"/>
      <c r="VCH256" s="140"/>
      <c r="VCI256" s="140"/>
      <c r="VCJ256" s="140"/>
      <c r="VCK256" s="140"/>
      <c r="VCL256" s="140"/>
      <c r="VCM256" s="140"/>
      <c r="VCN256" s="140"/>
      <c r="VCO256" s="140"/>
      <c r="VCP256" s="140"/>
      <c r="VCQ256" s="140"/>
      <c r="VCR256" s="140"/>
      <c r="VCS256" s="140"/>
      <c r="VCT256" s="140"/>
      <c r="VCU256" s="140"/>
      <c r="VCV256" s="140"/>
      <c r="VCW256" s="140"/>
      <c r="VCX256" s="140"/>
      <c r="VCY256" s="140"/>
      <c r="VCZ256" s="140"/>
      <c r="VDA256" s="140"/>
      <c r="VDB256" s="140"/>
      <c r="VDC256" s="140"/>
      <c r="VDD256" s="140"/>
      <c r="VDE256" s="140"/>
      <c r="VDF256" s="140"/>
      <c r="VDG256" s="140"/>
      <c r="VDH256" s="140"/>
      <c r="VDI256" s="140"/>
      <c r="VDJ256" s="140"/>
      <c r="VDK256" s="140"/>
      <c r="VDL256" s="140"/>
      <c r="VDM256" s="140"/>
      <c r="VDN256" s="140"/>
      <c r="VDO256" s="140"/>
      <c r="VDP256" s="140"/>
      <c r="VDQ256" s="140"/>
      <c r="VDR256" s="140"/>
      <c r="VDS256" s="140"/>
      <c r="VDT256" s="140"/>
      <c r="VDU256" s="140"/>
      <c r="VDV256" s="140"/>
      <c r="VDW256" s="140"/>
      <c r="VDX256" s="140"/>
      <c r="VDY256" s="140"/>
      <c r="VDZ256" s="140"/>
      <c r="VEA256" s="140"/>
      <c r="VEB256" s="140"/>
      <c r="VEC256" s="140"/>
      <c r="VED256" s="140"/>
      <c r="VEE256" s="140"/>
      <c r="VEF256" s="140"/>
      <c r="VEG256" s="140"/>
      <c r="VEH256" s="140"/>
      <c r="VEI256" s="140"/>
      <c r="VEJ256" s="140"/>
      <c r="VEK256" s="140"/>
      <c r="VEL256" s="140"/>
      <c r="VEM256" s="140"/>
      <c r="VEN256" s="140"/>
      <c r="VEO256" s="140"/>
      <c r="VEP256" s="140"/>
      <c r="VEQ256" s="140"/>
      <c r="VER256" s="140"/>
      <c r="VES256" s="140"/>
      <c r="VET256" s="140"/>
      <c r="VEU256" s="140"/>
      <c r="VEV256" s="140"/>
      <c r="VEW256" s="140"/>
      <c r="VEX256" s="140"/>
      <c r="VEY256" s="140"/>
      <c r="VEZ256" s="140"/>
      <c r="VFA256" s="140"/>
      <c r="VFB256" s="140"/>
      <c r="VFC256" s="140"/>
      <c r="VFD256" s="140"/>
      <c r="VFE256" s="140"/>
      <c r="VFF256" s="140"/>
      <c r="VFG256" s="140"/>
      <c r="VFH256" s="140"/>
      <c r="VFI256" s="140"/>
      <c r="VFJ256" s="140"/>
      <c r="VFK256" s="140"/>
      <c r="VFL256" s="140"/>
      <c r="VFM256" s="140"/>
      <c r="VFN256" s="140"/>
      <c r="VFO256" s="140"/>
      <c r="VFP256" s="140"/>
      <c r="VFQ256" s="140"/>
      <c r="VFR256" s="140"/>
      <c r="VFS256" s="140"/>
      <c r="VFT256" s="140"/>
      <c r="VFU256" s="140"/>
      <c r="VFV256" s="140"/>
      <c r="VFW256" s="140"/>
      <c r="VFX256" s="140"/>
      <c r="VFY256" s="140"/>
      <c r="VFZ256" s="140"/>
      <c r="VGA256" s="140"/>
      <c r="VGB256" s="140"/>
      <c r="VGC256" s="140"/>
      <c r="VGD256" s="140"/>
      <c r="VGE256" s="140"/>
      <c r="VGF256" s="140"/>
      <c r="VGG256" s="140"/>
      <c r="VGH256" s="140"/>
      <c r="VGI256" s="140"/>
      <c r="VGJ256" s="140"/>
      <c r="VGK256" s="140"/>
      <c r="VGL256" s="140"/>
      <c r="VGM256" s="140"/>
      <c r="VGN256" s="140"/>
      <c r="VGO256" s="140"/>
      <c r="VGP256" s="140"/>
      <c r="VGQ256" s="140"/>
      <c r="VGR256" s="140"/>
      <c r="VGS256" s="140"/>
      <c r="VGT256" s="140"/>
      <c r="VGU256" s="140"/>
      <c r="VGV256" s="140"/>
      <c r="VGW256" s="140"/>
      <c r="VGX256" s="140"/>
      <c r="VGY256" s="140"/>
      <c r="VGZ256" s="140"/>
      <c r="VHA256" s="140"/>
      <c r="VHB256" s="140"/>
      <c r="VHC256" s="140"/>
      <c r="VHD256" s="140"/>
      <c r="VHE256" s="140"/>
      <c r="VHF256" s="140"/>
      <c r="VHG256" s="140"/>
      <c r="VHH256" s="140"/>
      <c r="VHI256" s="140"/>
      <c r="VHJ256" s="140"/>
      <c r="VHK256" s="140"/>
      <c r="VHL256" s="140"/>
      <c r="VHM256" s="140"/>
      <c r="VHN256" s="140"/>
      <c r="VHO256" s="140"/>
      <c r="VHP256" s="140"/>
      <c r="VHQ256" s="140"/>
      <c r="VHR256" s="140"/>
      <c r="VHS256" s="140"/>
      <c r="VHT256" s="140"/>
      <c r="VHU256" s="140"/>
      <c r="VHV256" s="140"/>
      <c r="VHW256" s="140"/>
      <c r="VHX256" s="140"/>
      <c r="VHY256" s="140"/>
      <c r="VHZ256" s="140"/>
      <c r="VIA256" s="140"/>
      <c r="VIB256" s="140"/>
      <c r="VIC256" s="140"/>
      <c r="VID256" s="140"/>
      <c r="VIE256" s="140"/>
      <c r="VIF256" s="140"/>
      <c r="VIG256" s="140"/>
      <c r="VIH256" s="140"/>
      <c r="VII256" s="140"/>
      <c r="VIJ256" s="140"/>
      <c r="VIK256" s="140"/>
      <c r="VIL256" s="140"/>
      <c r="VIM256" s="140"/>
      <c r="VIN256" s="140"/>
      <c r="VIO256" s="140"/>
      <c r="VIP256" s="140"/>
      <c r="VIQ256" s="140"/>
      <c r="VIR256" s="140"/>
      <c r="VIS256" s="140"/>
      <c r="VIT256" s="140"/>
      <c r="VIU256" s="140"/>
      <c r="VIV256" s="140"/>
      <c r="VIW256" s="140"/>
      <c r="VIX256" s="140"/>
      <c r="VIY256" s="140"/>
      <c r="VIZ256" s="140"/>
      <c r="VJA256" s="140"/>
      <c r="VJB256" s="140"/>
      <c r="VJC256" s="140"/>
      <c r="VJD256" s="140"/>
      <c r="VJE256" s="140"/>
      <c r="VJF256" s="140"/>
      <c r="VJG256" s="140"/>
      <c r="VJH256" s="140"/>
      <c r="VJI256" s="140"/>
      <c r="VJJ256" s="140"/>
      <c r="VJK256" s="140"/>
      <c r="VJL256" s="140"/>
      <c r="VJM256" s="140"/>
      <c r="VJN256" s="140"/>
      <c r="VJO256" s="140"/>
      <c r="VJP256" s="140"/>
      <c r="VJQ256" s="140"/>
      <c r="VJR256" s="140"/>
      <c r="VJS256" s="140"/>
      <c r="VJT256" s="140"/>
      <c r="VJU256" s="140"/>
      <c r="VJV256" s="140"/>
      <c r="VJW256" s="140"/>
      <c r="VJX256" s="140"/>
      <c r="VJY256" s="140"/>
      <c r="VJZ256" s="140"/>
      <c r="VKA256" s="140"/>
      <c r="VKB256" s="140"/>
      <c r="VKC256" s="140"/>
      <c r="VKD256" s="140"/>
      <c r="VKE256" s="140"/>
      <c r="VKF256" s="140"/>
      <c r="VKG256" s="140"/>
      <c r="VKH256" s="140"/>
      <c r="VKI256" s="140"/>
      <c r="VKJ256" s="140"/>
      <c r="VKK256" s="140"/>
      <c r="VKL256" s="140"/>
      <c r="VKM256" s="140"/>
      <c r="VKN256" s="140"/>
      <c r="VKO256" s="140"/>
      <c r="VKP256" s="140"/>
      <c r="VKQ256" s="140"/>
      <c r="VKR256" s="140"/>
      <c r="VKS256" s="140"/>
      <c r="VKT256" s="140"/>
      <c r="VKU256" s="140"/>
      <c r="VKV256" s="140"/>
      <c r="VKW256" s="140"/>
      <c r="VKX256" s="140"/>
      <c r="VKY256" s="140"/>
      <c r="VKZ256" s="140"/>
      <c r="VLA256" s="140"/>
      <c r="VLB256" s="140"/>
      <c r="VLC256" s="140"/>
      <c r="VLD256" s="140"/>
      <c r="VLE256" s="140"/>
      <c r="VLF256" s="140"/>
      <c r="VLG256" s="140"/>
      <c r="VLH256" s="140"/>
      <c r="VLI256" s="140"/>
      <c r="VLJ256" s="140"/>
      <c r="VLK256" s="140"/>
      <c r="VLL256" s="140"/>
      <c r="VLM256" s="140"/>
      <c r="VLN256" s="140"/>
      <c r="VLO256" s="140"/>
      <c r="VLP256" s="140"/>
      <c r="VLQ256" s="140"/>
      <c r="VLR256" s="140"/>
      <c r="VLS256" s="140"/>
      <c r="VLT256" s="140"/>
      <c r="VLU256" s="140"/>
      <c r="VLV256" s="140"/>
      <c r="VLW256" s="140"/>
      <c r="VLX256" s="140"/>
      <c r="VLY256" s="140"/>
      <c r="VLZ256" s="140"/>
      <c r="VMA256" s="140"/>
      <c r="VMB256" s="140"/>
      <c r="VMC256" s="140"/>
      <c r="VMD256" s="140"/>
      <c r="VME256" s="140"/>
      <c r="VMF256" s="140"/>
      <c r="VMG256" s="140"/>
      <c r="VMH256" s="140"/>
      <c r="VMI256" s="140"/>
      <c r="VMJ256" s="140"/>
      <c r="VMK256" s="140"/>
      <c r="VML256" s="140"/>
      <c r="VMM256" s="140"/>
      <c r="VMN256" s="140"/>
      <c r="VMO256" s="140"/>
      <c r="VMP256" s="140"/>
      <c r="VMQ256" s="140"/>
      <c r="VMR256" s="140"/>
      <c r="VMS256" s="140"/>
      <c r="VMT256" s="140"/>
      <c r="VMU256" s="140"/>
      <c r="VMV256" s="140"/>
      <c r="VMW256" s="140"/>
      <c r="VMX256" s="140"/>
      <c r="VMY256" s="140"/>
      <c r="VMZ256" s="140"/>
      <c r="VNA256" s="140"/>
      <c r="VNB256" s="140"/>
      <c r="VNC256" s="140"/>
      <c r="VND256" s="140"/>
      <c r="VNE256" s="140"/>
      <c r="VNF256" s="140"/>
      <c r="VNG256" s="140"/>
      <c r="VNH256" s="140"/>
      <c r="VNI256" s="140"/>
      <c r="VNJ256" s="140"/>
      <c r="VNK256" s="140"/>
      <c r="VNL256" s="140"/>
      <c r="VNM256" s="140"/>
      <c r="VNN256" s="140"/>
      <c r="VNO256" s="140"/>
      <c r="VNP256" s="140"/>
      <c r="VNQ256" s="140"/>
      <c r="VNR256" s="140"/>
      <c r="VNS256" s="140"/>
      <c r="VNT256" s="140"/>
      <c r="VNU256" s="140"/>
      <c r="VNV256" s="140"/>
      <c r="VNW256" s="140"/>
      <c r="VNX256" s="140"/>
      <c r="VNY256" s="140"/>
      <c r="VNZ256" s="140"/>
      <c r="VOA256" s="140"/>
      <c r="VOB256" s="140"/>
      <c r="VOC256" s="140"/>
      <c r="VOD256" s="140"/>
      <c r="VOE256" s="140"/>
      <c r="VOF256" s="140"/>
      <c r="VOG256" s="140"/>
      <c r="VOH256" s="140"/>
      <c r="VOI256" s="140"/>
      <c r="VOJ256" s="140"/>
      <c r="VOK256" s="140"/>
      <c r="VOL256" s="140"/>
      <c r="VOM256" s="140"/>
      <c r="VON256" s="140"/>
      <c r="VOO256" s="140"/>
      <c r="VOP256" s="140"/>
      <c r="VOQ256" s="140"/>
      <c r="VOR256" s="140"/>
      <c r="VOS256" s="140"/>
      <c r="VOT256" s="140"/>
      <c r="VOU256" s="140"/>
      <c r="VOV256" s="140"/>
      <c r="VOW256" s="140"/>
      <c r="VOX256" s="140"/>
      <c r="VOY256" s="140"/>
      <c r="VOZ256" s="140"/>
      <c r="VPA256" s="140"/>
      <c r="VPB256" s="140"/>
      <c r="VPC256" s="140"/>
      <c r="VPD256" s="140"/>
      <c r="VPE256" s="140"/>
      <c r="VPF256" s="140"/>
      <c r="VPG256" s="140"/>
      <c r="VPH256" s="140"/>
      <c r="VPI256" s="140"/>
      <c r="VPJ256" s="140"/>
      <c r="VPK256" s="140"/>
      <c r="VPL256" s="140"/>
      <c r="VPM256" s="140"/>
      <c r="VPN256" s="140"/>
      <c r="VPO256" s="140"/>
      <c r="VPP256" s="140"/>
      <c r="VPQ256" s="140"/>
      <c r="VPR256" s="140"/>
      <c r="VPS256" s="140"/>
      <c r="VPT256" s="140"/>
      <c r="VPU256" s="140"/>
      <c r="VPV256" s="140"/>
      <c r="VPW256" s="140"/>
      <c r="VPX256" s="140"/>
      <c r="VPY256" s="140"/>
      <c r="VPZ256" s="140"/>
      <c r="VQA256" s="140"/>
      <c r="VQB256" s="140"/>
      <c r="VQC256" s="140"/>
      <c r="VQD256" s="140"/>
      <c r="VQE256" s="140"/>
      <c r="VQF256" s="140"/>
      <c r="VQG256" s="140"/>
      <c r="VQH256" s="140"/>
      <c r="VQI256" s="140"/>
      <c r="VQJ256" s="140"/>
      <c r="VQK256" s="140"/>
      <c r="VQL256" s="140"/>
      <c r="VQM256" s="140"/>
      <c r="VQN256" s="140"/>
      <c r="VQO256" s="140"/>
      <c r="VQP256" s="140"/>
      <c r="VQQ256" s="140"/>
      <c r="VQR256" s="140"/>
      <c r="VQS256" s="140"/>
      <c r="VQT256" s="140"/>
      <c r="VQU256" s="140"/>
      <c r="VQV256" s="140"/>
      <c r="VQW256" s="140"/>
      <c r="VQX256" s="140"/>
      <c r="VQY256" s="140"/>
      <c r="VQZ256" s="140"/>
      <c r="VRA256" s="140"/>
      <c r="VRB256" s="140"/>
      <c r="VRC256" s="140"/>
      <c r="VRD256" s="140"/>
      <c r="VRE256" s="140"/>
      <c r="VRF256" s="140"/>
      <c r="VRG256" s="140"/>
      <c r="VRH256" s="140"/>
      <c r="VRI256" s="140"/>
      <c r="VRJ256" s="140"/>
      <c r="VRK256" s="140"/>
      <c r="VRL256" s="140"/>
      <c r="VRM256" s="140"/>
      <c r="VRN256" s="140"/>
      <c r="VRO256" s="140"/>
      <c r="VRP256" s="140"/>
      <c r="VRQ256" s="140"/>
      <c r="VRR256" s="140"/>
      <c r="VRS256" s="140"/>
      <c r="VRT256" s="140"/>
      <c r="VRU256" s="140"/>
      <c r="VRV256" s="140"/>
      <c r="VRW256" s="140"/>
      <c r="VRX256" s="140"/>
      <c r="VRY256" s="140"/>
      <c r="VRZ256" s="140"/>
      <c r="VSA256" s="140"/>
      <c r="VSB256" s="140"/>
      <c r="VSC256" s="140"/>
      <c r="VSD256" s="140"/>
      <c r="VSE256" s="140"/>
      <c r="VSF256" s="140"/>
      <c r="VSG256" s="140"/>
      <c r="VSH256" s="140"/>
      <c r="VSI256" s="140"/>
      <c r="VSJ256" s="140"/>
      <c r="VSK256" s="140"/>
      <c r="VSL256" s="140"/>
      <c r="VSM256" s="140"/>
      <c r="VSN256" s="140"/>
      <c r="VSO256" s="140"/>
      <c r="VSP256" s="140"/>
      <c r="VSQ256" s="140"/>
      <c r="VSR256" s="140"/>
      <c r="VSS256" s="140"/>
      <c r="VST256" s="140"/>
      <c r="VSU256" s="140"/>
      <c r="VSV256" s="140"/>
      <c r="VSW256" s="140"/>
      <c r="VSX256" s="140"/>
      <c r="VSY256" s="140"/>
      <c r="VSZ256" s="140"/>
      <c r="VTA256" s="140"/>
      <c r="VTB256" s="140"/>
      <c r="VTC256" s="140"/>
      <c r="VTD256" s="140"/>
      <c r="VTE256" s="140"/>
      <c r="VTF256" s="140"/>
      <c r="VTG256" s="140"/>
      <c r="VTH256" s="140"/>
      <c r="VTI256" s="140"/>
      <c r="VTJ256" s="140"/>
      <c r="VTK256" s="140"/>
      <c r="VTL256" s="140"/>
      <c r="VTM256" s="140"/>
      <c r="VTN256" s="140"/>
      <c r="VTO256" s="140"/>
      <c r="VTP256" s="140"/>
      <c r="VTQ256" s="140"/>
      <c r="VTR256" s="140"/>
      <c r="VTS256" s="140"/>
      <c r="VTT256" s="140"/>
      <c r="VTU256" s="140"/>
      <c r="VTV256" s="140"/>
      <c r="VTW256" s="140"/>
      <c r="VTX256" s="140"/>
      <c r="VTY256" s="140"/>
      <c r="VTZ256" s="140"/>
      <c r="VUA256" s="140"/>
      <c r="VUB256" s="140"/>
      <c r="VUC256" s="140"/>
      <c r="VUD256" s="140"/>
      <c r="VUE256" s="140"/>
      <c r="VUF256" s="140"/>
      <c r="VUG256" s="140"/>
      <c r="VUH256" s="140"/>
      <c r="VUI256" s="140"/>
      <c r="VUJ256" s="140"/>
      <c r="VUK256" s="140"/>
      <c r="VUL256" s="140"/>
      <c r="VUM256" s="140"/>
      <c r="VUN256" s="140"/>
      <c r="VUO256" s="140"/>
      <c r="VUP256" s="140"/>
      <c r="VUQ256" s="140"/>
      <c r="VUR256" s="140"/>
      <c r="VUS256" s="140"/>
      <c r="VUT256" s="140"/>
      <c r="VUU256" s="140"/>
      <c r="VUV256" s="140"/>
      <c r="VUW256" s="140"/>
      <c r="VUX256" s="140"/>
      <c r="VUY256" s="140"/>
      <c r="VUZ256" s="140"/>
      <c r="VVA256" s="140"/>
      <c r="VVB256" s="140"/>
      <c r="VVC256" s="140"/>
      <c r="VVD256" s="140"/>
      <c r="VVE256" s="140"/>
      <c r="VVF256" s="140"/>
      <c r="VVG256" s="140"/>
      <c r="VVH256" s="140"/>
      <c r="VVI256" s="140"/>
      <c r="VVJ256" s="140"/>
      <c r="VVK256" s="140"/>
      <c r="VVL256" s="140"/>
      <c r="VVM256" s="140"/>
      <c r="VVN256" s="140"/>
      <c r="VVO256" s="140"/>
      <c r="VVP256" s="140"/>
      <c r="VVQ256" s="140"/>
      <c r="VVR256" s="140"/>
      <c r="VVS256" s="140"/>
      <c r="VVT256" s="140"/>
      <c r="VVU256" s="140"/>
      <c r="VVV256" s="140"/>
      <c r="VVW256" s="140"/>
      <c r="VVX256" s="140"/>
      <c r="VVY256" s="140"/>
      <c r="VVZ256" s="140"/>
      <c r="VWA256" s="140"/>
      <c r="VWB256" s="140"/>
      <c r="VWC256" s="140"/>
      <c r="VWD256" s="140"/>
      <c r="VWE256" s="140"/>
      <c r="VWF256" s="140"/>
      <c r="VWG256" s="140"/>
      <c r="VWH256" s="140"/>
      <c r="VWI256" s="140"/>
      <c r="VWJ256" s="140"/>
      <c r="VWK256" s="140"/>
      <c r="VWL256" s="140"/>
      <c r="VWM256" s="140"/>
      <c r="VWN256" s="140"/>
      <c r="VWO256" s="140"/>
      <c r="VWP256" s="140"/>
      <c r="VWQ256" s="140"/>
      <c r="VWR256" s="140"/>
      <c r="VWS256" s="140"/>
      <c r="VWT256" s="140"/>
      <c r="VWU256" s="140"/>
      <c r="VWV256" s="140"/>
      <c r="VWW256" s="140"/>
      <c r="VWX256" s="140"/>
      <c r="VWY256" s="140"/>
      <c r="VWZ256" s="140"/>
      <c r="VXA256" s="140"/>
      <c r="VXB256" s="140"/>
      <c r="VXC256" s="140"/>
      <c r="VXD256" s="140"/>
      <c r="VXE256" s="140"/>
      <c r="VXF256" s="140"/>
      <c r="VXG256" s="140"/>
      <c r="VXH256" s="140"/>
      <c r="VXI256" s="140"/>
      <c r="VXJ256" s="140"/>
      <c r="VXK256" s="140"/>
      <c r="VXL256" s="140"/>
      <c r="VXM256" s="140"/>
      <c r="VXN256" s="140"/>
      <c r="VXO256" s="140"/>
      <c r="VXP256" s="140"/>
      <c r="VXQ256" s="140"/>
      <c r="VXR256" s="140"/>
      <c r="VXS256" s="140"/>
      <c r="VXT256" s="140"/>
      <c r="VXU256" s="140"/>
      <c r="VXV256" s="140"/>
      <c r="VXW256" s="140"/>
      <c r="VXX256" s="140"/>
      <c r="VXY256" s="140"/>
      <c r="VXZ256" s="140"/>
      <c r="VYA256" s="140"/>
      <c r="VYB256" s="140"/>
      <c r="VYC256" s="140"/>
      <c r="VYD256" s="140"/>
      <c r="VYE256" s="140"/>
      <c r="VYF256" s="140"/>
      <c r="VYG256" s="140"/>
      <c r="VYH256" s="140"/>
      <c r="VYI256" s="140"/>
      <c r="VYJ256" s="140"/>
      <c r="VYK256" s="140"/>
      <c r="VYL256" s="140"/>
      <c r="VYM256" s="140"/>
      <c r="VYN256" s="140"/>
      <c r="VYO256" s="140"/>
      <c r="VYP256" s="140"/>
      <c r="VYQ256" s="140"/>
      <c r="VYR256" s="140"/>
      <c r="VYS256" s="140"/>
      <c r="VYT256" s="140"/>
      <c r="VYU256" s="140"/>
      <c r="VYV256" s="140"/>
      <c r="VYW256" s="140"/>
      <c r="VYX256" s="140"/>
      <c r="VYY256" s="140"/>
      <c r="VYZ256" s="140"/>
      <c r="VZA256" s="140"/>
      <c r="VZB256" s="140"/>
      <c r="VZC256" s="140"/>
      <c r="VZD256" s="140"/>
      <c r="VZE256" s="140"/>
      <c r="VZF256" s="140"/>
      <c r="VZG256" s="140"/>
      <c r="VZH256" s="140"/>
      <c r="VZI256" s="140"/>
      <c r="VZJ256" s="140"/>
      <c r="VZK256" s="140"/>
      <c r="VZL256" s="140"/>
      <c r="VZM256" s="140"/>
      <c r="VZN256" s="140"/>
      <c r="VZO256" s="140"/>
      <c r="VZP256" s="140"/>
      <c r="VZQ256" s="140"/>
      <c r="VZR256" s="140"/>
      <c r="VZS256" s="140"/>
      <c r="VZT256" s="140"/>
      <c r="VZU256" s="140"/>
      <c r="VZV256" s="140"/>
      <c r="VZW256" s="140"/>
      <c r="VZX256" s="140"/>
      <c r="VZY256" s="140"/>
      <c r="VZZ256" s="140"/>
      <c r="WAA256" s="140"/>
      <c r="WAB256" s="140"/>
      <c r="WAC256" s="140"/>
      <c r="WAD256" s="140"/>
      <c r="WAE256" s="140"/>
      <c r="WAF256" s="140"/>
      <c r="WAG256" s="140"/>
      <c r="WAH256" s="140"/>
      <c r="WAI256" s="140"/>
      <c r="WAJ256" s="140"/>
      <c r="WAK256" s="140"/>
      <c r="WAL256" s="140"/>
      <c r="WAM256" s="140"/>
      <c r="WAN256" s="140"/>
      <c r="WAO256" s="140"/>
      <c r="WAP256" s="140"/>
      <c r="WAQ256" s="140"/>
      <c r="WAR256" s="140"/>
      <c r="WAS256" s="140"/>
      <c r="WAT256" s="140"/>
      <c r="WAU256" s="140"/>
      <c r="WAV256" s="140"/>
      <c r="WAW256" s="140"/>
      <c r="WAX256" s="140"/>
      <c r="WAY256" s="140"/>
      <c r="WAZ256" s="140"/>
      <c r="WBA256" s="140"/>
      <c r="WBB256" s="140"/>
      <c r="WBC256" s="140"/>
      <c r="WBD256" s="140"/>
      <c r="WBE256" s="140"/>
      <c r="WBF256" s="140"/>
      <c r="WBG256" s="140"/>
      <c r="WBH256" s="140"/>
      <c r="WBI256" s="140"/>
      <c r="WBJ256" s="140"/>
      <c r="WBK256" s="140"/>
      <c r="WBL256" s="140"/>
      <c r="WBM256" s="140"/>
      <c r="WBN256" s="140"/>
      <c r="WBO256" s="140"/>
      <c r="WBP256" s="140"/>
      <c r="WBQ256" s="140"/>
      <c r="WBR256" s="140"/>
      <c r="WBS256" s="140"/>
      <c r="WBT256" s="140"/>
      <c r="WBU256" s="140"/>
      <c r="WBV256" s="140"/>
      <c r="WBW256" s="140"/>
      <c r="WBX256" s="140"/>
      <c r="WBY256" s="140"/>
      <c r="WBZ256" s="140"/>
      <c r="WCA256" s="140"/>
      <c r="WCB256" s="140"/>
      <c r="WCC256" s="140"/>
      <c r="WCD256" s="140"/>
      <c r="WCE256" s="140"/>
      <c r="WCF256" s="140"/>
      <c r="WCG256" s="140"/>
      <c r="WCH256" s="140"/>
      <c r="WCI256" s="140"/>
      <c r="WCJ256" s="140"/>
      <c r="WCK256" s="140"/>
      <c r="WCL256" s="140"/>
      <c r="WCM256" s="140"/>
      <c r="WCN256" s="140"/>
      <c r="WCO256" s="140"/>
      <c r="WCP256" s="140"/>
      <c r="WCQ256" s="140"/>
      <c r="WCR256" s="140"/>
      <c r="WCS256" s="140"/>
      <c r="WCT256" s="140"/>
      <c r="WCU256" s="140"/>
      <c r="WCV256" s="140"/>
      <c r="WCW256" s="140"/>
      <c r="WCX256" s="140"/>
      <c r="WCY256" s="140"/>
      <c r="WCZ256" s="140"/>
      <c r="WDA256" s="140"/>
      <c r="WDB256" s="140"/>
      <c r="WDC256" s="140"/>
      <c r="WDD256" s="140"/>
      <c r="WDE256" s="140"/>
      <c r="WDF256" s="140"/>
      <c r="WDG256" s="140"/>
      <c r="WDH256" s="140"/>
      <c r="WDI256" s="140"/>
      <c r="WDJ256" s="140"/>
      <c r="WDK256" s="140"/>
      <c r="WDL256" s="140"/>
      <c r="WDM256" s="140"/>
      <c r="WDN256" s="140"/>
      <c r="WDO256" s="140"/>
      <c r="WDP256" s="140"/>
      <c r="WDQ256" s="140"/>
      <c r="WDR256" s="140"/>
      <c r="WDS256" s="140"/>
      <c r="WDT256" s="140"/>
      <c r="WDU256" s="140"/>
      <c r="WDV256" s="140"/>
      <c r="WDW256" s="140"/>
      <c r="WDX256" s="140"/>
      <c r="WDY256" s="140"/>
      <c r="WDZ256" s="140"/>
      <c r="WEA256" s="140"/>
      <c r="WEB256" s="140"/>
      <c r="WEC256" s="140"/>
      <c r="WED256" s="140"/>
      <c r="WEE256" s="140"/>
      <c r="WEF256" s="140"/>
      <c r="WEG256" s="140"/>
      <c r="WEH256" s="140"/>
      <c r="WEI256" s="140"/>
      <c r="WEJ256" s="140"/>
      <c r="WEK256" s="140"/>
      <c r="WEL256" s="140"/>
      <c r="WEM256" s="140"/>
      <c r="WEN256" s="140"/>
      <c r="WEO256" s="140"/>
      <c r="WEP256" s="140"/>
      <c r="WEQ256" s="140"/>
      <c r="WER256" s="140"/>
      <c r="WES256" s="140"/>
      <c r="WET256" s="140"/>
      <c r="WEU256" s="140"/>
      <c r="WEV256" s="140"/>
      <c r="WEW256" s="140"/>
      <c r="WEX256" s="140"/>
      <c r="WEY256" s="140"/>
      <c r="WEZ256" s="140"/>
      <c r="WFA256" s="140"/>
      <c r="WFB256" s="140"/>
      <c r="WFC256" s="140"/>
      <c r="WFD256" s="140"/>
      <c r="WFE256" s="140"/>
      <c r="WFF256" s="140"/>
      <c r="WFG256" s="140"/>
      <c r="WFH256" s="140"/>
      <c r="WFI256" s="140"/>
      <c r="WFJ256" s="140"/>
      <c r="WFK256" s="140"/>
      <c r="WFL256" s="140"/>
      <c r="WFM256" s="140"/>
      <c r="WFN256" s="140"/>
      <c r="WFO256" s="140"/>
      <c r="WFP256" s="140"/>
      <c r="WFQ256" s="140"/>
      <c r="WFR256" s="140"/>
      <c r="WFS256" s="140"/>
      <c r="WFT256" s="140"/>
      <c r="WFU256" s="140"/>
      <c r="WFV256" s="140"/>
      <c r="WFW256" s="140"/>
      <c r="WFX256" s="140"/>
      <c r="WFY256" s="140"/>
      <c r="WFZ256" s="140"/>
      <c r="WGA256" s="140"/>
      <c r="WGB256" s="140"/>
      <c r="WGC256" s="140"/>
      <c r="WGD256" s="140"/>
      <c r="WGE256" s="140"/>
      <c r="WGF256" s="140"/>
      <c r="WGG256" s="140"/>
      <c r="WGH256" s="140"/>
      <c r="WGI256" s="140"/>
      <c r="WGJ256" s="140"/>
      <c r="WGK256" s="140"/>
      <c r="WGL256" s="140"/>
      <c r="WGM256" s="140"/>
      <c r="WGN256" s="140"/>
      <c r="WGO256" s="140"/>
      <c r="WGP256" s="140"/>
      <c r="WGQ256" s="140"/>
      <c r="WGR256" s="140"/>
      <c r="WGS256" s="140"/>
      <c r="WGT256" s="140"/>
      <c r="WGU256" s="140"/>
      <c r="WGV256" s="140"/>
      <c r="WGW256" s="140"/>
      <c r="WGX256" s="140"/>
      <c r="WGY256" s="140"/>
      <c r="WGZ256" s="140"/>
      <c r="WHA256" s="140"/>
      <c r="WHB256" s="140"/>
      <c r="WHC256" s="140"/>
      <c r="WHD256" s="140"/>
      <c r="WHE256" s="140"/>
      <c r="WHF256" s="140"/>
      <c r="WHG256" s="140"/>
      <c r="WHH256" s="140"/>
      <c r="WHI256" s="140"/>
      <c r="WHJ256" s="140"/>
      <c r="WHK256" s="140"/>
      <c r="WHL256" s="140"/>
      <c r="WHM256" s="140"/>
      <c r="WHN256" s="140"/>
      <c r="WHO256" s="140"/>
      <c r="WHP256" s="140"/>
      <c r="WHQ256" s="140"/>
      <c r="WHR256" s="140"/>
      <c r="WHS256" s="140"/>
      <c r="WHT256" s="140"/>
      <c r="WHU256" s="140"/>
      <c r="WHV256" s="140"/>
      <c r="WHW256" s="140"/>
      <c r="WHX256" s="140"/>
      <c r="WHY256" s="140"/>
      <c r="WHZ256" s="140"/>
      <c r="WIA256" s="140"/>
      <c r="WIB256" s="140"/>
      <c r="WIC256" s="140"/>
      <c r="WID256" s="140"/>
      <c r="WIE256" s="140"/>
      <c r="WIF256" s="140"/>
      <c r="WIG256" s="140"/>
      <c r="WIH256" s="140"/>
      <c r="WII256" s="140"/>
      <c r="WIJ256" s="140"/>
      <c r="WIK256" s="140"/>
      <c r="WIL256" s="140"/>
      <c r="WIM256" s="140"/>
      <c r="WIN256" s="140"/>
      <c r="WIO256" s="140"/>
      <c r="WIP256" s="140"/>
      <c r="WIQ256" s="140"/>
      <c r="WIR256" s="140"/>
      <c r="WIS256" s="140"/>
      <c r="WIT256" s="140"/>
      <c r="WIU256" s="140"/>
      <c r="WIV256" s="140"/>
      <c r="WIW256" s="140"/>
      <c r="WIX256" s="140"/>
      <c r="WIY256" s="140"/>
      <c r="WIZ256" s="140"/>
      <c r="WJA256" s="140"/>
      <c r="WJB256" s="140"/>
      <c r="WJC256" s="140"/>
      <c r="WJD256" s="140"/>
      <c r="WJE256" s="140"/>
      <c r="WJF256" s="140"/>
      <c r="WJG256" s="140"/>
      <c r="WJH256" s="140"/>
      <c r="WJI256" s="140"/>
      <c r="WJJ256" s="140"/>
      <c r="WJK256" s="140"/>
      <c r="WJL256" s="140"/>
      <c r="WJM256" s="140"/>
      <c r="WJN256" s="140"/>
      <c r="WJO256" s="140"/>
      <c r="WJP256" s="140"/>
      <c r="WJQ256" s="140"/>
      <c r="WJR256" s="140"/>
      <c r="WJS256" s="140"/>
      <c r="WJT256" s="140"/>
      <c r="WJU256" s="140"/>
      <c r="WJV256" s="140"/>
      <c r="WJW256" s="140"/>
      <c r="WJX256" s="140"/>
      <c r="WJY256" s="140"/>
      <c r="WJZ256" s="140"/>
      <c r="WKA256" s="140"/>
      <c r="WKB256" s="140"/>
      <c r="WKC256" s="140"/>
      <c r="WKD256" s="140"/>
      <c r="WKE256" s="140"/>
      <c r="WKF256" s="140"/>
      <c r="WKG256" s="140"/>
      <c r="WKH256" s="140"/>
      <c r="WKI256" s="140"/>
      <c r="WKJ256" s="140"/>
      <c r="WKK256" s="140"/>
      <c r="WKL256" s="140"/>
      <c r="WKM256" s="140"/>
      <c r="WKN256" s="140"/>
      <c r="WKO256" s="140"/>
      <c r="WKP256" s="140"/>
      <c r="WKQ256" s="140"/>
      <c r="WKR256" s="140"/>
      <c r="WKS256" s="140"/>
      <c r="WKT256" s="140"/>
      <c r="WKU256" s="140"/>
      <c r="WKV256" s="140"/>
      <c r="WKW256" s="140"/>
      <c r="WKX256" s="140"/>
      <c r="WKY256" s="140"/>
      <c r="WKZ256" s="140"/>
      <c r="WLA256" s="140"/>
      <c r="WLB256" s="140"/>
      <c r="WLC256" s="140"/>
      <c r="WLD256" s="140"/>
      <c r="WLE256" s="140"/>
      <c r="WLF256" s="140"/>
      <c r="WLG256" s="140"/>
      <c r="WLH256" s="140"/>
      <c r="WLI256" s="140"/>
      <c r="WLJ256" s="140"/>
      <c r="WLK256" s="140"/>
      <c r="WLL256" s="140"/>
      <c r="WLM256" s="140"/>
      <c r="WLN256" s="140"/>
      <c r="WLO256" s="140"/>
      <c r="WLP256" s="140"/>
      <c r="WLQ256" s="140"/>
      <c r="WLR256" s="140"/>
      <c r="WLS256" s="140"/>
      <c r="WLT256" s="140"/>
      <c r="WLU256" s="140"/>
      <c r="WLV256" s="140"/>
      <c r="WLW256" s="140"/>
      <c r="WLX256" s="140"/>
      <c r="WLY256" s="140"/>
      <c r="WLZ256" s="140"/>
      <c r="WMA256" s="140"/>
      <c r="WMB256" s="140"/>
      <c r="WMC256" s="140"/>
      <c r="WMD256" s="140"/>
      <c r="WME256" s="140"/>
      <c r="WMF256" s="140"/>
      <c r="WMG256" s="140"/>
      <c r="WMH256" s="140"/>
      <c r="WMI256" s="140"/>
      <c r="WMJ256" s="140"/>
      <c r="WMK256" s="140"/>
      <c r="WML256" s="140"/>
      <c r="WMM256" s="140"/>
      <c r="WMN256" s="140"/>
      <c r="WMO256" s="140"/>
      <c r="WMP256" s="140"/>
      <c r="WMQ256" s="140"/>
      <c r="WMR256" s="140"/>
      <c r="WMS256" s="140"/>
      <c r="WMT256" s="140"/>
      <c r="WMU256" s="140"/>
      <c r="WMV256" s="140"/>
      <c r="WMW256" s="140"/>
      <c r="WMX256" s="140"/>
      <c r="WMY256" s="140"/>
      <c r="WMZ256" s="140"/>
      <c r="WNA256" s="140"/>
      <c r="WNB256" s="140"/>
      <c r="WNC256" s="140"/>
      <c r="WND256" s="140"/>
      <c r="WNE256" s="140"/>
      <c r="WNF256" s="140"/>
      <c r="WNG256" s="140"/>
      <c r="WNH256" s="140"/>
      <c r="WNI256" s="140"/>
      <c r="WNJ256" s="140"/>
      <c r="WNK256" s="140"/>
      <c r="WNL256" s="140"/>
      <c r="WNM256" s="140"/>
      <c r="WNN256" s="140"/>
      <c r="WNO256" s="140"/>
      <c r="WNP256" s="140"/>
      <c r="WNQ256" s="140"/>
      <c r="WNR256" s="140"/>
      <c r="WNS256" s="140"/>
      <c r="WNT256" s="140"/>
      <c r="WNU256" s="140"/>
      <c r="WNV256" s="140"/>
      <c r="WNW256" s="140"/>
      <c r="WNX256" s="140"/>
      <c r="WNY256" s="140"/>
      <c r="WNZ256" s="140"/>
      <c r="WOA256" s="140"/>
      <c r="WOB256" s="140"/>
      <c r="WOC256" s="140"/>
      <c r="WOD256" s="140"/>
      <c r="WOE256" s="140"/>
      <c r="WOF256" s="140"/>
      <c r="WOG256" s="140"/>
      <c r="WOH256" s="140"/>
      <c r="WOI256" s="140"/>
      <c r="WOJ256" s="140"/>
      <c r="WOK256" s="140"/>
      <c r="WOL256" s="140"/>
      <c r="WOM256" s="140"/>
      <c r="WON256" s="140"/>
      <c r="WOO256" s="140"/>
      <c r="WOP256" s="140"/>
      <c r="WOQ256" s="140"/>
      <c r="WOR256" s="140"/>
      <c r="WOS256" s="140"/>
      <c r="WOT256" s="140"/>
      <c r="WOU256" s="140"/>
      <c r="WOV256" s="140"/>
      <c r="WOW256" s="140"/>
      <c r="WOX256" s="140"/>
      <c r="WOY256" s="140"/>
      <c r="WOZ256" s="140"/>
      <c r="WPA256" s="140"/>
      <c r="WPB256" s="140"/>
      <c r="WPC256" s="140"/>
      <c r="WPD256" s="140"/>
      <c r="WPE256" s="140"/>
      <c r="WPF256" s="140"/>
      <c r="WPG256" s="140"/>
      <c r="WPH256" s="140"/>
      <c r="WPI256" s="140"/>
      <c r="WPJ256" s="140"/>
      <c r="WPK256" s="140"/>
      <c r="WPL256" s="140"/>
      <c r="WPM256" s="140"/>
      <c r="WPN256" s="140"/>
      <c r="WPO256" s="140"/>
      <c r="WPP256" s="140"/>
      <c r="WPQ256" s="140"/>
      <c r="WPR256" s="140"/>
      <c r="WPS256" s="140"/>
      <c r="WPT256" s="140"/>
      <c r="WPU256" s="140"/>
      <c r="WPV256" s="140"/>
      <c r="WPW256" s="140"/>
      <c r="WPX256" s="140"/>
      <c r="WPY256" s="140"/>
      <c r="WPZ256" s="140"/>
      <c r="WQA256" s="140"/>
      <c r="WQB256" s="140"/>
      <c r="WQC256" s="140"/>
      <c r="WQD256" s="140"/>
      <c r="WQE256" s="140"/>
      <c r="WQF256" s="140"/>
      <c r="WQG256" s="140"/>
      <c r="WQH256" s="140"/>
      <c r="WQI256" s="140"/>
      <c r="WQJ256" s="140"/>
      <c r="WQK256" s="140"/>
      <c r="WQL256" s="140"/>
      <c r="WQM256" s="140"/>
      <c r="WQN256" s="140"/>
      <c r="WQO256" s="140"/>
      <c r="WQP256" s="140"/>
      <c r="WQQ256" s="140"/>
      <c r="WQR256" s="140"/>
      <c r="WQS256" s="140"/>
      <c r="WQT256" s="140"/>
      <c r="WQU256" s="140"/>
      <c r="WQV256" s="140"/>
      <c r="WQW256" s="140"/>
      <c r="WQX256" s="140"/>
      <c r="WQY256" s="140"/>
      <c r="WQZ256" s="140"/>
      <c r="WRA256" s="140"/>
      <c r="WRB256" s="140"/>
      <c r="WRC256" s="140"/>
      <c r="WRD256" s="140"/>
      <c r="WRE256" s="140"/>
      <c r="WRF256" s="140"/>
      <c r="WRG256" s="140"/>
      <c r="WRH256" s="140"/>
      <c r="WRI256" s="140"/>
      <c r="WRJ256" s="140"/>
      <c r="WRK256" s="140"/>
      <c r="WRL256" s="140"/>
      <c r="WRM256" s="140"/>
      <c r="WRN256" s="140"/>
      <c r="WRO256" s="140"/>
      <c r="WRP256" s="140"/>
      <c r="WRQ256" s="140"/>
      <c r="WRR256" s="140"/>
      <c r="WRS256" s="140"/>
      <c r="WRT256" s="140"/>
      <c r="WRU256" s="140"/>
      <c r="WRV256" s="140"/>
      <c r="WRW256" s="140"/>
      <c r="WRX256" s="140"/>
      <c r="WRY256" s="140"/>
      <c r="WRZ256" s="140"/>
      <c r="WSA256" s="140"/>
      <c r="WSB256" s="140"/>
      <c r="WSC256" s="140"/>
      <c r="WSD256" s="140"/>
      <c r="WSE256" s="140"/>
      <c r="WSF256" s="140"/>
      <c r="WSG256" s="140"/>
      <c r="WSH256" s="140"/>
      <c r="WSI256" s="140"/>
      <c r="WSJ256" s="140"/>
      <c r="WSK256" s="140"/>
      <c r="WSL256" s="140"/>
      <c r="WSM256" s="140"/>
      <c r="WSN256" s="140"/>
      <c r="WSO256" s="140"/>
      <c r="WSP256" s="140"/>
      <c r="WSQ256" s="140"/>
      <c r="WSR256" s="140"/>
      <c r="WSS256" s="140"/>
      <c r="WST256" s="140"/>
      <c r="WSU256" s="140"/>
      <c r="WSV256" s="140"/>
      <c r="WSW256" s="140"/>
      <c r="WSX256" s="140"/>
      <c r="WSY256" s="140"/>
      <c r="WSZ256" s="140"/>
      <c r="WTA256" s="140"/>
      <c r="WTB256" s="140"/>
      <c r="WTC256" s="140"/>
      <c r="WTD256" s="140"/>
      <c r="WTE256" s="140"/>
      <c r="WTF256" s="140"/>
      <c r="WTG256" s="140"/>
      <c r="WTH256" s="140"/>
      <c r="WTI256" s="140"/>
      <c r="WTJ256" s="140"/>
      <c r="WTK256" s="140"/>
      <c r="WTL256" s="140"/>
      <c r="WTM256" s="140"/>
      <c r="WTN256" s="140"/>
      <c r="WTO256" s="140"/>
      <c r="WTP256" s="140"/>
      <c r="WTQ256" s="140"/>
      <c r="WTR256" s="140"/>
      <c r="WTS256" s="140"/>
      <c r="WTT256" s="140"/>
      <c r="WTU256" s="140"/>
      <c r="WTV256" s="140"/>
      <c r="WTW256" s="140"/>
      <c r="WTX256" s="140"/>
      <c r="WTY256" s="140"/>
      <c r="WTZ256" s="140"/>
      <c r="WUA256" s="140"/>
      <c r="WUB256" s="140"/>
      <c r="WUC256" s="140"/>
      <c r="WUD256" s="140"/>
      <c r="WUE256" s="140"/>
      <c r="WUF256" s="140"/>
      <c r="WUG256" s="140"/>
      <c r="WUH256" s="140"/>
      <c r="WUI256" s="140"/>
      <c r="WUJ256" s="140"/>
      <c r="WUK256" s="140"/>
      <c r="WUL256" s="140"/>
      <c r="WUM256" s="140"/>
      <c r="WUN256" s="140"/>
      <c r="WUO256" s="140"/>
      <c r="WUP256" s="140"/>
      <c r="WUQ256" s="140"/>
      <c r="WUR256" s="140"/>
      <c r="WUS256" s="140"/>
      <c r="WUT256" s="140"/>
      <c r="WUU256" s="140"/>
      <c r="WUV256" s="140"/>
      <c r="WUW256" s="140"/>
      <c r="WUX256" s="140"/>
      <c r="WUY256" s="140"/>
      <c r="WUZ256" s="140"/>
      <c r="WVA256" s="140"/>
      <c r="WVB256" s="140"/>
      <c r="WVC256" s="140"/>
      <c r="WVD256" s="140"/>
      <c r="WVE256" s="140"/>
      <c r="WVF256" s="140"/>
      <c r="WVG256" s="140"/>
      <c r="WVH256" s="140"/>
      <c r="WVI256" s="140"/>
      <c r="WVJ256" s="140"/>
    </row>
    <row r="257" spans="1:16130" ht="17.100000000000001" customHeight="1" x14ac:dyDescent="0.25">
      <c r="A257" s="127" t="s">
        <v>1045</v>
      </c>
      <c r="B257" s="136" t="s">
        <v>1058</v>
      </c>
      <c r="C257" s="127" t="s">
        <v>548</v>
      </c>
      <c r="D257" s="115">
        <v>569500</v>
      </c>
      <c r="E257" s="115"/>
      <c r="F257" s="140"/>
      <c r="G257" s="140"/>
      <c r="H257" s="140"/>
      <c r="I257" s="140"/>
      <c r="J257" s="140"/>
      <c r="K257" s="140"/>
      <c r="L257" s="140"/>
      <c r="M257" s="140"/>
      <c r="N257" s="140"/>
      <c r="O257" s="140"/>
      <c r="P257" s="140"/>
      <c r="Q257" s="140"/>
      <c r="R257" s="140"/>
      <c r="S257" s="140"/>
      <c r="T257" s="140"/>
      <c r="U257" s="140"/>
      <c r="V257" s="140"/>
      <c r="W257" s="140"/>
      <c r="X257" s="140"/>
      <c r="Y257" s="140"/>
      <c r="Z257" s="140"/>
      <c r="AA257" s="140"/>
      <c r="AB257" s="140"/>
      <c r="AC257" s="140"/>
      <c r="AD257" s="140"/>
      <c r="AE257" s="140"/>
      <c r="AF257" s="140"/>
      <c r="AG257" s="140"/>
      <c r="AH257" s="140"/>
      <c r="AI257" s="140"/>
      <c r="AJ257" s="140"/>
      <c r="AK257" s="140"/>
      <c r="AL257" s="140"/>
      <c r="AM257" s="140"/>
      <c r="AN257" s="140"/>
      <c r="AO257" s="140"/>
      <c r="AP257" s="140"/>
      <c r="AQ257" s="140"/>
      <c r="AR257" s="140"/>
      <c r="AS257" s="140"/>
      <c r="AT257" s="140"/>
      <c r="AU257" s="140"/>
      <c r="AV257" s="140"/>
      <c r="AW257" s="140"/>
      <c r="AX257" s="140"/>
      <c r="AY257" s="140"/>
      <c r="AZ257" s="140"/>
      <c r="BA257" s="140"/>
      <c r="BB257" s="140"/>
      <c r="BC257" s="140"/>
      <c r="BD257" s="140"/>
      <c r="BE257" s="140"/>
      <c r="BF257" s="140"/>
      <c r="BG257" s="140"/>
      <c r="BH257" s="140"/>
      <c r="BI257" s="140"/>
      <c r="BJ257" s="140"/>
      <c r="BK257" s="140"/>
      <c r="BL257" s="140"/>
      <c r="BM257" s="140"/>
      <c r="BN257" s="140"/>
      <c r="BO257" s="140"/>
      <c r="BP257" s="140"/>
      <c r="BQ257" s="140"/>
      <c r="BR257" s="140"/>
      <c r="BS257" s="140"/>
      <c r="BT257" s="140"/>
      <c r="BU257" s="140"/>
      <c r="BV257" s="140"/>
      <c r="BW257" s="140"/>
      <c r="BX257" s="140"/>
      <c r="BY257" s="140"/>
      <c r="BZ257" s="140"/>
      <c r="CA257" s="140"/>
      <c r="CB257" s="140"/>
      <c r="CC257" s="140"/>
      <c r="CD257" s="140"/>
      <c r="CE257" s="140"/>
      <c r="CF257" s="140"/>
      <c r="CG257" s="140"/>
      <c r="CH257" s="140"/>
      <c r="CI257" s="140"/>
      <c r="CJ257" s="140"/>
      <c r="CK257" s="140"/>
      <c r="CL257" s="140"/>
      <c r="CM257" s="140"/>
      <c r="CN257" s="140"/>
      <c r="CO257" s="140"/>
      <c r="CP257" s="140"/>
      <c r="CQ257" s="140"/>
      <c r="CR257" s="140"/>
      <c r="CS257" s="140"/>
      <c r="CT257" s="140"/>
      <c r="CU257" s="140"/>
      <c r="CV257" s="140"/>
      <c r="CW257" s="140"/>
      <c r="CX257" s="140"/>
      <c r="CY257" s="140"/>
      <c r="CZ257" s="140"/>
      <c r="DA257" s="140"/>
      <c r="DB257" s="140"/>
      <c r="DC257" s="140"/>
      <c r="DD257" s="140"/>
      <c r="DE257" s="140"/>
      <c r="DF257" s="140"/>
      <c r="DG257" s="140"/>
      <c r="DH257" s="140"/>
      <c r="DI257" s="140"/>
      <c r="DJ257" s="140"/>
      <c r="DK257" s="140"/>
      <c r="DL257" s="140"/>
      <c r="DM257" s="140"/>
      <c r="DN257" s="140"/>
      <c r="DO257" s="140"/>
      <c r="DP257" s="140"/>
      <c r="DQ257" s="140"/>
      <c r="DR257" s="140"/>
      <c r="DS257" s="140"/>
      <c r="DT257" s="140"/>
      <c r="DU257" s="140"/>
      <c r="DV257" s="140"/>
      <c r="DW257" s="140"/>
      <c r="DX257" s="140"/>
      <c r="DY257" s="140"/>
      <c r="DZ257" s="140"/>
      <c r="EA257" s="140"/>
      <c r="EB257" s="140"/>
      <c r="EC257" s="140"/>
      <c r="ED257" s="140"/>
      <c r="EE257" s="140"/>
      <c r="EF257" s="140"/>
      <c r="EG257" s="140"/>
      <c r="EH257" s="140"/>
      <c r="EI257" s="140"/>
      <c r="EJ257" s="140"/>
      <c r="EK257" s="140"/>
      <c r="EL257" s="140"/>
      <c r="EM257" s="140"/>
      <c r="EN257" s="140"/>
      <c r="EO257" s="140"/>
      <c r="EP257" s="140"/>
      <c r="EQ257" s="140"/>
      <c r="ER257" s="140"/>
      <c r="ES257" s="140"/>
      <c r="ET257" s="140"/>
      <c r="EU257" s="140"/>
      <c r="EV257" s="140"/>
      <c r="EW257" s="140"/>
      <c r="EX257" s="140"/>
      <c r="EY257" s="140"/>
      <c r="EZ257" s="140"/>
      <c r="FA257" s="140"/>
      <c r="FB257" s="140"/>
      <c r="FC257" s="140"/>
      <c r="FD257" s="140"/>
      <c r="FE257" s="140"/>
      <c r="FF257" s="140"/>
      <c r="FG257" s="140"/>
      <c r="FH257" s="140"/>
      <c r="FI257" s="140"/>
      <c r="FJ257" s="140"/>
      <c r="FK257" s="140"/>
      <c r="FL257" s="140"/>
      <c r="FM257" s="140"/>
      <c r="FN257" s="140"/>
      <c r="FO257" s="140"/>
      <c r="FP257" s="140"/>
      <c r="FQ257" s="140"/>
      <c r="FR257" s="140"/>
      <c r="FS257" s="140"/>
      <c r="FT257" s="140"/>
      <c r="FU257" s="140"/>
      <c r="FV257" s="140"/>
      <c r="FW257" s="140"/>
      <c r="FX257" s="140"/>
      <c r="FY257" s="140"/>
      <c r="FZ257" s="140"/>
      <c r="GA257" s="140"/>
      <c r="GB257" s="140"/>
      <c r="GC257" s="140"/>
      <c r="GD257" s="140"/>
      <c r="GE257" s="140"/>
      <c r="GF257" s="140"/>
      <c r="GG257" s="140"/>
      <c r="GH257" s="140"/>
      <c r="GI257" s="140"/>
      <c r="GJ257" s="140"/>
      <c r="GK257" s="140"/>
      <c r="GL257" s="140"/>
      <c r="GM257" s="140"/>
      <c r="GN257" s="140"/>
      <c r="GO257" s="140"/>
      <c r="GP257" s="140"/>
      <c r="GQ257" s="140"/>
      <c r="GR257" s="140"/>
      <c r="GS257" s="140"/>
      <c r="GT257" s="140"/>
      <c r="GU257" s="140"/>
      <c r="GV257" s="140"/>
      <c r="GW257" s="140"/>
      <c r="GX257" s="140"/>
      <c r="GY257" s="140"/>
      <c r="GZ257" s="140"/>
      <c r="HA257" s="140"/>
      <c r="HB257" s="140"/>
      <c r="HC257" s="140"/>
      <c r="HD257" s="140"/>
      <c r="HE257" s="140"/>
      <c r="HF257" s="140"/>
      <c r="HG257" s="140"/>
      <c r="HH257" s="140"/>
      <c r="HI257" s="140"/>
      <c r="HJ257" s="140"/>
      <c r="HK257" s="140"/>
      <c r="HL257" s="140"/>
      <c r="HM257" s="140"/>
      <c r="HN257" s="140"/>
      <c r="HO257" s="140"/>
      <c r="HP257" s="140"/>
      <c r="HQ257" s="140"/>
      <c r="HR257" s="140"/>
      <c r="HS257" s="140"/>
      <c r="HT257" s="140"/>
      <c r="HU257" s="140"/>
      <c r="HV257" s="140"/>
      <c r="HW257" s="140"/>
      <c r="HX257" s="140"/>
      <c r="HY257" s="140"/>
      <c r="HZ257" s="140"/>
      <c r="IA257" s="140"/>
      <c r="IB257" s="140"/>
      <c r="IC257" s="140"/>
      <c r="ID257" s="140"/>
      <c r="IE257" s="140"/>
      <c r="IF257" s="140"/>
      <c r="IG257" s="140"/>
      <c r="IH257" s="140"/>
      <c r="II257" s="140"/>
      <c r="IJ257" s="140"/>
      <c r="IK257" s="140"/>
      <c r="IL257" s="140"/>
      <c r="IM257" s="140"/>
      <c r="IN257" s="140"/>
      <c r="IO257" s="140"/>
      <c r="IP257" s="140"/>
      <c r="IQ257" s="140"/>
      <c r="IR257" s="140"/>
      <c r="IS257" s="140"/>
      <c r="IT257" s="140"/>
      <c r="IU257" s="140"/>
      <c r="IV257" s="140"/>
      <c r="IW257" s="140"/>
      <c r="IX257" s="140"/>
      <c r="IY257" s="140"/>
      <c r="IZ257" s="140"/>
      <c r="JA257" s="140"/>
      <c r="JB257" s="140"/>
      <c r="JC257" s="140"/>
      <c r="JD257" s="140"/>
      <c r="JE257" s="140"/>
      <c r="JF257" s="140"/>
      <c r="JG257" s="140"/>
      <c r="JH257" s="140"/>
      <c r="JI257" s="140"/>
      <c r="JJ257" s="140"/>
      <c r="JK257" s="140"/>
      <c r="JL257" s="140"/>
      <c r="JM257" s="140"/>
      <c r="JN257" s="140"/>
      <c r="JO257" s="140"/>
      <c r="JP257" s="140"/>
      <c r="JQ257" s="140"/>
      <c r="JR257" s="140"/>
      <c r="JS257" s="140"/>
      <c r="JT257" s="140"/>
      <c r="JU257" s="140"/>
      <c r="JV257" s="140"/>
      <c r="JW257" s="140"/>
      <c r="JX257" s="140"/>
      <c r="JY257" s="140"/>
      <c r="JZ257" s="140"/>
      <c r="KA257" s="140"/>
      <c r="KB257" s="140"/>
      <c r="KC257" s="140"/>
      <c r="KD257" s="140"/>
      <c r="KE257" s="140"/>
      <c r="KF257" s="140"/>
      <c r="KG257" s="140"/>
      <c r="KH257" s="140"/>
      <c r="KI257" s="140"/>
      <c r="KJ257" s="140"/>
      <c r="KK257" s="140"/>
      <c r="KL257" s="140"/>
      <c r="KM257" s="140"/>
      <c r="KN257" s="140"/>
      <c r="KO257" s="140"/>
      <c r="KP257" s="140"/>
      <c r="KQ257" s="140"/>
      <c r="KR257" s="140"/>
      <c r="KS257" s="140"/>
      <c r="KT257" s="140"/>
      <c r="KU257" s="140"/>
      <c r="KV257" s="140"/>
      <c r="KW257" s="140"/>
      <c r="KX257" s="140"/>
      <c r="KY257" s="140"/>
      <c r="KZ257" s="140"/>
      <c r="LA257" s="140"/>
      <c r="LB257" s="140"/>
      <c r="LC257" s="140"/>
      <c r="LD257" s="140"/>
      <c r="LE257" s="140"/>
      <c r="LF257" s="140"/>
      <c r="LG257" s="140"/>
      <c r="LH257" s="140"/>
      <c r="LI257" s="140"/>
      <c r="LJ257" s="140"/>
      <c r="LK257" s="140"/>
      <c r="LL257" s="140"/>
      <c r="LM257" s="140"/>
      <c r="LN257" s="140"/>
      <c r="LO257" s="140"/>
      <c r="LP257" s="140"/>
      <c r="LQ257" s="140"/>
      <c r="LR257" s="140"/>
      <c r="LS257" s="140"/>
      <c r="LT257" s="140"/>
      <c r="LU257" s="140"/>
      <c r="LV257" s="140"/>
      <c r="LW257" s="140"/>
      <c r="LX257" s="140"/>
      <c r="LY257" s="140"/>
      <c r="LZ257" s="140"/>
      <c r="MA257" s="140"/>
      <c r="MB257" s="140"/>
      <c r="MC257" s="140"/>
      <c r="MD257" s="140"/>
      <c r="ME257" s="140"/>
      <c r="MF257" s="140"/>
      <c r="MG257" s="140"/>
      <c r="MH257" s="140"/>
      <c r="MI257" s="140"/>
      <c r="MJ257" s="140"/>
      <c r="MK257" s="140"/>
      <c r="ML257" s="140"/>
      <c r="MM257" s="140"/>
      <c r="MN257" s="140"/>
      <c r="MO257" s="140"/>
      <c r="MP257" s="140"/>
      <c r="MQ257" s="140"/>
      <c r="MR257" s="140"/>
      <c r="MS257" s="140"/>
      <c r="MT257" s="140"/>
      <c r="MU257" s="140"/>
      <c r="MV257" s="140"/>
      <c r="MW257" s="140"/>
      <c r="MX257" s="140"/>
      <c r="MY257" s="140"/>
      <c r="MZ257" s="140"/>
      <c r="NA257" s="140"/>
      <c r="NB257" s="140"/>
      <c r="NC257" s="140"/>
      <c r="ND257" s="140"/>
      <c r="NE257" s="140"/>
      <c r="NF257" s="140"/>
      <c r="NG257" s="140"/>
      <c r="NH257" s="140"/>
      <c r="NI257" s="140"/>
      <c r="NJ257" s="140"/>
      <c r="NK257" s="140"/>
      <c r="NL257" s="140"/>
      <c r="NM257" s="140"/>
      <c r="NN257" s="140"/>
      <c r="NO257" s="140"/>
      <c r="NP257" s="140"/>
      <c r="NQ257" s="140"/>
      <c r="NR257" s="140"/>
      <c r="NS257" s="140"/>
      <c r="NT257" s="140"/>
      <c r="NU257" s="140"/>
      <c r="NV257" s="140"/>
      <c r="NW257" s="140"/>
      <c r="NX257" s="140"/>
      <c r="NY257" s="140"/>
      <c r="NZ257" s="140"/>
      <c r="OA257" s="140"/>
      <c r="OB257" s="140"/>
      <c r="OC257" s="140"/>
      <c r="OD257" s="140"/>
      <c r="OE257" s="140"/>
      <c r="OF257" s="140"/>
      <c r="OG257" s="140"/>
      <c r="OH257" s="140"/>
      <c r="OI257" s="140"/>
      <c r="OJ257" s="140"/>
      <c r="OK257" s="140"/>
      <c r="OL257" s="140"/>
      <c r="OM257" s="140"/>
      <c r="ON257" s="140"/>
      <c r="OO257" s="140"/>
      <c r="OP257" s="140"/>
      <c r="OQ257" s="140"/>
      <c r="OR257" s="140"/>
      <c r="OS257" s="140"/>
      <c r="OT257" s="140"/>
      <c r="OU257" s="140"/>
      <c r="OV257" s="140"/>
      <c r="OW257" s="140"/>
      <c r="OX257" s="140"/>
      <c r="OY257" s="140"/>
      <c r="OZ257" s="140"/>
      <c r="PA257" s="140"/>
      <c r="PB257" s="140"/>
      <c r="PC257" s="140"/>
      <c r="PD257" s="140"/>
      <c r="PE257" s="140"/>
      <c r="PF257" s="140"/>
      <c r="PG257" s="140"/>
      <c r="PH257" s="140"/>
      <c r="PI257" s="140"/>
      <c r="PJ257" s="140"/>
      <c r="PK257" s="140"/>
      <c r="PL257" s="140"/>
      <c r="PM257" s="140"/>
      <c r="PN257" s="140"/>
      <c r="PO257" s="140"/>
      <c r="PP257" s="140"/>
      <c r="PQ257" s="140"/>
      <c r="PR257" s="140"/>
      <c r="PS257" s="140"/>
      <c r="PT257" s="140"/>
      <c r="PU257" s="140"/>
      <c r="PV257" s="140"/>
      <c r="PW257" s="140"/>
      <c r="PX257" s="140"/>
      <c r="PY257" s="140"/>
      <c r="PZ257" s="140"/>
      <c r="QA257" s="140"/>
      <c r="QB257" s="140"/>
      <c r="QC257" s="140"/>
      <c r="QD257" s="140"/>
      <c r="QE257" s="140"/>
      <c r="QF257" s="140"/>
      <c r="QG257" s="140"/>
      <c r="QH257" s="140"/>
      <c r="QI257" s="140"/>
      <c r="QJ257" s="140"/>
      <c r="QK257" s="140"/>
      <c r="QL257" s="140"/>
      <c r="QM257" s="140"/>
      <c r="QN257" s="140"/>
      <c r="QO257" s="140"/>
      <c r="QP257" s="140"/>
      <c r="QQ257" s="140"/>
      <c r="QR257" s="140"/>
      <c r="QS257" s="140"/>
      <c r="QT257" s="140"/>
      <c r="QU257" s="140"/>
      <c r="QV257" s="140"/>
      <c r="QW257" s="140"/>
      <c r="QX257" s="140"/>
      <c r="QY257" s="140"/>
      <c r="QZ257" s="140"/>
      <c r="RA257" s="140"/>
      <c r="RB257" s="140"/>
      <c r="RC257" s="140"/>
      <c r="RD257" s="140"/>
      <c r="RE257" s="140"/>
      <c r="RF257" s="140"/>
      <c r="RG257" s="140"/>
      <c r="RH257" s="140"/>
      <c r="RI257" s="140"/>
      <c r="RJ257" s="140"/>
      <c r="RK257" s="140"/>
      <c r="RL257" s="140"/>
      <c r="RM257" s="140"/>
      <c r="RN257" s="140"/>
      <c r="RO257" s="140"/>
      <c r="RP257" s="140"/>
      <c r="RQ257" s="140"/>
      <c r="RR257" s="140"/>
      <c r="RS257" s="140"/>
      <c r="RT257" s="140"/>
      <c r="RU257" s="140"/>
      <c r="RV257" s="140"/>
      <c r="RW257" s="140"/>
      <c r="RX257" s="140"/>
      <c r="RY257" s="140"/>
      <c r="RZ257" s="140"/>
      <c r="SA257" s="140"/>
      <c r="SB257" s="140"/>
      <c r="SC257" s="140"/>
      <c r="SD257" s="140"/>
      <c r="SE257" s="140"/>
      <c r="SF257" s="140"/>
      <c r="SG257" s="140"/>
      <c r="SH257" s="140"/>
      <c r="SI257" s="140"/>
      <c r="SJ257" s="140"/>
      <c r="SK257" s="140"/>
      <c r="SL257" s="140"/>
      <c r="SM257" s="140"/>
      <c r="SN257" s="140"/>
      <c r="SO257" s="140"/>
      <c r="SP257" s="140"/>
      <c r="SQ257" s="140"/>
      <c r="SR257" s="140"/>
      <c r="SS257" s="140"/>
      <c r="ST257" s="140"/>
      <c r="SU257" s="140"/>
      <c r="SV257" s="140"/>
      <c r="SW257" s="140"/>
      <c r="SX257" s="140"/>
      <c r="SY257" s="140"/>
      <c r="SZ257" s="140"/>
      <c r="TA257" s="140"/>
      <c r="TB257" s="140"/>
      <c r="TC257" s="140"/>
      <c r="TD257" s="140"/>
      <c r="TE257" s="140"/>
      <c r="TF257" s="140"/>
      <c r="TG257" s="140"/>
      <c r="TH257" s="140"/>
      <c r="TI257" s="140"/>
      <c r="TJ257" s="140"/>
      <c r="TK257" s="140"/>
      <c r="TL257" s="140"/>
      <c r="TM257" s="140"/>
      <c r="TN257" s="140"/>
      <c r="TO257" s="140"/>
      <c r="TP257" s="140"/>
      <c r="TQ257" s="140"/>
      <c r="TR257" s="140"/>
      <c r="TS257" s="140"/>
      <c r="TT257" s="140"/>
      <c r="TU257" s="140"/>
      <c r="TV257" s="140"/>
      <c r="TW257" s="140"/>
      <c r="TX257" s="140"/>
      <c r="TY257" s="140"/>
      <c r="TZ257" s="140"/>
      <c r="UA257" s="140"/>
      <c r="UB257" s="140"/>
      <c r="UC257" s="140"/>
      <c r="UD257" s="140"/>
      <c r="UE257" s="140"/>
      <c r="UF257" s="140"/>
      <c r="UG257" s="140"/>
      <c r="UH257" s="140"/>
      <c r="UI257" s="140"/>
      <c r="UJ257" s="140"/>
      <c r="UK257" s="140"/>
      <c r="UL257" s="140"/>
      <c r="UM257" s="140"/>
      <c r="UN257" s="140"/>
      <c r="UO257" s="140"/>
      <c r="UP257" s="140"/>
      <c r="UQ257" s="140"/>
      <c r="UR257" s="140"/>
      <c r="US257" s="140"/>
      <c r="UT257" s="140"/>
      <c r="UU257" s="140"/>
      <c r="UV257" s="140"/>
      <c r="UW257" s="140"/>
      <c r="UX257" s="140"/>
      <c r="UY257" s="140"/>
      <c r="UZ257" s="140"/>
      <c r="VA257" s="140"/>
      <c r="VB257" s="140"/>
      <c r="VC257" s="140"/>
      <c r="VD257" s="140"/>
      <c r="VE257" s="140"/>
      <c r="VF257" s="140"/>
      <c r="VG257" s="140"/>
      <c r="VH257" s="140"/>
      <c r="VI257" s="140"/>
      <c r="VJ257" s="140"/>
      <c r="VK257" s="140"/>
      <c r="VL257" s="140"/>
      <c r="VM257" s="140"/>
      <c r="VN257" s="140"/>
      <c r="VO257" s="140"/>
      <c r="VP257" s="140"/>
      <c r="VQ257" s="140"/>
      <c r="VR257" s="140"/>
      <c r="VS257" s="140"/>
      <c r="VT257" s="140"/>
      <c r="VU257" s="140"/>
      <c r="VV257" s="140"/>
      <c r="VW257" s="140"/>
      <c r="VX257" s="140"/>
      <c r="VY257" s="140"/>
      <c r="VZ257" s="140"/>
      <c r="WA257" s="140"/>
      <c r="WB257" s="140"/>
      <c r="WC257" s="140"/>
      <c r="WD257" s="140"/>
      <c r="WE257" s="140"/>
      <c r="WF257" s="140"/>
      <c r="WG257" s="140"/>
      <c r="WH257" s="140"/>
      <c r="WI257" s="140"/>
      <c r="WJ257" s="140"/>
      <c r="WK257" s="140"/>
      <c r="WL257" s="140"/>
      <c r="WM257" s="140"/>
      <c r="WN257" s="140"/>
      <c r="WO257" s="140"/>
      <c r="WP257" s="140"/>
      <c r="WQ257" s="140"/>
      <c r="WR257" s="140"/>
      <c r="WS257" s="140"/>
      <c r="WT257" s="140"/>
      <c r="WU257" s="140"/>
      <c r="WV257" s="140"/>
      <c r="WW257" s="140"/>
      <c r="WX257" s="140"/>
      <c r="WY257" s="140"/>
      <c r="WZ257" s="140"/>
      <c r="XA257" s="140"/>
      <c r="XB257" s="140"/>
      <c r="XC257" s="140"/>
      <c r="XD257" s="140"/>
      <c r="XE257" s="140"/>
      <c r="XF257" s="140"/>
      <c r="XG257" s="140"/>
      <c r="XH257" s="140"/>
      <c r="XI257" s="140"/>
      <c r="XJ257" s="140"/>
      <c r="XK257" s="140"/>
      <c r="XL257" s="140"/>
      <c r="XM257" s="140"/>
      <c r="XN257" s="140"/>
      <c r="XO257" s="140"/>
      <c r="XP257" s="140"/>
      <c r="XQ257" s="140"/>
      <c r="XR257" s="140"/>
      <c r="XS257" s="140"/>
      <c r="XT257" s="140"/>
      <c r="XU257" s="140"/>
      <c r="XV257" s="140"/>
      <c r="XW257" s="140"/>
      <c r="XX257" s="140"/>
      <c r="XY257" s="140"/>
      <c r="XZ257" s="140"/>
      <c r="YA257" s="140"/>
      <c r="YB257" s="140"/>
      <c r="YC257" s="140"/>
      <c r="YD257" s="140"/>
      <c r="YE257" s="140"/>
      <c r="YF257" s="140"/>
      <c r="YG257" s="140"/>
      <c r="YH257" s="140"/>
      <c r="YI257" s="140"/>
      <c r="YJ257" s="140"/>
      <c r="YK257" s="140"/>
      <c r="YL257" s="140"/>
      <c r="YM257" s="140"/>
      <c r="YN257" s="140"/>
      <c r="YO257" s="140"/>
      <c r="YP257" s="140"/>
      <c r="YQ257" s="140"/>
      <c r="YR257" s="140"/>
      <c r="YS257" s="140"/>
      <c r="YT257" s="140"/>
      <c r="YU257" s="140"/>
      <c r="YV257" s="140"/>
      <c r="YW257" s="140"/>
      <c r="YX257" s="140"/>
      <c r="YY257" s="140"/>
      <c r="YZ257" s="140"/>
      <c r="ZA257" s="140"/>
      <c r="ZB257" s="140"/>
      <c r="ZC257" s="140"/>
      <c r="ZD257" s="140"/>
      <c r="ZE257" s="140"/>
      <c r="ZF257" s="140"/>
      <c r="ZG257" s="140"/>
      <c r="ZH257" s="140"/>
      <c r="ZI257" s="140"/>
      <c r="ZJ257" s="140"/>
      <c r="ZK257" s="140"/>
      <c r="ZL257" s="140"/>
      <c r="ZM257" s="140"/>
      <c r="ZN257" s="140"/>
      <c r="ZO257" s="140"/>
      <c r="ZP257" s="140"/>
      <c r="ZQ257" s="140"/>
      <c r="ZR257" s="140"/>
      <c r="ZS257" s="140"/>
      <c r="ZT257" s="140"/>
      <c r="ZU257" s="140"/>
      <c r="ZV257" s="140"/>
      <c r="ZW257" s="140"/>
      <c r="ZX257" s="140"/>
      <c r="ZY257" s="140"/>
      <c r="ZZ257" s="140"/>
      <c r="AAA257" s="140"/>
      <c r="AAB257" s="140"/>
      <c r="AAC257" s="140"/>
      <c r="AAD257" s="140"/>
      <c r="AAE257" s="140"/>
      <c r="AAF257" s="140"/>
      <c r="AAG257" s="140"/>
      <c r="AAH257" s="140"/>
      <c r="AAI257" s="140"/>
      <c r="AAJ257" s="140"/>
      <c r="AAK257" s="140"/>
      <c r="AAL257" s="140"/>
      <c r="AAM257" s="140"/>
      <c r="AAN257" s="140"/>
      <c r="AAO257" s="140"/>
      <c r="AAP257" s="140"/>
      <c r="AAQ257" s="140"/>
      <c r="AAR257" s="140"/>
      <c r="AAS257" s="140"/>
      <c r="AAT257" s="140"/>
      <c r="AAU257" s="140"/>
      <c r="AAV257" s="140"/>
      <c r="AAW257" s="140"/>
      <c r="AAX257" s="140"/>
      <c r="AAY257" s="140"/>
      <c r="AAZ257" s="140"/>
      <c r="ABA257" s="140"/>
      <c r="ABB257" s="140"/>
      <c r="ABC257" s="140"/>
      <c r="ABD257" s="140"/>
      <c r="ABE257" s="140"/>
      <c r="ABF257" s="140"/>
      <c r="ABG257" s="140"/>
      <c r="ABH257" s="140"/>
      <c r="ABI257" s="140"/>
      <c r="ABJ257" s="140"/>
      <c r="ABK257" s="140"/>
      <c r="ABL257" s="140"/>
      <c r="ABM257" s="140"/>
      <c r="ABN257" s="140"/>
      <c r="ABO257" s="140"/>
      <c r="ABP257" s="140"/>
      <c r="ABQ257" s="140"/>
      <c r="ABR257" s="140"/>
      <c r="ABS257" s="140"/>
      <c r="ABT257" s="140"/>
      <c r="ABU257" s="140"/>
      <c r="ABV257" s="140"/>
      <c r="ABW257" s="140"/>
      <c r="ABX257" s="140"/>
      <c r="ABY257" s="140"/>
      <c r="ABZ257" s="140"/>
      <c r="ACA257" s="140"/>
      <c r="ACB257" s="140"/>
      <c r="ACC257" s="140"/>
      <c r="ACD257" s="140"/>
      <c r="ACE257" s="140"/>
      <c r="ACF257" s="140"/>
      <c r="ACG257" s="140"/>
      <c r="ACH257" s="140"/>
      <c r="ACI257" s="140"/>
      <c r="ACJ257" s="140"/>
      <c r="ACK257" s="140"/>
      <c r="ACL257" s="140"/>
      <c r="ACM257" s="140"/>
      <c r="ACN257" s="140"/>
      <c r="ACO257" s="140"/>
      <c r="ACP257" s="140"/>
      <c r="ACQ257" s="140"/>
      <c r="ACR257" s="140"/>
      <c r="ACS257" s="140"/>
      <c r="ACT257" s="140"/>
      <c r="ACU257" s="140"/>
      <c r="ACV257" s="140"/>
      <c r="ACW257" s="140"/>
      <c r="ACX257" s="140"/>
      <c r="ACY257" s="140"/>
      <c r="ACZ257" s="140"/>
      <c r="ADA257" s="140"/>
      <c r="ADB257" s="140"/>
      <c r="ADC257" s="140"/>
      <c r="ADD257" s="140"/>
      <c r="ADE257" s="140"/>
      <c r="ADF257" s="140"/>
      <c r="ADG257" s="140"/>
      <c r="ADH257" s="140"/>
      <c r="ADI257" s="140"/>
      <c r="ADJ257" s="140"/>
      <c r="ADK257" s="140"/>
      <c r="ADL257" s="140"/>
      <c r="ADM257" s="140"/>
      <c r="ADN257" s="140"/>
      <c r="ADO257" s="140"/>
      <c r="ADP257" s="140"/>
      <c r="ADQ257" s="140"/>
      <c r="ADR257" s="140"/>
      <c r="ADS257" s="140"/>
      <c r="ADT257" s="140"/>
      <c r="ADU257" s="140"/>
      <c r="ADV257" s="140"/>
      <c r="ADW257" s="140"/>
      <c r="ADX257" s="140"/>
      <c r="ADY257" s="140"/>
      <c r="ADZ257" s="140"/>
      <c r="AEA257" s="140"/>
      <c r="AEB257" s="140"/>
      <c r="AEC257" s="140"/>
      <c r="AED257" s="140"/>
      <c r="AEE257" s="140"/>
      <c r="AEF257" s="140"/>
      <c r="AEG257" s="140"/>
      <c r="AEH257" s="140"/>
      <c r="AEI257" s="140"/>
      <c r="AEJ257" s="140"/>
      <c r="AEK257" s="140"/>
      <c r="AEL257" s="140"/>
      <c r="AEM257" s="140"/>
      <c r="AEN257" s="140"/>
      <c r="AEO257" s="140"/>
      <c r="AEP257" s="140"/>
      <c r="AEQ257" s="140"/>
      <c r="AER257" s="140"/>
      <c r="AES257" s="140"/>
      <c r="AET257" s="140"/>
      <c r="AEU257" s="140"/>
      <c r="AEV257" s="140"/>
      <c r="AEW257" s="140"/>
      <c r="AEX257" s="140"/>
      <c r="AEY257" s="140"/>
      <c r="AEZ257" s="140"/>
      <c r="AFA257" s="140"/>
      <c r="AFB257" s="140"/>
      <c r="AFC257" s="140"/>
      <c r="AFD257" s="140"/>
      <c r="AFE257" s="140"/>
      <c r="AFF257" s="140"/>
      <c r="AFG257" s="140"/>
      <c r="AFH257" s="140"/>
      <c r="AFI257" s="140"/>
      <c r="AFJ257" s="140"/>
      <c r="AFK257" s="140"/>
      <c r="AFL257" s="140"/>
      <c r="AFM257" s="140"/>
      <c r="AFN257" s="140"/>
      <c r="AFO257" s="140"/>
      <c r="AFP257" s="140"/>
      <c r="AFQ257" s="140"/>
      <c r="AFR257" s="140"/>
      <c r="AFS257" s="140"/>
      <c r="AFT257" s="140"/>
      <c r="AFU257" s="140"/>
      <c r="AFV257" s="140"/>
      <c r="AFW257" s="140"/>
      <c r="AFX257" s="140"/>
      <c r="AFY257" s="140"/>
      <c r="AFZ257" s="140"/>
      <c r="AGA257" s="140"/>
      <c r="AGB257" s="140"/>
      <c r="AGC257" s="140"/>
      <c r="AGD257" s="140"/>
      <c r="AGE257" s="140"/>
      <c r="AGF257" s="140"/>
      <c r="AGG257" s="140"/>
      <c r="AGH257" s="140"/>
      <c r="AGI257" s="140"/>
      <c r="AGJ257" s="140"/>
      <c r="AGK257" s="140"/>
      <c r="AGL257" s="140"/>
      <c r="AGM257" s="140"/>
      <c r="AGN257" s="140"/>
      <c r="AGO257" s="140"/>
      <c r="AGP257" s="140"/>
      <c r="AGQ257" s="140"/>
      <c r="AGR257" s="140"/>
      <c r="AGS257" s="140"/>
      <c r="AGT257" s="140"/>
      <c r="AGU257" s="140"/>
      <c r="AGV257" s="140"/>
      <c r="AGW257" s="140"/>
      <c r="AGX257" s="140"/>
      <c r="AGY257" s="140"/>
      <c r="AGZ257" s="140"/>
      <c r="AHA257" s="140"/>
      <c r="AHB257" s="140"/>
      <c r="AHC257" s="140"/>
      <c r="AHD257" s="140"/>
      <c r="AHE257" s="140"/>
      <c r="AHF257" s="140"/>
      <c r="AHG257" s="140"/>
      <c r="AHH257" s="140"/>
      <c r="AHI257" s="140"/>
      <c r="AHJ257" s="140"/>
      <c r="AHK257" s="140"/>
      <c r="AHL257" s="140"/>
      <c r="AHM257" s="140"/>
      <c r="AHN257" s="140"/>
      <c r="AHO257" s="140"/>
      <c r="AHP257" s="140"/>
      <c r="AHQ257" s="140"/>
      <c r="AHR257" s="140"/>
      <c r="AHS257" s="140"/>
      <c r="AHT257" s="140"/>
      <c r="AHU257" s="140"/>
      <c r="AHV257" s="140"/>
      <c r="AHW257" s="140"/>
      <c r="AHX257" s="140"/>
      <c r="AHY257" s="140"/>
      <c r="AHZ257" s="140"/>
      <c r="AIA257" s="140"/>
      <c r="AIB257" s="140"/>
      <c r="AIC257" s="140"/>
      <c r="AID257" s="140"/>
      <c r="AIE257" s="140"/>
      <c r="AIF257" s="140"/>
      <c r="AIG257" s="140"/>
      <c r="AIH257" s="140"/>
      <c r="AII257" s="140"/>
      <c r="AIJ257" s="140"/>
      <c r="AIK257" s="140"/>
      <c r="AIL257" s="140"/>
      <c r="AIM257" s="140"/>
      <c r="AIN257" s="140"/>
      <c r="AIO257" s="140"/>
      <c r="AIP257" s="140"/>
      <c r="AIQ257" s="140"/>
      <c r="AIR257" s="140"/>
      <c r="AIS257" s="140"/>
      <c r="AIT257" s="140"/>
      <c r="AIU257" s="140"/>
      <c r="AIV257" s="140"/>
      <c r="AIW257" s="140"/>
      <c r="AIX257" s="140"/>
      <c r="AIY257" s="140"/>
      <c r="AIZ257" s="140"/>
      <c r="AJA257" s="140"/>
      <c r="AJB257" s="140"/>
      <c r="AJC257" s="140"/>
      <c r="AJD257" s="140"/>
      <c r="AJE257" s="140"/>
      <c r="AJF257" s="140"/>
      <c r="AJG257" s="140"/>
      <c r="AJH257" s="140"/>
      <c r="AJI257" s="140"/>
      <c r="AJJ257" s="140"/>
      <c r="AJK257" s="140"/>
      <c r="AJL257" s="140"/>
      <c r="AJM257" s="140"/>
      <c r="AJN257" s="140"/>
      <c r="AJO257" s="140"/>
      <c r="AJP257" s="140"/>
      <c r="AJQ257" s="140"/>
      <c r="AJR257" s="140"/>
      <c r="AJS257" s="140"/>
      <c r="AJT257" s="140"/>
      <c r="AJU257" s="140"/>
      <c r="AJV257" s="140"/>
      <c r="AJW257" s="140"/>
      <c r="AJX257" s="140"/>
      <c r="AJY257" s="140"/>
      <c r="AJZ257" s="140"/>
      <c r="AKA257" s="140"/>
      <c r="AKB257" s="140"/>
      <c r="AKC257" s="140"/>
      <c r="AKD257" s="140"/>
      <c r="AKE257" s="140"/>
      <c r="AKF257" s="140"/>
      <c r="AKG257" s="140"/>
      <c r="AKH257" s="140"/>
      <c r="AKI257" s="140"/>
      <c r="AKJ257" s="140"/>
      <c r="AKK257" s="140"/>
      <c r="AKL257" s="140"/>
      <c r="AKM257" s="140"/>
      <c r="AKN257" s="140"/>
      <c r="AKO257" s="140"/>
      <c r="AKP257" s="140"/>
      <c r="AKQ257" s="140"/>
      <c r="AKR257" s="140"/>
      <c r="AKS257" s="140"/>
      <c r="AKT257" s="140"/>
      <c r="AKU257" s="140"/>
      <c r="AKV257" s="140"/>
      <c r="AKW257" s="140"/>
      <c r="AKX257" s="140"/>
      <c r="AKY257" s="140"/>
      <c r="AKZ257" s="140"/>
      <c r="ALA257" s="140"/>
      <c r="ALB257" s="140"/>
      <c r="ALC257" s="140"/>
      <c r="ALD257" s="140"/>
      <c r="ALE257" s="140"/>
      <c r="ALF257" s="140"/>
      <c r="ALG257" s="140"/>
      <c r="ALH257" s="140"/>
      <c r="ALI257" s="140"/>
      <c r="ALJ257" s="140"/>
      <c r="ALK257" s="140"/>
      <c r="ALL257" s="140"/>
      <c r="ALM257" s="140"/>
      <c r="ALN257" s="140"/>
      <c r="ALO257" s="140"/>
      <c r="ALP257" s="140"/>
      <c r="ALQ257" s="140"/>
      <c r="ALR257" s="140"/>
      <c r="ALS257" s="140"/>
      <c r="ALT257" s="140"/>
      <c r="ALU257" s="140"/>
      <c r="ALV257" s="140"/>
      <c r="ALW257" s="140"/>
      <c r="ALX257" s="140"/>
      <c r="ALY257" s="140"/>
      <c r="ALZ257" s="140"/>
      <c r="AMA257" s="140"/>
      <c r="AMB257" s="140"/>
      <c r="AMC257" s="140"/>
      <c r="AMD257" s="140"/>
      <c r="AME257" s="140"/>
      <c r="AMF257" s="140"/>
      <c r="AMG257" s="140"/>
      <c r="AMH257" s="140"/>
      <c r="AMI257" s="140"/>
      <c r="AMJ257" s="140"/>
      <c r="AMK257" s="140"/>
      <c r="AML257" s="140"/>
      <c r="AMM257" s="140"/>
      <c r="AMN257" s="140"/>
      <c r="AMO257" s="140"/>
      <c r="AMP257" s="140"/>
      <c r="AMQ257" s="140"/>
      <c r="AMR257" s="140"/>
      <c r="AMS257" s="140"/>
      <c r="AMT257" s="140"/>
      <c r="AMU257" s="140"/>
      <c r="AMV257" s="140"/>
      <c r="AMW257" s="140"/>
      <c r="AMX257" s="140"/>
      <c r="AMY257" s="140"/>
      <c r="AMZ257" s="140"/>
      <c r="ANA257" s="140"/>
      <c r="ANB257" s="140"/>
      <c r="ANC257" s="140"/>
      <c r="AND257" s="140"/>
      <c r="ANE257" s="140"/>
      <c r="ANF257" s="140"/>
      <c r="ANG257" s="140"/>
      <c r="ANH257" s="140"/>
      <c r="ANI257" s="140"/>
      <c r="ANJ257" s="140"/>
      <c r="ANK257" s="140"/>
      <c r="ANL257" s="140"/>
      <c r="ANM257" s="140"/>
      <c r="ANN257" s="140"/>
      <c r="ANO257" s="140"/>
      <c r="ANP257" s="140"/>
      <c r="ANQ257" s="140"/>
      <c r="ANR257" s="140"/>
      <c r="ANS257" s="140"/>
      <c r="ANT257" s="140"/>
      <c r="ANU257" s="140"/>
      <c r="ANV257" s="140"/>
      <c r="ANW257" s="140"/>
      <c r="ANX257" s="140"/>
      <c r="ANY257" s="140"/>
      <c r="ANZ257" s="140"/>
      <c r="AOA257" s="140"/>
      <c r="AOB257" s="140"/>
      <c r="AOC257" s="140"/>
      <c r="AOD257" s="140"/>
      <c r="AOE257" s="140"/>
      <c r="AOF257" s="140"/>
      <c r="AOG257" s="140"/>
      <c r="AOH257" s="140"/>
      <c r="AOI257" s="140"/>
      <c r="AOJ257" s="140"/>
      <c r="AOK257" s="140"/>
      <c r="AOL257" s="140"/>
      <c r="AOM257" s="140"/>
      <c r="AON257" s="140"/>
      <c r="AOO257" s="140"/>
      <c r="AOP257" s="140"/>
      <c r="AOQ257" s="140"/>
      <c r="AOR257" s="140"/>
      <c r="AOS257" s="140"/>
      <c r="AOT257" s="140"/>
      <c r="AOU257" s="140"/>
      <c r="AOV257" s="140"/>
      <c r="AOW257" s="140"/>
      <c r="AOX257" s="140"/>
      <c r="AOY257" s="140"/>
      <c r="AOZ257" s="140"/>
      <c r="APA257" s="140"/>
      <c r="APB257" s="140"/>
      <c r="APC257" s="140"/>
      <c r="APD257" s="140"/>
      <c r="APE257" s="140"/>
      <c r="APF257" s="140"/>
      <c r="APG257" s="140"/>
      <c r="APH257" s="140"/>
      <c r="API257" s="140"/>
      <c r="APJ257" s="140"/>
      <c r="APK257" s="140"/>
      <c r="APL257" s="140"/>
      <c r="APM257" s="140"/>
      <c r="APN257" s="140"/>
      <c r="APO257" s="140"/>
      <c r="APP257" s="140"/>
      <c r="APQ257" s="140"/>
      <c r="APR257" s="140"/>
      <c r="APS257" s="140"/>
      <c r="APT257" s="140"/>
      <c r="APU257" s="140"/>
      <c r="APV257" s="140"/>
      <c r="APW257" s="140"/>
      <c r="APX257" s="140"/>
      <c r="APY257" s="140"/>
      <c r="APZ257" s="140"/>
      <c r="AQA257" s="140"/>
      <c r="AQB257" s="140"/>
      <c r="AQC257" s="140"/>
      <c r="AQD257" s="140"/>
      <c r="AQE257" s="140"/>
      <c r="AQF257" s="140"/>
      <c r="AQG257" s="140"/>
      <c r="AQH257" s="140"/>
      <c r="AQI257" s="140"/>
      <c r="AQJ257" s="140"/>
      <c r="AQK257" s="140"/>
      <c r="AQL257" s="140"/>
      <c r="AQM257" s="140"/>
      <c r="AQN257" s="140"/>
      <c r="AQO257" s="140"/>
      <c r="AQP257" s="140"/>
      <c r="AQQ257" s="140"/>
      <c r="AQR257" s="140"/>
      <c r="AQS257" s="140"/>
      <c r="AQT257" s="140"/>
      <c r="AQU257" s="140"/>
      <c r="AQV257" s="140"/>
      <c r="AQW257" s="140"/>
      <c r="AQX257" s="140"/>
      <c r="AQY257" s="140"/>
      <c r="AQZ257" s="140"/>
      <c r="ARA257" s="140"/>
      <c r="ARB257" s="140"/>
      <c r="ARC257" s="140"/>
      <c r="ARD257" s="140"/>
      <c r="ARE257" s="140"/>
      <c r="ARF257" s="140"/>
      <c r="ARG257" s="140"/>
      <c r="ARH257" s="140"/>
      <c r="ARI257" s="140"/>
      <c r="ARJ257" s="140"/>
      <c r="ARK257" s="140"/>
      <c r="ARL257" s="140"/>
      <c r="ARM257" s="140"/>
      <c r="ARN257" s="140"/>
      <c r="ARO257" s="140"/>
      <c r="ARP257" s="140"/>
      <c r="ARQ257" s="140"/>
      <c r="ARR257" s="140"/>
      <c r="ARS257" s="140"/>
      <c r="ART257" s="140"/>
      <c r="ARU257" s="140"/>
      <c r="ARV257" s="140"/>
      <c r="ARW257" s="140"/>
      <c r="ARX257" s="140"/>
      <c r="ARY257" s="140"/>
      <c r="ARZ257" s="140"/>
      <c r="ASA257" s="140"/>
      <c r="ASB257" s="140"/>
      <c r="ASC257" s="140"/>
      <c r="ASD257" s="140"/>
      <c r="ASE257" s="140"/>
      <c r="ASF257" s="140"/>
      <c r="ASG257" s="140"/>
      <c r="ASH257" s="140"/>
      <c r="ASI257" s="140"/>
      <c r="ASJ257" s="140"/>
      <c r="ASK257" s="140"/>
      <c r="ASL257" s="140"/>
      <c r="ASM257" s="140"/>
      <c r="ASN257" s="140"/>
      <c r="ASO257" s="140"/>
      <c r="ASP257" s="140"/>
      <c r="ASQ257" s="140"/>
      <c r="ASR257" s="140"/>
      <c r="ASS257" s="140"/>
      <c r="AST257" s="140"/>
      <c r="ASU257" s="140"/>
      <c r="ASV257" s="140"/>
      <c r="ASW257" s="140"/>
      <c r="ASX257" s="140"/>
      <c r="ASY257" s="140"/>
      <c r="ASZ257" s="140"/>
      <c r="ATA257" s="140"/>
      <c r="ATB257" s="140"/>
      <c r="ATC257" s="140"/>
      <c r="ATD257" s="140"/>
      <c r="ATE257" s="140"/>
      <c r="ATF257" s="140"/>
      <c r="ATG257" s="140"/>
      <c r="ATH257" s="140"/>
      <c r="ATI257" s="140"/>
      <c r="ATJ257" s="140"/>
      <c r="ATK257" s="140"/>
      <c r="ATL257" s="140"/>
      <c r="ATM257" s="140"/>
      <c r="ATN257" s="140"/>
      <c r="ATO257" s="140"/>
      <c r="ATP257" s="140"/>
      <c r="ATQ257" s="140"/>
      <c r="ATR257" s="140"/>
      <c r="ATS257" s="140"/>
      <c r="ATT257" s="140"/>
      <c r="ATU257" s="140"/>
      <c r="ATV257" s="140"/>
      <c r="ATW257" s="140"/>
      <c r="ATX257" s="140"/>
      <c r="ATY257" s="140"/>
      <c r="ATZ257" s="140"/>
      <c r="AUA257" s="140"/>
      <c r="AUB257" s="140"/>
      <c r="AUC257" s="140"/>
      <c r="AUD257" s="140"/>
      <c r="AUE257" s="140"/>
      <c r="AUF257" s="140"/>
      <c r="AUG257" s="140"/>
      <c r="AUH257" s="140"/>
      <c r="AUI257" s="140"/>
      <c r="AUJ257" s="140"/>
      <c r="AUK257" s="140"/>
      <c r="AUL257" s="140"/>
      <c r="AUM257" s="140"/>
      <c r="AUN257" s="140"/>
      <c r="AUO257" s="140"/>
      <c r="AUP257" s="140"/>
      <c r="AUQ257" s="140"/>
      <c r="AUR257" s="140"/>
      <c r="AUS257" s="140"/>
      <c r="AUT257" s="140"/>
      <c r="AUU257" s="140"/>
      <c r="AUV257" s="140"/>
      <c r="AUW257" s="140"/>
      <c r="AUX257" s="140"/>
      <c r="AUY257" s="140"/>
      <c r="AUZ257" s="140"/>
      <c r="AVA257" s="140"/>
      <c r="AVB257" s="140"/>
      <c r="AVC257" s="140"/>
      <c r="AVD257" s="140"/>
      <c r="AVE257" s="140"/>
      <c r="AVF257" s="140"/>
      <c r="AVG257" s="140"/>
      <c r="AVH257" s="140"/>
      <c r="AVI257" s="140"/>
      <c r="AVJ257" s="140"/>
      <c r="AVK257" s="140"/>
      <c r="AVL257" s="140"/>
      <c r="AVM257" s="140"/>
      <c r="AVN257" s="140"/>
      <c r="AVO257" s="140"/>
      <c r="AVP257" s="140"/>
      <c r="AVQ257" s="140"/>
      <c r="AVR257" s="140"/>
      <c r="AVS257" s="140"/>
      <c r="AVT257" s="140"/>
      <c r="AVU257" s="140"/>
      <c r="AVV257" s="140"/>
      <c r="AVW257" s="140"/>
      <c r="AVX257" s="140"/>
      <c r="AVY257" s="140"/>
      <c r="AVZ257" s="140"/>
      <c r="AWA257" s="140"/>
      <c r="AWB257" s="140"/>
      <c r="AWC257" s="140"/>
      <c r="AWD257" s="140"/>
      <c r="AWE257" s="140"/>
      <c r="AWF257" s="140"/>
      <c r="AWG257" s="140"/>
      <c r="AWH257" s="140"/>
      <c r="AWI257" s="140"/>
      <c r="AWJ257" s="140"/>
      <c r="AWK257" s="140"/>
      <c r="AWL257" s="140"/>
      <c r="AWM257" s="140"/>
      <c r="AWN257" s="140"/>
      <c r="AWO257" s="140"/>
      <c r="AWP257" s="140"/>
      <c r="AWQ257" s="140"/>
      <c r="AWR257" s="140"/>
      <c r="AWS257" s="140"/>
      <c r="AWT257" s="140"/>
      <c r="AWU257" s="140"/>
      <c r="AWV257" s="140"/>
      <c r="AWW257" s="140"/>
      <c r="AWX257" s="140"/>
      <c r="AWY257" s="140"/>
      <c r="AWZ257" s="140"/>
      <c r="AXA257" s="140"/>
      <c r="AXB257" s="140"/>
      <c r="AXC257" s="140"/>
      <c r="AXD257" s="140"/>
      <c r="AXE257" s="140"/>
      <c r="AXF257" s="140"/>
      <c r="AXG257" s="140"/>
      <c r="AXH257" s="140"/>
      <c r="AXI257" s="140"/>
      <c r="AXJ257" s="140"/>
      <c r="AXK257" s="140"/>
      <c r="AXL257" s="140"/>
      <c r="AXM257" s="140"/>
      <c r="AXN257" s="140"/>
      <c r="AXO257" s="140"/>
      <c r="AXP257" s="140"/>
      <c r="AXQ257" s="140"/>
      <c r="AXR257" s="140"/>
      <c r="AXS257" s="140"/>
      <c r="AXT257" s="140"/>
      <c r="AXU257" s="140"/>
      <c r="AXV257" s="140"/>
      <c r="AXW257" s="140"/>
      <c r="AXX257" s="140"/>
      <c r="AXY257" s="140"/>
      <c r="AXZ257" s="140"/>
      <c r="AYA257" s="140"/>
      <c r="AYB257" s="140"/>
      <c r="AYC257" s="140"/>
      <c r="AYD257" s="140"/>
      <c r="AYE257" s="140"/>
      <c r="AYF257" s="140"/>
      <c r="AYG257" s="140"/>
      <c r="AYH257" s="140"/>
      <c r="AYI257" s="140"/>
      <c r="AYJ257" s="140"/>
      <c r="AYK257" s="140"/>
      <c r="AYL257" s="140"/>
      <c r="AYM257" s="140"/>
      <c r="AYN257" s="140"/>
      <c r="AYO257" s="140"/>
      <c r="AYP257" s="140"/>
      <c r="AYQ257" s="140"/>
      <c r="AYR257" s="140"/>
      <c r="AYS257" s="140"/>
      <c r="AYT257" s="140"/>
      <c r="AYU257" s="140"/>
      <c r="AYV257" s="140"/>
      <c r="AYW257" s="140"/>
      <c r="AYX257" s="140"/>
      <c r="AYY257" s="140"/>
      <c r="AYZ257" s="140"/>
      <c r="AZA257" s="140"/>
      <c r="AZB257" s="140"/>
      <c r="AZC257" s="140"/>
      <c r="AZD257" s="140"/>
      <c r="AZE257" s="140"/>
      <c r="AZF257" s="140"/>
      <c r="AZG257" s="140"/>
      <c r="AZH257" s="140"/>
      <c r="AZI257" s="140"/>
      <c r="AZJ257" s="140"/>
      <c r="AZK257" s="140"/>
      <c r="AZL257" s="140"/>
      <c r="AZM257" s="140"/>
      <c r="AZN257" s="140"/>
      <c r="AZO257" s="140"/>
      <c r="AZP257" s="140"/>
      <c r="AZQ257" s="140"/>
      <c r="AZR257" s="140"/>
      <c r="AZS257" s="140"/>
      <c r="AZT257" s="140"/>
      <c r="AZU257" s="140"/>
      <c r="AZV257" s="140"/>
      <c r="AZW257" s="140"/>
      <c r="AZX257" s="140"/>
      <c r="AZY257" s="140"/>
      <c r="AZZ257" s="140"/>
      <c r="BAA257" s="140"/>
      <c r="BAB257" s="140"/>
      <c r="BAC257" s="140"/>
      <c r="BAD257" s="140"/>
      <c r="BAE257" s="140"/>
      <c r="BAF257" s="140"/>
      <c r="BAG257" s="140"/>
      <c r="BAH257" s="140"/>
      <c r="BAI257" s="140"/>
      <c r="BAJ257" s="140"/>
      <c r="BAK257" s="140"/>
      <c r="BAL257" s="140"/>
      <c r="BAM257" s="140"/>
      <c r="BAN257" s="140"/>
      <c r="BAO257" s="140"/>
      <c r="BAP257" s="140"/>
      <c r="BAQ257" s="140"/>
      <c r="BAR257" s="140"/>
      <c r="BAS257" s="140"/>
      <c r="BAT257" s="140"/>
      <c r="BAU257" s="140"/>
      <c r="BAV257" s="140"/>
      <c r="BAW257" s="140"/>
      <c r="BAX257" s="140"/>
      <c r="BAY257" s="140"/>
      <c r="BAZ257" s="140"/>
      <c r="BBA257" s="140"/>
      <c r="BBB257" s="140"/>
      <c r="BBC257" s="140"/>
      <c r="BBD257" s="140"/>
      <c r="BBE257" s="140"/>
      <c r="BBF257" s="140"/>
      <c r="BBG257" s="140"/>
      <c r="BBH257" s="140"/>
      <c r="BBI257" s="140"/>
      <c r="BBJ257" s="140"/>
      <c r="BBK257" s="140"/>
      <c r="BBL257" s="140"/>
      <c r="BBM257" s="140"/>
      <c r="BBN257" s="140"/>
      <c r="BBO257" s="140"/>
      <c r="BBP257" s="140"/>
      <c r="BBQ257" s="140"/>
      <c r="BBR257" s="140"/>
      <c r="BBS257" s="140"/>
      <c r="BBT257" s="140"/>
      <c r="BBU257" s="140"/>
      <c r="BBV257" s="140"/>
      <c r="BBW257" s="140"/>
      <c r="BBX257" s="140"/>
      <c r="BBY257" s="140"/>
      <c r="BBZ257" s="140"/>
      <c r="BCA257" s="140"/>
      <c r="BCB257" s="140"/>
      <c r="BCC257" s="140"/>
      <c r="BCD257" s="140"/>
      <c r="BCE257" s="140"/>
      <c r="BCF257" s="140"/>
      <c r="BCG257" s="140"/>
      <c r="BCH257" s="140"/>
      <c r="BCI257" s="140"/>
      <c r="BCJ257" s="140"/>
      <c r="BCK257" s="140"/>
      <c r="BCL257" s="140"/>
      <c r="BCM257" s="140"/>
      <c r="BCN257" s="140"/>
      <c r="BCO257" s="140"/>
      <c r="BCP257" s="140"/>
      <c r="BCQ257" s="140"/>
      <c r="BCR257" s="140"/>
      <c r="BCS257" s="140"/>
      <c r="BCT257" s="140"/>
      <c r="BCU257" s="140"/>
      <c r="BCV257" s="140"/>
      <c r="BCW257" s="140"/>
      <c r="BCX257" s="140"/>
      <c r="BCY257" s="140"/>
      <c r="BCZ257" s="140"/>
      <c r="BDA257" s="140"/>
      <c r="BDB257" s="140"/>
      <c r="BDC257" s="140"/>
      <c r="BDD257" s="140"/>
      <c r="BDE257" s="140"/>
      <c r="BDF257" s="140"/>
      <c r="BDG257" s="140"/>
      <c r="BDH257" s="140"/>
      <c r="BDI257" s="140"/>
      <c r="BDJ257" s="140"/>
      <c r="BDK257" s="140"/>
      <c r="BDL257" s="140"/>
      <c r="BDM257" s="140"/>
      <c r="BDN257" s="140"/>
      <c r="BDO257" s="140"/>
      <c r="BDP257" s="140"/>
      <c r="BDQ257" s="140"/>
      <c r="BDR257" s="140"/>
      <c r="BDS257" s="140"/>
      <c r="BDT257" s="140"/>
      <c r="BDU257" s="140"/>
      <c r="BDV257" s="140"/>
      <c r="BDW257" s="140"/>
      <c r="BDX257" s="140"/>
      <c r="BDY257" s="140"/>
      <c r="BDZ257" s="140"/>
      <c r="BEA257" s="140"/>
      <c r="BEB257" s="140"/>
      <c r="BEC257" s="140"/>
      <c r="BED257" s="140"/>
      <c r="BEE257" s="140"/>
      <c r="BEF257" s="140"/>
      <c r="BEG257" s="140"/>
      <c r="BEH257" s="140"/>
      <c r="BEI257" s="140"/>
      <c r="BEJ257" s="140"/>
      <c r="BEK257" s="140"/>
      <c r="BEL257" s="140"/>
      <c r="BEM257" s="140"/>
      <c r="BEN257" s="140"/>
      <c r="BEO257" s="140"/>
      <c r="BEP257" s="140"/>
      <c r="BEQ257" s="140"/>
      <c r="BER257" s="140"/>
      <c r="BES257" s="140"/>
      <c r="BET257" s="140"/>
      <c r="BEU257" s="140"/>
      <c r="BEV257" s="140"/>
      <c r="BEW257" s="140"/>
      <c r="BEX257" s="140"/>
      <c r="BEY257" s="140"/>
      <c r="BEZ257" s="140"/>
      <c r="BFA257" s="140"/>
      <c r="BFB257" s="140"/>
      <c r="BFC257" s="140"/>
      <c r="BFD257" s="140"/>
      <c r="BFE257" s="140"/>
      <c r="BFF257" s="140"/>
      <c r="BFG257" s="140"/>
      <c r="BFH257" s="140"/>
      <c r="BFI257" s="140"/>
      <c r="BFJ257" s="140"/>
      <c r="BFK257" s="140"/>
      <c r="BFL257" s="140"/>
      <c r="BFM257" s="140"/>
      <c r="BFN257" s="140"/>
      <c r="BFO257" s="140"/>
      <c r="BFP257" s="140"/>
      <c r="BFQ257" s="140"/>
      <c r="BFR257" s="140"/>
      <c r="BFS257" s="140"/>
      <c r="BFT257" s="140"/>
      <c r="BFU257" s="140"/>
      <c r="BFV257" s="140"/>
      <c r="BFW257" s="140"/>
      <c r="BFX257" s="140"/>
      <c r="BFY257" s="140"/>
      <c r="BFZ257" s="140"/>
      <c r="BGA257" s="140"/>
      <c r="BGB257" s="140"/>
      <c r="BGC257" s="140"/>
      <c r="BGD257" s="140"/>
      <c r="BGE257" s="140"/>
      <c r="BGF257" s="140"/>
      <c r="BGG257" s="140"/>
      <c r="BGH257" s="140"/>
      <c r="BGI257" s="140"/>
      <c r="BGJ257" s="140"/>
      <c r="BGK257" s="140"/>
      <c r="BGL257" s="140"/>
      <c r="BGM257" s="140"/>
      <c r="BGN257" s="140"/>
      <c r="BGO257" s="140"/>
      <c r="BGP257" s="140"/>
      <c r="BGQ257" s="140"/>
      <c r="BGR257" s="140"/>
      <c r="BGS257" s="140"/>
      <c r="BGT257" s="140"/>
      <c r="BGU257" s="140"/>
      <c r="BGV257" s="140"/>
      <c r="BGW257" s="140"/>
      <c r="BGX257" s="140"/>
      <c r="BGY257" s="140"/>
      <c r="BGZ257" s="140"/>
      <c r="BHA257" s="140"/>
      <c r="BHB257" s="140"/>
      <c r="BHC257" s="140"/>
      <c r="BHD257" s="140"/>
      <c r="BHE257" s="140"/>
      <c r="BHF257" s="140"/>
      <c r="BHG257" s="140"/>
      <c r="BHH257" s="140"/>
      <c r="BHI257" s="140"/>
      <c r="BHJ257" s="140"/>
      <c r="BHK257" s="140"/>
      <c r="BHL257" s="140"/>
      <c r="BHM257" s="140"/>
      <c r="BHN257" s="140"/>
      <c r="BHO257" s="140"/>
      <c r="BHP257" s="140"/>
      <c r="BHQ257" s="140"/>
      <c r="BHR257" s="140"/>
      <c r="BHS257" s="140"/>
      <c r="BHT257" s="140"/>
      <c r="BHU257" s="140"/>
      <c r="BHV257" s="140"/>
      <c r="BHW257" s="140"/>
      <c r="BHX257" s="140"/>
      <c r="BHY257" s="140"/>
      <c r="BHZ257" s="140"/>
      <c r="BIA257" s="140"/>
      <c r="BIB257" s="140"/>
      <c r="BIC257" s="140"/>
      <c r="BID257" s="140"/>
      <c r="BIE257" s="140"/>
      <c r="BIF257" s="140"/>
      <c r="BIG257" s="140"/>
      <c r="BIH257" s="140"/>
      <c r="BII257" s="140"/>
      <c r="BIJ257" s="140"/>
      <c r="BIK257" s="140"/>
      <c r="BIL257" s="140"/>
      <c r="BIM257" s="140"/>
      <c r="BIN257" s="140"/>
      <c r="BIO257" s="140"/>
      <c r="BIP257" s="140"/>
      <c r="BIQ257" s="140"/>
      <c r="BIR257" s="140"/>
      <c r="BIS257" s="140"/>
      <c r="BIT257" s="140"/>
      <c r="BIU257" s="140"/>
      <c r="BIV257" s="140"/>
      <c r="BIW257" s="140"/>
      <c r="BIX257" s="140"/>
      <c r="BIY257" s="140"/>
      <c r="BIZ257" s="140"/>
      <c r="BJA257" s="140"/>
      <c r="BJB257" s="140"/>
      <c r="BJC257" s="140"/>
      <c r="BJD257" s="140"/>
      <c r="BJE257" s="140"/>
      <c r="BJF257" s="140"/>
      <c r="BJG257" s="140"/>
      <c r="BJH257" s="140"/>
      <c r="BJI257" s="140"/>
      <c r="BJJ257" s="140"/>
      <c r="BJK257" s="140"/>
      <c r="BJL257" s="140"/>
      <c r="BJM257" s="140"/>
      <c r="BJN257" s="140"/>
      <c r="BJO257" s="140"/>
      <c r="BJP257" s="140"/>
      <c r="BJQ257" s="140"/>
      <c r="BJR257" s="140"/>
      <c r="BJS257" s="140"/>
      <c r="BJT257" s="140"/>
      <c r="BJU257" s="140"/>
      <c r="BJV257" s="140"/>
      <c r="BJW257" s="140"/>
      <c r="BJX257" s="140"/>
      <c r="BJY257" s="140"/>
      <c r="BJZ257" s="140"/>
      <c r="BKA257" s="140"/>
      <c r="BKB257" s="140"/>
      <c r="BKC257" s="140"/>
      <c r="BKD257" s="140"/>
      <c r="BKE257" s="140"/>
      <c r="BKF257" s="140"/>
      <c r="BKG257" s="140"/>
      <c r="BKH257" s="140"/>
      <c r="BKI257" s="140"/>
      <c r="BKJ257" s="140"/>
      <c r="BKK257" s="140"/>
      <c r="BKL257" s="140"/>
      <c r="BKM257" s="140"/>
      <c r="BKN257" s="140"/>
      <c r="BKO257" s="140"/>
      <c r="BKP257" s="140"/>
      <c r="BKQ257" s="140"/>
      <c r="BKR257" s="140"/>
      <c r="BKS257" s="140"/>
      <c r="BKT257" s="140"/>
      <c r="BKU257" s="140"/>
      <c r="BKV257" s="140"/>
      <c r="BKW257" s="140"/>
      <c r="BKX257" s="140"/>
      <c r="BKY257" s="140"/>
      <c r="BKZ257" s="140"/>
      <c r="BLA257" s="140"/>
      <c r="BLB257" s="140"/>
      <c r="BLC257" s="140"/>
      <c r="BLD257" s="140"/>
      <c r="BLE257" s="140"/>
      <c r="BLF257" s="140"/>
      <c r="BLG257" s="140"/>
      <c r="BLH257" s="140"/>
      <c r="BLI257" s="140"/>
      <c r="BLJ257" s="140"/>
      <c r="BLK257" s="140"/>
      <c r="BLL257" s="140"/>
      <c r="BLM257" s="140"/>
      <c r="BLN257" s="140"/>
      <c r="BLO257" s="140"/>
      <c r="BLP257" s="140"/>
      <c r="BLQ257" s="140"/>
      <c r="BLR257" s="140"/>
      <c r="BLS257" s="140"/>
      <c r="BLT257" s="140"/>
      <c r="BLU257" s="140"/>
      <c r="BLV257" s="140"/>
      <c r="BLW257" s="140"/>
      <c r="BLX257" s="140"/>
      <c r="BLY257" s="140"/>
      <c r="BLZ257" s="140"/>
      <c r="BMA257" s="140"/>
      <c r="BMB257" s="140"/>
      <c r="BMC257" s="140"/>
      <c r="BMD257" s="140"/>
      <c r="BME257" s="140"/>
      <c r="BMF257" s="140"/>
      <c r="BMG257" s="140"/>
      <c r="BMH257" s="140"/>
      <c r="BMI257" s="140"/>
      <c r="BMJ257" s="140"/>
      <c r="BMK257" s="140"/>
      <c r="BML257" s="140"/>
      <c r="BMM257" s="140"/>
      <c r="BMN257" s="140"/>
      <c r="BMO257" s="140"/>
      <c r="BMP257" s="140"/>
      <c r="BMQ257" s="140"/>
      <c r="BMR257" s="140"/>
      <c r="BMS257" s="140"/>
      <c r="BMT257" s="140"/>
      <c r="BMU257" s="140"/>
      <c r="BMV257" s="140"/>
      <c r="BMW257" s="140"/>
      <c r="BMX257" s="140"/>
      <c r="BMY257" s="140"/>
      <c r="BMZ257" s="140"/>
      <c r="BNA257" s="140"/>
      <c r="BNB257" s="140"/>
      <c r="BNC257" s="140"/>
      <c r="BND257" s="140"/>
      <c r="BNE257" s="140"/>
      <c r="BNF257" s="140"/>
      <c r="BNG257" s="140"/>
      <c r="BNH257" s="140"/>
      <c r="BNI257" s="140"/>
      <c r="BNJ257" s="140"/>
      <c r="BNK257" s="140"/>
      <c r="BNL257" s="140"/>
      <c r="BNM257" s="140"/>
      <c r="BNN257" s="140"/>
      <c r="BNO257" s="140"/>
      <c r="BNP257" s="140"/>
      <c r="BNQ257" s="140"/>
      <c r="BNR257" s="140"/>
      <c r="BNS257" s="140"/>
      <c r="BNT257" s="140"/>
      <c r="BNU257" s="140"/>
      <c r="BNV257" s="140"/>
      <c r="BNW257" s="140"/>
      <c r="BNX257" s="140"/>
      <c r="BNY257" s="140"/>
      <c r="BNZ257" s="140"/>
      <c r="BOA257" s="140"/>
      <c r="BOB257" s="140"/>
      <c r="BOC257" s="140"/>
      <c r="BOD257" s="140"/>
      <c r="BOE257" s="140"/>
      <c r="BOF257" s="140"/>
      <c r="BOG257" s="140"/>
      <c r="BOH257" s="140"/>
      <c r="BOI257" s="140"/>
      <c r="BOJ257" s="140"/>
      <c r="BOK257" s="140"/>
      <c r="BOL257" s="140"/>
      <c r="BOM257" s="140"/>
      <c r="BON257" s="140"/>
      <c r="BOO257" s="140"/>
      <c r="BOP257" s="140"/>
      <c r="BOQ257" s="140"/>
      <c r="BOR257" s="140"/>
      <c r="BOS257" s="140"/>
      <c r="BOT257" s="140"/>
      <c r="BOU257" s="140"/>
      <c r="BOV257" s="140"/>
      <c r="BOW257" s="140"/>
      <c r="BOX257" s="140"/>
      <c r="BOY257" s="140"/>
      <c r="BOZ257" s="140"/>
      <c r="BPA257" s="140"/>
      <c r="BPB257" s="140"/>
      <c r="BPC257" s="140"/>
      <c r="BPD257" s="140"/>
      <c r="BPE257" s="140"/>
      <c r="BPF257" s="140"/>
      <c r="BPG257" s="140"/>
      <c r="BPH257" s="140"/>
      <c r="BPI257" s="140"/>
      <c r="BPJ257" s="140"/>
      <c r="BPK257" s="140"/>
      <c r="BPL257" s="140"/>
      <c r="BPM257" s="140"/>
      <c r="BPN257" s="140"/>
      <c r="BPO257" s="140"/>
      <c r="BPP257" s="140"/>
      <c r="BPQ257" s="140"/>
      <c r="BPR257" s="140"/>
      <c r="BPS257" s="140"/>
      <c r="BPT257" s="140"/>
      <c r="BPU257" s="140"/>
      <c r="BPV257" s="140"/>
      <c r="BPW257" s="140"/>
      <c r="BPX257" s="140"/>
      <c r="BPY257" s="140"/>
      <c r="BPZ257" s="140"/>
      <c r="BQA257" s="140"/>
      <c r="BQB257" s="140"/>
      <c r="BQC257" s="140"/>
      <c r="BQD257" s="140"/>
      <c r="BQE257" s="140"/>
      <c r="BQF257" s="140"/>
      <c r="BQG257" s="140"/>
      <c r="BQH257" s="140"/>
      <c r="BQI257" s="140"/>
      <c r="BQJ257" s="140"/>
      <c r="BQK257" s="140"/>
      <c r="BQL257" s="140"/>
      <c r="BQM257" s="140"/>
      <c r="BQN257" s="140"/>
      <c r="BQO257" s="140"/>
      <c r="BQP257" s="140"/>
      <c r="BQQ257" s="140"/>
      <c r="BQR257" s="140"/>
      <c r="BQS257" s="140"/>
      <c r="BQT257" s="140"/>
      <c r="BQU257" s="140"/>
      <c r="BQV257" s="140"/>
      <c r="BQW257" s="140"/>
      <c r="BQX257" s="140"/>
      <c r="BQY257" s="140"/>
      <c r="BQZ257" s="140"/>
      <c r="BRA257" s="140"/>
      <c r="BRB257" s="140"/>
      <c r="BRC257" s="140"/>
      <c r="BRD257" s="140"/>
      <c r="BRE257" s="140"/>
      <c r="BRF257" s="140"/>
      <c r="BRG257" s="140"/>
      <c r="BRH257" s="140"/>
      <c r="BRI257" s="140"/>
      <c r="BRJ257" s="140"/>
      <c r="BRK257" s="140"/>
      <c r="BRL257" s="140"/>
      <c r="BRM257" s="140"/>
      <c r="BRN257" s="140"/>
      <c r="BRO257" s="140"/>
      <c r="BRP257" s="140"/>
      <c r="BRQ257" s="140"/>
      <c r="BRR257" s="140"/>
      <c r="BRS257" s="140"/>
      <c r="BRT257" s="140"/>
      <c r="BRU257" s="140"/>
      <c r="BRV257" s="140"/>
      <c r="BRW257" s="140"/>
      <c r="BRX257" s="140"/>
      <c r="BRY257" s="140"/>
      <c r="BRZ257" s="140"/>
      <c r="BSA257" s="140"/>
      <c r="BSB257" s="140"/>
      <c r="BSC257" s="140"/>
      <c r="BSD257" s="140"/>
      <c r="BSE257" s="140"/>
      <c r="BSF257" s="140"/>
      <c r="BSG257" s="140"/>
      <c r="BSH257" s="140"/>
      <c r="BSI257" s="140"/>
      <c r="BSJ257" s="140"/>
      <c r="BSK257" s="140"/>
      <c r="BSL257" s="140"/>
      <c r="BSM257" s="140"/>
      <c r="BSN257" s="140"/>
      <c r="BSO257" s="140"/>
      <c r="BSP257" s="140"/>
      <c r="BSQ257" s="140"/>
      <c r="BSR257" s="140"/>
      <c r="BSS257" s="140"/>
      <c r="BST257" s="140"/>
      <c r="BSU257" s="140"/>
      <c r="BSV257" s="140"/>
      <c r="BSW257" s="140"/>
      <c r="BSX257" s="140"/>
      <c r="BSY257" s="140"/>
      <c r="BSZ257" s="140"/>
      <c r="BTA257" s="140"/>
      <c r="BTB257" s="140"/>
      <c r="BTC257" s="140"/>
      <c r="BTD257" s="140"/>
      <c r="BTE257" s="140"/>
      <c r="BTF257" s="140"/>
      <c r="BTG257" s="140"/>
      <c r="BTH257" s="140"/>
      <c r="BTI257" s="140"/>
      <c r="BTJ257" s="140"/>
      <c r="BTK257" s="140"/>
      <c r="BTL257" s="140"/>
      <c r="BTM257" s="140"/>
      <c r="BTN257" s="140"/>
      <c r="BTO257" s="140"/>
      <c r="BTP257" s="140"/>
      <c r="BTQ257" s="140"/>
      <c r="BTR257" s="140"/>
      <c r="BTS257" s="140"/>
      <c r="BTT257" s="140"/>
      <c r="BTU257" s="140"/>
      <c r="BTV257" s="140"/>
      <c r="BTW257" s="140"/>
      <c r="BTX257" s="140"/>
      <c r="BTY257" s="140"/>
      <c r="BTZ257" s="140"/>
      <c r="BUA257" s="140"/>
      <c r="BUB257" s="140"/>
      <c r="BUC257" s="140"/>
      <c r="BUD257" s="140"/>
      <c r="BUE257" s="140"/>
      <c r="BUF257" s="140"/>
      <c r="BUG257" s="140"/>
      <c r="BUH257" s="140"/>
      <c r="BUI257" s="140"/>
      <c r="BUJ257" s="140"/>
      <c r="BUK257" s="140"/>
      <c r="BUL257" s="140"/>
      <c r="BUM257" s="140"/>
      <c r="BUN257" s="140"/>
      <c r="BUO257" s="140"/>
      <c r="BUP257" s="140"/>
      <c r="BUQ257" s="140"/>
      <c r="BUR257" s="140"/>
      <c r="BUS257" s="140"/>
      <c r="BUT257" s="140"/>
      <c r="BUU257" s="140"/>
      <c r="BUV257" s="140"/>
      <c r="BUW257" s="140"/>
      <c r="BUX257" s="140"/>
      <c r="BUY257" s="140"/>
      <c r="BUZ257" s="140"/>
      <c r="BVA257" s="140"/>
      <c r="BVB257" s="140"/>
      <c r="BVC257" s="140"/>
      <c r="BVD257" s="140"/>
      <c r="BVE257" s="140"/>
      <c r="BVF257" s="140"/>
      <c r="BVG257" s="140"/>
      <c r="BVH257" s="140"/>
      <c r="BVI257" s="140"/>
      <c r="BVJ257" s="140"/>
      <c r="BVK257" s="140"/>
      <c r="BVL257" s="140"/>
      <c r="BVM257" s="140"/>
      <c r="BVN257" s="140"/>
      <c r="BVO257" s="140"/>
      <c r="BVP257" s="140"/>
      <c r="BVQ257" s="140"/>
      <c r="BVR257" s="140"/>
      <c r="BVS257" s="140"/>
      <c r="BVT257" s="140"/>
      <c r="BVU257" s="140"/>
      <c r="BVV257" s="140"/>
      <c r="BVW257" s="140"/>
      <c r="BVX257" s="140"/>
      <c r="BVY257" s="140"/>
      <c r="BVZ257" s="140"/>
      <c r="BWA257" s="140"/>
      <c r="BWB257" s="140"/>
      <c r="BWC257" s="140"/>
      <c r="BWD257" s="140"/>
      <c r="BWE257" s="140"/>
      <c r="BWF257" s="140"/>
      <c r="BWG257" s="140"/>
      <c r="BWH257" s="140"/>
      <c r="BWI257" s="140"/>
      <c r="BWJ257" s="140"/>
      <c r="BWK257" s="140"/>
      <c r="BWL257" s="140"/>
      <c r="BWM257" s="140"/>
      <c r="BWN257" s="140"/>
      <c r="BWO257" s="140"/>
      <c r="BWP257" s="140"/>
      <c r="BWQ257" s="140"/>
      <c r="BWR257" s="140"/>
      <c r="BWS257" s="140"/>
      <c r="BWT257" s="140"/>
      <c r="BWU257" s="140"/>
      <c r="BWV257" s="140"/>
      <c r="BWW257" s="140"/>
      <c r="BWX257" s="140"/>
      <c r="BWY257" s="140"/>
      <c r="BWZ257" s="140"/>
      <c r="BXA257" s="140"/>
      <c r="BXB257" s="140"/>
      <c r="BXC257" s="140"/>
      <c r="BXD257" s="140"/>
      <c r="BXE257" s="140"/>
      <c r="BXF257" s="140"/>
      <c r="BXG257" s="140"/>
      <c r="BXH257" s="140"/>
      <c r="BXI257" s="140"/>
      <c r="BXJ257" s="140"/>
      <c r="BXK257" s="140"/>
      <c r="BXL257" s="140"/>
      <c r="BXM257" s="140"/>
      <c r="BXN257" s="140"/>
      <c r="BXO257" s="140"/>
      <c r="BXP257" s="140"/>
      <c r="BXQ257" s="140"/>
      <c r="BXR257" s="140"/>
      <c r="BXS257" s="140"/>
      <c r="BXT257" s="140"/>
      <c r="BXU257" s="140"/>
      <c r="BXV257" s="140"/>
      <c r="BXW257" s="140"/>
      <c r="BXX257" s="140"/>
      <c r="BXY257" s="140"/>
      <c r="BXZ257" s="140"/>
      <c r="BYA257" s="140"/>
      <c r="BYB257" s="140"/>
      <c r="BYC257" s="140"/>
      <c r="BYD257" s="140"/>
      <c r="BYE257" s="140"/>
      <c r="BYF257" s="140"/>
      <c r="BYG257" s="140"/>
      <c r="BYH257" s="140"/>
      <c r="BYI257" s="140"/>
      <c r="BYJ257" s="140"/>
      <c r="BYK257" s="140"/>
      <c r="BYL257" s="140"/>
      <c r="BYM257" s="140"/>
      <c r="BYN257" s="140"/>
      <c r="BYO257" s="140"/>
      <c r="BYP257" s="140"/>
      <c r="BYQ257" s="140"/>
      <c r="BYR257" s="140"/>
      <c r="BYS257" s="140"/>
      <c r="BYT257" s="140"/>
      <c r="BYU257" s="140"/>
      <c r="BYV257" s="140"/>
      <c r="BYW257" s="140"/>
      <c r="BYX257" s="140"/>
      <c r="BYY257" s="140"/>
      <c r="BYZ257" s="140"/>
      <c r="BZA257" s="140"/>
      <c r="BZB257" s="140"/>
      <c r="BZC257" s="140"/>
      <c r="BZD257" s="140"/>
      <c r="BZE257" s="140"/>
      <c r="BZF257" s="140"/>
      <c r="BZG257" s="140"/>
      <c r="BZH257" s="140"/>
      <c r="BZI257" s="140"/>
      <c r="BZJ257" s="140"/>
      <c r="BZK257" s="140"/>
      <c r="BZL257" s="140"/>
      <c r="BZM257" s="140"/>
      <c r="BZN257" s="140"/>
      <c r="BZO257" s="140"/>
      <c r="BZP257" s="140"/>
      <c r="BZQ257" s="140"/>
      <c r="BZR257" s="140"/>
      <c r="BZS257" s="140"/>
      <c r="BZT257" s="140"/>
      <c r="BZU257" s="140"/>
      <c r="BZV257" s="140"/>
      <c r="BZW257" s="140"/>
      <c r="BZX257" s="140"/>
      <c r="BZY257" s="140"/>
      <c r="BZZ257" s="140"/>
      <c r="CAA257" s="140"/>
      <c r="CAB257" s="140"/>
      <c r="CAC257" s="140"/>
      <c r="CAD257" s="140"/>
      <c r="CAE257" s="140"/>
      <c r="CAF257" s="140"/>
      <c r="CAG257" s="140"/>
      <c r="CAH257" s="140"/>
      <c r="CAI257" s="140"/>
      <c r="CAJ257" s="140"/>
      <c r="CAK257" s="140"/>
      <c r="CAL257" s="140"/>
      <c r="CAM257" s="140"/>
      <c r="CAN257" s="140"/>
      <c r="CAO257" s="140"/>
      <c r="CAP257" s="140"/>
      <c r="CAQ257" s="140"/>
      <c r="CAR257" s="140"/>
      <c r="CAS257" s="140"/>
      <c r="CAT257" s="140"/>
      <c r="CAU257" s="140"/>
      <c r="CAV257" s="140"/>
      <c r="CAW257" s="140"/>
      <c r="CAX257" s="140"/>
      <c r="CAY257" s="140"/>
      <c r="CAZ257" s="140"/>
      <c r="CBA257" s="140"/>
      <c r="CBB257" s="140"/>
      <c r="CBC257" s="140"/>
      <c r="CBD257" s="140"/>
      <c r="CBE257" s="140"/>
      <c r="CBF257" s="140"/>
      <c r="CBG257" s="140"/>
      <c r="CBH257" s="140"/>
      <c r="CBI257" s="140"/>
      <c r="CBJ257" s="140"/>
      <c r="CBK257" s="140"/>
      <c r="CBL257" s="140"/>
      <c r="CBM257" s="140"/>
      <c r="CBN257" s="140"/>
      <c r="CBO257" s="140"/>
      <c r="CBP257" s="140"/>
      <c r="CBQ257" s="140"/>
      <c r="CBR257" s="140"/>
      <c r="CBS257" s="140"/>
      <c r="CBT257" s="140"/>
      <c r="CBU257" s="140"/>
      <c r="CBV257" s="140"/>
      <c r="CBW257" s="140"/>
      <c r="CBX257" s="140"/>
      <c r="CBY257" s="140"/>
      <c r="CBZ257" s="140"/>
      <c r="CCA257" s="140"/>
      <c r="CCB257" s="140"/>
      <c r="CCC257" s="140"/>
      <c r="CCD257" s="140"/>
      <c r="CCE257" s="140"/>
      <c r="CCF257" s="140"/>
      <c r="CCG257" s="140"/>
      <c r="CCH257" s="140"/>
      <c r="CCI257" s="140"/>
      <c r="CCJ257" s="140"/>
      <c r="CCK257" s="140"/>
      <c r="CCL257" s="140"/>
      <c r="CCM257" s="140"/>
      <c r="CCN257" s="140"/>
      <c r="CCO257" s="140"/>
      <c r="CCP257" s="140"/>
      <c r="CCQ257" s="140"/>
      <c r="CCR257" s="140"/>
      <c r="CCS257" s="140"/>
      <c r="CCT257" s="140"/>
      <c r="CCU257" s="140"/>
      <c r="CCV257" s="140"/>
      <c r="CCW257" s="140"/>
      <c r="CCX257" s="140"/>
      <c r="CCY257" s="140"/>
      <c r="CCZ257" s="140"/>
      <c r="CDA257" s="140"/>
      <c r="CDB257" s="140"/>
      <c r="CDC257" s="140"/>
      <c r="CDD257" s="140"/>
      <c r="CDE257" s="140"/>
      <c r="CDF257" s="140"/>
      <c r="CDG257" s="140"/>
      <c r="CDH257" s="140"/>
      <c r="CDI257" s="140"/>
      <c r="CDJ257" s="140"/>
      <c r="CDK257" s="140"/>
      <c r="CDL257" s="140"/>
      <c r="CDM257" s="140"/>
      <c r="CDN257" s="140"/>
      <c r="CDO257" s="140"/>
      <c r="CDP257" s="140"/>
      <c r="CDQ257" s="140"/>
      <c r="CDR257" s="140"/>
      <c r="CDS257" s="140"/>
      <c r="CDT257" s="140"/>
      <c r="CDU257" s="140"/>
      <c r="CDV257" s="140"/>
      <c r="CDW257" s="140"/>
      <c r="CDX257" s="140"/>
      <c r="CDY257" s="140"/>
      <c r="CDZ257" s="140"/>
      <c r="CEA257" s="140"/>
      <c r="CEB257" s="140"/>
      <c r="CEC257" s="140"/>
      <c r="CED257" s="140"/>
      <c r="CEE257" s="140"/>
      <c r="CEF257" s="140"/>
      <c r="CEG257" s="140"/>
      <c r="CEH257" s="140"/>
      <c r="CEI257" s="140"/>
      <c r="CEJ257" s="140"/>
      <c r="CEK257" s="140"/>
      <c r="CEL257" s="140"/>
      <c r="CEM257" s="140"/>
      <c r="CEN257" s="140"/>
      <c r="CEO257" s="140"/>
      <c r="CEP257" s="140"/>
      <c r="CEQ257" s="140"/>
      <c r="CER257" s="140"/>
      <c r="CES257" s="140"/>
      <c r="CET257" s="140"/>
      <c r="CEU257" s="140"/>
      <c r="CEV257" s="140"/>
      <c r="CEW257" s="140"/>
      <c r="CEX257" s="140"/>
      <c r="CEY257" s="140"/>
      <c r="CEZ257" s="140"/>
      <c r="CFA257" s="140"/>
      <c r="CFB257" s="140"/>
      <c r="CFC257" s="140"/>
      <c r="CFD257" s="140"/>
      <c r="CFE257" s="140"/>
      <c r="CFF257" s="140"/>
      <c r="CFG257" s="140"/>
      <c r="CFH257" s="140"/>
      <c r="CFI257" s="140"/>
      <c r="CFJ257" s="140"/>
      <c r="CFK257" s="140"/>
      <c r="CFL257" s="140"/>
      <c r="CFM257" s="140"/>
      <c r="CFN257" s="140"/>
      <c r="CFO257" s="140"/>
      <c r="CFP257" s="140"/>
      <c r="CFQ257" s="140"/>
      <c r="CFR257" s="140"/>
      <c r="CFS257" s="140"/>
      <c r="CFT257" s="140"/>
      <c r="CFU257" s="140"/>
      <c r="CFV257" s="140"/>
      <c r="CFW257" s="140"/>
      <c r="CFX257" s="140"/>
      <c r="CFY257" s="140"/>
      <c r="CFZ257" s="140"/>
      <c r="CGA257" s="140"/>
      <c r="CGB257" s="140"/>
      <c r="CGC257" s="140"/>
      <c r="CGD257" s="140"/>
      <c r="CGE257" s="140"/>
      <c r="CGF257" s="140"/>
      <c r="CGG257" s="140"/>
      <c r="CGH257" s="140"/>
      <c r="CGI257" s="140"/>
      <c r="CGJ257" s="140"/>
      <c r="CGK257" s="140"/>
      <c r="CGL257" s="140"/>
      <c r="CGM257" s="140"/>
      <c r="CGN257" s="140"/>
      <c r="CGO257" s="140"/>
      <c r="CGP257" s="140"/>
      <c r="CGQ257" s="140"/>
      <c r="CGR257" s="140"/>
      <c r="CGS257" s="140"/>
      <c r="CGT257" s="140"/>
      <c r="CGU257" s="140"/>
      <c r="CGV257" s="140"/>
      <c r="CGW257" s="140"/>
      <c r="CGX257" s="140"/>
      <c r="CGY257" s="140"/>
      <c r="CGZ257" s="140"/>
      <c r="CHA257" s="140"/>
      <c r="CHB257" s="140"/>
      <c r="CHC257" s="140"/>
      <c r="CHD257" s="140"/>
      <c r="CHE257" s="140"/>
      <c r="CHF257" s="140"/>
      <c r="CHG257" s="140"/>
      <c r="CHH257" s="140"/>
      <c r="CHI257" s="140"/>
      <c r="CHJ257" s="140"/>
      <c r="CHK257" s="140"/>
      <c r="CHL257" s="140"/>
      <c r="CHM257" s="140"/>
      <c r="CHN257" s="140"/>
      <c r="CHO257" s="140"/>
      <c r="CHP257" s="140"/>
      <c r="CHQ257" s="140"/>
      <c r="CHR257" s="140"/>
      <c r="CHS257" s="140"/>
      <c r="CHT257" s="140"/>
      <c r="CHU257" s="140"/>
      <c r="CHV257" s="140"/>
      <c r="CHW257" s="140"/>
      <c r="CHX257" s="140"/>
      <c r="CHY257" s="140"/>
      <c r="CHZ257" s="140"/>
      <c r="CIA257" s="140"/>
      <c r="CIB257" s="140"/>
      <c r="CIC257" s="140"/>
      <c r="CID257" s="140"/>
      <c r="CIE257" s="140"/>
      <c r="CIF257" s="140"/>
      <c r="CIG257" s="140"/>
      <c r="CIH257" s="140"/>
      <c r="CII257" s="140"/>
      <c r="CIJ257" s="140"/>
      <c r="CIK257" s="140"/>
      <c r="CIL257" s="140"/>
      <c r="CIM257" s="140"/>
      <c r="CIN257" s="140"/>
      <c r="CIO257" s="140"/>
      <c r="CIP257" s="140"/>
      <c r="CIQ257" s="140"/>
      <c r="CIR257" s="140"/>
      <c r="CIS257" s="140"/>
      <c r="CIT257" s="140"/>
      <c r="CIU257" s="140"/>
      <c r="CIV257" s="140"/>
      <c r="CIW257" s="140"/>
      <c r="CIX257" s="140"/>
      <c r="CIY257" s="140"/>
      <c r="CIZ257" s="140"/>
      <c r="CJA257" s="140"/>
      <c r="CJB257" s="140"/>
      <c r="CJC257" s="140"/>
      <c r="CJD257" s="140"/>
      <c r="CJE257" s="140"/>
      <c r="CJF257" s="140"/>
      <c r="CJG257" s="140"/>
      <c r="CJH257" s="140"/>
      <c r="CJI257" s="140"/>
      <c r="CJJ257" s="140"/>
      <c r="CJK257" s="140"/>
      <c r="CJL257" s="140"/>
      <c r="CJM257" s="140"/>
      <c r="CJN257" s="140"/>
      <c r="CJO257" s="140"/>
      <c r="CJP257" s="140"/>
      <c r="CJQ257" s="140"/>
      <c r="CJR257" s="140"/>
      <c r="CJS257" s="140"/>
      <c r="CJT257" s="140"/>
      <c r="CJU257" s="140"/>
      <c r="CJV257" s="140"/>
      <c r="CJW257" s="140"/>
      <c r="CJX257" s="140"/>
      <c r="CJY257" s="140"/>
      <c r="CJZ257" s="140"/>
      <c r="CKA257" s="140"/>
      <c r="CKB257" s="140"/>
      <c r="CKC257" s="140"/>
      <c r="CKD257" s="140"/>
      <c r="CKE257" s="140"/>
      <c r="CKF257" s="140"/>
      <c r="CKG257" s="140"/>
      <c r="CKH257" s="140"/>
      <c r="CKI257" s="140"/>
      <c r="CKJ257" s="140"/>
      <c r="CKK257" s="140"/>
      <c r="CKL257" s="140"/>
      <c r="CKM257" s="140"/>
      <c r="CKN257" s="140"/>
      <c r="CKO257" s="140"/>
      <c r="CKP257" s="140"/>
      <c r="CKQ257" s="140"/>
      <c r="CKR257" s="140"/>
      <c r="CKS257" s="140"/>
      <c r="CKT257" s="140"/>
      <c r="CKU257" s="140"/>
      <c r="CKV257" s="140"/>
      <c r="CKW257" s="140"/>
      <c r="CKX257" s="140"/>
      <c r="CKY257" s="140"/>
      <c r="CKZ257" s="140"/>
      <c r="CLA257" s="140"/>
      <c r="CLB257" s="140"/>
      <c r="CLC257" s="140"/>
      <c r="CLD257" s="140"/>
      <c r="CLE257" s="140"/>
      <c r="CLF257" s="140"/>
      <c r="CLG257" s="140"/>
      <c r="CLH257" s="140"/>
      <c r="CLI257" s="140"/>
      <c r="CLJ257" s="140"/>
      <c r="CLK257" s="140"/>
      <c r="CLL257" s="140"/>
      <c r="CLM257" s="140"/>
      <c r="CLN257" s="140"/>
      <c r="CLO257" s="140"/>
      <c r="CLP257" s="140"/>
      <c r="CLQ257" s="140"/>
      <c r="CLR257" s="140"/>
      <c r="CLS257" s="140"/>
      <c r="CLT257" s="140"/>
      <c r="CLU257" s="140"/>
      <c r="CLV257" s="140"/>
      <c r="CLW257" s="140"/>
      <c r="CLX257" s="140"/>
      <c r="CLY257" s="140"/>
      <c r="CLZ257" s="140"/>
      <c r="CMA257" s="140"/>
      <c r="CMB257" s="140"/>
      <c r="CMC257" s="140"/>
      <c r="CMD257" s="140"/>
      <c r="CME257" s="140"/>
      <c r="CMF257" s="140"/>
      <c r="CMG257" s="140"/>
      <c r="CMH257" s="140"/>
      <c r="CMI257" s="140"/>
      <c r="CMJ257" s="140"/>
      <c r="CMK257" s="140"/>
      <c r="CML257" s="140"/>
      <c r="CMM257" s="140"/>
      <c r="CMN257" s="140"/>
      <c r="CMO257" s="140"/>
      <c r="CMP257" s="140"/>
      <c r="CMQ257" s="140"/>
      <c r="CMR257" s="140"/>
      <c r="CMS257" s="140"/>
      <c r="CMT257" s="140"/>
      <c r="CMU257" s="140"/>
      <c r="CMV257" s="140"/>
      <c r="CMW257" s="140"/>
      <c r="CMX257" s="140"/>
      <c r="CMY257" s="140"/>
      <c r="CMZ257" s="140"/>
      <c r="CNA257" s="140"/>
      <c r="CNB257" s="140"/>
      <c r="CNC257" s="140"/>
      <c r="CND257" s="140"/>
      <c r="CNE257" s="140"/>
      <c r="CNF257" s="140"/>
      <c r="CNG257" s="140"/>
      <c r="CNH257" s="140"/>
      <c r="CNI257" s="140"/>
      <c r="CNJ257" s="140"/>
      <c r="CNK257" s="140"/>
      <c r="CNL257" s="140"/>
      <c r="CNM257" s="140"/>
      <c r="CNN257" s="140"/>
      <c r="CNO257" s="140"/>
      <c r="CNP257" s="140"/>
      <c r="CNQ257" s="140"/>
      <c r="CNR257" s="140"/>
      <c r="CNS257" s="140"/>
      <c r="CNT257" s="140"/>
      <c r="CNU257" s="140"/>
      <c r="CNV257" s="140"/>
      <c r="CNW257" s="140"/>
      <c r="CNX257" s="140"/>
      <c r="CNY257" s="140"/>
      <c r="CNZ257" s="140"/>
      <c r="COA257" s="140"/>
      <c r="COB257" s="140"/>
      <c r="COC257" s="140"/>
      <c r="COD257" s="140"/>
      <c r="COE257" s="140"/>
      <c r="COF257" s="140"/>
      <c r="COG257" s="140"/>
      <c r="COH257" s="140"/>
      <c r="COI257" s="140"/>
      <c r="COJ257" s="140"/>
      <c r="COK257" s="140"/>
      <c r="COL257" s="140"/>
      <c r="COM257" s="140"/>
      <c r="CON257" s="140"/>
      <c r="COO257" s="140"/>
      <c r="COP257" s="140"/>
      <c r="COQ257" s="140"/>
      <c r="COR257" s="140"/>
      <c r="COS257" s="140"/>
      <c r="COT257" s="140"/>
      <c r="COU257" s="140"/>
      <c r="COV257" s="140"/>
      <c r="COW257" s="140"/>
      <c r="COX257" s="140"/>
      <c r="COY257" s="140"/>
      <c r="COZ257" s="140"/>
      <c r="CPA257" s="140"/>
      <c r="CPB257" s="140"/>
      <c r="CPC257" s="140"/>
      <c r="CPD257" s="140"/>
      <c r="CPE257" s="140"/>
      <c r="CPF257" s="140"/>
      <c r="CPG257" s="140"/>
      <c r="CPH257" s="140"/>
      <c r="CPI257" s="140"/>
      <c r="CPJ257" s="140"/>
      <c r="CPK257" s="140"/>
      <c r="CPL257" s="140"/>
      <c r="CPM257" s="140"/>
      <c r="CPN257" s="140"/>
      <c r="CPO257" s="140"/>
      <c r="CPP257" s="140"/>
      <c r="CPQ257" s="140"/>
      <c r="CPR257" s="140"/>
      <c r="CPS257" s="140"/>
      <c r="CPT257" s="140"/>
      <c r="CPU257" s="140"/>
      <c r="CPV257" s="140"/>
      <c r="CPW257" s="140"/>
      <c r="CPX257" s="140"/>
      <c r="CPY257" s="140"/>
      <c r="CPZ257" s="140"/>
      <c r="CQA257" s="140"/>
      <c r="CQB257" s="140"/>
      <c r="CQC257" s="140"/>
      <c r="CQD257" s="140"/>
      <c r="CQE257" s="140"/>
      <c r="CQF257" s="140"/>
      <c r="CQG257" s="140"/>
      <c r="CQH257" s="140"/>
      <c r="CQI257" s="140"/>
      <c r="CQJ257" s="140"/>
      <c r="CQK257" s="140"/>
      <c r="CQL257" s="140"/>
      <c r="CQM257" s="140"/>
      <c r="CQN257" s="140"/>
      <c r="CQO257" s="140"/>
      <c r="CQP257" s="140"/>
      <c r="CQQ257" s="140"/>
      <c r="CQR257" s="140"/>
      <c r="CQS257" s="140"/>
      <c r="CQT257" s="140"/>
      <c r="CQU257" s="140"/>
      <c r="CQV257" s="140"/>
      <c r="CQW257" s="140"/>
      <c r="CQX257" s="140"/>
      <c r="CQY257" s="140"/>
      <c r="CQZ257" s="140"/>
      <c r="CRA257" s="140"/>
      <c r="CRB257" s="140"/>
      <c r="CRC257" s="140"/>
      <c r="CRD257" s="140"/>
      <c r="CRE257" s="140"/>
      <c r="CRF257" s="140"/>
      <c r="CRG257" s="140"/>
      <c r="CRH257" s="140"/>
      <c r="CRI257" s="140"/>
      <c r="CRJ257" s="140"/>
      <c r="CRK257" s="140"/>
      <c r="CRL257" s="140"/>
      <c r="CRM257" s="140"/>
      <c r="CRN257" s="140"/>
      <c r="CRO257" s="140"/>
      <c r="CRP257" s="140"/>
      <c r="CRQ257" s="140"/>
      <c r="CRR257" s="140"/>
      <c r="CRS257" s="140"/>
      <c r="CRT257" s="140"/>
      <c r="CRU257" s="140"/>
      <c r="CRV257" s="140"/>
      <c r="CRW257" s="140"/>
      <c r="CRX257" s="140"/>
      <c r="CRY257" s="140"/>
      <c r="CRZ257" s="140"/>
      <c r="CSA257" s="140"/>
      <c r="CSB257" s="140"/>
      <c r="CSC257" s="140"/>
      <c r="CSD257" s="140"/>
      <c r="CSE257" s="140"/>
      <c r="CSF257" s="140"/>
      <c r="CSG257" s="140"/>
      <c r="CSH257" s="140"/>
      <c r="CSI257" s="140"/>
      <c r="CSJ257" s="140"/>
      <c r="CSK257" s="140"/>
      <c r="CSL257" s="140"/>
      <c r="CSM257" s="140"/>
      <c r="CSN257" s="140"/>
      <c r="CSO257" s="140"/>
      <c r="CSP257" s="140"/>
      <c r="CSQ257" s="140"/>
      <c r="CSR257" s="140"/>
      <c r="CSS257" s="140"/>
      <c r="CST257" s="140"/>
      <c r="CSU257" s="140"/>
      <c r="CSV257" s="140"/>
      <c r="CSW257" s="140"/>
      <c r="CSX257" s="140"/>
      <c r="CSY257" s="140"/>
      <c r="CSZ257" s="140"/>
      <c r="CTA257" s="140"/>
      <c r="CTB257" s="140"/>
      <c r="CTC257" s="140"/>
      <c r="CTD257" s="140"/>
      <c r="CTE257" s="140"/>
      <c r="CTF257" s="140"/>
      <c r="CTG257" s="140"/>
      <c r="CTH257" s="140"/>
      <c r="CTI257" s="140"/>
      <c r="CTJ257" s="140"/>
      <c r="CTK257" s="140"/>
      <c r="CTL257" s="140"/>
      <c r="CTM257" s="140"/>
      <c r="CTN257" s="140"/>
      <c r="CTO257" s="140"/>
      <c r="CTP257" s="140"/>
      <c r="CTQ257" s="140"/>
      <c r="CTR257" s="140"/>
      <c r="CTS257" s="140"/>
      <c r="CTT257" s="140"/>
      <c r="CTU257" s="140"/>
      <c r="CTV257" s="140"/>
      <c r="CTW257" s="140"/>
      <c r="CTX257" s="140"/>
      <c r="CTY257" s="140"/>
      <c r="CTZ257" s="140"/>
      <c r="CUA257" s="140"/>
      <c r="CUB257" s="140"/>
      <c r="CUC257" s="140"/>
      <c r="CUD257" s="140"/>
      <c r="CUE257" s="140"/>
      <c r="CUF257" s="140"/>
      <c r="CUG257" s="140"/>
      <c r="CUH257" s="140"/>
      <c r="CUI257" s="140"/>
      <c r="CUJ257" s="140"/>
      <c r="CUK257" s="140"/>
      <c r="CUL257" s="140"/>
      <c r="CUM257" s="140"/>
      <c r="CUN257" s="140"/>
      <c r="CUO257" s="140"/>
      <c r="CUP257" s="140"/>
      <c r="CUQ257" s="140"/>
      <c r="CUR257" s="140"/>
      <c r="CUS257" s="140"/>
      <c r="CUT257" s="140"/>
      <c r="CUU257" s="140"/>
      <c r="CUV257" s="140"/>
      <c r="CUW257" s="140"/>
      <c r="CUX257" s="140"/>
      <c r="CUY257" s="140"/>
      <c r="CUZ257" s="140"/>
      <c r="CVA257" s="140"/>
      <c r="CVB257" s="140"/>
      <c r="CVC257" s="140"/>
      <c r="CVD257" s="140"/>
      <c r="CVE257" s="140"/>
      <c r="CVF257" s="140"/>
      <c r="CVG257" s="140"/>
      <c r="CVH257" s="140"/>
      <c r="CVI257" s="140"/>
      <c r="CVJ257" s="140"/>
      <c r="CVK257" s="140"/>
      <c r="CVL257" s="140"/>
      <c r="CVM257" s="140"/>
      <c r="CVN257" s="140"/>
      <c r="CVO257" s="140"/>
      <c r="CVP257" s="140"/>
      <c r="CVQ257" s="140"/>
      <c r="CVR257" s="140"/>
      <c r="CVS257" s="140"/>
      <c r="CVT257" s="140"/>
      <c r="CVU257" s="140"/>
      <c r="CVV257" s="140"/>
      <c r="CVW257" s="140"/>
      <c r="CVX257" s="140"/>
      <c r="CVY257" s="140"/>
      <c r="CVZ257" s="140"/>
      <c r="CWA257" s="140"/>
      <c r="CWB257" s="140"/>
      <c r="CWC257" s="140"/>
      <c r="CWD257" s="140"/>
      <c r="CWE257" s="140"/>
      <c r="CWF257" s="140"/>
      <c r="CWG257" s="140"/>
      <c r="CWH257" s="140"/>
      <c r="CWI257" s="140"/>
      <c r="CWJ257" s="140"/>
      <c r="CWK257" s="140"/>
      <c r="CWL257" s="140"/>
      <c r="CWM257" s="140"/>
      <c r="CWN257" s="140"/>
      <c r="CWO257" s="140"/>
      <c r="CWP257" s="140"/>
      <c r="CWQ257" s="140"/>
      <c r="CWR257" s="140"/>
      <c r="CWS257" s="140"/>
      <c r="CWT257" s="140"/>
      <c r="CWU257" s="140"/>
      <c r="CWV257" s="140"/>
      <c r="CWW257" s="140"/>
      <c r="CWX257" s="140"/>
      <c r="CWY257" s="140"/>
      <c r="CWZ257" s="140"/>
      <c r="CXA257" s="140"/>
      <c r="CXB257" s="140"/>
      <c r="CXC257" s="140"/>
      <c r="CXD257" s="140"/>
      <c r="CXE257" s="140"/>
      <c r="CXF257" s="140"/>
      <c r="CXG257" s="140"/>
      <c r="CXH257" s="140"/>
      <c r="CXI257" s="140"/>
      <c r="CXJ257" s="140"/>
      <c r="CXK257" s="140"/>
      <c r="CXL257" s="140"/>
      <c r="CXM257" s="140"/>
      <c r="CXN257" s="140"/>
      <c r="CXO257" s="140"/>
      <c r="CXP257" s="140"/>
      <c r="CXQ257" s="140"/>
      <c r="CXR257" s="140"/>
      <c r="CXS257" s="140"/>
      <c r="CXT257" s="140"/>
      <c r="CXU257" s="140"/>
      <c r="CXV257" s="140"/>
      <c r="CXW257" s="140"/>
      <c r="CXX257" s="140"/>
      <c r="CXY257" s="140"/>
      <c r="CXZ257" s="140"/>
      <c r="CYA257" s="140"/>
      <c r="CYB257" s="140"/>
      <c r="CYC257" s="140"/>
      <c r="CYD257" s="140"/>
      <c r="CYE257" s="140"/>
      <c r="CYF257" s="140"/>
      <c r="CYG257" s="140"/>
      <c r="CYH257" s="140"/>
      <c r="CYI257" s="140"/>
      <c r="CYJ257" s="140"/>
      <c r="CYK257" s="140"/>
      <c r="CYL257" s="140"/>
      <c r="CYM257" s="140"/>
      <c r="CYN257" s="140"/>
      <c r="CYO257" s="140"/>
      <c r="CYP257" s="140"/>
      <c r="CYQ257" s="140"/>
      <c r="CYR257" s="140"/>
      <c r="CYS257" s="140"/>
      <c r="CYT257" s="140"/>
      <c r="CYU257" s="140"/>
      <c r="CYV257" s="140"/>
      <c r="CYW257" s="140"/>
      <c r="CYX257" s="140"/>
      <c r="CYY257" s="140"/>
      <c r="CYZ257" s="140"/>
      <c r="CZA257" s="140"/>
      <c r="CZB257" s="140"/>
      <c r="CZC257" s="140"/>
      <c r="CZD257" s="140"/>
      <c r="CZE257" s="140"/>
      <c r="CZF257" s="140"/>
      <c r="CZG257" s="140"/>
      <c r="CZH257" s="140"/>
      <c r="CZI257" s="140"/>
      <c r="CZJ257" s="140"/>
      <c r="CZK257" s="140"/>
      <c r="CZL257" s="140"/>
      <c r="CZM257" s="140"/>
      <c r="CZN257" s="140"/>
      <c r="CZO257" s="140"/>
      <c r="CZP257" s="140"/>
      <c r="CZQ257" s="140"/>
      <c r="CZR257" s="140"/>
      <c r="CZS257" s="140"/>
      <c r="CZT257" s="140"/>
      <c r="CZU257" s="140"/>
      <c r="CZV257" s="140"/>
      <c r="CZW257" s="140"/>
      <c r="CZX257" s="140"/>
      <c r="CZY257" s="140"/>
      <c r="CZZ257" s="140"/>
      <c r="DAA257" s="140"/>
      <c r="DAB257" s="140"/>
      <c r="DAC257" s="140"/>
      <c r="DAD257" s="140"/>
      <c r="DAE257" s="140"/>
      <c r="DAF257" s="140"/>
      <c r="DAG257" s="140"/>
      <c r="DAH257" s="140"/>
      <c r="DAI257" s="140"/>
      <c r="DAJ257" s="140"/>
      <c r="DAK257" s="140"/>
      <c r="DAL257" s="140"/>
      <c r="DAM257" s="140"/>
      <c r="DAN257" s="140"/>
      <c r="DAO257" s="140"/>
      <c r="DAP257" s="140"/>
      <c r="DAQ257" s="140"/>
      <c r="DAR257" s="140"/>
      <c r="DAS257" s="140"/>
      <c r="DAT257" s="140"/>
      <c r="DAU257" s="140"/>
      <c r="DAV257" s="140"/>
      <c r="DAW257" s="140"/>
      <c r="DAX257" s="140"/>
      <c r="DAY257" s="140"/>
      <c r="DAZ257" s="140"/>
      <c r="DBA257" s="140"/>
      <c r="DBB257" s="140"/>
      <c r="DBC257" s="140"/>
      <c r="DBD257" s="140"/>
      <c r="DBE257" s="140"/>
      <c r="DBF257" s="140"/>
      <c r="DBG257" s="140"/>
      <c r="DBH257" s="140"/>
      <c r="DBI257" s="140"/>
      <c r="DBJ257" s="140"/>
      <c r="DBK257" s="140"/>
      <c r="DBL257" s="140"/>
      <c r="DBM257" s="140"/>
      <c r="DBN257" s="140"/>
      <c r="DBO257" s="140"/>
      <c r="DBP257" s="140"/>
      <c r="DBQ257" s="140"/>
      <c r="DBR257" s="140"/>
      <c r="DBS257" s="140"/>
      <c r="DBT257" s="140"/>
      <c r="DBU257" s="140"/>
      <c r="DBV257" s="140"/>
      <c r="DBW257" s="140"/>
      <c r="DBX257" s="140"/>
      <c r="DBY257" s="140"/>
      <c r="DBZ257" s="140"/>
      <c r="DCA257" s="140"/>
      <c r="DCB257" s="140"/>
      <c r="DCC257" s="140"/>
      <c r="DCD257" s="140"/>
      <c r="DCE257" s="140"/>
      <c r="DCF257" s="140"/>
      <c r="DCG257" s="140"/>
      <c r="DCH257" s="140"/>
      <c r="DCI257" s="140"/>
      <c r="DCJ257" s="140"/>
      <c r="DCK257" s="140"/>
      <c r="DCL257" s="140"/>
      <c r="DCM257" s="140"/>
      <c r="DCN257" s="140"/>
      <c r="DCO257" s="140"/>
      <c r="DCP257" s="140"/>
      <c r="DCQ257" s="140"/>
      <c r="DCR257" s="140"/>
      <c r="DCS257" s="140"/>
      <c r="DCT257" s="140"/>
      <c r="DCU257" s="140"/>
      <c r="DCV257" s="140"/>
      <c r="DCW257" s="140"/>
      <c r="DCX257" s="140"/>
      <c r="DCY257" s="140"/>
      <c r="DCZ257" s="140"/>
      <c r="DDA257" s="140"/>
      <c r="DDB257" s="140"/>
      <c r="DDC257" s="140"/>
      <c r="DDD257" s="140"/>
      <c r="DDE257" s="140"/>
      <c r="DDF257" s="140"/>
      <c r="DDG257" s="140"/>
      <c r="DDH257" s="140"/>
      <c r="DDI257" s="140"/>
      <c r="DDJ257" s="140"/>
      <c r="DDK257" s="140"/>
      <c r="DDL257" s="140"/>
      <c r="DDM257" s="140"/>
      <c r="DDN257" s="140"/>
      <c r="DDO257" s="140"/>
      <c r="DDP257" s="140"/>
      <c r="DDQ257" s="140"/>
      <c r="DDR257" s="140"/>
      <c r="DDS257" s="140"/>
      <c r="DDT257" s="140"/>
      <c r="DDU257" s="140"/>
      <c r="DDV257" s="140"/>
      <c r="DDW257" s="140"/>
      <c r="DDX257" s="140"/>
      <c r="DDY257" s="140"/>
      <c r="DDZ257" s="140"/>
      <c r="DEA257" s="140"/>
      <c r="DEB257" s="140"/>
      <c r="DEC257" s="140"/>
      <c r="DED257" s="140"/>
      <c r="DEE257" s="140"/>
      <c r="DEF257" s="140"/>
      <c r="DEG257" s="140"/>
      <c r="DEH257" s="140"/>
      <c r="DEI257" s="140"/>
      <c r="DEJ257" s="140"/>
      <c r="DEK257" s="140"/>
      <c r="DEL257" s="140"/>
      <c r="DEM257" s="140"/>
      <c r="DEN257" s="140"/>
      <c r="DEO257" s="140"/>
      <c r="DEP257" s="140"/>
      <c r="DEQ257" s="140"/>
      <c r="DER257" s="140"/>
      <c r="DES257" s="140"/>
      <c r="DET257" s="140"/>
      <c r="DEU257" s="140"/>
      <c r="DEV257" s="140"/>
      <c r="DEW257" s="140"/>
      <c r="DEX257" s="140"/>
      <c r="DEY257" s="140"/>
      <c r="DEZ257" s="140"/>
      <c r="DFA257" s="140"/>
      <c r="DFB257" s="140"/>
      <c r="DFC257" s="140"/>
      <c r="DFD257" s="140"/>
      <c r="DFE257" s="140"/>
      <c r="DFF257" s="140"/>
      <c r="DFG257" s="140"/>
      <c r="DFH257" s="140"/>
      <c r="DFI257" s="140"/>
      <c r="DFJ257" s="140"/>
      <c r="DFK257" s="140"/>
      <c r="DFL257" s="140"/>
      <c r="DFM257" s="140"/>
      <c r="DFN257" s="140"/>
      <c r="DFO257" s="140"/>
      <c r="DFP257" s="140"/>
      <c r="DFQ257" s="140"/>
      <c r="DFR257" s="140"/>
      <c r="DFS257" s="140"/>
      <c r="DFT257" s="140"/>
      <c r="DFU257" s="140"/>
      <c r="DFV257" s="140"/>
      <c r="DFW257" s="140"/>
      <c r="DFX257" s="140"/>
      <c r="DFY257" s="140"/>
      <c r="DFZ257" s="140"/>
      <c r="DGA257" s="140"/>
      <c r="DGB257" s="140"/>
      <c r="DGC257" s="140"/>
      <c r="DGD257" s="140"/>
      <c r="DGE257" s="140"/>
      <c r="DGF257" s="140"/>
      <c r="DGG257" s="140"/>
      <c r="DGH257" s="140"/>
      <c r="DGI257" s="140"/>
      <c r="DGJ257" s="140"/>
      <c r="DGK257" s="140"/>
      <c r="DGL257" s="140"/>
      <c r="DGM257" s="140"/>
      <c r="DGN257" s="140"/>
      <c r="DGO257" s="140"/>
      <c r="DGP257" s="140"/>
      <c r="DGQ257" s="140"/>
      <c r="DGR257" s="140"/>
      <c r="DGS257" s="140"/>
      <c r="DGT257" s="140"/>
      <c r="DGU257" s="140"/>
      <c r="DGV257" s="140"/>
      <c r="DGW257" s="140"/>
      <c r="DGX257" s="140"/>
      <c r="DGY257" s="140"/>
      <c r="DGZ257" s="140"/>
      <c r="DHA257" s="140"/>
      <c r="DHB257" s="140"/>
      <c r="DHC257" s="140"/>
      <c r="DHD257" s="140"/>
      <c r="DHE257" s="140"/>
      <c r="DHF257" s="140"/>
      <c r="DHG257" s="140"/>
      <c r="DHH257" s="140"/>
      <c r="DHI257" s="140"/>
      <c r="DHJ257" s="140"/>
      <c r="DHK257" s="140"/>
      <c r="DHL257" s="140"/>
      <c r="DHM257" s="140"/>
      <c r="DHN257" s="140"/>
      <c r="DHO257" s="140"/>
      <c r="DHP257" s="140"/>
      <c r="DHQ257" s="140"/>
      <c r="DHR257" s="140"/>
      <c r="DHS257" s="140"/>
      <c r="DHT257" s="140"/>
      <c r="DHU257" s="140"/>
      <c r="DHV257" s="140"/>
      <c r="DHW257" s="140"/>
      <c r="DHX257" s="140"/>
      <c r="DHY257" s="140"/>
      <c r="DHZ257" s="140"/>
      <c r="DIA257" s="140"/>
      <c r="DIB257" s="140"/>
      <c r="DIC257" s="140"/>
      <c r="DID257" s="140"/>
      <c r="DIE257" s="140"/>
      <c r="DIF257" s="140"/>
      <c r="DIG257" s="140"/>
      <c r="DIH257" s="140"/>
      <c r="DII257" s="140"/>
      <c r="DIJ257" s="140"/>
      <c r="DIK257" s="140"/>
      <c r="DIL257" s="140"/>
      <c r="DIM257" s="140"/>
      <c r="DIN257" s="140"/>
      <c r="DIO257" s="140"/>
      <c r="DIP257" s="140"/>
      <c r="DIQ257" s="140"/>
      <c r="DIR257" s="140"/>
      <c r="DIS257" s="140"/>
      <c r="DIT257" s="140"/>
      <c r="DIU257" s="140"/>
      <c r="DIV257" s="140"/>
      <c r="DIW257" s="140"/>
      <c r="DIX257" s="140"/>
      <c r="DIY257" s="140"/>
      <c r="DIZ257" s="140"/>
      <c r="DJA257" s="140"/>
      <c r="DJB257" s="140"/>
      <c r="DJC257" s="140"/>
      <c r="DJD257" s="140"/>
      <c r="DJE257" s="140"/>
      <c r="DJF257" s="140"/>
      <c r="DJG257" s="140"/>
      <c r="DJH257" s="140"/>
      <c r="DJI257" s="140"/>
      <c r="DJJ257" s="140"/>
      <c r="DJK257" s="140"/>
      <c r="DJL257" s="140"/>
      <c r="DJM257" s="140"/>
      <c r="DJN257" s="140"/>
      <c r="DJO257" s="140"/>
      <c r="DJP257" s="140"/>
      <c r="DJQ257" s="140"/>
      <c r="DJR257" s="140"/>
      <c r="DJS257" s="140"/>
      <c r="DJT257" s="140"/>
      <c r="DJU257" s="140"/>
      <c r="DJV257" s="140"/>
      <c r="DJW257" s="140"/>
      <c r="DJX257" s="140"/>
      <c r="DJY257" s="140"/>
      <c r="DJZ257" s="140"/>
      <c r="DKA257" s="140"/>
      <c r="DKB257" s="140"/>
      <c r="DKC257" s="140"/>
      <c r="DKD257" s="140"/>
      <c r="DKE257" s="140"/>
      <c r="DKF257" s="140"/>
      <c r="DKG257" s="140"/>
      <c r="DKH257" s="140"/>
      <c r="DKI257" s="140"/>
      <c r="DKJ257" s="140"/>
      <c r="DKK257" s="140"/>
      <c r="DKL257" s="140"/>
      <c r="DKM257" s="140"/>
      <c r="DKN257" s="140"/>
      <c r="DKO257" s="140"/>
      <c r="DKP257" s="140"/>
      <c r="DKQ257" s="140"/>
      <c r="DKR257" s="140"/>
      <c r="DKS257" s="140"/>
      <c r="DKT257" s="140"/>
      <c r="DKU257" s="140"/>
      <c r="DKV257" s="140"/>
      <c r="DKW257" s="140"/>
      <c r="DKX257" s="140"/>
      <c r="DKY257" s="140"/>
      <c r="DKZ257" s="140"/>
      <c r="DLA257" s="140"/>
      <c r="DLB257" s="140"/>
      <c r="DLC257" s="140"/>
      <c r="DLD257" s="140"/>
      <c r="DLE257" s="140"/>
      <c r="DLF257" s="140"/>
      <c r="DLG257" s="140"/>
      <c r="DLH257" s="140"/>
      <c r="DLI257" s="140"/>
      <c r="DLJ257" s="140"/>
      <c r="DLK257" s="140"/>
      <c r="DLL257" s="140"/>
      <c r="DLM257" s="140"/>
      <c r="DLN257" s="140"/>
      <c r="DLO257" s="140"/>
      <c r="DLP257" s="140"/>
      <c r="DLQ257" s="140"/>
      <c r="DLR257" s="140"/>
      <c r="DLS257" s="140"/>
      <c r="DLT257" s="140"/>
      <c r="DLU257" s="140"/>
      <c r="DLV257" s="140"/>
      <c r="DLW257" s="140"/>
      <c r="DLX257" s="140"/>
      <c r="DLY257" s="140"/>
      <c r="DLZ257" s="140"/>
      <c r="DMA257" s="140"/>
      <c r="DMB257" s="140"/>
      <c r="DMC257" s="140"/>
      <c r="DMD257" s="140"/>
      <c r="DME257" s="140"/>
      <c r="DMF257" s="140"/>
      <c r="DMG257" s="140"/>
      <c r="DMH257" s="140"/>
      <c r="DMI257" s="140"/>
      <c r="DMJ257" s="140"/>
      <c r="DMK257" s="140"/>
      <c r="DML257" s="140"/>
      <c r="DMM257" s="140"/>
      <c r="DMN257" s="140"/>
      <c r="DMO257" s="140"/>
      <c r="DMP257" s="140"/>
      <c r="DMQ257" s="140"/>
      <c r="DMR257" s="140"/>
      <c r="DMS257" s="140"/>
      <c r="DMT257" s="140"/>
      <c r="DMU257" s="140"/>
      <c r="DMV257" s="140"/>
      <c r="DMW257" s="140"/>
      <c r="DMX257" s="140"/>
      <c r="DMY257" s="140"/>
      <c r="DMZ257" s="140"/>
      <c r="DNA257" s="140"/>
      <c r="DNB257" s="140"/>
      <c r="DNC257" s="140"/>
      <c r="DND257" s="140"/>
      <c r="DNE257" s="140"/>
      <c r="DNF257" s="140"/>
      <c r="DNG257" s="140"/>
      <c r="DNH257" s="140"/>
      <c r="DNI257" s="140"/>
      <c r="DNJ257" s="140"/>
      <c r="DNK257" s="140"/>
      <c r="DNL257" s="140"/>
      <c r="DNM257" s="140"/>
      <c r="DNN257" s="140"/>
      <c r="DNO257" s="140"/>
      <c r="DNP257" s="140"/>
      <c r="DNQ257" s="140"/>
      <c r="DNR257" s="140"/>
      <c r="DNS257" s="140"/>
      <c r="DNT257" s="140"/>
      <c r="DNU257" s="140"/>
      <c r="DNV257" s="140"/>
      <c r="DNW257" s="140"/>
      <c r="DNX257" s="140"/>
      <c r="DNY257" s="140"/>
      <c r="DNZ257" s="140"/>
      <c r="DOA257" s="140"/>
      <c r="DOB257" s="140"/>
      <c r="DOC257" s="140"/>
      <c r="DOD257" s="140"/>
      <c r="DOE257" s="140"/>
      <c r="DOF257" s="140"/>
      <c r="DOG257" s="140"/>
      <c r="DOH257" s="140"/>
      <c r="DOI257" s="140"/>
      <c r="DOJ257" s="140"/>
      <c r="DOK257" s="140"/>
      <c r="DOL257" s="140"/>
      <c r="DOM257" s="140"/>
      <c r="DON257" s="140"/>
      <c r="DOO257" s="140"/>
      <c r="DOP257" s="140"/>
      <c r="DOQ257" s="140"/>
      <c r="DOR257" s="140"/>
      <c r="DOS257" s="140"/>
      <c r="DOT257" s="140"/>
      <c r="DOU257" s="140"/>
      <c r="DOV257" s="140"/>
      <c r="DOW257" s="140"/>
      <c r="DOX257" s="140"/>
      <c r="DOY257" s="140"/>
      <c r="DOZ257" s="140"/>
      <c r="DPA257" s="140"/>
      <c r="DPB257" s="140"/>
      <c r="DPC257" s="140"/>
      <c r="DPD257" s="140"/>
      <c r="DPE257" s="140"/>
      <c r="DPF257" s="140"/>
      <c r="DPG257" s="140"/>
      <c r="DPH257" s="140"/>
      <c r="DPI257" s="140"/>
      <c r="DPJ257" s="140"/>
      <c r="DPK257" s="140"/>
      <c r="DPL257" s="140"/>
      <c r="DPM257" s="140"/>
      <c r="DPN257" s="140"/>
      <c r="DPO257" s="140"/>
      <c r="DPP257" s="140"/>
      <c r="DPQ257" s="140"/>
      <c r="DPR257" s="140"/>
      <c r="DPS257" s="140"/>
      <c r="DPT257" s="140"/>
      <c r="DPU257" s="140"/>
      <c r="DPV257" s="140"/>
      <c r="DPW257" s="140"/>
      <c r="DPX257" s="140"/>
      <c r="DPY257" s="140"/>
      <c r="DPZ257" s="140"/>
      <c r="DQA257" s="140"/>
      <c r="DQB257" s="140"/>
      <c r="DQC257" s="140"/>
      <c r="DQD257" s="140"/>
      <c r="DQE257" s="140"/>
      <c r="DQF257" s="140"/>
      <c r="DQG257" s="140"/>
      <c r="DQH257" s="140"/>
      <c r="DQI257" s="140"/>
      <c r="DQJ257" s="140"/>
      <c r="DQK257" s="140"/>
      <c r="DQL257" s="140"/>
      <c r="DQM257" s="140"/>
      <c r="DQN257" s="140"/>
      <c r="DQO257" s="140"/>
      <c r="DQP257" s="140"/>
      <c r="DQQ257" s="140"/>
      <c r="DQR257" s="140"/>
      <c r="DQS257" s="140"/>
      <c r="DQT257" s="140"/>
      <c r="DQU257" s="140"/>
      <c r="DQV257" s="140"/>
      <c r="DQW257" s="140"/>
      <c r="DQX257" s="140"/>
      <c r="DQY257" s="140"/>
      <c r="DQZ257" s="140"/>
      <c r="DRA257" s="140"/>
      <c r="DRB257" s="140"/>
      <c r="DRC257" s="140"/>
      <c r="DRD257" s="140"/>
      <c r="DRE257" s="140"/>
      <c r="DRF257" s="140"/>
      <c r="DRG257" s="140"/>
      <c r="DRH257" s="140"/>
      <c r="DRI257" s="140"/>
      <c r="DRJ257" s="140"/>
      <c r="DRK257" s="140"/>
      <c r="DRL257" s="140"/>
      <c r="DRM257" s="140"/>
      <c r="DRN257" s="140"/>
      <c r="DRO257" s="140"/>
      <c r="DRP257" s="140"/>
      <c r="DRQ257" s="140"/>
      <c r="DRR257" s="140"/>
      <c r="DRS257" s="140"/>
      <c r="DRT257" s="140"/>
      <c r="DRU257" s="140"/>
      <c r="DRV257" s="140"/>
      <c r="DRW257" s="140"/>
      <c r="DRX257" s="140"/>
      <c r="DRY257" s="140"/>
      <c r="DRZ257" s="140"/>
      <c r="DSA257" s="140"/>
      <c r="DSB257" s="140"/>
      <c r="DSC257" s="140"/>
      <c r="DSD257" s="140"/>
      <c r="DSE257" s="140"/>
      <c r="DSF257" s="140"/>
      <c r="DSG257" s="140"/>
      <c r="DSH257" s="140"/>
      <c r="DSI257" s="140"/>
      <c r="DSJ257" s="140"/>
      <c r="DSK257" s="140"/>
      <c r="DSL257" s="140"/>
      <c r="DSM257" s="140"/>
      <c r="DSN257" s="140"/>
      <c r="DSO257" s="140"/>
      <c r="DSP257" s="140"/>
      <c r="DSQ257" s="140"/>
      <c r="DSR257" s="140"/>
      <c r="DSS257" s="140"/>
      <c r="DST257" s="140"/>
      <c r="DSU257" s="140"/>
      <c r="DSV257" s="140"/>
      <c r="DSW257" s="140"/>
      <c r="DSX257" s="140"/>
      <c r="DSY257" s="140"/>
      <c r="DSZ257" s="140"/>
      <c r="DTA257" s="140"/>
      <c r="DTB257" s="140"/>
      <c r="DTC257" s="140"/>
      <c r="DTD257" s="140"/>
      <c r="DTE257" s="140"/>
      <c r="DTF257" s="140"/>
      <c r="DTG257" s="140"/>
      <c r="DTH257" s="140"/>
      <c r="DTI257" s="140"/>
      <c r="DTJ257" s="140"/>
      <c r="DTK257" s="140"/>
      <c r="DTL257" s="140"/>
      <c r="DTM257" s="140"/>
      <c r="DTN257" s="140"/>
      <c r="DTO257" s="140"/>
      <c r="DTP257" s="140"/>
      <c r="DTQ257" s="140"/>
      <c r="DTR257" s="140"/>
      <c r="DTS257" s="140"/>
      <c r="DTT257" s="140"/>
      <c r="DTU257" s="140"/>
      <c r="DTV257" s="140"/>
      <c r="DTW257" s="140"/>
      <c r="DTX257" s="140"/>
      <c r="DTY257" s="140"/>
      <c r="DTZ257" s="140"/>
      <c r="DUA257" s="140"/>
      <c r="DUB257" s="140"/>
      <c r="DUC257" s="140"/>
      <c r="DUD257" s="140"/>
      <c r="DUE257" s="140"/>
      <c r="DUF257" s="140"/>
      <c r="DUG257" s="140"/>
      <c r="DUH257" s="140"/>
      <c r="DUI257" s="140"/>
      <c r="DUJ257" s="140"/>
      <c r="DUK257" s="140"/>
      <c r="DUL257" s="140"/>
      <c r="DUM257" s="140"/>
      <c r="DUN257" s="140"/>
      <c r="DUO257" s="140"/>
      <c r="DUP257" s="140"/>
      <c r="DUQ257" s="140"/>
      <c r="DUR257" s="140"/>
      <c r="DUS257" s="140"/>
      <c r="DUT257" s="140"/>
      <c r="DUU257" s="140"/>
      <c r="DUV257" s="140"/>
      <c r="DUW257" s="140"/>
      <c r="DUX257" s="140"/>
      <c r="DUY257" s="140"/>
      <c r="DUZ257" s="140"/>
      <c r="DVA257" s="140"/>
      <c r="DVB257" s="140"/>
      <c r="DVC257" s="140"/>
      <c r="DVD257" s="140"/>
      <c r="DVE257" s="140"/>
      <c r="DVF257" s="140"/>
      <c r="DVG257" s="140"/>
      <c r="DVH257" s="140"/>
      <c r="DVI257" s="140"/>
      <c r="DVJ257" s="140"/>
      <c r="DVK257" s="140"/>
      <c r="DVL257" s="140"/>
      <c r="DVM257" s="140"/>
      <c r="DVN257" s="140"/>
      <c r="DVO257" s="140"/>
      <c r="DVP257" s="140"/>
      <c r="DVQ257" s="140"/>
      <c r="DVR257" s="140"/>
      <c r="DVS257" s="140"/>
      <c r="DVT257" s="140"/>
      <c r="DVU257" s="140"/>
      <c r="DVV257" s="140"/>
      <c r="DVW257" s="140"/>
      <c r="DVX257" s="140"/>
      <c r="DVY257" s="140"/>
      <c r="DVZ257" s="140"/>
      <c r="DWA257" s="140"/>
      <c r="DWB257" s="140"/>
      <c r="DWC257" s="140"/>
      <c r="DWD257" s="140"/>
      <c r="DWE257" s="140"/>
      <c r="DWF257" s="140"/>
      <c r="DWG257" s="140"/>
      <c r="DWH257" s="140"/>
      <c r="DWI257" s="140"/>
      <c r="DWJ257" s="140"/>
      <c r="DWK257" s="140"/>
      <c r="DWL257" s="140"/>
      <c r="DWM257" s="140"/>
      <c r="DWN257" s="140"/>
      <c r="DWO257" s="140"/>
      <c r="DWP257" s="140"/>
      <c r="DWQ257" s="140"/>
      <c r="DWR257" s="140"/>
      <c r="DWS257" s="140"/>
      <c r="DWT257" s="140"/>
      <c r="DWU257" s="140"/>
      <c r="DWV257" s="140"/>
      <c r="DWW257" s="140"/>
      <c r="DWX257" s="140"/>
      <c r="DWY257" s="140"/>
      <c r="DWZ257" s="140"/>
      <c r="DXA257" s="140"/>
      <c r="DXB257" s="140"/>
      <c r="DXC257" s="140"/>
      <c r="DXD257" s="140"/>
      <c r="DXE257" s="140"/>
      <c r="DXF257" s="140"/>
      <c r="DXG257" s="140"/>
      <c r="DXH257" s="140"/>
      <c r="DXI257" s="140"/>
      <c r="DXJ257" s="140"/>
      <c r="DXK257" s="140"/>
      <c r="DXL257" s="140"/>
      <c r="DXM257" s="140"/>
      <c r="DXN257" s="140"/>
      <c r="DXO257" s="140"/>
      <c r="DXP257" s="140"/>
      <c r="DXQ257" s="140"/>
      <c r="DXR257" s="140"/>
      <c r="DXS257" s="140"/>
      <c r="DXT257" s="140"/>
      <c r="DXU257" s="140"/>
      <c r="DXV257" s="140"/>
      <c r="DXW257" s="140"/>
      <c r="DXX257" s="140"/>
      <c r="DXY257" s="140"/>
      <c r="DXZ257" s="140"/>
      <c r="DYA257" s="140"/>
      <c r="DYB257" s="140"/>
      <c r="DYC257" s="140"/>
      <c r="DYD257" s="140"/>
      <c r="DYE257" s="140"/>
      <c r="DYF257" s="140"/>
      <c r="DYG257" s="140"/>
      <c r="DYH257" s="140"/>
      <c r="DYI257" s="140"/>
      <c r="DYJ257" s="140"/>
      <c r="DYK257" s="140"/>
      <c r="DYL257" s="140"/>
      <c r="DYM257" s="140"/>
      <c r="DYN257" s="140"/>
      <c r="DYO257" s="140"/>
      <c r="DYP257" s="140"/>
      <c r="DYQ257" s="140"/>
      <c r="DYR257" s="140"/>
      <c r="DYS257" s="140"/>
      <c r="DYT257" s="140"/>
      <c r="DYU257" s="140"/>
      <c r="DYV257" s="140"/>
      <c r="DYW257" s="140"/>
      <c r="DYX257" s="140"/>
      <c r="DYY257" s="140"/>
      <c r="DYZ257" s="140"/>
      <c r="DZA257" s="140"/>
      <c r="DZB257" s="140"/>
      <c r="DZC257" s="140"/>
      <c r="DZD257" s="140"/>
      <c r="DZE257" s="140"/>
      <c r="DZF257" s="140"/>
      <c r="DZG257" s="140"/>
      <c r="DZH257" s="140"/>
      <c r="DZI257" s="140"/>
      <c r="DZJ257" s="140"/>
      <c r="DZK257" s="140"/>
      <c r="DZL257" s="140"/>
      <c r="DZM257" s="140"/>
      <c r="DZN257" s="140"/>
      <c r="DZO257" s="140"/>
      <c r="DZP257" s="140"/>
      <c r="DZQ257" s="140"/>
      <c r="DZR257" s="140"/>
      <c r="DZS257" s="140"/>
      <c r="DZT257" s="140"/>
      <c r="DZU257" s="140"/>
      <c r="DZV257" s="140"/>
      <c r="DZW257" s="140"/>
      <c r="DZX257" s="140"/>
      <c r="DZY257" s="140"/>
      <c r="DZZ257" s="140"/>
      <c r="EAA257" s="140"/>
      <c r="EAB257" s="140"/>
      <c r="EAC257" s="140"/>
      <c r="EAD257" s="140"/>
      <c r="EAE257" s="140"/>
      <c r="EAF257" s="140"/>
      <c r="EAG257" s="140"/>
      <c r="EAH257" s="140"/>
      <c r="EAI257" s="140"/>
      <c r="EAJ257" s="140"/>
      <c r="EAK257" s="140"/>
      <c r="EAL257" s="140"/>
      <c r="EAM257" s="140"/>
      <c r="EAN257" s="140"/>
      <c r="EAO257" s="140"/>
      <c r="EAP257" s="140"/>
      <c r="EAQ257" s="140"/>
      <c r="EAR257" s="140"/>
      <c r="EAS257" s="140"/>
      <c r="EAT257" s="140"/>
      <c r="EAU257" s="140"/>
      <c r="EAV257" s="140"/>
      <c r="EAW257" s="140"/>
      <c r="EAX257" s="140"/>
      <c r="EAY257" s="140"/>
      <c r="EAZ257" s="140"/>
      <c r="EBA257" s="140"/>
      <c r="EBB257" s="140"/>
      <c r="EBC257" s="140"/>
      <c r="EBD257" s="140"/>
      <c r="EBE257" s="140"/>
      <c r="EBF257" s="140"/>
      <c r="EBG257" s="140"/>
      <c r="EBH257" s="140"/>
      <c r="EBI257" s="140"/>
      <c r="EBJ257" s="140"/>
      <c r="EBK257" s="140"/>
      <c r="EBL257" s="140"/>
      <c r="EBM257" s="140"/>
      <c r="EBN257" s="140"/>
      <c r="EBO257" s="140"/>
      <c r="EBP257" s="140"/>
      <c r="EBQ257" s="140"/>
      <c r="EBR257" s="140"/>
      <c r="EBS257" s="140"/>
      <c r="EBT257" s="140"/>
      <c r="EBU257" s="140"/>
      <c r="EBV257" s="140"/>
      <c r="EBW257" s="140"/>
      <c r="EBX257" s="140"/>
      <c r="EBY257" s="140"/>
      <c r="EBZ257" s="140"/>
      <c r="ECA257" s="140"/>
      <c r="ECB257" s="140"/>
      <c r="ECC257" s="140"/>
      <c r="ECD257" s="140"/>
      <c r="ECE257" s="140"/>
      <c r="ECF257" s="140"/>
      <c r="ECG257" s="140"/>
      <c r="ECH257" s="140"/>
      <c r="ECI257" s="140"/>
      <c r="ECJ257" s="140"/>
      <c r="ECK257" s="140"/>
      <c r="ECL257" s="140"/>
      <c r="ECM257" s="140"/>
      <c r="ECN257" s="140"/>
      <c r="ECO257" s="140"/>
      <c r="ECP257" s="140"/>
      <c r="ECQ257" s="140"/>
      <c r="ECR257" s="140"/>
      <c r="ECS257" s="140"/>
      <c r="ECT257" s="140"/>
      <c r="ECU257" s="140"/>
      <c r="ECV257" s="140"/>
      <c r="ECW257" s="140"/>
      <c r="ECX257" s="140"/>
      <c r="ECY257" s="140"/>
      <c r="ECZ257" s="140"/>
      <c r="EDA257" s="140"/>
      <c r="EDB257" s="140"/>
      <c r="EDC257" s="140"/>
      <c r="EDD257" s="140"/>
      <c r="EDE257" s="140"/>
      <c r="EDF257" s="140"/>
      <c r="EDG257" s="140"/>
      <c r="EDH257" s="140"/>
      <c r="EDI257" s="140"/>
      <c r="EDJ257" s="140"/>
      <c r="EDK257" s="140"/>
      <c r="EDL257" s="140"/>
      <c r="EDM257" s="140"/>
      <c r="EDN257" s="140"/>
      <c r="EDO257" s="140"/>
      <c r="EDP257" s="140"/>
      <c r="EDQ257" s="140"/>
      <c r="EDR257" s="140"/>
      <c r="EDS257" s="140"/>
      <c r="EDT257" s="140"/>
      <c r="EDU257" s="140"/>
      <c r="EDV257" s="140"/>
      <c r="EDW257" s="140"/>
      <c r="EDX257" s="140"/>
      <c r="EDY257" s="140"/>
      <c r="EDZ257" s="140"/>
      <c r="EEA257" s="140"/>
      <c r="EEB257" s="140"/>
      <c r="EEC257" s="140"/>
      <c r="EED257" s="140"/>
      <c r="EEE257" s="140"/>
      <c r="EEF257" s="140"/>
      <c r="EEG257" s="140"/>
      <c r="EEH257" s="140"/>
      <c r="EEI257" s="140"/>
      <c r="EEJ257" s="140"/>
      <c r="EEK257" s="140"/>
      <c r="EEL257" s="140"/>
      <c r="EEM257" s="140"/>
      <c r="EEN257" s="140"/>
      <c r="EEO257" s="140"/>
      <c r="EEP257" s="140"/>
      <c r="EEQ257" s="140"/>
      <c r="EER257" s="140"/>
      <c r="EES257" s="140"/>
      <c r="EET257" s="140"/>
      <c r="EEU257" s="140"/>
      <c r="EEV257" s="140"/>
      <c r="EEW257" s="140"/>
      <c r="EEX257" s="140"/>
      <c r="EEY257" s="140"/>
      <c r="EEZ257" s="140"/>
      <c r="EFA257" s="140"/>
      <c r="EFB257" s="140"/>
      <c r="EFC257" s="140"/>
      <c r="EFD257" s="140"/>
      <c r="EFE257" s="140"/>
      <c r="EFF257" s="140"/>
      <c r="EFG257" s="140"/>
      <c r="EFH257" s="140"/>
      <c r="EFI257" s="140"/>
      <c r="EFJ257" s="140"/>
      <c r="EFK257" s="140"/>
      <c r="EFL257" s="140"/>
      <c r="EFM257" s="140"/>
      <c r="EFN257" s="140"/>
      <c r="EFO257" s="140"/>
      <c r="EFP257" s="140"/>
      <c r="EFQ257" s="140"/>
      <c r="EFR257" s="140"/>
      <c r="EFS257" s="140"/>
      <c r="EFT257" s="140"/>
      <c r="EFU257" s="140"/>
      <c r="EFV257" s="140"/>
      <c r="EFW257" s="140"/>
      <c r="EFX257" s="140"/>
      <c r="EFY257" s="140"/>
      <c r="EFZ257" s="140"/>
      <c r="EGA257" s="140"/>
      <c r="EGB257" s="140"/>
      <c r="EGC257" s="140"/>
      <c r="EGD257" s="140"/>
      <c r="EGE257" s="140"/>
      <c r="EGF257" s="140"/>
      <c r="EGG257" s="140"/>
      <c r="EGH257" s="140"/>
      <c r="EGI257" s="140"/>
      <c r="EGJ257" s="140"/>
      <c r="EGK257" s="140"/>
      <c r="EGL257" s="140"/>
      <c r="EGM257" s="140"/>
      <c r="EGN257" s="140"/>
      <c r="EGO257" s="140"/>
      <c r="EGP257" s="140"/>
      <c r="EGQ257" s="140"/>
      <c r="EGR257" s="140"/>
      <c r="EGS257" s="140"/>
      <c r="EGT257" s="140"/>
      <c r="EGU257" s="140"/>
      <c r="EGV257" s="140"/>
      <c r="EGW257" s="140"/>
      <c r="EGX257" s="140"/>
      <c r="EGY257" s="140"/>
      <c r="EGZ257" s="140"/>
      <c r="EHA257" s="140"/>
      <c r="EHB257" s="140"/>
      <c r="EHC257" s="140"/>
      <c r="EHD257" s="140"/>
      <c r="EHE257" s="140"/>
      <c r="EHF257" s="140"/>
      <c r="EHG257" s="140"/>
      <c r="EHH257" s="140"/>
      <c r="EHI257" s="140"/>
      <c r="EHJ257" s="140"/>
      <c r="EHK257" s="140"/>
      <c r="EHL257" s="140"/>
      <c r="EHM257" s="140"/>
      <c r="EHN257" s="140"/>
      <c r="EHO257" s="140"/>
      <c r="EHP257" s="140"/>
      <c r="EHQ257" s="140"/>
      <c r="EHR257" s="140"/>
      <c r="EHS257" s="140"/>
      <c r="EHT257" s="140"/>
      <c r="EHU257" s="140"/>
      <c r="EHV257" s="140"/>
      <c r="EHW257" s="140"/>
      <c r="EHX257" s="140"/>
      <c r="EHY257" s="140"/>
      <c r="EHZ257" s="140"/>
      <c r="EIA257" s="140"/>
      <c r="EIB257" s="140"/>
      <c r="EIC257" s="140"/>
      <c r="EID257" s="140"/>
      <c r="EIE257" s="140"/>
      <c r="EIF257" s="140"/>
      <c r="EIG257" s="140"/>
      <c r="EIH257" s="140"/>
      <c r="EII257" s="140"/>
      <c r="EIJ257" s="140"/>
      <c r="EIK257" s="140"/>
      <c r="EIL257" s="140"/>
      <c r="EIM257" s="140"/>
      <c r="EIN257" s="140"/>
      <c r="EIO257" s="140"/>
      <c r="EIP257" s="140"/>
      <c r="EIQ257" s="140"/>
      <c r="EIR257" s="140"/>
      <c r="EIS257" s="140"/>
      <c r="EIT257" s="140"/>
      <c r="EIU257" s="140"/>
      <c r="EIV257" s="140"/>
      <c r="EIW257" s="140"/>
      <c r="EIX257" s="140"/>
      <c r="EIY257" s="140"/>
      <c r="EIZ257" s="140"/>
      <c r="EJA257" s="140"/>
      <c r="EJB257" s="140"/>
      <c r="EJC257" s="140"/>
      <c r="EJD257" s="140"/>
      <c r="EJE257" s="140"/>
      <c r="EJF257" s="140"/>
      <c r="EJG257" s="140"/>
      <c r="EJH257" s="140"/>
      <c r="EJI257" s="140"/>
      <c r="EJJ257" s="140"/>
      <c r="EJK257" s="140"/>
      <c r="EJL257" s="140"/>
      <c r="EJM257" s="140"/>
      <c r="EJN257" s="140"/>
      <c r="EJO257" s="140"/>
      <c r="EJP257" s="140"/>
      <c r="EJQ257" s="140"/>
      <c r="EJR257" s="140"/>
      <c r="EJS257" s="140"/>
      <c r="EJT257" s="140"/>
      <c r="EJU257" s="140"/>
      <c r="EJV257" s="140"/>
      <c r="EJW257" s="140"/>
      <c r="EJX257" s="140"/>
      <c r="EJY257" s="140"/>
      <c r="EJZ257" s="140"/>
      <c r="EKA257" s="140"/>
      <c r="EKB257" s="140"/>
      <c r="EKC257" s="140"/>
      <c r="EKD257" s="140"/>
      <c r="EKE257" s="140"/>
      <c r="EKF257" s="140"/>
      <c r="EKG257" s="140"/>
      <c r="EKH257" s="140"/>
      <c r="EKI257" s="140"/>
      <c r="EKJ257" s="140"/>
      <c r="EKK257" s="140"/>
      <c r="EKL257" s="140"/>
      <c r="EKM257" s="140"/>
      <c r="EKN257" s="140"/>
      <c r="EKO257" s="140"/>
      <c r="EKP257" s="140"/>
      <c r="EKQ257" s="140"/>
      <c r="EKR257" s="140"/>
      <c r="EKS257" s="140"/>
      <c r="EKT257" s="140"/>
      <c r="EKU257" s="140"/>
      <c r="EKV257" s="140"/>
      <c r="EKW257" s="140"/>
      <c r="EKX257" s="140"/>
      <c r="EKY257" s="140"/>
      <c r="EKZ257" s="140"/>
      <c r="ELA257" s="140"/>
      <c r="ELB257" s="140"/>
      <c r="ELC257" s="140"/>
      <c r="ELD257" s="140"/>
      <c r="ELE257" s="140"/>
      <c r="ELF257" s="140"/>
      <c r="ELG257" s="140"/>
      <c r="ELH257" s="140"/>
      <c r="ELI257" s="140"/>
      <c r="ELJ257" s="140"/>
      <c r="ELK257" s="140"/>
      <c r="ELL257" s="140"/>
      <c r="ELM257" s="140"/>
      <c r="ELN257" s="140"/>
      <c r="ELO257" s="140"/>
      <c r="ELP257" s="140"/>
      <c r="ELQ257" s="140"/>
      <c r="ELR257" s="140"/>
      <c r="ELS257" s="140"/>
      <c r="ELT257" s="140"/>
      <c r="ELU257" s="140"/>
      <c r="ELV257" s="140"/>
      <c r="ELW257" s="140"/>
      <c r="ELX257" s="140"/>
      <c r="ELY257" s="140"/>
      <c r="ELZ257" s="140"/>
      <c r="EMA257" s="140"/>
      <c r="EMB257" s="140"/>
      <c r="EMC257" s="140"/>
      <c r="EMD257" s="140"/>
      <c r="EME257" s="140"/>
      <c r="EMF257" s="140"/>
      <c r="EMG257" s="140"/>
      <c r="EMH257" s="140"/>
      <c r="EMI257" s="140"/>
      <c r="EMJ257" s="140"/>
      <c r="EMK257" s="140"/>
      <c r="EML257" s="140"/>
      <c r="EMM257" s="140"/>
      <c r="EMN257" s="140"/>
      <c r="EMO257" s="140"/>
      <c r="EMP257" s="140"/>
      <c r="EMQ257" s="140"/>
      <c r="EMR257" s="140"/>
      <c r="EMS257" s="140"/>
      <c r="EMT257" s="140"/>
      <c r="EMU257" s="140"/>
      <c r="EMV257" s="140"/>
      <c r="EMW257" s="140"/>
      <c r="EMX257" s="140"/>
      <c r="EMY257" s="140"/>
      <c r="EMZ257" s="140"/>
      <c r="ENA257" s="140"/>
      <c r="ENB257" s="140"/>
      <c r="ENC257" s="140"/>
      <c r="END257" s="140"/>
      <c r="ENE257" s="140"/>
      <c r="ENF257" s="140"/>
      <c r="ENG257" s="140"/>
      <c r="ENH257" s="140"/>
      <c r="ENI257" s="140"/>
      <c r="ENJ257" s="140"/>
      <c r="ENK257" s="140"/>
      <c r="ENL257" s="140"/>
      <c r="ENM257" s="140"/>
      <c r="ENN257" s="140"/>
      <c r="ENO257" s="140"/>
      <c r="ENP257" s="140"/>
      <c r="ENQ257" s="140"/>
      <c r="ENR257" s="140"/>
      <c r="ENS257" s="140"/>
      <c r="ENT257" s="140"/>
      <c r="ENU257" s="140"/>
      <c r="ENV257" s="140"/>
      <c r="ENW257" s="140"/>
      <c r="ENX257" s="140"/>
      <c r="ENY257" s="140"/>
      <c r="ENZ257" s="140"/>
      <c r="EOA257" s="140"/>
      <c r="EOB257" s="140"/>
      <c r="EOC257" s="140"/>
      <c r="EOD257" s="140"/>
      <c r="EOE257" s="140"/>
      <c r="EOF257" s="140"/>
      <c r="EOG257" s="140"/>
      <c r="EOH257" s="140"/>
      <c r="EOI257" s="140"/>
      <c r="EOJ257" s="140"/>
      <c r="EOK257" s="140"/>
      <c r="EOL257" s="140"/>
      <c r="EOM257" s="140"/>
      <c r="EON257" s="140"/>
      <c r="EOO257" s="140"/>
      <c r="EOP257" s="140"/>
      <c r="EOQ257" s="140"/>
      <c r="EOR257" s="140"/>
      <c r="EOS257" s="140"/>
      <c r="EOT257" s="140"/>
      <c r="EOU257" s="140"/>
      <c r="EOV257" s="140"/>
      <c r="EOW257" s="140"/>
      <c r="EOX257" s="140"/>
      <c r="EOY257" s="140"/>
      <c r="EOZ257" s="140"/>
      <c r="EPA257" s="140"/>
      <c r="EPB257" s="140"/>
      <c r="EPC257" s="140"/>
      <c r="EPD257" s="140"/>
      <c r="EPE257" s="140"/>
      <c r="EPF257" s="140"/>
      <c r="EPG257" s="140"/>
      <c r="EPH257" s="140"/>
      <c r="EPI257" s="140"/>
      <c r="EPJ257" s="140"/>
      <c r="EPK257" s="140"/>
      <c r="EPL257" s="140"/>
      <c r="EPM257" s="140"/>
      <c r="EPN257" s="140"/>
      <c r="EPO257" s="140"/>
      <c r="EPP257" s="140"/>
      <c r="EPQ257" s="140"/>
      <c r="EPR257" s="140"/>
      <c r="EPS257" s="140"/>
      <c r="EPT257" s="140"/>
      <c r="EPU257" s="140"/>
      <c r="EPV257" s="140"/>
      <c r="EPW257" s="140"/>
      <c r="EPX257" s="140"/>
      <c r="EPY257" s="140"/>
      <c r="EPZ257" s="140"/>
      <c r="EQA257" s="140"/>
      <c r="EQB257" s="140"/>
      <c r="EQC257" s="140"/>
      <c r="EQD257" s="140"/>
      <c r="EQE257" s="140"/>
      <c r="EQF257" s="140"/>
      <c r="EQG257" s="140"/>
      <c r="EQH257" s="140"/>
      <c r="EQI257" s="140"/>
      <c r="EQJ257" s="140"/>
      <c r="EQK257" s="140"/>
      <c r="EQL257" s="140"/>
      <c r="EQM257" s="140"/>
      <c r="EQN257" s="140"/>
      <c r="EQO257" s="140"/>
      <c r="EQP257" s="140"/>
      <c r="EQQ257" s="140"/>
      <c r="EQR257" s="140"/>
      <c r="EQS257" s="140"/>
      <c r="EQT257" s="140"/>
      <c r="EQU257" s="140"/>
      <c r="EQV257" s="140"/>
      <c r="EQW257" s="140"/>
      <c r="EQX257" s="140"/>
      <c r="EQY257" s="140"/>
      <c r="EQZ257" s="140"/>
      <c r="ERA257" s="140"/>
      <c r="ERB257" s="140"/>
      <c r="ERC257" s="140"/>
      <c r="ERD257" s="140"/>
      <c r="ERE257" s="140"/>
      <c r="ERF257" s="140"/>
      <c r="ERG257" s="140"/>
      <c r="ERH257" s="140"/>
      <c r="ERI257" s="140"/>
      <c r="ERJ257" s="140"/>
      <c r="ERK257" s="140"/>
      <c r="ERL257" s="140"/>
      <c r="ERM257" s="140"/>
      <c r="ERN257" s="140"/>
      <c r="ERO257" s="140"/>
      <c r="ERP257" s="140"/>
      <c r="ERQ257" s="140"/>
      <c r="ERR257" s="140"/>
      <c r="ERS257" s="140"/>
      <c r="ERT257" s="140"/>
      <c r="ERU257" s="140"/>
      <c r="ERV257" s="140"/>
      <c r="ERW257" s="140"/>
      <c r="ERX257" s="140"/>
      <c r="ERY257" s="140"/>
      <c r="ERZ257" s="140"/>
      <c r="ESA257" s="140"/>
      <c r="ESB257" s="140"/>
      <c r="ESC257" s="140"/>
      <c r="ESD257" s="140"/>
      <c r="ESE257" s="140"/>
      <c r="ESF257" s="140"/>
      <c r="ESG257" s="140"/>
      <c r="ESH257" s="140"/>
      <c r="ESI257" s="140"/>
      <c r="ESJ257" s="140"/>
      <c r="ESK257" s="140"/>
      <c r="ESL257" s="140"/>
      <c r="ESM257" s="140"/>
      <c r="ESN257" s="140"/>
      <c r="ESO257" s="140"/>
      <c r="ESP257" s="140"/>
      <c r="ESQ257" s="140"/>
      <c r="ESR257" s="140"/>
      <c r="ESS257" s="140"/>
      <c r="EST257" s="140"/>
      <c r="ESU257" s="140"/>
      <c r="ESV257" s="140"/>
      <c r="ESW257" s="140"/>
      <c r="ESX257" s="140"/>
      <c r="ESY257" s="140"/>
      <c r="ESZ257" s="140"/>
      <c r="ETA257" s="140"/>
      <c r="ETB257" s="140"/>
      <c r="ETC257" s="140"/>
      <c r="ETD257" s="140"/>
      <c r="ETE257" s="140"/>
      <c r="ETF257" s="140"/>
      <c r="ETG257" s="140"/>
      <c r="ETH257" s="140"/>
      <c r="ETI257" s="140"/>
      <c r="ETJ257" s="140"/>
      <c r="ETK257" s="140"/>
      <c r="ETL257" s="140"/>
      <c r="ETM257" s="140"/>
      <c r="ETN257" s="140"/>
      <c r="ETO257" s="140"/>
      <c r="ETP257" s="140"/>
      <c r="ETQ257" s="140"/>
      <c r="ETR257" s="140"/>
      <c r="ETS257" s="140"/>
      <c r="ETT257" s="140"/>
      <c r="ETU257" s="140"/>
      <c r="ETV257" s="140"/>
      <c r="ETW257" s="140"/>
      <c r="ETX257" s="140"/>
      <c r="ETY257" s="140"/>
      <c r="ETZ257" s="140"/>
      <c r="EUA257" s="140"/>
      <c r="EUB257" s="140"/>
      <c r="EUC257" s="140"/>
      <c r="EUD257" s="140"/>
      <c r="EUE257" s="140"/>
      <c r="EUF257" s="140"/>
      <c r="EUG257" s="140"/>
      <c r="EUH257" s="140"/>
      <c r="EUI257" s="140"/>
      <c r="EUJ257" s="140"/>
      <c r="EUK257" s="140"/>
      <c r="EUL257" s="140"/>
      <c r="EUM257" s="140"/>
      <c r="EUN257" s="140"/>
      <c r="EUO257" s="140"/>
      <c r="EUP257" s="140"/>
      <c r="EUQ257" s="140"/>
      <c r="EUR257" s="140"/>
      <c r="EUS257" s="140"/>
      <c r="EUT257" s="140"/>
      <c r="EUU257" s="140"/>
      <c r="EUV257" s="140"/>
      <c r="EUW257" s="140"/>
      <c r="EUX257" s="140"/>
      <c r="EUY257" s="140"/>
      <c r="EUZ257" s="140"/>
      <c r="EVA257" s="140"/>
      <c r="EVB257" s="140"/>
      <c r="EVC257" s="140"/>
      <c r="EVD257" s="140"/>
      <c r="EVE257" s="140"/>
      <c r="EVF257" s="140"/>
      <c r="EVG257" s="140"/>
      <c r="EVH257" s="140"/>
      <c r="EVI257" s="140"/>
      <c r="EVJ257" s="140"/>
      <c r="EVK257" s="140"/>
      <c r="EVL257" s="140"/>
      <c r="EVM257" s="140"/>
      <c r="EVN257" s="140"/>
      <c r="EVO257" s="140"/>
      <c r="EVP257" s="140"/>
      <c r="EVQ257" s="140"/>
      <c r="EVR257" s="140"/>
      <c r="EVS257" s="140"/>
      <c r="EVT257" s="140"/>
      <c r="EVU257" s="140"/>
      <c r="EVV257" s="140"/>
      <c r="EVW257" s="140"/>
      <c r="EVX257" s="140"/>
      <c r="EVY257" s="140"/>
      <c r="EVZ257" s="140"/>
      <c r="EWA257" s="140"/>
      <c r="EWB257" s="140"/>
      <c r="EWC257" s="140"/>
      <c r="EWD257" s="140"/>
      <c r="EWE257" s="140"/>
      <c r="EWF257" s="140"/>
      <c r="EWG257" s="140"/>
      <c r="EWH257" s="140"/>
      <c r="EWI257" s="140"/>
      <c r="EWJ257" s="140"/>
      <c r="EWK257" s="140"/>
      <c r="EWL257" s="140"/>
      <c r="EWM257" s="140"/>
      <c r="EWN257" s="140"/>
      <c r="EWO257" s="140"/>
      <c r="EWP257" s="140"/>
      <c r="EWQ257" s="140"/>
      <c r="EWR257" s="140"/>
      <c r="EWS257" s="140"/>
      <c r="EWT257" s="140"/>
      <c r="EWU257" s="140"/>
      <c r="EWV257" s="140"/>
      <c r="EWW257" s="140"/>
      <c r="EWX257" s="140"/>
      <c r="EWY257" s="140"/>
      <c r="EWZ257" s="140"/>
      <c r="EXA257" s="140"/>
      <c r="EXB257" s="140"/>
      <c r="EXC257" s="140"/>
      <c r="EXD257" s="140"/>
      <c r="EXE257" s="140"/>
      <c r="EXF257" s="140"/>
      <c r="EXG257" s="140"/>
      <c r="EXH257" s="140"/>
      <c r="EXI257" s="140"/>
      <c r="EXJ257" s="140"/>
      <c r="EXK257" s="140"/>
      <c r="EXL257" s="140"/>
      <c r="EXM257" s="140"/>
      <c r="EXN257" s="140"/>
      <c r="EXO257" s="140"/>
      <c r="EXP257" s="140"/>
      <c r="EXQ257" s="140"/>
      <c r="EXR257" s="140"/>
      <c r="EXS257" s="140"/>
      <c r="EXT257" s="140"/>
      <c r="EXU257" s="140"/>
      <c r="EXV257" s="140"/>
      <c r="EXW257" s="140"/>
      <c r="EXX257" s="140"/>
      <c r="EXY257" s="140"/>
      <c r="EXZ257" s="140"/>
      <c r="EYA257" s="140"/>
      <c r="EYB257" s="140"/>
      <c r="EYC257" s="140"/>
      <c r="EYD257" s="140"/>
      <c r="EYE257" s="140"/>
      <c r="EYF257" s="140"/>
      <c r="EYG257" s="140"/>
      <c r="EYH257" s="140"/>
      <c r="EYI257" s="140"/>
      <c r="EYJ257" s="140"/>
      <c r="EYK257" s="140"/>
      <c r="EYL257" s="140"/>
      <c r="EYM257" s="140"/>
      <c r="EYN257" s="140"/>
      <c r="EYO257" s="140"/>
      <c r="EYP257" s="140"/>
      <c r="EYQ257" s="140"/>
      <c r="EYR257" s="140"/>
      <c r="EYS257" s="140"/>
      <c r="EYT257" s="140"/>
      <c r="EYU257" s="140"/>
      <c r="EYV257" s="140"/>
      <c r="EYW257" s="140"/>
      <c r="EYX257" s="140"/>
      <c r="EYY257" s="140"/>
      <c r="EYZ257" s="140"/>
      <c r="EZA257" s="140"/>
      <c r="EZB257" s="140"/>
      <c r="EZC257" s="140"/>
      <c r="EZD257" s="140"/>
      <c r="EZE257" s="140"/>
      <c r="EZF257" s="140"/>
      <c r="EZG257" s="140"/>
      <c r="EZH257" s="140"/>
      <c r="EZI257" s="140"/>
      <c r="EZJ257" s="140"/>
      <c r="EZK257" s="140"/>
      <c r="EZL257" s="140"/>
      <c r="EZM257" s="140"/>
      <c r="EZN257" s="140"/>
      <c r="EZO257" s="140"/>
      <c r="EZP257" s="140"/>
      <c r="EZQ257" s="140"/>
      <c r="EZR257" s="140"/>
      <c r="EZS257" s="140"/>
      <c r="EZT257" s="140"/>
      <c r="EZU257" s="140"/>
      <c r="EZV257" s="140"/>
      <c r="EZW257" s="140"/>
      <c r="EZX257" s="140"/>
      <c r="EZY257" s="140"/>
      <c r="EZZ257" s="140"/>
      <c r="FAA257" s="140"/>
      <c r="FAB257" s="140"/>
      <c r="FAC257" s="140"/>
      <c r="FAD257" s="140"/>
      <c r="FAE257" s="140"/>
      <c r="FAF257" s="140"/>
      <c r="FAG257" s="140"/>
      <c r="FAH257" s="140"/>
      <c r="FAI257" s="140"/>
      <c r="FAJ257" s="140"/>
      <c r="FAK257" s="140"/>
      <c r="FAL257" s="140"/>
      <c r="FAM257" s="140"/>
      <c r="FAN257" s="140"/>
      <c r="FAO257" s="140"/>
      <c r="FAP257" s="140"/>
      <c r="FAQ257" s="140"/>
      <c r="FAR257" s="140"/>
      <c r="FAS257" s="140"/>
      <c r="FAT257" s="140"/>
      <c r="FAU257" s="140"/>
      <c r="FAV257" s="140"/>
      <c r="FAW257" s="140"/>
      <c r="FAX257" s="140"/>
      <c r="FAY257" s="140"/>
      <c r="FAZ257" s="140"/>
      <c r="FBA257" s="140"/>
      <c r="FBB257" s="140"/>
      <c r="FBC257" s="140"/>
      <c r="FBD257" s="140"/>
      <c r="FBE257" s="140"/>
      <c r="FBF257" s="140"/>
      <c r="FBG257" s="140"/>
      <c r="FBH257" s="140"/>
      <c r="FBI257" s="140"/>
      <c r="FBJ257" s="140"/>
      <c r="FBK257" s="140"/>
      <c r="FBL257" s="140"/>
      <c r="FBM257" s="140"/>
      <c r="FBN257" s="140"/>
      <c r="FBO257" s="140"/>
      <c r="FBP257" s="140"/>
      <c r="FBQ257" s="140"/>
      <c r="FBR257" s="140"/>
      <c r="FBS257" s="140"/>
      <c r="FBT257" s="140"/>
      <c r="FBU257" s="140"/>
      <c r="FBV257" s="140"/>
      <c r="FBW257" s="140"/>
      <c r="FBX257" s="140"/>
      <c r="FBY257" s="140"/>
      <c r="FBZ257" s="140"/>
      <c r="FCA257" s="140"/>
      <c r="FCB257" s="140"/>
      <c r="FCC257" s="140"/>
      <c r="FCD257" s="140"/>
      <c r="FCE257" s="140"/>
      <c r="FCF257" s="140"/>
      <c r="FCG257" s="140"/>
      <c r="FCH257" s="140"/>
      <c r="FCI257" s="140"/>
      <c r="FCJ257" s="140"/>
      <c r="FCK257" s="140"/>
      <c r="FCL257" s="140"/>
      <c r="FCM257" s="140"/>
      <c r="FCN257" s="140"/>
      <c r="FCO257" s="140"/>
      <c r="FCP257" s="140"/>
      <c r="FCQ257" s="140"/>
      <c r="FCR257" s="140"/>
      <c r="FCS257" s="140"/>
      <c r="FCT257" s="140"/>
      <c r="FCU257" s="140"/>
      <c r="FCV257" s="140"/>
      <c r="FCW257" s="140"/>
      <c r="FCX257" s="140"/>
      <c r="FCY257" s="140"/>
      <c r="FCZ257" s="140"/>
      <c r="FDA257" s="140"/>
      <c r="FDB257" s="140"/>
      <c r="FDC257" s="140"/>
      <c r="FDD257" s="140"/>
      <c r="FDE257" s="140"/>
      <c r="FDF257" s="140"/>
      <c r="FDG257" s="140"/>
      <c r="FDH257" s="140"/>
      <c r="FDI257" s="140"/>
      <c r="FDJ257" s="140"/>
      <c r="FDK257" s="140"/>
      <c r="FDL257" s="140"/>
      <c r="FDM257" s="140"/>
      <c r="FDN257" s="140"/>
      <c r="FDO257" s="140"/>
      <c r="FDP257" s="140"/>
      <c r="FDQ257" s="140"/>
      <c r="FDR257" s="140"/>
      <c r="FDS257" s="140"/>
      <c r="FDT257" s="140"/>
      <c r="FDU257" s="140"/>
      <c r="FDV257" s="140"/>
      <c r="FDW257" s="140"/>
      <c r="FDX257" s="140"/>
      <c r="FDY257" s="140"/>
      <c r="FDZ257" s="140"/>
      <c r="FEA257" s="140"/>
      <c r="FEB257" s="140"/>
      <c r="FEC257" s="140"/>
      <c r="FED257" s="140"/>
      <c r="FEE257" s="140"/>
      <c r="FEF257" s="140"/>
      <c r="FEG257" s="140"/>
      <c r="FEH257" s="140"/>
      <c r="FEI257" s="140"/>
      <c r="FEJ257" s="140"/>
      <c r="FEK257" s="140"/>
      <c r="FEL257" s="140"/>
      <c r="FEM257" s="140"/>
      <c r="FEN257" s="140"/>
      <c r="FEO257" s="140"/>
      <c r="FEP257" s="140"/>
      <c r="FEQ257" s="140"/>
      <c r="FER257" s="140"/>
      <c r="FES257" s="140"/>
      <c r="FET257" s="140"/>
      <c r="FEU257" s="140"/>
      <c r="FEV257" s="140"/>
      <c r="FEW257" s="140"/>
      <c r="FEX257" s="140"/>
      <c r="FEY257" s="140"/>
      <c r="FEZ257" s="140"/>
      <c r="FFA257" s="140"/>
      <c r="FFB257" s="140"/>
      <c r="FFC257" s="140"/>
      <c r="FFD257" s="140"/>
      <c r="FFE257" s="140"/>
      <c r="FFF257" s="140"/>
      <c r="FFG257" s="140"/>
      <c r="FFH257" s="140"/>
      <c r="FFI257" s="140"/>
      <c r="FFJ257" s="140"/>
      <c r="FFK257" s="140"/>
      <c r="FFL257" s="140"/>
      <c r="FFM257" s="140"/>
      <c r="FFN257" s="140"/>
      <c r="FFO257" s="140"/>
      <c r="FFP257" s="140"/>
      <c r="FFQ257" s="140"/>
      <c r="FFR257" s="140"/>
      <c r="FFS257" s="140"/>
      <c r="FFT257" s="140"/>
      <c r="FFU257" s="140"/>
      <c r="FFV257" s="140"/>
      <c r="FFW257" s="140"/>
      <c r="FFX257" s="140"/>
      <c r="FFY257" s="140"/>
      <c r="FFZ257" s="140"/>
      <c r="FGA257" s="140"/>
      <c r="FGB257" s="140"/>
      <c r="FGC257" s="140"/>
      <c r="FGD257" s="140"/>
      <c r="FGE257" s="140"/>
      <c r="FGF257" s="140"/>
      <c r="FGG257" s="140"/>
      <c r="FGH257" s="140"/>
      <c r="FGI257" s="140"/>
      <c r="FGJ257" s="140"/>
      <c r="FGK257" s="140"/>
      <c r="FGL257" s="140"/>
      <c r="FGM257" s="140"/>
      <c r="FGN257" s="140"/>
      <c r="FGO257" s="140"/>
      <c r="FGP257" s="140"/>
      <c r="FGQ257" s="140"/>
      <c r="FGR257" s="140"/>
      <c r="FGS257" s="140"/>
      <c r="FGT257" s="140"/>
      <c r="FGU257" s="140"/>
      <c r="FGV257" s="140"/>
      <c r="FGW257" s="140"/>
      <c r="FGX257" s="140"/>
      <c r="FGY257" s="140"/>
      <c r="FGZ257" s="140"/>
      <c r="FHA257" s="140"/>
      <c r="FHB257" s="140"/>
      <c r="FHC257" s="140"/>
      <c r="FHD257" s="140"/>
      <c r="FHE257" s="140"/>
      <c r="FHF257" s="140"/>
      <c r="FHG257" s="140"/>
      <c r="FHH257" s="140"/>
      <c r="FHI257" s="140"/>
      <c r="FHJ257" s="140"/>
      <c r="FHK257" s="140"/>
      <c r="FHL257" s="140"/>
      <c r="FHM257" s="140"/>
      <c r="FHN257" s="140"/>
      <c r="FHO257" s="140"/>
      <c r="FHP257" s="140"/>
      <c r="FHQ257" s="140"/>
      <c r="FHR257" s="140"/>
      <c r="FHS257" s="140"/>
      <c r="FHT257" s="140"/>
      <c r="FHU257" s="140"/>
      <c r="FHV257" s="140"/>
      <c r="FHW257" s="140"/>
      <c r="FHX257" s="140"/>
      <c r="FHY257" s="140"/>
      <c r="FHZ257" s="140"/>
      <c r="FIA257" s="140"/>
      <c r="FIB257" s="140"/>
      <c r="FIC257" s="140"/>
      <c r="FID257" s="140"/>
      <c r="FIE257" s="140"/>
      <c r="FIF257" s="140"/>
      <c r="FIG257" s="140"/>
      <c r="FIH257" s="140"/>
      <c r="FII257" s="140"/>
      <c r="FIJ257" s="140"/>
      <c r="FIK257" s="140"/>
      <c r="FIL257" s="140"/>
      <c r="FIM257" s="140"/>
      <c r="FIN257" s="140"/>
      <c r="FIO257" s="140"/>
      <c r="FIP257" s="140"/>
      <c r="FIQ257" s="140"/>
      <c r="FIR257" s="140"/>
      <c r="FIS257" s="140"/>
      <c r="FIT257" s="140"/>
      <c r="FIU257" s="140"/>
      <c r="FIV257" s="140"/>
      <c r="FIW257" s="140"/>
      <c r="FIX257" s="140"/>
      <c r="FIY257" s="140"/>
      <c r="FIZ257" s="140"/>
      <c r="FJA257" s="140"/>
      <c r="FJB257" s="140"/>
      <c r="FJC257" s="140"/>
      <c r="FJD257" s="140"/>
      <c r="FJE257" s="140"/>
      <c r="FJF257" s="140"/>
      <c r="FJG257" s="140"/>
      <c r="FJH257" s="140"/>
      <c r="FJI257" s="140"/>
      <c r="FJJ257" s="140"/>
      <c r="FJK257" s="140"/>
      <c r="FJL257" s="140"/>
      <c r="FJM257" s="140"/>
      <c r="FJN257" s="140"/>
      <c r="FJO257" s="140"/>
      <c r="FJP257" s="140"/>
      <c r="FJQ257" s="140"/>
      <c r="FJR257" s="140"/>
      <c r="FJS257" s="140"/>
      <c r="FJT257" s="140"/>
      <c r="FJU257" s="140"/>
      <c r="FJV257" s="140"/>
      <c r="FJW257" s="140"/>
      <c r="FJX257" s="140"/>
      <c r="FJY257" s="140"/>
      <c r="FJZ257" s="140"/>
      <c r="FKA257" s="140"/>
      <c r="FKB257" s="140"/>
      <c r="FKC257" s="140"/>
      <c r="FKD257" s="140"/>
      <c r="FKE257" s="140"/>
      <c r="FKF257" s="140"/>
      <c r="FKG257" s="140"/>
      <c r="FKH257" s="140"/>
      <c r="FKI257" s="140"/>
      <c r="FKJ257" s="140"/>
      <c r="FKK257" s="140"/>
      <c r="FKL257" s="140"/>
      <c r="FKM257" s="140"/>
      <c r="FKN257" s="140"/>
      <c r="FKO257" s="140"/>
      <c r="FKP257" s="140"/>
      <c r="FKQ257" s="140"/>
      <c r="FKR257" s="140"/>
      <c r="FKS257" s="140"/>
      <c r="FKT257" s="140"/>
      <c r="FKU257" s="140"/>
      <c r="FKV257" s="140"/>
      <c r="FKW257" s="140"/>
      <c r="FKX257" s="140"/>
      <c r="FKY257" s="140"/>
      <c r="FKZ257" s="140"/>
      <c r="FLA257" s="140"/>
      <c r="FLB257" s="140"/>
      <c r="FLC257" s="140"/>
      <c r="FLD257" s="140"/>
      <c r="FLE257" s="140"/>
      <c r="FLF257" s="140"/>
      <c r="FLG257" s="140"/>
      <c r="FLH257" s="140"/>
      <c r="FLI257" s="140"/>
      <c r="FLJ257" s="140"/>
      <c r="FLK257" s="140"/>
      <c r="FLL257" s="140"/>
      <c r="FLM257" s="140"/>
      <c r="FLN257" s="140"/>
      <c r="FLO257" s="140"/>
      <c r="FLP257" s="140"/>
      <c r="FLQ257" s="140"/>
      <c r="FLR257" s="140"/>
      <c r="FLS257" s="140"/>
      <c r="FLT257" s="140"/>
      <c r="FLU257" s="140"/>
      <c r="FLV257" s="140"/>
      <c r="FLW257" s="140"/>
      <c r="FLX257" s="140"/>
      <c r="FLY257" s="140"/>
      <c r="FLZ257" s="140"/>
      <c r="FMA257" s="140"/>
      <c r="FMB257" s="140"/>
      <c r="FMC257" s="140"/>
      <c r="FMD257" s="140"/>
      <c r="FME257" s="140"/>
      <c r="FMF257" s="140"/>
      <c r="FMG257" s="140"/>
      <c r="FMH257" s="140"/>
      <c r="FMI257" s="140"/>
      <c r="FMJ257" s="140"/>
      <c r="FMK257" s="140"/>
      <c r="FML257" s="140"/>
      <c r="FMM257" s="140"/>
      <c r="FMN257" s="140"/>
      <c r="FMO257" s="140"/>
      <c r="FMP257" s="140"/>
      <c r="FMQ257" s="140"/>
      <c r="FMR257" s="140"/>
      <c r="FMS257" s="140"/>
      <c r="FMT257" s="140"/>
      <c r="FMU257" s="140"/>
      <c r="FMV257" s="140"/>
      <c r="FMW257" s="140"/>
      <c r="FMX257" s="140"/>
      <c r="FMY257" s="140"/>
      <c r="FMZ257" s="140"/>
      <c r="FNA257" s="140"/>
      <c r="FNB257" s="140"/>
      <c r="FNC257" s="140"/>
      <c r="FND257" s="140"/>
      <c r="FNE257" s="140"/>
      <c r="FNF257" s="140"/>
      <c r="FNG257" s="140"/>
      <c r="FNH257" s="140"/>
      <c r="FNI257" s="140"/>
      <c r="FNJ257" s="140"/>
      <c r="FNK257" s="140"/>
      <c r="FNL257" s="140"/>
      <c r="FNM257" s="140"/>
      <c r="FNN257" s="140"/>
      <c r="FNO257" s="140"/>
      <c r="FNP257" s="140"/>
      <c r="FNQ257" s="140"/>
      <c r="FNR257" s="140"/>
      <c r="FNS257" s="140"/>
      <c r="FNT257" s="140"/>
      <c r="FNU257" s="140"/>
      <c r="FNV257" s="140"/>
      <c r="FNW257" s="140"/>
      <c r="FNX257" s="140"/>
      <c r="FNY257" s="140"/>
      <c r="FNZ257" s="140"/>
      <c r="FOA257" s="140"/>
      <c r="FOB257" s="140"/>
      <c r="FOC257" s="140"/>
      <c r="FOD257" s="140"/>
      <c r="FOE257" s="140"/>
      <c r="FOF257" s="140"/>
      <c r="FOG257" s="140"/>
      <c r="FOH257" s="140"/>
      <c r="FOI257" s="140"/>
      <c r="FOJ257" s="140"/>
      <c r="FOK257" s="140"/>
      <c r="FOL257" s="140"/>
      <c r="FOM257" s="140"/>
      <c r="FON257" s="140"/>
      <c r="FOO257" s="140"/>
      <c r="FOP257" s="140"/>
      <c r="FOQ257" s="140"/>
      <c r="FOR257" s="140"/>
      <c r="FOS257" s="140"/>
      <c r="FOT257" s="140"/>
      <c r="FOU257" s="140"/>
      <c r="FOV257" s="140"/>
      <c r="FOW257" s="140"/>
      <c r="FOX257" s="140"/>
      <c r="FOY257" s="140"/>
      <c r="FOZ257" s="140"/>
      <c r="FPA257" s="140"/>
      <c r="FPB257" s="140"/>
      <c r="FPC257" s="140"/>
      <c r="FPD257" s="140"/>
      <c r="FPE257" s="140"/>
      <c r="FPF257" s="140"/>
      <c r="FPG257" s="140"/>
      <c r="FPH257" s="140"/>
      <c r="FPI257" s="140"/>
      <c r="FPJ257" s="140"/>
      <c r="FPK257" s="140"/>
      <c r="FPL257" s="140"/>
      <c r="FPM257" s="140"/>
      <c r="FPN257" s="140"/>
      <c r="FPO257" s="140"/>
      <c r="FPP257" s="140"/>
      <c r="FPQ257" s="140"/>
      <c r="FPR257" s="140"/>
      <c r="FPS257" s="140"/>
      <c r="FPT257" s="140"/>
      <c r="FPU257" s="140"/>
      <c r="FPV257" s="140"/>
      <c r="FPW257" s="140"/>
      <c r="FPX257" s="140"/>
      <c r="FPY257" s="140"/>
      <c r="FPZ257" s="140"/>
      <c r="FQA257" s="140"/>
      <c r="FQB257" s="140"/>
      <c r="FQC257" s="140"/>
      <c r="FQD257" s="140"/>
      <c r="FQE257" s="140"/>
      <c r="FQF257" s="140"/>
      <c r="FQG257" s="140"/>
      <c r="FQH257" s="140"/>
      <c r="FQI257" s="140"/>
      <c r="FQJ257" s="140"/>
      <c r="FQK257" s="140"/>
      <c r="FQL257" s="140"/>
      <c r="FQM257" s="140"/>
      <c r="FQN257" s="140"/>
      <c r="FQO257" s="140"/>
      <c r="FQP257" s="140"/>
      <c r="FQQ257" s="140"/>
      <c r="FQR257" s="140"/>
      <c r="FQS257" s="140"/>
      <c r="FQT257" s="140"/>
      <c r="FQU257" s="140"/>
      <c r="FQV257" s="140"/>
      <c r="FQW257" s="140"/>
      <c r="FQX257" s="140"/>
      <c r="FQY257" s="140"/>
      <c r="FQZ257" s="140"/>
      <c r="FRA257" s="140"/>
      <c r="FRB257" s="140"/>
      <c r="FRC257" s="140"/>
      <c r="FRD257" s="140"/>
      <c r="FRE257" s="140"/>
      <c r="FRF257" s="140"/>
      <c r="FRG257" s="140"/>
      <c r="FRH257" s="140"/>
      <c r="FRI257" s="140"/>
      <c r="FRJ257" s="140"/>
      <c r="FRK257" s="140"/>
      <c r="FRL257" s="140"/>
      <c r="FRM257" s="140"/>
      <c r="FRN257" s="140"/>
      <c r="FRO257" s="140"/>
      <c r="FRP257" s="140"/>
      <c r="FRQ257" s="140"/>
      <c r="FRR257" s="140"/>
      <c r="FRS257" s="140"/>
      <c r="FRT257" s="140"/>
      <c r="FRU257" s="140"/>
      <c r="FRV257" s="140"/>
      <c r="FRW257" s="140"/>
      <c r="FRX257" s="140"/>
      <c r="FRY257" s="140"/>
      <c r="FRZ257" s="140"/>
      <c r="FSA257" s="140"/>
      <c r="FSB257" s="140"/>
      <c r="FSC257" s="140"/>
      <c r="FSD257" s="140"/>
      <c r="FSE257" s="140"/>
      <c r="FSF257" s="140"/>
      <c r="FSG257" s="140"/>
      <c r="FSH257" s="140"/>
      <c r="FSI257" s="140"/>
      <c r="FSJ257" s="140"/>
      <c r="FSK257" s="140"/>
      <c r="FSL257" s="140"/>
      <c r="FSM257" s="140"/>
      <c r="FSN257" s="140"/>
      <c r="FSO257" s="140"/>
      <c r="FSP257" s="140"/>
      <c r="FSQ257" s="140"/>
      <c r="FSR257" s="140"/>
      <c r="FSS257" s="140"/>
      <c r="FST257" s="140"/>
      <c r="FSU257" s="140"/>
      <c r="FSV257" s="140"/>
      <c r="FSW257" s="140"/>
      <c r="FSX257" s="140"/>
      <c r="FSY257" s="140"/>
      <c r="FSZ257" s="140"/>
      <c r="FTA257" s="140"/>
      <c r="FTB257" s="140"/>
      <c r="FTC257" s="140"/>
      <c r="FTD257" s="140"/>
      <c r="FTE257" s="140"/>
      <c r="FTF257" s="140"/>
      <c r="FTG257" s="140"/>
      <c r="FTH257" s="140"/>
      <c r="FTI257" s="140"/>
      <c r="FTJ257" s="140"/>
      <c r="FTK257" s="140"/>
      <c r="FTL257" s="140"/>
      <c r="FTM257" s="140"/>
      <c r="FTN257" s="140"/>
      <c r="FTO257" s="140"/>
      <c r="FTP257" s="140"/>
      <c r="FTQ257" s="140"/>
      <c r="FTR257" s="140"/>
      <c r="FTS257" s="140"/>
      <c r="FTT257" s="140"/>
      <c r="FTU257" s="140"/>
      <c r="FTV257" s="140"/>
      <c r="FTW257" s="140"/>
      <c r="FTX257" s="140"/>
      <c r="FTY257" s="140"/>
      <c r="FTZ257" s="140"/>
      <c r="FUA257" s="140"/>
      <c r="FUB257" s="140"/>
      <c r="FUC257" s="140"/>
      <c r="FUD257" s="140"/>
      <c r="FUE257" s="140"/>
      <c r="FUF257" s="140"/>
      <c r="FUG257" s="140"/>
      <c r="FUH257" s="140"/>
      <c r="FUI257" s="140"/>
      <c r="FUJ257" s="140"/>
      <c r="FUK257" s="140"/>
      <c r="FUL257" s="140"/>
      <c r="FUM257" s="140"/>
      <c r="FUN257" s="140"/>
      <c r="FUO257" s="140"/>
      <c r="FUP257" s="140"/>
      <c r="FUQ257" s="140"/>
      <c r="FUR257" s="140"/>
      <c r="FUS257" s="140"/>
      <c r="FUT257" s="140"/>
      <c r="FUU257" s="140"/>
      <c r="FUV257" s="140"/>
      <c r="FUW257" s="140"/>
      <c r="FUX257" s="140"/>
      <c r="FUY257" s="140"/>
      <c r="FUZ257" s="140"/>
      <c r="FVA257" s="140"/>
      <c r="FVB257" s="140"/>
      <c r="FVC257" s="140"/>
      <c r="FVD257" s="140"/>
      <c r="FVE257" s="140"/>
      <c r="FVF257" s="140"/>
      <c r="FVG257" s="140"/>
      <c r="FVH257" s="140"/>
      <c r="FVI257" s="140"/>
      <c r="FVJ257" s="140"/>
      <c r="FVK257" s="140"/>
      <c r="FVL257" s="140"/>
      <c r="FVM257" s="140"/>
      <c r="FVN257" s="140"/>
      <c r="FVO257" s="140"/>
      <c r="FVP257" s="140"/>
      <c r="FVQ257" s="140"/>
      <c r="FVR257" s="140"/>
      <c r="FVS257" s="140"/>
      <c r="FVT257" s="140"/>
      <c r="FVU257" s="140"/>
      <c r="FVV257" s="140"/>
      <c r="FVW257" s="140"/>
      <c r="FVX257" s="140"/>
      <c r="FVY257" s="140"/>
      <c r="FVZ257" s="140"/>
      <c r="FWA257" s="140"/>
      <c r="FWB257" s="140"/>
      <c r="FWC257" s="140"/>
      <c r="FWD257" s="140"/>
      <c r="FWE257" s="140"/>
      <c r="FWF257" s="140"/>
      <c r="FWG257" s="140"/>
      <c r="FWH257" s="140"/>
      <c r="FWI257" s="140"/>
      <c r="FWJ257" s="140"/>
      <c r="FWK257" s="140"/>
      <c r="FWL257" s="140"/>
      <c r="FWM257" s="140"/>
      <c r="FWN257" s="140"/>
      <c r="FWO257" s="140"/>
      <c r="FWP257" s="140"/>
      <c r="FWQ257" s="140"/>
      <c r="FWR257" s="140"/>
      <c r="FWS257" s="140"/>
      <c r="FWT257" s="140"/>
      <c r="FWU257" s="140"/>
      <c r="FWV257" s="140"/>
      <c r="FWW257" s="140"/>
      <c r="FWX257" s="140"/>
      <c r="FWY257" s="140"/>
      <c r="FWZ257" s="140"/>
      <c r="FXA257" s="140"/>
      <c r="FXB257" s="140"/>
      <c r="FXC257" s="140"/>
      <c r="FXD257" s="140"/>
      <c r="FXE257" s="140"/>
      <c r="FXF257" s="140"/>
      <c r="FXG257" s="140"/>
      <c r="FXH257" s="140"/>
      <c r="FXI257" s="140"/>
      <c r="FXJ257" s="140"/>
      <c r="FXK257" s="140"/>
      <c r="FXL257" s="140"/>
      <c r="FXM257" s="140"/>
      <c r="FXN257" s="140"/>
      <c r="FXO257" s="140"/>
      <c r="FXP257" s="140"/>
      <c r="FXQ257" s="140"/>
      <c r="FXR257" s="140"/>
      <c r="FXS257" s="140"/>
      <c r="FXT257" s="140"/>
      <c r="FXU257" s="140"/>
      <c r="FXV257" s="140"/>
      <c r="FXW257" s="140"/>
      <c r="FXX257" s="140"/>
      <c r="FXY257" s="140"/>
      <c r="FXZ257" s="140"/>
      <c r="FYA257" s="140"/>
      <c r="FYB257" s="140"/>
      <c r="FYC257" s="140"/>
      <c r="FYD257" s="140"/>
      <c r="FYE257" s="140"/>
      <c r="FYF257" s="140"/>
      <c r="FYG257" s="140"/>
      <c r="FYH257" s="140"/>
      <c r="FYI257" s="140"/>
      <c r="FYJ257" s="140"/>
      <c r="FYK257" s="140"/>
      <c r="FYL257" s="140"/>
      <c r="FYM257" s="140"/>
      <c r="FYN257" s="140"/>
      <c r="FYO257" s="140"/>
      <c r="FYP257" s="140"/>
      <c r="FYQ257" s="140"/>
      <c r="FYR257" s="140"/>
      <c r="FYS257" s="140"/>
      <c r="FYT257" s="140"/>
      <c r="FYU257" s="140"/>
      <c r="FYV257" s="140"/>
      <c r="FYW257" s="140"/>
      <c r="FYX257" s="140"/>
      <c r="FYY257" s="140"/>
      <c r="FYZ257" s="140"/>
      <c r="FZA257" s="140"/>
      <c r="FZB257" s="140"/>
      <c r="FZC257" s="140"/>
      <c r="FZD257" s="140"/>
      <c r="FZE257" s="140"/>
      <c r="FZF257" s="140"/>
      <c r="FZG257" s="140"/>
      <c r="FZH257" s="140"/>
      <c r="FZI257" s="140"/>
      <c r="FZJ257" s="140"/>
      <c r="FZK257" s="140"/>
      <c r="FZL257" s="140"/>
      <c r="FZM257" s="140"/>
      <c r="FZN257" s="140"/>
      <c r="FZO257" s="140"/>
      <c r="FZP257" s="140"/>
      <c r="FZQ257" s="140"/>
      <c r="FZR257" s="140"/>
      <c r="FZS257" s="140"/>
      <c r="FZT257" s="140"/>
      <c r="FZU257" s="140"/>
      <c r="FZV257" s="140"/>
      <c r="FZW257" s="140"/>
      <c r="FZX257" s="140"/>
      <c r="FZY257" s="140"/>
      <c r="FZZ257" s="140"/>
      <c r="GAA257" s="140"/>
      <c r="GAB257" s="140"/>
      <c r="GAC257" s="140"/>
      <c r="GAD257" s="140"/>
      <c r="GAE257" s="140"/>
      <c r="GAF257" s="140"/>
      <c r="GAG257" s="140"/>
      <c r="GAH257" s="140"/>
      <c r="GAI257" s="140"/>
      <c r="GAJ257" s="140"/>
      <c r="GAK257" s="140"/>
      <c r="GAL257" s="140"/>
      <c r="GAM257" s="140"/>
      <c r="GAN257" s="140"/>
      <c r="GAO257" s="140"/>
      <c r="GAP257" s="140"/>
      <c r="GAQ257" s="140"/>
      <c r="GAR257" s="140"/>
      <c r="GAS257" s="140"/>
      <c r="GAT257" s="140"/>
      <c r="GAU257" s="140"/>
      <c r="GAV257" s="140"/>
      <c r="GAW257" s="140"/>
      <c r="GAX257" s="140"/>
      <c r="GAY257" s="140"/>
      <c r="GAZ257" s="140"/>
      <c r="GBA257" s="140"/>
      <c r="GBB257" s="140"/>
      <c r="GBC257" s="140"/>
      <c r="GBD257" s="140"/>
      <c r="GBE257" s="140"/>
      <c r="GBF257" s="140"/>
      <c r="GBG257" s="140"/>
      <c r="GBH257" s="140"/>
      <c r="GBI257" s="140"/>
      <c r="GBJ257" s="140"/>
      <c r="GBK257" s="140"/>
      <c r="GBL257" s="140"/>
      <c r="GBM257" s="140"/>
      <c r="GBN257" s="140"/>
      <c r="GBO257" s="140"/>
      <c r="GBP257" s="140"/>
      <c r="GBQ257" s="140"/>
      <c r="GBR257" s="140"/>
      <c r="GBS257" s="140"/>
      <c r="GBT257" s="140"/>
      <c r="GBU257" s="140"/>
      <c r="GBV257" s="140"/>
      <c r="GBW257" s="140"/>
      <c r="GBX257" s="140"/>
      <c r="GBY257" s="140"/>
      <c r="GBZ257" s="140"/>
      <c r="GCA257" s="140"/>
      <c r="GCB257" s="140"/>
      <c r="GCC257" s="140"/>
      <c r="GCD257" s="140"/>
      <c r="GCE257" s="140"/>
      <c r="GCF257" s="140"/>
      <c r="GCG257" s="140"/>
      <c r="GCH257" s="140"/>
      <c r="GCI257" s="140"/>
      <c r="GCJ257" s="140"/>
      <c r="GCK257" s="140"/>
      <c r="GCL257" s="140"/>
      <c r="GCM257" s="140"/>
      <c r="GCN257" s="140"/>
      <c r="GCO257" s="140"/>
      <c r="GCP257" s="140"/>
      <c r="GCQ257" s="140"/>
      <c r="GCR257" s="140"/>
      <c r="GCS257" s="140"/>
      <c r="GCT257" s="140"/>
      <c r="GCU257" s="140"/>
      <c r="GCV257" s="140"/>
      <c r="GCW257" s="140"/>
      <c r="GCX257" s="140"/>
      <c r="GCY257" s="140"/>
      <c r="GCZ257" s="140"/>
      <c r="GDA257" s="140"/>
      <c r="GDB257" s="140"/>
      <c r="GDC257" s="140"/>
      <c r="GDD257" s="140"/>
      <c r="GDE257" s="140"/>
      <c r="GDF257" s="140"/>
      <c r="GDG257" s="140"/>
      <c r="GDH257" s="140"/>
      <c r="GDI257" s="140"/>
      <c r="GDJ257" s="140"/>
      <c r="GDK257" s="140"/>
      <c r="GDL257" s="140"/>
      <c r="GDM257" s="140"/>
      <c r="GDN257" s="140"/>
      <c r="GDO257" s="140"/>
      <c r="GDP257" s="140"/>
      <c r="GDQ257" s="140"/>
      <c r="GDR257" s="140"/>
      <c r="GDS257" s="140"/>
      <c r="GDT257" s="140"/>
      <c r="GDU257" s="140"/>
      <c r="GDV257" s="140"/>
      <c r="GDW257" s="140"/>
      <c r="GDX257" s="140"/>
      <c r="GDY257" s="140"/>
      <c r="GDZ257" s="140"/>
      <c r="GEA257" s="140"/>
      <c r="GEB257" s="140"/>
      <c r="GEC257" s="140"/>
      <c r="GED257" s="140"/>
      <c r="GEE257" s="140"/>
      <c r="GEF257" s="140"/>
      <c r="GEG257" s="140"/>
      <c r="GEH257" s="140"/>
      <c r="GEI257" s="140"/>
      <c r="GEJ257" s="140"/>
      <c r="GEK257" s="140"/>
      <c r="GEL257" s="140"/>
      <c r="GEM257" s="140"/>
      <c r="GEN257" s="140"/>
      <c r="GEO257" s="140"/>
      <c r="GEP257" s="140"/>
      <c r="GEQ257" s="140"/>
      <c r="GER257" s="140"/>
      <c r="GES257" s="140"/>
      <c r="GET257" s="140"/>
      <c r="GEU257" s="140"/>
      <c r="GEV257" s="140"/>
      <c r="GEW257" s="140"/>
      <c r="GEX257" s="140"/>
      <c r="GEY257" s="140"/>
      <c r="GEZ257" s="140"/>
      <c r="GFA257" s="140"/>
      <c r="GFB257" s="140"/>
      <c r="GFC257" s="140"/>
      <c r="GFD257" s="140"/>
      <c r="GFE257" s="140"/>
      <c r="GFF257" s="140"/>
      <c r="GFG257" s="140"/>
      <c r="GFH257" s="140"/>
      <c r="GFI257" s="140"/>
      <c r="GFJ257" s="140"/>
      <c r="GFK257" s="140"/>
      <c r="GFL257" s="140"/>
      <c r="GFM257" s="140"/>
      <c r="GFN257" s="140"/>
      <c r="GFO257" s="140"/>
      <c r="GFP257" s="140"/>
      <c r="GFQ257" s="140"/>
      <c r="GFR257" s="140"/>
      <c r="GFS257" s="140"/>
      <c r="GFT257" s="140"/>
      <c r="GFU257" s="140"/>
      <c r="GFV257" s="140"/>
      <c r="GFW257" s="140"/>
      <c r="GFX257" s="140"/>
      <c r="GFY257" s="140"/>
      <c r="GFZ257" s="140"/>
      <c r="GGA257" s="140"/>
      <c r="GGB257" s="140"/>
      <c r="GGC257" s="140"/>
      <c r="GGD257" s="140"/>
      <c r="GGE257" s="140"/>
      <c r="GGF257" s="140"/>
      <c r="GGG257" s="140"/>
      <c r="GGH257" s="140"/>
      <c r="GGI257" s="140"/>
      <c r="GGJ257" s="140"/>
      <c r="GGK257" s="140"/>
      <c r="GGL257" s="140"/>
      <c r="GGM257" s="140"/>
      <c r="GGN257" s="140"/>
      <c r="GGO257" s="140"/>
      <c r="GGP257" s="140"/>
      <c r="GGQ257" s="140"/>
      <c r="GGR257" s="140"/>
      <c r="GGS257" s="140"/>
      <c r="GGT257" s="140"/>
      <c r="GGU257" s="140"/>
      <c r="GGV257" s="140"/>
      <c r="GGW257" s="140"/>
      <c r="GGX257" s="140"/>
      <c r="GGY257" s="140"/>
      <c r="GGZ257" s="140"/>
      <c r="GHA257" s="140"/>
      <c r="GHB257" s="140"/>
      <c r="GHC257" s="140"/>
      <c r="GHD257" s="140"/>
      <c r="GHE257" s="140"/>
      <c r="GHF257" s="140"/>
      <c r="GHG257" s="140"/>
      <c r="GHH257" s="140"/>
      <c r="GHI257" s="140"/>
      <c r="GHJ257" s="140"/>
      <c r="GHK257" s="140"/>
      <c r="GHL257" s="140"/>
      <c r="GHM257" s="140"/>
      <c r="GHN257" s="140"/>
      <c r="GHO257" s="140"/>
      <c r="GHP257" s="140"/>
      <c r="GHQ257" s="140"/>
      <c r="GHR257" s="140"/>
      <c r="GHS257" s="140"/>
      <c r="GHT257" s="140"/>
      <c r="GHU257" s="140"/>
      <c r="GHV257" s="140"/>
      <c r="GHW257" s="140"/>
      <c r="GHX257" s="140"/>
      <c r="GHY257" s="140"/>
      <c r="GHZ257" s="140"/>
      <c r="GIA257" s="140"/>
      <c r="GIB257" s="140"/>
      <c r="GIC257" s="140"/>
      <c r="GID257" s="140"/>
      <c r="GIE257" s="140"/>
      <c r="GIF257" s="140"/>
      <c r="GIG257" s="140"/>
      <c r="GIH257" s="140"/>
      <c r="GII257" s="140"/>
      <c r="GIJ257" s="140"/>
      <c r="GIK257" s="140"/>
      <c r="GIL257" s="140"/>
      <c r="GIM257" s="140"/>
      <c r="GIN257" s="140"/>
      <c r="GIO257" s="140"/>
      <c r="GIP257" s="140"/>
      <c r="GIQ257" s="140"/>
      <c r="GIR257" s="140"/>
      <c r="GIS257" s="140"/>
      <c r="GIT257" s="140"/>
      <c r="GIU257" s="140"/>
      <c r="GIV257" s="140"/>
      <c r="GIW257" s="140"/>
      <c r="GIX257" s="140"/>
      <c r="GIY257" s="140"/>
      <c r="GIZ257" s="140"/>
      <c r="GJA257" s="140"/>
      <c r="GJB257" s="140"/>
      <c r="GJC257" s="140"/>
      <c r="GJD257" s="140"/>
      <c r="GJE257" s="140"/>
      <c r="GJF257" s="140"/>
      <c r="GJG257" s="140"/>
      <c r="GJH257" s="140"/>
      <c r="GJI257" s="140"/>
      <c r="GJJ257" s="140"/>
      <c r="GJK257" s="140"/>
      <c r="GJL257" s="140"/>
      <c r="GJM257" s="140"/>
      <c r="GJN257" s="140"/>
      <c r="GJO257" s="140"/>
      <c r="GJP257" s="140"/>
      <c r="GJQ257" s="140"/>
      <c r="GJR257" s="140"/>
      <c r="GJS257" s="140"/>
      <c r="GJT257" s="140"/>
      <c r="GJU257" s="140"/>
      <c r="GJV257" s="140"/>
      <c r="GJW257" s="140"/>
      <c r="GJX257" s="140"/>
      <c r="GJY257" s="140"/>
      <c r="GJZ257" s="140"/>
      <c r="GKA257" s="140"/>
      <c r="GKB257" s="140"/>
      <c r="GKC257" s="140"/>
      <c r="GKD257" s="140"/>
      <c r="GKE257" s="140"/>
      <c r="GKF257" s="140"/>
      <c r="GKG257" s="140"/>
      <c r="GKH257" s="140"/>
      <c r="GKI257" s="140"/>
      <c r="GKJ257" s="140"/>
      <c r="GKK257" s="140"/>
      <c r="GKL257" s="140"/>
      <c r="GKM257" s="140"/>
      <c r="GKN257" s="140"/>
      <c r="GKO257" s="140"/>
      <c r="GKP257" s="140"/>
      <c r="GKQ257" s="140"/>
      <c r="GKR257" s="140"/>
      <c r="GKS257" s="140"/>
      <c r="GKT257" s="140"/>
      <c r="GKU257" s="140"/>
      <c r="GKV257" s="140"/>
      <c r="GKW257" s="140"/>
      <c r="GKX257" s="140"/>
      <c r="GKY257" s="140"/>
      <c r="GKZ257" s="140"/>
      <c r="GLA257" s="140"/>
      <c r="GLB257" s="140"/>
      <c r="GLC257" s="140"/>
      <c r="GLD257" s="140"/>
      <c r="GLE257" s="140"/>
      <c r="GLF257" s="140"/>
      <c r="GLG257" s="140"/>
      <c r="GLH257" s="140"/>
      <c r="GLI257" s="140"/>
      <c r="GLJ257" s="140"/>
      <c r="GLK257" s="140"/>
      <c r="GLL257" s="140"/>
      <c r="GLM257" s="140"/>
      <c r="GLN257" s="140"/>
      <c r="GLO257" s="140"/>
      <c r="GLP257" s="140"/>
      <c r="GLQ257" s="140"/>
      <c r="GLR257" s="140"/>
      <c r="GLS257" s="140"/>
      <c r="GLT257" s="140"/>
      <c r="GLU257" s="140"/>
      <c r="GLV257" s="140"/>
      <c r="GLW257" s="140"/>
      <c r="GLX257" s="140"/>
      <c r="GLY257" s="140"/>
      <c r="GLZ257" s="140"/>
      <c r="GMA257" s="140"/>
      <c r="GMB257" s="140"/>
      <c r="GMC257" s="140"/>
      <c r="GMD257" s="140"/>
      <c r="GME257" s="140"/>
      <c r="GMF257" s="140"/>
      <c r="GMG257" s="140"/>
      <c r="GMH257" s="140"/>
      <c r="GMI257" s="140"/>
      <c r="GMJ257" s="140"/>
      <c r="GMK257" s="140"/>
      <c r="GML257" s="140"/>
      <c r="GMM257" s="140"/>
      <c r="GMN257" s="140"/>
      <c r="GMO257" s="140"/>
      <c r="GMP257" s="140"/>
      <c r="GMQ257" s="140"/>
      <c r="GMR257" s="140"/>
      <c r="GMS257" s="140"/>
      <c r="GMT257" s="140"/>
      <c r="GMU257" s="140"/>
      <c r="GMV257" s="140"/>
      <c r="GMW257" s="140"/>
      <c r="GMX257" s="140"/>
      <c r="GMY257" s="140"/>
      <c r="GMZ257" s="140"/>
      <c r="GNA257" s="140"/>
      <c r="GNB257" s="140"/>
      <c r="GNC257" s="140"/>
      <c r="GND257" s="140"/>
      <c r="GNE257" s="140"/>
      <c r="GNF257" s="140"/>
      <c r="GNG257" s="140"/>
      <c r="GNH257" s="140"/>
      <c r="GNI257" s="140"/>
      <c r="GNJ257" s="140"/>
      <c r="GNK257" s="140"/>
      <c r="GNL257" s="140"/>
      <c r="GNM257" s="140"/>
      <c r="GNN257" s="140"/>
      <c r="GNO257" s="140"/>
      <c r="GNP257" s="140"/>
      <c r="GNQ257" s="140"/>
      <c r="GNR257" s="140"/>
      <c r="GNS257" s="140"/>
      <c r="GNT257" s="140"/>
      <c r="GNU257" s="140"/>
      <c r="GNV257" s="140"/>
      <c r="GNW257" s="140"/>
      <c r="GNX257" s="140"/>
      <c r="GNY257" s="140"/>
      <c r="GNZ257" s="140"/>
      <c r="GOA257" s="140"/>
      <c r="GOB257" s="140"/>
      <c r="GOC257" s="140"/>
      <c r="GOD257" s="140"/>
      <c r="GOE257" s="140"/>
      <c r="GOF257" s="140"/>
      <c r="GOG257" s="140"/>
      <c r="GOH257" s="140"/>
      <c r="GOI257" s="140"/>
      <c r="GOJ257" s="140"/>
      <c r="GOK257" s="140"/>
      <c r="GOL257" s="140"/>
      <c r="GOM257" s="140"/>
      <c r="GON257" s="140"/>
      <c r="GOO257" s="140"/>
      <c r="GOP257" s="140"/>
      <c r="GOQ257" s="140"/>
      <c r="GOR257" s="140"/>
      <c r="GOS257" s="140"/>
      <c r="GOT257" s="140"/>
      <c r="GOU257" s="140"/>
      <c r="GOV257" s="140"/>
      <c r="GOW257" s="140"/>
      <c r="GOX257" s="140"/>
      <c r="GOY257" s="140"/>
      <c r="GOZ257" s="140"/>
      <c r="GPA257" s="140"/>
      <c r="GPB257" s="140"/>
      <c r="GPC257" s="140"/>
      <c r="GPD257" s="140"/>
      <c r="GPE257" s="140"/>
      <c r="GPF257" s="140"/>
      <c r="GPG257" s="140"/>
      <c r="GPH257" s="140"/>
      <c r="GPI257" s="140"/>
      <c r="GPJ257" s="140"/>
      <c r="GPK257" s="140"/>
      <c r="GPL257" s="140"/>
      <c r="GPM257" s="140"/>
      <c r="GPN257" s="140"/>
      <c r="GPO257" s="140"/>
      <c r="GPP257" s="140"/>
      <c r="GPQ257" s="140"/>
      <c r="GPR257" s="140"/>
      <c r="GPS257" s="140"/>
      <c r="GPT257" s="140"/>
      <c r="GPU257" s="140"/>
      <c r="GPV257" s="140"/>
      <c r="GPW257" s="140"/>
      <c r="GPX257" s="140"/>
      <c r="GPY257" s="140"/>
      <c r="GPZ257" s="140"/>
      <c r="GQA257" s="140"/>
      <c r="GQB257" s="140"/>
      <c r="GQC257" s="140"/>
      <c r="GQD257" s="140"/>
      <c r="GQE257" s="140"/>
      <c r="GQF257" s="140"/>
      <c r="GQG257" s="140"/>
      <c r="GQH257" s="140"/>
      <c r="GQI257" s="140"/>
      <c r="GQJ257" s="140"/>
      <c r="GQK257" s="140"/>
      <c r="GQL257" s="140"/>
      <c r="GQM257" s="140"/>
      <c r="GQN257" s="140"/>
      <c r="GQO257" s="140"/>
      <c r="GQP257" s="140"/>
      <c r="GQQ257" s="140"/>
      <c r="GQR257" s="140"/>
      <c r="GQS257" s="140"/>
      <c r="GQT257" s="140"/>
      <c r="GQU257" s="140"/>
      <c r="GQV257" s="140"/>
      <c r="GQW257" s="140"/>
      <c r="GQX257" s="140"/>
      <c r="GQY257" s="140"/>
      <c r="GQZ257" s="140"/>
      <c r="GRA257" s="140"/>
      <c r="GRB257" s="140"/>
      <c r="GRC257" s="140"/>
      <c r="GRD257" s="140"/>
      <c r="GRE257" s="140"/>
      <c r="GRF257" s="140"/>
      <c r="GRG257" s="140"/>
      <c r="GRH257" s="140"/>
      <c r="GRI257" s="140"/>
      <c r="GRJ257" s="140"/>
      <c r="GRK257" s="140"/>
      <c r="GRL257" s="140"/>
      <c r="GRM257" s="140"/>
      <c r="GRN257" s="140"/>
      <c r="GRO257" s="140"/>
      <c r="GRP257" s="140"/>
      <c r="GRQ257" s="140"/>
      <c r="GRR257" s="140"/>
      <c r="GRS257" s="140"/>
      <c r="GRT257" s="140"/>
      <c r="GRU257" s="140"/>
      <c r="GRV257" s="140"/>
      <c r="GRW257" s="140"/>
      <c r="GRX257" s="140"/>
      <c r="GRY257" s="140"/>
      <c r="GRZ257" s="140"/>
      <c r="GSA257" s="140"/>
      <c r="GSB257" s="140"/>
      <c r="GSC257" s="140"/>
      <c r="GSD257" s="140"/>
      <c r="GSE257" s="140"/>
      <c r="GSF257" s="140"/>
      <c r="GSG257" s="140"/>
      <c r="GSH257" s="140"/>
      <c r="GSI257" s="140"/>
      <c r="GSJ257" s="140"/>
      <c r="GSK257" s="140"/>
      <c r="GSL257" s="140"/>
      <c r="GSM257" s="140"/>
      <c r="GSN257" s="140"/>
      <c r="GSO257" s="140"/>
      <c r="GSP257" s="140"/>
      <c r="GSQ257" s="140"/>
      <c r="GSR257" s="140"/>
      <c r="GSS257" s="140"/>
      <c r="GST257" s="140"/>
      <c r="GSU257" s="140"/>
      <c r="GSV257" s="140"/>
      <c r="GSW257" s="140"/>
      <c r="GSX257" s="140"/>
      <c r="GSY257" s="140"/>
      <c r="GSZ257" s="140"/>
      <c r="GTA257" s="140"/>
      <c r="GTB257" s="140"/>
      <c r="GTC257" s="140"/>
      <c r="GTD257" s="140"/>
      <c r="GTE257" s="140"/>
      <c r="GTF257" s="140"/>
      <c r="GTG257" s="140"/>
      <c r="GTH257" s="140"/>
      <c r="GTI257" s="140"/>
      <c r="GTJ257" s="140"/>
      <c r="GTK257" s="140"/>
      <c r="GTL257" s="140"/>
      <c r="GTM257" s="140"/>
      <c r="GTN257" s="140"/>
      <c r="GTO257" s="140"/>
      <c r="GTP257" s="140"/>
      <c r="GTQ257" s="140"/>
      <c r="GTR257" s="140"/>
      <c r="GTS257" s="140"/>
      <c r="GTT257" s="140"/>
      <c r="GTU257" s="140"/>
      <c r="GTV257" s="140"/>
      <c r="GTW257" s="140"/>
      <c r="GTX257" s="140"/>
      <c r="GTY257" s="140"/>
      <c r="GTZ257" s="140"/>
      <c r="GUA257" s="140"/>
      <c r="GUB257" s="140"/>
      <c r="GUC257" s="140"/>
      <c r="GUD257" s="140"/>
      <c r="GUE257" s="140"/>
      <c r="GUF257" s="140"/>
      <c r="GUG257" s="140"/>
      <c r="GUH257" s="140"/>
      <c r="GUI257" s="140"/>
      <c r="GUJ257" s="140"/>
      <c r="GUK257" s="140"/>
      <c r="GUL257" s="140"/>
      <c r="GUM257" s="140"/>
      <c r="GUN257" s="140"/>
      <c r="GUO257" s="140"/>
      <c r="GUP257" s="140"/>
      <c r="GUQ257" s="140"/>
      <c r="GUR257" s="140"/>
      <c r="GUS257" s="140"/>
      <c r="GUT257" s="140"/>
      <c r="GUU257" s="140"/>
      <c r="GUV257" s="140"/>
      <c r="GUW257" s="140"/>
      <c r="GUX257" s="140"/>
      <c r="GUY257" s="140"/>
      <c r="GUZ257" s="140"/>
      <c r="GVA257" s="140"/>
      <c r="GVB257" s="140"/>
      <c r="GVC257" s="140"/>
      <c r="GVD257" s="140"/>
      <c r="GVE257" s="140"/>
      <c r="GVF257" s="140"/>
      <c r="GVG257" s="140"/>
      <c r="GVH257" s="140"/>
      <c r="GVI257" s="140"/>
      <c r="GVJ257" s="140"/>
      <c r="GVK257" s="140"/>
      <c r="GVL257" s="140"/>
      <c r="GVM257" s="140"/>
      <c r="GVN257" s="140"/>
      <c r="GVO257" s="140"/>
      <c r="GVP257" s="140"/>
      <c r="GVQ257" s="140"/>
      <c r="GVR257" s="140"/>
      <c r="GVS257" s="140"/>
      <c r="GVT257" s="140"/>
      <c r="GVU257" s="140"/>
      <c r="GVV257" s="140"/>
      <c r="GVW257" s="140"/>
      <c r="GVX257" s="140"/>
      <c r="GVY257" s="140"/>
      <c r="GVZ257" s="140"/>
      <c r="GWA257" s="140"/>
      <c r="GWB257" s="140"/>
      <c r="GWC257" s="140"/>
      <c r="GWD257" s="140"/>
      <c r="GWE257" s="140"/>
      <c r="GWF257" s="140"/>
      <c r="GWG257" s="140"/>
      <c r="GWH257" s="140"/>
      <c r="GWI257" s="140"/>
      <c r="GWJ257" s="140"/>
      <c r="GWK257" s="140"/>
      <c r="GWL257" s="140"/>
      <c r="GWM257" s="140"/>
      <c r="GWN257" s="140"/>
      <c r="GWO257" s="140"/>
      <c r="GWP257" s="140"/>
      <c r="GWQ257" s="140"/>
      <c r="GWR257" s="140"/>
      <c r="GWS257" s="140"/>
      <c r="GWT257" s="140"/>
      <c r="GWU257" s="140"/>
      <c r="GWV257" s="140"/>
      <c r="GWW257" s="140"/>
      <c r="GWX257" s="140"/>
      <c r="GWY257" s="140"/>
      <c r="GWZ257" s="140"/>
      <c r="GXA257" s="140"/>
      <c r="GXB257" s="140"/>
      <c r="GXC257" s="140"/>
      <c r="GXD257" s="140"/>
      <c r="GXE257" s="140"/>
      <c r="GXF257" s="140"/>
      <c r="GXG257" s="140"/>
      <c r="GXH257" s="140"/>
      <c r="GXI257" s="140"/>
      <c r="GXJ257" s="140"/>
      <c r="GXK257" s="140"/>
      <c r="GXL257" s="140"/>
      <c r="GXM257" s="140"/>
      <c r="GXN257" s="140"/>
      <c r="GXO257" s="140"/>
      <c r="GXP257" s="140"/>
      <c r="GXQ257" s="140"/>
      <c r="GXR257" s="140"/>
      <c r="GXS257" s="140"/>
      <c r="GXT257" s="140"/>
      <c r="GXU257" s="140"/>
      <c r="GXV257" s="140"/>
      <c r="GXW257" s="140"/>
      <c r="GXX257" s="140"/>
      <c r="GXY257" s="140"/>
      <c r="GXZ257" s="140"/>
      <c r="GYA257" s="140"/>
      <c r="GYB257" s="140"/>
      <c r="GYC257" s="140"/>
      <c r="GYD257" s="140"/>
      <c r="GYE257" s="140"/>
      <c r="GYF257" s="140"/>
      <c r="GYG257" s="140"/>
      <c r="GYH257" s="140"/>
      <c r="GYI257" s="140"/>
      <c r="GYJ257" s="140"/>
      <c r="GYK257" s="140"/>
      <c r="GYL257" s="140"/>
      <c r="GYM257" s="140"/>
      <c r="GYN257" s="140"/>
      <c r="GYO257" s="140"/>
      <c r="GYP257" s="140"/>
      <c r="GYQ257" s="140"/>
      <c r="GYR257" s="140"/>
      <c r="GYS257" s="140"/>
      <c r="GYT257" s="140"/>
      <c r="GYU257" s="140"/>
      <c r="GYV257" s="140"/>
      <c r="GYW257" s="140"/>
      <c r="GYX257" s="140"/>
      <c r="GYY257" s="140"/>
      <c r="GYZ257" s="140"/>
      <c r="GZA257" s="140"/>
      <c r="GZB257" s="140"/>
      <c r="GZC257" s="140"/>
      <c r="GZD257" s="140"/>
      <c r="GZE257" s="140"/>
      <c r="GZF257" s="140"/>
      <c r="GZG257" s="140"/>
      <c r="GZH257" s="140"/>
      <c r="GZI257" s="140"/>
      <c r="GZJ257" s="140"/>
      <c r="GZK257" s="140"/>
      <c r="GZL257" s="140"/>
      <c r="GZM257" s="140"/>
      <c r="GZN257" s="140"/>
      <c r="GZO257" s="140"/>
      <c r="GZP257" s="140"/>
      <c r="GZQ257" s="140"/>
      <c r="GZR257" s="140"/>
      <c r="GZS257" s="140"/>
      <c r="GZT257" s="140"/>
      <c r="GZU257" s="140"/>
      <c r="GZV257" s="140"/>
      <c r="GZW257" s="140"/>
      <c r="GZX257" s="140"/>
      <c r="GZY257" s="140"/>
      <c r="GZZ257" s="140"/>
      <c r="HAA257" s="140"/>
      <c r="HAB257" s="140"/>
      <c r="HAC257" s="140"/>
      <c r="HAD257" s="140"/>
      <c r="HAE257" s="140"/>
      <c r="HAF257" s="140"/>
      <c r="HAG257" s="140"/>
      <c r="HAH257" s="140"/>
      <c r="HAI257" s="140"/>
      <c r="HAJ257" s="140"/>
      <c r="HAK257" s="140"/>
      <c r="HAL257" s="140"/>
      <c r="HAM257" s="140"/>
      <c r="HAN257" s="140"/>
      <c r="HAO257" s="140"/>
      <c r="HAP257" s="140"/>
      <c r="HAQ257" s="140"/>
      <c r="HAR257" s="140"/>
      <c r="HAS257" s="140"/>
      <c r="HAT257" s="140"/>
      <c r="HAU257" s="140"/>
      <c r="HAV257" s="140"/>
      <c r="HAW257" s="140"/>
      <c r="HAX257" s="140"/>
      <c r="HAY257" s="140"/>
      <c r="HAZ257" s="140"/>
      <c r="HBA257" s="140"/>
      <c r="HBB257" s="140"/>
      <c r="HBC257" s="140"/>
      <c r="HBD257" s="140"/>
      <c r="HBE257" s="140"/>
      <c r="HBF257" s="140"/>
      <c r="HBG257" s="140"/>
      <c r="HBH257" s="140"/>
      <c r="HBI257" s="140"/>
      <c r="HBJ257" s="140"/>
      <c r="HBK257" s="140"/>
      <c r="HBL257" s="140"/>
      <c r="HBM257" s="140"/>
      <c r="HBN257" s="140"/>
      <c r="HBO257" s="140"/>
      <c r="HBP257" s="140"/>
      <c r="HBQ257" s="140"/>
      <c r="HBR257" s="140"/>
      <c r="HBS257" s="140"/>
      <c r="HBT257" s="140"/>
      <c r="HBU257" s="140"/>
      <c r="HBV257" s="140"/>
      <c r="HBW257" s="140"/>
      <c r="HBX257" s="140"/>
      <c r="HBY257" s="140"/>
      <c r="HBZ257" s="140"/>
      <c r="HCA257" s="140"/>
      <c r="HCB257" s="140"/>
      <c r="HCC257" s="140"/>
      <c r="HCD257" s="140"/>
      <c r="HCE257" s="140"/>
      <c r="HCF257" s="140"/>
      <c r="HCG257" s="140"/>
      <c r="HCH257" s="140"/>
      <c r="HCI257" s="140"/>
      <c r="HCJ257" s="140"/>
      <c r="HCK257" s="140"/>
      <c r="HCL257" s="140"/>
      <c r="HCM257" s="140"/>
      <c r="HCN257" s="140"/>
      <c r="HCO257" s="140"/>
      <c r="HCP257" s="140"/>
      <c r="HCQ257" s="140"/>
      <c r="HCR257" s="140"/>
      <c r="HCS257" s="140"/>
      <c r="HCT257" s="140"/>
      <c r="HCU257" s="140"/>
      <c r="HCV257" s="140"/>
      <c r="HCW257" s="140"/>
      <c r="HCX257" s="140"/>
      <c r="HCY257" s="140"/>
      <c r="HCZ257" s="140"/>
      <c r="HDA257" s="140"/>
      <c r="HDB257" s="140"/>
      <c r="HDC257" s="140"/>
      <c r="HDD257" s="140"/>
      <c r="HDE257" s="140"/>
      <c r="HDF257" s="140"/>
      <c r="HDG257" s="140"/>
      <c r="HDH257" s="140"/>
      <c r="HDI257" s="140"/>
      <c r="HDJ257" s="140"/>
      <c r="HDK257" s="140"/>
      <c r="HDL257" s="140"/>
      <c r="HDM257" s="140"/>
      <c r="HDN257" s="140"/>
      <c r="HDO257" s="140"/>
      <c r="HDP257" s="140"/>
      <c r="HDQ257" s="140"/>
      <c r="HDR257" s="140"/>
      <c r="HDS257" s="140"/>
      <c r="HDT257" s="140"/>
      <c r="HDU257" s="140"/>
      <c r="HDV257" s="140"/>
      <c r="HDW257" s="140"/>
      <c r="HDX257" s="140"/>
      <c r="HDY257" s="140"/>
      <c r="HDZ257" s="140"/>
      <c r="HEA257" s="140"/>
      <c r="HEB257" s="140"/>
      <c r="HEC257" s="140"/>
      <c r="HED257" s="140"/>
      <c r="HEE257" s="140"/>
      <c r="HEF257" s="140"/>
      <c r="HEG257" s="140"/>
      <c r="HEH257" s="140"/>
      <c r="HEI257" s="140"/>
      <c r="HEJ257" s="140"/>
      <c r="HEK257" s="140"/>
      <c r="HEL257" s="140"/>
      <c r="HEM257" s="140"/>
      <c r="HEN257" s="140"/>
      <c r="HEO257" s="140"/>
      <c r="HEP257" s="140"/>
      <c r="HEQ257" s="140"/>
      <c r="HER257" s="140"/>
      <c r="HES257" s="140"/>
      <c r="HET257" s="140"/>
      <c r="HEU257" s="140"/>
      <c r="HEV257" s="140"/>
      <c r="HEW257" s="140"/>
      <c r="HEX257" s="140"/>
      <c r="HEY257" s="140"/>
      <c r="HEZ257" s="140"/>
      <c r="HFA257" s="140"/>
      <c r="HFB257" s="140"/>
      <c r="HFC257" s="140"/>
      <c r="HFD257" s="140"/>
      <c r="HFE257" s="140"/>
      <c r="HFF257" s="140"/>
      <c r="HFG257" s="140"/>
      <c r="HFH257" s="140"/>
      <c r="HFI257" s="140"/>
      <c r="HFJ257" s="140"/>
      <c r="HFK257" s="140"/>
      <c r="HFL257" s="140"/>
      <c r="HFM257" s="140"/>
      <c r="HFN257" s="140"/>
      <c r="HFO257" s="140"/>
      <c r="HFP257" s="140"/>
      <c r="HFQ257" s="140"/>
      <c r="HFR257" s="140"/>
      <c r="HFS257" s="140"/>
      <c r="HFT257" s="140"/>
      <c r="HFU257" s="140"/>
      <c r="HFV257" s="140"/>
      <c r="HFW257" s="140"/>
      <c r="HFX257" s="140"/>
      <c r="HFY257" s="140"/>
      <c r="HFZ257" s="140"/>
      <c r="HGA257" s="140"/>
      <c r="HGB257" s="140"/>
      <c r="HGC257" s="140"/>
      <c r="HGD257" s="140"/>
      <c r="HGE257" s="140"/>
      <c r="HGF257" s="140"/>
      <c r="HGG257" s="140"/>
      <c r="HGH257" s="140"/>
      <c r="HGI257" s="140"/>
      <c r="HGJ257" s="140"/>
      <c r="HGK257" s="140"/>
      <c r="HGL257" s="140"/>
      <c r="HGM257" s="140"/>
      <c r="HGN257" s="140"/>
      <c r="HGO257" s="140"/>
      <c r="HGP257" s="140"/>
      <c r="HGQ257" s="140"/>
      <c r="HGR257" s="140"/>
      <c r="HGS257" s="140"/>
      <c r="HGT257" s="140"/>
      <c r="HGU257" s="140"/>
      <c r="HGV257" s="140"/>
      <c r="HGW257" s="140"/>
      <c r="HGX257" s="140"/>
      <c r="HGY257" s="140"/>
      <c r="HGZ257" s="140"/>
      <c r="HHA257" s="140"/>
      <c r="HHB257" s="140"/>
      <c r="HHC257" s="140"/>
      <c r="HHD257" s="140"/>
      <c r="HHE257" s="140"/>
      <c r="HHF257" s="140"/>
      <c r="HHG257" s="140"/>
      <c r="HHH257" s="140"/>
      <c r="HHI257" s="140"/>
      <c r="HHJ257" s="140"/>
      <c r="HHK257" s="140"/>
      <c r="HHL257" s="140"/>
      <c r="HHM257" s="140"/>
      <c r="HHN257" s="140"/>
      <c r="HHO257" s="140"/>
      <c r="HHP257" s="140"/>
      <c r="HHQ257" s="140"/>
      <c r="HHR257" s="140"/>
      <c r="HHS257" s="140"/>
      <c r="HHT257" s="140"/>
      <c r="HHU257" s="140"/>
      <c r="HHV257" s="140"/>
      <c r="HHW257" s="140"/>
      <c r="HHX257" s="140"/>
      <c r="HHY257" s="140"/>
      <c r="HHZ257" s="140"/>
      <c r="HIA257" s="140"/>
      <c r="HIB257" s="140"/>
      <c r="HIC257" s="140"/>
      <c r="HID257" s="140"/>
      <c r="HIE257" s="140"/>
      <c r="HIF257" s="140"/>
      <c r="HIG257" s="140"/>
      <c r="HIH257" s="140"/>
      <c r="HII257" s="140"/>
      <c r="HIJ257" s="140"/>
      <c r="HIK257" s="140"/>
      <c r="HIL257" s="140"/>
      <c r="HIM257" s="140"/>
      <c r="HIN257" s="140"/>
      <c r="HIO257" s="140"/>
      <c r="HIP257" s="140"/>
      <c r="HIQ257" s="140"/>
      <c r="HIR257" s="140"/>
      <c r="HIS257" s="140"/>
      <c r="HIT257" s="140"/>
      <c r="HIU257" s="140"/>
      <c r="HIV257" s="140"/>
      <c r="HIW257" s="140"/>
      <c r="HIX257" s="140"/>
      <c r="HIY257" s="140"/>
      <c r="HIZ257" s="140"/>
      <c r="HJA257" s="140"/>
      <c r="HJB257" s="140"/>
      <c r="HJC257" s="140"/>
      <c r="HJD257" s="140"/>
      <c r="HJE257" s="140"/>
      <c r="HJF257" s="140"/>
      <c r="HJG257" s="140"/>
      <c r="HJH257" s="140"/>
      <c r="HJI257" s="140"/>
      <c r="HJJ257" s="140"/>
      <c r="HJK257" s="140"/>
      <c r="HJL257" s="140"/>
      <c r="HJM257" s="140"/>
      <c r="HJN257" s="140"/>
      <c r="HJO257" s="140"/>
      <c r="HJP257" s="140"/>
      <c r="HJQ257" s="140"/>
      <c r="HJR257" s="140"/>
      <c r="HJS257" s="140"/>
      <c r="HJT257" s="140"/>
      <c r="HJU257" s="140"/>
      <c r="HJV257" s="140"/>
      <c r="HJW257" s="140"/>
      <c r="HJX257" s="140"/>
      <c r="HJY257" s="140"/>
      <c r="HJZ257" s="140"/>
      <c r="HKA257" s="140"/>
      <c r="HKB257" s="140"/>
      <c r="HKC257" s="140"/>
      <c r="HKD257" s="140"/>
      <c r="HKE257" s="140"/>
      <c r="HKF257" s="140"/>
      <c r="HKG257" s="140"/>
      <c r="HKH257" s="140"/>
      <c r="HKI257" s="140"/>
      <c r="HKJ257" s="140"/>
      <c r="HKK257" s="140"/>
      <c r="HKL257" s="140"/>
      <c r="HKM257" s="140"/>
      <c r="HKN257" s="140"/>
      <c r="HKO257" s="140"/>
      <c r="HKP257" s="140"/>
      <c r="HKQ257" s="140"/>
      <c r="HKR257" s="140"/>
      <c r="HKS257" s="140"/>
      <c r="HKT257" s="140"/>
      <c r="HKU257" s="140"/>
      <c r="HKV257" s="140"/>
      <c r="HKW257" s="140"/>
      <c r="HKX257" s="140"/>
      <c r="HKY257" s="140"/>
      <c r="HKZ257" s="140"/>
      <c r="HLA257" s="140"/>
      <c r="HLB257" s="140"/>
      <c r="HLC257" s="140"/>
      <c r="HLD257" s="140"/>
      <c r="HLE257" s="140"/>
      <c r="HLF257" s="140"/>
      <c r="HLG257" s="140"/>
      <c r="HLH257" s="140"/>
      <c r="HLI257" s="140"/>
      <c r="HLJ257" s="140"/>
      <c r="HLK257" s="140"/>
      <c r="HLL257" s="140"/>
      <c r="HLM257" s="140"/>
      <c r="HLN257" s="140"/>
      <c r="HLO257" s="140"/>
      <c r="HLP257" s="140"/>
      <c r="HLQ257" s="140"/>
      <c r="HLR257" s="140"/>
      <c r="HLS257" s="140"/>
      <c r="HLT257" s="140"/>
      <c r="HLU257" s="140"/>
      <c r="HLV257" s="140"/>
      <c r="HLW257" s="140"/>
      <c r="HLX257" s="140"/>
      <c r="HLY257" s="140"/>
      <c r="HLZ257" s="140"/>
      <c r="HMA257" s="140"/>
      <c r="HMB257" s="140"/>
      <c r="HMC257" s="140"/>
      <c r="HMD257" s="140"/>
      <c r="HME257" s="140"/>
      <c r="HMF257" s="140"/>
      <c r="HMG257" s="140"/>
      <c r="HMH257" s="140"/>
      <c r="HMI257" s="140"/>
      <c r="HMJ257" s="140"/>
      <c r="HMK257" s="140"/>
      <c r="HML257" s="140"/>
      <c r="HMM257" s="140"/>
      <c r="HMN257" s="140"/>
      <c r="HMO257" s="140"/>
      <c r="HMP257" s="140"/>
      <c r="HMQ257" s="140"/>
      <c r="HMR257" s="140"/>
      <c r="HMS257" s="140"/>
      <c r="HMT257" s="140"/>
      <c r="HMU257" s="140"/>
      <c r="HMV257" s="140"/>
      <c r="HMW257" s="140"/>
      <c r="HMX257" s="140"/>
      <c r="HMY257" s="140"/>
      <c r="HMZ257" s="140"/>
      <c r="HNA257" s="140"/>
      <c r="HNB257" s="140"/>
      <c r="HNC257" s="140"/>
      <c r="HND257" s="140"/>
      <c r="HNE257" s="140"/>
      <c r="HNF257" s="140"/>
      <c r="HNG257" s="140"/>
      <c r="HNH257" s="140"/>
      <c r="HNI257" s="140"/>
      <c r="HNJ257" s="140"/>
      <c r="HNK257" s="140"/>
      <c r="HNL257" s="140"/>
      <c r="HNM257" s="140"/>
      <c r="HNN257" s="140"/>
      <c r="HNO257" s="140"/>
      <c r="HNP257" s="140"/>
      <c r="HNQ257" s="140"/>
      <c r="HNR257" s="140"/>
      <c r="HNS257" s="140"/>
      <c r="HNT257" s="140"/>
      <c r="HNU257" s="140"/>
      <c r="HNV257" s="140"/>
      <c r="HNW257" s="140"/>
      <c r="HNX257" s="140"/>
      <c r="HNY257" s="140"/>
      <c r="HNZ257" s="140"/>
      <c r="HOA257" s="140"/>
      <c r="HOB257" s="140"/>
      <c r="HOC257" s="140"/>
      <c r="HOD257" s="140"/>
      <c r="HOE257" s="140"/>
      <c r="HOF257" s="140"/>
      <c r="HOG257" s="140"/>
      <c r="HOH257" s="140"/>
      <c r="HOI257" s="140"/>
      <c r="HOJ257" s="140"/>
      <c r="HOK257" s="140"/>
      <c r="HOL257" s="140"/>
      <c r="HOM257" s="140"/>
      <c r="HON257" s="140"/>
      <c r="HOO257" s="140"/>
      <c r="HOP257" s="140"/>
      <c r="HOQ257" s="140"/>
      <c r="HOR257" s="140"/>
      <c r="HOS257" s="140"/>
      <c r="HOT257" s="140"/>
      <c r="HOU257" s="140"/>
      <c r="HOV257" s="140"/>
      <c r="HOW257" s="140"/>
      <c r="HOX257" s="140"/>
      <c r="HOY257" s="140"/>
      <c r="HOZ257" s="140"/>
      <c r="HPA257" s="140"/>
      <c r="HPB257" s="140"/>
      <c r="HPC257" s="140"/>
      <c r="HPD257" s="140"/>
      <c r="HPE257" s="140"/>
      <c r="HPF257" s="140"/>
      <c r="HPG257" s="140"/>
      <c r="HPH257" s="140"/>
      <c r="HPI257" s="140"/>
      <c r="HPJ257" s="140"/>
      <c r="HPK257" s="140"/>
      <c r="HPL257" s="140"/>
      <c r="HPM257" s="140"/>
      <c r="HPN257" s="140"/>
      <c r="HPO257" s="140"/>
      <c r="HPP257" s="140"/>
      <c r="HPQ257" s="140"/>
      <c r="HPR257" s="140"/>
      <c r="HPS257" s="140"/>
      <c r="HPT257" s="140"/>
      <c r="HPU257" s="140"/>
      <c r="HPV257" s="140"/>
      <c r="HPW257" s="140"/>
      <c r="HPX257" s="140"/>
      <c r="HPY257" s="140"/>
      <c r="HPZ257" s="140"/>
      <c r="HQA257" s="140"/>
      <c r="HQB257" s="140"/>
      <c r="HQC257" s="140"/>
      <c r="HQD257" s="140"/>
      <c r="HQE257" s="140"/>
      <c r="HQF257" s="140"/>
      <c r="HQG257" s="140"/>
      <c r="HQH257" s="140"/>
      <c r="HQI257" s="140"/>
      <c r="HQJ257" s="140"/>
      <c r="HQK257" s="140"/>
      <c r="HQL257" s="140"/>
      <c r="HQM257" s="140"/>
      <c r="HQN257" s="140"/>
      <c r="HQO257" s="140"/>
      <c r="HQP257" s="140"/>
      <c r="HQQ257" s="140"/>
      <c r="HQR257" s="140"/>
      <c r="HQS257" s="140"/>
      <c r="HQT257" s="140"/>
      <c r="HQU257" s="140"/>
      <c r="HQV257" s="140"/>
      <c r="HQW257" s="140"/>
      <c r="HQX257" s="140"/>
      <c r="HQY257" s="140"/>
      <c r="HQZ257" s="140"/>
      <c r="HRA257" s="140"/>
      <c r="HRB257" s="140"/>
      <c r="HRC257" s="140"/>
      <c r="HRD257" s="140"/>
      <c r="HRE257" s="140"/>
      <c r="HRF257" s="140"/>
      <c r="HRG257" s="140"/>
      <c r="HRH257" s="140"/>
      <c r="HRI257" s="140"/>
      <c r="HRJ257" s="140"/>
      <c r="HRK257" s="140"/>
      <c r="HRL257" s="140"/>
      <c r="HRM257" s="140"/>
      <c r="HRN257" s="140"/>
      <c r="HRO257" s="140"/>
      <c r="HRP257" s="140"/>
      <c r="HRQ257" s="140"/>
      <c r="HRR257" s="140"/>
      <c r="HRS257" s="140"/>
      <c r="HRT257" s="140"/>
      <c r="HRU257" s="140"/>
      <c r="HRV257" s="140"/>
      <c r="HRW257" s="140"/>
      <c r="HRX257" s="140"/>
      <c r="HRY257" s="140"/>
      <c r="HRZ257" s="140"/>
      <c r="HSA257" s="140"/>
      <c r="HSB257" s="140"/>
      <c r="HSC257" s="140"/>
      <c r="HSD257" s="140"/>
      <c r="HSE257" s="140"/>
      <c r="HSF257" s="140"/>
      <c r="HSG257" s="140"/>
      <c r="HSH257" s="140"/>
      <c r="HSI257" s="140"/>
      <c r="HSJ257" s="140"/>
      <c r="HSK257" s="140"/>
      <c r="HSL257" s="140"/>
      <c r="HSM257" s="140"/>
      <c r="HSN257" s="140"/>
      <c r="HSO257" s="140"/>
      <c r="HSP257" s="140"/>
      <c r="HSQ257" s="140"/>
      <c r="HSR257" s="140"/>
      <c r="HSS257" s="140"/>
      <c r="HST257" s="140"/>
      <c r="HSU257" s="140"/>
      <c r="HSV257" s="140"/>
      <c r="HSW257" s="140"/>
      <c r="HSX257" s="140"/>
      <c r="HSY257" s="140"/>
      <c r="HSZ257" s="140"/>
      <c r="HTA257" s="140"/>
      <c r="HTB257" s="140"/>
      <c r="HTC257" s="140"/>
      <c r="HTD257" s="140"/>
      <c r="HTE257" s="140"/>
      <c r="HTF257" s="140"/>
      <c r="HTG257" s="140"/>
      <c r="HTH257" s="140"/>
      <c r="HTI257" s="140"/>
      <c r="HTJ257" s="140"/>
      <c r="HTK257" s="140"/>
      <c r="HTL257" s="140"/>
      <c r="HTM257" s="140"/>
      <c r="HTN257" s="140"/>
      <c r="HTO257" s="140"/>
      <c r="HTP257" s="140"/>
      <c r="HTQ257" s="140"/>
      <c r="HTR257" s="140"/>
      <c r="HTS257" s="140"/>
      <c r="HTT257" s="140"/>
      <c r="HTU257" s="140"/>
      <c r="HTV257" s="140"/>
      <c r="HTW257" s="140"/>
      <c r="HTX257" s="140"/>
      <c r="HTY257" s="140"/>
      <c r="HTZ257" s="140"/>
      <c r="HUA257" s="140"/>
      <c r="HUB257" s="140"/>
      <c r="HUC257" s="140"/>
      <c r="HUD257" s="140"/>
      <c r="HUE257" s="140"/>
      <c r="HUF257" s="140"/>
      <c r="HUG257" s="140"/>
      <c r="HUH257" s="140"/>
      <c r="HUI257" s="140"/>
      <c r="HUJ257" s="140"/>
      <c r="HUK257" s="140"/>
      <c r="HUL257" s="140"/>
      <c r="HUM257" s="140"/>
      <c r="HUN257" s="140"/>
      <c r="HUO257" s="140"/>
      <c r="HUP257" s="140"/>
      <c r="HUQ257" s="140"/>
      <c r="HUR257" s="140"/>
      <c r="HUS257" s="140"/>
      <c r="HUT257" s="140"/>
      <c r="HUU257" s="140"/>
      <c r="HUV257" s="140"/>
      <c r="HUW257" s="140"/>
      <c r="HUX257" s="140"/>
      <c r="HUY257" s="140"/>
      <c r="HUZ257" s="140"/>
      <c r="HVA257" s="140"/>
      <c r="HVB257" s="140"/>
      <c r="HVC257" s="140"/>
      <c r="HVD257" s="140"/>
      <c r="HVE257" s="140"/>
      <c r="HVF257" s="140"/>
      <c r="HVG257" s="140"/>
      <c r="HVH257" s="140"/>
      <c r="HVI257" s="140"/>
      <c r="HVJ257" s="140"/>
      <c r="HVK257" s="140"/>
      <c r="HVL257" s="140"/>
      <c r="HVM257" s="140"/>
      <c r="HVN257" s="140"/>
      <c r="HVO257" s="140"/>
      <c r="HVP257" s="140"/>
      <c r="HVQ257" s="140"/>
      <c r="HVR257" s="140"/>
      <c r="HVS257" s="140"/>
      <c r="HVT257" s="140"/>
      <c r="HVU257" s="140"/>
      <c r="HVV257" s="140"/>
      <c r="HVW257" s="140"/>
      <c r="HVX257" s="140"/>
      <c r="HVY257" s="140"/>
      <c r="HVZ257" s="140"/>
      <c r="HWA257" s="140"/>
      <c r="HWB257" s="140"/>
      <c r="HWC257" s="140"/>
      <c r="HWD257" s="140"/>
      <c r="HWE257" s="140"/>
      <c r="HWF257" s="140"/>
      <c r="HWG257" s="140"/>
      <c r="HWH257" s="140"/>
      <c r="HWI257" s="140"/>
      <c r="HWJ257" s="140"/>
      <c r="HWK257" s="140"/>
      <c r="HWL257" s="140"/>
      <c r="HWM257" s="140"/>
      <c r="HWN257" s="140"/>
      <c r="HWO257" s="140"/>
      <c r="HWP257" s="140"/>
      <c r="HWQ257" s="140"/>
      <c r="HWR257" s="140"/>
      <c r="HWS257" s="140"/>
      <c r="HWT257" s="140"/>
      <c r="HWU257" s="140"/>
      <c r="HWV257" s="140"/>
      <c r="HWW257" s="140"/>
      <c r="HWX257" s="140"/>
      <c r="HWY257" s="140"/>
      <c r="HWZ257" s="140"/>
      <c r="HXA257" s="140"/>
      <c r="HXB257" s="140"/>
      <c r="HXC257" s="140"/>
      <c r="HXD257" s="140"/>
      <c r="HXE257" s="140"/>
      <c r="HXF257" s="140"/>
      <c r="HXG257" s="140"/>
      <c r="HXH257" s="140"/>
      <c r="HXI257" s="140"/>
      <c r="HXJ257" s="140"/>
      <c r="HXK257" s="140"/>
      <c r="HXL257" s="140"/>
      <c r="HXM257" s="140"/>
      <c r="HXN257" s="140"/>
      <c r="HXO257" s="140"/>
      <c r="HXP257" s="140"/>
      <c r="HXQ257" s="140"/>
      <c r="HXR257" s="140"/>
      <c r="HXS257" s="140"/>
      <c r="HXT257" s="140"/>
      <c r="HXU257" s="140"/>
      <c r="HXV257" s="140"/>
      <c r="HXW257" s="140"/>
      <c r="HXX257" s="140"/>
      <c r="HXY257" s="140"/>
      <c r="HXZ257" s="140"/>
      <c r="HYA257" s="140"/>
      <c r="HYB257" s="140"/>
      <c r="HYC257" s="140"/>
      <c r="HYD257" s="140"/>
      <c r="HYE257" s="140"/>
      <c r="HYF257" s="140"/>
      <c r="HYG257" s="140"/>
      <c r="HYH257" s="140"/>
      <c r="HYI257" s="140"/>
      <c r="HYJ257" s="140"/>
      <c r="HYK257" s="140"/>
      <c r="HYL257" s="140"/>
      <c r="HYM257" s="140"/>
      <c r="HYN257" s="140"/>
      <c r="HYO257" s="140"/>
      <c r="HYP257" s="140"/>
      <c r="HYQ257" s="140"/>
      <c r="HYR257" s="140"/>
      <c r="HYS257" s="140"/>
      <c r="HYT257" s="140"/>
      <c r="HYU257" s="140"/>
      <c r="HYV257" s="140"/>
      <c r="HYW257" s="140"/>
      <c r="HYX257" s="140"/>
      <c r="HYY257" s="140"/>
      <c r="HYZ257" s="140"/>
      <c r="HZA257" s="140"/>
      <c r="HZB257" s="140"/>
      <c r="HZC257" s="140"/>
      <c r="HZD257" s="140"/>
      <c r="HZE257" s="140"/>
      <c r="HZF257" s="140"/>
      <c r="HZG257" s="140"/>
      <c r="HZH257" s="140"/>
      <c r="HZI257" s="140"/>
      <c r="HZJ257" s="140"/>
      <c r="HZK257" s="140"/>
      <c r="HZL257" s="140"/>
      <c r="HZM257" s="140"/>
      <c r="HZN257" s="140"/>
      <c r="HZO257" s="140"/>
      <c r="HZP257" s="140"/>
      <c r="HZQ257" s="140"/>
      <c r="HZR257" s="140"/>
      <c r="HZS257" s="140"/>
      <c r="HZT257" s="140"/>
      <c r="HZU257" s="140"/>
      <c r="HZV257" s="140"/>
      <c r="HZW257" s="140"/>
      <c r="HZX257" s="140"/>
      <c r="HZY257" s="140"/>
      <c r="HZZ257" s="140"/>
      <c r="IAA257" s="140"/>
      <c r="IAB257" s="140"/>
      <c r="IAC257" s="140"/>
      <c r="IAD257" s="140"/>
      <c r="IAE257" s="140"/>
      <c r="IAF257" s="140"/>
      <c r="IAG257" s="140"/>
      <c r="IAH257" s="140"/>
      <c r="IAI257" s="140"/>
      <c r="IAJ257" s="140"/>
      <c r="IAK257" s="140"/>
      <c r="IAL257" s="140"/>
      <c r="IAM257" s="140"/>
      <c r="IAN257" s="140"/>
      <c r="IAO257" s="140"/>
      <c r="IAP257" s="140"/>
      <c r="IAQ257" s="140"/>
      <c r="IAR257" s="140"/>
      <c r="IAS257" s="140"/>
      <c r="IAT257" s="140"/>
      <c r="IAU257" s="140"/>
      <c r="IAV257" s="140"/>
      <c r="IAW257" s="140"/>
      <c r="IAX257" s="140"/>
      <c r="IAY257" s="140"/>
      <c r="IAZ257" s="140"/>
      <c r="IBA257" s="140"/>
      <c r="IBB257" s="140"/>
      <c r="IBC257" s="140"/>
      <c r="IBD257" s="140"/>
      <c r="IBE257" s="140"/>
      <c r="IBF257" s="140"/>
      <c r="IBG257" s="140"/>
      <c r="IBH257" s="140"/>
      <c r="IBI257" s="140"/>
      <c r="IBJ257" s="140"/>
      <c r="IBK257" s="140"/>
      <c r="IBL257" s="140"/>
      <c r="IBM257" s="140"/>
      <c r="IBN257" s="140"/>
      <c r="IBO257" s="140"/>
      <c r="IBP257" s="140"/>
      <c r="IBQ257" s="140"/>
      <c r="IBR257" s="140"/>
      <c r="IBS257" s="140"/>
      <c r="IBT257" s="140"/>
      <c r="IBU257" s="140"/>
      <c r="IBV257" s="140"/>
      <c r="IBW257" s="140"/>
      <c r="IBX257" s="140"/>
      <c r="IBY257" s="140"/>
      <c r="IBZ257" s="140"/>
      <c r="ICA257" s="140"/>
      <c r="ICB257" s="140"/>
      <c r="ICC257" s="140"/>
      <c r="ICD257" s="140"/>
      <c r="ICE257" s="140"/>
      <c r="ICF257" s="140"/>
      <c r="ICG257" s="140"/>
      <c r="ICH257" s="140"/>
      <c r="ICI257" s="140"/>
      <c r="ICJ257" s="140"/>
      <c r="ICK257" s="140"/>
      <c r="ICL257" s="140"/>
      <c r="ICM257" s="140"/>
      <c r="ICN257" s="140"/>
      <c r="ICO257" s="140"/>
      <c r="ICP257" s="140"/>
      <c r="ICQ257" s="140"/>
      <c r="ICR257" s="140"/>
      <c r="ICS257" s="140"/>
      <c r="ICT257" s="140"/>
      <c r="ICU257" s="140"/>
      <c r="ICV257" s="140"/>
      <c r="ICW257" s="140"/>
      <c r="ICX257" s="140"/>
      <c r="ICY257" s="140"/>
      <c r="ICZ257" s="140"/>
      <c r="IDA257" s="140"/>
      <c r="IDB257" s="140"/>
      <c r="IDC257" s="140"/>
      <c r="IDD257" s="140"/>
      <c r="IDE257" s="140"/>
      <c r="IDF257" s="140"/>
      <c r="IDG257" s="140"/>
      <c r="IDH257" s="140"/>
      <c r="IDI257" s="140"/>
      <c r="IDJ257" s="140"/>
      <c r="IDK257" s="140"/>
      <c r="IDL257" s="140"/>
      <c r="IDM257" s="140"/>
      <c r="IDN257" s="140"/>
      <c r="IDO257" s="140"/>
      <c r="IDP257" s="140"/>
      <c r="IDQ257" s="140"/>
      <c r="IDR257" s="140"/>
      <c r="IDS257" s="140"/>
      <c r="IDT257" s="140"/>
      <c r="IDU257" s="140"/>
      <c r="IDV257" s="140"/>
      <c r="IDW257" s="140"/>
      <c r="IDX257" s="140"/>
      <c r="IDY257" s="140"/>
      <c r="IDZ257" s="140"/>
      <c r="IEA257" s="140"/>
      <c r="IEB257" s="140"/>
      <c r="IEC257" s="140"/>
      <c r="IED257" s="140"/>
      <c r="IEE257" s="140"/>
      <c r="IEF257" s="140"/>
      <c r="IEG257" s="140"/>
      <c r="IEH257" s="140"/>
      <c r="IEI257" s="140"/>
      <c r="IEJ257" s="140"/>
      <c r="IEK257" s="140"/>
      <c r="IEL257" s="140"/>
      <c r="IEM257" s="140"/>
      <c r="IEN257" s="140"/>
      <c r="IEO257" s="140"/>
      <c r="IEP257" s="140"/>
      <c r="IEQ257" s="140"/>
      <c r="IER257" s="140"/>
      <c r="IES257" s="140"/>
      <c r="IET257" s="140"/>
      <c r="IEU257" s="140"/>
      <c r="IEV257" s="140"/>
      <c r="IEW257" s="140"/>
      <c r="IEX257" s="140"/>
      <c r="IEY257" s="140"/>
      <c r="IEZ257" s="140"/>
      <c r="IFA257" s="140"/>
      <c r="IFB257" s="140"/>
      <c r="IFC257" s="140"/>
      <c r="IFD257" s="140"/>
      <c r="IFE257" s="140"/>
      <c r="IFF257" s="140"/>
      <c r="IFG257" s="140"/>
      <c r="IFH257" s="140"/>
      <c r="IFI257" s="140"/>
      <c r="IFJ257" s="140"/>
      <c r="IFK257" s="140"/>
      <c r="IFL257" s="140"/>
      <c r="IFM257" s="140"/>
      <c r="IFN257" s="140"/>
      <c r="IFO257" s="140"/>
      <c r="IFP257" s="140"/>
      <c r="IFQ257" s="140"/>
      <c r="IFR257" s="140"/>
      <c r="IFS257" s="140"/>
      <c r="IFT257" s="140"/>
      <c r="IFU257" s="140"/>
      <c r="IFV257" s="140"/>
      <c r="IFW257" s="140"/>
      <c r="IFX257" s="140"/>
      <c r="IFY257" s="140"/>
      <c r="IFZ257" s="140"/>
      <c r="IGA257" s="140"/>
      <c r="IGB257" s="140"/>
      <c r="IGC257" s="140"/>
      <c r="IGD257" s="140"/>
      <c r="IGE257" s="140"/>
      <c r="IGF257" s="140"/>
      <c r="IGG257" s="140"/>
      <c r="IGH257" s="140"/>
      <c r="IGI257" s="140"/>
      <c r="IGJ257" s="140"/>
      <c r="IGK257" s="140"/>
      <c r="IGL257" s="140"/>
      <c r="IGM257" s="140"/>
      <c r="IGN257" s="140"/>
      <c r="IGO257" s="140"/>
      <c r="IGP257" s="140"/>
      <c r="IGQ257" s="140"/>
      <c r="IGR257" s="140"/>
      <c r="IGS257" s="140"/>
      <c r="IGT257" s="140"/>
      <c r="IGU257" s="140"/>
      <c r="IGV257" s="140"/>
      <c r="IGW257" s="140"/>
      <c r="IGX257" s="140"/>
      <c r="IGY257" s="140"/>
      <c r="IGZ257" s="140"/>
      <c r="IHA257" s="140"/>
      <c r="IHB257" s="140"/>
      <c r="IHC257" s="140"/>
      <c r="IHD257" s="140"/>
      <c r="IHE257" s="140"/>
      <c r="IHF257" s="140"/>
      <c r="IHG257" s="140"/>
      <c r="IHH257" s="140"/>
      <c r="IHI257" s="140"/>
      <c r="IHJ257" s="140"/>
      <c r="IHK257" s="140"/>
      <c r="IHL257" s="140"/>
      <c r="IHM257" s="140"/>
      <c r="IHN257" s="140"/>
      <c r="IHO257" s="140"/>
      <c r="IHP257" s="140"/>
      <c r="IHQ257" s="140"/>
      <c r="IHR257" s="140"/>
      <c r="IHS257" s="140"/>
      <c r="IHT257" s="140"/>
      <c r="IHU257" s="140"/>
      <c r="IHV257" s="140"/>
      <c r="IHW257" s="140"/>
      <c r="IHX257" s="140"/>
      <c r="IHY257" s="140"/>
      <c r="IHZ257" s="140"/>
      <c r="IIA257" s="140"/>
      <c r="IIB257" s="140"/>
      <c r="IIC257" s="140"/>
      <c r="IID257" s="140"/>
      <c r="IIE257" s="140"/>
      <c r="IIF257" s="140"/>
      <c r="IIG257" s="140"/>
      <c r="IIH257" s="140"/>
      <c r="III257" s="140"/>
      <c r="IIJ257" s="140"/>
      <c r="IIK257" s="140"/>
      <c r="IIL257" s="140"/>
      <c r="IIM257" s="140"/>
      <c r="IIN257" s="140"/>
      <c r="IIO257" s="140"/>
      <c r="IIP257" s="140"/>
      <c r="IIQ257" s="140"/>
      <c r="IIR257" s="140"/>
      <c r="IIS257" s="140"/>
      <c r="IIT257" s="140"/>
      <c r="IIU257" s="140"/>
      <c r="IIV257" s="140"/>
      <c r="IIW257" s="140"/>
      <c r="IIX257" s="140"/>
      <c r="IIY257" s="140"/>
      <c r="IIZ257" s="140"/>
      <c r="IJA257" s="140"/>
      <c r="IJB257" s="140"/>
      <c r="IJC257" s="140"/>
      <c r="IJD257" s="140"/>
      <c r="IJE257" s="140"/>
      <c r="IJF257" s="140"/>
      <c r="IJG257" s="140"/>
      <c r="IJH257" s="140"/>
      <c r="IJI257" s="140"/>
      <c r="IJJ257" s="140"/>
      <c r="IJK257" s="140"/>
      <c r="IJL257" s="140"/>
      <c r="IJM257" s="140"/>
      <c r="IJN257" s="140"/>
      <c r="IJO257" s="140"/>
      <c r="IJP257" s="140"/>
      <c r="IJQ257" s="140"/>
      <c r="IJR257" s="140"/>
      <c r="IJS257" s="140"/>
      <c r="IJT257" s="140"/>
      <c r="IJU257" s="140"/>
      <c r="IJV257" s="140"/>
      <c r="IJW257" s="140"/>
      <c r="IJX257" s="140"/>
      <c r="IJY257" s="140"/>
      <c r="IJZ257" s="140"/>
      <c r="IKA257" s="140"/>
      <c r="IKB257" s="140"/>
      <c r="IKC257" s="140"/>
      <c r="IKD257" s="140"/>
      <c r="IKE257" s="140"/>
      <c r="IKF257" s="140"/>
      <c r="IKG257" s="140"/>
      <c r="IKH257" s="140"/>
      <c r="IKI257" s="140"/>
      <c r="IKJ257" s="140"/>
      <c r="IKK257" s="140"/>
      <c r="IKL257" s="140"/>
      <c r="IKM257" s="140"/>
      <c r="IKN257" s="140"/>
      <c r="IKO257" s="140"/>
      <c r="IKP257" s="140"/>
      <c r="IKQ257" s="140"/>
      <c r="IKR257" s="140"/>
      <c r="IKS257" s="140"/>
      <c r="IKT257" s="140"/>
      <c r="IKU257" s="140"/>
      <c r="IKV257" s="140"/>
      <c r="IKW257" s="140"/>
      <c r="IKX257" s="140"/>
      <c r="IKY257" s="140"/>
      <c r="IKZ257" s="140"/>
      <c r="ILA257" s="140"/>
      <c r="ILB257" s="140"/>
      <c r="ILC257" s="140"/>
      <c r="ILD257" s="140"/>
      <c r="ILE257" s="140"/>
      <c r="ILF257" s="140"/>
      <c r="ILG257" s="140"/>
      <c r="ILH257" s="140"/>
      <c r="ILI257" s="140"/>
      <c r="ILJ257" s="140"/>
      <c r="ILK257" s="140"/>
      <c r="ILL257" s="140"/>
      <c r="ILM257" s="140"/>
      <c r="ILN257" s="140"/>
      <c r="ILO257" s="140"/>
      <c r="ILP257" s="140"/>
      <c r="ILQ257" s="140"/>
      <c r="ILR257" s="140"/>
      <c r="ILS257" s="140"/>
      <c r="ILT257" s="140"/>
      <c r="ILU257" s="140"/>
      <c r="ILV257" s="140"/>
      <c r="ILW257" s="140"/>
      <c r="ILX257" s="140"/>
      <c r="ILY257" s="140"/>
      <c r="ILZ257" s="140"/>
      <c r="IMA257" s="140"/>
      <c r="IMB257" s="140"/>
      <c r="IMC257" s="140"/>
      <c r="IMD257" s="140"/>
      <c r="IME257" s="140"/>
      <c r="IMF257" s="140"/>
      <c r="IMG257" s="140"/>
      <c r="IMH257" s="140"/>
      <c r="IMI257" s="140"/>
      <c r="IMJ257" s="140"/>
      <c r="IMK257" s="140"/>
      <c r="IML257" s="140"/>
      <c r="IMM257" s="140"/>
      <c r="IMN257" s="140"/>
      <c r="IMO257" s="140"/>
      <c r="IMP257" s="140"/>
      <c r="IMQ257" s="140"/>
      <c r="IMR257" s="140"/>
      <c r="IMS257" s="140"/>
      <c r="IMT257" s="140"/>
      <c r="IMU257" s="140"/>
      <c r="IMV257" s="140"/>
      <c r="IMW257" s="140"/>
      <c r="IMX257" s="140"/>
      <c r="IMY257" s="140"/>
      <c r="IMZ257" s="140"/>
      <c r="INA257" s="140"/>
      <c r="INB257" s="140"/>
      <c r="INC257" s="140"/>
      <c r="IND257" s="140"/>
      <c r="INE257" s="140"/>
      <c r="INF257" s="140"/>
      <c r="ING257" s="140"/>
      <c r="INH257" s="140"/>
      <c r="INI257" s="140"/>
      <c r="INJ257" s="140"/>
      <c r="INK257" s="140"/>
      <c r="INL257" s="140"/>
      <c r="INM257" s="140"/>
      <c r="INN257" s="140"/>
      <c r="INO257" s="140"/>
      <c r="INP257" s="140"/>
      <c r="INQ257" s="140"/>
      <c r="INR257" s="140"/>
      <c r="INS257" s="140"/>
      <c r="INT257" s="140"/>
      <c r="INU257" s="140"/>
      <c r="INV257" s="140"/>
      <c r="INW257" s="140"/>
      <c r="INX257" s="140"/>
      <c r="INY257" s="140"/>
      <c r="INZ257" s="140"/>
      <c r="IOA257" s="140"/>
      <c r="IOB257" s="140"/>
      <c r="IOC257" s="140"/>
      <c r="IOD257" s="140"/>
      <c r="IOE257" s="140"/>
      <c r="IOF257" s="140"/>
      <c r="IOG257" s="140"/>
      <c r="IOH257" s="140"/>
      <c r="IOI257" s="140"/>
      <c r="IOJ257" s="140"/>
      <c r="IOK257" s="140"/>
      <c r="IOL257" s="140"/>
      <c r="IOM257" s="140"/>
      <c r="ION257" s="140"/>
      <c r="IOO257" s="140"/>
      <c r="IOP257" s="140"/>
      <c r="IOQ257" s="140"/>
      <c r="IOR257" s="140"/>
      <c r="IOS257" s="140"/>
      <c r="IOT257" s="140"/>
      <c r="IOU257" s="140"/>
      <c r="IOV257" s="140"/>
      <c r="IOW257" s="140"/>
      <c r="IOX257" s="140"/>
      <c r="IOY257" s="140"/>
      <c r="IOZ257" s="140"/>
      <c r="IPA257" s="140"/>
      <c r="IPB257" s="140"/>
      <c r="IPC257" s="140"/>
      <c r="IPD257" s="140"/>
      <c r="IPE257" s="140"/>
      <c r="IPF257" s="140"/>
      <c r="IPG257" s="140"/>
      <c r="IPH257" s="140"/>
      <c r="IPI257" s="140"/>
      <c r="IPJ257" s="140"/>
      <c r="IPK257" s="140"/>
      <c r="IPL257" s="140"/>
      <c r="IPM257" s="140"/>
      <c r="IPN257" s="140"/>
      <c r="IPO257" s="140"/>
      <c r="IPP257" s="140"/>
      <c r="IPQ257" s="140"/>
      <c r="IPR257" s="140"/>
      <c r="IPS257" s="140"/>
      <c r="IPT257" s="140"/>
      <c r="IPU257" s="140"/>
      <c r="IPV257" s="140"/>
      <c r="IPW257" s="140"/>
      <c r="IPX257" s="140"/>
      <c r="IPY257" s="140"/>
      <c r="IPZ257" s="140"/>
      <c r="IQA257" s="140"/>
      <c r="IQB257" s="140"/>
      <c r="IQC257" s="140"/>
      <c r="IQD257" s="140"/>
      <c r="IQE257" s="140"/>
      <c r="IQF257" s="140"/>
      <c r="IQG257" s="140"/>
      <c r="IQH257" s="140"/>
      <c r="IQI257" s="140"/>
      <c r="IQJ257" s="140"/>
      <c r="IQK257" s="140"/>
      <c r="IQL257" s="140"/>
      <c r="IQM257" s="140"/>
      <c r="IQN257" s="140"/>
      <c r="IQO257" s="140"/>
      <c r="IQP257" s="140"/>
      <c r="IQQ257" s="140"/>
      <c r="IQR257" s="140"/>
      <c r="IQS257" s="140"/>
      <c r="IQT257" s="140"/>
      <c r="IQU257" s="140"/>
      <c r="IQV257" s="140"/>
      <c r="IQW257" s="140"/>
      <c r="IQX257" s="140"/>
      <c r="IQY257" s="140"/>
      <c r="IQZ257" s="140"/>
      <c r="IRA257" s="140"/>
      <c r="IRB257" s="140"/>
      <c r="IRC257" s="140"/>
      <c r="IRD257" s="140"/>
      <c r="IRE257" s="140"/>
      <c r="IRF257" s="140"/>
      <c r="IRG257" s="140"/>
      <c r="IRH257" s="140"/>
      <c r="IRI257" s="140"/>
      <c r="IRJ257" s="140"/>
      <c r="IRK257" s="140"/>
      <c r="IRL257" s="140"/>
      <c r="IRM257" s="140"/>
      <c r="IRN257" s="140"/>
      <c r="IRO257" s="140"/>
      <c r="IRP257" s="140"/>
      <c r="IRQ257" s="140"/>
      <c r="IRR257" s="140"/>
      <c r="IRS257" s="140"/>
      <c r="IRT257" s="140"/>
      <c r="IRU257" s="140"/>
      <c r="IRV257" s="140"/>
      <c r="IRW257" s="140"/>
      <c r="IRX257" s="140"/>
      <c r="IRY257" s="140"/>
      <c r="IRZ257" s="140"/>
      <c r="ISA257" s="140"/>
      <c r="ISB257" s="140"/>
      <c r="ISC257" s="140"/>
      <c r="ISD257" s="140"/>
      <c r="ISE257" s="140"/>
      <c r="ISF257" s="140"/>
      <c r="ISG257" s="140"/>
      <c r="ISH257" s="140"/>
      <c r="ISI257" s="140"/>
      <c r="ISJ257" s="140"/>
      <c r="ISK257" s="140"/>
      <c r="ISL257" s="140"/>
      <c r="ISM257" s="140"/>
      <c r="ISN257" s="140"/>
      <c r="ISO257" s="140"/>
      <c r="ISP257" s="140"/>
      <c r="ISQ257" s="140"/>
      <c r="ISR257" s="140"/>
      <c r="ISS257" s="140"/>
      <c r="IST257" s="140"/>
      <c r="ISU257" s="140"/>
      <c r="ISV257" s="140"/>
      <c r="ISW257" s="140"/>
      <c r="ISX257" s="140"/>
      <c r="ISY257" s="140"/>
      <c r="ISZ257" s="140"/>
      <c r="ITA257" s="140"/>
      <c r="ITB257" s="140"/>
      <c r="ITC257" s="140"/>
      <c r="ITD257" s="140"/>
      <c r="ITE257" s="140"/>
      <c r="ITF257" s="140"/>
      <c r="ITG257" s="140"/>
      <c r="ITH257" s="140"/>
      <c r="ITI257" s="140"/>
      <c r="ITJ257" s="140"/>
      <c r="ITK257" s="140"/>
      <c r="ITL257" s="140"/>
      <c r="ITM257" s="140"/>
      <c r="ITN257" s="140"/>
      <c r="ITO257" s="140"/>
      <c r="ITP257" s="140"/>
      <c r="ITQ257" s="140"/>
      <c r="ITR257" s="140"/>
      <c r="ITS257" s="140"/>
      <c r="ITT257" s="140"/>
      <c r="ITU257" s="140"/>
      <c r="ITV257" s="140"/>
      <c r="ITW257" s="140"/>
      <c r="ITX257" s="140"/>
      <c r="ITY257" s="140"/>
      <c r="ITZ257" s="140"/>
      <c r="IUA257" s="140"/>
      <c r="IUB257" s="140"/>
      <c r="IUC257" s="140"/>
      <c r="IUD257" s="140"/>
      <c r="IUE257" s="140"/>
      <c r="IUF257" s="140"/>
      <c r="IUG257" s="140"/>
      <c r="IUH257" s="140"/>
      <c r="IUI257" s="140"/>
      <c r="IUJ257" s="140"/>
      <c r="IUK257" s="140"/>
      <c r="IUL257" s="140"/>
      <c r="IUM257" s="140"/>
      <c r="IUN257" s="140"/>
      <c r="IUO257" s="140"/>
      <c r="IUP257" s="140"/>
      <c r="IUQ257" s="140"/>
      <c r="IUR257" s="140"/>
      <c r="IUS257" s="140"/>
      <c r="IUT257" s="140"/>
      <c r="IUU257" s="140"/>
      <c r="IUV257" s="140"/>
      <c r="IUW257" s="140"/>
      <c r="IUX257" s="140"/>
      <c r="IUY257" s="140"/>
      <c r="IUZ257" s="140"/>
      <c r="IVA257" s="140"/>
      <c r="IVB257" s="140"/>
      <c r="IVC257" s="140"/>
      <c r="IVD257" s="140"/>
      <c r="IVE257" s="140"/>
      <c r="IVF257" s="140"/>
      <c r="IVG257" s="140"/>
      <c r="IVH257" s="140"/>
      <c r="IVI257" s="140"/>
      <c r="IVJ257" s="140"/>
      <c r="IVK257" s="140"/>
      <c r="IVL257" s="140"/>
      <c r="IVM257" s="140"/>
      <c r="IVN257" s="140"/>
      <c r="IVO257" s="140"/>
      <c r="IVP257" s="140"/>
      <c r="IVQ257" s="140"/>
      <c r="IVR257" s="140"/>
      <c r="IVS257" s="140"/>
      <c r="IVT257" s="140"/>
      <c r="IVU257" s="140"/>
      <c r="IVV257" s="140"/>
      <c r="IVW257" s="140"/>
      <c r="IVX257" s="140"/>
      <c r="IVY257" s="140"/>
      <c r="IVZ257" s="140"/>
      <c r="IWA257" s="140"/>
      <c r="IWB257" s="140"/>
      <c r="IWC257" s="140"/>
      <c r="IWD257" s="140"/>
      <c r="IWE257" s="140"/>
      <c r="IWF257" s="140"/>
      <c r="IWG257" s="140"/>
      <c r="IWH257" s="140"/>
      <c r="IWI257" s="140"/>
      <c r="IWJ257" s="140"/>
      <c r="IWK257" s="140"/>
      <c r="IWL257" s="140"/>
      <c r="IWM257" s="140"/>
      <c r="IWN257" s="140"/>
      <c r="IWO257" s="140"/>
      <c r="IWP257" s="140"/>
      <c r="IWQ257" s="140"/>
      <c r="IWR257" s="140"/>
      <c r="IWS257" s="140"/>
      <c r="IWT257" s="140"/>
      <c r="IWU257" s="140"/>
      <c r="IWV257" s="140"/>
      <c r="IWW257" s="140"/>
      <c r="IWX257" s="140"/>
      <c r="IWY257" s="140"/>
      <c r="IWZ257" s="140"/>
      <c r="IXA257" s="140"/>
      <c r="IXB257" s="140"/>
      <c r="IXC257" s="140"/>
      <c r="IXD257" s="140"/>
      <c r="IXE257" s="140"/>
      <c r="IXF257" s="140"/>
      <c r="IXG257" s="140"/>
      <c r="IXH257" s="140"/>
      <c r="IXI257" s="140"/>
      <c r="IXJ257" s="140"/>
      <c r="IXK257" s="140"/>
      <c r="IXL257" s="140"/>
      <c r="IXM257" s="140"/>
      <c r="IXN257" s="140"/>
      <c r="IXO257" s="140"/>
      <c r="IXP257" s="140"/>
      <c r="IXQ257" s="140"/>
      <c r="IXR257" s="140"/>
      <c r="IXS257" s="140"/>
      <c r="IXT257" s="140"/>
      <c r="IXU257" s="140"/>
      <c r="IXV257" s="140"/>
      <c r="IXW257" s="140"/>
      <c r="IXX257" s="140"/>
      <c r="IXY257" s="140"/>
      <c r="IXZ257" s="140"/>
      <c r="IYA257" s="140"/>
      <c r="IYB257" s="140"/>
      <c r="IYC257" s="140"/>
      <c r="IYD257" s="140"/>
      <c r="IYE257" s="140"/>
      <c r="IYF257" s="140"/>
      <c r="IYG257" s="140"/>
      <c r="IYH257" s="140"/>
      <c r="IYI257" s="140"/>
      <c r="IYJ257" s="140"/>
      <c r="IYK257" s="140"/>
      <c r="IYL257" s="140"/>
      <c r="IYM257" s="140"/>
      <c r="IYN257" s="140"/>
      <c r="IYO257" s="140"/>
      <c r="IYP257" s="140"/>
      <c r="IYQ257" s="140"/>
      <c r="IYR257" s="140"/>
      <c r="IYS257" s="140"/>
      <c r="IYT257" s="140"/>
      <c r="IYU257" s="140"/>
      <c r="IYV257" s="140"/>
      <c r="IYW257" s="140"/>
      <c r="IYX257" s="140"/>
      <c r="IYY257" s="140"/>
      <c r="IYZ257" s="140"/>
      <c r="IZA257" s="140"/>
      <c r="IZB257" s="140"/>
      <c r="IZC257" s="140"/>
      <c r="IZD257" s="140"/>
      <c r="IZE257" s="140"/>
      <c r="IZF257" s="140"/>
      <c r="IZG257" s="140"/>
      <c r="IZH257" s="140"/>
      <c r="IZI257" s="140"/>
      <c r="IZJ257" s="140"/>
      <c r="IZK257" s="140"/>
      <c r="IZL257" s="140"/>
      <c r="IZM257" s="140"/>
      <c r="IZN257" s="140"/>
      <c r="IZO257" s="140"/>
      <c r="IZP257" s="140"/>
      <c r="IZQ257" s="140"/>
      <c r="IZR257" s="140"/>
      <c r="IZS257" s="140"/>
      <c r="IZT257" s="140"/>
      <c r="IZU257" s="140"/>
      <c r="IZV257" s="140"/>
      <c r="IZW257" s="140"/>
      <c r="IZX257" s="140"/>
      <c r="IZY257" s="140"/>
      <c r="IZZ257" s="140"/>
      <c r="JAA257" s="140"/>
      <c r="JAB257" s="140"/>
      <c r="JAC257" s="140"/>
      <c r="JAD257" s="140"/>
      <c r="JAE257" s="140"/>
      <c r="JAF257" s="140"/>
      <c r="JAG257" s="140"/>
      <c r="JAH257" s="140"/>
      <c r="JAI257" s="140"/>
      <c r="JAJ257" s="140"/>
      <c r="JAK257" s="140"/>
      <c r="JAL257" s="140"/>
      <c r="JAM257" s="140"/>
      <c r="JAN257" s="140"/>
      <c r="JAO257" s="140"/>
      <c r="JAP257" s="140"/>
      <c r="JAQ257" s="140"/>
      <c r="JAR257" s="140"/>
      <c r="JAS257" s="140"/>
      <c r="JAT257" s="140"/>
      <c r="JAU257" s="140"/>
      <c r="JAV257" s="140"/>
      <c r="JAW257" s="140"/>
      <c r="JAX257" s="140"/>
      <c r="JAY257" s="140"/>
      <c r="JAZ257" s="140"/>
      <c r="JBA257" s="140"/>
      <c r="JBB257" s="140"/>
      <c r="JBC257" s="140"/>
      <c r="JBD257" s="140"/>
      <c r="JBE257" s="140"/>
      <c r="JBF257" s="140"/>
      <c r="JBG257" s="140"/>
      <c r="JBH257" s="140"/>
      <c r="JBI257" s="140"/>
      <c r="JBJ257" s="140"/>
      <c r="JBK257" s="140"/>
      <c r="JBL257" s="140"/>
      <c r="JBM257" s="140"/>
      <c r="JBN257" s="140"/>
      <c r="JBO257" s="140"/>
      <c r="JBP257" s="140"/>
      <c r="JBQ257" s="140"/>
      <c r="JBR257" s="140"/>
      <c r="JBS257" s="140"/>
      <c r="JBT257" s="140"/>
      <c r="JBU257" s="140"/>
      <c r="JBV257" s="140"/>
      <c r="JBW257" s="140"/>
      <c r="JBX257" s="140"/>
      <c r="JBY257" s="140"/>
      <c r="JBZ257" s="140"/>
      <c r="JCA257" s="140"/>
      <c r="JCB257" s="140"/>
      <c r="JCC257" s="140"/>
      <c r="JCD257" s="140"/>
      <c r="JCE257" s="140"/>
      <c r="JCF257" s="140"/>
      <c r="JCG257" s="140"/>
      <c r="JCH257" s="140"/>
      <c r="JCI257" s="140"/>
      <c r="JCJ257" s="140"/>
      <c r="JCK257" s="140"/>
      <c r="JCL257" s="140"/>
      <c r="JCM257" s="140"/>
      <c r="JCN257" s="140"/>
      <c r="JCO257" s="140"/>
      <c r="JCP257" s="140"/>
      <c r="JCQ257" s="140"/>
      <c r="JCR257" s="140"/>
      <c r="JCS257" s="140"/>
      <c r="JCT257" s="140"/>
      <c r="JCU257" s="140"/>
      <c r="JCV257" s="140"/>
      <c r="JCW257" s="140"/>
      <c r="JCX257" s="140"/>
      <c r="JCY257" s="140"/>
      <c r="JCZ257" s="140"/>
      <c r="JDA257" s="140"/>
      <c r="JDB257" s="140"/>
      <c r="JDC257" s="140"/>
      <c r="JDD257" s="140"/>
      <c r="JDE257" s="140"/>
      <c r="JDF257" s="140"/>
      <c r="JDG257" s="140"/>
      <c r="JDH257" s="140"/>
      <c r="JDI257" s="140"/>
      <c r="JDJ257" s="140"/>
      <c r="JDK257" s="140"/>
      <c r="JDL257" s="140"/>
      <c r="JDM257" s="140"/>
      <c r="JDN257" s="140"/>
      <c r="JDO257" s="140"/>
      <c r="JDP257" s="140"/>
      <c r="JDQ257" s="140"/>
      <c r="JDR257" s="140"/>
      <c r="JDS257" s="140"/>
      <c r="JDT257" s="140"/>
      <c r="JDU257" s="140"/>
      <c r="JDV257" s="140"/>
      <c r="JDW257" s="140"/>
      <c r="JDX257" s="140"/>
      <c r="JDY257" s="140"/>
      <c r="JDZ257" s="140"/>
      <c r="JEA257" s="140"/>
      <c r="JEB257" s="140"/>
      <c r="JEC257" s="140"/>
      <c r="JED257" s="140"/>
      <c r="JEE257" s="140"/>
      <c r="JEF257" s="140"/>
      <c r="JEG257" s="140"/>
      <c r="JEH257" s="140"/>
      <c r="JEI257" s="140"/>
      <c r="JEJ257" s="140"/>
      <c r="JEK257" s="140"/>
      <c r="JEL257" s="140"/>
      <c r="JEM257" s="140"/>
      <c r="JEN257" s="140"/>
      <c r="JEO257" s="140"/>
      <c r="JEP257" s="140"/>
      <c r="JEQ257" s="140"/>
      <c r="JER257" s="140"/>
      <c r="JES257" s="140"/>
      <c r="JET257" s="140"/>
      <c r="JEU257" s="140"/>
      <c r="JEV257" s="140"/>
      <c r="JEW257" s="140"/>
      <c r="JEX257" s="140"/>
      <c r="JEY257" s="140"/>
      <c r="JEZ257" s="140"/>
      <c r="JFA257" s="140"/>
      <c r="JFB257" s="140"/>
      <c r="JFC257" s="140"/>
      <c r="JFD257" s="140"/>
      <c r="JFE257" s="140"/>
      <c r="JFF257" s="140"/>
      <c r="JFG257" s="140"/>
      <c r="JFH257" s="140"/>
      <c r="JFI257" s="140"/>
      <c r="JFJ257" s="140"/>
      <c r="JFK257" s="140"/>
      <c r="JFL257" s="140"/>
      <c r="JFM257" s="140"/>
      <c r="JFN257" s="140"/>
      <c r="JFO257" s="140"/>
      <c r="JFP257" s="140"/>
      <c r="JFQ257" s="140"/>
      <c r="JFR257" s="140"/>
      <c r="JFS257" s="140"/>
      <c r="JFT257" s="140"/>
      <c r="JFU257" s="140"/>
      <c r="JFV257" s="140"/>
      <c r="JFW257" s="140"/>
      <c r="JFX257" s="140"/>
      <c r="JFY257" s="140"/>
      <c r="JFZ257" s="140"/>
      <c r="JGA257" s="140"/>
      <c r="JGB257" s="140"/>
      <c r="JGC257" s="140"/>
      <c r="JGD257" s="140"/>
      <c r="JGE257" s="140"/>
      <c r="JGF257" s="140"/>
      <c r="JGG257" s="140"/>
      <c r="JGH257" s="140"/>
      <c r="JGI257" s="140"/>
      <c r="JGJ257" s="140"/>
      <c r="JGK257" s="140"/>
      <c r="JGL257" s="140"/>
      <c r="JGM257" s="140"/>
      <c r="JGN257" s="140"/>
      <c r="JGO257" s="140"/>
      <c r="JGP257" s="140"/>
      <c r="JGQ257" s="140"/>
      <c r="JGR257" s="140"/>
      <c r="JGS257" s="140"/>
      <c r="JGT257" s="140"/>
      <c r="JGU257" s="140"/>
      <c r="JGV257" s="140"/>
      <c r="JGW257" s="140"/>
      <c r="JGX257" s="140"/>
      <c r="JGY257" s="140"/>
      <c r="JGZ257" s="140"/>
      <c r="JHA257" s="140"/>
      <c r="JHB257" s="140"/>
      <c r="JHC257" s="140"/>
      <c r="JHD257" s="140"/>
      <c r="JHE257" s="140"/>
      <c r="JHF257" s="140"/>
      <c r="JHG257" s="140"/>
      <c r="JHH257" s="140"/>
      <c r="JHI257" s="140"/>
      <c r="JHJ257" s="140"/>
      <c r="JHK257" s="140"/>
      <c r="JHL257" s="140"/>
      <c r="JHM257" s="140"/>
      <c r="JHN257" s="140"/>
      <c r="JHO257" s="140"/>
      <c r="JHP257" s="140"/>
      <c r="JHQ257" s="140"/>
      <c r="JHR257" s="140"/>
      <c r="JHS257" s="140"/>
      <c r="JHT257" s="140"/>
      <c r="JHU257" s="140"/>
      <c r="JHV257" s="140"/>
      <c r="JHW257" s="140"/>
      <c r="JHX257" s="140"/>
      <c r="JHY257" s="140"/>
      <c r="JHZ257" s="140"/>
      <c r="JIA257" s="140"/>
      <c r="JIB257" s="140"/>
      <c r="JIC257" s="140"/>
      <c r="JID257" s="140"/>
      <c r="JIE257" s="140"/>
      <c r="JIF257" s="140"/>
      <c r="JIG257" s="140"/>
      <c r="JIH257" s="140"/>
      <c r="JII257" s="140"/>
      <c r="JIJ257" s="140"/>
      <c r="JIK257" s="140"/>
      <c r="JIL257" s="140"/>
      <c r="JIM257" s="140"/>
      <c r="JIN257" s="140"/>
      <c r="JIO257" s="140"/>
      <c r="JIP257" s="140"/>
      <c r="JIQ257" s="140"/>
      <c r="JIR257" s="140"/>
      <c r="JIS257" s="140"/>
      <c r="JIT257" s="140"/>
      <c r="JIU257" s="140"/>
      <c r="JIV257" s="140"/>
      <c r="JIW257" s="140"/>
      <c r="JIX257" s="140"/>
      <c r="JIY257" s="140"/>
      <c r="JIZ257" s="140"/>
      <c r="JJA257" s="140"/>
      <c r="JJB257" s="140"/>
      <c r="JJC257" s="140"/>
      <c r="JJD257" s="140"/>
      <c r="JJE257" s="140"/>
      <c r="JJF257" s="140"/>
      <c r="JJG257" s="140"/>
      <c r="JJH257" s="140"/>
      <c r="JJI257" s="140"/>
      <c r="JJJ257" s="140"/>
      <c r="JJK257" s="140"/>
      <c r="JJL257" s="140"/>
      <c r="JJM257" s="140"/>
      <c r="JJN257" s="140"/>
      <c r="JJO257" s="140"/>
      <c r="JJP257" s="140"/>
      <c r="JJQ257" s="140"/>
      <c r="JJR257" s="140"/>
      <c r="JJS257" s="140"/>
      <c r="JJT257" s="140"/>
      <c r="JJU257" s="140"/>
      <c r="JJV257" s="140"/>
      <c r="JJW257" s="140"/>
      <c r="JJX257" s="140"/>
      <c r="JJY257" s="140"/>
      <c r="JJZ257" s="140"/>
      <c r="JKA257" s="140"/>
      <c r="JKB257" s="140"/>
      <c r="JKC257" s="140"/>
      <c r="JKD257" s="140"/>
      <c r="JKE257" s="140"/>
      <c r="JKF257" s="140"/>
      <c r="JKG257" s="140"/>
      <c r="JKH257" s="140"/>
      <c r="JKI257" s="140"/>
      <c r="JKJ257" s="140"/>
      <c r="JKK257" s="140"/>
      <c r="JKL257" s="140"/>
      <c r="JKM257" s="140"/>
      <c r="JKN257" s="140"/>
      <c r="JKO257" s="140"/>
      <c r="JKP257" s="140"/>
      <c r="JKQ257" s="140"/>
      <c r="JKR257" s="140"/>
      <c r="JKS257" s="140"/>
      <c r="JKT257" s="140"/>
      <c r="JKU257" s="140"/>
      <c r="JKV257" s="140"/>
      <c r="JKW257" s="140"/>
      <c r="JKX257" s="140"/>
      <c r="JKY257" s="140"/>
      <c r="JKZ257" s="140"/>
      <c r="JLA257" s="140"/>
      <c r="JLB257" s="140"/>
      <c r="JLC257" s="140"/>
      <c r="JLD257" s="140"/>
      <c r="JLE257" s="140"/>
      <c r="JLF257" s="140"/>
      <c r="JLG257" s="140"/>
      <c r="JLH257" s="140"/>
      <c r="JLI257" s="140"/>
      <c r="JLJ257" s="140"/>
      <c r="JLK257" s="140"/>
      <c r="JLL257" s="140"/>
      <c r="JLM257" s="140"/>
      <c r="JLN257" s="140"/>
      <c r="JLO257" s="140"/>
      <c r="JLP257" s="140"/>
      <c r="JLQ257" s="140"/>
      <c r="JLR257" s="140"/>
      <c r="JLS257" s="140"/>
      <c r="JLT257" s="140"/>
      <c r="JLU257" s="140"/>
      <c r="JLV257" s="140"/>
      <c r="JLW257" s="140"/>
      <c r="JLX257" s="140"/>
      <c r="JLY257" s="140"/>
      <c r="JLZ257" s="140"/>
      <c r="JMA257" s="140"/>
      <c r="JMB257" s="140"/>
      <c r="JMC257" s="140"/>
      <c r="JMD257" s="140"/>
      <c r="JME257" s="140"/>
      <c r="JMF257" s="140"/>
      <c r="JMG257" s="140"/>
      <c r="JMH257" s="140"/>
      <c r="JMI257" s="140"/>
      <c r="JMJ257" s="140"/>
      <c r="JMK257" s="140"/>
      <c r="JML257" s="140"/>
      <c r="JMM257" s="140"/>
      <c r="JMN257" s="140"/>
      <c r="JMO257" s="140"/>
      <c r="JMP257" s="140"/>
      <c r="JMQ257" s="140"/>
      <c r="JMR257" s="140"/>
      <c r="JMS257" s="140"/>
      <c r="JMT257" s="140"/>
      <c r="JMU257" s="140"/>
      <c r="JMV257" s="140"/>
      <c r="JMW257" s="140"/>
      <c r="JMX257" s="140"/>
      <c r="JMY257" s="140"/>
      <c r="JMZ257" s="140"/>
      <c r="JNA257" s="140"/>
      <c r="JNB257" s="140"/>
      <c r="JNC257" s="140"/>
      <c r="JND257" s="140"/>
      <c r="JNE257" s="140"/>
      <c r="JNF257" s="140"/>
      <c r="JNG257" s="140"/>
      <c r="JNH257" s="140"/>
      <c r="JNI257" s="140"/>
      <c r="JNJ257" s="140"/>
      <c r="JNK257" s="140"/>
      <c r="JNL257" s="140"/>
      <c r="JNM257" s="140"/>
      <c r="JNN257" s="140"/>
      <c r="JNO257" s="140"/>
      <c r="JNP257" s="140"/>
      <c r="JNQ257" s="140"/>
      <c r="JNR257" s="140"/>
      <c r="JNS257" s="140"/>
      <c r="JNT257" s="140"/>
      <c r="JNU257" s="140"/>
      <c r="JNV257" s="140"/>
      <c r="JNW257" s="140"/>
      <c r="JNX257" s="140"/>
      <c r="JNY257" s="140"/>
      <c r="JNZ257" s="140"/>
      <c r="JOA257" s="140"/>
      <c r="JOB257" s="140"/>
      <c r="JOC257" s="140"/>
      <c r="JOD257" s="140"/>
      <c r="JOE257" s="140"/>
      <c r="JOF257" s="140"/>
      <c r="JOG257" s="140"/>
      <c r="JOH257" s="140"/>
      <c r="JOI257" s="140"/>
      <c r="JOJ257" s="140"/>
      <c r="JOK257" s="140"/>
      <c r="JOL257" s="140"/>
      <c r="JOM257" s="140"/>
      <c r="JON257" s="140"/>
      <c r="JOO257" s="140"/>
      <c r="JOP257" s="140"/>
      <c r="JOQ257" s="140"/>
      <c r="JOR257" s="140"/>
      <c r="JOS257" s="140"/>
      <c r="JOT257" s="140"/>
      <c r="JOU257" s="140"/>
      <c r="JOV257" s="140"/>
      <c r="JOW257" s="140"/>
      <c r="JOX257" s="140"/>
      <c r="JOY257" s="140"/>
      <c r="JOZ257" s="140"/>
      <c r="JPA257" s="140"/>
      <c r="JPB257" s="140"/>
      <c r="JPC257" s="140"/>
      <c r="JPD257" s="140"/>
      <c r="JPE257" s="140"/>
      <c r="JPF257" s="140"/>
      <c r="JPG257" s="140"/>
      <c r="JPH257" s="140"/>
      <c r="JPI257" s="140"/>
      <c r="JPJ257" s="140"/>
      <c r="JPK257" s="140"/>
      <c r="JPL257" s="140"/>
      <c r="JPM257" s="140"/>
      <c r="JPN257" s="140"/>
      <c r="JPO257" s="140"/>
      <c r="JPP257" s="140"/>
      <c r="JPQ257" s="140"/>
      <c r="JPR257" s="140"/>
      <c r="JPS257" s="140"/>
      <c r="JPT257" s="140"/>
      <c r="JPU257" s="140"/>
      <c r="JPV257" s="140"/>
      <c r="JPW257" s="140"/>
      <c r="JPX257" s="140"/>
      <c r="JPY257" s="140"/>
      <c r="JPZ257" s="140"/>
      <c r="JQA257" s="140"/>
      <c r="JQB257" s="140"/>
      <c r="JQC257" s="140"/>
      <c r="JQD257" s="140"/>
      <c r="JQE257" s="140"/>
      <c r="JQF257" s="140"/>
      <c r="JQG257" s="140"/>
      <c r="JQH257" s="140"/>
      <c r="JQI257" s="140"/>
      <c r="JQJ257" s="140"/>
      <c r="JQK257" s="140"/>
      <c r="JQL257" s="140"/>
      <c r="JQM257" s="140"/>
      <c r="JQN257" s="140"/>
      <c r="JQO257" s="140"/>
      <c r="JQP257" s="140"/>
      <c r="JQQ257" s="140"/>
      <c r="JQR257" s="140"/>
      <c r="JQS257" s="140"/>
      <c r="JQT257" s="140"/>
      <c r="JQU257" s="140"/>
      <c r="JQV257" s="140"/>
      <c r="JQW257" s="140"/>
      <c r="JQX257" s="140"/>
      <c r="JQY257" s="140"/>
      <c r="JQZ257" s="140"/>
      <c r="JRA257" s="140"/>
      <c r="JRB257" s="140"/>
      <c r="JRC257" s="140"/>
      <c r="JRD257" s="140"/>
      <c r="JRE257" s="140"/>
      <c r="JRF257" s="140"/>
      <c r="JRG257" s="140"/>
      <c r="JRH257" s="140"/>
      <c r="JRI257" s="140"/>
      <c r="JRJ257" s="140"/>
      <c r="JRK257" s="140"/>
      <c r="JRL257" s="140"/>
      <c r="JRM257" s="140"/>
      <c r="JRN257" s="140"/>
      <c r="JRO257" s="140"/>
      <c r="JRP257" s="140"/>
      <c r="JRQ257" s="140"/>
      <c r="JRR257" s="140"/>
      <c r="JRS257" s="140"/>
      <c r="JRT257" s="140"/>
      <c r="JRU257" s="140"/>
      <c r="JRV257" s="140"/>
      <c r="JRW257" s="140"/>
      <c r="JRX257" s="140"/>
      <c r="JRY257" s="140"/>
      <c r="JRZ257" s="140"/>
      <c r="JSA257" s="140"/>
      <c r="JSB257" s="140"/>
      <c r="JSC257" s="140"/>
      <c r="JSD257" s="140"/>
      <c r="JSE257" s="140"/>
      <c r="JSF257" s="140"/>
      <c r="JSG257" s="140"/>
      <c r="JSH257" s="140"/>
      <c r="JSI257" s="140"/>
      <c r="JSJ257" s="140"/>
      <c r="JSK257" s="140"/>
      <c r="JSL257" s="140"/>
      <c r="JSM257" s="140"/>
      <c r="JSN257" s="140"/>
      <c r="JSO257" s="140"/>
      <c r="JSP257" s="140"/>
      <c r="JSQ257" s="140"/>
      <c r="JSR257" s="140"/>
      <c r="JSS257" s="140"/>
      <c r="JST257" s="140"/>
      <c r="JSU257" s="140"/>
      <c r="JSV257" s="140"/>
      <c r="JSW257" s="140"/>
      <c r="JSX257" s="140"/>
      <c r="JSY257" s="140"/>
      <c r="JSZ257" s="140"/>
      <c r="JTA257" s="140"/>
      <c r="JTB257" s="140"/>
      <c r="JTC257" s="140"/>
      <c r="JTD257" s="140"/>
      <c r="JTE257" s="140"/>
      <c r="JTF257" s="140"/>
      <c r="JTG257" s="140"/>
      <c r="JTH257" s="140"/>
      <c r="JTI257" s="140"/>
      <c r="JTJ257" s="140"/>
      <c r="JTK257" s="140"/>
      <c r="JTL257" s="140"/>
      <c r="JTM257" s="140"/>
      <c r="JTN257" s="140"/>
      <c r="JTO257" s="140"/>
      <c r="JTP257" s="140"/>
      <c r="JTQ257" s="140"/>
      <c r="JTR257" s="140"/>
      <c r="JTS257" s="140"/>
      <c r="JTT257" s="140"/>
      <c r="JTU257" s="140"/>
      <c r="JTV257" s="140"/>
      <c r="JTW257" s="140"/>
      <c r="JTX257" s="140"/>
      <c r="JTY257" s="140"/>
      <c r="JTZ257" s="140"/>
      <c r="JUA257" s="140"/>
      <c r="JUB257" s="140"/>
      <c r="JUC257" s="140"/>
      <c r="JUD257" s="140"/>
      <c r="JUE257" s="140"/>
      <c r="JUF257" s="140"/>
      <c r="JUG257" s="140"/>
      <c r="JUH257" s="140"/>
      <c r="JUI257" s="140"/>
      <c r="JUJ257" s="140"/>
      <c r="JUK257" s="140"/>
      <c r="JUL257" s="140"/>
      <c r="JUM257" s="140"/>
      <c r="JUN257" s="140"/>
      <c r="JUO257" s="140"/>
      <c r="JUP257" s="140"/>
      <c r="JUQ257" s="140"/>
      <c r="JUR257" s="140"/>
      <c r="JUS257" s="140"/>
      <c r="JUT257" s="140"/>
      <c r="JUU257" s="140"/>
      <c r="JUV257" s="140"/>
      <c r="JUW257" s="140"/>
      <c r="JUX257" s="140"/>
      <c r="JUY257" s="140"/>
      <c r="JUZ257" s="140"/>
      <c r="JVA257" s="140"/>
      <c r="JVB257" s="140"/>
      <c r="JVC257" s="140"/>
      <c r="JVD257" s="140"/>
      <c r="JVE257" s="140"/>
      <c r="JVF257" s="140"/>
      <c r="JVG257" s="140"/>
      <c r="JVH257" s="140"/>
      <c r="JVI257" s="140"/>
      <c r="JVJ257" s="140"/>
      <c r="JVK257" s="140"/>
      <c r="JVL257" s="140"/>
      <c r="JVM257" s="140"/>
      <c r="JVN257" s="140"/>
      <c r="JVO257" s="140"/>
      <c r="JVP257" s="140"/>
      <c r="JVQ257" s="140"/>
      <c r="JVR257" s="140"/>
      <c r="JVS257" s="140"/>
      <c r="JVT257" s="140"/>
      <c r="JVU257" s="140"/>
      <c r="JVV257" s="140"/>
      <c r="JVW257" s="140"/>
      <c r="JVX257" s="140"/>
      <c r="JVY257" s="140"/>
      <c r="JVZ257" s="140"/>
      <c r="JWA257" s="140"/>
      <c r="JWB257" s="140"/>
      <c r="JWC257" s="140"/>
      <c r="JWD257" s="140"/>
      <c r="JWE257" s="140"/>
      <c r="JWF257" s="140"/>
      <c r="JWG257" s="140"/>
      <c r="JWH257" s="140"/>
      <c r="JWI257" s="140"/>
      <c r="JWJ257" s="140"/>
      <c r="JWK257" s="140"/>
      <c r="JWL257" s="140"/>
      <c r="JWM257" s="140"/>
      <c r="JWN257" s="140"/>
      <c r="JWO257" s="140"/>
      <c r="JWP257" s="140"/>
      <c r="JWQ257" s="140"/>
      <c r="JWR257" s="140"/>
      <c r="JWS257" s="140"/>
      <c r="JWT257" s="140"/>
      <c r="JWU257" s="140"/>
      <c r="JWV257" s="140"/>
      <c r="JWW257" s="140"/>
      <c r="JWX257" s="140"/>
      <c r="JWY257" s="140"/>
      <c r="JWZ257" s="140"/>
      <c r="JXA257" s="140"/>
      <c r="JXB257" s="140"/>
      <c r="JXC257" s="140"/>
      <c r="JXD257" s="140"/>
      <c r="JXE257" s="140"/>
      <c r="JXF257" s="140"/>
      <c r="JXG257" s="140"/>
      <c r="JXH257" s="140"/>
      <c r="JXI257" s="140"/>
      <c r="JXJ257" s="140"/>
      <c r="JXK257" s="140"/>
      <c r="JXL257" s="140"/>
      <c r="JXM257" s="140"/>
      <c r="JXN257" s="140"/>
      <c r="JXO257" s="140"/>
      <c r="JXP257" s="140"/>
      <c r="JXQ257" s="140"/>
      <c r="JXR257" s="140"/>
      <c r="JXS257" s="140"/>
      <c r="JXT257" s="140"/>
      <c r="JXU257" s="140"/>
      <c r="JXV257" s="140"/>
      <c r="JXW257" s="140"/>
      <c r="JXX257" s="140"/>
      <c r="JXY257" s="140"/>
      <c r="JXZ257" s="140"/>
      <c r="JYA257" s="140"/>
      <c r="JYB257" s="140"/>
      <c r="JYC257" s="140"/>
      <c r="JYD257" s="140"/>
      <c r="JYE257" s="140"/>
      <c r="JYF257" s="140"/>
      <c r="JYG257" s="140"/>
      <c r="JYH257" s="140"/>
      <c r="JYI257" s="140"/>
      <c r="JYJ257" s="140"/>
      <c r="JYK257" s="140"/>
      <c r="JYL257" s="140"/>
      <c r="JYM257" s="140"/>
      <c r="JYN257" s="140"/>
      <c r="JYO257" s="140"/>
      <c r="JYP257" s="140"/>
      <c r="JYQ257" s="140"/>
      <c r="JYR257" s="140"/>
      <c r="JYS257" s="140"/>
      <c r="JYT257" s="140"/>
      <c r="JYU257" s="140"/>
      <c r="JYV257" s="140"/>
      <c r="JYW257" s="140"/>
      <c r="JYX257" s="140"/>
      <c r="JYY257" s="140"/>
      <c r="JYZ257" s="140"/>
      <c r="JZA257" s="140"/>
      <c r="JZB257" s="140"/>
      <c r="JZC257" s="140"/>
      <c r="JZD257" s="140"/>
      <c r="JZE257" s="140"/>
      <c r="JZF257" s="140"/>
      <c r="JZG257" s="140"/>
      <c r="JZH257" s="140"/>
      <c r="JZI257" s="140"/>
      <c r="JZJ257" s="140"/>
      <c r="JZK257" s="140"/>
      <c r="JZL257" s="140"/>
      <c r="JZM257" s="140"/>
      <c r="JZN257" s="140"/>
      <c r="JZO257" s="140"/>
      <c r="JZP257" s="140"/>
      <c r="JZQ257" s="140"/>
      <c r="JZR257" s="140"/>
      <c r="JZS257" s="140"/>
      <c r="JZT257" s="140"/>
      <c r="JZU257" s="140"/>
      <c r="JZV257" s="140"/>
      <c r="JZW257" s="140"/>
      <c r="JZX257" s="140"/>
      <c r="JZY257" s="140"/>
      <c r="JZZ257" s="140"/>
      <c r="KAA257" s="140"/>
      <c r="KAB257" s="140"/>
      <c r="KAC257" s="140"/>
      <c r="KAD257" s="140"/>
      <c r="KAE257" s="140"/>
      <c r="KAF257" s="140"/>
      <c r="KAG257" s="140"/>
      <c r="KAH257" s="140"/>
      <c r="KAI257" s="140"/>
      <c r="KAJ257" s="140"/>
      <c r="KAK257" s="140"/>
      <c r="KAL257" s="140"/>
      <c r="KAM257" s="140"/>
      <c r="KAN257" s="140"/>
      <c r="KAO257" s="140"/>
      <c r="KAP257" s="140"/>
      <c r="KAQ257" s="140"/>
      <c r="KAR257" s="140"/>
      <c r="KAS257" s="140"/>
      <c r="KAT257" s="140"/>
      <c r="KAU257" s="140"/>
      <c r="KAV257" s="140"/>
      <c r="KAW257" s="140"/>
      <c r="KAX257" s="140"/>
      <c r="KAY257" s="140"/>
      <c r="KAZ257" s="140"/>
      <c r="KBA257" s="140"/>
      <c r="KBB257" s="140"/>
      <c r="KBC257" s="140"/>
      <c r="KBD257" s="140"/>
      <c r="KBE257" s="140"/>
      <c r="KBF257" s="140"/>
      <c r="KBG257" s="140"/>
      <c r="KBH257" s="140"/>
      <c r="KBI257" s="140"/>
      <c r="KBJ257" s="140"/>
      <c r="KBK257" s="140"/>
      <c r="KBL257" s="140"/>
      <c r="KBM257" s="140"/>
      <c r="KBN257" s="140"/>
      <c r="KBO257" s="140"/>
      <c r="KBP257" s="140"/>
      <c r="KBQ257" s="140"/>
      <c r="KBR257" s="140"/>
      <c r="KBS257" s="140"/>
      <c r="KBT257" s="140"/>
      <c r="KBU257" s="140"/>
      <c r="KBV257" s="140"/>
      <c r="KBW257" s="140"/>
      <c r="KBX257" s="140"/>
      <c r="KBY257" s="140"/>
      <c r="KBZ257" s="140"/>
      <c r="KCA257" s="140"/>
      <c r="KCB257" s="140"/>
      <c r="KCC257" s="140"/>
      <c r="KCD257" s="140"/>
      <c r="KCE257" s="140"/>
      <c r="KCF257" s="140"/>
      <c r="KCG257" s="140"/>
      <c r="KCH257" s="140"/>
      <c r="KCI257" s="140"/>
      <c r="KCJ257" s="140"/>
      <c r="KCK257" s="140"/>
      <c r="KCL257" s="140"/>
      <c r="KCM257" s="140"/>
      <c r="KCN257" s="140"/>
      <c r="KCO257" s="140"/>
      <c r="KCP257" s="140"/>
      <c r="KCQ257" s="140"/>
      <c r="KCR257" s="140"/>
      <c r="KCS257" s="140"/>
      <c r="KCT257" s="140"/>
      <c r="KCU257" s="140"/>
      <c r="KCV257" s="140"/>
      <c r="KCW257" s="140"/>
      <c r="KCX257" s="140"/>
      <c r="KCY257" s="140"/>
      <c r="KCZ257" s="140"/>
      <c r="KDA257" s="140"/>
      <c r="KDB257" s="140"/>
      <c r="KDC257" s="140"/>
      <c r="KDD257" s="140"/>
      <c r="KDE257" s="140"/>
      <c r="KDF257" s="140"/>
      <c r="KDG257" s="140"/>
      <c r="KDH257" s="140"/>
      <c r="KDI257" s="140"/>
      <c r="KDJ257" s="140"/>
      <c r="KDK257" s="140"/>
      <c r="KDL257" s="140"/>
      <c r="KDM257" s="140"/>
      <c r="KDN257" s="140"/>
      <c r="KDO257" s="140"/>
      <c r="KDP257" s="140"/>
      <c r="KDQ257" s="140"/>
      <c r="KDR257" s="140"/>
      <c r="KDS257" s="140"/>
      <c r="KDT257" s="140"/>
      <c r="KDU257" s="140"/>
      <c r="KDV257" s="140"/>
      <c r="KDW257" s="140"/>
      <c r="KDX257" s="140"/>
      <c r="KDY257" s="140"/>
      <c r="KDZ257" s="140"/>
      <c r="KEA257" s="140"/>
      <c r="KEB257" s="140"/>
      <c r="KEC257" s="140"/>
      <c r="KED257" s="140"/>
      <c r="KEE257" s="140"/>
      <c r="KEF257" s="140"/>
      <c r="KEG257" s="140"/>
      <c r="KEH257" s="140"/>
      <c r="KEI257" s="140"/>
      <c r="KEJ257" s="140"/>
      <c r="KEK257" s="140"/>
      <c r="KEL257" s="140"/>
      <c r="KEM257" s="140"/>
      <c r="KEN257" s="140"/>
      <c r="KEO257" s="140"/>
      <c r="KEP257" s="140"/>
      <c r="KEQ257" s="140"/>
      <c r="KER257" s="140"/>
      <c r="KES257" s="140"/>
      <c r="KET257" s="140"/>
      <c r="KEU257" s="140"/>
      <c r="KEV257" s="140"/>
      <c r="KEW257" s="140"/>
      <c r="KEX257" s="140"/>
      <c r="KEY257" s="140"/>
      <c r="KEZ257" s="140"/>
      <c r="KFA257" s="140"/>
      <c r="KFB257" s="140"/>
      <c r="KFC257" s="140"/>
      <c r="KFD257" s="140"/>
      <c r="KFE257" s="140"/>
      <c r="KFF257" s="140"/>
      <c r="KFG257" s="140"/>
      <c r="KFH257" s="140"/>
      <c r="KFI257" s="140"/>
      <c r="KFJ257" s="140"/>
      <c r="KFK257" s="140"/>
      <c r="KFL257" s="140"/>
      <c r="KFM257" s="140"/>
      <c r="KFN257" s="140"/>
      <c r="KFO257" s="140"/>
      <c r="KFP257" s="140"/>
      <c r="KFQ257" s="140"/>
      <c r="KFR257" s="140"/>
      <c r="KFS257" s="140"/>
      <c r="KFT257" s="140"/>
      <c r="KFU257" s="140"/>
      <c r="KFV257" s="140"/>
      <c r="KFW257" s="140"/>
      <c r="KFX257" s="140"/>
      <c r="KFY257" s="140"/>
      <c r="KFZ257" s="140"/>
      <c r="KGA257" s="140"/>
      <c r="KGB257" s="140"/>
      <c r="KGC257" s="140"/>
      <c r="KGD257" s="140"/>
      <c r="KGE257" s="140"/>
      <c r="KGF257" s="140"/>
      <c r="KGG257" s="140"/>
      <c r="KGH257" s="140"/>
      <c r="KGI257" s="140"/>
      <c r="KGJ257" s="140"/>
      <c r="KGK257" s="140"/>
      <c r="KGL257" s="140"/>
      <c r="KGM257" s="140"/>
      <c r="KGN257" s="140"/>
      <c r="KGO257" s="140"/>
      <c r="KGP257" s="140"/>
      <c r="KGQ257" s="140"/>
      <c r="KGR257" s="140"/>
      <c r="KGS257" s="140"/>
      <c r="KGT257" s="140"/>
      <c r="KGU257" s="140"/>
      <c r="KGV257" s="140"/>
      <c r="KGW257" s="140"/>
      <c r="KGX257" s="140"/>
      <c r="KGY257" s="140"/>
      <c r="KGZ257" s="140"/>
      <c r="KHA257" s="140"/>
      <c r="KHB257" s="140"/>
      <c r="KHC257" s="140"/>
      <c r="KHD257" s="140"/>
      <c r="KHE257" s="140"/>
      <c r="KHF257" s="140"/>
      <c r="KHG257" s="140"/>
      <c r="KHH257" s="140"/>
      <c r="KHI257" s="140"/>
      <c r="KHJ257" s="140"/>
      <c r="KHK257" s="140"/>
      <c r="KHL257" s="140"/>
      <c r="KHM257" s="140"/>
      <c r="KHN257" s="140"/>
      <c r="KHO257" s="140"/>
      <c r="KHP257" s="140"/>
      <c r="KHQ257" s="140"/>
      <c r="KHR257" s="140"/>
      <c r="KHS257" s="140"/>
      <c r="KHT257" s="140"/>
      <c r="KHU257" s="140"/>
      <c r="KHV257" s="140"/>
      <c r="KHW257" s="140"/>
      <c r="KHX257" s="140"/>
      <c r="KHY257" s="140"/>
      <c r="KHZ257" s="140"/>
      <c r="KIA257" s="140"/>
      <c r="KIB257" s="140"/>
      <c r="KIC257" s="140"/>
      <c r="KID257" s="140"/>
      <c r="KIE257" s="140"/>
      <c r="KIF257" s="140"/>
      <c r="KIG257" s="140"/>
      <c r="KIH257" s="140"/>
      <c r="KII257" s="140"/>
      <c r="KIJ257" s="140"/>
      <c r="KIK257" s="140"/>
      <c r="KIL257" s="140"/>
      <c r="KIM257" s="140"/>
      <c r="KIN257" s="140"/>
      <c r="KIO257" s="140"/>
      <c r="KIP257" s="140"/>
      <c r="KIQ257" s="140"/>
      <c r="KIR257" s="140"/>
      <c r="KIS257" s="140"/>
      <c r="KIT257" s="140"/>
      <c r="KIU257" s="140"/>
      <c r="KIV257" s="140"/>
      <c r="KIW257" s="140"/>
      <c r="KIX257" s="140"/>
      <c r="KIY257" s="140"/>
      <c r="KIZ257" s="140"/>
      <c r="KJA257" s="140"/>
      <c r="KJB257" s="140"/>
      <c r="KJC257" s="140"/>
      <c r="KJD257" s="140"/>
      <c r="KJE257" s="140"/>
      <c r="KJF257" s="140"/>
      <c r="KJG257" s="140"/>
      <c r="KJH257" s="140"/>
      <c r="KJI257" s="140"/>
      <c r="KJJ257" s="140"/>
      <c r="KJK257" s="140"/>
      <c r="KJL257" s="140"/>
      <c r="KJM257" s="140"/>
      <c r="KJN257" s="140"/>
      <c r="KJO257" s="140"/>
      <c r="KJP257" s="140"/>
      <c r="KJQ257" s="140"/>
      <c r="KJR257" s="140"/>
      <c r="KJS257" s="140"/>
      <c r="KJT257" s="140"/>
      <c r="KJU257" s="140"/>
      <c r="KJV257" s="140"/>
      <c r="KJW257" s="140"/>
      <c r="KJX257" s="140"/>
      <c r="KJY257" s="140"/>
      <c r="KJZ257" s="140"/>
      <c r="KKA257" s="140"/>
      <c r="KKB257" s="140"/>
      <c r="KKC257" s="140"/>
      <c r="KKD257" s="140"/>
      <c r="KKE257" s="140"/>
      <c r="KKF257" s="140"/>
      <c r="KKG257" s="140"/>
      <c r="KKH257" s="140"/>
      <c r="KKI257" s="140"/>
      <c r="KKJ257" s="140"/>
      <c r="KKK257" s="140"/>
      <c r="KKL257" s="140"/>
      <c r="KKM257" s="140"/>
      <c r="KKN257" s="140"/>
      <c r="KKO257" s="140"/>
      <c r="KKP257" s="140"/>
      <c r="KKQ257" s="140"/>
      <c r="KKR257" s="140"/>
      <c r="KKS257" s="140"/>
      <c r="KKT257" s="140"/>
      <c r="KKU257" s="140"/>
      <c r="KKV257" s="140"/>
      <c r="KKW257" s="140"/>
      <c r="KKX257" s="140"/>
      <c r="KKY257" s="140"/>
      <c r="KKZ257" s="140"/>
      <c r="KLA257" s="140"/>
      <c r="KLB257" s="140"/>
      <c r="KLC257" s="140"/>
      <c r="KLD257" s="140"/>
      <c r="KLE257" s="140"/>
      <c r="KLF257" s="140"/>
      <c r="KLG257" s="140"/>
      <c r="KLH257" s="140"/>
      <c r="KLI257" s="140"/>
      <c r="KLJ257" s="140"/>
      <c r="KLK257" s="140"/>
      <c r="KLL257" s="140"/>
      <c r="KLM257" s="140"/>
      <c r="KLN257" s="140"/>
      <c r="KLO257" s="140"/>
      <c r="KLP257" s="140"/>
      <c r="KLQ257" s="140"/>
      <c r="KLR257" s="140"/>
      <c r="KLS257" s="140"/>
      <c r="KLT257" s="140"/>
      <c r="KLU257" s="140"/>
      <c r="KLV257" s="140"/>
      <c r="KLW257" s="140"/>
      <c r="KLX257" s="140"/>
      <c r="KLY257" s="140"/>
      <c r="KLZ257" s="140"/>
      <c r="KMA257" s="140"/>
      <c r="KMB257" s="140"/>
      <c r="KMC257" s="140"/>
      <c r="KMD257" s="140"/>
      <c r="KME257" s="140"/>
      <c r="KMF257" s="140"/>
      <c r="KMG257" s="140"/>
      <c r="KMH257" s="140"/>
      <c r="KMI257" s="140"/>
      <c r="KMJ257" s="140"/>
      <c r="KMK257" s="140"/>
      <c r="KML257" s="140"/>
      <c r="KMM257" s="140"/>
      <c r="KMN257" s="140"/>
      <c r="KMO257" s="140"/>
      <c r="KMP257" s="140"/>
      <c r="KMQ257" s="140"/>
      <c r="KMR257" s="140"/>
      <c r="KMS257" s="140"/>
      <c r="KMT257" s="140"/>
      <c r="KMU257" s="140"/>
      <c r="KMV257" s="140"/>
      <c r="KMW257" s="140"/>
      <c r="KMX257" s="140"/>
      <c r="KMY257" s="140"/>
      <c r="KMZ257" s="140"/>
      <c r="KNA257" s="140"/>
      <c r="KNB257" s="140"/>
      <c r="KNC257" s="140"/>
      <c r="KND257" s="140"/>
      <c r="KNE257" s="140"/>
      <c r="KNF257" s="140"/>
      <c r="KNG257" s="140"/>
      <c r="KNH257" s="140"/>
      <c r="KNI257" s="140"/>
      <c r="KNJ257" s="140"/>
      <c r="KNK257" s="140"/>
      <c r="KNL257" s="140"/>
      <c r="KNM257" s="140"/>
      <c r="KNN257" s="140"/>
      <c r="KNO257" s="140"/>
      <c r="KNP257" s="140"/>
      <c r="KNQ257" s="140"/>
      <c r="KNR257" s="140"/>
      <c r="KNS257" s="140"/>
      <c r="KNT257" s="140"/>
      <c r="KNU257" s="140"/>
      <c r="KNV257" s="140"/>
      <c r="KNW257" s="140"/>
      <c r="KNX257" s="140"/>
      <c r="KNY257" s="140"/>
      <c r="KNZ257" s="140"/>
      <c r="KOA257" s="140"/>
      <c r="KOB257" s="140"/>
      <c r="KOC257" s="140"/>
      <c r="KOD257" s="140"/>
      <c r="KOE257" s="140"/>
      <c r="KOF257" s="140"/>
      <c r="KOG257" s="140"/>
      <c r="KOH257" s="140"/>
      <c r="KOI257" s="140"/>
      <c r="KOJ257" s="140"/>
      <c r="KOK257" s="140"/>
      <c r="KOL257" s="140"/>
      <c r="KOM257" s="140"/>
      <c r="KON257" s="140"/>
      <c r="KOO257" s="140"/>
      <c r="KOP257" s="140"/>
      <c r="KOQ257" s="140"/>
      <c r="KOR257" s="140"/>
      <c r="KOS257" s="140"/>
      <c r="KOT257" s="140"/>
      <c r="KOU257" s="140"/>
      <c r="KOV257" s="140"/>
      <c r="KOW257" s="140"/>
      <c r="KOX257" s="140"/>
      <c r="KOY257" s="140"/>
      <c r="KOZ257" s="140"/>
      <c r="KPA257" s="140"/>
      <c r="KPB257" s="140"/>
      <c r="KPC257" s="140"/>
      <c r="KPD257" s="140"/>
      <c r="KPE257" s="140"/>
      <c r="KPF257" s="140"/>
      <c r="KPG257" s="140"/>
      <c r="KPH257" s="140"/>
      <c r="KPI257" s="140"/>
      <c r="KPJ257" s="140"/>
      <c r="KPK257" s="140"/>
      <c r="KPL257" s="140"/>
      <c r="KPM257" s="140"/>
      <c r="KPN257" s="140"/>
      <c r="KPO257" s="140"/>
      <c r="KPP257" s="140"/>
      <c r="KPQ257" s="140"/>
      <c r="KPR257" s="140"/>
      <c r="KPS257" s="140"/>
      <c r="KPT257" s="140"/>
      <c r="KPU257" s="140"/>
      <c r="KPV257" s="140"/>
      <c r="KPW257" s="140"/>
      <c r="KPX257" s="140"/>
      <c r="KPY257" s="140"/>
      <c r="KPZ257" s="140"/>
      <c r="KQA257" s="140"/>
      <c r="KQB257" s="140"/>
      <c r="KQC257" s="140"/>
      <c r="KQD257" s="140"/>
      <c r="KQE257" s="140"/>
      <c r="KQF257" s="140"/>
      <c r="KQG257" s="140"/>
      <c r="KQH257" s="140"/>
      <c r="KQI257" s="140"/>
      <c r="KQJ257" s="140"/>
      <c r="KQK257" s="140"/>
      <c r="KQL257" s="140"/>
      <c r="KQM257" s="140"/>
      <c r="KQN257" s="140"/>
      <c r="KQO257" s="140"/>
      <c r="KQP257" s="140"/>
      <c r="KQQ257" s="140"/>
      <c r="KQR257" s="140"/>
      <c r="KQS257" s="140"/>
      <c r="KQT257" s="140"/>
      <c r="KQU257" s="140"/>
      <c r="KQV257" s="140"/>
      <c r="KQW257" s="140"/>
      <c r="KQX257" s="140"/>
      <c r="KQY257" s="140"/>
      <c r="KQZ257" s="140"/>
      <c r="KRA257" s="140"/>
      <c r="KRB257" s="140"/>
      <c r="KRC257" s="140"/>
      <c r="KRD257" s="140"/>
      <c r="KRE257" s="140"/>
      <c r="KRF257" s="140"/>
      <c r="KRG257" s="140"/>
      <c r="KRH257" s="140"/>
      <c r="KRI257" s="140"/>
      <c r="KRJ257" s="140"/>
      <c r="KRK257" s="140"/>
      <c r="KRL257" s="140"/>
      <c r="KRM257" s="140"/>
      <c r="KRN257" s="140"/>
      <c r="KRO257" s="140"/>
      <c r="KRP257" s="140"/>
      <c r="KRQ257" s="140"/>
      <c r="KRR257" s="140"/>
      <c r="KRS257" s="140"/>
      <c r="KRT257" s="140"/>
      <c r="KRU257" s="140"/>
      <c r="KRV257" s="140"/>
      <c r="KRW257" s="140"/>
      <c r="KRX257" s="140"/>
      <c r="KRY257" s="140"/>
      <c r="KRZ257" s="140"/>
      <c r="KSA257" s="140"/>
      <c r="KSB257" s="140"/>
      <c r="KSC257" s="140"/>
      <c r="KSD257" s="140"/>
      <c r="KSE257" s="140"/>
      <c r="KSF257" s="140"/>
      <c r="KSG257" s="140"/>
      <c r="KSH257" s="140"/>
      <c r="KSI257" s="140"/>
      <c r="KSJ257" s="140"/>
      <c r="KSK257" s="140"/>
      <c r="KSL257" s="140"/>
      <c r="KSM257" s="140"/>
      <c r="KSN257" s="140"/>
      <c r="KSO257" s="140"/>
      <c r="KSP257" s="140"/>
      <c r="KSQ257" s="140"/>
      <c r="KSR257" s="140"/>
      <c r="KSS257" s="140"/>
      <c r="KST257" s="140"/>
      <c r="KSU257" s="140"/>
      <c r="KSV257" s="140"/>
      <c r="KSW257" s="140"/>
      <c r="KSX257" s="140"/>
      <c r="KSY257" s="140"/>
      <c r="KSZ257" s="140"/>
      <c r="KTA257" s="140"/>
      <c r="KTB257" s="140"/>
      <c r="KTC257" s="140"/>
      <c r="KTD257" s="140"/>
      <c r="KTE257" s="140"/>
      <c r="KTF257" s="140"/>
      <c r="KTG257" s="140"/>
      <c r="KTH257" s="140"/>
      <c r="KTI257" s="140"/>
      <c r="KTJ257" s="140"/>
      <c r="KTK257" s="140"/>
      <c r="KTL257" s="140"/>
      <c r="KTM257" s="140"/>
      <c r="KTN257" s="140"/>
      <c r="KTO257" s="140"/>
      <c r="KTP257" s="140"/>
      <c r="KTQ257" s="140"/>
      <c r="KTR257" s="140"/>
      <c r="KTS257" s="140"/>
      <c r="KTT257" s="140"/>
      <c r="KTU257" s="140"/>
      <c r="KTV257" s="140"/>
      <c r="KTW257" s="140"/>
      <c r="KTX257" s="140"/>
      <c r="KTY257" s="140"/>
      <c r="KTZ257" s="140"/>
      <c r="KUA257" s="140"/>
      <c r="KUB257" s="140"/>
      <c r="KUC257" s="140"/>
      <c r="KUD257" s="140"/>
      <c r="KUE257" s="140"/>
      <c r="KUF257" s="140"/>
      <c r="KUG257" s="140"/>
      <c r="KUH257" s="140"/>
      <c r="KUI257" s="140"/>
      <c r="KUJ257" s="140"/>
      <c r="KUK257" s="140"/>
      <c r="KUL257" s="140"/>
      <c r="KUM257" s="140"/>
      <c r="KUN257" s="140"/>
      <c r="KUO257" s="140"/>
      <c r="KUP257" s="140"/>
      <c r="KUQ257" s="140"/>
      <c r="KUR257" s="140"/>
      <c r="KUS257" s="140"/>
      <c r="KUT257" s="140"/>
      <c r="KUU257" s="140"/>
      <c r="KUV257" s="140"/>
      <c r="KUW257" s="140"/>
      <c r="KUX257" s="140"/>
      <c r="KUY257" s="140"/>
      <c r="KUZ257" s="140"/>
      <c r="KVA257" s="140"/>
      <c r="KVB257" s="140"/>
      <c r="KVC257" s="140"/>
      <c r="KVD257" s="140"/>
      <c r="KVE257" s="140"/>
      <c r="KVF257" s="140"/>
      <c r="KVG257" s="140"/>
      <c r="KVH257" s="140"/>
      <c r="KVI257" s="140"/>
      <c r="KVJ257" s="140"/>
      <c r="KVK257" s="140"/>
      <c r="KVL257" s="140"/>
      <c r="KVM257" s="140"/>
      <c r="KVN257" s="140"/>
      <c r="KVO257" s="140"/>
      <c r="KVP257" s="140"/>
      <c r="KVQ257" s="140"/>
      <c r="KVR257" s="140"/>
      <c r="KVS257" s="140"/>
      <c r="KVT257" s="140"/>
      <c r="KVU257" s="140"/>
      <c r="KVV257" s="140"/>
      <c r="KVW257" s="140"/>
      <c r="KVX257" s="140"/>
      <c r="KVY257" s="140"/>
      <c r="KVZ257" s="140"/>
      <c r="KWA257" s="140"/>
      <c r="KWB257" s="140"/>
      <c r="KWC257" s="140"/>
      <c r="KWD257" s="140"/>
      <c r="KWE257" s="140"/>
      <c r="KWF257" s="140"/>
      <c r="KWG257" s="140"/>
      <c r="KWH257" s="140"/>
      <c r="KWI257" s="140"/>
      <c r="KWJ257" s="140"/>
      <c r="KWK257" s="140"/>
      <c r="KWL257" s="140"/>
      <c r="KWM257" s="140"/>
      <c r="KWN257" s="140"/>
      <c r="KWO257" s="140"/>
      <c r="KWP257" s="140"/>
      <c r="KWQ257" s="140"/>
      <c r="KWR257" s="140"/>
      <c r="KWS257" s="140"/>
      <c r="KWT257" s="140"/>
      <c r="KWU257" s="140"/>
      <c r="KWV257" s="140"/>
      <c r="KWW257" s="140"/>
      <c r="KWX257" s="140"/>
      <c r="KWY257" s="140"/>
      <c r="KWZ257" s="140"/>
      <c r="KXA257" s="140"/>
      <c r="KXB257" s="140"/>
      <c r="KXC257" s="140"/>
      <c r="KXD257" s="140"/>
      <c r="KXE257" s="140"/>
      <c r="KXF257" s="140"/>
      <c r="KXG257" s="140"/>
      <c r="KXH257" s="140"/>
      <c r="KXI257" s="140"/>
      <c r="KXJ257" s="140"/>
      <c r="KXK257" s="140"/>
      <c r="KXL257" s="140"/>
      <c r="KXM257" s="140"/>
      <c r="KXN257" s="140"/>
      <c r="KXO257" s="140"/>
      <c r="KXP257" s="140"/>
      <c r="KXQ257" s="140"/>
      <c r="KXR257" s="140"/>
      <c r="KXS257" s="140"/>
      <c r="KXT257" s="140"/>
      <c r="KXU257" s="140"/>
      <c r="KXV257" s="140"/>
      <c r="KXW257" s="140"/>
      <c r="KXX257" s="140"/>
      <c r="KXY257" s="140"/>
      <c r="KXZ257" s="140"/>
      <c r="KYA257" s="140"/>
      <c r="KYB257" s="140"/>
      <c r="KYC257" s="140"/>
      <c r="KYD257" s="140"/>
      <c r="KYE257" s="140"/>
      <c r="KYF257" s="140"/>
      <c r="KYG257" s="140"/>
      <c r="KYH257" s="140"/>
      <c r="KYI257" s="140"/>
      <c r="KYJ257" s="140"/>
      <c r="KYK257" s="140"/>
      <c r="KYL257" s="140"/>
      <c r="KYM257" s="140"/>
      <c r="KYN257" s="140"/>
      <c r="KYO257" s="140"/>
      <c r="KYP257" s="140"/>
      <c r="KYQ257" s="140"/>
      <c r="KYR257" s="140"/>
      <c r="KYS257" s="140"/>
      <c r="KYT257" s="140"/>
      <c r="KYU257" s="140"/>
      <c r="KYV257" s="140"/>
      <c r="KYW257" s="140"/>
      <c r="KYX257" s="140"/>
      <c r="KYY257" s="140"/>
      <c r="KYZ257" s="140"/>
      <c r="KZA257" s="140"/>
      <c r="KZB257" s="140"/>
      <c r="KZC257" s="140"/>
      <c r="KZD257" s="140"/>
      <c r="KZE257" s="140"/>
      <c r="KZF257" s="140"/>
      <c r="KZG257" s="140"/>
      <c r="KZH257" s="140"/>
      <c r="KZI257" s="140"/>
      <c r="KZJ257" s="140"/>
      <c r="KZK257" s="140"/>
      <c r="KZL257" s="140"/>
      <c r="KZM257" s="140"/>
      <c r="KZN257" s="140"/>
      <c r="KZO257" s="140"/>
      <c r="KZP257" s="140"/>
      <c r="KZQ257" s="140"/>
      <c r="KZR257" s="140"/>
      <c r="KZS257" s="140"/>
      <c r="KZT257" s="140"/>
      <c r="KZU257" s="140"/>
      <c r="KZV257" s="140"/>
      <c r="KZW257" s="140"/>
      <c r="KZX257" s="140"/>
      <c r="KZY257" s="140"/>
      <c r="KZZ257" s="140"/>
      <c r="LAA257" s="140"/>
      <c r="LAB257" s="140"/>
      <c r="LAC257" s="140"/>
      <c r="LAD257" s="140"/>
      <c r="LAE257" s="140"/>
      <c r="LAF257" s="140"/>
      <c r="LAG257" s="140"/>
      <c r="LAH257" s="140"/>
      <c r="LAI257" s="140"/>
      <c r="LAJ257" s="140"/>
      <c r="LAK257" s="140"/>
      <c r="LAL257" s="140"/>
      <c r="LAM257" s="140"/>
      <c r="LAN257" s="140"/>
      <c r="LAO257" s="140"/>
      <c r="LAP257" s="140"/>
      <c r="LAQ257" s="140"/>
      <c r="LAR257" s="140"/>
      <c r="LAS257" s="140"/>
      <c r="LAT257" s="140"/>
      <c r="LAU257" s="140"/>
      <c r="LAV257" s="140"/>
      <c r="LAW257" s="140"/>
      <c r="LAX257" s="140"/>
      <c r="LAY257" s="140"/>
      <c r="LAZ257" s="140"/>
      <c r="LBA257" s="140"/>
      <c r="LBB257" s="140"/>
      <c r="LBC257" s="140"/>
      <c r="LBD257" s="140"/>
      <c r="LBE257" s="140"/>
      <c r="LBF257" s="140"/>
      <c r="LBG257" s="140"/>
      <c r="LBH257" s="140"/>
      <c r="LBI257" s="140"/>
      <c r="LBJ257" s="140"/>
      <c r="LBK257" s="140"/>
      <c r="LBL257" s="140"/>
      <c r="LBM257" s="140"/>
      <c r="LBN257" s="140"/>
      <c r="LBO257" s="140"/>
      <c r="LBP257" s="140"/>
      <c r="LBQ257" s="140"/>
      <c r="LBR257" s="140"/>
      <c r="LBS257" s="140"/>
      <c r="LBT257" s="140"/>
      <c r="LBU257" s="140"/>
      <c r="LBV257" s="140"/>
      <c r="LBW257" s="140"/>
      <c r="LBX257" s="140"/>
      <c r="LBY257" s="140"/>
      <c r="LBZ257" s="140"/>
      <c r="LCA257" s="140"/>
      <c r="LCB257" s="140"/>
      <c r="LCC257" s="140"/>
      <c r="LCD257" s="140"/>
      <c r="LCE257" s="140"/>
      <c r="LCF257" s="140"/>
      <c r="LCG257" s="140"/>
      <c r="LCH257" s="140"/>
      <c r="LCI257" s="140"/>
      <c r="LCJ257" s="140"/>
      <c r="LCK257" s="140"/>
      <c r="LCL257" s="140"/>
      <c r="LCM257" s="140"/>
      <c r="LCN257" s="140"/>
      <c r="LCO257" s="140"/>
      <c r="LCP257" s="140"/>
      <c r="LCQ257" s="140"/>
      <c r="LCR257" s="140"/>
      <c r="LCS257" s="140"/>
      <c r="LCT257" s="140"/>
      <c r="LCU257" s="140"/>
      <c r="LCV257" s="140"/>
      <c r="LCW257" s="140"/>
      <c r="LCX257" s="140"/>
      <c r="LCY257" s="140"/>
      <c r="LCZ257" s="140"/>
      <c r="LDA257" s="140"/>
      <c r="LDB257" s="140"/>
      <c r="LDC257" s="140"/>
      <c r="LDD257" s="140"/>
      <c r="LDE257" s="140"/>
      <c r="LDF257" s="140"/>
      <c r="LDG257" s="140"/>
      <c r="LDH257" s="140"/>
      <c r="LDI257" s="140"/>
      <c r="LDJ257" s="140"/>
      <c r="LDK257" s="140"/>
      <c r="LDL257" s="140"/>
      <c r="LDM257" s="140"/>
      <c r="LDN257" s="140"/>
      <c r="LDO257" s="140"/>
      <c r="LDP257" s="140"/>
      <c r="LDQ257" s="140"/>
      <c r="LDR257" s="140"/>
      <c r="LDS257" s="140"/>
      <c r="LDT257" s="140"/>
      <c r="LDU257" s="140"/>
      <c r="LDV257" s="140"/>
      <c r="LDW257" s="140"/>
      <c r="LDX257" s="140"/>
      <c r="LDY257" s="140"/>
      <c r="LDZ257" s="140"/>
      <c r="LEA257" s="140"/>
      <c r="LEB257" s="140"/>
      <c r="LEC257" s="140"/>
      <c r="LED257" s="140"/>
      <c r="LEE257" s="140"/>
      <c r="LEF257" s="140"/>
      <c r="LEG257" s="140"/>
      <c r="LEH257" s="140"/>
      <c r="LEI257" s="140"/>
      <c r="LEJ257" s="140"/>
      <c r="LEK257" s="140"/>
      <c r="LEL257" s="140"/>
      <c r="LEM257" s="140"/>
      <c r="LEN257" s="140"/>
      <c r="LEO257" s="140"/>
      <c r="LEP257" s="140"/>
      <c r="LEQ257" s="140"/>
      <c r="LER257" s="140"/>
      <c r="LES257" s="140"/>
      <c r="LET257" s="140"/>
      <c r="LEU257" s="140"/>
      <c r="LEV257" s="140"/>
      <c r="LEW257" s="140"/>
      <c r="LEX257" s="140"/>
      <c r="LEY257" s="140"/>
      <c r="LEZ257" s="140"/>
      <c r="LFA257" s="140"/>
      <c r="LFB257" s="140"/>
      <c r="LFC257" s="140"/>
      <c r="LFD257" s="140"/>
      <c r="LFE257" s="140"/>
      <c r="LFF257" s="140"/>
      <c r="LFG257" s="140"/>
      <c r="LFH257" s="140"/>
      <c r="LFI257" s="140"/>
      <c r="LFJ257" s="140"/>
      <c r="LFK257" s="140"/>
      <c r="LFL257" s="140"/>
      <c r="LFM257" s="140"/>
      <c r="LFN257" s="140"/>
      <c r="LFO257" s="140"/>
      <c r="LFP257" s="140"/>
      <c r="LFQ257" s="140"/>
      <c r="LFR257" s="140"/>
      <c r="LFS257" s="140"/>
      <c r="LFT257" s="140"/>
      <c r="LFU257" s="140"/>
      <c r="LFV257" s="140"/>
      <c r="LFW257" s="140"/>
      <c r="LFX257" s="140"/>
      <c r="LFY257" s="140"/>
      <c r="LFZ257" s="140"/>
      <c r="LGA257" s="140"/>
      <c r="LGB257" s="140"/>
      <c r="LGC257" s="140"/>
      <c r="LGD257" s="140"/>
      <c r="LGE257" s="140"/>
      <c r="LGF257" s="140"/>
      <c r="LGG257" s="140"/>
      <c r="LGH257" s="140"/>
      <c r="LGI257" s="140"/>
      <c r="LGJ257" s="140"/>
      <c r="LGK257" s="140"/>
      <c r="LGL257" s="140"/>
      <c r="LGM257" s="140"/>
      <c r="LGN257" s="140"/>
      <c r="LGO257" s="140"/>
      <c r="LGP257" s="140"/>
      <c r="LGQ257" s="140"/>
      <c r="LGR257" s="140"/>
      <c r="LGS257" s="140"/>
      <c r="LGT257" s="140"/>
      <c r="LGU257" s="140"/>
      <c r="LGV257" s="140"/>
      <c r="LGW257" s="140"/>
      <c r="LGX257" s="140"/>
      <c r="LGY257" s="140"/>
      <c r="LGZ257" s="140"/>
      <c r="LHA257" s="140"/>
      <c r="LHB257" s="140"/>
      <c r="LHC257" s="140"/>
      <c r="LHD257" s="140"/>
      <c r="LHE257" s="140"/>
      <c r="LHF257" s="140"/>
      <c r="LHG257" s="140"/>
      <c r="LHH257" s="140"/>
      <c r="LHI257" s="140"/>
      <c r="LHJ257" s="140"/>
      <c r="LHK257" s="140"/>
      <c r="LHL257" s="140"/>
      <c r="LHM257" s="140"/>
      <c r="LHN257" s="140"/>
      <c r="LHO257" s="140"/>
      <c r="LHP257" s="140"/>
      <c r="LHQ257" s="140"/>
      <c r="LHR257" s="140"/>
      <c r="LHS257" s="140"/>
      <c r="LHT257" s="140"/>
      <c r="LHU257" s="140"/>
      <c r="LHV257" s="140"/>
      <c r="LHW257" s="140"/>
      <c r="LHX257" s="140"/>
      <c r="LHY257" s="140"/>
      <c r="LHZ257" s="140"/>
      <c r="LIA257" s="140"/>
      <c r="LIB257" s="140"/>
      <c r="LIC257" s="140"/>
      <c r="LID257" s="140"/>
      <c r="LIE257" s="140"/>
      <c r="LIF257" s="140"/>
      <c r="LIG257" s="140"/>
      <c r="LIH257" s="140"/>
      <c r="LII257" s="140"/>
      <c r="LIJ257" s="140"/>
      <c r="LIK257" s="140"/>
      <c r="LIL257" s="140"/>
      <c r="LIM257" s="140"/>
      <c r="LIN257" s="140"/>
      <c r="LIO257" s="140"/>
      <c r="LIP257" s="140"/>
      <c r="LIQ257" s="140"/>
      <c r="LIR257" s="140"/>
      <c r="LIS257" s="140"/>
      <c r="LIT257" s="140"/>
      <c r="LIU257" s="140"/>
      <c r="LIV257" s="140"/>
      <c r="LIW257" s="140"/>
      <c r="LIX257" s="140"/>
      <c r="LIY257" s="140"/>
      <c r="LIZ257" s="140"/>
      <c r="LJA257" s="140"/>
      <c r="LJB257" s="140"/>
      <c r="LJC257" s="140"/>
      <c r="LJD257" s="140"/>
      <c r="LJE257" s="140"/>
      <c r="LJF257" s="140"/>
      <c r="LJG257" s="140"/>
      <c r="LJH257" s="140"/>
      <c r="LJI257" s="140"/>
      <c r="LJJ257" s="140"/>
      <c r="LJK257" s="140"/>
      <c r="LJL257" s="140"/>
      <c r="LJM257" s="140"/>
      <c r="LJN257" s="140"/>
      <c r="LJO257" s="140"/>
      <c r="LJP257" s="140"/>
      <c r="LJQ257" s="140"/>
      <c r="LJR257" s="140"/>
      <c r="LJS257" s="140"/>
      <c r="LJT257" s="140"/>
      <c r="LJU257" s="140"/>
      <c r="LJV257" s="140"/>
      <c r="LJW257" s="140"/>
      <c r="LJX257" s="140"/>
      <c r="LJY257" s="140"/>
      <c r="LJZ257" s="140"/>
      <c r="LKA257" s="140"/>
      <c r="LKB257" s="140"/>
      <c r="LKC257" s="140"/>
      <c r="LKD257" s="140"/>
      <c r="LKE257" s="140"/>
      <c r="LKF257" s="140"/>
      <c r="LKG257" s="140"/>
      <c r="LKH257" s="140"/>
      <c r="LKI257" s="140"/>
      <c r="LKJ257" s="140"/>
      <c r="LKK257" s="140"/>
      <c r="LKL257" s="140"/>
      <c r="LKM257" s="140"/>
      <c r="LKN257" s="140"/>
      <c r="LKO257" s="140"/>
      <c r="LKP257" s="140"/>
      <c r="LKQ257" s="140"/>
      <c r="LKR257" s="140"/>
      <c r="LKS257" s="140"/>
      <c r="LKT257" s="140"/>
      <c r="LKU257" s="140"/>
      <c r="LKV257" s="140"/>
      <c r="LKW257" s="140"/>
      <c r="LKX257" s="140"/>
      <c r="LKY257" s="140"/>
      <c r="LKZ257" s="140"/>
      <c r="LLA257" s="140"/>
      <c r="LLB257" s="140"/>
      <c r="LLC257" s="140"/>
      <c r="LLD257" s="140"/>
      <c r="LLE257" s="140"/>
      <c r="LLF257" s="140"/>
      <c r="LLG257" s="140"/>
      <c r="LLH257" s="140"/>
      <c r="LLI257" s="140"/>
      <c r="LLJ257" s="140"/>
      <c r="LLK257" s="140"/>
      <c r="LLL257" s="140"/>
      <c r="LLM257" s="140"/>
      <c r="LLN257" s="140"/>
      <c r="LLO257" s="140"/>
      <c r="LLP257" s="140"/>
      <c r="LLQ257" s="140"/>
      <c r="LLR257" s="140"/>
      <c r="LLS257" s="140"/>
      <c r="LLT257" s="140"/>
      <c r="LLU257" s="140"/>
      <c r="LLV257" s="140"/>
      <c r="LLW257" s="140"/>
      <c r="LLX257" s="140"/>
      <c r="LLY257" s="140"/>
      <c r="LLZ257" s="140"/>
      <c r="LMA257" s="140"/>
      <c r="LMB257" s="140"/>
      <c r="LMC257" s="140"/>
      <c r="LMD257" s="140"/>
      <c r="LME257" s="140"/>
      <c r="LMF257" s="140"/>
      <c r="LMG257" s="140"/>
      <c r="LMH257" s="140"/>
      <c r="LMI257" s="140"/>
      <c r="LMJ257" s="140"/>
      <c r="LMK257" s="140"/>
      <c r="LML257" s="140"/>
      <c r="LMM257" s="140"/>
      <c r="LMN257" s="140"/>
      <c r="LMO257" s="140"/>
      <c r="LMP257" s="140"/>
      <c r="LMQ257" s="140"/>
      <c r="LMR257" s="140"/>
      <c r="LMS257" s="140"/>
      <c r="LMT257" s="140"/>
      <c r="LMU257" s="140"/>
      <c r="LMV257" s="140"/>
      <c r="LMW257" s="140"/>
      <c r="LMX257" s="140"/>
      <c r="LMY257" s="140"/>
      <c r="LMZ257" s="140"/>
      <c r="LNA257" s="140"/>
      <c r="LNB257" s="140"/>
      <c r="LNC257" s="140"/>
      <c r="LND257" s="140"/>
      <c r="LNE257" s="140"/>
      <c r="LNF257" s="140"/>
      <c r="LNG257" s="140"/>
      <c r="LNH257" s="140"/>
      <c r="LNI257" s="140"/>
      <c r="LNJ257" s="140"/>
      <c r="LNK257" s="140"/>
      <c r="LNL257" s="140"/>
      <c r="LNM257" s="140"/>
      <c r="LNN257" s="140"/>
      <c r="LNO257" s="140"/>
      <c r="LNP257" s="140"/>
      <c r="LNQ257" s="140"/>
      <c r="LNR257" s="140"/>
      <c r="LNS257" s="140"/>
      <c r="LNT257" s="140"/>
      <c r="LNU257" s="140"/>
      <c r="LNV257" s="140"/>
      <c r="LNW257" s="140"/>
      <c r="LNX257" s="140"/>
      <c r="LNY257" s="140"/>
      <c r="LNZ257" s="140"/>
      <c r="LOA257" s="140"/>
      <c r="LOB257" s="140"/>
      <c r="LOC257" s="140"/>
      <c r="LOD257" s="140"/>
      <c r="LOE257" s="140"/>
      <c r="LOF257" s="140"/>
      <c r="LOG257" s="140"/>
      <c r="LOH257" s="140"/>
      <c r="LOI257" s="140"/>
      <c r="LOJ257" s="140"/>
      <c r="LOK257" s="140"/>
      <c r="LOL257" s="140"/>
      <c r="LOM257" s="140"/>
      <c r="LON257" s="140"/>
      <c r="LOO257" s="140"/>
      <c r="LOP257" s="140"/>
      <c r="LOQ257" s="140"/>
      <c r="LOR257" s="140"/>
      <c r="LOS257" s="140"/>
      <c r="LOT257" s="140"/>
      <c r="LOU257" s="140"/>
      <c r="LOV257" s="140"/>
      <c r="LOW257" s="140"/>
      <c r="LOX257" s="140"/>
      <c r="LOY257" s="140"/>
      <c r="LOZ257" s="140"/>
      <c r="LPA257" s="140"/>
      <c r="LPB257" s="140"/>
      <c r="LPC257" s="140"/>
      <c r="LPD257" s="140"/>
      <c r="LPE257" s="140"/>
      <c r="LPF257" s="140"/>
      <c r="LPG257" s="140"/>
      <c r="LPH257" s="140"/>
      <c r="LPI257" s="140"/>
      <c r="LPJ257" s="140"/>
      <c r="LPK257" s="140"/>
      <c r="LPL257" s="140"/>
      <c r="LPM257" s="140"/>
      <c r="LPN257" s="140"/>
      <c r="LPO257" s="140"/>
      <c r="LPP257" s="140"/>
      <c r="LPQ257" s="140"/>
      <c r="LPR257" s="140"/>
      <c r="LPS257" s="140"/>
      <c r="LPT257" s="140"/>
      <c r="LPU257" s="140"/>
      <c r="LPV257" s="140"/>
      <c r="LPW257" s="140"/>
      <c r="LPX257" s="140"/>
      <c r="LPY257" s="140"/>
      <c r="LPZ257" s="140"/>
      <c r="LQA257" s="140"/>
      <c r="LQB257" s="140"/>
      <c r="LQC257" s="140"/>
      <c r="LQD257" s="140"/>
      <c r="LQE257" s="140"/>
      <c r="LQF257" s="140"/>
      <c r="LQG257" s="140"/>
      <c r="LQH257" s="140"/>
      <c r="LQI257" s="140"/>
      <c r="LQJ257" s="140"/>
      <c r="LQK257" s="140"/>
      <c r="LQL257" s="140"/>
      <c r="LQM257" s="140"/>
      <c r="LQN257" s="140"/>
      <c r="LQO257" s="140"/>
      <c r="LQP257" s="140"/>
      <c r="LQQ257" s="140"/>
      <c r="LQR257" s="140"/>
      <c r="LQS257" s="140"/>
      <c r="LQT257" s="140"/>
      <c r="LQU257" s="140"/>
      <c r="LQV257" s="140"/>
      <c r="LQW257" s="140"/>
      <c r="LQX257" s="140"/>
      <c r="LQY257" s="140"/>
      <c r="LQZ257" s="140"/>
      <c r="LRA257" s="140"/>
      <c r="LRB257" s="140"/>
      <c r="LRC257" s="140"/>
      <c r="LRD257" s="140"/>
      <c r="LRE257" s="140"/>
      <c r="LRF257" s="140"/>
      <c r="LRG257" s="140"/>
      <c r="LRH257" s="140"/>
      <c r="LRI257" s="140"/>
      <c r="LRJ257" s="140"/>
      <c r="LRK257" s="140"/>
      <c r="LRL257" s="140"/>
      <c r="LRM257" s="140"/>
      <c r="LRN257" s="140"/>
      <c r="LRO257" s="140"/>
      <c r="LRP257" s="140"/>
      <c r="LRQ257" s="140"/>
      <c r="LRR257" s="140"/>
      <c r="LRS257" s="140"/>
      <c r="LRT257" s="140"/>
      <c r="LRU257" s="140"/>
      <c r="LRV257" s="140"/>
      <c r="LRW257" s="140"/>
      <c r="LRX257" s="140"/>
      <c r="LRY257" s="140"/>
      <c r="LRZ257" s="140"/>
      <c r="LSA257" s="140"/>
      <c r="LSB257" s="140"/>
      <c r="LSC257" s="140"/>
      <c r="LSD257" s="140"/>
      <c r="LSE257" s="140"/>
      <c r="LSF257" s="140"/>
      <c r="LSG257" s="140"/>
      <c r="LSH257" s="140"/>
      <c r="LSI257" s="140"/>
      <c r="LSJ257" s="140"/>
      <c r="LSK257" s="140"/>
      <c r="LSL257" s="140"/>
      <c r="LSM257" s="140"/>
      <c r="LSN257" s="140"/>
      <c r="LSO257" s="140"/>
      <c r="LSP257" s="140"/>
      <c r="LSQ257" s="140"/>
      <c r="LSR257" s="140"/>
      <c r="LSS257" s="140"/>
      <c r="LST257" s="140"/>
      <c r="LSU257" s="140"/>
      <c r="LSV257" s="140"/>
      <c r="LSW257" s="140"/>
      <c r="LSX257" s="140"/>
      <c r="LSY257" s="140"/>
      <c r="LSZ257" s="140"/>
      <c r="LTA257" s="140"/>
      <c r="LTB257" s="140"/>
      <c r="LTC257" s="140"/>
      <c r="LTD257" s="140"/>
      <c r="LTE257" s="140"/>
      <c r="LTF257" s="140"/>
      <c r="LTG257" s="140"/>
      <c r="LTH257" s="140"/>
      <c r="LTI257" s="140"/>
      <c r="LTJ257" s="140"/>
      <c r="LTK257" s="140"/>
      <c r="LTL257" s="140"/>
      <c r="LTM257" s="140"/>
      <c r="LTN257" s="140"/>
      <c r="LTO257" s="140"/>
      <c r="LTP257" s="140"/>
      <c r="LTQ257" s="140"/>
      <c r="LTR257" s="140"/>
      <c r="LTS257" s="140"/>
      <c r="LTT257" s="140"/>
      <c r="LTU257" s="140"/>
      <c r="LTV257" s="140"/>
      <c r="LTW257" s="140"/>
      <c r="LTX257" s="140"/>
      <c r="LTY257" s="140"/>
      <c r="LTZ257" s="140"/>
      <c r="LUA257" s="140"/>
      <c r="LUB257" s="140"/>
      <c r="LUC257" s="140"/>
      <c r="LUD257" s="140"/>
      <c r="LUE257" s="140"/>
      <c r="LUF257" s="140"/>
      <c r="LUG257" s="140"/>
      <c r="LUH257" s="140"/>
      <c r="LUI257" s="140"/>
      <c r="LUJ257" s="140"/>
      <c r="LUK257" s="140"/>
      <c r="LUL257" s="140"/>
      <c r="LUM257" s="140"/>
      <c r="LUN257" s="140"/>
      <c r="LUO257" s="140"/>
      <c r="LUP257" s="140"/>
      <c r="LUQ257" s="140"/>
      <c r="LUR257" s="140"/>
      <c r="LUS257" s="140"/>
      <c r="LUT257" s="140"/>
      <c r="LUU257" s="140"/>
      <c r="LUV257" s="140"/>
      <c r="LUW257" s="140"/>
      <c r="LUX257" s="140"/>
      <c r="LUY257" s="140"/>
      <c r="LUZ257" s="140"/>
      <c r="LVA257" s="140"/>
      <c r="LVB257" s="140"/>
      <c r="LVC257" s="140"/>
      <c r="LVD257" s="140"/>
      <c r="LVE257" s="140"/>
      <c r="LVF257" s="140"/>
      <c r="LVG257" s="140"/>
      <c r="LVH257" s="140"/>
      <c r="LVI257" s="140"/>
      <c r="LVJ257" s="140"/>
      <c r="LVK257" s="140"/>
      <c r="LVL257" s="140"/>
      <c r="LVM257" s="140"/>
      <c r="LVN257" s="140"/>
      <c r="LVO257" s="140"/>
      <c r="LVP257" s="140"/>
      <c r="LVQ257" s="140"/>
      <c r="LVR257" s="140"/>
      <c r="LVS257" s="140"/>
      <c r="LVT257" s="140"/>
      <c r="LVU257" s="140"/>
      <c r="LVV257" s="140"/>
      <c r="LVW257" s="140"/>
      <c r="LVX257" s="140"/>
      <c r="LVY257" s="140"/>
      <c r="LVZ257" s="140"/>
      <c r="LWA257" s="140"/>
      <c r="LWB257" s="140"/>
      <c r="LWC257" s="140"/>
      <c r="LWD257" s="140"/>
      <c r="LWE257" s="140"/>
      <c r="LWF257" s="140"/>
      <c r="LWG257" s="140"/>
      <c r="LWH257" s="140"/>
      <c r="LWI257" s="140"/>
      <c r="LWJ257" s="140"/>
      <c r="LWK257" s="140"/>
      <c r="LWL257" s="140"/>
      <c r="LWM257" s="140"/>
      <c r="LWN257" s="140"/>
      <c r="LWO257" s="140"/>
      <c r="LWP257" s="140"/>
      <c r="LWQ257" s="140"/>
      <c r="LWR257" s="140"/>
      <c r="LWS257" s="140"/>
      <c r="LWT257" s="140"/>
      <c r="LWU257" s="140"/>
      <c r="LWV257" s="140"/>
      <c r="LWW257" s="140"/>
      <c r="LWX257" s="140"/>
      <c r="LWY257" s="140"/>
      <c r="LWZ257" s="140"/>
      <c r="LXA257" s="140"/>
      <c r="LXB257" s="140"/>
      <c r="LXC257" s="140"/>
      <c r="LXD257" s="140"/>
      <c r="LXE257" s="140"/>
      <c r="LXF257" s="140"/>
      <c r="LXG257" s="140"/>
      <c r="LXH257" s="140"/>
      <c r="LXI257" s="140"/>
      <c r="LXJ257" s="140"/>
      <c r="LXK257" s="140"/>
      <c r="LXL257" s="140"/>
      <c r="LXM257" s="140"/>
      <c r="LXN257" s="140"/>
      <c r="LXO257" s="140"/>
      <c r="LXP257" s="140"/>
      <c r="LXQ257" s="140"/>
      <c r="LXR257" s="140"/>
      <c r="LXS257" s="140"/>
      <c r="LXT257" s="140"/>
      <c r="LXU257" s="140"/>
      <c r="LXV257" s="140"/>
      <c r="LXW257" s="140"/>
      <c r="LXX257" s="140"/>
      <c r="LXY257" s="140"/>
      <c r="LXZ257" s="140"/>
      <c r="LYA257" s="140"/>
      <c r="LYB257" s="140"/>
      <c r="LYC257" s="140"/>
      <c r="LYD257" s="140"/>
      <c r="LYE257" s="140"/>
      <c r="LYF257" s="140"/>
      <c r="LYG257" s="140"/>
      <c r="LYH257" s="140"/>
      <c r="LYI257" s="140"/>
      <c r="LYJ257" s="140"/>
      <c r="LYK257" s="140"/>
      <c r="LYL257" s="140"/>
      <c r="LYM257" s="140"/>
      <c r="LYN257" s="140"/>
      <c r="LYO257" s="140"/>
      <c r="LYP257" s="140"/>
      <c r="LYQ257" s="140"/>
      <c r="LYR257" s="140"/>
      <c r="LYS257" s="140"/>
      <c r="LYT257" s="140"/>
      <c r="LYU257" s="140"/>
      <c r="LYV257" s="140"/>
      <c r="LYW257" s="140"/>
      <c r="LYX257" s="140"/>
      <c r="LYY257" s="140"/>
      <c r="LYZ257" s="140"/>
      <c r="LZA257" s="140"/>
      <c r="LZB257" s="140"/>
      <c r="LZC257" s="140"/>
      <c r="LZD257" s="140"/>
      <c r="LZE257" s="140"/>
      <c r="LZF257" s="140"/>
      <c r="LZG257" s="140"/>
      <c r="LZH257" s="140"/>
      <c r="LZI257" s="140"/>
      <c r="LZJ257" s="140"/>
      <c r="LZK257" s="140"/>
      <c r="LZL257" s="140"/>
      <c r="LZM257" s="140"/>
      <c r="LZN257" s="140"/>
      <c r="LZO257" s="140"/>
      <c r="LZP257" s="140"/>
      <c r="LZQ257" s="140"/>
      <c r="LZR257" s="140"/>
      <c r="LZS257" s="140"/>
      <c r="LZT257" s="140"/>
      <c r="LZU257" s="140"/>
      <c r="LZV257" s="140"/>
      <c r="LZW257" s="140"/>
      <c r="LZX257" s="140"/>
      <c r="LZY257" s="140"/>
      <c r="LZZ257" s="140"/>
      <c r="MAA257" s="140"/>
      <c r="MAB257" s="140"/>
      <c r="MAC257" s="140"/>
      <c r="MAD257" s="140"/>
      <c r="MAE257" s="140"/>
      <c r="MAF257" s="140"/>
      <c r="MAG257" s="140"/>
      <c r="MAH257" s="140"/>
      <c r="MAI257" s="140"/>
      <c r="MAJ257" s="140"/>
      <c r="MAK257" s="140"/>
      <c r="MAL257" s="140"/>
      <c r="MAM257" s="140"/>
      <c r="MAN257" s="140"/>
      <c r="MAO257" s="140"/>
      <c r="MAP257" s="140"/>
      <c r="MAQ257" s="140"/>
      <c r="MAR257" s="140"/>
      <c r="MAS257" s="140"/>
      <c r="MAT257" s="140"/>
      <c r="MAU257" s="140"/>
      <c r="MAV257" s="140"/>
      <c r="MAW257" s="140"/>
      <c r="MAX257" s="140"/>
      <c r="MAY257" s="140"/>
      <c r="MAZ257" s="140"/>
      <c r="MBA257" s="140"/>
      <c r="MBB257" s="140"/>
      <c r="MBC257" s="140"/>
      <c r="MBD257" s="140"/>
      <c r="MBE257" s="140"/>
      <c r="MBF257" s="140"/>
      <c r="MBG257" s="140"/>
      <c r="MBH257" s="140"/>
      <c r="MBI257" s="140"/>
      <c r="MBJ257" s="140"/>
      <c r="MBK257" s="140"/>
      <c r="MBL257" s="140"/>
      <c r="MBM257" s="140"/>
      <c r="MBN257" s="140"/>
      <c r="MBO257" s="140"/>
      <c r="MBP257" s="140"/>
      <c r="MBQ257" s="140"/>
      <c r="MBR257" s="140"/>
      <c r="MBS257" s="140"/>
      <c r="MBT257" s="140"/>
      <c r="MBU257" s="140"/>
      <c r="MBV257" s="140"/>
      <c r="MBW257" s="140"/>
      <c r="MBX257" s="140"/>
      <c r="MBY257" s="140"/>
      <c r="MBZ257" s="140"/>
      <c r="MCA257" s="140"/>
      <c r="MCB257" s="140"/>
      <c r="MCC257" s="140"/>
      <c r="MCD257" s="140"/>
      <c r="MCE257" s="140"/>
      <c r="MCF257" s="140"/>
      <c r="MCG257" s="140"/>
      <c r="MCH257" s="140"/>
      <c r="MCI257" s="140"/>
      <c r="MCJ257" s="140"/>
      <c r="MCK257" s="140"/>
      <c r="MCL257" s="140"/>
      <c r="MCM257" s="140"/>
      <c r="MCN257" s="140"/>
      <c r="MCO257" s="140"/>
      <c r="MCP257" s="140"/>
      <c r="MCQ257" s="140"/>
      <c r="MCR257" s="140"/>
      <c r="MCS257" s="140"/>
      <c r="MCT257" s="140"/>
      <c r="MCU257" s="140"/>
      <c r="MCV257" s="140"/>
      <c r="MCW257" s="140"/>
      <c r="MCX257" s="140"/>
      <c r="MCY257" s="140"/>
      <c r="MCZ257" s="140"/>
      <c r="MDA257" s="140"/>
      <c r="MDB257" s="140"/>
      <c r="MDC257" s="140"/>
      <c r="MDD257" s="140"/>
      <c r="MDE257" s="140"/>
      <c r="MDF257" s="140"/>
      <c r="MDG257" s="140"/>
      <c r="MDH257" s="140"/>
      <c r="MDI257" s="140"/>
      <c r="MDJ257" s="140"/>
      <c r="MDK257" s="140"/>
      <c r="MDL257" s="140"/>
      <c r="MDM257" s="140"/>
      <c r="MDN257" s="140"/>
      <c r="MDO257" s="140"/>
      <c r="MDP257" s="140"/>
      <c r="MDQ257" s="140"/>
      <c r="MDR257" s="140"/>
      <c r="MDS257" s="140"/>
      <c r="MDT257" s="140"/>
      <c r="MDU257" s="140"/>
      <c r="MDV257" s="140"/>
      <c r="MDW257" s="140"/>
      <c r="MDX257" s="140"/>
      <c r="MDY257" s="140"/>
      <c r="MDZ257" s="140"/>
      <c r="MEA257" s="140"/>
      <c r="MEB257" s="140"/>
      <c r="MEC257" s="140"/>
      <c r="MED257" s="140"/>
      <c r="MEE257" s="140"/>
      <c r="MEF257" s="140"/>
      <c r="MEG257" s="140"/>
      <c r="MEH257" s="140"/>
      <c r="MEI257" s="140"/>
      <c r="MEJ257" s="140"/>
      <c r="MEK257" s="140"/>
      <c r="MEL257" s="140"/>
      <c r="MEM257" s="140"/>
      <c r="MEN257" s="140"/>
      <c r="MEO257" s="140"/>
      <c r="MEP257" s="140"/>
      <c r="MEQ257" s="140"/>
      <c r="MER257" s="140"/>
      <c r="MES257" s="140"/>
      <c r="MET257" s="140"/>
      <c r="MEU257" s="140"/>
      <c r="MEV257" s="140"/>
      <c r="MEW257" s="140"/>
      <c r="MEX257" s="140"/>
      <c r="MEY257" s="140"/>
      <c r="MEZ257" s="140"/>
      <c r="MFA257" s="140"/>
      <c r="MFB257" s="140"/>
      <c r="MFC257" s="140"/>
      <c r="MFD257" s="140"/>
      <c r="MFE257" s="140"/>
      <c r="MFF257" s="140"/>
      <c r="MFG257" s="140"/>
      <c r="MFH257" s="140"/>
      <c r="MFI257" s="140"/>
      <c r="MFJ257" s="140"/>
      <c r="MFK257" s="140"/>
      <c r="MFL257" s="140"/>
      <c r="MFM257" s="140"/>
      <c r="MFN257" s="140"/>
      <c r="MFO257" s="140"/>
      <c r="MFP257" s="140"/>
      <c r="MFQ257" s="140"/>
      <c r="MFR257" s="140"/>
      <c r="MFS257" s="140"/>
      <c r="MFT257" s="140"/>
      <c r="MFU257" s="140"/>
      <c r="MFV257" s="140"/>
      <c r="MFW257" s="140"/>
      <c r="MFX257" s="140"/>
      <c r="MFY257" s="140"/>
      <c r="MFZ257" s="140"/>
      <c r="MGA257" s="140"/>
      <c r="MGB257" s="140"/>
      <c r="MGC257" s="140"/>
      <c r="MGD257" s="140"/>
      <c r="MGE257" s="140"/>
      <c r="MGF257" s="140"/>
      <c r="MGG257" s="140"/>
      <c r="MGH257" s="140"/>
      <c r="MGI257" s="140"/>
      <c r="MGJ257" s="140"/>
      <c r="MGK257" s="140"/>
      <c r="MGL257" s="140"/>
      <c r="MGM257" s="140"/>
      <c r="MGN257" s="140"/>
      <c r="MGO257" s="140"/>
      <c r="MGP257" s="140"/>
      <c r="MGQ257" s="140"/>
      <c r="MGR257" s="140"/>
      <c r="MGS257" s="140"/>
      <c r="MGT257" s="140"/>
      <c r="MGU257" s="140"/>
      <c r="MGV257" s="140"/>
      <c r="MGW257" s="140"/>
      <c r="MGX257" s="140"/>
      <c r="MGY257" s="140"/>
      <c r="MGZ257" s="140"/>
      <c r="MHA257" s="140"/>
      <c r="MHB257" s="140"/>
      <c r="MHC257" s="140"/>
      <c r="MHD257" s="140"/>
      <c r="MHE257" s="140"/>
      <c r="MHF257" s="140"/>
      <c r="MHG257" s="140"/>
      <c r="MHH257" s="140"/>
      <c r="MHI257" s="140"/>
      <c r="MHJ257" s="140"/>
      <c r="MHK257" s="140"/>
      <c r="MHL257" s="140"/>
      <c r="MHM257" s="140"/>
      <c r="MHN257" s="140"/>
      <c r="MHO257" s="140"/>
      <c r="MHP257" s="140"/>
      <c r="MHQ257" s="140"/>
      <c r="MHR257" s="140"/>
      <c r="MHS257" s="140"/>
      <c r="MHT257" s="140"/>
      <c r="MHU257" s="140"/>
      <c r="MHV257" s="140"/>
      <c r="MHW257" s="140"/>
      <c r="MHX257" s="140"/>
      <c r="MHY257" s="140"/>
      <c r="MHZ257" s="140"/>
      <c r="MIA257" s="140"/>
      <c r="MIB257" s="140"/>
      <c r="MIC257" s="140"/>
      <c r="MID257" s="140"/>
      <c r="MIE257" s="140"/>
      <c r="MIF257" s="140"/>
      <c r="MIG257" s="140"/>
      <c r="MIH257" s="140"/>
      <c r="MII257" s="140"/>
      <c r="MIJ257" s="140"/>
      <c r="MIK257" s="140"/>
      <c r="MIL257" s="140"/>
      <c r="MIM257" s="140"/>
      <c r="MIN257" s="140"/>
      <c r="MIO257" s="140"/>
      <c r="MIP257" s="140"/>
      <c r="MIQ257" s="140"/>
      <c r="MIR257" s="140"/>
      <c r="MIS257" s="140"/>
      <c r="MIT257" s="140"/>
      <c r="MIU257" s="140"/>
      <c r="MIV257" s="140"/>
      <c r="MIW257" s="140"/>
      <c r="MIX257" s="140"/>
      <c r="MIY257" s="140"/>
      <c r="MIZ257" s="140"/>
      <c r="MJA257" s="140"/>
      <c r="MJB257" s="140"/>
      <c r="MJC257" s="140"/>
      <c r="MJD257" s="140"/>
      <c r="MJE257" s="140"/>
      <c r="MJF257" s="140"/>
      <c r="MJG257" s="140"/>
      <c r="MJH257" s="140"/>
      <c r="MJI257" s="140"/>
      <c r="MJJ257" s="140"/>
      <c r="MJK257" s="140"/>
      <c r="MJL257" s="140"/>
      <c r="MJM257" s="140"/>
      <c r="MJN257" s="140"/>
      <c r="MJO257" s="140"/>
      <c r="MJP257" s="140"/>
      <c r="MJQ257" s="140"/>
      <c r="MJR257" s="140"/>
      <c r="MJS257" s="140"/>
      <c r="MJT257" s="140"/>
      <c r="MJU257" s="140"/>
      <c r="MJV257" s="140"/>
      <c r="MJW257" s="140"/>
      <c r="MJX257" s="140"/>
      <c r="MJY257" s="140"/>
      <c r="MJZ257" s="140"/>
      <c r="MKA257" s="140"/>
      <c r="MKB257" s="140"/>
      <c r="MKC257" s="140"/>
      <c r="MKD257" s="140"/>
      <c r="MKE257" s="140"/>
      <c r="MKF257" s="140"/>
      <c r="MKG257" s="140"/>
      <c r="MKH257" s="140"/>
      <c r="MKI257" s="140"/>
      <c r="MKJ257" s="140"/>
      <c r="MKK257" s="140"/>
      <c r="MKL257" s="140"/>
      <c r="MKM257" s="140"/>
      <c r="MKN257" s="140"/>
      <c r="MKO257" s="140"/>
      <c r="MKP257" s="140"/>
      <c r="MKQ257" s="140"/>
      <c r="MKR257" s="140"/>
      <c r="MKS257" s="140"/>
      <c r="MKT257" s="140"/>
      <c r="MKU257" s="140"/>
      <c r="MKV257" s="140"/>
      <c r="MKW257" s="140"/>
      <c r="MKX257" s="140"/>
      <c r="MKY257" s="140"/>
      <c r="MKZ257" s="140"/>
      <c r="MLA257" s="140"/>
      <c r="MLB257" s="140"/>
      <c r="MLC257" s="140"/>
      <c r="MLD257" s="140"/>
      <c r="MLE257" s="140"/>
      <c r="MLF257" s="140"/>
      <c r="MLG257" s="140"/>
      <c r="MLH257" s="140"/>
      <c r="MLI257" s="140"/>
      <c r="MLJ257" s="140"/>
      <c r="MLK257" s="140"/>
      <c r="MLL257" s="140"/>
      <c r="MLM257" s="140"/>
      <c r="MLN257" s="140"/>
      <c r="MLO257" s="140"/>
      <c r="MLP257" s="140"/>
      <c r="MLQ257" s="140"/>
      <c r="MLR257" s="140"/>
      <c r="MLS257" s="140"/>
      <c r="MLT257" s="140"/>
      <c r="MLU257" s="140"/>
      <c r="MLV257" s="140"/>
      <c r="MLW257" s="140"/>
      <c r="MLX257" s="140"/>
      <c r="MLY257" s="140"/>
      <c r="MLZ257" s="140"/>
      <c r="MMA257" s="140"/>
      <c r="MMB257" s="140"/>
      <c r="MMC257" s="140"/>
      <c r="MMD257" s="140"/>
      <c r="MME257" s="140"/>
      <c r="MMF257" s="140"/>
      <c r="MMG257" s="140"/>
      <c r="MMH257" s="140"/>
      <c r="MMI257" s="140"/>
      <c r="MMJ257" s="140"/>
      <c r="MMK257" s="140"/>
      <c r="MML257" s="140"/>
      <c r="MMM257" s="140"/>
      <c r="MMN257" s="140"/>
      <c r="MMO257" s="140"/>
      <c r="MMP257" s="140"/>
      <c r="MMQ257" s="140"/>
      <c r="MMR257" s="140"/>
      <c r="MMS257" s="140"/>
      <c r="MMT257" s="140"/>
      <c r="MMU257" s="140"/>
      <c r="MMV257" s="140"/>
      <c r="MMW257" s="140"/>
      <c r="MMX257" s="140"/>
      <c r="MMY257" s="140"/>
      <c r="MMZ257" s="140"/>
      <c r="MNA257" s="140"/>
      <c r="MNB257" s="140"/>
      <c r="MNC257" s="140"/>
      <c r="MND257" s="140"/>
      <c r="MNE257" s="140"/>
      <c r="MNF257" s="140"/>
      <c r="MNG257" s="140"/>
      <c r="MNH257" s="140"/>
      <c r="MNI257" s="140"/>
      <c r="MNJ257" s="140"/>
      <c r="MNK257" s="140"/>
      <c r="MNL257" s="140"/>
      <c r="MNM257" s="140"/>
      <c r="MNN257" s="140"/>
      <c r="MNO257" s="140"/>
      <c r="MNP257" s="140"/>
      <c r="MNQ257" s="140"/>
      <c r="MNR257" s="140"/>
      <c r="MNS257" s="140"/>
      <c r="MNT257" s="140"/>
      <c r="MNU257" s="140"/>
      <c r="MNV257" s="140"/>
      <c r="MNW257" s="140"/>
      <c r="MNX257" s="140"/>
      <c r="MNY257" s="140"/>
      <c r="MNZ257" s="140"/>
      <c r="MOA257" s="140"/>
      <c r="MOB257" s="140"/>
      <c r="MOC257" s="140"/>
      <c r="MOD257" s="140"/>
      <c r="MOE257" s="140"/>
      <c r="MOF257" s="140"/>
      <c r="MOG257" s="140"/>
      <c r="MOH257" s="140"/>
      <c r="MOI257" s="140"/>
      <c r="MOJ257" s="140"/>
      <c r="MOK257" s="140"/>
      <c r="MOL257" s="140"/>
      <c r="MOM257" s="140"/>
      <c r="MON257" s="140"/>
      <c r="MOO257" s="140"/>
      <c r="MOP257" s="140"/>
      <c r="MOQ257" s="140"/>
      <c r="MOR257" s="140"/>
      <c r="MOS257" s="140"/>
      <c r="MOT257" s="140"/>
      <c r="MOU257" s="140"/>
      <c r="MOV257" s="140"/>
      <c r="MOW257" s="140"/>
      <c r="MOX257" s="140"/>
      <c r="MOY257" s="140"/>
      <c r="MOZ257" s="140"/>
      <c r="MPA257" s="140"/>
      <c r="MPB257" s="140"/>
      <c r="MPC257" s="140"/>
      <c r="MPD257" s="140"/>
      <c r="MPE257" s="140"/>
      <c r="MPF257" s="140"/>
      <c r="MPG257" s="140"/>
      <c r="MPH257" s="140"/>
      <c r="MPI257" s="140"/>
      <c r="MPJ257" s="140"/>
      <c r="MPK257" s="140"/>
      <c r="MPL257" s="140"/>
      <c r="MPM257" s="140"/>
      <c r="MPN257" s="140"/>
      <c r="MPO257" s="140"/>
      <c r="MPP257" s="140"/>
      <c r="MPQ257" s="140"/>
      <c r="MPR257" s="140"/>
      <c r="MPS257" s="140"/>
      <c r="MPT257" s="140"/>
      <c r="MPU257" s="140"/>
      <c r="MPV257" s="140"/>
      <c r="MPW257" s="140"/>
      <c r="MPX257" s="140"/>
      <c r="MPY257" s="140"/>
      <c r="MPZ257" s="140"/>
      <c r="MQA257" s="140"/>
      <c r="MQB257" s="140"/>
      <c r="MQC257" s="140"/>
      <c r="MQD257" s="140"/>
      <c r="MQE257" s="140"/>
      <c r="MQF257" s="140"/>
      <c r="MQG257" s="140"/>
      <c r="MQH257" s="140"/>
      <c r="MQI257" s="140"/>
      <c r="MQJ257" s="140"/>
      <c r="MQK257" s="140"/>
      <c r="MQL257" s="140"/>
      <c r="MQM257" s="140"/>
      <c r="MQN257" s="140"/>
      <c r="MQO257" s="140"/>
      <c r="MQP257" s="140"/>
      <c r="MQQ257" s="140"/>
      <c r="MQR257" s="140"/>
      <c r="MQS257" s="140"/>
      <c r="MQT257" s="140"/>
      <c r="MQU257" s="140"/>
      <c r="MQV257" s="140"/>
      <c r="MQW257" s="140"/>
      <c r="MQX257" s="140"/>
      <c r="MQY257" s="140"/>
      <c r="MQZ257" s="140"/>
      <c r="MRA257" s="140"/>
      <c r="MRB257" s="140"/>
      <c r="MRC257" s="140"/>
      <c r="MRD257" s="140"/>
      <c r="MRE257" s="140"/>
      <c r="MRF257" s="140"/>
      <c r="MRG257" s="140"/>
      <c r="MRH257" s="140"/>
      <c r="MRI257" s="140"/>
      <c r="MRJ257" s="140"/>
      <c r="MRK257" s="140"/>
      <c r="MRL257" s="140"/>
      <c r="MRM257" s="140"/>
      <c r="MRN257" s="140"/>
      <c r="MRO257" s="140"/>
      <c r="MRP257" s="140"/>
      <c r="MRQ257" s="140"/>
      <c r="MRR257" s="140"/>
      <c r="MRS257" s="140"/>
      <c r="MRT257" s="140"/>
      <c r="MRU257" s="140"/>
      <c r="MRV257" s="140"/>
      <c r="MRW257" s="140"/>
      <c r="MRX257" s="140"/>
      <c r="MRY257" s="140"/>
      <c r="MRZ257" s="140"/>
      <c r="MSA257" s="140"/>
      <c r="MSB257" s="140"/>
      <c r="MSC257" s="140"/>
      <c r="MSD257" s="140"/>
      <c r="MSE257" s="140"/>
      <c r="MSF257" s="140"/>
      <c r="MSG257" s="140"/>
      <c r="MSH257" s="140"/>
      <c r="MSI257" s="140"/>
      <c r="MSJ257" s="140"/>
      <c r="MSK257" s="140"/>
      <c r="MSL257" s="140"/>
      <c r="MSM257" s="140"/>
      <c r="MSN257" s="140"/>
      <c r="MSO257" s="140"/>
      <c r="MSP257" s="140"/>
      <c r="MSQ257" s="140"/>
      <c r="MSR257" s="140"/>
      <c r="MSS257" s="140"/>
      <c r="MST257" s="140"/>
      <c r="MSU257" s="140"/>
      <c r="MSV257" s="140"/>
      <c r="MSW257" s="140"/>
      <c r="MSX257" s="140"/>
      <c r="MSY257" s="140"/>
      <c r="MSZ257" s="140"/>
      <c r="MTA257" s="140"/>
      <c r="MTB257" s="140"/>
      <c r="MTC257" s="140"/>
      <c r="MTD257" s="140"/>
      <c r="MTE257" s="140"/>
      <c r="MTF257" s="140"/>
      <c r="MTG257" s="140"/>
      <c r="MTH257" s="140"/>
      <c r="MTI257" s="140"/>
      <c r="MTJ257" s="140"/>
      <c r="MTK257" s="140"/>
      <c r="MTL257" s="140"/>
      <c r="MTM257" s="140"/>
      <c r="MTN257" s="140"/>
      <c r="MTO257" s="140"/>
      <c r="MTP257" s="140"/>
      <c r="MTQ257" s="140"/>
      <c r="MTR257" s="140"/>
      <c r="MTS257" s="140"/>
      <c r="MTT257" s="140"/>
      <c r="MTU257" s="140"/>
      <c r="MTV257" s="140"/>
      <c r="MTW257" s="140"/>
      <c r="MTX257" s="140"/>
      <c r="MTY257" s="140"/>
      <c r="MTZ257" s="140"/>
      <c r="MUA257" s="140"/>
      <c r="MUB257" s="140"/>
      <c r="MUC257" s="140"/>
      <c r="MUD257" s="140"/>
      <c r="MUE257" s="140"/>
      <c r="MUF257" s="140"/>
      <c r="MUG257" s="140"/>
      <c r="MUH257" s="140"/>
      <c r="MUI257" s="140"/>
      <c r="MUJ257" s="140"/>
      <c r="MUK257" s="140"/>
      <c r="MUL257" s="140"/>
      <c r="MUM257" s="140"/>
      <c r="MUN257" s="140"/>
      <c r="MUO257" s="140"/>
      <c r="MUP257" s="140"/>
      <c r="MUQ257" s="140"/>
      <c r="MUR257" s="140"/>
      <c r="MUS257" s="140"/>
      <c r="MUT257" s="140"/>
      <c r="MUU257" s="140"/>
      <c r="MUV257" s="140"/>
      <c r="MUW257" s="140"/>
      <c r="MUX257" s="140"/>
      <c r="MUY257" s="140"/>
      <c r="MUZ257" s="140"/>
      <c r="MVA257" s="140"/>
      <c r="MVB257" s="140"/>
      <c r="MVC257" s="140"/>
      <c r="MVD257" s="140"/>
      <c r="MVE257" s="140"/>
      <c r="MVF257" s="140"/>
      <c r="MVG257" s="140"/>
      <c r="MVH257" s="140"/>
      <c r="MVI257" s="140"/>
      <c r="MVJ257" s="140"/>
      <c r="MVK257" s="140"/>
      <c r="MVL257" s="140"/>
      <c r="MVM257" s="140"/>
      <c r="MVN257" s="140"/>
      <c r="MVO257" s="140"/>
      <c r="MVP257" s="140"/>
      <c r="MVQ257" s="140"/>
      <c r="MVR257" s="140"/>
      <c r="MVS257" s="140"/>
      <c r="MVT257" s="140"/>
      <c r="MVU257" s="140"/>
      <c r="MVV257" s="140"/>
      <c r="MVW257" s="140"/>
      <c r="MVX257" s="140"/>
      <c r="MVY257" s="140"/>
      <c r="MVZ257" s="140"/>
      <c r="MWA257" s="140"/>
      <c r="MWB257" s="140"/>
      <c r="MWC257" s="140"/>
      <c r="MWD257" s="140"/>
      <c r="MWE257" s="140"/>
      <c r="MWF257" s="140"/>
      <c r="MWG257" s="140"/>
      <c r="MWH257" s="140"/>
      <c r="MWI257" s="140"/>
      <c r="MWJ257" s="140"/>
      <c r="MWK257" s="140"/>
      <c r="MWL257" s="140"/>
      <c r="MWM257" s="140"/>
      <c r="MWN257" s="140"/>
      <c r="MWO257" s="140"/>
      <c r="MWP257" s="140"/>
      <c r="MWQ257" s="140"/>
      <c r="MWR257" s="140"/>
      <c r="MWS257" s="140"/>
      <c r="MWT257" s="140"/>
      <c r="MWU257" s="140"/>
      <c r="MWV257" s="140"/>
      <c r="MWW257" s="140"/>
      <c r="MWX257" s="140"/>
      <c r="MWY257" s="140"/>
      <c r="MWZ257" s="140"/>
      <c r="MXA257" s="140"/>
      <c r="MXB257" s="140"/>
      <c r="MXC257" s="140"/>
      <c r="MXD257" s="140"/>
      <c r="MXE257" s="140"/>
      <c r="MXF257" s="140"/>
      <c r="MXG257" s="140"/>
      <c r="MXH257" s="140"/>
      <c r="MXI257" s="140"/>
      <c r="MXJ257" s="140"/>
      <c r="MXK257" s="140"/>
      <c r="MXL257" s="140"/>
      <c r="MXM257" s="140"/>
      <c r="MXN257" s="140"/>
      <c r="MXO257" s="140"/>
      <c r="MXP257" s="140"/>
      <c r="MXQ257" s="140"/>
      <c r="MXR257" s="140"/>
      <c r="MXS257" s="140"/>
      <c r="MXT257" s="140"/>
      <c r="MXU257" s="140"/>
      <c r="MXV257" s="140"/>
      <c r="MXW257" s="140"/>
      <c r="MXX257" s="140"/>
      <c r="MXY257" s="140"/>
      <c r="MXZ257" s="140"/>
      <c r="MYA257" s="140"/>
      <c r="MYB257" s="140"/>
      <c r="MYC257" s="140"/>
      <c r="MYD257" s="140"/>
      <c r="MYE257" s="140"/>
      <c r="MYF257" s="140"/>
      <c r="MYG257" s="140"/>
      <c r="MYH257" s="140"/>
      <c r="MYI257" s="140"/>
      <c r="MYJ257" s="140"/>
      <c r="MYK257" s="140"/>
      <c r="MYL257" s="140"/>
      <c r="MYM257" s="140"/>
      <c r="MYN257" s="140"/>
      <c r="MYO257" s="140"/>
      <c r="MYP257" s="140"/>
      <c r="MYQ257" s="140"/>
      <c r="MYR257" s="140"/>
      <c r="MYS257" s="140"/>
      <c r="MYT257" s="140"/>
      <c r="MYU257" s="140"/>
      <c r="MYV257" s="140"/>
      <c r="MYW257" s="140"/>
      <c r="MYX257" s="140"/>
      <c r="MYY257" s="140"/>
      <c r="MYZ257" s="140"/>
      <c r="MZA257" s="140"/>
      <c r="MZB257" s="140"/>
      <c r="MZC257" s="140"/>
      <c r="MZD257" s="140"/>
      <c r="MZE257" s="140"/>
      <c r="MZF257" s="140"/>
      <c r="MZG257" s="140"/>
      <c r="MZH257" s="140"/>
      <c r="MZI257" s="140"/>
      <c r="MZJ257" s="140"/>
      <c r="MZK257" s="140"/>
      <c r="MZL257" s="140"/>
      <c r="MZM257" s="140"/>
      <c r="MZN257" s="140"/>
      <c r="MZO257" s="140"/>
      <c r="MZP257" s="140"/>
      <c r="MZQ257" s="140"/>
      <c r="MZR257" s="140"/>
      <c r="MZS257" s="140"/>
      <c r="MZT257" s="140"/>
      <c r="MZU257" s="140"/>
      <c r="MZV257" s="140"/>
      <c r="MZW257" s="140"/>
      <c r="MZX257" s="140"/>
      <c r="MZY257" s="140"/>
      <c r="MZZ257" s="140"/>
      <c r="NAA257" s="140"/>
      <c r="NAB257" s="140"/>
      <c r="NAC257" s="140"/>
      <c r="NAD257" s="140"/>
      <c r="NAE257" s="140"/>
      <c r="NAF257" s="140"/>
      <c r="NAG257" s="140"/>
      <c r="NAH257" s="140"/>
      <c r="NAI257" s="140"/>
      <c r="NAJ257" s="140"/>
      <c r="NAK257" s="140"/>
      <c r="NAL257" s="140"/>
      <c r="NAM257" s="140"/>
      <c r="NAN257" s="140"/>
      <c r="NAO257" s="140"/>
      <c r="NAP257" s="140"/>
      <c r="NAQ257" s="140"/>
      <c r="NAR257" s="140"/>
      <c r="NAS257" s="140"/>
      <c r="NAT257" s="140"/>
      <c r="NAU257" s="140"/>
      <c r="NAV257" s="140"/>
      <c r="NAW257" s="140"/>
      <c r="NAX257" s="140"/>
      <c r="NAY257" s="140"/>
      <c r="NAZ257" s="140"/>
      <c r="NBA257" s="140"/>
      <c r="NBB257" s="140"/>
      <c r="NBC257" s="140"/>
      <c r="NBD257" s="140"/>
      <c r="NBE257" s="140"/>
      <c r="NBF257" s="140"/>
      <c r="NBG257" s="140"/>
      <c r="NBH257" s="140"/>
      <c r="NBI257" s="140"/>
      <c r="NBJ257" s="140"/>
      <c r="NBK257" s="140"/>
      <c r="NBL257" s="140"/>
      <c r="NBM257" s="140"/>
      <c r="NBN257" s="140"/>
      <c r="NBO257" s="140"/>
      <c r="NBP257" s="140"/>
      <c r="NBQ257" s="140"/>
      <c r="NBR257" s="140"/>
      <c r="NBS257" s="140"/>
      <c r="NBT257" s="140"/>
      <c r="NBU257" s="140"/>
      <c r="NBV257" s="140"/>
      <c r="NBW257" s="140"/>
      <c r="NBX257" s="140"/>
      <c r="NBY257" s="140"/>
      <c r="NBZ257" s="140"/>
      <c r="NCA257" s="140"/>
      <c r="NCB257" s="140"/>
      <c r="NCC257" s="140"/>
      <c r="NCD257" s="140"/>
      <c r="NCE257" s="140"/>
      <c r="NCF257" s="140"/>
      <c r="NCG257" s="140"/>
      <c r="NCH257" s="140"/>
      <c r="NCI257" s="140"/>
      <c r="NCJ257" s="140"/>
      <c r="NCK257" s="140"/>
      <c r="NCL257" s="140"/>
      <c r="NCM257" s="140"/>
      <c r="NCN257" s="140"/>
      <c r="NCO257" s="140"/>
      <c r="NCP257" s="140"/>
      <c r="NCQ257" s="140"/>
      <c r="NCR257" s="140"/>
      <c r="NCS257" s="140"/>
      <c r="NCT257" s="140"/>
      <c r="NCU257" s="140"/>
      <c r="NCV257" s="140"/>
      <c r="NCW257" s="140"/>
      <c r="NCX257" s="140"/>
      <c r="NCY257" s="140"/>
      <c r="NCZ257" s="140"/>
      <c r="NDA257" s="140"/>
      <c r="NDB257" s="140"/>
      <c r="NDC257" s="140"/>
      <c r="NDD257" s="140"/>
      <c r="NDE257" s="140"/>
      <c r="NDF257" s="140"/>
      <c r="NDG257" s="140"/>
      <c r="NDH257" s="140"/>
      <c r="NDI257" s="140"/>
      <c r="NDJ257" s="140"/>
      <c r="NDK257" s="140"/>
      <c r="NDL257" s="140"/>
      <c r="NDM257" s="140"/>
      <c r="NDN257" s="140"/>
      <c r="NDO257" s="140"/>
      <c r="NDP257" s="140"/>
      <c r="NDQ257" s="140"/>
      <c r="NDR257" s="140"/>
      <c r="NDS257" s="140"/>
      <c r="NDT257" s="140"/>
      <c r="NDU257" s="140"/>
      <c r="NDV257" s="140"/>
      <c r="NDW257" s="140"/>
      <c r="NDX257" s="140"/>
      <c r="NDY257" s="140"/>
      <c r="NDZ257" s="140"/>
      <c r="NEA257" s="140"/>
      <c r="NEB257" s="140"/>
      <c r="NEC257" s="140"/>
      <c r="NED257" s="140"/>
      <c r="NEE257" s="140"/>
      <c r="NEF257" s="140"/>
      <c r="NEG257" s="140"/>
      <c r="NEH257" s="140"/>
      <c r="NEI257" s="140"/>
      <c r="NEJ257" s="140"/>
      <c r="NEK257" s="140"/>
      <c r="NEL257" s="140"/>
      <c r="NEM257" s="140"/>
      <c r="NEN257" s="140"/>
      <c r="NEO257" s="140"/>
      <c r="NEP257" s="140"/>
      <c r="NEQ257" s="140"/>
      <c r="NER257" s="140"/>
      <c r="NES257" s="140"/>
      <c r="NET257" s="140"/>
      <c r="NEU257" s="140"/>
      <c r="NEV257" s="140"/>
      <c r="NEW257" s="140"/>
      <c r="NEX257" s="140"/>
      <c r="NEY257" s="140"/>
      <c r="NEZ257" s="140"/>
      <c r="NFA257" s="140"/>
      <c r="NFB257" s="140"/>
      <c r="NFC257" s="140"/>
      <c r="NFD257" s="140"/>
      <c r="NFE257" s="140"/>
      <c r="NFF257" s="140"/>
      <c r="NFG257" s="140"/>
      <c r="NFH257" s="140"/>
      <c r="NFI257" s="140"/>
      <c r="NFJ257" s="140"/>
      <c r="NFK257" s="140"/>
      <c r="NFL257" s="140"/>
      <c r="NFM257" s="140"/>
      <c r="NFN257" s="140"/>
      <c r="NFO257" s="140"/>
      <c r="NFP257" s="140"/>
      <c r="NFQ257" s="140"/>
      <c r="NFR257" s="140"/>
      <c r="NFS257" s="140"/>
      <c r="NFT257" s="140"/>
      <c r="NFU257" s="140"/>
      <c r="NFV257" s="140"/>
      <c r="NFW257" s="140"/>
      <c r="NFX257" s="140"/>
      <c r="NFY257" s="140"/>
      <c r="NFZ257" s="140"/>
      <c r="NGA257" s="140"/>
      <c r="NGB257" s="140"/>
      <c r="NGC257" s="140"/>
      <c r="NGD257" s="140"/>
      <c r="NGE257" s="140"/>
      <c r="NGF257" s="140"/>
      <c r="NGG257" s="140"/>
      <c r="NGH257" s="140"/>
      <c r="NGI257" s="140"/>
      <c r="NGJ257" s="140"/>
      <c r="NGK257" s="140"/>
      <c r="NGL257" s="140"/>
      <c r="NGM257" s="140"/>
      <c r="NGN257" s="140"/>
      <c r="NGO257" s="140"/>
      <c r="NGP257" s="140"/>
      <c r="NGQ257" s="140"/>
      <c r="NGR257" s="140"/>
      <c r="NGS257" s="140"/>
      <c r="NGT257" s="140"/>
      <c r="NGU257" s="140"/>
      <c r="NGV257" s="140"/>
      <c r="NGW257" s="140"/>
      <c r="NGX257" s="140"/>
      <c r="NGY257" s="140"/>
      <c r="NGZ257" s="140"/>
      <c r="NHA257" s="140"/>
      <c r="NHB257" s="140"/>
      <c r="NHC257" s="140"/>
      <c r="NHD257" s="140"/>
      <c r="NHE257" s="140"/>
      <c r="NHF257" s="140"/>
      <c r="NHG257" s="140"/>
      <c r="NHH257" s="140"/>
      <c r="NHI257" s="140"/>
      <c r="NHJ257" s="140"/>
      <c r="NHK257" s="140"/>
      <c r="NHL257" s="140"/>
      <c r="NHM257" s="140"/>
      <c r="NHN257" s="140"/>
      <c r="NHO257" s="140"/>
      <c r="NHP257" s="140"/>
      <c r="NHQ257" s="140"/>
      <c r="NHR257" s="140"/>
      <c r="NHS257" s="140"/>
      <c r="NHT257" s="140"/>
      <c r="NHU257" s="140"/>
      <c r="NHV257" s="140"/>
      <c r="NHW257" s="140"/>
      <c r="NHX257" s="140"/>
      <c r="NHY257" s="140"/>
      <c r="NHZ257" s="140"/>
      <c r="NIA257" s="140"/>
      <c r="NIB257" s="140"/>
      <c r="NIC257" s="140"/>
      <c r="NID257" s="140"/>
      <c r="NIE257" s="140"/>
      <c r="NIF257" s="140"/>
      <c r="NIG257" s="140"/>
      <c r="NIH257" s="140"/>
      <c r="NII257" s="140"/>
      <c r="NIJ257" s="140"/>
      <c r="NIK257" s="140"/>
      <c r="NIL257" s="140"/>
      <c r="NIM257" s="140"/>
      <c r="NIN257" s="140"/>
      <c r="NIO257" s="140"/>
      <c r="NIP257" s="140"/>
      <c r="NIQ257" s="140"/>
      <c r="NIR257" s="140"/>
      <c r="NIS257" s="140"/>
      <c r="NIT257" s="140"/>
      <c r="NIU257" s="140"/>
      <c r="NIV257" s="140"/>
      <c r="NIW257" s="140"/>
      <c r="NIX257" s="140"/>
      <c r="NIY257" s="140"/>
      <c r="NIZ257" s="140"/>
      <c r="NJA257" s="140"/>
      <c r="NJB257" s="140"/>
      <c r="NJC257" s="140"/>
      <c r="NJD257" s="140"/>
      <c r="NJE257" s="140"/>
      <c r="NJF257" s="140"/>
      <c r="NJG257" s="140"/>
      <c r="NJH257" s="140"/>
      <c r="NJI257" s="140"/>
      <c r="NJJ257" s="140"/>
      <c r="NJK257" s="140"/>
      <c r="NJL257" s="140"/>
      <c r="NJM257" s="140"/>
      <c r="NJN257" s="140"/>
      <c r="NJO257" s="140"/>
      <c r="NJP257" s="140"/>
      <c r="NJQ257" s="140"/>
      <c r="NJR257" s="140"/>
      <c r="NJS257" s="140"/>
      <c r="NJT257" s="140"/>
      <c r="NJU257" s="140"/>
      <c r="NJV257" s="140"/>
      <c r="NJW257" s="140"/>
      <c r="NJX257" s="140"/>
      <c r="NJY257" s="140"/>
      <c r="NJZ257" s="140"/>
      <c r="NKA257" s="140"/>
      <c r="NKB257" s="140"/>
      <c r="NKC257" s="140"/>
      <c r="NKD257" s="140"/>
      <c r="NKE257" s="140"/>
      <c r="NKF257" s="140"/>
      <c r="NKG257" s="140"/>
      <c r="NKH257" s="140"/>
      <c r="NKI257" s="140"/>
      <c r="NKJ257" s="140"/>
      <c r="NKK257" s="140"/>
      <c r="NKL257" s="140"/>
      <c r="NKM257" s="140"/>
      <c r="NKN257" s="140"/>
      <c r="NKO257" s="140"/>
      <c r="NKP257" s="140"/>
      <c r="NKQ257" s="140"/>
      <c r="NKR257" s="140"/>
      <c r="NKS257" s="140"/>
      <c r="NKT257" s="140"/>
      <c r="NKU257" s="140"/>
      <c r="NKV257" s="140"/>
      <c r="NKW257" s="140"/>
      <c r="NKX257" s="140"/>
      <c r="NKY257" s="140"/>
      <c r="NKZ257" s="140"/>
      <c r="NLA257" s="140"/>
      <c r="NLB257" s="140"/>
      <c r="NLC257" s="140"/>
      <c r="NLD257" s="140"/>
      <c r="NLE257" s="140"/>
      <c r="NLF257" s="140"/>
      <c r="NLG257" s="140"/>
      <c r="NLH257" s="140"/>
      <c r="NLI257" s="140"/>
      <c r="NLJ257" s="140"/>
      <c r="NLK257" s="140"/>
      <c r="NLL257" s="140"/>
      <c r="NLM257" s="140"/>
      <c r="NLN257" s="140"/>
      <c r="NLO257" s="140"/>
      <c r="NLP257" s="140"/>
      <c r="NLQ257" s="140"/>
      <c r="NLR257" s="140"/>
      <c r="NLS257" s="140"/>
      <c r="NLT257" s="140"/>
      <c r="NLU257" s="140"/>
      <c r="NLV257" s="140"/>
      <c r="NLW257" s="140"/>
      <c r="NLX257" s="140"/>
      <c r="NLY257" s="140"/>
      <c r="NLZ257" s="140"/>
      <c r="NMA257" s="140"/>
      <c r="NMB257" s="140"/>
      <c r="NMC257" s="140"/>
      <c r="NMD257" s="140"/>
      <c r="NME257" s="140"/>
      <c r="NMF257" s="140"/>
      <c r="NMG257" s="140"/>
      <c r="NMH257" s="140"/>
      <c r="NMI257" s="140"/>
      <c r="NMJ257" s="140"/>
      <c r="NMK257" s="140"/>
      <c r="NML257" s="140"/>
      <c r="NMM257" s="140"/>
      <c r="NMN257" s="140"/>
      <c r="NMO257" s="140"/>
      <c r="NMP257" s="140"/>
      <c r="NMQ257" s="140"/>
      <c r="NMR257" s="140"/>
      <c r="NMS257" s="140"/>
      <c r="NMT257" s="140"/>
      <c r="NMU257" s="140"/>
      <c r="NMV257" s="140"/>
      <c r="NMW257" s="140"/>
      <c r="NMX257" s="140"/>
      <c r="NMY257" s="140"/>
      <c r="NMZ257" s="140"/>
      <c r="NNA257" s="140"/>
      <c r="NNB257" s="140"/>
      <c r="NNC257" s="140"/>
      <c r="NND257" s="140"/>
      <c r="NNE257" s="140"/>
      <c r="NNF257" s="140"/>
      <c r="NNG257" s="140"/>
      <c r="NNH257" s="140"/>
      <c r="NNI257" s="140"/>
      <c r="NNJ257" s="140"/>
      <c r="NNK257" s="140"/>
      <c r="NNL257" s="140"/>
      <c r="NNM257" s="140"/>
      <c r="NNN257" s="140"/>
      <c r="NNO257" s="140"/>
      <c r="NNP257" s="140"/>
      <c r="NNQ257" s="140"/>
      <c r="NNR257" s="140"/>
      <c r="NNS257" s="140"/>
      <c r="NNT257" s="140"/>
      <c r="NNU257" s="140"/>
      <c r="NNV257" s="140"/>
      <c r="NNW257" s="140"/>
      <c r="NNX257" s="140"/>
      <c r="NNY257" s="140"/>
      <c r="NNZ257" s="140"/>
      <c r="NOA257" s="140"/>
      <c r="NOB257" s="140"/>
      <c r="NOC257" s="140"/>
      <c r="NOD257" s="140"/>
      <c r="NOE257" s="140"/>
      <c r="NOF257" s="140"/>
      <c r="NOG257" s="140"/>
      <c r="NOH257" s="140"/>
      <c r="NOI257" s="140"/>
      <c r="NOJ257" s="140"/>
      <c r="NOK257" s="140"/>
      <c r="NOL257" s="140"/>
      <c r="NOM257" s="140"/>
      <c r="NON257" s="140"/>
      <c r="NOO257" s="140"/>
      <c r="NOP257" s="140"/>
      <c r="NOQ257" s="140"/>
      <c r="NOR257" s="140"/>
      <c r="NOS257" s="140"/>
      <c r="NOT257" s="140"/>
      <c r="NOU257" s="140"/>
      <c r="NOV257" s="140"/>
      <c r="NOW257" s="140"/>
      <c r="NOX257" s="140"/>
      <c r="NOY257" s="140"/>
      <c r="NOZ257" s="140"/>
      <c r="NPA257" s="140"/>
      <c r="NPB257" s="140"/>
      <c r="NPC257" s="140"/>
      <c r="NPD257" s="140"/>
      <c r="NPE257" s="140"/>
      <c r="NPF257" s="140"/>
      <c r="NPG257" s="140"/>
      <c r="NPH257" s="140"/>
      <c r="NPI257" s="140"/>
      <c r="NPJ257" s="140"/>
      <c r="NPK257" s="140"/>
      <c r="NPL257" s="140"/>
      <c r="NPM257" s="140"/>
      <c r="NPN257" s="140"/>
      <c r="NPO257" s="140"/>
      <c r="NPP257" s="140"/>
      <c r="NPQ257" s="140"/>
      <c r="NPR257" s="140"/>
      <c r="NPS257" s="140"/>
      <c r="NPT257" s="140"/>
      <c r="NPU257" s="140"/>
      <c r="NPV257" s="140"/>
      <c r="NPW257" s="140"/>
      <c r="NPX257" s="140"/>
      <c r="NPY257" s="140"/>
      <c r="NPZ257" s="140"/>
      <c r="NQA257" s="140"/>
      <c r="NQB257" s="140"/>
      <c r="NQC257" s="140"/>
      <c r="NQD257" s="140"/>
      <c r="NQE257" s="140"/>
      <c r="NQF257" s="140"/>
      <c r="NQG257" s="140"/>
      <c r="NQH257" s="140"/>
      <c r="NQI257" s="140"/>
      <c r="NQJ257" s="140"/>
      <c r="NQK257" s="140"/>
      <c r="NQL257" s="140"/>
      <c r="NQM257" s="140"/>
      <c r="NQN257" s="140"/>
      <c r="NQO257" s="140"/>
      <c r="NQP257" s="140"/>
      <c r="NQQ257" s="140"/>
      <c r="NQR257" s="140"/>
      <c r="NQS257" s="140"/>
      <c r="NQT257" s="140"/>
      <c r="NQU257" s="140"/>
      <c r="NQV257" s="140"/>
      <c r="NQW257" s="140"/>
      <c r="NQX257" s="140"/>
      <c r="NQY257" s="140"/>
      <c r="NQZ257" s="140"/>
      <c r="NRA257" s="140"/>
      <c r="NRB257" s="140"/>
      <c r="NRC257" s="140"/>
      <c r="NRD257" s="140"/>
      <c r="NRE257" s="140"/>
      <c r="NRF257" s="140"/>
      <c r="NRG257" s="140"/>
      <c r="NRH257" s="140"/>
      <c r="NRI257" s="140"/>
      <c r="NRJ257" s="140"/>
      <c r="NRK257" s="140"/>
      <c r="NRL257" s="140"/>
      <c r="NRM257" s="140"/>
      <c r="NRN257" s="140"/>
      <c r="NRO257" s="140"/>
      <c r="NRP257" s="140"/>
      <c r="NRQ257" s="140"/>
      <c r="NRR257" s="140"/>
      <c r="NRS257" s="140"/>
      <c r="NRT257" s="140"/>
      <c r="NRU257" s="140"/>
      <c r="NRV257" s="140"/>
      <c r="NRW257" s="140"/>
      <c r="NRX257" s="140"/>
      <c r="NRY257" s="140"/>
      <c r="NRZ257" s="140"/>
      <c r="NSA257" s="140"/>
      <c r="NSB257" s="140"/>
      <c r="NSC257" s="140"/>
      <c r="NSD257" s="140"/>
      <c r="NSE257" s="140"/>
      <c r="NSF257" s="140"/>
      <c r="NSG257" s="140"/>
      <c r="NSH257" s="140"/>
      <c r="NSI257" s="140"/>
      <c r="NSJ257" s="140"/>
      <c r="NSK257" s="140"/>
      <c r="NSL257" s="140"/>
      <c r="NSM257" s="140"/>
      <c r="NSN257" s="140"/>
      <c r="NSO257" s="140"/>
      <c r="NSP257" s="140"/>
      <c r="NSQ257" s="140"/>
      <c r="NSR257" s="140"/>
      <c r="NSS257" s="140"/>
      <c r="NST257" s="140"/>
      <c r="NSU257" s="140"/>
      <c r="NSV257" s="140"/>
      <c r="NSW257" s="140"/>
      <c r="NSX257" s="140"/>
      <c r="NSY257" s="140"/>
      <c r="NSZ257" s="140"/>
      <c r="NTA257" s="140"/>
      <c r="NTB257" s="140"/>
      <c r="NTC257" s="140"/>
      <c r="NTD257" s="140"/>
      <c r="NTE257" s="140"/>
      <c r="NTF257" s="140"/>
      <c r="NTG257" s="140"/>
      <c r="NTH257" s="140"/>
      <c r="NTI257" s="140"/>
      <c r="NTJ257" s="140"/>
      <c r="NTK257" s="140"/>
      <c r="NTL257" s="140"/>
      <c r="NTM257" s="140"/>
      <c r="NTN257" s="140"/>
      <c r="NTO257" s="140"/>
      <c r="NTP257" s="140"/>
      <c r="NTQ257" s="140"/>
      <c r="NTR257" s="140"/>
      <c r="NTS257" s="140"/>
      <c r="NTT257" s="140"/>
      <c r="NTU257" s="140"/>
      <c r="NTV257" s="140"/>
      <c r="NTW257" s="140"/>
      <c r="NTX257" s="140"/>
      <c r="NTY257" s="140"/>
      <c r="NTZ257" s="140"/>
      <c r="NUA257" s="140"/>
      <c r="NUB257" s="140"/>
      <c r="NUC257" s="140"/>
      <c r="NUD257" s="140"/>
      <c r="NUE257" s="140"/>
      <c r="NUF257" s="140"/>
      <c r="NUG257" s="140"/>
      <c r="NUH257" s="140"/>
      <c r="NUI257" s="140"/>
      <c r="NUJ257" s="140"/>
      <c r="NUK257" s="140"/>
      <c r="NUL257" s="140"/>
      <c r="NUM257" s="140"/>
      <c r="NUN257" s="140"/>
      <c r="NUO257" s="140"/>
      <c r="NUP257" s="140"/>
      <c r="NUQ257" s="140"/>
      <c r="NUR257" s="140"/>
      <c r="NUS257" s="140"/>
      <c r="NUT257" s="140"/>
      <c r="NUU257" s="140"/>
      <c r="NUV257" s="140"/>
      <c r="NUW257" s="140"/>
      <c r="NUX257" s="140"/>
      <c r="NUY257" s="140"/>
      <c r="NUZ257" s="140"/>
      <c r="NVA257" s="140"/>
      <c r="NVB257" s="140"/>
      <c r="NVC257" s="140"/>
      <c r="NVD257" s="140"/>
      <c r="NVE257" s="140"/>
      <c r="NVF257" s="140"/>
      <c r="NVG257" s="140"/>
      <c r="NVH257" s="140"/>
      <c r="NVI257" s="140"/>
      <c r="NVJ257" s="140"/>
      <c r="NVK257" s="140"/>
      <c r="NVL257" s="140"/>
      <c r="NVM257" s="140"/>
      <c r="NVN257" s="140"/>
      <c r="NVO257" s="140"/>
      <c r="NVP257" s="140"/>
      <c r="NVQ257" s="140"/>
      <c r="NVR257" s="140"/>
      <c r="NVS257" s="140"/>
      <c r="NVT257" s="140"/>
      <c r="NVU257" s="140"/>
      <c r="NVV257" s="140"/>
      <c r="NVW257" s="140"/>
      <c r="NVX257" s="140"/>
      <c r="NVY257" s="140"/>
      <c r="NVZ257" s="140"/>
      <c r="NWA257" s="140"/>
      <c r="NWB257" s="140"/>
      <c r="NWC257" s="140"/>
      <c r="NWD257" s="140"/>
      <c r="NWE257" s="140"/>
      <c r="NWF257" s="140"/>
      <c r="NWG257" s="140"/>
      <c r="NWH257" s="140"/>
      <c r="NWI257" s="140"/>
      <c r="NWJ257" s="140"/>
      <c r="NWK257" s="140"/>
      <c r="NWL257" s="140"/>
      <c r="NWM257" s="140"/>
      <c r="NWN257" s="140"/>
      <c r="NWO257" s="140"/>
      <c r="NWP257" s="140"/>
      <c r="NWQ257" s="140"/>
      <c r="NWR257" s="140"/>
      <c r="NWS257" s="140"/>
      <c r="NWT257" s="140"/>
      <c r="NWU257" s="140"/>
      <c r="NWV257" s="140"/>
      <c r="NWW257" s="140"/>
      <c r="NWX257" s="140"/>
      <c r="NWY257" s="140"/>
      <c r="NWZ257" s="140"/>
      <c r="NXA257" s="140"/>
      <c r="NXB257" s="140"/>
      <c r="NXC257" s="140"/>
      <c r="NXD257" s="140"/>
      <c r="NXE257" s="140"/>
      <c r="NXF257" s="140"/>
      <c r="NXG257" s="140"/>
      <c r="NXH257" s="140"/>
      <c r="NXI257" s="140"/>
      <c r="NXJ257" s="140"/>
      <c r="NXK257" s="140"/>
      <c r="NXL257" s="140"/>
      <c r="NXM257" s="140"/>
      <c r="NXN257" s="140"/>
      <c r="NXO257" s="140"/>
      <c r="NXP257" s="140"/>
      <c r="NXQ257" s="140"/>
      <c r="NXR257" s="140"/>
      <c r="NXS257" s="140"/>
      <c r="NXT257" s="140"/>
      <c r="NXU257" s="140"/>
      <c r="NXV257" s="140"/>
      <c r="NXW257" s="140"/>
      <c r="NXX257" s="140"/>
      <c r="NXY257" s="140"/>
      <c r="NXZ257" s="140"/>
      <c r="NYA257" s="140"/>
      <c r="NYB257" s="140"/>
      <c r="NYC257" s="140"/>
      <c r="NYD257" s="140"/>
      <c r="NYE257" s="140"/>
      <c r="NYF257" s="140"/>
      <c r="NYG257" s="140"/>
      <c r="NYH257" s="140"/>
      <c r="NYI257" s="140"/>
      <c r="NYJ257" s="140"/>
      <c r="NYK257" s="140"/>
      <c r="NYL257" s="140"/>
      <c r="NYM257" s="140"/>
      <c r="NYN257" s="140"/>
      <c r="NYO257" s="140"/>
      <c r="NYP257" s="140"/>
      <c r="NYQ257" s="140"/>
      <c r="NYR257" s="140"/>
      <c r="NYS257" s="140"/>
      <c r="NYT257" s="140"/>
      <c r="NYU257" s="140"/>
      <c r="NYV257" s="140"/>
      <c r="NYW257" s="140"/>
      <c r="NYX257" s="140"/>
      <c r="NYY257" s="140"/>
      <c r="NYZ257" s="140"/>
      <c r="NZA257" s="140"/>
      <c r="NZB257" s="140"/>
      <c r="NZC257" s="140"/>
      <c r="NZD257" s="140"/>
      <c r="NZE257" s="140"/>
      <c r="NZF257" s="140"/>
      <c r="NZG257" s="140"/>
      <c r="NZH257" s="140"/>
      <c r="NZI257" s="140"/>
      <c r="NZJ257" s="140"/>
      <c r="NZK257" s="140"/>
      <c r="NZL257" s="140"/>
      <c r="NZM257" s="140"/>
      <c r="NZN257" s="140"/>
      <c r="NZO257" s="140"/>
      <c r="NZP257" s="140"/>
      <c r="NZQ257" s="140"/>
      <c r="NZR257" s="140"/>
      <c r="NZS257" s="140"/>
      <c r="NZT257" s="140"/>
      <c r="NZU257" s="140"/>
      <c r="NZV257" s="140"/>
      <c r="NZW257" s="140"/>
      <c r="NZX257" s="140"/>
      <c r="NZY257" s="140"/>
      <c r="NZZ257" s="140"/>
      <c r="OAA257" s="140"/>
      <c r="OAB257" s="140"/>
      <c r="OAC257" s="140"/>
      <c r="OAD257" s="140"/>
      <c r="OAE257" s="140"/>
      <c r="OAF257" s="140"/>
      <c r="OAG257" s="140"/>
      <c r="OAH257" s="140"/>
      <c r="OAI257" s="140"/>
      <c r="OAJ257" s="140"/>
      <c r="OAK257" s="140"/>
      <c r="OAL257" s="140"/>
      <c r="OAM257" s="140"/>
      <c r="OAN257" s="140"/>
      <c r="OAO257" s="140"/>
      <c r="OAP257" s="140"/>
      <c r="OAQ257" s="140"/>
      <c r="OAR257" s="140"/>
      <c r="OAS257" s="140"/>
      <c r="OAT257" s="140"/>
      <c r="OAU257" s="140"/>
      <c r="OAV257" s="140"/>
      <c r="OAW257" s="140"/>
      <c r="OAX257" s="140"/>
      <c r="OAY257" s="140"/>
      <c r="OAZ257" s="140"/>
      <c r="OBA257" s="140"/>
      <c r="OBB257" s="140"/>
      <c r="OBC257" s="140"/>
      <c r="OBD257" s="140"/>
      <c r="OBE257" s="140"/>
      <c r="OBF257" s="140"/>
      <c r="OBG257" s="140"/>
      <c r="OBH257" s="140"/>
      <c r="OBI257" s="140"/>
      <c r="OBJ257" s="140"/>
      <c r="OBK257" s="140"/>
      <c r="OBL257" s="140"/>
      <c r="OBM257" s="140"/>
      <c r="OBN257" s="140"/>
      <c r="OBO257" s="140"/>
      <c r="OBP257" s="140"/>
      <c r="OBQ257" s="140"/>
      <c r="OBR257" s="140"/>
      <c r="OBS257" s="140"/>
      <c r="OBT257" s="140"/>
      <c r="OBU257" s="140"/>
      <c r="OBV257" s="140"/>
      <c r="OBW257" s="140"/>
      <c r="OBX257" s="140"/>
      <c r="OBY257" s="140"/>
      <c r="OBZ257" s="140"/>
      <c r="OCA257" s="140"/>
      <c r="OCB257" s="140"/>
      <c r="OCC257" s="140"/>
      <c r="OCD257" s="140"/>
      <c r="OCE257" s="140"/>
      <c r="OCF257" s="140"/>
      <c r="OCG257" s="140"/>
      <c r="OCH257" s="140"/>
      <c r="OCI257" s="140"/>
      <c r="OCJ257" s="140"/>
      <c r="OCK257" s="140"/>
      <c r="OCL257" s="140"/>
      <c r="OCM257" s="140"/>
      <c r="OCN257" s="140"/>
      <c r="OCO257" s="140"/>
      <c r="OCP257" s="140"/>
      <c r="OCQ257" s="140"/>
      <c r="OCR257" s="140"/>
      <c r="OCS257" s="140"/>
      <c r="OCT257" s="140"/>
      <c r="OCU257" s="140"/>
      <c r="OCV257" s="140"/>
      <c r="OCW257" s="140"/>
      <c r="OCX257" s="140"/>
      <c r="OCY257" s="140"/>
      <c r="OCZ257" s="140"/>
      <c r="ODA257" s="140"/>
      <c r="ODB257" s="140"/>
      <c r="ODC257" s="140"/>
      <c r="ODD257" s="140"/>
      <c r="ODE257" s="140"/>
      <c r="ODF257" s="140"/>
      <c r="ODG257" s="140"/>
      <c r="ODH257" s="140"/>
      <c r="ODI257" s="140"/>
      <c r="ODJ257" s="140"/>
      <c r="ODK257" s="140"/>
      <c r="ODL257" s="140"/>
      <c r="ODM257" s="140"/>
      <c r="ODN257" s="140"/>
      <c r="ODO257" s="140"/>
      <c r="ODP257" s="140"/>
      <c r="ODQ257" s="140"/>
      <c r="ODR257" s="140"/>
      <c r="ODS257" s="140"/>
      <c r="ODT257" s="140"/>
      <c r="ODU257" s="140"/>
      <c r="ODV257" s="140"/>
      <c r="ODW257" s="140"/>
      <c r="ODX257" s="140"/>
      <c r="ODY257" s="140"/>
      <c r="ODZ257" s="140"/>
      <c r="OEA257" s="140"/>
      <c r="OEB257" s="140"/>
      <c r="OEC257" s="140"/>
      <c r="OED257" s="140"/>
      <c r="OEE257" s="140"/>
      <c r="OEF257" s="140"/>
      <c r="OEG257" s="140"/>
      <c r="OEH257" s="140"/>
      <c r="OEI257" s="140"/>
      <c r="OEJ257" s="140"/>
      <c r="OEK257" s="140"/>
      <c r="OEL257" s="140"/>
      <c r="OEM257" s="140"/>
      <c r="OEN257" s="140"/>
      <c r="OEO257" s="140"/>
      <c r="OEP257" s="140"/>
      <c r="OEQ257" s="140"/>
      <c r="OER257" s="140"/>
      <c r="OES257" s="140"/>
      <c r="OET257" s="140"/>
      <c r="OEU257" s="140"/>
      <c r="OEV257" s="140"/>
      <c r="OEW257" s="140"/>
      <c r="OEX257" s="140"/>
      <c r="OEY257" s="140"/>
      <c r="OEZ257" s="140"/>
      <c r="OFA257" s="140"/>
      <c r="OFB257" s="140"/>
      <c r="OFC257" s="140"/>
      <c r="OFD257" s="140"/>
      <c r="OFE257" s="140"/>
      <c r="OFF257" s="140"/>
      <c r="OFG257" s="140"/>
      <c r="OFH257" s="140"/>
      <c r="OFI257" s="140"/>
      <c r="OFJ257" s="140"/>
      <c r="OFK257" s="140"/>
      <c r="OFL257" s="140"/>
      <c r="OFM257" s="140"/>
      <c r="OFN257" s="140"/>
      <c r="OFO257" s="140"/>
      <c r="OFP257" s="140"/>
      <c r="OFQ257" s="140"/>
      <c r="OFR257" s="140"/>
      <c r="OFS257" s="140"/>
      <c r="OFT257" s="140"/>
      <c r="OFU257" s="140"/>
      <c r="OFV257" s="140"/>
      <c r="OFW257" s="140"/>
      <c r="OFX257" s="140"/>
      <c r="OFY257" s="140"/>
      <c r="OFZ257" s="140"/>
      <c r="OGA257" s="140"/>
      <c r="OGB257" s="140"/>
      <c r="OGC257" s="140"/>
      <c r="OGD257" s="140"/>
      <c r="OGE257" s="140"/>
      <c r="OGF257" s="140"/>
      <c r="OGG257" s="140"/>
      <c r="OGH257" s="140"/>
      <c r="OGI257" s="140"/>
      <c r="OGJ257" s="140"/>
      <c r="OGK257" s="140"/>
      <c r="OGL257" s="140"/>
      <c r="OGM257" s="140"/>
      <c r="OGN257" s="140"/>
      <c r="OGO257" s="140"/>
      <c r="OGP257" s="140"/>
      <c r="OGQ257" s="140"/>
      <c r="OGR257" s="140"/>
      <c r="OGS257" s="140"/>
      <c r="OGT257" s="140"/>
      <c r="OGU257" s="140"/>
      <c r="OGV257" s="140"/>
      <c r="OGW257" s="140"/>
      <c r="OGX257" s="140"/>
      <c r="OGY257" s="140"/>
      <c r="OGZ257" s="140"/>
      <c r="OHA257" s="140"/>
      <c r="OHB257" s="140"/>
      <c r="OHC257" s="140"/>
      <c r="OHD257" s="140"/>
      <c r="OHE257" s="140"/>
      <c r="OHF257" s="140"/>
      <c r="OHG257" s="140"/>
      <c r="OHH257" s="140"/>
      <c r="OHI257" s="140"/>
      <c r="OHJ257" s="140"/>
      <c r="OHK257" s="140"/>
      <c r="OHL257" s="140"/>
      <c r="OHM257" s="140"/>
      <c r="OHN257" s="140"/>
      <c r="OHO257" s="140"/>
      <c r="OHP257" s="140"/>
      <c r="OHQ257" s="140"/>
      <c r="OHR257" s="140"/>
      <c r="OHS257" s="140"/>
      <c r="OHT257" s="140"/>
      <c r="OHU257" s="140"/>
      <c r="OHV257" s="140"/>
      <c r="OHW257" s="140"/>
      <c r="OHX257" s="140"/>
      <c r="OHY257" s="140"/>
      <c r="OHZ257" s="140"/>
      <c r="OIA257" s="140"/>
      <c r="OIB257" s="140"/>
      <c r="OIC257" s="140"/>
      <c r="OID257" s="140"/>
      <c r="OIE257" s="140"/>
      <c r="OIF257" s="140"/>
      <c r="OIG257" s="140"/>
      <c r="OIH257" s="140"/>
      <c r="OII257" s="140"/>
      <c r="OIJ257" s="140"/>
      <c r="OIK257" s="140"/>
      <c r="OIL257" s="140"/>
      <c r="OIM257" s="140"/>
      <c r="OIN257" s="140"/>
      <c r="OIO257" s="140"/>
      <c r="OIP257" s="140"/>
      <c r="OIQ257" s="140"/>
      <c r="OIR257" s="140"/>
      <c r="OIS257" s="140"/>
      <c r="OIT257" s="140"/>
      <c r="OIU257" s="140"/>
      <c r="OIV257" s="140"/>
      <c r="OIW257" s="140"/>
      <c r="OIX257" s="140"/>
      <c r="OIY257" s="140"/>
      <c r="OIZ257" s="140"/>
      <c r="OJA257" s="140"/>
      <c r="OJB257" s="140"/>
      <c r="OJC257" s="140"/>
      <c r="OJD257" s="140"/>
      <c r="OJE257" s="140"/>
      <c r="OJF257" s="140"/>
      <c r="OJG257" s="140"/>
      <c r="OJH257" s="140"/>
      <c r="OJI257" s="140"/>
      <c r="OJJ257" s="140"/>
      <c r="OJK257" s="140"/>
      <c r="OJL257" s="140"/>
      <c r="OJM257" s="140"/>
      <c r="OJN257" s="140"/>
      <c r="OJO257" s="140"/>
      <c r="OJP257" s="140"/>
      <c r="OJQ257" s="140"/>
      <c r="OJR257" s="140"/>
      <c r="OJS257" s="140"/>
      <c r="OJT257" s="140"/>
      <c r="OJU257" s="140"/>
      <c r="OJV257" s="140"/>
      <c r="OJW257" s="140"/>
      <c r="OJX257" s="140"/>
      <c r="OJY257" s="140"/>
      <c r="OJZ257" s="140"/>
      <c r="OKA257" s="140"/>
      <c r="OKB257" s="140"/>
      <c r="OKC257" s="140"/>
      <c r="OKD257" s="140"/>
      <c r="OKE257" s="140"/>
      <c r="OKF257" s="140"/>
      <c r="OKG257" s="140"/>
      <c r="OKH257" s="140"/>
      <c r="OKI257" s="140"/>
      <c r="OKJ257" s="140"/>
      <c r="OKK257" s="140"/>
      <c r="OKL257" s="140"/>
      <c r="OKM257" s="140"/>
      <c r="OKN257" s="140"/>
      <c r="OKO257" s="140"/>
      <c r="OKP257" s="140"/>
      <c r="OKQ257" s="140"/>
      <c r="OKR257" s="140"/>
      <c r="OKS257" s="140"/>
      <c r="OKT257" s="140"/>
      <c r="OKU257" s="140"/>
      <c r="OKV257" s="140"/>
      <c r="OKW257" s="140"/>
      <c r="OKX257" s="140"/>
      <c r="OKY257" s="140"/>
      <c r="OKZ257" s="140"/>
      <c r="OLA257" s="140"/>
      <c r="OLB257" s="140"/>
      <c r="OLC257" s="140"/>
      <c r="OLD257" s="140"/>
      <c r="OLE257" s="140"/>
      <c r="OLF257" s="140"/>
      <c r="OLG257" s="140"/>
      <c r="OLH257" s="140"/>
      <c r="OLI257" s="140"/>
      <c r="OLJ257" s="140"/>
      <c r="OLK257" s="140"/>
      <c r="OLL257" s="140"/>
      <c r="OLM257" s="140"/>
      <c r="OLN257" s="140"/>
      <c r="OLO257" s="140"/>
      <c r="OLP257" s="140"/>
      <c r="OLQ257" s="140"/>
      <c r="OLR257" s="140"/>
      <c r="OLS257" s="140"/>
      <c r="OLT257" s="140"/>
      <c r="OLU257" s="140"/>
      <c r="OLV257" s="140"/>
      <c r="OLW257" s="140"/>
      <c r="OLX257" s="140"/>
      <c r="OLY257" s="140"/>
      <c r="OLZ257" s="140"/>
      <c r="OMA257" s="140"/>
      <c r="OMB257" s="140"/>
      <c r="OMC257" s="140"/>
      <c r="OMD257" s="140"/>
      <c r="OME257" s="140"/>
      <c r="OMF257" s="140"/>
      <c r="OMG257" s="140"/>
      <c r="OMH257" s="140"/>
      <c r="OMI257" s="140"/>
      <c r="OMJ257" s="140"/>
      <c r="OMK257" s="140"/>
      <c r="OML257" s="140"/>
      <c r="OMM257" s="140"/>
      <c r="OMN257" s="140"/>
      <c r="OMO257" s="140"/>
      <c r="OMP257" s="140"/>
      <c r="OMQ257" s="140"/>
      <c r="OMR257" s="140"/>
      <c r="OMS257" s="140"/>
      <c r="OMT257" s="140"/>
      <c r="OMU257" s="140"/>
      <c r="OMV257" s="140"/>
      <c r="OMW257" s="140"/>
      <c r="OMX257" s="140"/>
      <c r="OMY257" s="140"/>
      <c r="OMZ257" s="140"/>
      <c r="ONA257" s="140"/>
      <c r="ONB257" s="140"/>
      <c r="ONC257" s="140"/>
      <c r="OND257" s="140"/>
      <c r="ONE257" s="140"/>
      <c r="ONF257" s="140"/>
      <c r="ONG257" s="140"/>
      <c r="ONH257" s="140"/>
      <c r="ONI257" s="140"/>
      <c r="ONJ257" s="140"/>
      <c r="ONK257" s="140"/>
      <c r="ONL257" s="140"/>
      <c r="ONM257" s="140"/>
      <c r="ONN257" s="140"/>
      <c r="ONO257" s="140"/>
      <c r="ONP257" s="140"/>
      <c r="ONQ257" s="140"/>
      <c r="ONR257" s="140"/>
      <c r="ONS257" s="140"/>
      <c r="ONT257" s="140"/>
      <c r="ONU257" s="140"/>
      <c r="ONV257" s="140"/>
      <c r="ONW257" s="140"/>
      <c r="ONX257" s="140"/>
      <c r="ONY257" s="140"/>
      <c r="ONZ257" s="140"/>
      <c r="OOA257" s="140"/>
      <c r="OOB257" s="140"/>
      <c r="OOC257" s="140"/>
      <c r="OOD257" s="140"/>
      <c r="OOE257" s="140"/>
      <c r="OOF257" s="140"/>
      <c r="OOG257" s="140"/>
      <c r="OOH257" s="140"/>
      <c r="OOI257" s="140"/>
      <c r="OOJ257" s="140"/>
      <c r="OOK257" s="140"/>
      <c r="OOL257" s="140"/>
      <c r="OOM257" s="140"/>
      <c r="OON257" s="140"/>
      <c r="OOO257" s="140"/>
      <c r="OOP257" s="140"/>
      <c r="OOQ257" s="140"/>
      <c r="OOR257" s="140"/>
      <c r="OOS257" s="140"/>
      <c r="OOT257" s="140"/>
      <c r="OOU257" s="140"/>
      <c r="OOV257" s="140"/>
      <c r="OOW257" s="140"/>
      <c r="OOX257" s="140"/>
      <c r="OOY257" s="140"/>
      <c r="OOZ257" s="140"/>
      <c r="OPA257" s="140"/>
      <c r="OPB257" s="140"/>
      <c r="OPC257" s="140"/>
      <c r="OPD257" s="140"/>
      <c r="OPE257" s="140"/>
      <c r="OPF257" s="140"/>
      <c r="OPG257" s="140"/>
      <c r="OPH257" s="140"/>
      <c r="OPI257" s="140"/>
      <c r="OPJ257" s="140"/>
      <c r="OPK257" s="140"/>
      <c r="OPL257" s="140"/>
      <c r="OPM257" s="140"/>
      <c r="OPN257" s="140"/>
      <c r="OPO257" s="140"/>
      <c r="OPP257" s="140"/>
      <c r="OPQ257" s="140"/>
      <c r="OPR257" s="140"/>
      <c r="OPS257" s="140"/>
      <c r="OPT257" s="140"/>
      <c r="OPU257" s="140"/>
      <c r="OPV257" s="140"/>
      <c r="OPW257" s="140"/>
      <c r="OPX257" s="140"/>
      <c r="OPY257" s="140"/>
      <c r="OPZ257" s="140"/>
      <c r="OQA257" s="140"/>
      <c r="OQB257" s="140"/>
      <c r="OQC257" s="140"/>
      <c r="OQD257" s="140"/>
      <c r="OQE257" s="140"/>
      <c r="OQF257" s="140"/>
      <c r="OQG257" s="140"/>
      <c r="OQH257" s="140"/>
      <c r="OQI257" s="140"/>
      <c r="OQJ257" s="140"/>
      <c r="OQK257" s="140"/>
      <c r="OQL257" s="140"/>
      <c r="OQM257" s="140"/>
      <c r="OQN257" s="140"/>
      <c r="OQO257" s="140"/>
      <c r="OQP257" s="140"/>
      <c r="OQQ257" s="140"/>
      <c r="OQR257" s="140"/>
      <c r="OQS257" s="140"/>
      <c r="OQT257" s="140"/>
      <c r="OQU257" s="140"/>
      <c r="OQV257" s="140"/>
      <c r="OQW257" s="140"/>
      <c r="OQX257" s="140"/>
      <c r="OQY257" s="140"/>
      <c r="OQZ257" s="140"/>
      <c r="ORA257" s="140"/>
      <c r="ORB257" s="140"/>
      <c r="ORC257" s="140"/>
      <c r="ORD257" s="140"/>
      <c r="ORE257" s="140"/>
      <c r="ORF257" s="140"/>
      <c r="ORG257" s="140"/>
      <c r="ORH257" s="140"/>
      <c r="ORI257" s="140"/>
      <c r="ORJ257" s="140"/>
      <c r="ORK257" s="140"/>
      <c r="ORL257" s="140"/>
      <c r="ORM257" s="140"/>
      <c r="ORN257" s="140"/>
      <c r="ORO257" s="140"/>
      <c r="ORP257" s="140"/>
      <c r="ORQ257" s="140"/>
      <c r="ORR257" s="140"/>
      <c r="ORS257" s="140"/>
      <c r="ORT257" s="140"/>
      <c r="ORU257" s="140"/>
      <c r="ORV257" s="140"/>
      <c r="ORW257" s="140"/>
      <c r="ORX257" s="140"/>
      <c r="ORY257" s="140"/>
      <c r="ORZ257" s="140"/>
      <c r="OSA257" s="140"/>
      <c r="OSB257" s="140"/>
      <c r="OSC257" s="140"/>
      <c r="OSD257" s="140"/>
      <c r="OSE257" s="140"/>
      <c r="OSF257" s="140"/>
      <c r="OSG257" s="140"/>
      <c r="OSH257" s="140"/>
      <c r="OSI257" s="140"/>
      <c r="OSJ257" s="140"/>
      <c r="OSK257" s="140"/>
      <c r="OSL257" s="140"/>
      <c r="OSM257" s="140"/>
      <c r="OSN257" s="140"/>
      <c r="OSO257" s="140"/>
      <c r="OSP257" s="140"/>
      <c r="OSQ257" s="140"/>
      <c r="OSR257" s="140"/>
      <c r="OSS257" s="140"/>
      <c r="OST257" s="140"/>
      <c r="OSU257" s="140"/>
      <c r="OSV257" s="140"/>
      <c r="OSW257" s="140"/>
      <c r="OSX257" s="140"/>
      <c r="OSY257" s="140"/>
      <c r="OSZ257" s="140"/>
      <c r="OTA257" s="140"/>
      <c r="OTB257" s="140"/>
      <c r="OTC257" s="140"/>
      <c r="OTD257" s="140"/>
      <c r="OTE257" s="140"/>
      <c r="OTF257" s="140"/>
      <c r="OTG257" s="140"/>
      <c r="OTH257" s="140"/>
      <c r="OTI257" s="140"/>
      <c r="OTJ257" s="140"/>
      <c r="OTK257" s="140"/>
      <c r="OTL257" s="140"/>
      <c r="OTM257" s="140"/>
      <c r="OTN257" s="140"/>
      <c r="OTO257" s="140"/>
      <c r="OTP257" s="140"/>
      <c r="OTQ257" s="140"/>
      <c r="OTR257" s="140"/>
      <c r="OTS257" s="140"/>
      <c r="OTT257" s="140"/>
      <c r="OTU257" s="140"/>
      <c r="OTV257" s="140"/>
      <c r="OTW257" s="140"/>
      <c r="OTX257" s="140"/>
      <c r="OTY257" s="140"/>
      <c r="OTZ257" s="140"/>
      <c r="OUA257" s="140"/>
      <c r="OUB257" s="140"/>
      <c r="OUC257" s="140"/>
      <c r="OUD257" s="140"/>
      <c r="OUE257" s="140"/>
      <c r="OUF257" s="140"/>
      <c r="OUG257" s="140"/>
      <c r="OUH257" s="140"/>
      <c r="OUI257" s="140"/>
      <c r="OUJ257" s="140"/>
      <c r="OUK257" s="140"/>
      <c r="OUL257" s="140"/>
      <c r="OUM257" s="140"/>
      <c r="OUN257" s="140"/>
      <c r="OUO257" s="140"/>
      <c r="OUP257" s="140"/>
      <c r="OUQ257" s="140"/>
      <c r="OUR257" s="140"/>
      <c r="OUS257" s="140"/>
      <c r="OUT257" s="140"/>
      <c r="OUU257" s="140"/>
      <c r="OUV257" s="140"/>
      <c r="OUW257" s="140"/>
      <c r="OUX257" s="140"/>
      <c r="OUY257" s="140"/>
      <c r="OUZ257" s="140"/>
      <c r="OVA257" s="140"/>
      <c r="OVB257" s="140"/>
      <c r="OVC257" s="140"/>
      <c r="OVD257" s="140"/>
      <c r="OVE257" s="140"/>
      <c r="OVF257" s="140"/>
      <c r="OVG257" s="140"/>
      <c r="OVH257" s="140"/>
      <c r="OVI257" s="140"/>
      <c r="OVJ257" s="140"/>
      <c r="OVK257" s="140"/>
      <c r="OVL257" s="140"/>
      <c r="OVM257" s="140"/>
      <c r="OVN257" s="140"/>
      <c r="OVO257" s="140"/>
      <c r="OVP257" s="140"/>
      <c r="OVQ257" s="140"/>
      <c r="OVR257" s="140"/>
      <c r="OVS257" s="140"/>
      <c r="OVT257" s="140"/>
      <c r="OVU257" s="140"/>
      <c r="OVV257" s="140"/>
      <c r="OVW257" s="140"/>
      <c r="OVX257" s="140"/>
      <c r="OVY257" s="140"/>
      <c r="OVZ257" s="140"/>
      <c r="OWA257" s="140"/>
      <c r="OWB257" s="140"/>
      <c r="OWC257" s="140"/>
      <c r="OWD257" s="140"/>
      <c r="OWE257" s="140"/>
      <c r="OWF257" s="140"/>
      <c r="OWG257" s="140"/>
      <c r="OWH257" s="140"/>
      <c r="OWI257" s="140"/>
      <c r="OWJ257" s="140"/>
      <c r="OWK257" s="140"/>
      <c r="OWL257" s="140"/>
      <c r="OWM257" s="140"/>
      <c r="OWN257" s="140"/>
      <c r="OWO257" s="140"/>
      <c r="OWP257" s="140"/>
      <c r="OWQ257" s="140"/>
      <c r="OWR257" s="140"/>
      <c r="OWS257" s="140"/>
      <c r="OWT257" s="140"/>
      <c r="OWU257" s="140"/>
      <c r="OWV257" s="140"/>
      <c r="OWW257" s="140"/>
      <c r="OWX257" s="140"/>
      <c r="OWY257" s="140"/>
      <c r="OWZ257" s="140"/>
      <c r="OXA257" s="140"/>
      <c r="OXB257" s="140"/>
      <c r="OXC257" s="140"/>
      <c r="OXD257" s="140"/>
      <c r="OXE257" s="140"/>
      <c r="OXF257" s="140"/>
      <c r="OXG257" s="140"/>
      <c r="OXH257" s="140"/>
      <c r="OXI257" s="140"/>
      <c r="OXJ257" s="140"/>
      <c r="OXK257" s="140"/>
      <c r="OXL257" s="140"/>
      <c r="OXM257" s="140"/>
      <c r="OXN257" s="140"/>
      <c r="OXO257" s="140"/>
      <c r="OXP257" s="140"/>
      <c r="OXQ257" s="140"/>
      <c r="OXR257" s="140"/>
      <c r="OXS257" s="140"/>
      <c r="OXT257" s="140"/>
      <c r="OXU257" s="140"/>
      <c r="OXV257" s="140"/>
      <c r="OXW257" s="140"/>
      <c r="OXX257" s="140"/>
      <c r="OXY257" s="140"/>
      <c r="OXZ257" s="140"/>
      <c r="OYA257" s="140"/>
      <c r="OYB257" s="140"/>
      <c r="OYC257" s="140"/>
      <c r="OYD257" s="140"/>
      <c r="OYE257" s="140"/>
      <c r="OYF257" s="140"/>
      <c r="OYG257" s="140"/>
      <c r="OYH257" s="140"/>
      <c r="OYI257" s="140"/>
      <c r="OYJ257" s="140"/>
      <c r="OYK257" s="140"/>
      <c r="OYL257" s="140"/>
      <c r="OYM257" s="140"/>
      <c r="OYN257" s="140"/>
      <c r="OYO257" s="140"/>
      <c r="OYP257" s="140"/>
      <c r="OYQ257" s="140"/>
      <c r="OYR257" s="140"/>
      <c r="OYS257" s="140"/>
      <c r="OYT257" s="140"/>
      <c r="OYU257" s="140"/>
      <c r="OYV257" s="140"/>
      <c r="OYW257" s="140"/>
      <c r="OYX257" s="140"/>
      <c r="OYY257" s="140"/>
      <c r="OYZ257" s="140"/>
      <c r="OZA257" s="140"/>
      <c r="OZB257" s="140"/>
      <c r="OZC257" s="140"/>
      <c r="OZD257" s="140"/>
      <c r="OZE257" s="140"/>
      <c r="OZF257" s="140"/>
      <c r="OZG257" s="140"/>
      <c r="OZH257" s="140"/>
      <c r="OZI257" s="140"/>
      <c r="OZJ257" s="140"/>
      <c r="OZK257" s="140"/>
      <c r="OZL257" s="140"/>
      <c r="OZM257" s="140"/>
      <c r="OZN257" s="140"/>
      <c r="OZO257" s="140"/>
      <c r="OZP257" s="140"/>
      <c r="OZQ257" s="140"/>
      <c r="OZR257" s="140"/>
      <c r="OZS257" s="140"/>
      <c r="OZT257" s="140"/>
      <c r="OZU257" s="140"/>
      <c r="OZV257" s="140"/>
      <c r="OZW257" s="140"/>
      <c r="OZX257" s="140"/>
      <c r="OZY257" s="140"/>
      <c r="OZZ257" s="140"/>
      <c r="PAA257" s="140"/>
      <c r="PAB257" s="140"/>
      <c r="PAC257" s="140"/>
      <c r="PAD257" s="140"/>
      <c r="PAE257" s="140"/>
      <c r="PAF257" s="140"/>
      <c r="PAG257" s="140"/>
      <c r="PAH257" s="140"/>
      <c r="PAI257" s="140"/>
      <c r="PAJ257" s="140"/>
      <c r="PAK257" s="140"/>
      <c r="PAL257" s="140"/>
      <c r="PAM257" s="140"/>
      <c r="PAN257" s="140"/>
      <c r="PAO257" s="140"/>
      <c r="PAP257" s="140"/>
      <c r="PAQ257" s="140"/>
      <c r="PAR257" s="140"/>
      <c r="PAS257" s="140"/>
      <c r="PAT257" s="140"/>
      <c r="PAU257" s="140"/>
      <c r="PAV257" s="140"/>
      <c r="PAW257" s="140"/>
      <c r="PAX257" s="140"/>
      <c r="PAY257" s="140"/>
      <c r="PAZ257" s="140"/>
      <c r="PBA257" s="140"/>
      <c r="PBB257" s="140"/>
      <c r="PBC257" s="140"/>
      <c r="PBD257" s="140"/>
      <c r="PBE257" s="140"/>
      <c r="PBF257" s="140"/>
      <c r="PBG257" s="140"/>
      <c r="PBH257" s="140"/>
      <c r="PBI257" s="140"/>
      <c r="PBJ257" s="140"/>
      <c r="PBK257" s="140"/>
      <c r="PBL257" s="140"/>
      <c r="PBM257" s="140"/>
      <c r="PBN257" s="140"/>
      <c r="PBO257" s="140"/>
      <c r="PBP257" s="140"/>
      <c r="PBQ257" s="140"/>
      <c r="PBR257" s="140"/>
      <c r="PBS257" s="140"/>
      <c r="PBT257" s="140"/>
      <c r="PBU257" s="140"/>
      <c r="PBV257" s="140"/>
      <c r="PBW257" s="140"/>
      <c r="PBX257" s="140"/>
      <c r="PBY257" s="140"/>
      <c r="PBZ257" s="140"/>
      <c r="PCA257" s="140"/>
      <c r="PCB257" s="140"/>
      <c r="PCC257" s="140"/>
      <c r="PCD257" s="140"/>
      <c r="PCE257" s="140"/>
      <c r="PCF257" s="140"/>
      <c r="PCG257" s="140"/>
      <c r="PCH257" s="140"/>
      <c r="PCI257" s="140"/>
      <c r="PCJ257" s="140"/>
      <c r="PCK257" s="140"/>
      <c r="PCL257" s="140"/>
      <c r="PCM257" s="140"/>
      <c r="PCN257" s="140"/>
      <c r="PCO257" s="140"/>
      <c r="PCP257" s="140"/>
      <c r="PCQ257" s="140"/>
      <c r="PCR257" s="140"/>
      <c r="PCS257" s="140"/>
      <c r="PCT257" s="140"/>
      <c r="PCU257" s="140"/>
      <c r="PCV257" s="140"/>
      <c r="PCW257" s="140"/>
      <c r="PCX257" s="140"/>
      <c r="PCY257" s="140"/>
      <c r="PCZ257" s="140"/>
      <c r="PDA257" s="140"/>
      <c r="PDB257" s="140"/>
      <c r="PDC257" s="140"/>
      <c r="PDD257" s="140"/>
      <c r="PDE257" s="140"/>
      <c r="PDF257" s="140"/>
      <c r="PDG257" s="140"/>
      <c r="PDH257" s="140"/>
      <c r="PDI257" s="140"/>
      <c r="PDJ257" s="140"/>
      <c r="PDK257" s="140"/>
      <c r="PDL257" s="140"/>
      <c r="PDM257" s="140"/>
      <c r="PDN257" s="140"/>
      <c r="PDO257" s="140"/>
      <c r="PDP257" s="140"/>
      <c r="PDQ257" s="140"/>
      <c r="PDR257" s="140"/>
      <c r="PDS257" s="140"/>
      <c r="PDT257" s="140"/>
      <c r="PDU257" s="140"/>
      <c r="PDV257" s="140"/>
      <c r="PDW257" s="140"/>
      <c r="PDX257" s="140"/>
      <c r="PDY257" s="140"/>
      <c r="PDZ257" s="140"/>
      <c r="PEA257" s="140"/>
      <c r="PEB257" s="140"/>
      <c r="PEC257" s="140"/>
      <c r="PED257" s="140"/>
      <c r="PEE257" s="140"/>
      <c r="PEF257" s="140"/>
      <c r="PEG257" s="140"/>
      <c r="PEH257" s="140"/>
      <c r="PEI257" s="140"/>
      <c r="PEJ257" s="140"/>
      <c r="PEK257" s="140"/>
      <c r="PEL257" s="140"/>
      <c r="PEM257" s="140"/>
      <c r="PEN257" s="140"/>
      <c r="PEO257" s="140"/>
      <c r="PEP257" s="140"/>
      <c r="PEQ257" s="140"/>
      <c r="PER257" s="140"/>
      <c r="PES257" s="140"/>
      <c r="PET257" s="140"/>
      <c r="PEU257" s="140"/>
      <c r="PEV257" s="140"/>
      <c r="PEW257" s="140"/>
      <c r="PEX257" s="140"/>
      <c r="PEY257" s="140"/>
      <c r="PEZ257" s="140"/>
      <c r="PFA257" s="140"/>
      <c r="PFB257" s="140"/>
      <c r="PFC257" s="140"/>
      <c r="PFD257" s="140"/>
      <c r="PFE257" s="140"/>
      <c r="PFF257" s="140"/>
      <c r="PFG257" s="140"/>
      <c r="PFH257" s="140"/>
      <c r="PFI257" s="140"/>
      <c r="PFJ257" s="140"/>
      <c r="PFK257" s="140"/>
      <c r="PFL257" s="140"/>
      <c r="PFM257" s="140"/>
      <c r="PFN257" s="140"/>
      <c r="PFO257" s="140"/>
      <c r="PFP257" s="140"/>
      <c r="PFQ257" s="140"/>
      <c r="PFR257" s="140"/>
      <c r="PFS257" s="140"/>
      <c r="PFT257" s="140"/>
      <c r="PFU257" s="140"/>
      <c r="PFV257" s="140"/>
      <c r="PFW257" s="140"/>
      <c r="PFX257" s="140"/>
      <c r="PFY257" s="140"/>
      <c r="PFZ257" s="140"/>
      <c r="PGA257" s="140"/>
      <c r="PGB257" s="140"/>
      <c r="PGC257" s="140"/>
      <c r="PGD257" s="140"/>
      <c r="PGE257" s="140"/>
      <c r="PGF257" s="140"/>
      <c r="PGG257" s="140"/>
      <c r="PGH257" s="140"/>
      <c r="PGI257" s="140"/>
      <c r="PGJ257" s="140"/>
      <c r="PGK257" s="140"/>
      <c r="PGL257" s="140"/>
      <c r="PGM257" s="140"/>
      <c r="PGN257" s="140"/>
      <c r="PGO257" s="140"/>
      <c r="PGP257" s="140"/>
      <c r="PGQ257" s="140"/>
      <c r="PGR257" s="140"/>
      <c r="PGS257" s="140"/>
      <c r="PGT257" s="140"/>
      <c r="PGU257" s="140"/>
      <c r="PGV257" s="140"/>
      <c r="PGW257" s="140"/>
      <c r="PGX257" s="140"/>
      <c r="PGY257" s="140"/>
      <c r="PGZ257" s="140"/>
      <c r="PHA257" s="140"/>
      <c r="PHB257" s="140"/>
      <c r="PHC257" s="140"/>
      <c r="PHD257" s="140"/>
      <c r="PHE257" s="140"/>
      <c r="PHF257" s="140"/>
      <c r="PHG257" s="140"/>
      <c r="PHH257" s="140"/>
      <c r="PHI257" s="140"/>
      <c r="PHJ257" s="140"/>
      <c r="PHK257" s="140"/>
      <c r="PHL257" s="140"/>
      <c r="PHM257" s="140"/>
      <c r="PHN257" s="140"/>
      <c r="PHO257" s="140"/>
      <c r="PHP257" s="140"/>
      <c r="PHQ257" s="140"/>
      <c r="PHR257" s="140"/>
      <c r="PHS257" s="140"/>
      <c r="PHT257" s="140"/>
      <c r="PHU257" s="140"/>
      <c r="PHV257" s="140"/>
      <c r="PHW257" s="140"/>
      <c r="PHX257" s="140"/>
      <c r="PHY257" s="140"/>
      <c r="PHZ257" s="140"/>
      <c r="PIA257" s="140"/>
      <c r="PIB257" s="140"/>
      <c r="PIC257" s="140"/>
      <c r="PID257" s="140"/>
      <c r="PIE257" s="140"/>
      <c r="PIF257" s="140"/>
      <c r="PIG257" s="140"/>
      <c r="PIH257" s="140"/>
      <c r="PII257" s="140"/>
      <c r="PIJ257" s="140"/>
      <c r="PIK257" s="140"/>
      <c r="PIL257" s="140"/>
      <c r="PIM257" s="140"/>
      <c r="PIN257" s="140"/>
      <c r="PIO257" s="140"/>
      <c r="PIP257" s="140"/>
      <c r="PIQ257" s="140"/>
      <c r="PIR257" s="140"/>
      <c r="PIS257" s="140"/>
      <c r="PIT257" s="140"/>
      <c r="PIU257" s="140"/>
      <c r="PIV257" s="140"/>
      <c r="PIW257" s="140"/>
      <c r="PIX257" s="140"/>
      <c r="PIY257" s="140"/>
      <c r="PIZ257" s="140"/>
      <c r="PJA257" s="140"/>
      <c r="PJB257" s="140"/>
      <c r="PJC257" s="140"/>
      <c r="PJD257" s="140"/>
      <c r="PJE257" s="140"/>
      <c r="PJF257" s="140"/>
      <c r="PJG257" s="140"/>
      <c r="PJH257" s="140"/>
      <c r="PJI257" s="140"/>
      <c r="PJJ257" s="140"/>
      <c r="PJK257" s="140"/>
      <c r="PJL257" s="140"/>
      <c r="PJM257" s="140"/>
      <c r="PJN257" s="140"/>
      <c r="PJO257" s="140"/>
      <c r="PJP257" s="140"/>
      <c r="PJQ257" s="140"/>
      <c r="PJR257" s="140"/>
      <c r="PJS257" s="140"/>
      <c r="PJT257" s="140"/>
      <c r="PJU257" s="140"/>
      <c r="PJV257" s="140"/>
      <c r="PJW257" s="140"/>
      <c r="PJX257" s="140"/>
      <c r="PJY257" s="140"/>
      <c r="PJZ257" s="140"/>
      <c r="PKA257" s="140"/>
      <c r="PKB257" s="140"/>
      <c r="PKC257" s="140"/>
      <c r="PKD257" s="140"/>
      <c r="PKE257" s="140"/>
      <c r="PKF257" s="140"/>
      <c r="PKG257" s="140"/>
      <c r="PKH257" s="140"/>
      <c r="PKI257" s="140"/>
      <c r="PKJ257" s="140"/>
      <c r="PKK257" s="140"/>
      <c r="PKL257" s="140"/>
      <c r="PKM257" s="140"/>
      <c r="PKN257" s="140"/>
      <c r="PKO257" s="140"/>
      <c r="PKP257" s="140"/>
      <c r="PKQ257" s="140"/>
      <c r="PKR257" s="140"/>
      <c r="PKS257" s="140"/>
      <c r="PKT257" s="140"/>
      <c r="PKU257" s="140"/>
      <c r="PKV257" s="140"/>
      <c r="PKW257" s="140"/>
      <c r="PKX257" s="140"/>
      <c r="PKY257" s="140"/>
      <c r="PKZ257" s="140"/>
      <c r="PLA257" s="140"/>
      <c r="PLB257" s="140"/>
      <c r="PLC257" s="140"/>
      <c r="PLD257" s="140"/>
      <c r="PLE257" s="140"/>
      <c r="PLF257" s="140"/>
      <c r="PLG257" s="140"/>
      <c r="PLH257" s="140"/>
      <c r="PLI257" s="140"/>
      <c r="PLJ257" s="140"/>
      <c r="PLK257" s="140"/>
      <c r="PLL257" s="140"/>
      <c r="PLM257" s="140"/>
      <c r="PLN257" s="140"/>
      <c r="PLO257" s="140"/>
      <c r="PLP257" s="140"/>
      <c r="PLQ257" s="140"/>
      <c r="PLR257" s="140"/>
      <c r="PLS257" s="140"/>
      <c r="PLT257" s="140"/>
      <c r="PLU257" s="140"/>
      <c r="PLV257" s="140"/>
      <c r="PLW257" s="140"/>
      <c r="PLX257" s="140"/>
      <c r="PLY257" s="140"/>
      <c r="PLZ257" s="140"/>
      <c r="PMA257" s="140"/>
      <c r="PMB257" s="140"/>
      <c r="PMC257" s="140"/>
      <c r="PMD257" s="140"/>
      <c r="PME257" s="140"/>
      <c r="PMF257" s="140"/>
      <c r="PMG257" s="140"/>
      <c r="PMH257" s="140"/>
      <c r="PMI257" s="140"/>
      <c r="PMJ257" s="140"/>
      <c r="PMK257" s="140"/>
      <c r="PML257" s="140"/>
      <c r="PMM257" s="140"/>
      <c r="PMN257" s="140"/>
      <c r="PMO257" s="140"/>
      <c r="PMP257" s="140"/>
      <c r="PMQ257" s="140"/>
      <c r="PMR257" s="140"/>
      <c r="PMS257" s="140"/>
      <c r="PMT257" s="140"/>
      <c r="PMU257" s="140"/>
      <c r="PMV257" s="140"/>
      <c r="PMW257" s="140"/>
      <c r="PMX257" s="140"/>
      <c r="PMY257" s="140"/>
      <c r="PMZ257" s="140"/>
      <c r="PNA257" s="140"/>
      <c r="PNB257" s="140"/>
      <c r="PNC257" s="140"/>
      <c r="PND257" s="140"/>
      <c r="PNE257" s="140"/>
      <c r="PNF257" s="140"/>
      <c r="PNG257" s="140"/>
      <c r="PNH257" s="140"/>
      <c r="PNI257" s="140"/>
      <c r="PNJ257" s="140"/>
      <c r="PNK257" s="140"/>
      <c r="PNL257" s="140"/>
      <c r="PNM257" s="140"/>
      <c r="PNN257" s="140"/>
      <c r="PNO257" s="140"/>
      <c r="PNP257" s="140"/>
      <c r="PNQ257" s="140"/>
      <c r="PNR257" s="140"/>
      <c r="PNS257" s="140"/>
      <c r="PNT257" s="140"/>
      <c r="PNU257" s="140"/>
      <c r="PNV257" s="140"/>
      <c r="PNW257" s="140"/>
      <c r="PNX257" s="140"/>
      <c r="PNY257" s="140"/>
      <c r="PNZ257" s="140"/>
      <c r="POA257" s="140"/>
      <c r="POB257" s="140"/>
      <c r="POC257" s="140"/>
      <c r="POD257" s="140"/>
      <c r="POE257" s="140"/>
      <c r="POF257" s="140"/>
      <c r="POG257" s="140"/>
      <c r="POH257" s="140"/>
      <c r="POI257" s="140"/>
      <c r="POJ257" s="140"/>
      <c r="POK257" s="140"/>
      <c r="POL257" s="140"/>
      <c r="POM257" s="140"/>
      <c r="PON257" s="140"/>
      <c r="POO257" s="140"/>
      <c r="POP257" s="140"/>
      <c r="POQ257" s="140"/>
      <c r="POR257" s="140"/>
      <c r="POS257" s="140"/>
      <c r="POT257" s="140"/>
      <c r="POU257" s="140"/>
      <c r="POV257" s="140"/>
      <c r="POW257" s="140"/>
      <c r="POX257" s="140"/>
      <c r="POY257" s="140"/>
      <c r="POZ257" s="140"/>
      <c r="PPA257" s="140"/>
      <c r="PPB257" s="140"/>
      <c r="PPC257" s="140"/>
      <c r="PPD257" s="140"/>
      <c r="PPE257" s="140"/>
      <c r="PPF257" s="140"/>
      <c r="PPG257" s="140"/>
      <c r="PPH257" s="140"/>
      <c r="PPI257" s="140"/>
      <c r="PPJ257" s="140"/>
      <c r="PPK257" s="140"/>
      <c r="PPL257" s="140"/>
      <c r="PPM257" s="140"/>
      <c r="PPN257" s="140"/>
      <c r="PPO257" s="140"/>
      <c r="PPP257" s="140"/>
      <c r="PPQ257" s="140"/>
      <c r="PPR257" s="140"/>
      <c r="PPS257" s="140"/>
      <c r="PPT257" s="140"/>
      <c r="PPU257" s="140"/>
      <c r="PPV257" s="140"/>
      <c r="PPW257" s="140"/>
      <c r="PPX257" s="140"/>
      <c r="PPY257" s="140"/>
      <c r="PPZ257" s="140"/>
      <c r="PQA257" s="140"/>
      <c r="PQB257" s="140"/>
      <c r="PQC257" s="140"/>
      <c r="PQD257" s="140"/>
      <c r="PQE257" s="140"/>
      <c r="PQF257" s="140"/>
      <c r="PQG257" s="140"/>
      <c r="PQH257" s="140"/>
      <c r="PQI257" s="140"/>
      <c r="PQJ257" s="140"/>
      <c r="PQK257" s="140"/>
      <c r="PQL257" s="140"/>
      <c r="PQM257" s="140"/>
      <c r="PQN257" s="140"/>
      <c r="PQO257" s="140"/>
      <c r="PQP257" s="140"/>
      <c r="PQQ257" s="140"/>
      <c r="PQR257" s="140"/>
      <c r="PQS257" s="140"/>
      <c r="PQT257" s="140"/>
      <c r="PQU257" s="140"/>
      <c r="PQV257" s="140"/>
      <c r="PQW257" s="140"/>
      <c r="PQX257" s="140"/>
      <c r="PQY257" s="140"/>
      <c r="PQZ257" s="140"/>
      <c r="PRA257" s="140"/>
      <c r="PRB257" s="140"/>
      <c r="PRC257" s="140"/>
      <c r="PRD257" s="140"/>
      <c r="PRE257" s="140"/>
      <c r="PRF257" s="140"/>
      <c r="PRG257" s="140"/>
      <c r="PRH257" s="140"/>
      <c r="PRI257" s="140"/>
      <c r="PRJ257" s="140"/>
      <c r="PRK257" s="140"/>
      <c r="PRL257" s="140"/>
      <c r="PRM257" s="140"/>
      <c r="PRN257" s="140"/>
      <c r="PRO257" s="140"/>
      <c r="PRP257" s="140"/>
      <c r="PRQ257" s="140"/>
      <c r="PRR257" s="140"/>
      <c r="PRS257" s="140"/>
      <c r="PRT257" s="140"/>
      <c r="PRU257" s="140"/>
      <c r="PRV257" s="140"/>
      <c r="PRW257" s="140"/>
      <c r="PRX257" s="140"/>
      <c r="PRY257" s="140"/>
      <c r="PRZ257" s="140"/>
      <c r="PSA257" s="140"/>
      <c r="PSB257" s="140"/>
      <c r="PSC257" s="140"/>
      <c r="PSD257" s="140"/>
      <c r="PSE257" s="140"/>
      <c r="PSF257" s="140"/>
      <c r="PSG257" s="140"/>
      <c r="PSH257" s="140"/>
      <c r="PSI257" s="140"/>
      <c r="PSJ257" s="140"/>
      <c r="PSK257" s="140"/>
      <c r="PSL257" s="140"/>
      <c r="PSM257" s="140"/>
      <c r="PSN257" s="140"/>
      <c r="PSO257" s="140"/>
      <c r="PSP257" s="140"/>
      <c r="PSQ257" s="140"/>
      <c r="PSR257" s="140"/>
      <c r="PSS257" s="140"/>
      <c r="PST257" s="140"/>
      <c r="PSU257" s="140"/>
      <c r="PSV257" s="140"/>
      <c r="PSW257" s="140"/>
      <c r="PSX257" s="140"/>
      <c r="PSY257" s="140"/>
      <c r="PSZ257" s="140"/>
      <c r="PTA257" s="140"/>
      <c r="PTB257" s="140"/>
      <c r="PTC257" s="140"/>
      <c r="PTD257" s="140"/>
      <c r="PTE257" s="140"/>
      <c r="PTF257" s="140"/>
      <c r="PTG257" s="140"/>
      <c r="PTH257" s="140"/>
      <c r="PTI257" s="140"/>
      <c r="PTJ257" s="140"/>
      <c r="PTK257" s="140"/>
      <c r="PTL257" s="140"/>
      <c r="PTM257" s="140"/>
      <c r="PTN257" s="140"/>
      <c r="PTO257" s="140"/>
      <c r="PTP257" s="140"/>
      <c r="PTQ257" s="140"/>
      <c r="PTR257" s="140"/>
      <c r="PTS257" s="140"/>
      <c r="PTT257" s="140"/>
      <c r="PTU257" s="140"/>
      <c r="PTV257" s="140"/>
      <c r="PTW257" s="140"/>
      <c r="PTX257" s="140"/>
      <c r="PTY257" s="140"/>
      <c r="PTZ257" s="140"/>
      <c r="PUA257" s="140"/>
      <c r="PUB257" s="140"/>
      <c r="PUC257" s="140"/>
      <c r="PUD257" s="140"/>
      <c r="PUE257" s="140"/>
      <c r="PUF257" s="140"/>
      <c r="PUG257" s="140"/>
      <c r="PUH257" s="140"/>
      <c r="PUI257" s="140"/>
      <c r="PUJ257" s="140"/>
      <c r="PUK257" s="140"/>
      <c r="PUL257" s="140"/>
      <c r="PUM257" s="140"/>
      <c r="PUN257" s="140"/>
      <c r="PUO257" s="140"/>
      <c r="PUP257" s="140"/>
      <c r="PUQ257" s="140"/>
      <c r="PUR257" s="140"/>
      <c r="PUS257" s="140"/>
      <c r="PUT257" s="140"/>
      <c r="PUU257" s="140"/>
      <c r="PUV257" s="140"/>
      <c r="PUW257" s="140"/>
      <c r="PUX257" s="140"/>
      <c r="PUY257" s="140"/>
      <c r="PUZ257" s="140"/>
      <c r="PVA257" s="140"/>
      <c r="PVB257" s="140"/>
      <c r="PVC257" s="140"/>
      <c r="PVD257" s="140"/>
      <c r="PVE257" s="140"/>
      <c r="PVF257" s="140"/>
      <c r="PVG257" s="140"/>
      <c r="PVH257" s="140"/>
      <c r="PVI257" s="140"/>
      <c r="PVJ257" s="140"/>
      <c r="PVK257" s="140"/>
      <c r="PVL257" s="140"/>
      <c r="PVM257" s="140"/>
      <c r="PVN257" s="140"/>
      <c r="PVO257" s="140"/>
      <c r="PVP257" s="140"/>
      <c r="PVQ257" s="140"/>
      <c r="PVR257" s="140"/>
      <c r="PVS257" s="140"/>
      <c r="PVT257" s="140"/>
      <c r="PVU257" s="140"/>
      <c r="PVV257" s="140"/>
      <c r="PVW257" s="140"/>
      <c r="PVX257" s="140"/>
      <c r="PVY257" s="140"/>
      <c r="PVZ257" s="140"/>
      <c r="PWA257" s="140"/>
      <c r="PWB257" s="140"/>
      <c r="PWC257" s="140"/>
      <c r="PWD257" s="140"/>
      <c r="PWE257" s="140"/>
      <c r="PWF257" s="140"/>
      <c r="PWG257" s="140"/>
      <c r="PWH257" s="140"/>
      <c r="PWI257" s="140"/>
      <c r="PWJ257" s="140"/>
      <c r="PWK257" s="140"/>
      <c r="PWL257" s="140"/>
      <c r="PWM257" s="140"/>
      <c r="PWN257" s="140"/>
      <c r="PWO257" s="140"/>
      <c r="PWP257" s="140"/>
      <c r="PWQ257" s="140"/>
      <c r="PWR257" s="140"/>
      <c r="PWS257" s="140"/>
      <c r="PWT257" s="140"/>
      <c r="PWU257" s="140"/>
      <c r="PWV257" s="140"/>
      <c r="PWW257" s="140"/>
      <c r="PWX257" s="140"/>
      <c r="PWY257" s="140"/>
      <c r="PWZ257" s="140"/>
      <c r="PXA257" s="140"/>
      <c r="PXB257" s="140"/>
      <c r="PXC257" s="140"/>
      <c r="PXD257" s="140"/>
      <c r="PXE257" s="140"/>
      <c r="PXF257" s="140"/>
      <c r="PXG257" s="140"/>
      <c r="PXH257" s="140"/>
      <c r="PXI257" s="140"/>
      <c r="PXJ257" s="140"/>
      <c r="PXK257" s="140"/>
      <c r="PXL257" s="140"/>
      <c r="PXM257" s="140"/>
      <c r="PXN257" s="140"/>
      <c r="PXO257" s="140"/>
      <c r="PXP257" s="140"/>
      <c r="PXQ257" s="140"/>
      <c r="PXR257" s="140"/>
      <c r="PXS257" s="140"/>
      <c r="PXT257" s="140"/>
      <c r="PXU257" s="140"/>
      <c r="PXV257" s="140"/>
      <c r="PXW257" s="140"/>
      <c r="PXX257" s="140"/>
      <c r="PXY257" s="140"/>
      <c r="PXZ257" s="140"/>
      <c r="PYA257" s="140"/>
      <c r="PYB257" s="140"/>
      <c r="PYC257" s="140"/>
      <c r="PYD257" s="140"/>
      <c r="PYE257" s="140"/>
      <c r="PYF257" s="140"/>
      <c r="PYG257" s="140"/>
      <c r="PYH257" s="140"/>
      <c r="PYI257" s="140"/>
      <c r="PYJ257" s="140"/>
      <c r="PYK257" s="140"/>
      <c r="PYL257" s="140"/>
      <c r="PYM257" s="140"/>
      <c r="PYN257" s="140"/>
      <c r="PYO257" s="140"/>
      <c r="PYP257" s="140"/>
      <c r="PYQ257" s="140"/>
      <c r="PYR257" s="140"/>
      <c r="PYS257" s="140"/>
      <c r="PYT257" s="140"/>
      <c r="PYU257" s="140"/>
      <c r="PYV257" s="140"/>
      <c r="PYW257" s="140"/>
      <c r="PYX257" s="140"/>
      <c r="PYY257" s="140"/>
      <c r="PYZ257" s="140"/>
      <c r="PZA257" s="140"/>
      <c r="PZB257" s="140"/>
      <c r="PZC257" s="140"/>
      <c r="PZD257" s="140"/>
      <c r="PZE257" s="140"/>
      <c r="PZF257" s="140"/>
      <c r="PZG257" s="140"/>
      <c r="PZH257" s="140"/>
      <c r="PZI257" s="140"/>
      <c r="PZJ257" s="140"/>
      <c r="PZK257" s="140"/>
      <c r="PZL257" s="140"/>
      <c r="PZM257" s="140"/>
      <c r="PZN257" s="140"/>
      <c r="PZO257" s="140"/>
      <c r="PZP257" s="140"/>
      <c r="PZQ257" s="140"/>
      <c r="PZR257" s="140"/>
      <c r="PZS257" s="140"/>
      <c r="PZT257" s="140"/>
      <c r="PZU257" s="140"/>
      <c r="PZV257" s="140"/>
      <c r="PZW257" s="140"/>
      <c r="PZX257" s="140"/>
      <c r="PZY257" s="140"/>
      <c r="PZZ257" s="140"/>
      <c r="QAA257" s="140"/>
      <c r="QAB257" s="140"/>
      <c r="QAC257" s="140"/>
      <c r="QAD257" s="140"/>
      <c r="QAE257" s="140"/>
      <c r="QAF257" s="140"/>
      <c r="QAG257" s="140"/>
      <c r="QAH257" s="140"/>
      <c r="QAI257" s="140"/>
      <c r="QAJ257" s="140"/>
      <c r="QAK257" s="140"/>
      <c r="QAL257" s="140"/>
      <c r="QAM257" s="140"/>
      <c r="QAN257" s="140"/>
      <c r="QAO257" s="140"/>
      <c r="QAP257" s="140"/>
      <c r="QAQ257" s="140"/>
      <c r="QAR257" s="140"/>
      <c r="QAS257" s="140"/>
      <c r="QAT257" s="140"/>
      <c r="QAU257" s="140"/>
      <c r="QAV257" s="140"/>
      <c r="QAW257" s="140"/>
      <c r="QAX257" s="140"/>
      <c r="QAY257" s="140"/>
      <c r="QAZ257" s="140"/>
      <c r="QBA257" s="140"/>
      <c r="QBB257" s="140"/>
      <c r="QBC257" s="140"/>
      <c r="QBD257" s="140"/>
      <c r="QBE257" s="140"/>
      <c r="QBF257" s="140"/>
      <c r="QBG257" s="140"/>
      <c r="QBH257" s="140"/>
      <c r="QBI257" s="140"/>
      <c r="QBJ257" s="140"/>
      <c r="QBK257" s="140"/>
      <c r="QBL257" s="140"/>
      <c r="QBM257" s="140"/>
      <c r="QBN257" s="140"/>
      <c r="QBO257" s="140"/>
      <c r="QBP257" s="140"/>
      <c r="QBQ257" s="140"/>
      <c r="QBR257" s="140"/>
      <c r="QBS257" s="140"/>
      <c r="QBT257" s="140"/>
      <c r="QBU257" s="140"/>
      <c r="QBV257" s="140"/>
      <c r="QBW257" s="140"/>
      <c r="QBX257" s="140"/>
      <c r="QBY257" s="140"/>
      <c r="QBZ257" s="140"/>
      <c r="QCA257" s="140"/>
      <c r="QCB257" s="140"/>
      <c r="QCC257" s="140"/>
      <c r="QCD257" s="140"/>
      <c r="QCE257" s="140"/>
      <c r="QCF257" s="140"/>
      <c r="QCG257" s="140"/>
      <c r="QCH257" s="140"/>
      <c r="QCI257" s="140"/>
      <c r="QCJ257" s="140"/>
      <c r="QCK257" s="140"/>
      <c r="QCL257" s="140"/>
      <c r="QCM257" s="140"/>
      <c r="QCN257" s="140"/>
      <c r="QCO257" s="140"/>
      <c r="QCP257" s="140"/>
      <c r="QCQ257" s="140"/>
      <c r="QCR257" s="140"/>
      <c r="QCS257" s="140"/>
      <c r="QCT257" s="140"/>
      <c r="QCU257" s="140"/>
      <c r="QCV257" s="140"/>
      <c r="QCW257" s="140"/>
      <c r="QCX257" s="140"/>
      <c r="QCY257" s="140"/>
      <c r="QCZ257" s="140"/>
      <c r="QDA257" s="140"/>
      <c r="QDB257" s="140"/>
      <c r="QDC257" s="140"/>
      <c r="QDD257" s="140"/>
      <c r="QDE257" s="140"/>
      <c r="QDF257" s="140"/>
      <c r="QDG257" s="140"/>
      <c r="QDH257" s="140"/>
      <c r="QDI257" s="140"/>
      <c r="QDJ257" s="140"/>
      <c r="QDK257" s="140"/>
      <c r="QDL257" s="140"/>
      <c r="QDM257" s="140"/>
      <c r="QDN257" s="140"/>
      <c r="QDO257" s="140"/>
      <c r="QDP257" s="140"/>
      <c r="QDQ257" s="140"/>
      <c r="QDR257" s="140"/>
      <c r="QDS257" s="140"/>
      <c r="QDT257" s="140"/>
      <c r="QDU257" s="140"/>
      <c r="QDV257" s="140"/>
      <c r="QDW257" s="140"/>
      <c r="QDX257" s="140"/>
      <c r="QDY257" s="140"/>
      <c r="QDZ257" s="140"/>
      <c r="QEA257" s="140"/>
      <c r="QEB257" s="140"/>
      <c r="QEC257" s="140"/>
      <c r="QED257" s="140"/>
      <c r="QEE257" s="140"/>
      <c r="QEF257" s="140"/>
      <c r="QEG257" s="140"/>
      <c r="QEH257" s="140"/>
      <c r="QEI257" s="140"/>
      <c r="QEJ257" s="140"/>
      <c r="QEK257" s="140"/>
      <c r="QEL257" s="140"/>
      <c r="QEM257" s="140"/>
      <c r="QEN257" s="140"/>
      <c r="QEO257" s="140"/>
      <c r="QEP257" s="140"/>
      <c r="QEQ257" s="140"/>
      <c r="QER257" s="140"/>
      <c r="QES257" s="140"/>
      <c r="QET257" s="140"/>
      <c r="QEU257" s="140"/>
      <c r="QEV257" s="140"/>
      <c r="QEW257" s="140"/>
      <c r="QEX257" s="140"/>
      <c r="QEY257" s="140"/>
      <c r="QEZ257" s="140"/>
      <c r="QFA257" s="140"/>
      <c r="QFB257" s="140"/>
      <c r="QFC257" s="140"/>
      <c r="QFD257" s="140"/>
      <c r="QFE257" s="140"/>
      <c r="QFF257" s="140"/>
      <c r="QFG257" s="140"/>
      <c r="QFH257" s="140"/>
      <c r="QFI257" s="140"/>
      <c r="QFJ257" s="140"/>
      <c r="QFK257" s="140"/>
      <c r="QFL257" s="140"/>
      <c r="QFM257" s="140"/>
      <c r="QFN257" s="140"/>
      <c r="QFO257" s="140"/>
      <c r="QFP257" s="140"/>
      <c r="QFQ257" s="140"/>
      <c r="QFR257" s="140"/>
      <c r="QFS257" s="140"/>
      <c r="QFT257" s="140"/>
      <c r="QFU257" s="140"/>
      <c r="QFV257" s="140"/>
      <c r="QFW257" s="140"/>
      <c r="QFX257" s="140"/>
      <c r="QFY257" s="140"/>
      <c r="QFZ257" s="140"/>
      <c r="QGA257" s="140"/>
      <c r="QGB257" s="140"/>
      <c r="QGC257" s="140"/>
      <c r="QGD257" s="140"/>
      <c r="QGE257" s="140"/>
      <c r="QGF257" s="140"/>
      <c r="QGG257" s="140"/>
      <c r="QGH257" s="140"/>
      <c r="QGI257" s="140"/>
      <c r="QGJ257" s="140"/>
      <c r="QGK257" s="140"/>
      <c r="QGL257" s="140"/>
      <c r="QGM257" s="140"/>
      <c r="QGN257" s="140"/>
      <c r="QGO257" s="140"/>
      <c r="QGP257" s="140"/>
      <c r="QGQ257" s="140"/>
      <c r="QGR257" s="140"/>
      <c r="QGS257" s="140"/>
      <c r="QGT257" s="140"/>
      <c r="QGU257" s="140"/>
      <c r="QGV257" s="140"/>
      <c r="QGW257" s="140"/>
      <c r="QGX257" s="140"/>
      <c r="QGY257" s="140"/>
      <c r="QGZ257" s="140"/>
      <c r="QHA257" s="140"/>
      <c r="QHB257" s="140"/>
      <c r="QHC257" s="140"/>
      <c r="QHD257" s="140"/>
      <c r="QHE257" s="140"/>
      <c r="QHF257" s="140"/>
      <c r="QHG257" s="140"/>
      <c r="QHH257" s="140"/>
      <c r="QHI257" s="140"/>
      <c r="QHJ257" s="140"/>
      <c r="QHK257" s="140"/>
      <c r="QHL257" s="140"/>
      <c r="QHM257" s="140"/>
      <c r="QHN257" s="140"/>
      <c r="QHO257" s="140"/>
      <c r="QHP257" s="140"/>
      <c r="QHQ257" s="140"/>
      <c r="QHR257" s="140"/>
      <c r="QHS257" s="140"/>
      <c r="QHT257" s="140"/>
      <c r="QHU257" s="140"/>
      <c r="QHV257" s="140"/>
      <c r="QHW257" s="140"/>
      <c r="QHX257" s="140"/>
      <c r="QHY257" s="140"/>
      <c r="QHZ257" s="140"/>
      <c r="QIA257" s="140"/>
      <c r="QIB257" s="140"/>
      <c r="QIC257" s="140"/>
      <c r="QID257" s="140"/>
      <c r="QIE257" s="140"/>
      <c r="QIF257" s="140"/>
      <c r="QIG257" s="140"/>
      <c r="QIH257" s="140"/>
      <c r="QII257" s="140"/>
      <c r="QIJ257" s="140"/>
      <c r="QIK257" s="140"/>
      <c r="QIL257" s="140"/>
      <c r="QIM257" s="140"/>
      <c r="QIN257" s="140"/>
      <c r="QIO257" s="140"/>
      <c r="QIP257" s="140"/>
      <c r="QIQ257" s="140"/>
      <c r="QIR257" s="140"/>
      <c r="QIS257" s="140"/>
      <c r="QIT257" s="140"/>
      <c r="QIU257" s="140"/>
      <c r="QIV257" s="140"/>
      <c r="QIW257" s="140"/>
      <c r="QIX257" s="140"/>
      <c r="QIY257" s="140"/>
      <c r="QIZ257" s="140"/>
      <c r="QJA257" s="140"/>
      <c r="QJB257" s="140"/>
      <c r="QJC257" s="140"/>
      <c r="QJD257" s="140"/>
      <c r="QJE257" s="140"/>
      <c r="QJF257" s="140"/>
      <c r="QJG257" s="140"/>
      <c r="QJH257" s="140"/>
      <c r="QJI257" s="140"/>
      <c r="QJJ257" s="140"/>
      <c r="QJK257" s="140"/>
      <c r="QJL257" s="140"/>
      <c r="QJM257" s="140"/>
      <c r="QJN257" s="140"/>
      <c r="QJO257" s="140"/>
      <c r="QJP257" s="140"/>
      <c r="QJQ257" s="140"/>
      <c r="QJR257" s="140"/>
      <c r="QJS257" s="140"/>
      <c r="QJT257" s="140"/>
      <c r="QJU257" s="140"/>
      <c r="QJV257" s="140"/>
      <c r="QJW257" s="140"/>
      <c r="QJX257" s="140"/>
      <c r="QJY257" s="140"/>
      <c r="QJZ257" s="140"/>
      <c r="QKA257" s="140"/>
      <c r="QKB257" s="140"/>
      <c r="QKC257" s="140"/>
      <c r="QKD257" s="140"/>
      <c r="QKE257" s="140"/>
      <c r="QKF257" s="140"/>
      <c r="QKG257" s="140"/>
      <c r="QKH257" s="140"/>
      <c r="QKI257" s="140"/>
      <c r="QKJ257" s="140"/>
      <c r="QKK257" s="140"/>
      <c r="QKL257" s="140"/>
      <c r="QKM257" s="140"/>
      <c r="QKN257" s="140"/>
      <c r="QKO257" s="140"/>
      <c r="QKP257" s="140"/>
      <c r="QKQ257" s="140"/>
      <c r="QKR257" s="140"/>
      <c r="QKS257" s="140"/>
      <c r="QKT257" s="140"/>
      <c r="QKU257" s="140"/>
      <c r="QKV257" s="140"/>
      <c r="QKW257" s="140"/>
      <c r="QKX257" s="140"/>
      <c r="QKY257" s="140"/>
      <c r="QKZ257" s="140"/>
      <c r="QLA257" s="140"/>
      <c r="QLB257" s="140"/>
      <c r="QLC257" s="140"/>
      <c r="QLD257" s="140"/>
      <c r="QLE257" s="140"/>
      <c r="QLF257" s="140"/>
      <c r="QLG257" s="140"/>
      <c r="QLH257" s="140"/>
      <c r="QLI257" s="140"/>
      <c r="QLJ257" s="140"/>
      <c r="QLK257" s="140"/>
      <c r="QLL257" s="140"/>
      <c r="QLM257" s="140"/>
      <c r="QLN257" s="140"/>
      <c r="QLO257" s="140"/>
      <c r="QLP257" s="140"/>
      <c r="QLQ257" s="140"/>
      <c r="QLR257" s="140"/>
      <c r="QLS257" s="140"/>
      <c r="QLT257" s="140"/>
      <c r="QLU257" s="140"/>
      <c r="QLV257" s="140"/>
      <c r="QLW257" s="140"/>
      <c r="QLX257" s="140"/>
      <c r="QLY257" s="140"/>
      <c r="QLZ257" s="140"/>
      <c r="QMA257" s="140"/>
      <c r="QMB257" s="140"/>
      <c r="QMC257" s="140"/>
      <c r="QMD257" s="140"/>
      <c r="QME257" s="140"/>
      <c r="QMF257" s="140"/>
      <c r="QMG257" s="140"/>
      <c r="QMH257" s="140"/>
      <c r="QMI257" s="140"/>
      <c r="QMJ257" s="140"/>
      <c r="QMK257" s="140"/>
      <c r="QML257" s="140"/>
      <c r="QMM257" s="140"/>
      <c r="QMN257" s="140"/>
      <c r="QMO257" s="140"/>
      <c r="QMP257" s="140"/>
      <c r="QMQ257" s="140"/>
      <c r="QMR257" s="140"/>
      <c r="QMS257" s="140"/>
      <c r="QMT257" s="140"/>
      <c r="QMU257" s="140"/>
      <c r="QMV257" s="140"/>
      <c r="QMW257" s="140"/>
      <c r="QMX257" s="140"/>
      <c r="QMY257" s="140"/>
      <c r="QMZ257" s="140"/>
      <c r="QNA257" s="140"/>
      <c r="QNB257" s="140"/>
      <c r="QNC257" s="140"/>
      <c r="QND257" s="140"/>
      <c r="QNE257" s="140"/>
      <c r="QNF257" s="140"/>
      <c r="QNG257" s="140"/>
      <c r="QNH257" s="140"/>
      <c r="QNI257" s="140"/>
      <c r="QNJ257" s="140"/>
      <c r="QNK257" s="140"/>
      <c r="QNL257" s="140"/>
      <c r="QNM257" s="140"/>
      <c r="QNN257" s="140"/>
      <c r="QNO257" s="140"/>
      <c r="QNP257" s="140"/>
      <c r="QNQ257" s="140"/>
      <c r="QNR257" s="140"/>
      <c r="QNS257" s="140"/>
      <c r="QNT257" s="140"/>
      <c r="QNU257" s="140"/>
      <c r="QNV257" s="140"/>
      <c r="QNW257" s="140"/>
      <c r="QNX257" s="140"/>
      <c r="QNY257" s="140"/>
      <c r="QNZ257" s="140"/>
      <c r="QOA257" s="140"/>
      <c r="QOB257" s="140"/>
      <c r="QOC257" s="140"/>
      <c r="QOD257" s="140"/>
      <c r="QOE257" s="140"/>
      <c r="QOF257" s="140"/>
      <c r="QOG257" s="140"/>
      <c r="QOH257" s="140"/>
      <c r="QOI257" s="140"/>
      <c r="QOJ257" s="140"/>
      <c r="QOK257" s="140"/>
      <c r="QOL257" s="140"/>
      <c r="QOM257" s="140"/>
      <c r="QON257" s="140"/>
      <c r="QOO257" s="140"/>
      <c r="QOP257" s="140"/>
      <c r="QOQ257" s="140"/>
      <c r="QOR257" s="140"/>
      <c r="QOS257" s="140"/>
      <c r="QOT257" s="140"/>
      <c r="QOU257" s="140"/>
      <c r="QOV257" s="140"/>
      <c r="QOW257" s="140"/>
      <c r="QOX257" s="140"/>
      <c r="QOY257" s="140"/>
      <c r="QOZ257" s="140"/>
      <c r="QPA257" s="140"/>
      <c r="QPB257" s="140"/>
      <c r="QPC257" s="140"/>
      <c r="QPD257" s="140"/>
      <c r="QPE257" s="140"/>
      <c r="QPF257" s="140"/>
      <c r="QPG257" s="140"/>
      <c r="QPH257" s="140"/>
      <c r="QPI257" s="140"/>
      <c r="QPJ257" s="140"/>
      <c r="QPK257" s="140"/>
      <c r="QPL257" s="140"/>
      <c r="QPM257" s="140"/>
      <c r="QPN257" s="140"/>
      <c r="QPO257" s="140"/>
      <c r="QPP257" s="140"/>
      <c r="QPQ257" s="140"/>
      <c r="QPR257" s="140"/>
      <c r="QPS257" s="140"/>
      <c r="QPT257" s="140"/>
      <c r="QPU257" s="140"/>
      <c r="QPV257" s="140"/>
      <c r="QPW257" s="140"/>
      <c r="QPX257" s="140"/>
      <c r="QPY257" s="140"/>
      <c r="QPZ257" s="140"/>
      <c r="QQA257" s="140"/>
      <c r="QQB257" s="140"/>
      <c r="QQC257" s="140"/>
      <c r="QQD257" s="140"/>
      <c r="QQE257" s="140"/>
      <c r="QQF257" s="140"/>
      <c r="QQG257" s="140"/>
      <c r="QQH257" s="140"/>
      <c r="QQI257" s="140"/>
      <c r="QQJ257" s="140"/>
      <c r="QQK257" s="140"/>
      <c r="QQL257" s="140"/>
      <c r="QQM257" s="140"/>
      <c r="QQN257" s="140"/>
      <c r="QQO257" s="140"/>
      <c r="QQP257" s="140"/>
      <c r="QQQ257" s="140"/>
      <c r="QQR257" s="140"/>
      <c r="QQS257" s="140"/>
      <c r="QQT257" s="140"/>
      <c r="QQU257" s="140"/>
      <c r="QQV257" s="140"/>
      <c r="QQW257" s="140"/>
      <c r="QQX257" s="140"/>
      <c r="QQY257" s="140"/>
      <c r="QQZ257" s="140"/>
      <c r="QRA257" s="140"/>
      <c r="QRB257" s="140"/>
      <c r="QRC257" s="140"/>
      <c r="QRD257" s="140"/>
      <c r="QRE257" s="140"/>
      <c r="QRF257" s="140"/>
      <c r="QRG257" s="140"/>
      <c r="QRH257" s="140"/>
      <c r="QRI257" s="140"/>
      <c r="QRJ257" s="140"/>
      <c r="QRK257" s="140"/>
      <c r="QRL257" s="140"/>
      <c r="QRM257" s="140"/>
      <c r="QRN257" s="140"/>
      <c r="QRO257" s="140"/>
      <c r="QRP257" s="140"/>
      <c r="QRQ257" s="140"/>
      <c r="QRR257" s="140"/>
      <c r="QRS257" s="140"/>
      <c r="QRT257" s="140"/>
      <c r="QRU257" s="140"/>
      <c r="QRV257" s="140"/>
      <c r="QRW257" s="140"/>
      <c r="QRX257" s="140"/>
      <c r="QRY257" s="140"/>
      <c r="QRZ257" s="140"/>
      <c r="QSA257" s="140"/>
      <c r="QSB257" s="140"/>
      <c r="QSC257" s="140"/>
      <c r="QSD257" s="140"/>
      <c r="QSE257" s="140"/>
      <c r="QSF257" s="140"/>
      <c r="QSG257" s="140"/>
      <c r="QSH257" s="140"/>
      <c r="QSI257" s="140"/>
      <c r="QSJ257" s="140"/>
      <c r="QSK257" s="140"/>
      <c r="QSL257" s="140"/>
      <c r="QSM257" s="140"/>
      <c r="QSN257" s="140"/>
      <c r="QSO257" s="140"/>
      <c r="QSP257" s="140"/>
      <c r="QSQ257" s="140"/>
      <c r="QSR257" s="140"/>
      <c r="QSS257" s="140"/>
      <c r="QST257" s="140"/>
      <c r="QSU257" s="140"/>
      <c r="QSV257" s="140"/>
      <c r="QSW257" s="140"/>
      <c r="QSX257" s="140"/>
      <c r="QSY257" s="140"/>
      <c r="QSZ257" s="140"/>
      <c r="QTA257" s="140"/>
      <c r="QTB257" s="140"/>
      <c r="QTC257" s="140"/>
      <c r="QTD257" s="140"/>
      <c r="QTE257" s="140"/>
      <c r="QTF257" s="140"/>
      <c r="QTG257" s="140"/>
      <c r="QTH257" s="140"/>
      <c r="QTI257" s="140"/>
      <c r="QTJ257" s="140"/>
      <c r="QTK257" s="140"/>
      <c r="QTL257" s="140"/>
      <c r="QTM257" s="140"/>
      <c r="QTN257" s="140"/>
      <c r="QTO257" s="140"/>
      <c r="QTP257" s="140"/>
      <c r="QTQ257" s="140"/>
      <c r="QTR257" s="140"/>
      <c r="QTS257" s="140"/>
      <c r="QTT257" s="140"/>
      <c r="QTU257" s="140"/>
      <c r="QTV257" s="140"/>
      <c r="QTW257" s="140"/>
      <c r="QTX257" s="140"/>
      <c r="QTY257" s="140"/>
      <c r="QTZ257" s="140"/>
      <c r="QUA257" s="140"/>
      <c r="QUB257" s="140"/>
      <c r="QUC257" s="140"/>
      <c r="QUD257" s="140"/>
      <c r="QUE257" s="140"/>
      <c r="QUF257" s="140"/>
      <c r="QUG257" s="140"/>
      <c r="QUH257" s="140"/>
      <c r="QUI257" s="140"/>
      <c r="QUJ257" s="140"/>
      <c r="QUK257" s="140"/>
      <c r="QUL257" s="140"/>
      <c r="QUM257" s="140"/>
      <c r="QUN257" s="140"/>
      <c r="QUO257" s="140"/>
      <c r="QUP257" s="140"/>
      <c r="QUQ257" s="140"/>
      <c r="QUR257" s="140"/>
      <c r="QUS257" s="140"/>
      <c r="QUT257" s="140"/>
      <c r="QUU257" s="140"/>
      <c r="QUV257" s="140"/>
      <c r="QUW257" s="140"/>
      <c r="QUX257" s="140"/>
      <c r="QUY257" s="140"/>
      <c r="QUZ257" s="140"/>
      <c r="QVA257" s="140"/>
      <c r="QVB257" s="140"/>
      <c r="QVC257" s="140"/>
      <c r="QVD257" s="140"/>
      <c r="QVE257" s="140"/>
      <c r="QVF257" s="140"/>
      <c r="QVG257" s="140"/>
      <c r="QVH257" s="140"/>
      <c r="QVI257" s="140"/>
      <c r="QVJ257" s="140"/>
      <c r="QVK257" s="140"/>
      <c r="QVL257" s="140"/>
      <c r="QVM257" s="140"/>
      <c r="QVN257" s="140"/>
      <c r="QVO257" s="140"/>
      <c r="QVP257" s="140"/>
      <c r="QVQ257" s="140"/>
      <c r="QVR257" s="140"/>
      <c r="QVS257" s="140"/>
      <c r="QVT257" s="140"/>
      <c r="QVU257" s="140"/>
      <c r="QVV257" s="140"/>
      <c r="QVW257" s="140"/>
      <c r="QVX257" s="140"/>
      <c r="QVY257" s="140"/>
      <c r="QVZ257" s="140"/>
      <c r="QWA257" s="140"/>
      <c r="QWB257" s="140"/>
      <c r="QWC257" s="140"/>
      <c r="QWD257" s="140"/>
      <c r="QWE257" s="140"/>
      <c r="QWF257" s="140"/>
      <c r="QWG257" s="140"/>
      <c r="QWH257" s="140"/>
      <c r="QWI257" s="140"/>
      <c r="QWJ257" s="140"/>
      <c r="QWK257" s="140"/>
      <c r="QWL257" s="140"/>
      <c r="QWM257" s="140"/>
      <c r="QWN257" s="140"/>
      <c r="QWO257" s="140"/>
      <c r="QWP257" s="140"/>
      <c r="QWQ257" s="140"/>
      <c r="QWR257" s="140"/>
      <c r="QWS257" s="140"/>
      <c r="QWT257" s="140"/>
      <c r="QWU257" s="140"/>
      <c r="QWV257" s="140"/>
      <c r="QWW257" s="140"/>
      <c r="QWX257" s="140"/>
      <c r="QWY257" s="140"/>
      <c r="QWZ257" s="140"/>
      <c r="QXA257" s="140"/>
      <c r="QXB257" s="140"/>
      <c r="QXC257" s="140"/>
      <c r="QXD257" s="140"/>
      <c r="QXE257" s="140"/>
      <c r="QXF257" s="140"/>
      <c r="QXG257" s="140"/>
      <c r="QXH257" s="140"/>
      <c r="QXI257" s="140"/>
      <c r="QXJ257" s="140"/>
      <c r="QXK257" s="140"/>
      <c r="QXL257" s="140"/>
      <c r="QXM257" s="140"/>
      <c r="QXN257" s="140"/>
      <c r="QXO257" s="140"/>
      <c r="QXP257" s="140"/>
      <c r="QXQ257" s="140"/>
      <c r="QXR257" s="140"/>
      <c r="QXS257" s="140"/>
      <c r="QXT257" s="140"/>
      <c r="QXU257" s="140"/>
      <c r="QXV257" s="140"/>
      <c r="QXW257" s="140"/>
      <c r="QXX257" s="140"/>
      <c r="QXY257" s="140"/>
      <c r="QXZ257" s="140"/>
      <c r="QYA257" s="140"/>
      <c r="QYB257" s="140"/>
      <c r="QYC257" s="140"/>
      <c r="QYD257" s="140"/>
      <c r="QYE257" s="140"/>
      <c r="QYF257" s="140"/>
      <c r="QYG257" s="140"/>
      <c r="QYH257" s="140"/>
      <c r="QYI257" s="140"/>
      <c r="QYJ257" s="140"/>
      <c r="QYK257" s="140"/>
      <c r="QYL257" s="140"/>
      <c r="QYM257" s="140"/>
      <c r="QYN257" s="140"/>
      <c r="QYO257" s="140"/>
      <c r="QYP257" s="140"/>
      <c r="QYQ257" s="140"/>
      <c r="QYR257" s="140"/>
      <c r="QYS257" s="140"/>
      <c r="QYT257" s="140"/>
      <c r="QYU257" s="140"/>
      <c r="QYV257" s="140"/>
      <c r="QYW257" s="140"/>
      <c r="QYX257" s="140"/>
      <c r="QYY257" s="140"/>
      <c r="QYZ257" s="140"/>
      <c r="QZA257" s="140"/>
      <c r="QZB257" s="140"/>
      <c r="QZC257" s="140"/>
      <c r="QZD257" s="140"/>
      <c r="QZE257" s="140"/>
      <c r="QZF257" s="140"/>
      <c r="QZG257" s="140"/>
      <c r="QZH257" s="140"/>
      <c r="QZI257" s="140"/>
      <c r="QZJ257" s="140"/>
      <c r="QZK257" s="140"/>
      <c r="QZL257" s="140"/>
      <c r="QZM257" s="140"/>
      <c r="QZN257" s="140"/>
      <c r="QZO257" s="140"/>
      <c r="QZP257" s="140"/>
      <c r="QZQ257" s="140"/>
      <c r="QZR257" s="140"/>
      <c r="QZS257" s="140"/>
      <c r="QZT257" s="140"/>
      <c r="QZU257" s="140"/>
      <c r="QZV257" s="140"/>
      <c r="QZW257" s="140"/>
      <c r="QZX257" s="140"/>
      <c r="QZY257" s="140"/>
      <c r="QZZ257" s="140"/>
      <c r="RAA257" s="140"/>
      <c r="RAB257" s="140"/>
      <c r="RAC257" s="140"/>
      <c r="RAD257" s="140"/>
      <c r="RAE257" s="140"/>
      <c r="RAF257" s="140"/>
      <c r="RAG257" s="140"/>
      <c r="RAH257" s="140"/>
      <c r="RAI257" s="140"/>
      <c r="RAJ257" s="140"/>
      <c r="RAK257" s="140"/>
      <c r="RAL257" s="140"/>
      <c r="RAM257" s="140"/>
      <c r="RAN257" s="140"/>
      <c r="RAO257" s="140"/>
      <c r="RAP257" s="140"/>
      <c r="RAQ257" s="140"/>
      <c r="RAR257" s="140"/>
      <c r="RAS257" s="140"/>
      <c r="RAT257" s="140"/>
      <c r="RAU257" s="140"/>
      <c r="RAV257" s="140"/>
      <c r="RAW257" s="140"/>
      <c r="RAX257" s="140"/>
      <c r="RAY257" s="140"/>
      <c r="RAZ257" s="140"/>
      <c r="RBA257" s="140"/>
      <c r="RBB257" s="140"/>
      <c r="RBC257" s="140"/>
      <c r="RBD257" s="140"/>
      <c r="RBE257" s="140"/>
      <c r="RBF257" s="140"/>
      <c r="RBG257" s="140"/>
      <c r="RBH257" s="140"/>
      <c r="RBI257" s="140"/>
      <c r="RBJ257" s="140"/>
      <c r="RBK257" s="140"/>
      <c r="RBL257" s="140"/>
      <c r="RBM257" s="140"/>
      <c r="RBN257" s="140"/>
      <c r="RBO257" s="140"/>
      <c r="RBP257" s="140"/>
      <c r="RBQ257" s="140"/>
      <c r="RBR257" s="140"/>
      <c r="RBS257" s="140"/>
      <c r="RBT257" s="140"/>
      <c r="RBU257" s="140"/>
      <c r="RBV257" s="140"/>
      <c r="RBW257" s="140"/>
      <c r="RBX257" s="140"/>
      <c r="RBY257" s="140"/>
      <c r="RBZ257" s="140"/>
      <c r="RCA257" s="140"/>
      <c r="RCB257" s="140"/>
      <c r="RCC257" s="140"/>
      <c r="RCD257" s="140"/>
      <c r="RCE257" s="140"/>
      <c r="RCF257" s="140"/>
      <c r="RCG257" s="140"/>
      <c r="RCH257" s="140"/>
      <c r="RCI257" s="140"/>
      <c r="RCJ257" s="140"/>
      <c r="RCK257" s="140"/>
      <c r="RCL257" s="140"/>
      <c r="RCM257" s="140"/>
      <c r="RCN257" s="140"/>
      <c r="RCO257" s="140"/>
      <c r="RCP257" s="140"/>
      <c r="RCQ257" s="140"/>
      <c r="RCR257" s="140"/>
      <c r="RCS257" s="140"/>
      <c r="RCT257" s="140"/>
      <c r="RCU257" s="140"/>
      <c r="RCV257" s="140"/>
      <c r="RCW257" s="140"/>
      <c r="RCX257" s="140"/>
      <c r="RCY257" s="140"/>
      <c r="RCZ257" s="140"/>
      <c r="RDA257" s="140"/>
      <c r="RDB257" s="140"/>
      <c r="RDC257" s="140"/>
      <c r="RDD257" s="140"/>
      <c r="RDE257" s="140"/>
      <c r="RDF257" s="140"/>
      <c r="RDG257" s="140"/>
      <c r="RDH257" s="140"/>
      <c r="RDI257" s="140"/>
      <c r="RDJ257" s="140"/>
      <c r="RDK257" s="140"/>
      <c r="RDL257" s="140"/>
      <c r="RDM257" s="140"/>
      <c r="RDN257" s="140"/>
      <c r="RDO257" s="140"/>
      <c r="RDP257" s="140"/>
      <c r="RDQ257" s="140"/>
      <c r="RDR257" s="140"/>
      <c r="RDS257" s="140"/>
      <c r="RDT257" s="140"/>
      <c r="RDU257" s="140"/>
      <c r="RDV257" s="140"/>
      <c r="RDW257" s="140"/>
      <c r="RDX257" s="140"/>
      <c r="RDY257" s="140"/>
      <c r="RDZ257" s="140"/>
      <c r="REA257" s="140"/>
      <c r="REB257" s="140"/>
      <c r="REC257" s="140"/>
      <c r="RED257" s="140"/>
      <c r="REE257" s="140"/>
      <c r="REF257" s="140"/>
      <c r="REG257" s="140"/>
      <c r="REH257" s="140"/>
      <c r="REI257" s="140"/>
      <c r="REJ257" s="140"/>
      <c r="REK257" s="140"/>
      <c r="REL257" s="140"/>
      <c r="REM257" s="140"/>
      <c r="REN257" s="140"/>
      <c r="REO257" s="140"/>
      <c r="REP257" s="140"/>
      <c r="REQ257" s="140"/>
      <c r="RER257" s="140"/>
      <c r="RES257" s="140"/>
      <c r="RET257" s="140"/>
      <c r="REU257" s="140"/>
      <c r="REV257" s="140"/>
      <c r="REW257" s="140"/>
      <c r="REX257" s="140"/>
      <c r="REY257" s="140"/>
      <c r="REZ257" s="140"/>
      <c r="RFA257" s="140"/>
      <c r="RFB257" s="140"/>
      <c r="RFC257" s="140"/>
      <c r="RFD257" s="140"/>
      <c r="RFE257" s="140"/>
      <c r="RFF257" s="140"/>
      <c r="RFG257" s="140"/>
      <c r="RFH257" s="140"/>
      <c r="RFI257" s="140"/>
      <c r="RFJ257" s="140"/>
      <c r="RFK257" s="140"/>
      <c r="RFL257" s="140"/>
      <c r="RFM257" s="140"/>
      <c r="RFN257" s="140"/>
      <c r="RFO257" s="140"/>
      <c r="RFP257" s="140"/>
      <c r="RFQ257" s="140"/>
      <c r="RFR257" s="140"/>
      <c r="RFS257" s="140"/>
      <c r="RFT257" s="140"/>
      <c r="RFU257" s="140"/>
      <c r="RFV257" s="140"/>
      <c r="RFW257" s="140"/>
      <c r="RFX257" s="140"/>
      <c r="RFY257" s="140"/>
      <c r="RFZ257" s="140"/>
      <c r="RGA257" s="140"/>
      <c r="RGB257" s="140"/>
      <c r="RGC257" s="140"/>
      <c r="RGD257" s="140"/>
      <c r="RGE257" s="140"/>
      <c r="RGF257" s="140"/>
      <c r="RGG257" s="140"/>
      <c r="RGH257" s="140"/>
      <c r="RGI257" s="140"/>
      <c r="RGJ257" s="140"/>
      <c r="RGK257" s="140"/>
      <c r="RGL257" s="140"/>
      <c r="RGM257" s="140"/>
      <c r="RGN257" s="140"/>
      <c r="RGO257" s="140"/>
      <c r="RGP257" s="140"/>
      <c r="RGQ257" s="140"/>
      <c r="RGR257" s="140"/>
      <c r="RGS257" s="140"/>
      <c r="RGT257" s="140"/>
      <c r="RGU257" s="140"/>
      <c r="RGV257" s="140"/>
      <c r="RGW257" s="140"/>
      <c r="RGX257" s="140"/>
      <c r="RGY257" s="140"/>
      <c r="RGZ257" s="140"/>
      <c r="RHA257" s="140"/>
      <c r="RHB257" s="140"/>
      <c r="RHC257" s="140"/>
      <c r="RHD257" s="140"/>
      <c r="RHE257" s="140"/>
      <c r="RHF257" s="140"/>
      <c r="RHG257" s="140"/>
      <c r="RHH257" s="140"/>
      <c r="RHI257" s="140"/>
      <c r="RHJ257" s="140"/>
      <c r="RHK257" s="140"/>
      <c r="RHL257" s="140"/>
      <c r="RHM257" s="140"/>
      <c r="RHN257" s="140"/>
      <c r="RHO257" s="140"/>
      <c r="RHP257" s="140"/>
      <c r="RHQ257" s="140"/>
      <c r="RHR257" s="140"/>
      <c r="RHS257" s="140"/>
      <c r="RHT257" s="140"/>
      <c r="RHU257" s="140"/>
      <c r="RHV257" s="140"/>
      <c r="RHW257" s="140"/>
      <c r="RHX257" s="140"/>
      <c r="RHY257" s="140"/>
      <c r="RHZ257" s="140"/>
      <c r="RIA257" s="140"/>
      <c r="RIB257" s="140"/>
      <c r="RIC257" s="140"/>
      <c r="RID257" s="140"/>
      <c r="RIE257" s="140"/>
      <c r="RIF257" s="140"/>
      <c r="RIG257" s="140"/>
      <c r="RIH257" s="140"/>
      <c r="RII257" s="140"/>
      <c r="RIJ257" s="140"/>
      <c r="RIK257" s="140"/>
      <c r="RIL257" s="140"/>
      <c r="RIM257" s="140"/>
      <c r="RIN257" s="140"/>
      <c r="RIO257" s="140"/>
      <c r="RIP257" s="140"/>
      <c r="RIQ257" s="140"/>
      <c r="RIR257" s="140"/>
      <c r="RIS257" s="140"/>
      <c r="RIT257" s="140"/>
      <c r="RIU257" s="140"/>
      <c r="RIV257" s="140"/>
      <c r="RIW257" s="140"/>
      <c r="RIX257" s="140"/>
      <c r="RIY257" s="140"/>
      <c r="RIZ257" s="140"/>
      <c r="RJA257" s="140"/>
      <c r="RJB257" s="140"/>
      <c r="RJC257" s="140"/>
      <c r="RJD257" s="140"/>
      <c r="RJE257" s="140"/>
      <c r="RJF257" s="140"/>
      <c r="RJG257" s="140"/>
      <c r="RJH257" s="140"/>
      <c r="RJI257" s="140"/>
      <c r="RJJ257" s="140"/>
      <c r="RJK257" s="140"/>
      <c r="RJL257" s="140"/>
      <c r="RJM257" s="140"/>
      <c r="RJN257" s="140"/>
      <c r="RJO257" s="140"/>
      <c r="RJP257" s="140"/>
      <c r="RJQ257" s="140"/>
      <c r="RJR257" s="140"/>
      <c r="RJS257" s="140"/>
      <c r="RJT257" s="140"/>
      <c r="RJU257" s="140"/>
      <c r="RJV257" s="140"/>
      <c r="RJW257" s="140"/>
      <c r="RJX257" s="140"/>
      <c r="RJY257" s="140"/>
      <c r="RJZ257" s="140"/>
      <c r="RKA257" s="140"/>
      <c r="RKB257" s="140"/>
      <c r="RKC257" s="140"/>
      <c r="RKD257" s="140"/>
      <c r="RKE257" s="140"/>
      <c r="RKF257" s="140"/>
      <c r="RKG257" s="140"/>
      <c r="RKH257" s="140"/>
      <c r="RKI257" s="140"/>
      <c r="RKJ257" s="140"/>
      <c r="RKK257" s="140"/>
      <c r="RKL257" s="140"/>
      <c r="RKM257" s="140"/>
      <c r="RKN257" s="140"/>
      <c r="RKO257" s="140"/>
      <c r="RKP257" s="140"/>
      <c r="RKQ257" s="140"/>
      <c r="RKR257" s="140"/>
      <c r="RKS257" s="140"/>
      <c r="RKT257" s="140"/>
      <c r="RKU257" s="140"/>
      <c r="RKV257" s="140"/>
      <c r="RKW257" s="140"/>
      <c r="RKX257" s="140"/>
      <c r="RKY257" s="140"/>
      <c r="RKZ257" s="140"/>
      <c r="RLA257" s="140"/>
      <c r="RLB257" s="140"/>
      <c r="RLC257" s="140"/>
      <c r="RLD257" s="140"/>
      <c r="RLE257" s="140"/>
      <c r="RLF257" s="140"/>
      <c r="RLG257" s="140"/>
      <c r="RLH257" s="140"/>
      <c r="RLI257" s="140"/>
      <c r="RLJ257" s="140"/>
      <c r="RLK257" s="140"/>
      <c r="RLL257" s="140"/>
      <c r="RLM257" s="140"/>
      <c r="RLN257" s="140"/>
      <c r="RLO257" s="140"/>
      <c r="RLP257" s="140"/>
      <c r="RLQ257" s="140"/>
      <c r="RLR257" s="140"/>
      <c r="RLS257" s="140"/>
      <c r="RLT257" s="140"/>
      <c r="RLU257" s="140"/>
      <c r="RLV257" s="140"/>
      <c r="RLW257" s="140"/>
      <c r="RLX257" s="140"/>
      <c r="RLY257" s="140"/>
      <c r="RLZ257" s="140"/>
      <c r="RMA257" s="140"/>
      <c r="RMB257" s="140"/>
      <c r="RMC257" s="140"/>
      <c r="RMD257" s="140"/>
      <c r="RME257" s="140"/>
      <c r="RMF257" s="140"/>
      <c r="RMG257" s="140"/>
      <c r="RMH257" s="140"/>
      <c r="RMI257" s="140"/>
      <c r="RMJ257" s="140"/>
      <c r="RMK257" s="140"/>
      <c r="RML257" s="140"/>
      <c r="RMM257" s="140"/>
      <c r="RMN257" s="140"/>
      <c r="RMO257" s="140"/>
      <c r="RMP257" s="140"/>
      <c r="RMQ257" s="140"/>
      <c r="RMR257" s="140"/>
      <c r="RMS257" s="140"/>
      <c r="RMT257" s="140"/>
      <c r="RMU257" s="140"/>
      <c r="RMV257" s="140"/>
      <c r="RMW257" s="140"/>
      <c r="RMX257" s="140"/>
      <c r="RMY257" s="140"/>
      <c r="RMZ257" s="140"/>
      <c r="RNA257" s="140"/>
      <c r="RNB257" s="140"/>
      <c r="RNC257" s="140"/>
      <c r="RND257" s="140"/>
      <c r="RNE257" s="140"/>
      <c r="RNF257" s="140"/>
      <c r="RNG257" s="140"/>
      <c r="RNH257" s="140"/>
      <c r="RNI257" s="140"/>
      <c r="RNJ257" s="140"/>
      <c r="RNK257" s="140"/>
      <c r="RNL257" s="140"/>
      <c r="RNM257" s="140"/>
      <c r="RNN257" s="140"/>
      <c r="RNO257" s="140"/>
      <c r="RNP257" s="140"/>
      <c r="RNQ257" s="140"/>
      <c r="RNR257" s="140"/>
      <c r="RNS257" s="140"/>
      <c r="RNT257" s="140"/>
      <c r="RNU257" s="140"/>
      <c r="RNV257" s="140"/>
      <c r="RNW257" s="140"/>
      <c r="RNX257" s="140"/>
      <c r="RNY257" s="140"/>
      <c r="RNZ257" s="140"/>
      <c r="ROA257" s="140"/>
      <c r="ROB257" s="140"/>
      <c r="ROC257" s="140"/>
      <c r="ROD257" s="140"/>
      <c r="ROE257" s="140"/>
      <c r="ROF257" s="140"/>
      <c r="ROG257" s="140"/>
      <c r="ROH257" s="140"/>
      <c r="ROI257" s="140"/>
      <c r="ROJ257" s="140"/>
      <c r="ROK257" s="140"/>
      <c r="ROL257" s="140"/>
      <c r="ROM257" s="140"/>
      <c r="RON257" s="140"/>
      <c r="ROO257" s="140"/>
      <c r="ROP257" s="140"/>
      <c r="ROQ257" s="140"/>
      <c r="ROR257" s="140"/>
      <c r="ROS257" s="140"/>
      <c r="ROT257" s="140"/>
      <c r="ROU257" s="140"/>
      <c r="ROV257" s="140"/>
      <c r="ROW257" s="140"/>
      <c r="ROX257" s="140"/>
      <c r="ROY257" s="140"/>
      <c r="ROZ257" s="140"/>
      <c r="RPA257" s="140"/>
      <c r="RPB257" s="140"/>
      <c r="RPC257" s="140"/>
      <c r="RPD257" s="140"/>
      <c r="RPE257" s="140"/>
      <c r="RPF257" s="140"/>
      <c r="RPG257" s="140"/>
      <c r="RPH257" s="140"/>
      <c r="RPI257" s="140"/>
      <c r="RPJ257" s="140"/>
      <c r="RPK257" s="140"/>
      <c r="RPL257" s="140"/>
      <c r="RPM257" s="140"/>
      <c r="RPN257" s="140"/>
      <c r="RPO257" s="140"/>
      <c r="RPP257" s="140"/>
      <c r="RPQ257" s="140"/>
      <c r="RPR257" s="140"/>
      <c r="RPS257" s="140"/>
      <c r="RPT257" s="140"/>
      <c r="RPU257" s="140"/>
      <c r="RPV257" s="140"/>
      <c r="RPW257" s="140"/>
      <c r="RPX257" s="140"/>
      <c r="RPY257" s="140"/>
      <c r="RPZ257" s="140"/>
      <c r="RQA257" s="140"/>
      <c r="RQB257" s="140"/>
      <c r="RQC257" s="140"/>
      <c r="RQD257" s="140"/>
      <c r="RQE257" s="140"/>
      <c r="RQF257" s="140"/>
      <c r="RQG257" s="140"/>
      <c r="RQH257" s="140"/>
      <c r="RQI257" s="140"/>
      <c r="RQJ257" s="140"/>
      <c r="RQK257" s="140"/>
      <c r="RQL257" s="140"/>
      <c r="RQM257" s="140"/>
      <c r="RQN257" s="140"/>
      <c r="RQO257" s="140"/>
      <c r="RQP257" s="140"/>
      <c r="RQQ257" s="140"/>
      <c r="RQR257" s="140"/>
      <c r="RQS257" s="140"/>
      <c r="RQT257" s="140"/>
      <c r="RQU257" s="140"/>
      <c r="RQV257" s="140"/>
      <c r="RQW257" s="140"/>
      <c r="RQX257" s="140"/>
      <c r="RQY257" s="140"/>
      <c r="RQZ257" s="140"/>
      <c r="RRA257" s="140"/>
      <c r="RRB257" s="140"/>
      <c r="RRC257" s="140"/>
      <c r="RRD257" s="140"/>
      <c r="RRE257" s="140"/>
      <c r="RRF257" s="140"/>
      <c r="RRG257" s="140"/>
      <c r="RRH257" s="140"/>
      <c r="RRI257" s="140"/>
      <c r="RRJ257" s="140"/>
      <c r="RRK257" s="140"/>
      <c r="RRL257" s="140"/>
      <c r="RRM257" s="140"/>
      <c r="RRN257" s="140"/>
      <c r="RRO257" s="140"/>
      <c r="RRP257" s="140"/>
      <c r="RRQ257" s="140"/>
      <c r="RRR257" s="140"/>
      <c r="RRS257" s="140"/>
      <c r="RRT257" s="140"/>
      <c r="RRU257" s="140"/>
      <c r="RRV257" s="140"/>
      <c r="RRW257" s="140"/>
      <c r="RRX257" s="140"/>
      <c r="RRY257" s="140"/>
      <c r="RRZ257" s="140"/>
      <c r="RSA257" s="140"/>
      <c r="RSB257" s="140"/>
      <c r="RSC257" s="140"/>
      <c r="RSD257" s="140"/>
      <c r="RSE257" s="140"/>
      <c r="RSF257" s="140"/>
      <c r="RSG257" s="140"/>
      <c r="RSH257" s="140"/>
      <c r="RSI257" s="140"/>
      <c r="RSJ257" s="140"/>
      <c r="RSK257" s="140"/>
      <c r="RSL257" s="140"/>
      <c r="RSM257" s="140"/>
      <c r="RSN257" s="140"/>
      <c r="RSO257" s="140"/>
      <c r="RSP257" s="140"/>
      <c r="RSQ257" s="140"/>
      <c r="RSR257" s="140"/>
      <c r="RSS257" s="140"/>
      <c r="RST257" s="140"/>
      <c r="RSU257" s="140"/>
      <c r="RSV257" s="140"/>
      <c r="RSW257" s="140"/>
      <c r="RSX257" s="140"/>
      <c r="RSY257" s="140"/>
      <c r="RSZ257" s="140"/>
      <c r="RTA257" s="140"/>
      <c r="RTB257" s="140"/>
      <c r="RTC257" s="140"/>
      <c r="RTD257" s="140"/>
      <c r="RTE257" s="140"/>
      <c r="RTF257" s="140"/>
      <c r="RTG257" s="140"/>
      <c r="RTH257" s="140"/>
      <c r="RTI257" s="140"/>
      <c r="RTJ257" s="140"/>
      <c r="RTK257" s="140"/>
      <c r="RTL257" s="140"/>
      <c r="RTM257" s="140"/>
      <c r="RTN257" s="140"/>
      <c r="RTO257" s="140"/>
      <c r="RTP257" s="140"/>
      <c r="RTQ257" s="140"/>
      <c r="RTR257" s="140"/>
      <c r="RTS257" s="140"/>
      <c r="RTT257" s="140"/>
      <c r="RTU257" s="140"/>
      <c r="RTV257" s="140"/>
      <c r="RTW257" s="140"/>
      <c r="RTX257" s="140"/>
      <c r="RTY257" s="140"/>
      <c r="RTZ257" s="140"/>
      <c r="RUA257" s="140"/>
      <c r="RUB257" s="140"/>
      <c r="RUC257" s="140"/>
      <c r="RUD257" s="140"/>
      <c r="RUE257" s="140"/>
      <c r="RUF257" s="140"/>
      <c r="RUG257" s="140"/>
      <c r="RUH257" s="140"/>
      <c r="RUI257" s="140"/>
      <c r="RUJ257" s="140"/>
      <c r="RUK257" s="140"/>
      <c r="RUL257" s="140"/>
      <c r="RUM257" s="140"/>
      <c r="RUN257" s="140"/>
      <c r="RUO257" s="140"/>
      <c r="RUP257" s="140"/>
      <c r="RUQ257" s="140"/>
      <c r="RUR257" s="140"/>
      <c r="RUS257" s="140"/>
      <c r="RUT257" s="140"/>
      <c r="RUU257" s="140"/>
      <c r="RUV257" s="140"/>
      <c r="RUW257" s="140"/>
      <c r="RUX257" s="140"/>
      <c r="RUY257" s="140"/>
      <c r="RUZ257" s="140"/>
      <c r="RVA257" s="140"/>
      <c r="RVB257" s="140"/>
      <c r="RVC257" s="140"/>
      <c r="RVD257" s="140"/>
      <c r="RVE257" s="140"/>
      <c r="RVF257" s="140"/>
      <c r="RVG257" s="140"/>
      <c r="RVH257" s="140"/>
      <c r="RVI257" s="140"/>
      <c r="RVJ257" s="140"/>
      <c r="RVK257" s="140"/>
      <c r="RVL257" s="140"/>
      <c r="RVM257" s="140"/>
      <c r="RVN257" s="140"/>
      <c r="RVO257" s="140"/>
      <c r="RVP257" s="140"/>
      <c r="RVQ257" s="140"/>
      <c r="RVR257" s="140"/>
      <c r="RVS257" s="140"/>
      <c r="RVT257" s="140"/>
      <c r="RVU257" s="140"/>
      <c r="RVV257" s="140"/>
      <c r="RVW257" s="140"/>
      <c r="RVX257" s="140"/>
      <c r="RVY257" s="140"/>
      <c r="RVZ257" s="140"/>
      <c r="RWA257" s="140"/>
      <c r="RWB257" s="140"/>
      <c r="RWC257" s="140"/>
      <c r="RWD257" s="140"/>
      <c r="RWE257" s="140"/>
      <c r="RWF257" s="140"/>
      <c r="RWG257" s="140"/>
      <c r="RWH257" s="140"/>
      <c r="RWI257" s="140"/>
      <c r="RWJ257" s="140"/>
      <c r="RWK257" s="140"/>
      <c r="RWL257" s="140"/>
      <c r="RWM257" s="140"/>
      <c r="RWN257" s="140"/>
      <c r="RWO257" s="140"/>
      <c r="RWP257" s="140"/>
      <c r="RWQ257" s="140"/>
      <c r="RWR257" s="140"/>
      <c r="RWS257" s="140"/>
      <c r="RWT257" s="140"/>
      <c r="RWU257" s="140"/>
      <c r="RWV257" s="140"/>
      <c r="RWW257" s="140"/>
      <c r="RWX257" s="140"/>
      <c r="RWY257" s="140"/>
      <c r="RWZ257" s="140"/>
      <c r="RXA257" s="140"/>
      <c r="RXB257" s="140"/>
      <c r="RXC257" s="140"/>
      <c r="RXD257" s="140"/>
      <c r="RXE257" s="140"/>
      <c r="RXF257" s="140"/>
      <c r="RXG257" s="140"/>
      <c r="RXH257" s="140"/>
      <c r="RXI257" s="140"/>
      <c r="RXJ257" s="140"/>
      <c r="RXK257" s="140"/>
      <c r="RXL257" s="140"/>
      <c r="RXM257" s="140"/>
      <c r="RXN257" s="140"/>
      <c r="RXO257" s="140"/>
      <c r="RXP257" s="140"/>
      <c r="RXQ257" s="140"/>
      <c r="RXR257" s="140"/>
      <c r="RXS257" s="140"/>
      <c r="RXT257" s="140"/>
      <c r="RXU257" s="140"/>
      <c r="RXV257" s="140"/>
      <c r="RXW257" s="140"/>
      <c r="RXX257" s="140"/>
      <c r="RXY257" s="140"/>
      <c r="RXZ257" s="140"/>
      <c r="RYA257" s="140"/>
      <c r="RYB257" s="140"/>
      <c r="RYC257" s="140"/>
      <c r="RYD257" s="140"/>
      <c r="RYE257" s="140"/>
      <c r="RYF257" s="140"/>
      <c r="RYG257" s="140"/>
      <c r="RYH257" s="140"/>
      <c r="RYI257" s="140"/>
      <c r="RYJ257" s="140"/>
      <c r="RYK257" s="140"/>
      <c r="RYL257" s="140"/>
      <c r="RYM257" s="140"/>
      <c r="RYN257" s="140"/>
      <c r="RYO257" s="140"/>
      <c r="RYP257" s="140"/>
      <c r="RYQ257" s="140"/>
      <c r="RYR257" s="140"/>
      <c r="RYS257" s="140"/>
      <c r="RYT257" s="140"/>
      <c r="RYU257" s="140"/>
      <c r="RYV257" s="140"/>
      <c r="RYW257" s="140"/>
      <c r="RYX257" s="140"/>
      <c r="RYY257" s="140"/>
      <c r="RYZ257" s="140"/>
      <c r="RZA257" s="140"/>
      <c r="RZB257" s="140"/>
      <c r="RZC257" s="140"/>
      <c r="RZD257" s="140"/>
      <c r="RZE257" s="140"/>
      <c r="RZF257" s="140"/>
      <c r="RZG257" s="140"/>
      <c r="RZH257" s="140"/>
      <c r="RZI257" s="140"/>
      <c r="RZJ257" s="140"/>
      <c r="RZK257" s="140"/>
      <c r="RZL257" s="140"/>
      <c r="RZM257" s="140"/>
      <c r="RZN257" s="140"/>
      <c r="RZO257" s="140"/>
      <c r="RZP257" s="140"/>
      <c r="RZQ257" s="140"/>
      <c r="RZR257" s="140"/>
      <c r="RZS257" s="140"/>
      <c r="RZT257" s="140"/>
      <c r="RZU257" s="140"/>
      <c r="RZV257" s="140"/>
      <c r="RZW257" s="140"/>
      <c r="RZX257" s="140"/>
      <c r="RZY257" s="140"/>
      <c r="RZZ257" s="140"/>
      <c r="SAA257" s="140"/>
      <c r="SAB257" s="140"/>
      <c r="SAC257" s="140"/>
      <c r="SAD257" s="140"/>
      <c r="SAE257" s="140"/>
      <c r="SAF257" s="140"/>
      <c r="SAG257" s="140"/>
      <c r="SAH257" s="140"/>
      <c r="SAI257" s="140"/>
      <c r="SAJ257" s="140"/>
      <c r="SAK257" s="140"/>
      <c r="SAL257" s="140"/>
      <c r="SAM257" s="140"/>
      <c r="SAN257" s="140"/>
      <c r="SAO257" s="140"/>
      <c r="SAP257" s="140"/>
      <c r="SAQ257" s="140"/>
      <c r="SAR257" s="140"/>
      <c r="SAS257" s="140"/>
      <c r="SAT257" s="140"/>
      <c r="SAU257" s="140"/>
      <c r="SAV257" s="140"/>
      <c r="SAW257" s="140"/>
      <c r="SAX257" s="140"/>
      <c r="SAY257" s="140"/>
      <c r="SAZ257" s="140"/>
      <c r="SBA257" s="140"/>
      <c r="SBB257" s="140"/>
      <c r="SBC257" s="140"/>
      <c r="SBD257" s="140"/>
      <c r="SBE257" s="140"/>
      <c r="SBF257" s="140"/>
      <c r="SBG257" s="140"/>
      <c r="SBH257" s="140"/>
      <c r="SBI257" s="140"/>
      <c r="SBJ257" s="140"/>
      <c r="SBK257" s="140"/>
      <c r="SBL257" s="140"/>
      <c r="SBM257" s="140"/>
      <c r="SBN257" s="140"/>
      <c r="SBO257" s="140"/>
      <c r="SBP257" s="140"/>
      <c r="SBQ257" s="140"/>
      <c r="SBR257" s="140"/>
      <c r="SBS257" s="140"/>
      <c r="SBT257" s="140"/>
      <c r="SBU257" s="140"/>
      <c r="SBV257" s="140"/>
      <c r="SBW257" s="140"/>
      <c r="SBX257" s="140"/>
      <c r="SBY257" s="140"/>
      <c r="SBZ257" s="140"/>
      <c r="SCA257" s="140"/>
      <c r="SCB257" s="140"/>
      <c r="SCC257" s="140"/>
      <c r="SCD257" s="140"/>
      <c r="SCE257" s="140"/>
      <c r="SCF257" s="140"/>
      <c r="SCG257" s="140"/>
      <c r="SCH257" s="140"/>
      <c r="SCI257" s="140"/>
      <c r="SCJ257" s="140"/>
      <c r="SCK257" s="140"/>
      <c r="SCL257" s="140"/>
      <c r="SCM257" s="140"/>
      <c r="SCN257" s="140"/>
      <c r="SCO257" s="140"/>
      <c r="SCP257" s="140"/>
      <c r="SCQ257" s="140"/>
      <c r="SCR257" s="140"/>
      <c r="SCS257" s="140"/>
      <c r="SCT257" s="140"/>
      <c r="SCU257" s="140"/>
      <c r="SCV257" s="140"/>
      <c r="SCW257" s="140"/>
      <c r="SCX257" s="140"/>
      <c r="SCY257" s="140"/>
      <c r="SCZ257" s="140"/>
      <c r="SDA257" s="140"/>
      <c r="SDB257" s="140"/>
      <c r="SDC257" s="140"/>
      <c r="SDD257" s="140"/>
      <c r="SDE257" s="140"/>
      <c r="SDF257" s="140"/>
      <c r="SDG257" s="140"/>
      <c r="SDH257" s="140"/>
      <c r="SDI257" s="140"/>
      <c r="SDJ257" s="140"/>
      <c r="SDK257" s="140"/>
      <c r="SDL257" s="140"/>
      <c r="SDM257" s="140"/>
      <c r="SDN257" s="140"/>
      <c r="SDO257" s="140"/>
      <c r="SDP257" s="140"/>
      <c r="SDQ257" s="140"/>
      <c r="SDR257" s="140"/>
      <c r="SDS257" s="140"/>
      <c r="SDT257" s="140"/>
      <c r="SDU257" s="140"/>
      <c r="SDV257" s="140"/>
      <c r="SDW257" s="140"/>
      <c r="SDX257" s="140"/>
      <c r="SDY257" s="140"/>
      <c r="SDZ257" s="140"/>
      <c r="SEA257" s="140"/>
      <c r="SEB257" s="140"/>
      <c r="SEC257" s="140"/>
      <c r="SED257" s="140"/>
      <c r="SEE257" s="140"/>
      <c r="SEF257" s="140"/>
      <c r="SEG257" s="140"/>
      <c r="SEH257" s="140"/>
      <c r="SEI257" s="140"/>
      <c r="SEJ257" s="140"/>
      <c r="SEK257" s="140"/>
      <c r="SEL257" s="140"/>
      <c r="SEM257" s="140"/>
      <c r="SEN257" s="140"/>
      <c r="SEO257" s="140"/>
      <c r="SEP257" s="140"/>
      <c r="SEQ257" s="140"/>
      <c r="SER257" s="140"/>
      <c r="SES257" s="140"/>
      <c r="SET257" s="140"/>
      <c r="SEU257" s="140"/>
      <c r="SEV257" s="140"/>
      <c r="SEW257" s="140"/>
      <c r="SEX257" s="140"/>
      <c r="SEY257" s="140"/>
      <c r="SEZ257" s="140"/>
      <c r="SFA257" s="140"/>
      <c r="SFB257" s="140"/>
      <c r="SFC257" s="140"/>
      <c r="SFD257" s="140"/>
      <c r="SFE257" s="140"/>
      <c r="SFF257" s="140"/>
      <c r="SFG257" s="140"/>
      <c r="SFH257" s="140"/>
      <c r="SFI257" s="140"/>
      <c r="SFJ257" s="140"/>
      <c r="SFK257" s="140"/>
      <c r="SFL257" s="140"/>
      <c r="SFM257" s="140"/>
      <c r="SFN257" s="140"/>
      <c r="SFO257" s="140"/>
      <c r="SFP257" s="140"/>
      <c r="SFQ257" s="140"/>
      <c r="SFR257" s="140"/>
      <c r="SFS257" s="140"/>
      <c r="SFT257" s="140"/>
      <c r="SFU257" s="140"/>
      <c r="SFV257" s="140"/>
      <c r="SFW257" s="140"/>
      <c r="SFX257" s="140"/>
      <c r="SFY257" s="140"/>
      <c r="SFZ257" s="140"/>
      <c r="SGA257" s="140"/>
      <c r="SGB257" s="140"/>
      <c r="SGC257" s="140"/>
      <c r="SGD257" s="140"/>
      <c r="SGE257" s="140"/>
      <c r="SGF257" s="140"/>
      <c r="SGG257" s="140"/>
      <c r="SGH257" s="140"/>
      <c r="SGI257" s="140"/>
      <c r="SGJ257" s="140"/>
      <c r="SGK257" s="140"/>
      <c r="SGL257" s="140"/>
      <c r="SGM257" s="140"/>
      <c r="SGN257" s="140"/>
      <c r="SGO257" s="140"/>
      <c r="SGP257" s="140"/>
      <c r="SGQ257" s="140"/>
      <c r="SGR257" s="140"/>
      <c r="SGS257" s="140"/>
      <c r="SGT257" s="140"/>
      <c r="SGU257" s="140"/>
      <c r="SGV257" s="140"/>
      <c r="SGW257" s="140"/>
      <c r="SGX257" s="140"/>
      <c r="SGY257" s="140"/>
      <c r="SGZ257" s="140"/>
      <c r="SHA257" s="140"/>
      <c r="SHB257" s="140"/>
      <c r="SHC257" s="140"/>
      <c r="SHD257" s="140"/>
      <c r="SHE257" s="140"/>
      <c r="SHF257" s="140"/>
      <c r="SHG257" s="140"/>
      <c r="SHH257" s="140"/>
      <c r="SHI257" s="140"/>
      <c r="SHJ257" s="140"/>
      <c r="SHK257" s="140"/>
      <c r="SHL257" s="140"/>
      <c r="SHM257" s="140"/>
      <c r="SHN257" s="140"/>
      <c r="SHO257" s="140"/>
      <c r="SHP257" s="140"/>
      <c r="SHQ257" s="140"/>
      <c r="SHR257" s="140"/>
      <c r="SHS257" s="140"/>
      <c r="SHT257" s="140"/>
      <c r="SHU257" s="140"/>
      <c r="SHV257" s="140"/>
      <c r="SHW257" s="140"/>
      <c r="SHX257" s="140"/>
      <c r="SHY257" s="140"/>
      <c r="SHZ257" s="140"/>
      <c r="SIA257" s="140"/>
      <c r="SIB257" s="140"/>
      <c r="SIC257" s="140"/>
      <c r="SID257" s="140"/>
      <c r="SIE257" s="140"/>
      <c r="SIF257" s="140"/>
      <c r="SIG257" s="140"/>
      <c r="SIH257" s="140"/>
      <c r="SII257" s="140"/>
      <c r="SIJ257" s="140"/>
      <c r="SIK257" s="140"/>
      <c r="SIL257" s="140"/>
      <c r="SIM257" s="140"/>
      <c r="SIN257" s="140"/>
      <c r="SIO257" s="140"/>
      <c r="SIP257" s="140"/>
      <c r="SIQ257" s="140"/>
      <c r="SIR257" s="140"/>
      <c r="SIS257" s="140"/>
      <c r="SIT257" s="140"/>
      <c r="SIU257" s="140"/>
      <c r="SIV257" s="140"/>
      <c r="SIW257" s="140"/>
      <c r="SIX257" s="140"/>
      <c r="SIY257" s="140"/>
      <c r="SIZ257" s="140"/>
      <c r="SJA257" s="140"/>
      <c r="SJB257" s="140"/>
      <c r="SJC257" s="140"/>
      <c r="SJD257" s="140"/>
      <c r="SJE257" s="140"/>
      <c r="SJF257" s="140"/>
      <c r="SJG257" s="140"/>
      <c r="SJH257" s="140"/>
      <c r="SJI257" s="140"/>
      <c r="SJJ257" s="140"/>
      <c r="SJK257" s="140"/>
      <c r="SJL257" s="140"/>
      <c r="SJM257" s="140"/>
      <c r="SJN257" s="140"/>
      <c r="SJO257" s="140"/>
      <c r="SJP257" s="140"/>
      <c r="SJQ257" s="140"/>
      <c r="SJR257" s="140"/>
      <c r="SJS257" s="140"/>
      <c r="SJT257" s="140"/>
      <c r="SJU257" s="140"/>
      <c r="SJV257" s="140"/>
      <c r="SJW257" s="140"/>
      <c r="SJX257" s="140"/>
      <c r="SJY257" s="140"/>
      <c r="SJZ257" s="140"/>
      <c r="SKA257" s="140"/>
      <c r="SKB257" s="140"/>
      <c r="SKC257" s="140"/>
      <c r="SKD257" s="140"/>
      <c r="SKE257" s="140"/>
      <c r="SKF257" s="140"/>
      <c r="SKG257" s="140"/>
      <c r="SKH257" s="140"/>
      <c r="SKI257" s="140"/>
      <c r="SKJ257" s="140"/>
      <c r="SKK257" s="140"/>
      <c r="SKL257" s="140"/>
      <c r="SKM257" s="140"/>
      <c r="SKN257" s="140"/>
      <c r="SKO257" s="140"/>
      <c r="SKP257" s="140"/>
      <c r="SKQ257" s="140"/>
      <c r="SKR257" s="140"/>
      <c r="SKS257" s="140"/>
      <c r="SKT257" s="140"/>
      <c r="SKU257" s="140"/>
      <c r="SKV257" s="140"/>
      <c r="SKW257" s="140"/>
      <c r="SKX257" s="140"/>
      <c r="SKY257" s="140"/>
      <c r="SKZ257" s="140"/>
      <c r="SLA257" s="140"/>
      <c r="SLB257" s="140"/>
      <c r="SLC257" s="140"/>
      <c r="SLD257" s="140"/>
      <c r="SLE257" s="140"/>
      <c r="SLF257" s="140"/>
      <c r="SLG257" s="140"/>
      <c r="SLH257" s="140"/>
      <c r="SLI257" s="140"/>
      <c r="SLJ257" s="140"/>
      <c r="SLK257" s="140"/>
      <c r="SLL257" s="140"/>
      <c r="SLM257" s="140"/>
      <c r="SLN257" s="140"/>
      <c r="SLO257" s="140"/>
      <c r="SLP257" s="140"/>
      <c r="SLQ257" s="140"/>
      <c r="SLR257" s="140"/>
      <c r="SLS257" s="140"/>
      <c r="SLT257" s="140"/>
      <c r="SLU257" s="140"/>
      <c r="SLV257" s="140"/>
      <c r="SLW257" s="140"/>
      <c r="SLX257" s="140"/>
      <c r="SLY257" s="140"/>
      <c r="SLZ257" s="140"/>
      <c r="SMA257" s="140"/>
      <c r="SMB257" s="140"/>
      <c r="SMC257" s="140"/>
      <c r="SMD257" s="140"/>
      <c r="SME257" s="140"/>
      <c r="SMF257" s="140"/>
      <c r="SMG257" s="140"/>
      <c r="SMH257" s="140"/>
      <c r="SMI257" s="140"/>
      <c r="SMJ257" s="140"/>
      <c r="SMK257" s="140"/>
      <c r="SML257" s="140"/>
      <c r="SMM257" s="140"/>
      <c r="SMN257" s="140"/>
      <c r="SMO257" s="140"/>
      <c r="SMP257" s="140"/>
      <c r="SMQ257" s="140"/>
      <c r="SMR257" s="140"/>
      <c r="SMS257" s="140"/>
      <c r="SMT257" s="140"/>
      <c r="SMU257" s="140"/>
      <c r="SMV257" s="140"/>
      <c r="SMW257" s="140"/>
      <c r="SMX257" s="140"/>
      <c r="SMY257" s="140"/>
      <c r="SMZ257" s="140"/>
      <c r="SNA257" s="140"/>
      <c r="SNB257" s="140"/>
      <c r="SNC257" s="140"/>
      <c r="SND257" s="140"/>
      <c r="SNE257" s="140"/>
      <c r="SNF257" s="140"/>
      <c r="SNG257" s="140"/>
      <c r="SNH257" s="140"/>
      <c r="SNI257" s="140"/>
      <c r="SNJ257" s="140"/>
      <c r="SNK257" s="140"/>
      <c r="SNL257" s="140"/>
      <c r="SNM257" s="140"/>
      <c r="SNN257" s="140"/>
      <c r="SNO257" s="140"/>
      <c r="SNP257" s="140"/>
      <c r="SNQ257" s="140"/>
      <c r="SNR257" s="140"/>
      <c r="SNS257" s="140"/>
      <c r="SNT257" s="140"/>
      <c r="SNU257" s="140"/>
      <c r="SNV257" s="140"/>
      <c r="SNW257" s="140"/>
      <c r="SNX257" s="140"/>
      <c r="SNY257" s="140"/>
      <c r="SNZ257" s="140"/>
      <c r="SOA257" s="140"/>
      <c r="SOB257" s="140"/>
      <c r="SOC257" s="140"/>
      <c r="SOD257" s="140"/>
      <c r="SOE257" s="140"/>
      <c r="SOF257" s="140"/>
      <c r="SOG257" s="140"/>
      <c r="SOH257" s="140"/>
      <c r="SOI257" s="140"/>
      <c r="SOJ257" s="140"/>
      <c r="SOK257" s="140"/>
      <c r="SOL257" s="140"/>
      <c r="SOM257" s="140"/>
      <c r="SON257" s="140"/>
      <c r="SOO257" s="140"/>
      <c r="SOP257" s="140"/>
      <c r="SOQ257" s="140"/>
      <c r="SOR257" s="140"/>
      <c r="SOS257" s="140"/>
      <c r="SOT257" s="140"/>
      <c r="SOU257" s="140"/>
      <c r="SOV257" s="140"/>
      <c r="SOW257" s="140"/>
      <c r="SOX257" s="140"/>
      <c r="SOY257" s="140"/>
      <c r="SOZ257" s="140"/>
      <c r="SPA257" s="140"/>
      <c r="SPB257" s="140"/>
      <c r="SPC257" s="140"/>
      <c r="SPD257" s="140"/>
      <c r="SPE257" s="140"/>
      <c r="SPF257" s="140"/>
      <c r="SPG257" s="140"/>
      <c r="SPH257" s="140"/>
      <c r="SPI257" s="140"/>
      <c r="SPJ257" s="140"/>
      <c r="SPK257" s="140"/>
      <c r="SPL257" s="140"/>
      <c r="SPM257" s="140"/>
      <c r="SPN257" s="140"/>
      <c r="SPO257" s="140"/>
      <c r="SPP257" s="140"/>
      <c r="SPQ257" s="140"/>
      <c r="SPR257" s="140"/>
      <c r="SPS257" s="140"/>
      <c r="SPT257" s="140"/>
      <c r="SPU257" s="140"/>
      <c r="SPV257" s="140"/>
      <c r="SPW257" s="140"/>
      <c r="SPX257" s="140"/>
      <c r="SPY257" s="140"/>
      <c r="SPZ257" s="140"/>
      <c r="SQA257" s="140"/>
      <c r="SQB257" s="140"/>
      <c r="SQC257" s="140"/>
      <c r="SQD257" s="140"/>
      <c r="SQE257" s="140"/>
      <c r="SQF257" s="140"/>
      <c r="SQG257" s="140"/>
      <c r="SQH257" s="140"/>
      <c r="SQI257" s="140"/>
      <c r="SQJ257" s="140"/>
      <c r="SQK257" s="140"/>
      <c r="SQL257" s="140"/>
      <c r="SQM257" s="140"/>
      <c r="SQN257" s="140"/>
      <c r="SQO257" s="140"/>
      <c r="SQP257" s="140"/>
      <c r="SQQ257" s="140"/>
      <c r="SQR257" s="140"/>
      <c r="SQS257" s="140"/>
      <c r="SQT257" s="140"/>
      <c r="SQU257" s="140"/>
      <c r="SQV257" s="140"/>
      <c r="SQW257" s="140"/>
      <c r="SQX257" s="140"/>
      <c r="SQY257" s="140"/>
      <c r="SQZ257" s="140"/>
      <c r="SRA257" s="140"/>
      <c r="SRB257" s="140"/>
      <c r="SRC257" s="140"/>
      <c r="SRD257" s="140"/>
      <c r="SRE257" s="140"/>
      <c r="SRF257" s="140"/>
      <c r="SRG257" s="140"/>
      <c r="SRH257" s="140"/>
      <c r="SRI257" s="140"/>
      <c r="SRJ257" s="140"/>
      <c r="SRK257" s="140"/>
      <c r="SRL257" s="140"/>
      <c r="SRM257" s="140"/>
      <c r="SRN257" s="140"/>
      <c r="SRO257" s="140"/>
      <c r="SRP257" s="140"/>
      <c r="SRQ257" s="140"/>
      <c r="SRR257" s="140"/>
      <c r="SRS257" s="140"/>
      <c r="SRT257" s="140"/>
      <c r="SRU257" s="140"/>
      <c r="SRV257" s="140"/>
      <c r="SRW257" s="140"/>
      <c r="SRX257" s="140"/>
      <c r="SRY257" s="140"/>
      <c r="SRZ257" s="140"/>
      <c r="SSA257" s="140"/>
      <c r="SSB257" s="140"/>
      <c r="SSC257" s="140"/>
      <c r="SSD257" s="140"/>
      <c r="SSE257" s="140"/>
      <c r="SSF257" s="140"/>
      <c r="SSG257" s="140"/>
      <c r="SSH257" s="140"/>
      <c r="SSI257" s="140"/>
      <c r="SSJ257" s="140"/>
      <c r="SSK257" s="140"/>
      <c r="SSL257" s="140"/>
      <c r="SSM257" s="140"/>
      <c r="SSN257" s="140"/>
      <c r="SSO257" s="140"/>
      <c r="SSP257" s="140"/>
      <c r="SSQ257" s="140"/>
      <c r="SSR257" s="140"/>
      <c r="SSS257" s="140"/>
      <c r="SST257" s="140"/>
      <c r="SSU257" s="140"/>
      <c r="SSV257" s="140"/>
      <c r="SSW257" s="140"/>
      <c r="SSX257" s="140"/>
      <c r="SSY257" s="140"/>
      <c r="SSZ257" s="140"/>
      <c r="STA257" s="140"/>
      <c r="STB257" s="140"/>
      <c r="STC257" s="140"/>
      <c r="STD257" s="140"/>
      <c r="STE257" s="140"/>
      <c r="STF257" s="140"/>
      <c r="STG257" s="140"/>
      <c r="STH257" s="140"/>
      <c r="STI257" s="140"/>
      <c r="STJ257" s="140"/>
      <c r="STK257" s="140"/>
      <c r="STL257" s="140"/>
      <c r="STM257" s="140"/>
      <c r="STN257" s="140"/>
      <c r="STO257" s="140"/>
      <c r="STP257" s="140"/>
      <c r="STQ257" s="140"/>
      <c r="STR257" s="140"/>
      <c r="STS257" s="140"/>
      <c r="STT257" s="140"/>
      <c r="STU257" s="140"/>
      <c r="STV257" s="140"/>
      <c r="STW257" s="140"/>
      <c r="STX257" s="140"/>
      <c r="STY257" s="140"/>
      <c r="STZ257" s="140"/>
      <c r="SUA257" s="140"/>
      <c r="SUB257" s="140"/>
      <c r="SUC257" s="140"/>
      <c r="SUD257" s="140"/>
      <c r="SUE257" s="140"/>
      <c r="SUF257" s="140"/>
      <c r="SUG257" s="140"/>
      <c r="SUH257" s="140"/>
      <c r="SUI257" s="140"/>
      <c r="SUJ257" s="140"/>
      <c r="SUK257" s="140"/>
      <c r="SUL257" s="140"/>
      <c r="SUM257" s="140"/>
      <c r="SUN257" s="140"/>
      <c r="SUO257" s="140"/>
      <c r="SUP257" s="140"/>
      <c r="SUQ257" s="140"/>
      <c r="SUR257" s="140"/>
      <c r="SUS257" s="140"/>
      <c r="SUT257" s="140"/>
      <c r="SUU257" s="140"/>
      <c r="SUV257" s="140"/>
      <c r="SUW257" s="140"/>
      <c r="SUX257" s="140"/>
      <c r="SUY257" s="140"/>
      <c r="SUZ257" s="140"/>
      <c r="SVA257" s="140"/>
      <c r="SVB257" s="140"/>
      <c r="SVC257" s="140"/>
      <c r="SVD257" s="140"/>
      <c r="SVE257" s="140"/>
      <c r="SVF257" s="140"/>
      <c r="SVG257" s="140"/>
      <c r="SVH257" s="140"/>
      <c r="SVI257" s="140"/>
      <c r="SVJ257" s="140"/>
      <c r="SVK257" s="140"/>
      <c r="SVL257" s="140"/>
      <c r="SVM257" s="140"/>
      <c r="SVN257" s="140"/>
      <c r="SVO257" s="140"/>
      <c r="SVP257" s="140"/>
      <c r="SVQ257" s="140"/>
      <c r="SVR257" s="140"/>
      <c r="SVS257" s="140"/>
      <c r="SVT257" s="140"/>
      <c r="SVU257" s="140"/>
      <c r="SVV257" s="140"/>
      <c r="SVW257" s="140"/>
      <c r="SVX257" s="140"/>
      <c r="SVY257" s="140"/>
      <c r="SVZ257" s="140"/>
      <c r="SWA257" s="140"/>
      <c r="SWB257" s="140"/>
      <c r="SWC257" s="140"/>
      <c r="SWD257" s="140"/>
      <c r="SWE257" s="140"/>
      <c r="SWF257" s="140"/>
      <c r="SWG257" s="140"/>
      <c r="SWH257" s="140"/>
      <c r="SWI257" s="140"/>
      <c r="SWJ257" s="140"/>
      <c r="SWK257" s="140"/>
      <c r="SWL257" s="140"/>
      <c r="SWM257" s="140"/>
      <c r="SWN257" s="140"/>
      <c r="SWO257" s="140"/>
      <c r="SWP257" s="140"/>
      <c r="SWQ257" s="140"/>
      <c r="SWR257" s="140"/>
      <c r="SWS257" s="140"/>
      <c r="SWT257" s="140"/>
      <c r="SWU257" s="140"/>
      <c r="SWV257" s="140"/>
      <c r="SWW257" s="140"/>
      <c r="SWX257" s="140"/>
      <c r="SWY257" s="140"/>
      <c r="SWZ257" s="140"/>
      <c r="SXA257" s="140"/>
      <c r="SXB257" s="140"/>
      <c r="SXC257" s="140"/>
      <c r="SXD257" s="140"/>
      <c r="SXE257" s="140"/>
      <c r="SXF257" s="140"/>
      <c r="SXG257" s="140"/>
      <c r="SXH257" s="140"/>
      <c r="SXI257" s="140"/>
      <c r="SXJ257" s="140"/>
      <c r="SXK257" s="140"/>
      <c r="SXL257" s="140"/>
      <c r="SXM257" s="140"/>
      <c r="SXN257" s="140"/>
      <c r="SXO257" s="140"/>
      <c r="SXP257" s="140"/>
      <c r="SXQ257" s="140"/>
      <c r="SXR257" s="140"/>
      <c r="SXS257" s="140"/>
      <c r="SXT257" s="140"/>
      <c r="SXU257" s="140"/>
      <c r="SXV257" s="140"/>
      <c r="SXW257" s="140"/>
      <c r="SXX257" s="140"/>
      <c r="SXY257" s="140"/>
      <c r="SXZ257" s="140"/>
      <c r="SYA257" s="140"/>
      <c r="SYB257" s="140"/>
      <c r="SYC257" s="140"/>
      <c r="SYD257" s="140"/>
      <c r="SYE257" s="140"/>
      <c r="SYF257" s="140"/>
      <c r="SYG257" s="140"/>
      <c r="SYH257" s="140"/>
      <c r="SYI257" s="140"/>
      <c r="SYJ257" s="140"/>
      <c r="SYK257" s="140"/>
      <c r="SYL257" s="140"/>
      <c r="SYM257" s="140"/>
      <c r="SYN257" s="140"/>
      <c r="SYO257" s="140"/>
      <c r="SYP257" s="140"/>
      <c r="SYQ257" s="140"/>
      <c r="SYR257" s="140"/>
      <c r="SYS257" s="140"/>
      <c r="SYT257" s="140"/>
      <c r="SYU257" s="140"/>
      <c r="SYV257" s="140"/>
      <c r="SYW257" s="140"/>
      <c r="SYX257" s="140"/>
      <c r="SYY257" s="140"/>
      <c r="SYZ257" s="140"/>
      <c r="SZA257" s="140"/>
      <c r="SZB257" s="140"/>
      <c r="SZC257" s="140"/>
      <c r="SZD257" s="140"/>
      <c r="SZE257" s="140"/>
      <c r="SZF257" s="140"/>
      <c r="SZG257" s="140"/>
      <c r="SZH257" s="140"/>
      <c r="SZI257" s="140"/>
      <c r="SZJ257" s="140"/>
      <c r="SZK257" s="140"/>
      <c r="SZL257" s="140"/>
      <c r="SZM257" s="140"/>
      <c r="SZN257" s="140"/>
      <c r="SZO257" s="140"/>
      <c r="SZP257" s="140"/>
      <c r="SZQ257" s="140"/>
      <c r="SZR257" s="140"/>
      <c r="SZS257" s="140"/>
      <c r="SZT257" s="140"/>
      <c r="SZU257" s="140"/>
      <c r="SZV257" s="140"/>
      <c r="SZW257" s="140"/>
      <c r="SZX257" s="140"/>
      <c r="SZY257" s="140"/>
      <c r="SZZ257" s="140"/>
      <c r="TAA257" s="140"/>
      <c r="TAB257" s="140"/>
      <c r="TAC257" s="140"/>
      <c r="TAD257" s="140"/>
      <c r="TAE257" s="140"/>
      <c r="TAF257" s="140"/>
      <c r="TAG257" s="140"/>
      <c r="TAH257" s="140"/>
      <c r="TAI257" s="140"/>
      <c r="TAJ257" s="140"/>
      <c r="TAK257" s="140"/>
      <c r="TAL257" s="140"/>
      <c r="TAM257" s="140"/>
      <c r="TAN257" s="140"/>
      <c r="TAO257" s="140"/>
      <c r="TAP257" s="140"/>
      <c r="TAQ257" s="140"/>
      <c r="TAR257" s="140"/>
      <c r="TAS257" s="140"/>
      <c r="TAT257" s="140"/>
      <c r="TAU257" s="140"/>
      <c r="TAV257" s="140"/>
      <c r="TAW257" s="140"/>
      <c r="TAX257" s="140"/>
      <c r="TAY257" s="140"/>
      <c r="TAZ257" s="140"/>
      <c r="TBA257" s="140"/>
      <c r="TBB257" s="140"/>
      <c r="TBC257" s="140"/>
      <c r="TBD257" s="140"/>
      <c r="TBE257" s="140"/>
      <c r="TBF257" s="140"/>
      <c r="TBG257" s="140"/>
      <c r="TBH257" s="140"/>
      <c r="TBI257" s="140"/>
      <c r="TBJ257" s="140"/>
      <c r="TBK257" s="140"/>
      <c r="TBL257" s="140"/>
      <c r="TBM257" s="140"/>
      <c r="TBN257" s="140"/>
      <c r="TBO257" s="140"/>
      <c r="TBP257" s="140"/>
      <c r="TBQ257" s="140"/>
      <c r="TBR257" s="140"/>
      <c r="TBS257" s="140"/>
      <c r="TBT257" s="140"/>
      <c r="TBU257" s="140"/>
      <c r="TBV257" s="140"/>
      <c r="TBW257" s="140"/>
      <c r="TBX257" s="140"/>
      <c r="TBY257" s="140"/>
      <c r="TBZ257" s="140"/>
      <c r="TCA257" s="140"/>
      <c r="TCB257" s="140"/>
      <c r="TCC257" s="140"/>
      <c r="TCD257" s="140"/>
      <c r="TCE257" s="140"/>
      <c r="TCF257" s="140"/>
      <c r="TCG257" s="140"/>
      <c r="TCH257" s="140"/>
      <c r="TCI257" s="140"/>
      <c r="TCJ257" s="140"/>
      <c r="TCK257" s="140"/>
      <c r="TCL257" s="140"/>
      <c r="TCM257" s="140"/>
      <c r="TCN257" s="140"/>
      <c r="TCO257" s="140"/>
      <c r="TCP257" s="140"/>
      <c r="TCQ257" s="140"/>
      <c r="TCR257" s="140"/>
      <c r="TCS257" s="140"/>
      <c r="TCT257" s="140"/>
      <c r="TCU257" s="140"/>
      <c r="TCV257" s="140"/>
      <c r="TCW257" s="140"/>
      <c r="TCX257" s="140"/>
      <c r="TCY257" s="140"/>
      <c r="TCZ257" s="140"/>
      <c r="TDA257" s="140"/>
      <c r="TDB257" s="140"/>
      <c r="TDC257" s="140"/>
      <c r="TDD257" s="140"/>
      <c r="TDE257" s="140"/>
      <c r="TDF257" s="140"/>
      <c r="TDG257" s="140"/>
      <c r="TDH257" s="140"/>
      <c r="TDI257" s="140"/>
      <c r="TDJ257" s="140"/>
      <c r="TDK257" s="140"/>
      <c r="TDL257" s="140"/>
      <c r="TDM257" s="140"/>
      <c r="TDN257" s="140"/>
      <c r="TDO257" s="140"/>
      <c r="TDP257" s="140"/>
      <c r="TDQ257" s="140"/>
      <c r="TDR257" s="140"/>
      <c r="TDS257" s="140"/>
      <c r="TDT257" s="140"/>
      <c r="TDU257" s="140"/>
      <c r="TDV257" s="140"/>
      <c r="TDW257" s="140"/>
      <c r="TDX257" s="140"/>
      <c r="TDY257" s="140"/>
      <c r="TDZ257" s="140"/>
      <c r="TEA257" s="140"/>
      <c r="TEB257" s="140"/>
      <c r="TEC257" s="140"/>
      <c r="TED257" s="140"/>
      <c r="TEE257" s="140"/>
      <c r="TEF257" s="140"/>
      <c r="TEG257" s="140"/>
      <c r="TEH257" s="140"/>
      <c r="TEI257" s="140"/>
      <c r="TEJ257" s="140"/>
      <c r="TEK257" s="140"/>
      <c r="TEL257" s="140"/>
      <c r="TEM257" s="140"/>
      <c r="TEN257" s="140"/>
      <c r="TEO257" s="140"/>
      <c r="TEP257" s="140"/>
      <c r="TEQ257" s="140"/>
      <c r="TER257" s="140"/>
      <c r="TES257" s="140"/>
      <c r="TET257" s="140"/>
      <c r="TEU257" s="140"/>
      <c r="TEV257" s="140"/>
      <c r="TEW257" s="140"/>
      <c r="TEX257" s="140"/>
      <c r="TEY257" s="140"/>
      <c r="TEZ257" s="140"/>
      <c r="TFA257" s="140"/>
      <c r="TFB257" s="140"/>
      <c r="TFC257" s="140"/>
      <c r="TFD257" s="140"/>
      <c r="TFE257" s="140"/>
      <c r="TFF257" s="140"/>
      <c r="TFG257" s="140"/>
      <c r="TFH257" s="140"/>
      <c r="TFI257" s="140"/>
      <c r="TFJ257" s="140"/>
      <c r="TFK257" s="140"/>
      <c r="TFL257" s="140"/>
      <c r="TFM257" s="140"/>
      <c r="TFN257" s="140"/>
      <c r="TFO257" s="140"/>
      <c r="TFP257" s="140"/>
      <c r="TFQ257" s="140"/>
      <c r="TFR257" s="140"/>
      <c r="TFS257" s="140"/>
      <c r="TFT257" s="140"/>
      <c r="TFU257" s="140"/>
      <c r="TFV257" s="140"/>
      <c r="TFW257" s="140"/>
      <c r="TFX257" s="140"/>
      <c r="TFY257" s="140"/>
      <c r="TFZ257" s="140"/>
      <c r="TGA257" s="140"/>
      <c r="TGB257" s="140"/>
      <c r="TGC257" s="140"/>
      <c r="TGD257" s="140"/>
      <c r="TGE257" s="140"/>
      <c r="TGF257" s="140"/>
      <c r="TGG257" s="140"/>
      <c r="TGH257" s="140"/>
      <c r="TGI257" s="140"/>
      <c r="TGJ257" s="140"/>
      <c r="TGK257" s="140"/>
      <c r="TGL257" s="140"/>
      <c r="TGM257" s="140"/>
      <c r="TGN257" s="140"/>
      <c r="TGO257" s="140"/>
      <c r="TGP257" s="140"/>
      <c r="TGQ257" s="140"/>
      <c r="TGR257" s="140"/>
      <c r="TGS257" s="140"/>
      <c r="TGT257" s="140"/>
      <c r="TGU257" s="140"/>
      <c r="TGV257" s="140"/>
      <c r="TGW257" s="140"/>
      <c r="TGX257" s="140"/>
      <c r="TGY257" s="140"/>
      <c r="TGZ257" s="140"/>
      <c r="THA257" s="140"/>
      <c r="THB257" s="140"/>
      <c r="THC257" s="140"/>
      <c r="THD257" s="140"/>
      <c r="THE257" s="140"/>
      <c r="THF257" s="140"/>
      <c r="THG257" s="140"/>
      <c r="THH257" s="140"/>
      <c r="THI257" s="140"/>
      <c r="THJ257" s="140"/>
      <c r="THK257" s="140"/>
      <c r="THL257" s="140"/>
      <c r="THM257" s="140"/>
      <c r="THN257" s="140"/>
      <c r="THO257" s="140"/>
      <c r="THP257" s="140"/>
      <c r="THQ257" s="140"/>
      <c r="THR257" s="140"/>
      <c r="THS257" s="140"/>
      <c r="THT257" s="140"/>
      <c r="THU257" s="140"/>
      <c r="THV257" s="140"/>
      <c r="THW257" s="140"/>
      <c r="THX257" s="140"/>
      <c r="THY257" s="140"/>
      <c r="THZ257" s="140"/>
      <c r="TIA257" s="140"/>
      <c r="TIB257" s="140"/>
      <c r="TIC257" s="140"/>
      <c r="TID257" s="140"/>
      <c r="TIE257" s="140"/>
      <c r="TIF257" s="140"/>
      <c r="TIG257" s="140"/>
      <c r="TIH257" s="140"/>
      <c r="TII257" s="140"/>
      <c r="TIJ257" s="140"/>
      <c r="TIK257" s="140"/>
      <c r="TIL257" s="140"/>
      <c r="TIM257" s="140"/>
      <c r="TIN257" s="140"/>
      <c r="TIO257" s="140"/>
      <c r="TIP257" s="140"/>
      <c r="TIQ257" s="140"/>
      <c r="TIR257" s="140"/>
      <c r="TIS257" s="140"/>
      <c r="TIT257" s="140"/>
      <c r="TIU257" s="140"/>
      <c r="TIV257" s="140"/>
      <c r="TIW257" s="140"/>
      <c r="TIX257" s="140"/>
      <c r="TIY257" s="140"/>
      <c r="TIZ257" s="140"/>
      <c r="TJA257" s="140"/>
      <c r="TJB257" s="140"/>
      <c r="TJC257" s="140"/>
      <c r="TJD257" s="140"/>
      <c r="TJE257" s="140"/>
      <c r="TJF257" s="140"/>
      <c r="TJG257" s="140"/>
      <c r="TJH257" s="140"/>
      <c r="TJI257" s="140"/>
      <c r="TJJ257" s="140"/>
      <c r="TJK257" s="140"/>
      <c r="TJL257" s="140"/>
      <c r="TJM257" s="140"/>
      <c r="TJN257" s="140"/>
      <c r="TJO257" s="140"/>
      <c r="TJP257" s="140"/>
      <c r="TJQ257" s="140"/>
      <c r="TJR257" s="140"/>
      <c r="TJS257" s="140"/>
      <c r="TJT257" s="140"/>
      <c r="TJU257" s="140"/>
      <c r="TJV257" s="140"/>
      <c r="TJW257" s="140"/>
      <c r="TJX257" s="140"/>
      <c r="TJY257" s="140"/>
      <c r="TJZ257" s="140"/>
      <c r="TKA257" s="140"/>
      <c r="TKB257" s="140"/>
      <c r="TKC257" s="140"/>
      <c r="TKD257" s="140"/>
      <c r="TKE257" s="140"/>
      <c r="TKF257" s="140"/>
      <c r="TKG257" s="140"/>
      <c r="TKH257" s="140"/>
      <c r="TKI257" s="140"/>
      <c r="TKJ257" s="140"/>
      <c r="TKK257" s="140"/>
      <c r="TKL257" s="140"/>
      <c r="TKM257" s="140"/>
      <c r="TKN257" s="140"/>
      <c r="TKO257" s="140"/>
      <c r="TKP257" s="140"/>
      <c r="TKQ257" s="140"/>
      <c r="TKR257" s="140"/>
      <c r="TKS257" s="140"/>
      <c r="TKT257" s="140"/>
      <c r="TKU257" s="140"/>
      <c r="TKV257" s="140"/>
      <c r="TKW257" s="140"/>
      <c r="TKX257" s="140"/>
      <c r="TKY257" s="140"/>
      <c r="TKZ257" s="140"/>
      <c r="TLA257" s="140"/>
      <c r="TLB257" s="140"/>
      <c r="TLC257" s="140"/>
      <c r="TLD257" s="140"/>
      <c r="TLE257" s="140"/>
      <c r="TLF257" s="140"/>
      <c r="TLG257" s="140"/>
      <c r="TLH257" s="140"/>
      <c r="TLI257" s="140"/>
      <c r="TLJ257" s="140"/>
      <c r="TLK257" s="140"/>
      <c r="TLL257" s="140"/>
      <c r="TLM257" s="140"/>
      <c r="TLN257" s="140"/>
      <c r="TLO257" s="140"/>
      <c r="TLP257" s="140"/>
      <c r="TLQ257" s="140"/>
      <c r="TLR257" s="140"/>
      <c r="TLS257" s="140"/>
      <c r="TLT257" s="140"/>
      <c r="TLU257" s="140"/>
      <c r="TLV257" s="140"/>
      <c r="TLW257" s="140"/>
      <c r="TLX257" s="140"/>
      <c r="TLY257" s="140"/>
      <c r="TLZ257" s="140"/>
      <c r="TMA257" s="140"/>
      <c r="TMB257" s="140"/>
      <c r="TMC257" s="140"/>
      <c r="TMD257" s="140"/>
      <c r="TME257" s="140"/>
      <c r="TMF257" s="140"/>
      <c r="TMG257" s="140"/>
      <c r="TMH257" s="140"/>
      <c r="TMI257" s="140"/>
      <c r="TMJ257" s="140"/>
      <c r="TMK257" s="140"/>
      <c r="TML257" s="140"/>
      <c r="TMM257" s="140"/>
      <c r="TMN257" s="140"/>
      <c r="TMO257" s="140"/>
      <c r="TMP257" s="140"/>
      <c r="TMQ257" s="140"/>
      <c r="TMR257" s="140"/>
      <c r="TMS257" s="140"/>
      <c r="TMT257" s="140"/>
      <c r="TMU257" s="140"/>
      <c r="TMV257" s="140"/>
      <c r="TMW257" s="140"/>
      <c r="TMX257" s="140"/>
      <c r="TMY257" s="140"/>
      <c r="TMZ257" s="140"/>
      <c r="TNA257" s="140"/>
      <c r="TNB257" s="140"/>
      <c r="TNC257" s="140"/>
      <c r="TND257" s="140"/>
      <c r="TNE257" s="140"/>
      <c r="TNF257" s="140"/>
      <c r="TNG257" s="140"/>
      <c r="TNH257" s="140"/>
      <c r="TNI257" s="140"/>
      <c r="TNJ257" s="140"/>
      <c r="TNK257" s="140"/>
      <c r="TNL257" s="140"/>
      <c r="TNM257" s="140"/>
      <c r="TNN257" s="140"/>
      <c r="TNO257" s="140"/>
      <c r="TNP257" s="140"/>
      <c r="TNQ257" s="140"/>
      <c r="TNR257" s="140"/>
      <c r="TNS257" s="140"/>
      <c r="TNT257" s="140"/>
      <c r="TNU257" s="140"/>
      <c r="TNV257" s="140"/>
      <c r="TNW257" s="140"/>
      <c r="TNX257" s="140"/>
      <c r="TNY257" s="140"/>
      <c r="TNZ257" s="140"/>
      <c r="TOA257" s="140"/>
      <c r="TOB257" s="140"/>
      <c r="TOC257" s="140"/>
      <c r="TOD257" s="140"/>
      <c r="TOE257" s="140"/>
      <c r="TOF257" s="140"/>
      <c r="TOG257" s="140"/>
      <c r="TOH257" s="140"/>
      <c r="TOI257" s="140"/>
      <c r="TOJ257" s="140"/>
      <c r="TOK257" s="140"/>
      <c r="TOL257" s="140"/>
      <c r="TOM257" s="140"/>
      <c r="TON257" s="140"/>
      <c r="TOO257" s="140"/>
      <c r="TOP257" s="140"/>
      <c r="TOQ257" s="140"/>
      <c r="TOR257" s="140"/>
      <c r="TOS257" s="140"/>
      <c r="TOT257" s="140"/>
      <c r="TOU257" s="140"/>
      <c r="TOV257" s="140"/>
      <c r="TOW257" s="140"/>
      <c r="TOX257" s="140"/>
      <c r="TOY257" s="140"/>
      <c r="TOZ257" s="140"/>
      <c r="TPA257" s="140"/>
      <c r="TPB257" s="140"/>
      <c r="TPC257" s="140"/>
      <c r="TPD257" s="140"/>
      <c r="TPE257" s="140"/>
      <c r="TPF257" s="140"/>
      <c r="TPG257" s="140"/>
      <c r="TPH257" s="140"/>
      <c r="TPI257" s="140"/>
      <c r="TPJ257" s="140"/>
      <c r="TPK257" s="140"/>
      <c r="TPL257" s="140"/>
      <c r="TPM257" s="140"/>
      <c r="TPN257" s="140"/>
      <c r="TPO257" s="140"/>
      <c r="TPP257" s="140"/>
      <c r="TPQ257" s="140"/>
      <c r="TPR257" s="140"/>
      <c r="TPS257" s="140"/>
      <c r="TPT257" s="140"/>
      <c r="TPU257" s="140"/>
      <c r="TPV257" s="140"/>
      <c r="TPW257" s="140"/>
      <c r="TPX257" s="140"/>
      <c r="TPY257" s="140"/>
      <c r="TPZ257" s="140"/>
      <c r="TQA257" s="140"/>
      <c r="TQB257" s="140"/>
      <c r="TQC257" s="140"/>
      <c r="TQD257" s="140"/>
      <c r="TQE257" s="140"/>
      <c r="TQF257" s="140"/>
      <c r="TQG257" s="140"/>
      <c r="TQH257" s="140"/>
      <c r="TQI257" s="140"/>
      <c r="TQJ257" s="140"/>
      <c r="TQK257" s="140"/>
      <c r="TQL257" s="140"/>
      <c r="TQM257" s="140"/>
      <c r="TQN257" s="140"/>
      <c r="TQO257" s="140"/>
      <c r="TQP257" s="140"/>
      <c r="TQQ257" s="140"/>
      <c r="TQR257" s="140"/>
      <c r="TQS257" s="140"/>
      <c r="TQT257" s="140"/>
      <c r="TQU257" s="140"/>
      <c r="TQV257" s="140"/>
      <c r="TQW257" s="140"/>
      <c r="TQX257" s="140"/>
      <c r="TQY257" s="140"/>
      <c r="TQZ257" s="140"/>
      <c r="TRA257" s="140"/>
      <c r="TRB257" s="140"/>
      <c r="TRC257" s="140"/>
      <c r="TRD257" s="140"/>
      <c r="TRE257" s="140"/>
      <c r="TRF257" s="140"/>
      <c r="TRG257" s="140"/>
      <c r="TRH257" s="140"/>
      <c r="TRI257" s="140"/>
      <c r="TRJ257" s="140"/>
      <c r="TRK257" s="140"/>
      <c r="TRL257" s="140"/>
      <c r="TRM257" s="140"/>
      <c r="TRN257" s="140"/>
      <c r="TRO257" s="140"/>
      <c r="TRP257" s="140"/>
      <c r="TRQ257" s="140"/>
      <c r="TRR257" s="140"/>
      <c r="TRS257" s="140"/>
      <c r="TRT257" s="140"/>
      <c r="TRU257" s="140"/>
      <c r="TRV257" s="140"/>
      <c r="TRW257" s="140"/>
      <c r="TRX257" s="140"/>
      <c r="TRY257" s="140"/>
      <c r="TRZ257" s="140"/>
      <c r="TSA257" s="140"/>
      <c r="TSB257" s="140"/>
      <c r="TSC257" s="140"/>
      <c r="TSD257" s="140"/>
      <c r="TSE257" s="140"/>
      <c r="TSF257" s="140"/>
      <c r="TSG257" s="140"/>
      <c r="TSH257" s="140"/>
      <c r="TSI257" s="140"/>
      <c r="TSJ257" s="140"/>
      <c r="TSK257" s="140"/>
      <c r="TSL257" s="140"/>
      <c r="TSM257" s="140"/>
      <c r="TSN257" s="140"/>
      <c r="TSO257" s="140"/>
      <c r="TSP257" s="140"/>
      <c r="TSQ257" s="140"/>
      <c r="TSR257" s="140"/>
      <c r="TSS257" s="140"/>
      <c r="TST257" s="140"/>
      <c r="TSU257" s="140"/>
      <c r="TSV257" s="140"/>
      <c r="TSW257" s="140"/>
      <c r="TSX257" s="140"/>
      <c r="TSY257" s="140"/>
      <c r="TSZ257" s="140"/>
      <c r="TTA257" s="140"/>
      <c r="TTB257" s="140"/>
      <c r="TTC257" s="140"/>
      <c r="TTD257" s="140"/>
      <c r="TTE257" s="140"/>
      <c r="TTF257" s="140"/>
      <c r="TTG257" s="140"/>
      <c r="TTH257" s="140"/>
      <c r="TTI257" s="140"/>
      <c r="TTJ257" s="140"/>
      <c r="TTK257" s="140"/>
      <c r="TTL257" s="140"/>
      <c r="TTM257" s="140"/>
      <c r="TTN257" s="140"/>
      <c r="TTO257" s="140"/>
      <c r="TTP257" s="140"/>
      <c r="TTQ257" s="140"/>
      <c r="TTR257" s="140"/>
      <c r="TTS257" s="140"/>
      <c r="TTT257" s="140"/>
      <c r="TTU257" s="140"/>
      <c r="TTV257" s="140"/>
      <c r="TTW257" s="140"/>
      <c r="TTX257" s="140"/>
      <c r="TTY257" s="140"/>
      <c r="TTZ257" s="140"/>
      <c r="TUA257" s="140"/>
      <c r="TUB257" s="140"/>
      <c r="TUC257" s="140"/>
      <c r="TUD257" s="140"/>
      <c r="TUE257" s="140"/>
      <c r="TUF257" s="140"/>
      <c r="TUG257" s="140"/>
      <c r="TUH257" s="140"/>
      <c r="TUI257" s="140"/>
      <c r="TUJ257" s="140"/>
      <c r="TUK257" s="140"/>
      <c r="TUL257" s="140"/>
      <c r="TUM257" s="140"/>
      <c r="TUN257" s="140"/>
      <c r="TUO257" s="140"/>
      <c r="TUP257" s="140"/>
      <c r="TUQ257" s="140"/>
      <c r="TUR257" s="140"/>
      <c r="TUS257" s="140"/>
      <c r="TUT257" s="140"/>
      <c r="TUU257" s="140"/>
      <c r="TUV257" s="140"/>
      <c r="TUW257" s="140"/>
      <c r="TUX257" s="140"/>
      <c r="TUY257" s="140"/>
      <c r="TUZ257" s="140"/>
      <c r="TVA257" s="140"/>
      <c r="TVB257" s="140"/>
      <c r="TVC257" s="140"/>
      <c r="TVD257" s="140"/>
      <c r="TVE257" s="140"/>
      <c r="TVF257" s="140"/>
      <c r="TVG257" s="140"/>
      <c r="TVH257" s="140"/>
      <c r="TVI257" s="140"/>
      <c r="TVJ257" s="140"/>
      <c r="TVK257" s="140"/>
      <c r="TVL257" s="140"/>
      <c r="TVM257" s="140"/>
      <c r="TVN257" s="140"/>
      <c r="TVO257" s="140"/>
      <c r="TVP257" s="140"/>
      <c r="TVQ257" s="140"/>
      <c r="TVR257" s="140"/>
      <c r="TVS257" s="140"/>
      <c r="TVT257" s="140"/>
      <c r="TVU257" s="140"/>
      <c r="TVV257" s="140"/>
      <c r="TVW257" s="140"/>
      <c r="TVX257" s="140"/>
      <c r="TVY257" s="140"/>
      <c r="TVZ257" s="140"/>
      <c r="TWA257" s="140"/>
      <c r="TWB257" s="140"/>
      <c r="TWC257" s="140"/>
      <c r="TWD257" s="140"/>
      <c r="TWE257" s="140"/>
      <c r="TWF257" s="140"/>
      <c r="TWG257" s="140"/>
      <c r="TWH257" s="140"/>
      <c r="TWI257" s="140"/>
      <c r="TWJ257" s="140"/>
      <c r="TWK257" s="140"/>
      <c r="TWL257" s="140"/>
      <c r="TWM257" s="140"/>
      <c r="TWN257" s="140"/>
      <c r="TWO257" s="140"/>
      <c r="TWP257" s="140"/>
      <c r="TWQ257" s="140"/>
      <c r="TWR257" s="140"/>
      <c r="TWS257" s="140"/>
      <c r="TWT257" s="140"/>
      <c r="TWU257" s="140"/>
      <c r="TWV257" s="140"/>
      <c r="TWW257" s="140"/>
      <c r="TWX257" s="140"/>
      <c r="TWY257" s="140"/>
      <c r="TWZ257" s="140"/>
      <c r="TXA257" s="140"/>
      <c r="TXB257" s="140"/>
      <c r="TXC257" s="140"/>
      <c r="TXD257" s="140"/>
      <c r="TXE257" s="140"/>
      <c r="TXF257" s="140"/>
      <c r="TXG257" s="140"/>
      <c r="TXH257" s="140"/>
      <c r="TXI257" s="140"/>
      <c r="TXJ257" s="140"/>
      <c r="TXK257" s="140"/>
      <c r="TXL257" s="140"/>
      <c r="TXM257" s="140"/>
      <c r="TXN257" s="140"/>
      <c r="TXO257" s="140"/>
      <c r="TXP257" s="140"/>
      <c r="TXQ257" s="140"/>
      <c r="TXR257" s="140"/>
      <c r="TXS257" s="140"/>
      <c r="TXT257" s="140"/>
      <c r="TXU257" s="140"/>
      <c r="TXV257" s="140"/>
      <c r="TXW257" s="140"/>
      <c r="TXX257" s="140"/>
      <c r="TXY257" s="140"/>
      <c r="TXZ257" s="140"/>
      <c r="TYA257" s="140"/>
      <c r="TYB257" s="140"/>
      <c r="TYC257" s="140"/>
      <c r="TYD257" s="140"/>
      <c r="TYE257" s="140"/>
      <c r="TYF257" s="140"/>
      <c r="TYG257" s="140"/>
      <c r="TYH257" s="140"/>
      <c r="TYI257" s="140"/>
      <c r="TYJ257" s="140"/>
      <c r="TYK257" s="140"/>
      <c r="TYL257" s="140"/>
      <c r="TYM257" s="140"/>
      <c r="TYN257" s="140"/>
      <c r="TYO257" s="140"/>
      <c r="TYP257" s="140"/>
      <c r="TYQ257" s="140"/>
      <c r="TYR257" s="140"/>
      <c r="TYS257" s="140"/>
      <c r="TYT257" s="140"/>
      <c r="TYU257" s="140"/>
      <c r="TYV257" s="140"/>
      <c r="TYW257" s="140"/>
      <c r="TYX257" s="140"/>
      <c r="TYY257" s="140"/>
      <c r="TYZ257" s="140"/>
      <c r="TZA257" s="140"/>
      <c r="TZB257" s="140"/>
      <c r="TZC257" s="140"/>
      <c r="TZD257" s="140"/>
      <c r="TZE257" s="140"/>
      <c r="TZF257" s="140"/>
      <c r="TZG257" s="140"/>
      <c r="TZH257" s="140"/>
      <c r="TZI257" s="140"/>
      <c r="TZJ257" s="140"/>
      <c r="TZK257" s="140"/>
      <c r="TZL257" s="140"/>
      <c r="TZM257" s="140"/>
      <c r="TZN257" s="140"/>
      <c r="TZO257" s="140"/>
      <c r="TZP257" s="140"/>
      <c r="TZQ257" s="140"/>
      <c r="TZR257" s="140"/>
      <c r="TZS257" s="140"/>
      <c r="TZT257" s="140"/>
      <c r="TZU257" s="140"/>
      <c r="TZV257" s="140"/>
      <c r="TZW257" s="140"/>
      <c r="TZX257" s="140"/>
      <c r="TZY257" s="140"/>
      <c r="TZZ257" s="140"/>
      <c r="UAA257" s="140"/>
      <c r="UAB257" s="140"/>
      <c r="UAC257" s="140"/>
      <c r="UAD257" s="140"/>
      <c r="UAE257" s="140"/>
      <c r="UAF257" s="140"/>
      <c r="UAG257" s="140"/>
      <c r="UAH257" s="140"/>
      <c r="UAI257" s="140"/>
      <c r="UAJ257" s="140"/>
      <c r="UAK257" s="140"/>
      <c r="UAL257" s="140"/>
      <c r="UAM257" s="140"/>
      <c r="UAN257" s="140"/>
      <c r="UAO257" s="140"/>
      <c r="UAP257" s="140"/>
      <c r="UAQ257" s="140"/>
      <c r="UAR257" s="140"/>
      <c r="UAS257" s="140"/>
      <c r="UAT257" s="140"/>
      <c r="UAU257" s="140"/>
      <c r="UAV257" s="140"/>
      <c r="UAW257" s="140"/>
      <c r="UAX257" s="140"/>
      <c r="UAY257" s="140"/>
      <c r="UAZ257" s="140"/>
      <c r="UBA257" s="140"/>
      <c r="UBB257" s="140"/>
      <c r="UBC257" s="140"/>
      <c r="UBD257" s="140"/>
      <c r="UBE257" s="140"/>
      <c r="UBF257" s="140"/>
      <c r="UBG257" s="140"/>
      <c r="UBH257" s="140"/>
      <c r="UBI257" s="140"/>
      <c r="UBJ257" s="140"/>
      <c r="UBK257" s="140"/>
      <c r="UBL257" s="140"/>
      <c r="UBM257" s="140"/>
      <c r="UBN257" s="140"/>
      <c r="UBO257" s="140"/>
      <c r="UBP257" s="140"/>
      <c r="UBQ257" s="140"/>
      <c r="UBR257" s="140"/>
      <c r="UBS257" s="140"/>
      <c r="UBT257" s="140"/>
      <c r="UBU257" s="140"/>
      <c r="UBV257" s="140"/>
      <c r="UBW257" s="140"/>
      <c r="UBX257" s="140"/>
      <c r="UBY257" s="140"/>
      <c r="UBZ257" s="140"/>
      <c r="UCA257" s="140"/>
      <c r="UCB257" s="140"/>
      <c r="UCC257" s="140"/>
      <c r="UCD257" s="140"/>
      <c r="UCE257" s="140"/>
      <c r="UCF257" s="140"/>
      <c r="UCG257" s="140"/>
      <c r="UCH257" s="140"/>
      <c r="UCI257" s="140"/>
      <c r="UCJ257" s="140"/>
      <c r="UCK257" s="140"/>
      <c r="UCL257" s="140"/>
      <c r="UCM257" s="140"/>
      <c r="UCN257" s="140"/>
      <c r="UCO257" s="140"/>
      <c r="UCP257" s="140"/>
      <c r="UCQ257" s="140"/>
      <c r="UCR257" s="140"/>
      <c r="UCS257" s="140"/>
      <c r="UCT257" s="140"/>
      <c r="UCU257" s="140"/>
      <c r="UCV257" s="140"/>
      <c r="UCW257" s="140"/>
      <c r="UCX257" s="140"/>
      <c r="UCY257" s="140"/>
      <c r="UCZ257" s="140"/>
      <c r="UDA257" s="140"/>
      <c r="UDB257" s="140"/>
      <c r="UDC257" s="140"/>
      <c r="UDD257" s="140"/>
      <c r="UDE257" s="140"/>
      <c r="UDF257" s="140"/>
      <c r="UDG257" s="140"/>
      <c r="UDH257" s="140"/>
      <c r="UDI257" s="140"/>
      <c r="UDJ257" s="140"/>
      <c r="UDK257" s="140"/>
      <c r="UDL257" s="140"/>
      <c r="UDM257" s="140"/>
      <c r="UDN257" s="140"/>
      <c r="UDO257" s="140"/>
      <c r="UDP257" s="140"/>
      <c r="UDQ257" s="140"/>
      <c r="UDR257" s="140"/>
      <c r="UDS257" s="140"/>
      <c r="UDT257" s="140"/>
      <c r="UDU257" s="140"/>
      <c r="UDV257" s="140"/>
      <c r="UDW257" s="140"/>
      <c r="UDX257" s="140"/>
      <c r="UDY257" s="140"/>
      <c r="UDZ257" s="140"/>
      <c r="UEA257" s="140"/>
      <c r="UEB257" s="140"/>
      <c r="UEC257" s="140"/>
      <c r="UED257" s="140"/>
      <c r="UEE257" s="140"/>
      <c r="UEF257" s="140"/>
      <c r="UEG257" s="140"/>
      <c r="UEH257" s="140"/>
      <c r="UEI257" s="140"/>
      <c r="UEJ257" s="140"/>
      <c r="UEK257" s="140"/>
      <c r="UEL257" s="140"/>
      <c r="UEM257" s="140"/>
      <c r="UEN257" s="140"/>
      <c r="UEO257" s="140"/>
      <c r="UEP257" s="140"/>
      <c r="UEQ257" s="140"/>
      <c r="UER257" s="140"/>
      <c r="UES257" s="140"/>
      <c r="UET257" s="140"/>
      <c r="UEU257" s="140"/>
      <c r="UEV257" s="140"/>
      <c r="UEW257" s="140"/>
      <c r="UEX257" s="140"/>
      <c r="UEY257" s="140"/>
      <c r="UEZ257" s="140"/>
      <c r="UFA257" s="140"/>
      <c r="UFB257" s="140"/>
      <c r="UFC257" s="140"/>
      <c r="UFD257" s="140"/>
      <c r="UFE257" s="140"/>
      <c r="UFF257" s="140"/>
      <c r="UFG257" s="140"/>
      <c r="UFH257" s="140"/>
      <c r="UFI257" s="140"/>
      <c r="UFJ257" s="140"/>
      <c r="UFK257" s="140"/>
      <c r="UFL257" s="140"/>
      <c r="UFM257" s="140"/>
      <c r="UFN257" s="140"/>
      <c r="UFO257" s="140"/>
      <c r="UFP257" s="140"/>
      <c r="UFQ257" s="140"/>
      <c r="UFR257" s="140"/>
      <c r="UFS257" s="140"/>
      <c r="UFT257" s="140"/>
      <c r="UFU257" s="140"/>
      <c r="UFV257" s="140"/>
      <c r="UFW257" s="140"/>
      <c r="UFX257" s="140"/>
      <c r="UFY257" s="140"/>
      <c r="UFZ257" s="140"/>
      <c r="UGA257" s="140"/>
      <c r="UGB257" s="140"/>
      <c r="UGC257" s="140"/>
      <c r="UGD257" s="140"/>
      <c r="UGE257" s="140"/>
      <c r="UGF257" s="140"/>
      <c r="UGG257" s="140"/>
      <c r="UGH257" s="140"/>
      <c r="UGI257" s="140"/>
      <c r="UGJ257" s="140"/>
      <c r="UGK257" s="140"/>
      <c r="UGL257" s="140"/>
      <c r="UGM257" s="140"/>
      <c r="UGN257" s="140"/>
      <c r="UGO257" s="140"/>
      <c r="UGP257" s="140"/>
      <c r="UGQ257" s="140"/>
      <c r="UGR257" s="140"/>
      <c r="UGS257" s="140"/>
      <c r="UGT257" s="140"/>
      <c r="UGU257" s="140"/>
      <c r="UGV257" s="140"/>
      <c r="UGW257" s="140"/>
      <c r="UGX257" s="140"/>
      <c r="UGY257" s="140"/>
      <c r="UGZ257" s="140"/>
      <c r="UHA257" s="140"/>
      <c r="UHB257" s="140"/>
      <c r="UHC257" s="140"/>
      <c r="UHD257" s="140"/>
      <c r="UHE257" s="140"/>
      <c r="UHF257" s="140"/>
      <c r="UHG257" s="140"/>
      <c r="UHH257" s="140"/>
      <c r="UHI257" s="140"/>
      <c r="UHJ257" s="140"/>
      <c r="UHK257" s="140"/>
      <c r="UHL257" s="140"/>
      <c r="UHM257" s="140"/>
      <c r="UHN257" s="140"/>
      <c r="UHO257" s="140"/>
      <c r="UHP257" s="140"/>
      <c r="UHQ257" s="140"/>
      <c r="UHR257" s="140"/>
      <c r="UHS257" s="140"/>
      <c r="UHT257" s="140"/>
      <c r="UHU257" s="140"/>
      <c r="UHV257" s="140"/>
      <c r="UHW257" s="140"/>
      <c r="UHX257" s="140"/>
      <c r="UHY257" s="140"/>
      <c r="UHZ257" s="140"/>
      <c r="UIA257" s="140"/>
      <c r="UIB257" s="140"/>
      <c r="UIC257" s="140"/>
      <c r="UID257" s="140"/>
      <c r="UIE257" s="140"/>
      <c r="UIF257" s="140"/>
      <c r="UIG257" s="140"/>
      <c r="UIH257" s="140"/>
      <c r="UII257" s="140"/>
      <c r="UIJ257" s="140"/>
      <c r="UIK257" s="140"/>
      <c r="UIL257" s="140"/>
      <c r="UIM257" s="140"/>
      <c r="UIN257" s="140"/>
      <c r="UIO257" s="140"/>
      <c r="UIP257" s="140"/>
      <c r="UIQ257" s="140"/>
      <c r="UIR257" s="140"/>
      <c r="UIS257" s="140"/>
      <c r="UIT257" s="140"/>
      <c r="UIU257" s="140"/>
      <c r="UIV257" s="140"/>
      <c r="UIW257" s="140"/>
      <c r="UIX257" s="140"/>
      <c r="UIY257" s="140"/>
      <c r="UIZ257" s="140"/>
      <c r="UJA257" s="140"/>
      <c r="UJB257" s="140"/>
      <c r="UJC257" s="140"/>
      <c r="UJD257" s="140"/>
      <c r="UJE257" s="140"/>
      <c r="UJF257" s="140"/>
      <c r="UJG257" s="140"/>
      <c r="UJH257" s="140"/>
      <c r="UJI257" s="140"/>
      <c r="UJJ257" s="140"/>
      <c r="UJK257" s="140"/>
      <c r="UJL257" s="140"/>
      <c r="UJM257" s="140"/>
      <c r="UJN257" s="140"/>
      <c r="UJO257" s="140"/>
      <c r="UJP257" s="140"/>
      <c r="UJQ257" s="140"/>
      <c r="UJR257" s="140"/>
      <c r="UJS257" s="140"/>
      <c r="UJT257" s="140"/>
      <c r="UJU257" s="140"/>
      <c r="UJV257" s="140"/>
      <c r="UJW257" s="140"/>
      <c r="UJX257" s="140"/>
      <c r="UJY257" s="140"/>
      <c r="UJZ257" s="140"/>
      <c r="UKA257" s="140"/>
      <c r="UKB257" s="140"/>
      <c r="UKC257" s="140"/>
      <c r="UKD257" s="140"/>
      <c r="UKE257" s="140"/>
      <c r="UKF257" s="140"/>
      <c r="UKG257" s="140"/>
      <c r="UKH257" s="140"/>
      <c r="UKI257" s="140"/>
      <c r="UKJ257" s="140"/>
      <c r="UKK257" s="140"/>
      <c r="UKL257" s="140"/>
      <c r="UKM257" s="140"/>
      <c r="UKN257" s="140"/>
      <c r="UKO257" s="140"/>
      <c r="UKP257" s="140"/>
      <c r="UKQ257" s="140"/>
      <c r="UKR257" s="140"/>
      <c r="UKS257" s="140"/>
      <c r="UKT257" s="140"/>
      <c r="UKU257" s="140"/>
      <c r="UKV257" s="140"/>
      <c r="UKW257" s="140"/>
      <c r="UKX257" s="140"/>
      <c r="UKY257" s="140"/>
      <c r="UKZ257" s="140"/>
      <c r="ULA257" s="140"/>
      <c r="ULB257" s="140"/>
      <c r="ULC257" s="140"/>
      <c r="ULD257" s="140"/>
      <c r="ULE257" s="140"/>
      <c r="ULF257" s="140"/>
      <c r="ULG257" s="140"/>
      <c r="ULH257" s="140"/>
      <c r="ULI257" s="140"/>
      <c r="ULJ257" s="140"/>
      <c r="ULK257" s="140"/>
      <c r="ULL257" s="140"/>
      <c r="ULM257" s="140"/>
      <c r="ULN257" s="140"/>
      <c r="ULO257" s="140"/>
      <c r="ULP257" s="140"/>
      <c r="ULQ257" s="140"/>
      <c r="ULR257" s="140"/>
      <c r="ULS257" s="140"/>
      <c r="ULT257" s="140"/>
      <c r="ULU257" s="140"/>
      <c r="ULV257" s="140"/>
      <c r="ULW257" s="140"/>
      <c r="ULX257" s="140"/>
      <c r="ULY257" s="140"/>
      <c r="ULZ257" s="140"/>
      <c r="UMA257" s="140"/>
      <c r="UMB257" s="140"/>
      <c r="UMC257" s="140"/>
      <c r="UMD257" s="140"/>
      <c r="UME257" s="140"/>
      <c r="UMF257" s="140"/>
      <c r="UMG257" s="140"/>
      <c r="UMH257" s="140"/>
      <c r="UMI257" s="140"/>
      <c r="UMJ257" s="140"/>
      <c r="UMK257" s="140"/>
      <c r="UML257" s="140"/>
      <c r="UMM257" s="140"/>
      <c r="UMN257" s="140"/>
      <c r="UMO257" s="140"/>
      <c r="UMP257" s="140"/>
      <c r="UMQ257" s="140"/>
      <c r="UMR257" s="140"/>
      <c r="UMS257" s="140"/>
      <c r="UMT257" s="140"/>
      <c r="UMU257" s="140"/>
      <c r="UMV257" s="140"/>
      <c r="UMW257" s="140"/>
      <c r="UMX257" s="140"/>
      <c r="UMY257" s="140"/>
      <c r="UMZ257" s="140"/>
      <c r="UNA257" s="140"/>
      <c r="UNB257" s="140"/>
      <c r="UNC257" s="140"/>
      <c r="UND257" s="140"/>
      <c r="UNE257" s="140"/>
      <c r="UNF257" s="140"/>
      <c r="UNG257" s="140"/>
      <c r="UNH257" s="140"/>
      <c r="UNI257" s="140"/>
      <c r="UNJ257" s="140"/>
      <c r="UNK257" s="140"/>
      <c r="UNL257" s="140"/>
      <c r="UNM257" s="140"/>
      <c r="UNN257" s="140"/>
      <c r="UNO257" s="140"/>
      <c r="UNP257" s="140"/>
      <c r="UNQ257" s="140"/>
      <c r="UNR257" s="140"/>
      <c r="UNS257" s="140"/>
      <c r="UNT257" s="140"/>
      <c r="UNU257" s="140"/>
      <c r="UNV257" s="140"/>
      <c r="UNW257" s="140"/>
      <c r="UNX257" s="140"/>
      <c r="UNY257" s="140"/>
      <c r="UNZ257" s="140"/>
      <c r="UOA257" s="140"/>
      <c r="UOB257" s="140"/>
      <c r="UOC257" s="140"/>
      <c r="UOD257" s="140"/>
      <c r="UOE257" s="140"/>
      <c r="UOF257" s="140"/>
      <c r="UOG257" s="140"/>
      <c r="UOH257" s="140"/>
      <c r="UOI257" s="140"/>
      <c r="UOJ257" s="140"/>
      <c r="UOK257" s="140"/>
      <c r="UOL257" s="140"/>
      <c r="UOM257" s="140"/>
      <c r="UON257" s="140"/>
      <c r="UOO257" s="140"/>
      <c r="UOP257" s="140"/>
      <c r="UOQ257" s="140"/>
      <c r="UOR257" s="140"/>
      <c r="UOS257" s="140"/>
      <c r="UOT257" s="140"/>
      <c r="UOU257" s="140"/>
      <c r="UOV257" s="140"/>
      <c r="UOW257" s="140"/>
      <c r="UOX257" s="140"/>
      <c r="UOY257" s="140"/>
      <c r="UOZ257" s="140"/>
      <c r="UPA257" s="140"/>
      <c r="UPB257" s="140"/>
      <c r="UPC257" s="140"/>
      <c r="UPD257" s="140"/>
      <c r="UPE257" s="140"/>
      <c r="UPF257" s="140"/>
      <c r="UPG257" s="140"/>
      <c r="UPH257" s="140"/>
      <c r="UPI257" s="140"/>
      <c r="UPJ257" s="140"/>
      <c r="UPK257" s="140"/>
      <c r="UPL257" s="140"/>
      <c r="UPM257" s="140"/>
      <c r="UPN257" s="140"/>
      <c r="UPO257" s="140"/>
      <c r="UPP257" s="140"/>
      <c r="UPQ257" s="140"/>
      <c r="UPR257" s="140"/>
      <c r="UPS257" s="140"/>
      <c r="UPT257" s="140"/>
      <c r="UPU257" s="140"/>
      <c r="UPV257" s="140"/>
      <c r="UPW257" s="140"/>
      <c r="UPX257" s="140"/>
      <c r="UPY257" s="140"/>
      <c r="UPZ257" s="140"/>
      <c r="UQA257" s="140"/>
      <c r="UQB257" s="140"/>
      <c r="UQC257" s="140"/>
      <c r="UQD257" s="140"/>
      <c r="UQE257" s="140"/>
      <c r="UQF257" s="140"/>
      <c r="UQG257" s="140"/>
      <c r="UQH257" s="140"/>
      <c r="UQI257" s="140"/>
      <c r="UQJ257" s="140"/>
      <c r="UQK257" s="140"/>
      <c r="UQL257" s="140"/>
      <c r="UQM257" s="140"/>
      <c r="UQN257" s="140"/>
      <c r="UQO257" s="140"/>
      <c r="UQP257" s="140"/>
      <c r="UQQ257" s="140"/>
      <c r="UQR257" s="140"/>
      <c r="UQS257" s="140"/>
      <c r="UQT257" s="140"/>
      <c r="UQU257" s="140"/>
      <c r="UQV257" s="140"/>
      <c r="UQW257" s="140"/>
      <c r="UQX257" s="140"/>
      <c r="UQY257" s="140"/>
      <c r="UQZ257" s="140"/>
      <c r="URA257" s="140"/>
      <c r="URB257" s="140"/>
      <c r="URC257" s="140"/>
      <c r="URD257" s="140"/>
      <c r="URE257" s="140"/>
      <c r="URF257" s="140"/>
      <c r="URG257" s="140"/>
      <c r="URH257" s="140"/>
      <c r="URI257" s="140"/>
      <c r="URJ257" s="140"/>
      <c r="URK257" s="140"/>
      <c r="URL257" s="140"/>
      <c r="URM257" s="140"/>
      <c r="URN257" s="140"/>
      <c r="URO257" s="140"/>
      <c r="URP257" s="140"/>
      <c r="URQ257" s="140"/>
      <c r="URR257" s="140"/>
      <c r="URS257" s="140"/>
      <c r="URT257" s="140"/>
      <c r="URU257" s="140"/>
      <c r="URV257" s="140"/>
      <c r="URW257" s="140"/>
      <c r="URX257" s="140"/>
      <c r="URY257" s="140"/>
      <c r="URZ257" s="140"/>
      <c r="USA257" s="140"/>
      <c r="USB257" s="140"/>
      <c r="USC257" s="140"/>
      <c r="USD257" s="140"/>
      <c r="USE257" s="140"/>
      <c r="USF257" s="140"/>
      <c r="USG257" s="140"/>
      <c r="USH257" s="140"/>
      <c r="USI257" s="140"/>
      <c r="USJ257" s="140"/>
      <c r="USK257" s="140"/>
      <c r="USL257" s="140"/>
      <c r="USM257" s="140"/>
      <c r="USN257" s="140"/>
      <c r="USO257" s="140"/>
      <c r="USP257" s="140"/>
      <c r="USQ257" s="140"/>
      <c r="USR257" s="140"/>
      <c r="USS257" s="140"/>
      <c r="UST257" s="140"/>
      <c r="USU257" s="140"/>
      <c r="USV257" s="140"/>
      <c r="USW257" s="140"/>
      <c r="USX257" s="140"/>
      <c r="USY257" s="140"/>
      <c r="USZ257" s="140"/>
      <c r="UTA257" s="140"/>
      <c r="UTB257" s="140"/>
      <c r="UTC257" s="140"/>
      <c r="UTD257" s="140"/>
      <c r="UTE257" s="140"/>
      <c r="UTF257" s="140"/>
      <c r="UTG257" s="140"/>
      <c r="UTH257" s="140"/>
      <c r="UTI257" s="140"/>
      <c r="UTJ257" s="140"/>
      <c r="UTK257" s="140"/>
      <c r="UTL257" s="140"/>
      <c r="UTM257" s="140"/>
      <c r="UTN257" s="140"/>
      <c r="UTO257" s="140"/>
      <c r="UTP257" s="140"/>
      <c r="UTQ257" s="140"/>
      <c r="UTR257" s="140"/>
      <c r="UTS257" s="140"/>
      <c r="UTT257" s="140"/>
      <c r="UTU257" s="140"/>
      <c r="UTV257" s="140"/>
      <c r="UTW257" s="140"/>
      <c r="UTX257" s="140"/>
      <c r="UTY257" s="140"/>
      <c r="UTZ257" s="140"/>
      <c r="UUA257" s="140"/>
      <c r="UUB257" s="140"/>
      <c r="UUC257" s="140"/>
      <c r="UUD257" s="140"/>
      <c r="UUE257" s="140"/>
      <c r="UUF257" s="140"/>
      <c r="UUG257" s="140"/>
      <c r="UUH257" s="140"/>
      <c r="UUI257" s="140"/>
      <c r="UUJ257" s="140"/>
      <c r="UUK257" s="140"/>
      <c r="UUL257" s="140"/>
      <c r="UUM257" s="140"/>
      <c r="UUN257" s="140"/>
      <c r="UUO257" s="140"/>
      <c r="UUP257" s="140"/>
      <c r="UUQ257" s="140"/>
      <c r="UUR257" s="140"/>
      <c r="UUS257" s="140"/>
      <c r="UUT257" s="140"/>
      <c r="UUU257" s="140"/>
      <c r="UUV257" s="140"/>
      <c r="UUW257" s="140"/>
      <c r="UUX257" s="140"/>
      <c r="UUY257" s="140"/>
      <c r="UUZ257" s="140"/>
      <c r="UVA257" s="140"/>
      <c r="UVB257" s="140"/>
      <c r="UVC257" s="140"/>
      <c r="UVD257" s="140"/>
      <c r="UVE257" s="140"/>
      <c r="UVF257" s="140"/>
      <c r="UVG257" s="140"/>
      <c r="UVH257" s="140"/>
      <c r="UVI257" s="140"/>
      <c r="UVJ257" s="140"/>
      <c r="UVK257" s="140"/>
      <c r="UVL257" s="140"/>
      <c r="UVM257" s="140"/>
      <c r="UVN257" s="140"/>
      <c r="UVO257" s="140"/>
      <c r="UVP257" s="140"/>
      <c r="UVQ257" s="140"/>
      <c r="UVR257" s="140"/>
      <c r="UVS257" s="140"/>
      <c r="UVT257" s="140"/>
      <c r="UVU257" s="140"/>
      <c r="UVV257" s="140"/>
      <c r="UVW257" s="140"/>
      <c r="UVX257" s="140"/>
      <c r="UVY257" s="140"/>
      <c r="UVZ257" s="140"/>
      <c r="UWA257" s="140"/>
      <c r="UWB257" s="140"/>
      <c r="UWC257" s="140"/>
      <c r="UWD257" s="140"/>
      <c r="UWE257" s="140"/>
      <c r="UWF257" s="140"/>
      <c r="UWG257" s="140"/>
      <c r="UWH257" s="140"/>
      <c r="UWI257" s="140"/>
      <c r="UWJ257" s="140"/>
      <c r="UWK257" s="140"/>
      <c r="UWL257" s="140"/>
      <c r="UWM257" s="140"/>
      <c r="UWN257" s="140"/>
      <c r="UWO257" s="140"/>
      <c r="UWP257" s="140"/>
      <c r="UWQ257" s="140"/>
      <c r="UWR257" s="140"/>
      <c r="UWS257" s="140"/>
      <c r="UWT257" s="140"/>
      <c r="UWU257" s="140"/>
      <c r="UWV257" s="140"/>
      <c r="UWW257" s="140"/>
      <c r="UWX257" s="140"/>
      <c r="UWY257" s="140"/>
      <c r="UWZ257" s="140"/>
      <c r="UXA257" s="140"/>
      <c r="UXB257" s="140"/>
      <c r="UXC257" s="140"/>
      <c r="UXD257" s="140"/>
      <c r="UXE257" s="140"/>
      <c r="UXF257" s="140"/>
      <c r="UXG257" s="140"/>
      <c r="UXH257" s="140"/>
      <c r="UXI257" s="140"/>
      <c r="UXJ257" s="140"/>
      <c r="UXK257" s="140"/>
      <c r="UXL257" s="140"/>
      <c r="UXM257" s="140"/>
      <c r="UXN257" s="140"/>
      <c r="UXO257" s="140"/>
      <c r="UXP257" s="140"/>
      <c r="UXQ257" s="140"/>
      <c r="UXR257" s="140"/>
      <c r="UXS257" s="140"/>
      <c r="UXT257" s="140"/>
      <c r="UXU257" s="140"/>
      <c r="UXV257" s="140"/>
      <c r="UXW257" s="140"/>
      <c r="UXX257" s="140"/>
      <c r="UXY257" s="140"/>
      <c r="UXZ257" s="140"/>
      <c r="UYA257" s="140"/>
      <c r="UYB257" s="140"/>
      <c r="UYC257" s="140"/>
      <c r="UYD257" s="140"/>
      <c r="UYE257" s="140"/>
      <c r="UYF257" s="140"/>
      <c r="UYG257" s="140"/>
      <c r="UYH257" s="140"/>
      <c r="UYI257" s="140"/>
      <c r="UYJ257" s="140"/>
      <c r="UYK257" s="140"/>
      <c r="UYL257" s="140"/>
      <c r="UYM257" s="140"/>
      <c r="UYN257" s="140"/>
      <c r="UYO257" s="140"/>
      <c r="UYP257" s="140"/>
      <c r="UYQ257" s="140"/>
      <c r="UYR257" s="140"/>
      <c r="UYS257" s="140"/>
      <c r="UYT257" s="140"/>
      <c r="UYU257" s="140"/>
      <c r="UYV257" s="140"/>
      <c r="UYW257" s="140"/>
      <c r="UYX257" s="140"/>
      <c r="UYY257" s="140"/>
      <c r="UYZ257" s="140"/>
      <c r="UZA257" s="140"/>
      <c r="UZB257" s="140"/>
      <c r="UZC257" s="140"/>
      <c r="UZD257" s="140"/>
      <c r="UZE257" s="140"/>
      <c r="UZF257" s="140"/>
      <c r="UZG257" s="140"/>
      <c r="UZH257" s="140"/>
      <c r="UZI257" s="140"/>
      <c r="UZJ257" s="140"/>
      <c r="UZK257" s="140"/>
      <c r="UZL257" s="140"/>
      <c r="UZM257" s="140"/>
      <c r="UZN257" s="140"/>
      <c r="UZO257" s="140"/>
      <c r="UZP257" s="140"/>
      <c r="UZQ257" s="140"/>
      <c r="UZR257" s="140"/>
      <c r="UZS257" s="140"/>
      <c r="UZT257" s="140"/>
      <c r="UZU257" s="140"/>
      <c r="UZV257" s="140"/>
      <c r="UZW257" s="140"/>
      <c r="UZX257" s="140"/>
      <c r="UZY257" s="140"/>
      <c r="UZZ257" s="140"/>
      <c r="VAA257" s="140"/>
      <c r="VAB257" s="140"/>
      <c r="VAC257" s="140"/>
      <c r="VAD257" s="140"/>
      <c r="VAE257" s="140"/>
      <c r="VAF257" s="140"/>
      <c r="VAG257" s="140"/>
      <c r="VAH257" s="140"/>
      <c r="VAI257" s="140"/>
      <c r="VAJ257" s="140"/>
      <c r="VAK257" s="140"/>
      <c r="VAL257" s="140"/>
      <c r="VAM257" s="140"/>
      <c r="VAN257" s="140"/>
      <c r="VAO257" s="140"/>
      <c r="VAP257" s="140"/>
      <c r="VAQ257" s="140"/>
      <c r="VAR257" s="140"/>
      <c r="VAS257" s="140"/>
      <c r="VAT257" s="140"/>
      <c r="VAU257" s="140"/>
      <c r="VAV257" s="140"/>
      <c r="VAW257" s="140"/>
      <c r="VAX257" s="140"/>
      <c r="VAY257" s="140"/>
      <c r="VAZ257" s="140"/>
      <c r="VBA257" s="140"/>
      <c r="VBB257" s="140"/>
      <c r="VBC257" s="140"/>
      <c r="VBD257" s="140"/>
      <c r="VBE257" s="140"/>
      <c r="VBF257" s="140"/>
      <c r="VBG257" s="140"/>
      <c r="VBH257" s="140"/>
      <c r="VBI257" s="140"/>
      <c r="VBJ257" s="140"/>
      <c r="VBK257" s="140"/>
      <c r="VBL257" s="140"/>
      <c r="VBM257" s="140"/>
      <c r="VBN257" s="140"/>
      <c r="VBO257" s="140"/>
      <c r="VBP257" s="140"/>
      <c r="VBQ257" s="140"/>
      <c r="VBR257" s="140"/>
      <c r="VBS257" s="140"/>
      <c r="VBT257" s="140"/>
      <c r="VBU257" s="140"/>
      <c r="VBV257" s="140"/>
      <c r="VBW257" s="140"/>
      <c r="VBX257" s="140"/>
      <c r="VBY257" s="140"/>
      <c r="VBZ257" s="140"/>
      <c r="VCA257" s="140"/>
      <c r="VCB257" s="140"/>
      <c r="VCC257" s="140"/>
      <c r="VCD257" s="140"/>
      <c r="VCE257" s="140"/>
      <c r="VCF257" s="140"/>
      <c r="VCG257" s="140"/>
      <c r="VCH257" s="140"/>
      <c r="VCI257" s="140"/>
      <c r="VCJ257" s="140"/>
      <c r="VCK257" s="140"/>
      <c r="VCL257" s="140"/>
      <c r="VCM257" s="140"/>
      <c r="VCN257" s="140"/>
      <c r="VCO257" s="140"/>
      <c r="VCP257" s="140"/>
      <c r="VCQ257" s="140"/>
      <c r="VCR257" s="140"/>
      <c r="VCS257" s="140"/>
      <c r="VCT257" s="140"/>
      <c r="VCU257" s="140"/>
      <c r="VCV257" s="140"/>
      <c r="VCW257" s="140"/>
      <c r="VCX257" s="140"/>
      <c r="VCY257" s="140"/>
      <c r="VCZ257" s="140"/>
      <c r="VDA257" s="140"/>
      <c r="VDB257" s="140"/>
      <c r="VDC257" s="140"/>
      <c r="VDD257" s="140"/>
      <c r="VDE257" s="140"/>
      <c r="VDF257" s="140"/>
      <c r="VDG257" s="140"/>
      <c r="VDH257" s="140"/>
      <c r="VDI257" s="140"/>
      <c r="VDJ257" s="140"/>
      <c r="VDK257" s="140"/>
      <c r="VDL257" s="140"/>
      <c r="VDM257" s="140"/>
      <c r="VDN257" s="140"/>
      <c r="VDO257" s="140"/>
      <c r="VDP257" s="140"/>
      <c r="VDQ257" s="140"/>
      <c r="VDR257" s="140"/>
      <c r="VDS257" s="140"/>
      <c r="VDT257" s="140"/>
      <c r="VDU257" s="140"/>
      <c r="VDV257" s="140"/>
      <c r="VDW257" s="140"/>
      <c r="VDX257" s="140"/>
      <c r="VDY257" s="140"/>
      <c r="VDZ257" s="140"/>
      <c r="VEA257" s="140"/>
      <c r="VEB257" s="140"/>
      <c r="VEC257" s="140"/>
      <c r="VED257" s="140"/>
      <c r="VEE257" s="140"/>
      <c r="VEF257" s="140"/>
      <c r="VEG257" s="140"/>
      <c r="VEH257" s="140"/>
      <c r="VEI257" s="140"/>
      <c r="VEJ257" s="140"/>
      <c r="VEK257" s="140"/>
      <c r="VEL257" s="140"/>
      <c r="VEM257" s="140"/>
      <c r="VEN257" s="140"/>
      <c r="VEO257" s="140"/>
      <c r="VEP257" s="140"/>
      <c r="VEQ257" s="140"/>
      <c r="VER257" s="140"/>
      <c r="VES257" s="140"/>
      <c r="VET257" s="140"/>
      <c r="VEU257" s="140"/>
      <c r="VEV257" s="140"/>
      <c r="VEW257" s="140"/>
      <c r="VEX257" s="140"/>
      <c r="VEY257" s="140"/>
      <c r="VEZ257" s="140"/>
      <c r="VFA257" s="140"/>
      <c r="VFB257" s="140"/>
      <c r="VFC257" s="140"/>
      <c r="VFD257" s="140"/>
      <c r="VFE257" s="140"/>
      <c r="VFF257" s="140"/>
      <c r="VFG257" s="140"/>
      <c r="VFH257" s="140"/>
      <c r="VFI257" s="140"/>
      <c r="VFJ257" s="140"/>
      <c r="VFK257" s="140"/>
      <c r="VFL257" s="140"/>
      <c r="VFM257" s="140"/>
      <c r="VFN257" s="140"/>
      <c r="VFO257" s="140"/>
      <c r="VFP257" s="140"/>
      <c r="VFQ257" s="140"/>
      <c r="VFR257" s="140"/>
      <c r="VFS257" s="140"/>
      <c r="VFT257" s="140"/>
      <c r="VFU257" s="140"/>
      <c r="VFV257" s="140"/>
      <c r="VFW257" s="140"/>
      <c r="VFX257" s="140"/>
      <c r="VFY257" s="140"/>
      <c r="VFZ257" s="140"/>
      <c r="VGA257" s="140"/>
      <c r="VGB257" s="140"/>
      <c r="VGC257" s="140"/>
      <c r="VGD257" s="140"/>
      <c r="VGE257" s="140"/>
      <c r="VGF257" s="140"/>
      <c r="VGG257" s="140"/>
      <c r="VGH257" s="140"/>
      <c r="VGI257" s="140"/>
      <c r="VGJ257" s="140"/>
      <c r="VGK257" s="140"/>
      <c r="VGL257" s="140"/>
      <c r="VGM257" s="140"/>
      <c r="VGN257" s="140"/>
      <c r="VGO257" s="140"/>
      <c r="VGP257" s="140"/>
      <c r="VGQ257" s="140"/>
      <c r="VGR257" s="140"/>
      <c r="VGS257" s="140"/>
      <c r="VGT257" s="140"/>
      <c r="VGU257" s="140"/>
      <c r="VGV257" s="140"/>
      <c r="VGW257" s="140"/>
      <c r="VGX257" s="140"/>
      <c r="VGY257" s="140"/>
      <c r="VGZ257" s="140"/>
      <c r="VHA257" s="140"/>
      <c r="VHB257" s="140"/>
      <c r="VHC257" s="140"/>
      <c r="VHD257" s="140"/>
      <c r="VHE257" s="140"/>
      <c r="VHF257" s="140"/>
      <c r="VHG257" s="140"/>
      <c r="VHH257" s="140"/>
      <c r="VHI257" s="140"/>
      <c r="VHJ257" s="140"/>
      <c r="VHK257" s="140"/>
      <c r="VHL257" s="140"/>
      <c r="VHM257" s="140"/>
      <c r="VHN257" s="140"/>
      <c r="VHO257" s="140"/>
      <c r="VHP257" s="140"/>
      <c r="VHQ257" s="140"/>
      <c r="VHR257" s="140"/>
      <c r="VHS257" s="140"/>
      <c r="VHT257" s="140"/>
      <c r="VHU257" s="140"/>
      <c r="VHV257" s="140"/>
      <c r="VHW257" s="140"/>
      <c r="VHX257" s="140"/>
      <c r="VHY257" s="140"/>
      <c r="VHZ257" s="140"/>
      <c r="VIA257" s="140"/>
      <c r="VIB257" s="140"/>
      <c r="VIC257" s="140"/>
      <c r="VID257" s="140"/>
      <c r="VIE257" s="140"/>
      <c r="VIF257" s="140"/>
      <c r="VIG257" s="140"/>
      <c r="VIH257" s="140"/>
      <c r="VII257" s="140"/>
      <c r="VIJ257" s="140"/>
      <c r="VIK257" s="140"/>
      <c r="VIL257" s="140"/>
      <c r="VIM257" s="140"/>
      <c r="VIN257" s="140"/>
      <c r="VIO257" s="140"/>
      <c r="VIP257" s="140"/>
      <c r="VIQ257" s="140"/>
      <c r="VIR257" s="140"/>
      <c r="VIS257" s="140"/>
      <c r="VIT257" s="140"/>
      <c r="VIU257" s="140"/>
      <c r="VIV257" s="140"/>
      <c r="VIW257" s="140"/>
      <c r="VIX257" s="140"/>
      <c r="VIY257" s="140"/>
      <c r="VIZ257" s="140"/>
      <c r="VJA257" s="140"/>
      <c r="VJB257" s="140"/>
      <c r="VJC257" s="140"/>
      <c r="VJD257" s="140"/>
      <c r="VJE257" s="140"/>
      <c r="VJF257" s="140"/>
      <c r="VJG257" s="140"/>
      <c r="VJH257" s="140"/>
      <c r="VJI257" s="140"/>
      <c r="VJJ257" s="140"/>
      <c r="VJK257" s="140"/>
      <c r="VJL257" s="140"/>
      <c r="VJM257" s="140"/>
      <c r="VJN257" s="140"/>
      <c r="VJO257" s="140"/>
      <c r="VJP257" s="140"/>
      <c r="VJQ257" s="140"/>
      <c r="VJR257" s="140"/>
      <c r="VJS257" s="140"/>
      <c r="VJT257" s="140"/>
      <c r="VJU257" s="140"/>
      <c r="VJV257" s="140"/>
      <c r="VJW257" s="140"/>
      <c r="VJX257" s="140"/>
      <c r="VJY257" s="140"/>
      <c r="VJZ257" s="140"/>
      <c r="VKA257" s="140"/>
      <c r="VKB257" s="140"/>
      <c r="VKC257" s="140"/>
      <c r="VKD257" s="140"/>
      <c r="VKE257" s="140"/>
      <c r="VKF257" s="140"/>
      <c r="VKG257" s="140"/>
      <c r="VKH257" s="140"/>
      <c r="VKI257" s="140"/>
      <c r="VKJ257" s="140"/>
      <c r="VKK257" s="140"/>
      <c r="VKL257" s="140"/>
      <c r="VKM257" s="140"/>
      <c r="VKN257" s="140"/>
      <c r="VKO257" s="140"/>
      <c r="VKP257" s="140"/>
      <c r="VKQ257" s="140"/>
      <c r="VKR257" s="140"/>
      <c r="VKS257" s="140"/>
      <c r="VKT257" s="140"/>
      <c r="VKU257" s="140"/>
      <c r="VKV257" s="140"/>
      <c r="VKW257" s="140"/>
      <c r="VKX257" s="140"/>
      <c r="VKY257" s="140"/>
      <c r="VKZ257" s="140"/>
      <c r="VLA257" s="140"/>
      <c r="VLB257" s="140"/>
      <c r="VLC257" s="140"/>
      <c r="VLD257" s="140"/>
      <c r="VLE257" s="140"/>
      <c r="VLF257" s="140"/>
      <c r="VLG257" s="140"/>
      <c r="VLH257" s="140"/>
      <c r="VLI257" s="140"/>
      <c r="VLJ257" s="140"/>
      <c r="VLK257" s="140"/>
      <c r="VLL257" s="140"/>
      <c r="VLM257" s="140"/>
      <c r="VLN257" s="140"/>
      <c r="VLO257" s="140"/>
      <c r="VLP257" s="140"/>
      <c r="VLQ257" s="140"/>
      <c r="VLR257" s="140"/>
      <c r="VLS257" s="140"/>
      <c r="VLT257" s="140"/>
      <c r="VLU257" s="140"/>
      <c r="VLV257" s="140"/>
      <c r="VLW257" s="140"/>
      <c r="VLX257" s="140"/>
      <c r="VLY257" s="140"/>
      <c r="VLZ257" s="140"/>
      <c r="VMA257" s="140"/>
      <c r="VMB257" s="140"/>
      <c r="VMC257" s="140"/>
      <c r="VMD257" s="140"/>
      <c r="VME257" s="140"/>
      <c r="VMF257" s="140"/>
      <c r="VMG257" s="140"/>
      <c r="VMH257" s="140"/>
      <c r="VMI257" s="140"/>
      <c r="VMJ257" s="140"/>
      <c r="VMK257" s="140"/>
      <c r="VML257" s="140"/>
      <c r="VMM257" s="140"/>
      <c r="VMN257" s="140"/>
      <c r="VMO257" s="140"/>
      <c r="VMP257" s="140"/>
      <c r="VMQ257" s="140"/>
      <c r="VMR257" s="140"/>
      <c r="VMS257" s="140"/>
      <c r="VMT257" s="140"/>
      <c r="VMU257" s="140"/>
      <c r="VMV257" s="140"/>
      <c r="VMW257" s="140"/>
      <c r="VMX257" s="140"/>
      <c r="VMY257" s="140"/>
      <c r="VMZ257" s="140"/>
      <c r="VNA257" s="140"/>
      <c r="VNB257" s="140"/>
      <c r="VNC257" s="140"/>
      <c r="VND257" s="140"/>
      <c r="VNE257" s="140"/>
      <c r="VNF257" s="140"/>
      <c r="VNG257" s="140"/>
      <c r="VNH257" s="140"/>
      <c r="VNI257" s="140"/>
      <c r="VNJ257" s="140"/>
      <c r="VNK257" s="140"/>
      <c r="VNL257" s="140"/>
      <c r="VNM257" s="140"/>
      <c r="VNN257" s="140"/>
      <c r="VNO257" s="140"/>
      <c r="VNP257" s="140"/>
      <c r="VNQ257" s="140"/>
      <c r="VNR257" s="140"/>
      <c r="VNS257" s="140"/>
      <c r="VNT257" s="140"/>
      <c r="VNU257" s="140"/>
      <c r="VNV257" s="140"/>
      <c r="VNW257" s="140"/>
      <c r="VNX257" s="140"/>
      <c r="VNY257" s="140"/>
      <c r="VNZ257" s="140"/>
      <c r="VOA257" s="140"/>
      <c r="VOB257" s="140"/>
      <c r="VOC257" s="140"/>
      <c r="VOD257" s="140"/>
      <c r="VOE257" s="140"/>
      <c r="VOF257" s="140"/>
      <c r="VOG257" s="140"/>
      <c r="VOH257" s="140"/>
      <c r="VOI257" s="140"/>
      <c r="VOJ257" s="140"/>
      <c r="VOK257" s="140"/>
      <c r="VOL257" s="140"/>
      <c r="VOM257" s="140"/>
      <c r="VON257" s="140"/>
      <c r="VOO257" s="140"/>
      <c r="VOP257" s="140"/>
      <c r="VOQ257" s="140"/>
      <c r="VOR257" s="140"/>
      <c r="VOS257" s="140"/>
      <c r="VOT257" s="140"/>
      <c r="VOU257" s="140"/>
      <c r="VOV257" s="140"/>
      <c r="VOW257" s="140"/>
      <c r="VOX257" s="140"/>
      <c r="VOY257" s="140"/>
      <c r="VOZ257" s="140"/>
      <c r="VPA257" s="140"/>
      <c r="VPB257" s="140"/>
      <c r="VPC257" s="140"/>
      <c r="VPD257" s="140"/>
      <c r="VPE257" s="140"/>
      <c r="VPF257" s="140"/>
      <c r="VPG257" s="140"/>
      <c r="VPH257" s="140"/>
      <c r="VPI257" s="140"/>
      <c r="VPJ257" s="140"/>
      <c r="VPK257" s="140"/>
      <c r="VPL257" s="140"/>
      <c r="VPM257" s="140"/>
      <c r="VPN257" s="140"/>
      <c r="VPO257" s="140"/>
      <c r="VPP257" s="140"/>
      <c r="VPQ257" s="140"/>
      <c r="VPR257" s="140"/>
      <c r="VPS257" s="140"/>
      <c r="VPT257" s="140"/>
      <c r="VPU257" s="140"/>
      <c r="VPV257" s="140"/>
      <c r="VPW257" s="140"/>
      <c r="VPX257" s="140"/>
      <c r="VPY257" s="140"/>
      <c r="VPZ257" s="140"/>
      <c r="VQA257" s="140"/>
      <c r="VQB257" s="140"/>
      <c r="VQC257" s="140"/>
      <c r="VQD257" s="140"/>
      <c r="VQE257" s="140"/>
      <c r="VQF257" s="140"/>
      <c r="VQG257" s="140"/>
      <c r="VQH257" s="140"/>
      <c r="VQI257" s="140"/>
      <c r="VQJ257" s="140"/>
      <c r="VQK257" s="140"/>
      <c r="VQL257" s="140"/>
      <c r="VQM257" s="140"/>
      <c r="VQN257" s="140"/>
      <c r="VQO257" s="140"/>
      <c r="VQP257" s="140"/>
      <c r="VQQ257" s="140"/>
      <c r="VQR257" s="140"/>
      <c r="VQS257" s="140"/>
      <c r="VQT257" s="140"/>
      <c r="VQU257" s="140"/>
      <c r="VQV257" s="140"/>
      <c r="VQW257" s="140"/>
      <c r="VQX257" s="140"/>
      <c r="VQY257" s="140"/>
      <c r="VQZ257" s="140"/>
      <c r="VRA257" s="140"/>
      <c r="VRB257" s="140"/>
      <c r="VRC257" s="140"/>
      <c r="VRD257" s="140"/>
      <c r="VRE257" s="140"/>
      <c r="VRF257" s="140"/>
      <c r="VRG257" s="140"/>
      <c r="VRH257" s="140"/>
      <c r="VRI257" s="140"/>
      <c r="VRJ257" s="140"/>
      <c r="VRK257" s="140"/>
      <c r="VRL257" s="140"/>
      <c r="VRM257" s="140"/>
      <c r="VRN257" s="140"/>
      <c r="VRO257" s="140"/>
      <c r="VRP257" s="140"/>
      <c r="VRQ257" s="140"/>
      <c r="VRR257" s="140"/>
      <c r="VRS257" s="140"/>
      <c r="VRT257" s="140"/>
      <c r="VRU257" s="140"/>
      <c r="VRV257" s="140"/>
      <c r="VRW257" s="140"/>
      <c r="VRX257" s="140"/>
      <c r="VRY257" s="140"/>
      <c r="VRZ257" s="140"/>
      <c r="VSA257" s="140"/>
      <c r="VSB257" s="140"/>
      <c r="VSC257" s="140"/>
      <c r="VSD257" s="140"/>
      <c r="VSE257" s="140"/>
      <c r="VSF257" s="140"/>
      <c r="VSG257" s="140"/>
      <c r="VSH257" s="140"/>
      <c r="VSI257" s="140"/>
      <c r="VSJ257" s="140"/>
      <c r="VSK257" s="140"/>
      <c r="VSL257" s="140"/>
      <c r="VSM257" s="140"/>
      <c r="VSN257" s="140"/>
      <c r="VSO257" s="140"/>
      <c r="VSP257" s="140"/>
      <c r="VSQ257" s="140"/>
      <c r="VSR257" s="140"/>
      <c r="VSS257" s="140"/>
      <c r="VST257" s="140"/>
      <c r="VSU257" s="140"/>
      <c r="VSV257" s="140"/>
      <c r="VSW257" s="140"/>
      <c r="VSX257" s="140"/>
      <c r="VSY257" s="140"/>
      <c r="VSZ257" s="140"/>
      <c r="VTA257" s="140"/>
      <c r="VTB257" s="140"/>
      <c r="VTC257" s="140"/>
      <c r="VTD257" s="140"/>
      <c r="VTE257" s="140"/>
      <c r="VTF257" s="140"/>
      <c r="VTG257" s="140"/>
      <c r="VTH257" s="140"/>
      <c r="VTI257" s="140"/>
      <c r="VTJ257" s="140"/>
      <c r="VTK257" s="140"/>
      <c r="VTL257" s="140"/>
      <c r="VTM257" s="140"/>
      <c r="VTN257" s="140"/>
      <c r="VTO257" s="140"/>
      <c r="VTP257" s="140"/>
      <c r="VTQ257" s="140"/>
      <c r="VTR257" s="140"/>
      <c r="VTS257" s="140"/>
      <c r="VTT257" s="140"/>
      <c r="VTU257" s="140"/>
      <c r="VTV257" s="140"/>
      <c r="VTW257" s="140"/>
      <c r="VTX257" s="140"/>
      <c r="VTY257" s="140"/>
      <c r="VTZ257" s="140"/>
      <c r="VUA257" s="140"/>
      <c r="VUB257" s="140"/>
      <c r="VUC257" s="140"/>
      <c r="VUD257" s="140"/>
      <c r="VUE257" s="140"/>
      <c r="VUF257" s="140"/>
      <c r="VUG257" s="140"/>
      <c r="VUH257" s="140"/>
      <c r="VUI257" s="140"/>
      <c r="VUJ257" s="140"/>
      <c r="VUK257" s="140"/>
      <c r="VUL257" s="140"/>
      <c r="VUM257" s="140"/>
      <c r="VUN257" s="140"/>
      <c r="VUO257" s="140"/>
      <c r="VUP257" s="140"/>
      <c r="VUQ257" s="140"/>
      <c r="VUR257" s="140"/>
      <c r="VUS257" s="140"/>
      <c r="VUT257" s="140"/>
      <c r="VUU257" s="140"/>
      <c r="VUV257" s="140"/>
      <c r="VUW257" s="140"/>
      <c r="VUX257" s="140"/>
      <c r="VUY257" s="140"/>
      <c r="VUZ257" s="140"/>
      <c r="VVA257" s="140"/>
      <c r="VVB257" s="140"/>
      <c r="VVC257" s="140"/>
      <c r="VVD257" s="140"/>
      <c r="VVE257" s="140"/>
      <c r="VVF257" s="140"/>
      <c r="VVG257" s="140"/>
      <c r="VVH257" s="140"/>
      <c r="VVI257" s="140"/>
      <c r="VVJ257" s="140"/>
      <c r="VVK257" s="140"/>
      <c r="VVL257" s="140"/>
      <c r="VVM257" s="140"/>
      <c r="VVN257" s="140"/>
      <c r="VVO257" s="140"/>
      <c r="VVP257" s="140"/>
      <c r="VVQ257" s="140"/>
      <c r="VVR257" s="140"/>
      <c r="VVS257" s="140"/>
      <c r="VVT257" s="140"/>
      <c r="VVU257" s="140"/>
      <c r="VVV257" s="140"/>
      <c r="VVW257" s="140"/>
      <c r="VVX257" s="140"/>
      <c r="VVY257" s="140"/>
      <c r="VVZ257" s="140"/>
      <c r="VWA257" s="140"/>
      <c r="VWB257" s="140"/>
      <c r="VWC257" s="140"/>
      <c r="VWD257" s="140"/>
      <c r="VWE257" s="140"/>
      <c r="VWF257" s="140"/>
      <c r="VWG257" s="140"/>
      <c r="VWH257" s="140"/>
      <c r="VWI257" s="140"/>
      <c r="VWJ257" s="140"/>
      <c r="VWK257" s="140"/>
      <c r="VWL257" s="140"/>
      <c r="VWM257" s="140"/>
      <c r="VWN257" s="140"/>
      <c r="VWO257" s="140"/>
      <c r="VWP257" s="140"/>
      <c r="VWQ257" s="140"/>
      <c r="VWR257" s="140"/>
      <c r="VWS257" s="140"/>
      <c r="VWT257" s="140"/>
      <c r="VWU257" s="140"/>
      <c r="VWV257" s="140"/>
      <c r="VWW257" s="140"/>
      <c r="VWX257" s="140"/>
      <c r="VWY257" s="140"/>
      <c r="VWZ257" s="140"/>
      <c r="VXA257" s="140"/>
      <c r="VXB257" s="140"/>
      <c r="VXC257" s="140"/>
      <c r="VXD257" s="140"/>
      <c r="VXE257" s="140"/>
      <c r="VXF257" s="140"/>
      <c r="VXG257" s="140"/>
      <c r="VXH257" s="140"/>
      <c r="VXI257" s="140"/>
      <c r="VXJ257" s="140"/>
      <c r="VXK257" s="140"/>
      <c r="VXL257" s="140"/>
      <c r="VXM257" s="140"/>
      <c r="VXN257" s="140"/>
      <c r="VXO257" s="140"/>
      <c r="VXP257" s="140"/>
      <c r="VXQ257" s="140"/>
      <c r="VXR257" s="140"/>
      <c r="VXS257" s="140"/>
      <c r="VXT257" s="140"/>
      <c r="VXU257" s="140"/>
      <c r="VXV257" s="140"/>
      <c r="VXW257" s="140"/>
      <c r="VXX257" s="140"/>
      <c r="VXY257" s="140"/>
      <c r="VXZ257" s="140"/>
      <c r="VYA257" s="140"/>
      <c r="VYB257" s="140"/>
      <c r="VYC257" s="140"/>
      <c r="VYD257" s="140"/>
      <c r="VYE257" s="140"/>
      <c r="VYF257" s="140"/>
      <c r="VYG257" s="140"/>
      <c r="VYH257" s="140"/>
      <c r="VYI257" s="140"/>
      <c r="VYJ257" s="140"/>
      <c r="VYK257" s="140"/>
      <c r="VYL257" s="140"/>
      <c r="VYM257" s="140"/>
      <c r="VYN257" s="140"/>
      <c r="VYO257" s="140"/>
      <c r="VYP257" s="140"/>
      <c r="VYQ257" s="140"/>
      <c r="VYR257" s="140"/>
      <c r="VYS257" s="140"/>
      <c r="VYT257" s="140"/>
      <c r="VYU257" s="140"/>
      <c r="VYV257" s="140"/>
      <c r="VYW257" s="140"/>
      <c r="VYX257" s="140"/>
      <c r="VYY257" s="140"/>
      <c r="VYZ257" s="140"/>
      <c r="VZA257" s="140"/>
      <c r="VZB257" s="140"/>
      <c r="VZC257" s="140"/>
      <c r="VZD257" s="140"/>
      <c r="VZE257" s="140"/>
      <c r="VZF257" s="140"/>
      <c r="VZG257" s="140"/>
      <c r="VZH257" s="140"/>
      <c r="VZI257" s="140"/>
      <c r="VZJ257" s="140"/>
      <c r="VZK257" s="140"/>
      <c r="VZL257" s="140"/>
      <c r="VZM257" s="140"/>
      <c r="VZN257" s="140"/>
      <c r="VZO257" s="140"/>
      <c r="VZP257" s="140"/>
      <c r="VZQ257" s="140"/>
      <c r="VZR257" s="140"/>
      <c r="VZS257" s="140"/>
      <c r="VZT257" s="140"/>
      <c r="VZU257" s="140"/>
      <c r="VZV257" s="140"/>
      <c r="VZW257" s="140"/>
      <c r="VZX257" s="140"/>
      <c r="VZY257" s="140"/>
      <c r="VZZ257" s="140"/>
      <c r="WAA257" s="140"/>
      <c r="WAB257" s="140"/>
      <c r="WAC257" s="140"/>
      <c r="WAD257" s="140"/>
      <c r="WAE257" s="140"/>
      <c r="WAF257" s="140"/>
      <c r="WAG257" s="140"/>
      <c r="WAH257" s="140"/>
      <c r="WAI257" s="140"/>
      <c r="WAJ257" s="140"/>
      <c r="WAK257" s="140"/>
      <c r="WAL257" s="140"/>
      <c r="WAM257" s="140"/>
      <c r="WAN257" s="140"/>
      <c r="WAO257" s="140"/>
      <c r="WAP257" s="140"/>
      <c r="WAQ257" s="140"/>
      <c r="WAR257" s="140"/>
      <c r="WAS257" s="140"/>
      <c r="WAT257" s="140"/>
      <c r="WAU257" s="140"/>
      <c r="WAV257" s="140"/>
      <c r="WAW257" s="140"/>
      <c r="WAX257" s="140"/>
      <c r="WAY257" s="140"/>
      <c r="WAZ257" s="140"/>
      <c r="WBA257" s="140"/>
      <c r="WBB257" s="140"/>
      <c r="WBC257" s="140"/>
      <c r="WBD257" s="140"/>
      <c r="WBE257" s="140"/>
      <c r="WBF257" s="140"/>
      <c r="WBG257" s="140"/>
      <c r="WBH257" s="140"/>
      <c r="WBI257" s="140"/>
      <c r="WBJ257" s="140"/>
      <c r="WBK257" s="140"/>
      <c r="WBL257" s="140"/>
      <c r="WBM257" s="140"/>
      <c r="WBN257" s="140"/>
      <c r="WBO257" s="140"/>
      <c r="WBP257" s="140"/>
      <c r="WBQ257" s="140"/>
      <c r="WBR257" s="140"/>
      <c r="WBS257" s="140"/>
      <c r="WBT257" s="140"/>
      <c r="WBU257" s="140"/>
      <c r="WBV257" s="140"/>
      <c r="WBW257" s="140"/>
      <c r="WBX257" s="140"/>
      <c r="WBY257" s="140"/>
      <c r="WBZ257" s="140"/>
      <c r="WCA257" s="140"/>
      <c r="WCB257" s="140"/>
      <c r="WCC257" s="140"/>
      <c r="WCD257" s="140"/>
      <c r="WCE257" s="140"/>
      <c r="WCF257" s="140"/>
      <c r="WCG257" s="140"/>
      <c r="WCH257" s="140"/>
      <c r="WCI257" s="140"/>
      <c r="WCJ257" s="140"/>
      <c r="WCK257" s="140"/>
      <c r="WCL257" s="140"/>
      <c r="WCM257" s="140"/>
      <c r="WCN257" s="140"/>
      <c r="WCO257" s="140"/>
      <c r="WCP257" s="140"/>
      <c r="WCQ257" s="140"/>
      <c r="WCR257" s="140"/>
      <c r="WCS257" s="140"/>
      <c r="WCT257" s="140"/>
      <c r="WCU257" s="140"/>
      <c r="WCV257" s="140"/>
      <c r="WCW257" s="140"/>
      <c r="WCX257" s="140"/>
      <c r="WCY257" s="140"/>
      <c r="WCZ257" s="140"/>
      <c r="WDA257" s="140"/>
      <c r="WDB257" s="140"/>
      <c r="WDC257" s="140"/>
      <c r="WDD257" s="140"/>
      <c r="WDE257" s="140"/>
      <c r="WDF257" s="140"/>
      <c r="WDG257" s="140"/>
      <c r="WDH257" s="140"/>
      <c r="WDI257" s="140"/>
      <c r="WDJ257" s="140"/>
      <c r="WDK257" s="140"/>
      <c r="WDL257" s="140"/>
      <c r="WDM257" s="140"/>
      <c r="WDN257" s="140"/>
      <c r="WDO257" s="140"/>
      <c r="WDP257" s="140"/>
      <c r="WDQ257" s="140"/>
      <c r="WDR257" s="140"/>
      <c r="WDS257" s="140"/>
      <c r="WDT257" s="140"/>
      <c r="WDU257" s="140"/>
      <c r="WDV257" s="140"/>
      <c r="WDW257" s="140"/>
      <c r="WDX257" s="140"/>
      <c r="WDY257" s="140"/>
      <c r="WDZ257" s="140"/>
      <c r="WEA257" s="140"/>
      <c r="WEB257" s="140"/>
      <c r="WEC257" s="140"/>
      <c r="WED257" s="140"/>
      <c r="WEE257" s="140"/>
      <c r="WEF257" s="140"/>
      <c r="WEG257" s="140"/>
      <c r="WEH257" s="140"/>
      <c r="WEI257" s="140"/>
      <c r="WEJ257" s="140"/>
      <c r="WEK257" s="140"/>
      <c r="WEL257" s="140"/>
      <c r="WEM257" s="140"/>
      <c r="WEN257" s="140"/>
      <c r="WEO257" s="140"/>
      <c r="WEP257" s="140"/>
      <c r="WEQ257" s="140"/>
      <c r="WER257" s="140"/>
      <c r="WES257" s="140"/>
      <c r="WET257" s="140"/>
      <c r="WEU257" s="140"/>
      <c r="WEV257" s="140"/>
      <c r="WEW257" s="140"/>
      <c r="WEX257" s="140"/>
      <c r="WEY257" s="140"/>
      <c r="WEZ257" s="140"/>
      <c r="WFA257" s="140"/>
      <c r="WFB257" s="140"/>
      <c r="WFC257" s="140"/>
      <c r="WFD257" s="140"/>
      <c r="WFE257" s="140"/>
      <c r="WFF257" s="140"/>
      <c r="WFG257" s="140"/>
      <c r="WFH257" s="140"/>
      <c r="WFI257" s="140"/>
      <c r="WFJ257" s="140"/>
      <c r="WFK257" s="140"/>
      <c r="WFL257" s="140"/>
      <c r="WFM257" s="140"/>
      <c r="WFN257" s="140"/>
      <c r="WFO257" s="140"/>
      <c r="WFP257" s="140"/>
      <c r="WFQ257" s="140"/>
      <c r="WFR257" s="140"/>
      <c r="WFS257" s="140"/>
      <c r="WFT257" s="140"/>
      <c r="WFU257" s="140"/>
      <c r="WFV257" s="140"/>
      <c r="WFW257" s="140"/>
      <c r="WFX257" s="140"/>
      <c r="WFY257" s="140"/>
      <c r="WFZ257" s="140"/>
      <c r="WGA257" s="140"/>
      <c r="WGB257" s="140"/>
      <c r="WGC257" s="140"/>
      <c r="WGD257" s="140"/>
      <c r="WGE257" s="140"/>
      <c r="WGF257" s="140"/>
      <c r="WGG257" s="140"/>
      <c r="WGH257" s="140"/>
      <c r="WGI257" s="140"/>
      <c r="WGJ257" s="140"/>
      <c r="WGK257" s="140"/>
      <c r="WGL257" s="140"/>
      <c r="WGM257" s="140"/>
      <c r="WGN257" s="140"/>
      <c r="WGO257" s="140"/>
      <c r="WGP257" s="140"/>
      <c r="WGQ257" s="140"/>
      <c r="WGR257" s="140"/>
      <c r="WGS257" s="140"/>
      <c r="WGT257" s="140"/>
      <c r="WGU257" s="140"/>
      <c r="WGV257" s="140"/>
      <c r="WGW257" s="140"/>
      <c r="WGX257" s="140"/>
      <c r="WGY257" s="140"/>
      <c r="WGZ257" s="140"/>
      <c r="WHA257" s="140"/>
      <c r="WHB257" s="140"/>
      <c r="WHC257" s="140"/>
      <c r="WHD257" s="140"/>
      <c r="WHE257" s="140"/>
      <c r="WHF257" s="140"/>
      <c r="WHG257" s="140"/>
      <c r="WHH257" s="140"/>
      <c r="WHI257" s="140"/>
      <c r="WHJ257" s="140"/>
      <c r="WHK257" s="140"/>
      <c r="WHL257" s="140"/>
      <c r="WHM257" s="140"/>
      <c r="WHN257" s="140"/>
      <c r="WHO257" s="140"/>
      <c r="WHP257" s="140"/>
      <c r="WHQ257" s="140"/>
      <c r="WHR257" s="140"/>
      <c r="WHS257" s="140"/>
      <c r="WHT257" s="140"/>
      <c r="WHU257" s="140"/>
      <c r="WHV257" s="140"/>
      <c r="WHW257" s="140"/>
      <c r="WHX257" s="140"/>
      <c r="WHY257" s="140"/>
      <c r="WHZ257" s="140"/>
      <c r="WIA257" s="140"/>
      <c r="WIB257" s="140"/>
      <c r="WIC257" s="140"/>
      <c r="WID257" s="140"/>
      <c r="WIE257" s="140"/>
      <c r="WIF257" s="140"/>
      <c r="WIG257" s="140"/>
      <c r="WIH257" s="140"/>
      <c r="WII257" s="140"/>
      <c r="WIJ257" s="140"/>
      <c r="WIK257" s="140"/>
      <c r="WIL257" s="140"/>
      <c r="WIM257" s="140"/>
      <c r="WIN257" s="140"/>
      <c r="WIO257" s="140"/>
      <c r="WIP257" s="140"/>
      <c r="WIQ257" s="140"/>
      <c r="WIR257" s="140"/>
      <c r="WIS257" s="140"/>
      <c r="WIT257" s="140"/>
      <c r="WIU257" s="140"/>
      <c r="WIV257" s="140"/>
      <c r="WIW257" s="140"/>
      <c r="WIX257" s="140"/>
      <c r="WIY257" s="140"/>
      <c r="WIZ257" s="140"/>
      <c r="WJA257" s="140"/>
      <c r="WJB257" s="140"/>
      <c r="WJC257" s="140"/>
      <c r="WJD257" s="140"/>
      <c r="WJE257" s="140"/>
      <c r="WJF257" s="140"/>
      <c r="WJG257" s="140"/>
      <c r="WJH257" s="140"/>
      <c r="WJI257" s="140"/>
      <c r="WJJ257" s="140"/>
      <c r="WJK257" s="140"/>
      <c r="WJL257" s="140"/>
      <c r="WJM257" s="140"/>
      <c r="WJN257" s="140"/>
      <c r="WJO257" s="140"/>
      <c r="WJP257" s="140"/>
      <c r="WJQ257" s="140"/>
      <c r="WJR257" s="140"/>
      <c r="WJS257" s="140"/>
      <c r="WJT257" s="140"/>
      <c r="WJU257" s="140"/>
      <c r="WJV257" s="140"/>
      <c r="WJW257" s="140"/>
      <c r="WJX257" s="140"/>
      <c r="WJY257" s="140"/>
      <c r="WJZ257" s="140"/>
      <c r="WKA257" s="140"/>
      <c r="WKB257" s="140"/>
      <c r="WKC257" s="140"/>
      <c r="WKD257" s="140"/>
      <c r="WKE257" s="140"/>
      <c r="WKF257" s="140"/>
      <c r="WKG257" s="140"/>
      <c r="WKH257" s="140"/>
      <c r="WKI257" s="140"/>
      <c r="WKJ257" s="140"/>
      <c r="WKK257" s="140"/>
      <c r="WKL257" s="140"/>
      <c r="WKM257" s="140"/>
      <c r="WKN257" s="140"/>
      <c r="WKO257" s="140"/>
      <c r="WKP257" s="140"/>
      <c r="WKQ257" s="140"/>
      <c r="WKR257" s="140"/>
      <c r="WKS257" s="140"/>
      <c r="WKT257" s="140"/>
      <c r="WKU257" s="140"/>
      <c r="WKV257" s="140"/>
      <c r="WKW257" s="140"/>
      <c r="WKX257" s="140"/>
      <c r="WKY257" s="140"/>
      <c r="WKZ257" s="140"/>
      <c r="WLA257" s="140"/>
      <c r="WLB257" s="140"/>
      <c r="WLC257" s="140"/>
      <c r="WLD257" s="140"/>
      <c r="WLE257" s="140"/>
      <c r="WLF257" s="140"/>
      <c r="WLG257" s="140"/>
      <c r="WLH257" s="140"/>
      <c r="WLI257" s="140"/>
      <c r="WLJ257" s="140"/>
      <c r="WLK257" s="140"/>
      <c r="WLL257" s="140"/>
      <c r="WLM257" s="140"/>
      <c r="WLN257" s="140"/>
      <c r="WLO257" s="140"/>
      <c r="WLP257" s="140"/>
      <c r="WLQ257" s="140"/>
      <c r="WLR257" s="140"/>
      <c r="WLS257" s="140"/>
      <c r="WLT257" s="140"/>
      <c r="WLU257" s="140"/>
      <c r="WLV257" s="140"/>
      <c r="WLW257" s="140"/>
      <c r="WLX257" s="140"/>
      <c r="WLY257" s="140"/>
      <c r="WLZ257" s="140"/>
      <c r="WMA257" s="140"/>
      <c r="WMB257" s="140"/>
      <c r="WMC257" s="140"/>
      <c r="WMD257" s="140"/>
      <c r="WME257" s="140"/>
      <c r="WMF257" s="140"/>
      <c r="WMG257" s="140"/>
      <c r="WMH257" s="140"/>
      <c r="WMI257" s="140"/>
      <c r="WMJ257" s="140"/>
      <c r="WMK257" s="140"/>
      <c r="WML257" s="140"/>
      <c r="WMM257" s="140"/>
      <c r="WMN257" s="140"/>
      <c r="WMO257" s="140"/>
      <c r="WMP257" s="140"/>
      <c r="WMQ257" s="140"/>
      <c r="WMR257" s="140"/>
      <c r="WMS257" s="140"/>
      <c r="WMT257" s="140"/>
      <c r="WMU257" s="140"/>
      <c r="WMV257" s="140"/>
      <c r="WMW257" s="140"/>
      <c r="WMX257" s="140"/>
      <c r="WMY257" s="140"/>
      <c r="WMZ257" s="140"/>
      <c r="WNA257" s="140"/>
      <c r="WNB257" s="140"/>
      <c r="WNC257" s="140"/>
      <c r="WND257" s="140"/>
      <c r="WNE257" s="140"/>
      <c r="WNF257" s="140"/>
      <c r="WNG257" s="140"/>
      <c r="WNH257" s="140"/>
      <c r="WNI257" s="140"/>
      <c r="WNJ257" s="140"/>
      <c r="WNK257" s="140"/>
      <c r="WNL257" s="140"/>
      <c r="WNM257" s="140"/>
      <c r="WNN257" s="140"/>
      <c r="WNO257" s="140"/>
      <c r="WNP257" s="140"/>
      <c r="WNQ257" s="140"/>
      <c r="WNR257" s="140"/>
      <c r="WNS257" s="140"/>
      <c r="WNT257" s="140"/>
      <c r="WNU257" s="140"/>
      <c r="WNV257" s="140"/>
      <c r="WNW257" s="140"/>
      <c r="WNX257" s="140"/>
      <c r="WNY257" s="140"/>
      <c r="WNZ257" s="140"/>
      <c r="WOA257" s="140"/>
      <c r="WOB257" s="140"/>
      <c r="WOC257" s="140"/>
      <c r="WOD257" s="140"/>
      <c r="WOE257" s="140"/>
      <c r="WOF257" s="140"/>
      <c r="WOG257" s="140"/>
      <c r="WOH257" s="140"/>
      <c r="WOI257" s="140"/>
      <c r="WOJ257" s="140"/>
      <c r="WOK257" s="140"/>
      <c r="WOL257" s="140"/>
      <c r="WOM257" s="140"/>
      <c r="WON257" s="140"/>
      <c r="WOO257" s="140"/>
      <c r="WOP257" s="140"/>
      <c r="WOQ257" s="140"/>
      <c r="WOR257" s="140"/>
      <c r="WOS257" s="140"/>
      <c r="WOT257" s="140"/>
      <c r="WOU257" s="140"/>
      <c r="WOV257" s="140"/>
      <c r="WOW257" s="140"/>
      <c r="WOX257" s="140"/>
      <c r="WOY257" s="140"/>
      <c r="WOZ257" s="140"/>
      <c r="WPA257" s="140"/>
      <c r="WPB257" s="140"/>
      <c r="WPC257" s="140"/>
      <c r="WPD257" s="140"/>
      <c r="WPE257" s="140"/>
      <c r="WPF257" s="140"/>
      <c r="WPG257" s="140"/>
      <c r="WPH257" s="140"/>
      <c r="WPI257" s="140"/>
      <c r="WPJ257" s="140"/>
      <c r="WPK257" s="140"/>
      <c r="WPL257" s="140"/>
      <c r="WPM257" s="140"/>
      <c r="WPN257" s="140"/>
      <c r="WPO257" s="140"/>
      <c r="WPP257" s="140"/>
      <c r="WPQ257" s="140"/>
      <c r="WPR257" s="140"/>
      <c r="WPS257" s="140"/>
      <c r="WPT257" s="140"/>
      <c r="WPU257" s="140"/>
      <c r="WPV257" s="140"/>
      <c r="WPW257" s="140"/>
      <c r="WPX257" s="140"/>
      <c r="WPY257" s="140"/>
      <c r="WPZ257" s="140"/>
      <c r="WQA257" s="140"/>
      <c r="WQB257" s="140"/>
      <c r="WQC257" s="140"/>
      <c r="WQD257" s="140"/>
      <c r="WQE257" s="140"/>
      <c r="WQF257" s="140"/>
      <c r="WQG257" s="140"/>
      <c r="WQH257" s="140"/>
      <c r="WQI257" s="140"/>
      <c r="WQJ257" s="140"/>
      <c r="WQK257" s="140"/>
      <c r="WQL257" s="140"/>
      <c r="WQM257" s="140"/>
      <c r="WQN257" s="140"/>
      <c r="WQO257" s="140"/>
      <c r="WQP257" s="140"/>
      <c r="WQQ257" s="140"/>
      <c r="WQR257" s="140"/>
      <c r="WQS257" s="140"/>
      <c r="WQT257" s="140"/>
      <c r="WQU257" s="140"/>
      <c r="WQV257" s="140"/>
      <c r="WQW257" s="140"/>
      <c r="WQX257" s="140"/>
      <c r="WQY257" s="140"/>
      <c r="WQZ257" s="140"/>
      <c r="WRA257" s="140"/>
      <c r="WRB257" s="140"/>
      <c r="WRC257" s="140"/>
      <c r="WRD257" s="140"/>
      <c r="WRE257" s="140"/>
      <c r="WRF257" s="140"/>
      <c r="WRG257" s="140"/>
      <c r="WRH257" s="140"/>
      <c r="WRI257" s="140"/>
      <c r="WRJ257" s="140"/>
      <c r="WRK257" s="140"/>
      <c r="WRL257" s="140"/>
      <c r="WRM257" s="140"/>
      <c r="WRN257" s="140"/>
      <c r="WRO257" s="140"/>
      <c r="WRP257" s="140"/>
      <c r="WRQ257" s="140"/>
      <c r="WRR257" s="140"/>
      <c r="WRS257" s="140"/>
      <c r="WRT257" s="140"/>
      <c r="WRU257" s="140"/>
      <c r="WRV257" s="140"/>
      <c r="WRW257" s="140"/>
      <c r="WRX257" s="140"/>
      <c r="WRY257" s="140"/>
      <c r="WRZ257" s="140"/>
      <c r="WSA257" s="140"/>
      <c r="WSB257" s="140"/>
      <c r="WSC257" s="140"/>
      <c r="WSD257" s="140"/>
      <c r="WSE257" s="140"/>
      <c r="WSF257" s="140"/>
      <c r="WSG257" s="140"/>
      <c r="WSH257" s="140"/>
      <c r="WSI257" s="140"/>
      <c r="WSJ257" s="140"/>
      <c r="WSK257" s="140"/>
      <c r="WSL257" s="140"/>
      <c r="WSM257" s="140"/>
      <c r="WSN257" s="140"/>
      <c r="WSO257" s="140"/>
      <c r="WSP257" s="140"/>
      <c r="WSQ257" s="140"/>
      <c r="WSR257" s="140"/>
      <c r="WSS257" s="140"/>
      <c r="WST257" s="140"/>
      <c r="WSU257" s="140"/>
      <c r="WSV257" s="140"/>
      <c r="WSW257" s="140"/>
      <c r="WSX257" s="140"/>
      <c r="WSY257" s="140"/>
      <c r="WSZ257" s="140"/>
      <c r="WTA257" s="140"/>
      <c r="WTB257" s="140"/>
      <c r="WTC257" s="140"/>
      <c r="WTD257" s="140"/>
      <c r="WTE257" s="140"/>
      <c r="WTF257" s="140"/>
      <c r="WTG257" s="140"/>
      <c r="WTH257" s="140"/>
      <c r="WTI257" s="140"/>
      <c r="WTJ257" s="140"/>
      <c r="WTK257" s="140"/>
      <c r="WTL257" s="140"/>
      <c r="WTM257" s="140"/>
      <c r="WTN257" s="140"/>
      <c r="WTO257" s="140"/>
      <c r="WTP257" s="140"/>
      <c r="WTQ257" s="140"/>
      <c r="WTR257" s="140"/>
      <c r="WTS257" s="140"/>
      <c r="WTT257" s="140"/>
      <c r="WTU257" s="140"/>
      <c r="WTV257" s="140"/>
      <c r="WTW257" s="140"/>
      <c r="WTX257" s="140"/>
      <c r="WTY257" s="140"/>
      <c r="WTZ257" s="140"/>
      <c r="WUA257" s="140"/>
      <c r="WUB257" s="140"/>
      <c r="WUC257" s="140"/>
      <c r="WUD257" s="140"/>
      <c r="WUE257" s="140"/>
      <c r="WUF257" s="140"/>
      <c r="WUG257" s="140"/>
      <c r="WUH257" s="140"/>
      <c r="WUI257" s="140"/>
      <c r="WUJ257" s="140"/>
      <c r="WUK257" s="140"/>
      <c r="WUL257" s="140"/>
      <c r="WUM257" s="140"/>
      <c r="WUN257" s="140"/>
      <c r="WUO257" s="140"/>
      <c r="WUP257" s="140"/>
      <c r="WUQ257" s="140"/>
      <c r="WUR257" s="140"/>
      <c r="WUS257" s="140"/>
      <c r="WUT257" s="140"/>
      <c r="WUU257" s="140"/>
      <c r="WUV257" s="140"/>
      <c r="WUW257" s="140"/>
      <c r="WUX257" s="140"/>
      <c r="WUY257" s="140"/>
      <c r="WUZ257" s="140"/>
      <c r="WVA257" s="140"/>
      <c r="WVB257" s="140"/>
      <c r="WVC257" s="140"/>
      <c r="WVD257" s="140"/>
      <c r="WVE257" s="140"/>
      <c r="WVF257" s="140"/>
      <c r="WVG257" s="140"/>
      <c r="WVH257" s="140"/>
      <c r="WVI257" s="140"/>
      <c r="WVJ257" s="140"/>
    </row>
    <row r="258" spans="1:16130" ht="17.100000000000001" customHeight="1" x14ac:dyDescent="0.25">
      <c r="A258" s="127" t="s">
        <v>20</v>
      </c>
      <c r="B258" s="128" t="s">
        <v>552</v>
      </c>
      <c r="C258" s="127" t="s">
        <v>553</v>
      </c>
      <c r="D258" s="115">
        <v>1320000</v>
      </c>
      <c r="E258" s="115"/>
    </row>
    <row r="259" spans="1:16130" ht="17.100000000000001" customHeight="1" x14ac:dyDescent="0.25">
      <c r="A259" s="127" t="s">
        <v>20</v>
      </c>
      <c r="B259" s="128" t="s">
        <v>506</v>
      </c>
      <c r="C259" s="127" t="s">
        <v>555</v>
      </c>
      <c r="D259" s="115">
        <v>4540000</v>
      </c>
      <c r="E259" s="115"/>
    </row>
    <row r="260" spans="1:16130" ht="17.100000000000001" customHeight="1" x14ac:dyDescent="0.25">
      <c r="A260" s="127" t="s">
        <v>20</v>
      </c>
      <c r="B260" s="128" t="s">
        <v>559</v>
      </c>
      <c r="C260" s="127" t="s">
        <v>560</v>
      </c>
      <c r="D260" s="115">
        <v>304000</v>
      </c>
      <c r="E260" s="115"/>
    </row>
    <row r="261" spans="1:16130" ht="17.100000000000001" customHeight="1" x14ac:dyDescent="0.25">
      <c r="A261" s="127" t="s">
        <v>20</v>
      </c>
      <c r="B261" s="128" t="s">
        <v>562</v>
      </c>
      <c r="C261" s="127" t="s">
        <v>560</v>
      </c>
      <c r="D261" s="115">
        <v>1310000</v>
      </c>
      <c r="E261" s="115"/>
    </row>
    <row r="262" spans="1:16130" ht="17.100000000000001" customHeight="1" x14ac:dyDescent="0.25">
      <c r="A262" s="127" t="s">
        <v>20</v>
      </c>
      <c r="B262" s="128" t="s">
        <v>564</v>
      </c>
      <c r="C262" s="127" t="s">
        <v>560</v>
      </c>
      <c r="D262" s="115">
        <v>352000</v>
      </c>
      <c r="E262" s="115"/>
    </row>
    <row r="263" spans="1:16130" ht="17.100000000000001" customHeight="1" x14ac:dyDescent="0.25">
      <c r="A263" s="127" t="s">
        <v>20</v>
      </c>
      <c r="B263" s="128" t="s">
        <v>219</v>
      </c>
      <c r="C263" s="127" t="s">
        <v>560</v>
      </c>
      <c r="D263" s="115">
        <v>1980000</v>
      </c>
      <c r="E263" s="115"/>
    </row>
    <row r="264" spans="1:16130" ht="17.100000000000001" customHeight="1" x14ac:dyDescent="0.25">
      <c r="A264" s="127" t="s">
        <v>20</v>
      </c>
      <c r="B264" s="128" t="s">
        <v>567</v>
      </c>
      <c r="C264" s="127" t="s">
        <v>560</v>
      </c>
      <c r="D264" s="115">
        <v>138000</v>
      </c>
      <c r="E264" s="115"/>
    </row>
    <row r="265" spans="1:16130" ht="17.100000000000001" customHeight="1" x14ac:dyDescent="0.25">
      <c r="A265" s="127" t="s">
        <v>20</v>
      </c>
      <c r="B265" s="128" t="s">
        <v>544</v>
      </c>
      <c r="C265" s="127" t="s">
        <v>569</v>
      </c>
      <c r="D265" s="115">
        <v>4040000</v>
      </c>
      <c r="E265" s="115"/>
    </row>
    <row r="266" spans="1:16130" ht="17.100000000000001" customHeight="1" x14ac:dyDescent="0.25">
      <c r="A266" s="127" t="s">
        <v>20</v>
      </c>
      <c r="B266" s="128" t="s">
        <v>509</v>
      </c>
      <c r="C266" s="127" t="s">
        <v>569</v>
      </c>
      <c r="D266" s="115">
        <v>25140000</v>
      </c>
      <c r="E266" s="115"/>
    </row>
    <row r="267" spans="1:16130" ht="17.100000000000001" customHeight="1" x14ac:dyDescent="0.25">
      <c r="A267" s="127" t="s">
        <v>1045</v>
      </c>
      <c r="B267" s="136" t="s">
        <v>1084</v>
      </c>
      <c r="C267" s="127" t="s">
        <v>572</v>
      </c>
      <c r="D267" s="115">
        <v>465000</v>
      </c>
      <c r="E267" s="115"/>
      <c r="F267" s="140"/>
      <c r="G267" s="140"/>
      <c r="H267" s="140"/>
      <c r="I267" s="140"/>
      <c r="J267" s="140"/>
      <c r="K267" s="140"/>
      <c r="L267" s="140"/>
      <c r="M267" s="140"/>
      <c r="N267" s="140"/>
      <c r="O267" s="140"/>
      <c r="P267" s="140"/>
      <c r="Q267" s="140"/>
      <c r="R267" s="140"/>
      <c r="S267" s="140"/>
      <c r="T267" s="140"/>
      <c r="U267" s="140"/>
      <c r="V267" s="140"/>
      <c r="W267" s="140"/>
      <c r="X267" s="140"/>
      <c r="Y267" s="140"/>
      <c r="Z267" s="140"/>
      <c r="AA267" s="140"/>
      <c r="AB267" s="140"/>
      <c r="AC267" s="140"/>
      <c r="AD267" s="140"/>
      <c r="AE267" s="140"/>
      <c r="AF267" s="140"/>
      <c r="AG267" s="140"/>
      <c r="AH267" s="140"/>
      <c r="AI267" s="140"/>
      <c r="AJ267" s="140"/>
      <c r="AK267" s="140"/>
      <c r="AL267" s="140"/>
      <c r="AM267" s="140"/>
      <c r="AN267" s="140"/>
      <c r="AO267" s="140"/>
      <c r="AP267" s="140"/>
      <c r="AQ267" s="140"/>
      <c r="AR267" s="140"/>
      <c r="AS267" s="140"/>
      <c r="AT267" s="140"/>
      <c r="AU267" s="140"/>
      <c r="AV267" s="140"/>
      <c r="AW267" s="140"/>
      <c r="AX267" s="140"/>
      <c r="AY267" s="140"/>
      <c r="AZ267" s="140"/>
      <c r="BA267" s="140"/>
      <c r="BB267" s="140"/>
      <c r="BC267" s="140"/>
      <c r="BD267" s="140"/>
      <c r="BE267" s="140"/>
      <c r="BF267" s="140"/>
      <c r="BG267" s="140"/>
      <c r="BH267" s="140"/>
      <c r="BI267" s="140"/>
      <c r="BJ267" s="140"/>
      <c r="BK267" s="140"/>
      <c r="BL267" s="140"/>
      <c r="BM267" s="140"/>
      <c r="BN267" s="140"/>
      <c r="BO267" s="140"/>
      <c r="BP267" s="140"/>
      <c r="BQ267" s="140"/>
      <c r="BR267" s="140"/>
      <c r="BS267" s="140"/>
      <c r="BT267" s="140"/>
      <c r="BU267" s="140"/>
      <c r="BV267" s="140"/>
      <c r="BW267" s="140"/>
      <c r="BX267" s="140"/>
      <c r="BY267" s="140"/>
      <c r="BZ267" s="140"/>
      <c r="CA267" s="140"/>
      <c r="CB267" s="140"/>
      <c r="CC267" s="140"/>
      <c r="CD267" s="140"/>
      <c r="CE267" s="140"/>
      <c r="CF267" s="140"/>
      <c r="CG267" s="140"/>
      <c r="CH267" s="140"/>
      <c r="CI267" s="140"/>
      <c r="CJ267" s="140"/>
      <c r="CK267" s="140"/>
      <c r="CL267" s="140"/>
      <c r="CM267" s="140"/>
      <c r="CN267" s="140"/>
      <c r="CO267" s="140"/>
      <c r="CP267" s="140"/>
      <c r="CQ267" s="140"/>
      <c r="CR267" s="140"/>
      <c r="CS267" s="140"/>
      <c r="CT267" s="140"/>
      <c r="CU267" s="140"/>
      <c r="CV267" s="140"/>
      <c r="CW267" s="140"/>
      <c r="CX267" s="140"/>
      <c r="CY267" s="140"/>
      <c r="CZ267" s="140"/>
      <c r="DA267" s="140"/>
      <c r="DB267" s="140"/>
      <c r="DC267" s="140"/>
      <c r="DD267" s="140"/>
      <c r="DE267" s="140"/>
      <c r="DF267" s="140"/>
      <c r="DG267" s="140"/>
      <c r="DH267" s="140"/>
      <c r="DI267" s="140"/>
      <c r="DJ267" s="140"/>
      <c r="DK267" s="140"/>
      <c r="DL267" s="140"/>
      <c r="DM267" s="140"/>
      <c r="DN267" s="140"/>
      <c r="DO267" s="140"/>
      <c r="DP267" s="140"/>
      <c r="DQ267" s="140"/>
      <c r="DR267" s="140"/>
      <c r="DS267" s="140"/>
      <c r="DT267" s="140"/>
      <c r="DU267" s="140"/>
      <c r="DV267" s="140"/>
      <c r="DW267" s="140"/>
      <c r="DX267" s="140"/>
      <c r="DY267" s="140"/>
      <c r="DZ267" s="140"/>
      <c r="EA267" s="140"/>
      <c r="EB267" s="140"/>
      <c r="EC267" s="140"/>
      <c r="ED267" s="140"/>
      <c r="EE267" s="140"/>
      <c r="EF267" s="140"/>
      <c r="EG267" s="140"/>
      <c r="EH267" s="140"/>
      <c r="EI267" s="140"/>
      <c r="EJ267" s="140"/>
      <c r="EK267" s="140"/>
      <c r="EL267" s="140"/>
      <c r="EM267" s="140"/>
      <c r="EN267" s="140"/>
      <c r="EO267" s="140"/>
      <c r="EP267" s="140"/>
      <c r="EQ267" s="140"/>
      <c r="ER267" s="140"/>
      <c r="ES267" s="140"/>
      <c r="ET267" s="140"/>
      <c r="EU267" s="140"/>
      <c r="EV267" s="140"/>
      <c r="EW267" s="140"/>
      <c r="EX267" s="140"/>
      <c r="EY267" s="140"/>
      <c r="EZ267" s="140"/>
      <c r="FA267" s="140"/>
      <c r="FB267" s="140"/>
      <c r="FC267" s="140"/>
      <c r="FD267" s="140"/>
      <c r="FE267" s="140"/>
      <c r="FF267" s="140"/>
      <c r="FG267" s="140"/>
      <c r="FH267" s="140"/>
      <c r="FI267" s="140"/>
      <c r="FJ267" s="140"/>
      <c r="FK267" s="140"/>
      <c r="FL267" s="140"/>
      <c r="FM267" s="140"/>
      <c r="FN267" s="140"/>
      <c r="FO267" s="140"/>
      <c r="FP267" s="140"/>
      <c r="FQ267" s="140"/>
      <c r="FR267" s="140"/>
      <c r="FS267" s="140"/>
      <c r="FT267" s="140"/>
      <c r="FU267" s="140"/>
      <c r="FV267" s="140"/>
      <c r="FW267" s="140"/>
      <c r="FX267" s="140"/>
      <c r="FY267" s="140"/>
      <c r="FZ267" s="140"/>
      <c r="GA267" s="140"/>
      <c r="GB267" s="140"/>
      <c r="GC267" s="140"/>
      <c r="GD267" s="140"/>
      <c r="GE267" s="140"/>
      <c r="GF267" s="140"/>
      <c r="GG267" s="140"/>
      <c r="GH267" s="140"/>
      <c r="GI267" s="140"/>
      <c r="GJ267" s="140"/>
      <c r="GK267" s="140"/>
      <c r="GL267" s="140"/>
      <c r="GM267" s="140"/>
      <c r="GN267" s="140"/>
      <c r="GO267" s="140"/>
      <c r="GP267" s="140"/>
      <c r="GQ267" s="140"/>
      <c r="GR267" s="140"/>
      <c r="GS267" s="140"/>
      <c r="GT267" s="140"/>
      <c r="GU267" s="140"/>
      <c r="GV267" s="140"/>
      <c r="GW267" s="140"/>
      <c r="GX267" s="140"/>
      <c r="GY267" s="140"/>
      <c r="GZ267" s="140"/>
      <c r="HA267" s="140"/>
      <c r="HB267" s="140"/>
      <c r="HC267" s="140"/>
      <c r="HD267" s="140"/>
      <c r="HE267" s="140"/>
      <c r="HF267" s="140"/>
      <c r="HG267" s="140"/>
      <c r="HH267" s="140"/>
      <c r="HI267" s="140"/>
      <c r="HJ267" s="140"/>
      <c r="HK267" s="140"/>
      <c r="HL267" s="140"/>
      <c r="HM267" s="140"/>
      <c r="HN267" s="140"/>
      <c r="HO267" s="140"/>
      <c r="HP267" s="140"/>
      <c r="HQ267" s="140"/>
      <c r="HR267" s="140"/>
      <c r="HS267" s="140"/>
      <c r="HT267" s="140"/>
      <c r="HU267" s="140"/>
      <c r="HV267" s="140"/>
      <c r="HW267" s="140"/>
      <c r="HX267" s="140"/>
      <c r="HY267" s="140"/>
      <c r="HZ267" s="140"/>
      <c r="IA267" s="140"/>
      <c r="IB267" s="140"/>
      <c r="IC267" s="140"/>
      <c r="ID267" s="140"/>
      <c r="IE267" s="140"/>
      <c r="IF267" s="140"/>
      <c r="IG267" s="140"/>
      <c r="IH267" s="140"/>
      <c r="II267" s="140"/>
      <c r="IJ267" s="140"/>
      <c r="IK267" s="140"/>
      <c r="IL267" s="140"/>
      <c r="IM267" s="140"/>
      <c r="IN267" s="140"/>
      <c r="IO267" s="140"/>
      <c r="IP267" s="140"/>
      <c r="IQ267" s="140"/>
      <c r="IR267" s="140"/>
      <c r="IS267" s="140"/>
      <c r="IT267" s="140"/>
      <c r="IU267" s="140"/>
      <c r="IV267" s="140"/>
      <c r="IW267" s="140"/>
      <c r="IX267" s="140"/>
      <c r="IY267" s="140"/>
      <c r="IZ267" s="140"/>
      <c r="JA267" s="140"/>
      <c r="JB267" s="140"/>
      <c r="JC267" s="140"/>
      <c r="JD267" s="140"/>
      <c r="JE267" s="140"/>
      <c r="JF267" s="140"/>
      <c r="JG267" s="140"/>
      <c r="JH267" s="140"/>
      <c r="JI267" s="140"/>
      <c r="JJ267" s="140"/>
      <c r="JK267" s="140"/>
      <c r="JL267" s="140"/>
      <c r="JM267" s="140"/>
      <c r="JN267" s="140"/>
      <c r="JO267" s="140"/>
      <c r="JP267" s="140"/>
      <c r="JQ267" s="140"/>
      <c r="JR267" s="140"/>
      <c r="JS267" s="140"/>
      <c r="JT267" s="140"/>
      <c r="JU267" s="140"/>
      <c r="JV267" s="140"/>
      <c r="JW267" s="140"/>
      <c r="JX267" s="140"/>
      <c r="JY267" s="140"/>
      <c r="JZ267" s="140"/>
      <c r="KA267" s="140"/>
      <c r="KB267" s="140"/>
      <c r="KC267" s="140"/>
      <c r="KD267" s="140"/>
      <c r="KE267" s="140"/>
      <c r="KF267" s="140"/>
      <c r="KG267" s="140"/>
      <c r="KH267" s="140"/>
      <c r="KI267" s="140"/>
      <c r="KJ267" s="140"/>
      <c r="KK267" s="140"/>
      <c r="KL267" s="140"/>
      <c r="KM267" s="140"/>
      <c r="KN267" s="140"/>
      <c r="KO267" s="140"/>
      <c r="KP267" s="140"/>
      <c r="KQ267" s="140"/>
      <c r="KR267" s="140"/>
      <c r="KS267" s="140"/>
      <c r="KT267" s="140"/>
      <c r="KU267" s="140"/>
      <c r="KV267" s="140"/>
      <c r="KW267" s="140"/>
      <c r="KX267" s="140"/>
      <c r="KY267" s="140"/>
      <c r="KZ267" s="140"/>
      <c r="LA267" s="140"/>
      <c r="LB267" s="140"/>
      <c r="LC267" s="140"/>
      <c r="LD267" s="140"/>
      <c r="LE267" s="140"/>
      <c r="LF267" s="140"/>
      <c r="LG267" s="140"/>
      <c r="LH267" s="140"/>
      <c r="LI267" s="140"/>
      <c r="LJ267" s="140"/>
      <c r="LK267" s="140"/>
      <c r="LL267" s="140"/>
      <c r="LM267" s="140"/>
      <c r="LN267" s="140"/>
      <c r="LO267" s="140"/>
      <c r="LP267" s="140"/>
      <c r="LQ267" s="140"/>
      <c r="LR267" s="140"/>
      <c r="LS267" s="140"/>
      <c r="LT267" s="140"/>
      <c r="LU267" s="140"/>
      <c r="LV267" s="140"/>
      <c r="LW267" s="140"/>
      <c r="LX267" s="140"/>
      <c r="LY267" s="140"/>
      <c r="LZ267" s="140"/>
      <c r="MA267" s="140"/>
      <c r="MB267" s="140"/>
      <c r="MC267" s="140"/>
      <c r="MD267" s="140"/>
      <c r="ME267" s="140"/>
      <c r="MF267" s="140"/>
      <c r="MG267" s="140"/>
      <c r="MH267" s="140"/>
      <c r="MI267" s="140"/>
      <c r="MJ267" s="140"/>
      <c r="MK267" s="140"/>
      <c r="ML267" s="140"/>
      <c r="MM267" s="140"/>
      <c r="MN267" s="140"/>
      <c r="MO267" s="140"/>
      <c r="MP267" s="140"/>
      <c r="MQ267" s="140"/>
      <c r="MR267" s="140"/>
      <c r="MS267" s="140"/>
      <c r="MT267" s="140"/>
      <c r="MU267" s="140"/>
      <c r="MV267" s="140"/>
      <c r="MW267" s="140"/>
      <c r="MX267" s="140"/>
      <c r="MY267" s="140"/>
      <c r="MZ267" s="140"/>
      <c r="NA267" s="140"/>
      <c r="NB267" s="140"/>
      <c r="NC267" s="140"/>
      <c r="ND267" s="140"/>
      <c r="NE267" s="140"/>
      <c r="NF267" s="140"/>
      <c r="NG267" s="140"/>
      <c r="NH267" s="140"/>
      <c r="NI267" s="140"/>
      <c r="NJ267" s="140"/>
      <c r="NK267" s="140"/>
      <c r="NL267" s="140"/>
      <c r="NM267" s="140"/>
      <c r="NN267" s="140"/>
      <c r="NO267" s="140"/>
      <c r="NP267" s="140"/>
      <c r="NQ267" s="140"/>
      <c r="NR267" s="140"/>
      <c r="NS267" s="140"/>
      <c r="NT267" s="140"/>
      <c r="NU267" s="140"/>
      <c r="NV267" s="140"/>
      <c r="NW267" s="140"/>
      <c r="NX267" s="140"/>
      <c r="NY267" s="140"/>
      <c r="NZ267" s="140"/>
      <c r="OA267" s="140"/>
      <c r="OB267" s="140"/>
      <c r="OC267" s="140"/>
      <c r="OD267" s="140"/>
      <c r="OE267" s="140"/>
      <c r="OF267" s="140"/>
      <c r="OG267" s="140"/>
      <c r="OH267" s="140"/>
      <c r="OI267" s="140"/>
      <c r="OJ267" s="140"/>
      <c r="OK267" s="140"/>
      <c r="OL267" s="140"/>
      <c r="OM267" s="140"/>
      <c r="ON267" s="140"/>
      <c r="OO267" s="140"/>
      <c r="OP267" s="140"/>
      <c r="OQ267" s="140"/>
      <c r="OR267" s="140"/>
      <c r="OS267" s="140"/>
      <c r="OT267" s="140"/>
      <c r="OU267" s="140"/>
      <c r="OV267" s="140"/>
      <c r="OW267" s="140"/>
      <c r="OX267" s="140"/>
      <c r="OY267" s="140"/>
      <c r="OZ267" s="140"/>
      <c r="PA267" s="140"/>
      <c r="PB267" s="140"/>
      <c r="PC267" s="140"/>
      <c r="PD267" s="140"/>
      <c r="PE267" s="140"/>
      <c r="PF267" s="140"/>
      <c r="PG267" s="140"/>
      <c r="PH267" s="140"/>
      <c r="PI267" s="140"/>
      <c r="PJ267" s="140"/>
      <c r="PK267" s="140"/>
      <c r="PL267" s="140"/>
      <c r="PM267" s="140"/>
      <c r="PN267" s="140"/>
      <c r="PO267" s="140"/>
      <c r="PP267" s="140"/>
      <c r="PQ267" s="140"/>
      <c r="PR267" s="140"/>
      <c r="PS267" s="140"/>
      <c r="PT267" s="140"/>
      <c r="PU267" s="140"/>
      <c r="PV267" s="140"/>
      <c r="PW267" s="140"/>
      <c r="PX267" s="140"/>
      <c r="PY267" s="140"/>
      <c r="PZ267" s="140"/>
      <c r="QA267" s="140"/>
      <c r="QB267" s="140"/>
      <c r="QC267" s="140"/>
      <c r="QD267" s="140"/>
      <c r="QE267" s="140"/>
      <c r="QF267" s="140"/>
      <c r="QG267" s="140"/>
      <c r="QH267" s="140"/>
      <c r="QI267" s="140"/>
      <c r="QJ267" s="140"/>
      <c r="QK267" s="140"/>
      <c r="QL267" s="140"/>
      <c r="QM267" s="140"/>
      <c r="QN267" s="140"/>
      <c r="QO267" s="140"/>
      <c r="QP267" s="140"/>
      <c r="QQ267" s="140"/>
      <c r="QR267" s="140"/>
      <c r="QS267" s="140"/>
      <c r="QT267" s="140"/>
      <c r="QU267" s="140"/>
      <c r="QV267" s="140"/>
      <c r="QW267" s="140"/>
      <c r="QX267" s="140"/>
      <c r="QY267" s="140"/>
      <c r="QZ267" s="140"/>
      <c r="RA267" s="140"/>
      <c r="RB267" s="140"/>
      <c r="RC267" s="140"/>
      <c r="RD267" s="140"/>
      <c r="RE267" s="140"/>
      <c r="RF267" s="140"/>
      <c r="RG267" s="140"/>
      <c r="RH267" s="140"/>
      <c r="RI267" s="140"/>
      <c r="RJ267" s="140"/>
      <c r="RK267" s="140"/>
      <c r="RL267" s="140"/>
      <c r="RM267" s="140"/>
      <c r="RN267" s="140"/>
      <c r="RO267" s="140"/>
      <c r="RP267" s="140"/>
      <c r="RQ267" s="140"/>
      <c r="RR267" s="140"/>
      <c r="RS267" s="140"/>
      <c r="RT267" s="140"/>
      <c r="RU267" s="140"/>
      <c r="RV267" s="140"/>
      <c r="RW267" s="140"/>
      <c r="RX267" s="140"/>
      <c r="RY267" s="140"/>
      <c r="RZ267" s="140"/>
      <c r="SA267" s="140"/>
      <c r="SB267" s="140"/>
      <c r="SC267" s="140"/>
      <c r="SD267" s="140"/>
      <c r="SE267" s="140"/>
      <c r="SF267" s="140"/>
      <c r="SG267" s="140"/>
      <c r="SH267" s="140"/>
      <c r="SI267" s="140"/>
      <c r="SJ267" s="140"/>
      <c r="SK267" s="140"/>
      <c r="SL267" s="140"/>
      <c r="SM267" s="140"/>
      <c r="SN267" s="140"/>
      <c r="SO267" s="140"/>
      <c r="SP267" s="140"/>
      <c r="SQ267" s="140"/>
      <c r="SR267" s="140"/>
      <c r="SS267" s="140"/>
      <c r="ST267" s="140"/>
      <c r="SU267" s="140"/>
      <c r="SV267" s="140"/>
      <c r="SW267" s="140"/>
      <c r="SX267" s="140"/>
      <c r="SY267" s="140"/>
      <c r="SZ267" s="140"/>
      <c r="TA267" s="140"/>
      <c r="TB267" s="140"/>
      <c r="TC267" s="140"/>
      <c r="TD267" s="140"/>
      <c r="TE267" s="140"/>
      <c r="TF267" s="140"/>
      <c r="TG267" s="140"/>
      <c r="TH267" s="140"/>
      <c r="TI267" s="140"/>
      <c r="TJ267" s="140"/>
      <c r="TK267" s="140"/>
      <c r="TL267" s="140"/>
      <c r="TM267" s="140"/>
      <c r="TN267" s="140"/>
      <c r="TO267" s="140"/>
      <c r="TP267" s="140"/>
      <c r="TQ267" s="140"/>
      <c r="TR267" s="140"/>
      <c r="TS267" s="140"/>
      <c r="TT267" s="140"/>
      <c r="TU267" s="140"/>
      <c r="TV267" s="140"/>
      <c r="TW267" s="140"/>
      <c r="TX267" s="140"/>
      <c r="TY267" s="140"/>
      <c r="TZ267" s="140"/>
      <c r="UA267" s="140"/>
      <c r="UB267" s="140"/>
      <c r="UC267" s="140"/>
      <c r="UD267" s="140"/>
      <c r="UE267" s="140"/>
      <c r="UF267" s="140"/>
      <c r="UG267" s="140"/>
      <c r="UH267" s="140"/>
      <c r="UI267" s="140"/>
      <c r="UJ267" s="140"/>
      <c r="UK267" s="140"/>
      <c r="UL267" s="140"/>
      <c r="UM267" s="140"/>
      <c r="UN267" s="140"/>
      <c r="UO267" s="140"/>
      <c r="UP267" s="140"/>
      <c r="UQ267" s="140"/>
      <c r="UR267" s="140"/>
      <c r="US267" s="140"/>
      <c r="UT267" s="140"/>
      <c r="UU267" s="140"/>
      <c r="UV267" s="140"/>
      <c r="UW267" s="140"/>
      <c r="UX267" s="140"/>
      <c r="UY267" s="140"/>
      <c r="UZ267" s="140"/>
      <c r="VA267" s="140"/>
      <c r="VB267" s="140"/>
      <c r="VC267" s="140"/>
      <c r="VD267" s="140"/>
      <c r="VE267" s="140"/>
      <c r="VF267" s="140"/>
      <c r="VG267" s="140"/>
      <c r="VH267" s="140"/>
      <c r="VI267" s="140"/>
      <c r="VJ267" s="140"/>
      <c r="VK267" s="140"/>
      <c r="VL267" s="140"/>
      <c r="VM267" s="140"/>
      <c r="VN267" s="140"/>
      <c r="VO267" s="140"/>
      <c r="VP267" s="140"/>
      <c r="VQ267" s="140"/>
      <c r="VR267" s="140"/>
      <c r="VS267" s="140"/>
      <c r="VT267" s="140"/>
      <c r="VU267" s="140"/>
      <c r="VV267" s="140"/>
      <c r="VW267" s="140"/>
      <c r="VX267" s="140"/>
      <c r="VY267" s="140"/>
      <c r="VZ267" s="140"/>
      <c r="WA267" s="140"/>
      <c r="WB267" s="140"/>
      <c r="WC267" s="140"/>
      <c r="WD267" s="140"/>
      <c r="WE267" s="140"/>
      <c r="WF267" s="140"/>
      <c r="WG267" s="140"/>
      <c r="WH267" s="140"/>
      <c r="WI267" s="140"/>
      <c r="WJ267" s="140"/>
      <c r="WK267" s="140"/>
      <c r="WL267" s="140"/>
      <c r="WM267" s="140"/>
      <c r="WN267" s="140"/>
      <c r="WO267" s="140"/>
      <c r="WP267" s="140"/>
      <c r="WQ267" s="140"/>
      <c r="WR267" s="140"/>
      <c r="WS267" s="140"/>
      <c r="WT267" s="140"/>
      <c r="WU267" s="140"/>
      <c r="WV267" s="140"/>
      <c r="WW267" s="140"/>
      <c r="WX267" s="140"/>
      <c r="WY267" s="140"/>
      <c r="WZ267" s="140"/>
      <c r="XA267" s="140"/>
      <c r="XB267" s="140"/>
      <c r="XC267" s="140"/>
      <c r="XD267" s="140"/>
      <c r="XE267" s="140"/>
      <c r="XF267" s="140"/>
      <c r="XG267" s="140"/>
      <c r="XH267" s="140"/>
      <c r="XI267" s="140"/>
      <c r="XJ267" s="140"/>
      <c r="XK267" s="140"/>
      <c r="XL267" s="140"/>
      <c r="XM267" s="140"/>
      <c r="XN267" s="140"/>
      <c r="XO267" s="140"/>
      <c r="XP267" s="140"/>
      <c r="XQ267" s="140"/>
      <c r="XR267" s="140"/>
      <c r="XS267" s="140"/>
      <c r="XT267" s="140"/>
      <c r="XU267" s="140"/>
      <c r="XV267" s="140"/>
      <c r="XW267" s="140"/>
      <c r="XX267" s="140"/>
      <c r="XY267" s="140"/>
      <c r="XZ267" s="140"/>
      <c r="YA267" s="140"/>
      <c r="YB267" s="140"/>
      <c r="YC267" s="140"/>
      <c r="YD267" s="140"/>
      <c r="YE267" s="140"/>
      <c r="YF267" s="140"/>
      <c r="YG267" s="140"/>
      <c r="YH267" s="140"/>
      <c r="YI267" s="140"/>
      <c r="YJ267" s="140"/>
      <c r="YK267" s="140"/>
      <c r="YL267" s="140"/>
      <c r="YM267" s="140"/>
      <c r="YN267" s="140"/>
      <c r="YO267" s="140"/>
      <c r="YP267" s="140"/>
      <c r="YQ267" s="140"/>
      <c r="YR267" s="140"/>
      <c r="YS267" s="140"/>
      <c r="YT267" s="140"/>
      <c r="YU267" s="140"/>
      <c r="YV267" s="140"/>
      <c r="YW267" s="140"/>
      <c r="YX267" s="140"/>
      <c r="YY267" s="140"/>
      <c r="YZ267" s="140"/>
      <c r="ZA267" s="140"/>
      <c r="ZB267" s="140"/>
      <c r="ZC267" s="140"/>
      <c r="ZD267" s="140"/>
      <c r="ZE267" s="140"/>
      <c r="ZF267" s="140"/>
      <c r="ZG267" s="140"/>
      <c r="ZH267" s="140"/>
      <c r="ZI267" s="140"/>
      <c r="ZJ267" s="140"/>
      <c r="ZK267" s="140"/>
      <c r="ZL267" s="140"/>
      <c r="ZM267" s="140"/>
      <c r="ZN267" s="140"/>
      <c r="ZO267" s="140"/>
      <c r="ZP267" s="140"/>
      <c r="ZQ267" s="140"/>
      <c r="ZR267" s="140"/>
      <c r="ZS267" s="140"/>
      <c r="ZT267" s="140"/>
      <c r="ZU267" s="140"/>
      <c r="ZV267" s="140"/>
      <c r="ZW267" s="140"/>
      <c r="ZX267" s="140"/>
      <c r="ZY267" s="140"/>
      <c r="ZZ267" s="140"/>
      <c r="AAA267" s="140"/>
      <c r="AAB267" s="140"/>
      <c r="AAC267" s="140"/>
      <c r="AAD267" s="140"/>
      <c r="AAE267" s="140"/>
      <c r="AAF267" s="140"/>
      <c r="AAG267" s="140"/>
      <c r="AAH267" s="140"/>
      <c r="AAI267" s="140"/>
      <c r="AAJ267" s="140"/>
      <c r="AAK267" s="140"/>
      <c r="AAL267" s="140"/>
      <c r="AAM267" s="140"/>
      <c r="AAN267" s="140"/>
      <c r="AAO267" s="140"/>
      <c r="AAP267" s="140"/>
      <c r="AAQ267" s="140"/>
      <c r="AAR267" s="140"/>
      <c r="AAS267" s="140"/>
      <c r="AAT267" s="140"/>
      <c r="AAU267" s="140"/>
      <c r="AAV267" s="140"/>
      <c r="AAW267" s="140"/>
      <c r="AAX267" s="140"/>
      <c r="AAY267" s="140"/>
      <c r="AAZ267" s="140"/>
      <c r="ABA267" s="140"/>
      <c r="ABB267" s="140"/>
      <c r="ABC267" s="140"/>
      <c r="ABD267" s="140"/>
      <c r="ABE267" s="140"/>
      <c r="ABF267" s="140"/>
      <c r="ABG267" s="140"/>
      <c r="ABH267" s="140"/>
      <c r="ABI267" s="140"/>
      <c r="ABJ267" s="140"/>
      <c r="ABK267" s="140"/>
      <c r="ABL267" s="140"/>
      <c r="ABM267" s="140"/>
      <c r="ABN267" s="140"/>
      <c r="ABO267" s="140"/>
      <c r="ABP267" s="140"/>
      <c r="ABQ267" s="140"/>
      <c r="ABR267" s="140"/>
      <c r="ABS267" s="140"/>
      <c r="ABT267" s="140"/>
      <c r="ABU267" s="140"/>
      <c r="ABV267" s="140"/>
      <c r="ABW267" s="140"/>
      <c r="ABX267" s="140"/>
      <c r="ABY267" s="140"/>
      <c r="ABZ267" s="140"/>
      <c r="ACA267" s="140"/>
      <c r="ACB267" s="140"/>
      <c r="ACC267" s="140"/>
      <c r="ACD267" s="140"/>
      <c r="ACE267" s="140"/>
      <c r="ACF267" s="140"/>
      <c r="ACG267" s="140"/>
      <c r="ACH267" s="140"/>
      <c r="ACI267" s="140"/>
      <c r="ACJ267" s="140"/>
      <c r="ACK267" s="140"/>
      <c r="ACL267" s="140"/>
      <c r="ACM267" s="140"/>
      <c r="ACN267" s="140"/>
      <c r="ACO267" s="140"/>
      <c r="ACP267" s="140"/>
      <c r="ACQ267" s="140"/>
      <c r="ACR267" s="140"/>
      <c r="ACS267" s="140"/>
      <c r="ACT267" s="140"/>
      <c r="ACU267" s="140"/>
      <c r="ACV267" s="140"/>
      <c r="ACW267" s="140"/>
      <c r="ACX267" s="140"/>
      <c r="ACY267" s="140"/>
      <c r="ACZ267" s="140"/>
      <c r="ADA267" s="140"/>
      <c r="ADB267" s="140"/>
      <c r="ADC267" s="140"/>
      <c r="ADD267" s="140"/>
      <c r="ADE267" s="140"/>
      <c r="ADF267" s="140"/>
      <c r="ADG267" s="140"/>
      <c r="ADH267" s="140"/>
      <c r="ADI267" s="140"/>
      <c r="ADJ267" s="140"/>
      <c r="ADK267" s="140"/>
      <c r="ADL267" s="140"/>
      <c r="ADM267" s="140"/>
      <c r="ADN267" s="140"/>
      <c r="ADO267" s="140"/>
      <c r="ADP267" s="140"/>
      <c r="ADQ267" s="140"/>
      <c r="ADR267" s="140"/>
      <c r="ADS267" s="140"/>
      <c r="ADT267" s="140"/>
      <c r="ADU267" s="140"/>
      <c r="ADV267" s="140"/>
      <c r="ADW267" s="140"/>
      <c r="ADX267" s="140"/>
      <c r="ADY267" s="140"/>
      <c r="ADZ267" s="140"/>
      <c r="AEA267" s="140"/>
      <c r="AEB267" s="140"/>
      <c r="AEC267" s="140"/>
      <c r="AED267" s="140"/>
      <c r="AEE267" s="140"/>
      <c r="AEF267" s="140"/>
      <c r="AEG267" s="140"/>
      <c r="AEH267" s="140"/>
      <c r="AEI267" s="140"/>
      <c r="AEJ267" s="140"/>
      <c r="AEK267" s="140"/>
      <c r="AEL267" s="140"/>
      <c r="AEM267" s="140"/>
      <c r="AEN267" s="140"/>
      <c r="AEO267" s="140"/>
      <c r="AEP267" s="140"/>
      <c r="AEQ267" s="140"/>
      <c r="AER267" s="140"/>
      <c r="AES267" s="140"/>
      <c r="AET267" s="140"/>
      <c r="AEU267" s="140"/>
      <c r="AEV267" s="140"/>
      <c r="AEW267" s="140"/>
      <c r="AEX267" s="140"/>
      <c r="AEY267" s="140"/>
      <c r="AEZ267" s="140"/>
      <c r="AFA267" s="140"/>
      <c r="AFB267" s="140"/>
      <c r="AFC267" s="140"/>
      <c r="AFD267" s="140"/>
      <c r="AFE267" s="140"/>
      <c r="AFF267" s="140"/>
      <c r="AFG267" s="140"/>
      <c r="AFH267" s="140"/>
      <c r="AFI267" s="140"/>
      <c r="AFJ267" s="140"/>
      <c r="AFK267" s="140"/>
      <c r="AFL267" s="140"/>
      <c r="AFM267" s="140"/>
      <c r="AFN267" s="140"/>
      <c r="AFO267" s="140"/>
      <c r="AFP267" s="140"/>
      <c r="AFQ267" s="140"/>
      <c r="AFR267" s="140"/>
      <c r="AFS267" s="140"/>
      <c r="AFT267" s="140"/>
      <c r="AFU267" s="140"/>
      <c r="AFV267" s="140"/>
      <c r="AFW267" s="140"/>
      <c r="AFX267" s="140"/>
      <c r="AFY267" s="140"/>
      <c r="AFZ267" s="140"/>
      <c r="AGA267" s="140"/>
      <c r="AGB267" s="140"/>
      <c r="AGC267" s="140"/>
      <c r="AGD267" s="140"/>
      <c r="AGE267" s="140"/>
      <c r="AGF267" s="140"/>
      <c r="AGG267" s="140"/>
      <c r="AGH267" s="140"/>
      <c r="AGI267" s="140"/>
      <c r="AGJ267" s="140"/>
      <c r="AGK267" s="140"/>
      <c r="AGL267" s="140"/>
      <c r="AGM267" s="140"/>
      <c r="AGN267" s="140"/>
      <c r="AGO267" s="140"/>
      <c r="AGP267" s="140"/>
      <c r="AGQ267" s="140"/>
      <c r="AGR267" s="140"/>
      <c r="AGS267" s="140"/>
      <c r="AGT267" s="140"/>
      <c r="AGU267" s="140"/>
      <c r="AGV267" s="140"/>
      <c r="AGW267" s="140"/>
      <c r="AGX267" s="140"/>
      <c r="AGY267" s="140"/>
      <c r="AGZ267" s="140"/>
      <c r="AHA267" s="140"/>
      <c r="AHB267" s="140"/>
      <c r="AHC267" s="140"/>
      <c r="AHD267" s="140"/>
      <c r="AHE267" s="140"/>
      <c r="AHF267" s="140"/>
      <c r="AHG267" s="140"/>
      <c r="AHH267" s="140"/>
      <c r="AHI267" s="140"/>
      <c r="AHJ267" s="140"/>
      <c r="AHK267" s="140"/>
      <c r="AHL267" s="140"/>
      <c r="AHM267" s="140"/>
      <c r="AHN267" s="140"/>
      <c r="AHO267" s="140"/>
      <c r="AHP267" s="140"/>
      <c r="AHQ267" s="140"/>
      <c r="AHR267" s="140"/>
      <c r="AHS267" s="140"/>
      <c r="AHT267" s="140"/>
      <c r="AHU267" s="140"/>
      <c r="AHV267" s="140"/>
      <c r="AHW267" s="140"/>
      <c r="AHX267" s="140"/>
      <c r="AHY267" s="140"/>
      <c r="AHZ267" s="140"/>
      <c r="AIA267" s="140"/>
      <c r="AIB267" s="140"/>
      <c r="AIC267" s="140"/>
      <c r="AID267" s="140"/>
      <c r="AIE267" s="140"/>
      <c r="AIF267" s="140"/>
      <c r="AIG267" s="140"/>
      <c r="AIH267" s="140"/>
      <c r="AII267" s="140"/>
      <c r="AIJ267" s="140"/>
      <c r="AIK267" s="140"/>
      <c r="AIL267" s="140"/>
      <c r="AIM267" s="140"/>
      <c r="AIN267" s="140"/>
      <c r="AIO267" s="140"/>
      <c r="AIP267" s="140"/>
      <c r="AIQ267" s="140"/>
      <c r="AIR267" s="140"/>
      <c r="AIS267" s="140"/>
      <c r="AIT267" s="140"/>
      <c r="AIU267" s="140"/>
      <c r="AIV267" s="140"/>
      <c r="AIW267" s="140"/>
      <c r="AIX267" s="140"/>
      <c r="AIY267" s="140"/>
      <c r="AIZ267" s="140"/>
      <c r="AJA267" s="140"/>
      <c r="AJB267" s="140"/>
      <c r="AJC267" s="140"/>
      <c r="AJD267" s="140"/>
      <c r="AJE267" s="140"/>
      <c r="AJF267" s="140"/>
      <c r="AJG267" s="140"/>
      <c r="AJH267" s="140"/>
      <c r="AJI267" s="140"/>
      <c r="AJJ267" s="140"/>
      <c r="AJK267" s="140"/>
      <c r="AJL267" s="140"/>
      <c r="AJM267" s="140"/>
      <c r="AJN267" s="140"/>
      <c r="AJO267" s="140"/>
      <c r="AJP267" s="140"/>
      <c r="AJQ267" s="140"/>
      <c r="AJR267" s="140"/>
      <c r="AJS267" s="140"/>
      <c r="AJT267" s="140"/>
      <c r="AJU267" s="140"/>
      <c r="AJV267" s="140"/>
      <c r="AJW267" s="140"/>
      <c r="AJX267" s="140"/>
      <c r="AJY267" s="140"/>
      <c r="AJZ267" s="140"/>
      <c r="AKA267" s="140"/>
      <c r="AKB267" s="140"/>
      <c r="AKC267" s="140"/>
      <c r="AKD267" s="140"/>
      <c r="AKE267" s="140"/>
      <c r="AKF267" s="140"/>
      <c r="AKG267" s="140"/>
      <c r="AKH267" s="140"/>
      <c r="AKI267" s="140"/>
      <c r="AKJ267" s="140"/>
      <c r="AKK267" s="140"/>
      <c r="AKL267" s="140"/>
      <c r="AKM267" s="140"/>
      <c r="AKN267" s="140"/>
      <c r="AKO267" s="140"/>
      <c r="AKP267" s="140"/>
      <c r="AKQ267" s="140"/>
      <c r="AKR267" s="140"/>
      <c r="AKS267" s="140"/>
      <c r="AKT267" s="140"/>
      <c r="AKU267" s="140"/>
      <c r="AKV267" s="140"/>
      <c r="AKW267" s="140"/>
      <c r="AKX267" s="140"/>
      <c r="AKY267" s="140"/>
      <c r="AKZ267" s="140"/>
      <c r="ALA267" s="140"/>
      <c r="ALB267" s="140"/>
      <c r="ALC267" s="140"/>
      <c r="ALD267" s="140"/>
      <c r="ALE267" s="140"/>
      <c r="ALF267" s="140"/>
      <c r="ALG267" s="140"/>
      <c r="ALH267" s="140"/>
      <c r="ALI267" s="140"/>
      <c r="ALJ267" s="140"/>
      <c r="ALK267" s="140"/>
      <c r="ALL267" s="140"/>
      <c r="ALM267" s="140"/>
      <c r="ALN267" s="140"/>
      <c r="ALO267" s="140"/>
      <c r="ALP267" s="140"/>
      <c r="ALQ267" s="140"/>
      <c r="ALR267" s="140"/>
      <c r="ALS267" s="140"/>
      <c r="ALT267" s="140"/>
      <c r="ALU267" s="140"/>
      <c r="ALV267" s="140"/>
      <c r="ALW267" s="140"/>
      <c r="ALX267" s="140"/>
      <c r="ALY267" s="140"/>
      <c r="ALZ267" s="140"/>
      <c r="AMA267" s="140"/>
      <c r="AMB267" s="140"/>
      <c r="AMC267" s="140"/>
      <c r="AMD267" s="140"/>
      <c r="AME267" s="140"/>
      <c r="AMF267" s="140"/>
      <c r="AMG267" s="140"/>
      <c r="AMH267" s="140"/>
      <c r="AMI267" s="140"/>
      <c r="AMJ267" s="140"/>
      <c r="AMK267" s="140"/>
      <c r="AML267" s="140"/>
      <c r="AMM267" s="140"/>
      <c r="AMN267" s="140"/>
      <c r="AMO267" s="140"/>
      <c r="AMP267" s="140"/>
      <c r="AMQ267" s="140"/>
      <c r="AMR267" s="140"/>
      <c r="AMS267" s="140"/>
      <c r="AMT267" s="140"/>
      <c r="AMU267" s="140"/>
      <c r="AMV267" s="140"/>
      <c r="AMW267" s="140"/>
      <c r="AMX267" s="140"/>
      <c r="AMY267" s="140"/>
      <c r="AMZ267" s="140"/>
      <c r="ANA267" s="140"/>
      <c r="ANB267" s="140"/>
      <c r="ANC267" s="140"/>
      <c r="AND267" s="140"/>
      <c r="ANE267" s="140"/>
      <c r="ANF267" s="140"/>
      <c r="ANG267" s="140"/>
      <c r="ANH267" s="140"/>
      <c r="ANI267" s="140"/>
      <c r="ANJ267" s="140"/>
      <c r="ANK267" s="140"/>
      <c r="ANL267" s="140"/>
      <c r="ANM267" s="140"/>
      <c r="ANN267" s="140"/>
      <c r="ANO267" s="140"/>
      <c r="ANP267" s="140"/>
      <c r="ANQ267" s="140"/>
      <c r="ANR267" s="140"/>
      <c r="ANS267" s="140"/>
      <c r="ANT267" s="140"/>
      <c r="ANU267" s="140"/>
      <c r="ANV267" s="140"/>
      <c r="ANW267" s="140"/>
      <c r="ANX267" s="140"/>
      <c r="ANY267" s="140"/>
      <c r="ANZ267" s="140"/>
      <c r="AOA267" s="140"/>
      <c r="AOB267" s="140"/>
      <c r="AOC267" s="140"/>
      <c r="AOD267" s="140"/>
      <c r="AOE267" s="140"/>
      <c r="AOF267" s="140"/>
      <c r="AOG267" s="140"/>
      <c r="AOH267" s="140"/>
      <c r="AOI267" s="140"/>
      <c r="AOJ267" s="140"/>
      <c r="AOK267" s="140"/>
      <c r="AOL267" s="140"/>
      <c r="AOM267" s="140"/>
      <c r="AON267" s="140"/>
      <c r="AOO267" s="140"/>
      <c r="AOP267" s="140"/>
      <c r="AOQ267" s="140"/>
      <c r="AOR267" s="140"/>
      <c r="AOS267" s="140"/>
      <c r="AOT267" s="140"/>
      <c r="AOU267" s="140"/>
      <c r="AOV267" s="140"/>
      <c r="AOW267" s="140"/>
      <c r="AOX267" s="140"/>
      <c r="AOY267" s="140"/>
      <c r="AOZ267" s="140"/>
      <c r="APA267" s="140"/>
      <c r="APB267" s="140"/>
      <c r="APC267" s="140"/>
      <c r="APD267" s="140"/>
      <c r="APE267" s="140"/>
      <c r="APF267" s="140"/>
      <c r="APG267" s="140"/>
      <c r="APH267" s="140"/>
      <c r="API267" s="140"/>
      <c r="APJ267" s="140"/>
      <c r="APK267" s="140"/>
      <c r="APL267" s="140"/>
      <c r="APM267" s="140"/>
      <c r="APN267" s="140"/>
      <c r="APO267" s="140"/>
      <c r="APP267" s="140"/>
      <c r="APQ267" s="140"/>
      <c r="APR267" s="140"/>
      <c r="APS267" s="140"/>
      <c r="APT267" s="140"/>
      <c r="APU267" s="140"/>
      <c r="APV267" s="140"/>
      <c r="APW267" s="140"/>
      <c r="APX267" s="140"/>
      <c r="APY267" s="140"/>
      <c r="APZ267" s="140"/>
      <c r="AQA267" s="140"/>
      <c r="AQB267" s="140"/>
      <c r="AQC267" s="140"/>
      <c r="AQD267" s="140"/>
      <c r="AQE267" s="140"/>
      <c r="AQF267" s="140"/>
      <c r="AQG267" s="140"/>
      <c r="AQH267" s="140"/>
      <c r="AQI267" s="140"/>
      <c r="AQJ267" s="140"/>
      <c r="AQK267" s="140"/>
      <c r="AQL267" s="140"/>
      <c r="AQM267" s="140"/>
      <c r="AQN267" s="140"/>
      <c r="AQO267" s="140"/>
      <c r="AQP267" s="140"/>
      <c r="AQQ267" s="140"/>
      <c r="AQR267" s="140"/>
      <c r="AQS267" s="140"/>
      <c r="AQT267" s="140"/>
      <c r="AQU267" s="140"/>
      <c r="AQV267" s="140"/>
      <c r="AQW267" s="140"/>
      <c r="AQX267" s="140"/>
      <c r="AQY267" s="140"/>
      <c r="AQZ267" s="140"/>
      <c r="ARA267" s="140"/>
      <c r="ARB267" s="140"/>
      <c r="ARC267" s="140"/>
      <c r="ARD267" s="140"/>
      <c r="ARE267" s="140"/>
      <c r="ARF267" s="140"/>
      <c r="ARG267" s="140"/>
      <c r="ARH267" s="140"/>
      <c r="ARI267" s="140"/>
      <c r="ARJ267" s="140"/>
      <c r="ARK267" s="140"/>
      <c r="ARL267" s="140"/>
      <c r="ARM267" s="140"/>
      <c r="ARN267" s="140"/>
      <c r="ARO267" s="140"/>
      <c r="ARP267" s="140"/>
      <c r="ARQ267" s="140"/>
      <c r="ARR267" s="140"/>
      <c r="ARS267" s="140"/>
      <c r="ART267" s="140"/>
      <c r="ARU267" s="140"/>
      <c r="ARV267" s="140"/>
      <c r="ARW267" s="140"/>
      <c r="ARX267" s="140"/>
      <c r="ARY267" s="140"/>
      <c r="ARZ267" s="140"/>
      <c r="ASA267" s="140"/>
      <c r="ASB267" s="140"/>
      <c r="ASC267" s="140"/>
      <c r="ASD267" s="140"/>
      <c r="ASE267" s="140"/>
      <c r="ASF267" s="140"/>
      <c r="ASG267" s="140"/>
      <c r="ASH267" s="140"/>
      <c r="ASI267" s="140"/>
      <c r="ASJ267" s="140"/>
      <c r="ASK267" s="140"/>
      <c r="ASL267" s="140"/>
      <c r="ASM267" s="140"/>
      <c r="ASN267" s="140"/>
      <c r="ASO267" s="140"/>
      <c r="ASP267" s="140"/>
      <c r="ASQ267" s="140"/>
      <c r="ASR267" s="140"/>
      <c r="ASS267" s="140"/>
      <c r="AST267" s="140"/>
      <c r="ASU267" s="140"/>
      <c r="ASV267" s="140"/>
      <c r="ASW267" s="140"/>
      <c r="ASX267" s="140"/>
      <c r="ASY267" s="140"/>
      <c r="ASZ267" s="140"/>
      <c r="ATA267" s="140"/>
      <c r="ATB267" s="140"/>
      <c r="ATC267" s="140"/>
      <c r="ATD267" s="140"/>
      <c r="ATE267" s="140"/>
      <c r="ATF267" s="140"/>
      <c r="ATG267" s="140"/>
      <c r="ATH267" s="140"/>
      <c r="ATI267" s="140"/>
      <c r="ATJ267" s="140"/>
      <c r="ATK267" s="140"/>
      <c r="ATL267" s="140"/>
      <c r="ATM267" s="140"/>
      <c r="ATN267" s="140"/>
      <c r="ATO267" s="140"/>
      <c r="ATP267" s="140"/>
      <c r="ATQ267" s="140"/>
      <c r="ATR267" s="140"/>
      <c r="ATS267" s="140"/>
      <c r="ATT267" s="140"/>
      <c r="ATU267" s="140"/>
      <c r="ATV267" s="140"/>
      <c r="ATW267" s="140"/>
      <c r="ATX267" s="140"/>
      <c r="ATY267" s="140"/>
      <c r="ATZ267" s="140"/>
      <c r="AUA267" s="140"/>
      <c r="AUB267" s="140"/>
      <c r="AUC267" s="140"/>
      <c r="AUD267" s="140"/>
      <c r="AUE267" s="140"/>
      <c r="AUF267" s="140"/>
      <c r="AUG267" s="140"/>
      <c r="AUH267" s="140"/>
      <c r="AUI267" s="140"/>
      <c r="AUJ267" s="140"/>
      <c r="AUK267" s="140"/>
      <c r="AUL267" s="140"/>
      <c r="AUM267" s="140"/>
      <c r="AUN267" s="140"/>
      <c r="AUO267" s="140"/>
      <c r="AUP267" s="140"/>
      <c r="AUQ267" s="140"/>
      <c r="AUR267" s="140"/>
      <c r="AUS267" s="140"/>
      <c r="AUT267" s="140"/>
      <c r="AUU267" s="140"/>
      <c r="AUV267" s="140"/>
      <c r="AUW267" s="140"/>
      <c r="AUX267" s="140"/>
      <c r="AUY267" s="140"/>
      <c r="AUZ267" s="140"/>
      <c r="AVA267" s="140"/>
      <c r="AVB267" s="140"/>
      <c r="AVC267" s="140"/>
      <c r="AVD267" s="140"/>
      <c r="AVE267" s="140"/>
      <c r="AVF267" s="140"/>
      <c r="AVG267" s="140"/>
      <c r="AVH267" s="140"/>
      <c r="AVI267" s="140"/>
      <c r="AVJ267" s="140"/>
      <c r="AVK267" s="140"/>
      <c r="AVL267" s="140"/>
      <c r="AVM267" s="140"/>
      <c r="AVN267" s="140"/>
      <c r="AVO267" s="140"/>
      <c r="AVP267" s="140"/>
      <c r="AVQ267" s="140"/>
      <c r="AVR267" s="140"/>
      <c r="AVS267" s="140"/>
      <c r="AVT267" s="140"/>
      <c r="AVU267" s="140"/>
      <c r="AVV267" s="140"/>
      <c r="AVW267" s="140"/>
      <c r="AVX267" s="140"/>
      <c r="AVY267" s="140"/>
      <c r="AVZ267" s="140"/>
      <c r="AWA267" s="140"/>
      <c r="AWB267" s="140"/>
      <c r="AWC267" s="140"/>
      <c r="AWD267" s="140"/>
      <c r="AWE267" s="140"/>
      <c r="AWF267" s="140"/>
      <c r="AWG267" s="140"/>
      <c r="AWH267" s="140"/>
      <c r="AWI267" s="140"/>
      <c r="AWJ267" s="140"/>
      <c r="AWK267" s="140"/>
      <c r="AWL267" s="140"/>
      <c r="AWM267" s="140"/>
      <c r="AWN267" s="140"/>
      <c r="AWO267" s="140"/>
      <c r="AWP267" s="140"/>
      <c r="AWQ267" s="140"/>
      <c r="AWR267" s="140"/>
      <c r="AWS267" s="140"/>
      <c r="AWT267" s="140"/>
      <c r="AWU267" s="140"/>
      <c r="AWV267" s="140"/>
      <c r="AWW267" s="140"/>
      <c r="AWX267" s="140"/>
      <c r="AWY267" s="140"/>
      <c r="AWZ267" s="140"/>
      <c r="AXA267" s="140"/>
      <c r="AXB267" s="140"/>
      <c r="AXC267" s="140"/>
      <c r="AXD267" s="140"/>
      <c r="AXE267" s="140"/>
      <c r="AXF267" s="140"/>
      <c r="AXG267" s="140"/>
      <c r="AXH267" s="140"/>
      <c r="AXI267" s="140"/>
      <c r="AXJ267" s="140"/>
      <c r="AXK267" s="140"/>
      <c r="AXL267" s="140"/>
      <c r="AXM267" s="140"/>
      <c r="AXN267" s="140"/>
      <c r="AXO267" s="140"/>
      <c r="AXP267" s="140"/>
      <c r="AXQ267" s="140"/>
      <c r="AXR267" s="140"/>
      <c r="AXS267" s="140"/>
      <c r="AXT267" s="140"/>
      <c r="AXU267" s="140"/>
      <c r="AXV267" s="140"/>
      <c r="AXW267" s="140"/>
      <c r="AXX267" s="140"/>
      <c r="AXY267" s="140"/>
      <c r="AXZ267" s="140"/>
      <c r="AYA267" s="140"/>
      <c r="AYB267" s="140"/>
      <c r="AYC267" s="140"/>
      <c r="AYD267" s="140"/>
      <c r="AYE267" s="140"/>
      <c r="AYF267" s="140"/>
      <c r="AYG267" s="140"/>
      <c r="AYH267" s="140"/>
      <c r="AYI267" s="140"/>
      <c r="AYJ267" s="140"/>
      <c r="AYK267" s="140"/>
      <c r="AYL267" s="140"/>
      <c r="AYM267" s="140"/>
      <c r="AYN267" s="140"/>
      <c r="AYO267" s="140"/>
      <c r="AYP267" s="140"/>
      <c r="AYQ267" s="140"/>
      <c r="AYR267" s="140"/>
      <c r="AYS267" s="140"/>
      <c r="AYT267" s="140"/>
      <c r="AYU267" s="140"/>
      <c r="AYV267" s="140"/>
      <c r="AYW267" s="140"/>
      <c r="AYX267" s="140"/>
      <c r="AYY267" s="140"/>
      <c r="AYZ267" s="140"/>
      <c r="AZA267" s="140"/>
      <c r="AZB267" s="140"/>
      <c r="AZC267" s="140"/>
      <c r="AZD267" s="140"/>
      <c r="AZE267" s="140"/>
      <c r="AZF267" s="140"/>
      <c r="AZG267" s="140"/>
      <c r="AZH267" s="140"/>
      <c r="AZI267" s="140"/>
      <c r="AZJ267" s="140"/>
      <c r="AZK267" s="140"/>
      <c r="AZL267" s="140"/>
      <c r="AZM267" s="140"/>
      <c r="AZN267" s="140"/>
      <c r="AZO267" s="140"/>
      <c r="AZP267" s="140"/>
      <c r="AZQ267" s="140"/>
      <c r="AZR267" s="140"/>
      <c r="AZS267" s="140"/>
      <c r="AZT267" s="140"/>
      <c r="AZU267" s="140"/>
      <c r="AZV267" s="140"/>
      <c r="AZW267" s="140"/>
      <c r="AZX267" s="140"/>
      <c r="AZY267" s="140"/>
      <c r="AZZ267" s="140"/>
      <c r="BAA267" s="140"/>
      <c r="BAB267" s="140"/>
      <c r="BAC267" s="140"/>
      <c r="BAD267" s="140"/>
      <c r="BAE267" s="140"/>
      <c r="BAF267" s="140"/>
      <c r="BAG267" s="140"/>
      <c r="BAH267" s="140"/>
      <c r="BAI267" s="140"/>
      <c r="BAJ267" s="140"/>
      <c r="BAK267" s="140"/>
      <c r="BAL267" s="140"/>
      <c r="BAM267" s="140"/>
      <c r="BAN267" s="140"/>
      <c r="BAO267" s="140"/>
      <c r="BAP267" s="140"/>
      <c r="BAQ267" s="140"/>
      <c r="BAR267" s="140"/>
      <c r="BAS267" s="140"/>
      <c r="BAT267" s="140"/>
      <c r="BAU267" s="140"/>
      <c r="BAV267" s="140"/>
      <c r="BAW267" s="140"/>
      <c r="BAX267" s="140"/>
      <c r="BAY267" s="140"/>
      <c r="BAZ267" s="140"/>
      <c r="BBA267" s="140"/>
      <c r="BBB267" s="140"/>
      <c r="BBC267" s="140"/>
      <c r="BBD267" s="140"/>
      <c r="BBE267" s="140"/>
      <c r="BBF267" s="140"/>
      <c r="BBG267" s="140"/>
      <c r="BBH267" s="140"/>
      <c r="BBI267" s="140"/>
      <c r="BBJ267" s="140"/>
      <c r="BBK267" s="140"/>
      <c r="BBL267" s="140"/>
      <c r="BBM267" s="140"/>
      <c r="BBN267" s="140"/>
      <c r="BBO267" s="140"/>
      <c r="BBP267" s="140"/>
      <c r="BBQ267" s="140"/>
      <c r="BBR267" s="140"/>
      <c r="BBS267" s="140"/>
      <c r="BBT267" s="140"/>
      <c r="BBU267" s="140"/>
      <c r="BBV267" s="140"/>
      <c r="BBW267" s="140"/>
      <c r="BBX267" s="140"/>
      <c r="BBY267" s="140"/>
      <c r="BBZ267" s="140"/>
      <c r="BCA267" s="140"/>
      <c r="BCB267" s="140"/>
      <c r="BCC267" s="140"/>
      <c r="BCD267" s="140"/>
      <c r="BCE267" s="140"/>
      <c r="BCF267" s="140"/>
      <c r="BCG267" s="140"/>
      <c r="BCH267" s="140"/>
      <c r="BCI267" s="140"/>
      <c r="BCJ267" s="140"/>
      <c r="BCK267" s="140"/>
      <c r="BCL267" s="140"/>
      <c r="BCM267" s="140"/>
      <c r="BCN267" s="140"/>
      <c r="BCO267" s="140"/>
      <c r="BCP267" s="140"/>
      <c r="BCQ267" s="140"/>
      <c r="BCR267" s="140"/>
      <c r="BCS267" s="140"/>
      <c r="BCT267" s="140"/>
      <c r="BCU267" s="140"/>
      <c r="BCV267" s="140"/>
      <c r="BCW267" s="140"/>
      <c r="BCX267" s="140"/>
      <c r="BCY267" s="140"/>
      <c r="BCZ267" s="140"/>
      <c r="BDA267" s="140"/>
      <c r="BDB267" s="140"/>
      <c r="BDC267" s="140"/>
      <c r="BDD267" s="140"/>
      <c r="BDE267" s="140"/>
      <c r="BDF267" s="140"/>
      <c r="BDG267" s="140"/>
      <c r="BDH267" s="140"/>
      <c r="BDI267" s="140"/>
      <c r="BDJ267" s="140"/>
      <c r="BDK267" s="140"/>
      <c r="BDL267" s="140"/>
      <c r="BDM267" s="140"/>
      <c r="BDN267" s="140"/>
      <c r="BDO267" s="140"/>
      <c r="BDP267" s="140"/>
      <c r="BDQ267" s="140"/>
      <c r="BDR267" s="140"/>
      <c r="BDS267" s="140"/>
      <c r="BDT267" s="140"/>
      <c r="BDU267" s="140"/>
      <c r="BDV267" s="140"/>
      <c r="BDW267" s="140"/>
      <c r="BDX267" s="140"/>
      <c r="BDY267" s="140"/>
      <c r="BDZ267" s="140"/>
      <c r="BEA267" s="140"/>
      <c r="BEB267" s="140"/>
      <c r="BEC267" s="140"/>
      <c r="BED267" s="140"/>
      <c r="BEE267" s="140"/>
      <c r="BEF267" s="140"/>
      <c r="BEG267" s="140"/>
      <c r="BEH267" s="140"/>
      <c r="BEI267" s="140"/>
      <c r="BEJ267" s="140"/>
      <c r="BEK267" s="140"/>
      <c r="BEL267" s="140"/>
      <c r="BEM267" s="140"/>
      <c r="BEN267" s="140"/>
      <c r="BEO267" s="140"/>
      <c r="BEP267" s="140"/>
      <c r="BEQ267" s="140"/>
      <c r="BER267" s="140"/>
      <c r="BES267" s="140"/>
      <c r="BET267" s="140"/>
      <c r="BEU267" s="140"/>
      <c r="BEV267" s="140"/>
      <c r="BEW267" s="140"/>
      <c r="BEX267" s="140"/>
      <c r="BEY267" s="140"/>
      <c r="BEZ267" s="140"/>
      <c r="BFA267" s="140"/>
      <c r="BFB267" s="140"/>
      <c r="BFC267" s="140"/>
      <c r="BFD267" s="140"/>
      <c r="BFE267" s="140"/>
      <c r="BFF267" s="140"/>
      <c r="BFG267" s="140"/>
      <c r="BFH267" s="140"/>
      <c r="BFI267" s="140"/>
      <c r="BFJ267" s="140"/>
      <c r="BFK267" s="140"/>
      <c r="BFL267" s="140"/>
      <c r="BFM267" s="140"/>
      <c r="BFN267" s="140"/>
      <c r="BFO267" s="140"/>
      <c r="BFP267" s="140"/>
      <c r="BFQ267" s="140"/>
      <c r="BFR267" s="140"/>
      <c r="BFS267" s="140"/>
      <c r="BFT267" s="140"/>
      <c r="BFU267" s="140"/>
      <c r="BFV267" s="140"/>
      <c r="BFW267" s="140"/>
      <c r="BFX267" s="140"/>
      <c r="BFY267" s="140"/>
      <c r="BFZ267" s="140"/>
      <c r="BGA267" s="140"/>
      <c r="BGB267" s="140"/>
      <c r="BGC267" s="140"/>
      <c r="BGD267" s="140"/>
      <c r="BGE267" s="140"/>
      <c r="BGF267" s="140"/>
      <c r="BGG267" s="140"/>
      <c r="BGH267" s="140"/>
      <c r="BGI267" s="140"/>
      <c r="BGJ267" s="140"/>
      <c r="BGK267" s="140"/>
      <c r="BGL267" s="140"/>
      <c r="BGM267" s="140"/>
      <c r="BGN267" s="140"/>
      <c r="BGO267" s="140"/>
      <c r="BGP267" s="140"/>
      <c r="BGQ267" s="140"/>
      <c r="BGR267" s="140"/>
      <c r="BGS267" s="140"/>
      <c r="BGT267" s="140"/>
      <c r="BGU267" s="140"/>
      <c r="BGV267" s="140"/>
      <c r="BGW267" s="140"/>
      <c r="BGX267" s="140"/>
      <c r="BGY267" s="140"/>
      <c r="BGZ267" s="140"/>
      <c r="BHA267" s="140"/>
      <c r="BHB267" s="140"/>
      <c r="BHC267" s="140"/>
      <c r="BHD267" s="140"/>
      <c r="BHE267" s="140"/>
      <c r="BHF267" s="140"/>
      <c r="BHG267" s="140"/>
      <c r="BHH267" s="140"/>
      <c r="BHI267" s="140"/>
      <c r="BHJ267" s="140"/>
      <c r="BHK267" s="140"/>
      <c r="BHL267" s="140"/>
      <c r="BHM267" s="140"/>
      <c r="BHN267" s="140"/>
      <c r="BHO267" s="140"/>
      <c r="BHP267" s="140"/>
      <c r="BHQ267" s="140"/>
      <c r="BHR267" s="140"/>
      <c r="BHS267" s="140"/>
      <c r="BHT267" s="140"/>
      <c r="BHU267" s="140"/>
      <c r="BHV267" s="140"/>
      <c r="BHW267" s="140"/>
      <c r="BHX267" s="140"/>
      <c r="BHY267" s="140"/>
      <c r="BHZ267" s="140"/>
      <c r="BIA267" s="140"/>
      <c r="BIB267" s="140"/>
      <c r="BIC267" s="140"/>
      <c r="BID267" s="140"/>
      <c r="BIE267" s="140"/>
      <c r="BIF267" s="140"/>
      <c r="BIG267" s="140"/>
      <c r="BIH267" s="140"/>
      <c r="BII267" s="140"/>
      <c r="BIJ267" s="140"/>
      <c r="BIK267" s="140"/>
      <c r="BIL267" s="140"/>
      <c r="BIM267" s="140"/>
      <c r="BIN267" s="140"/>
      <c r="BIO267" s="140"/>
      <c r="BIP267" s="140"/>
      <c r="BIQ267" s="140"/>
      <c r="BIR267" s="140"/>
      <c r="BIS267" s="140"/>
      <c r="BIT267" s="140"/>
      <c r="BIU267" s="140"/>
      <c r="BIV267" s="140"/>
      <c r="BIW267" s="140"/>
      <c r="BIX267" s="140"/>
      <c r="BIY267" s="140"/>
      <c r="BIZ267" s="140"/>
      <c r="BJA267" s="140"/>
      <c r="BJB267" s="140"/>
      <c r="BJC267" s="140"/>
      <c r="BJD267" s="140"/>
      <c r="BJE267" s="140"/>
      <c r="BJF267" s="140"/>
      <c r="BJG267" s="140"/>
      <c r="BJH267" s="140"/>
      <c r="BJI267" s="140"/>
      <c r="BJJ267" s="140"/>
      <c r="BJK267" s="140"/>
      <c r="BJL267" s="140"/>
      <c r="BJM267" s="140"/>
      <c r="BJN267" s="140"/>
      <c r="BJO267" s="140"/>
      <c r="BJP267" s="140"/>
      <c r="BJQ267" s="140"/>
      <c r="BJR267" s="140"/>
      <c r="BJS267" s="140"/>
      <c r="BJT267" s="140"/>
      <c r="BJU267" s="140"/>
      <c r="BJV267" s="140"/>
      <c r="BJW267" s="140"/>
      <c r="BJX267" s="140"/>
      <c r="BJY267" s="140"/>
      <c r="BJZ267" s="140"/>
      <c r="BKA267" s="140"/>
      <c r="BKB267" s="140"/>
      <c r="BKC267" s="140"/>
      <c r="BKD267" s="140"/>
      <c r="BKE267" s="140"/>
      <c r="BKF267" s="140"/>
      <c r="BKG267" s="140"/>
      <c r="BKH267" s="140"/>
      <c r="BKI267" s="140"/>
      <c r="BKJ267" s="140"/>
      <c r="BKK267" s="140"/>
      <c r="BKL267" s="140"/>
      <c r="BKM267" s="140"/>
      <c r="BKN267" s="140"/>
      <c r="BKO267" s="140"/>
      <c r="BKP267" s="140"/>
      <c r="BKQ267" s="140"/>
      <c r="BKR267" s="140"/>
      <c r="BKS267" s="140"/>
      <c r="BKT267" s="140"/>
      <c r="BKU267" s="140"/>
      <c r="BKV267" s="140"/>
      <c r="BKW267" s="140"/>
      <c r="BKX267" s="140"/>
      <c r="BKY267" s="140"/>
      <c r="BKZ267" s="140"/>
      <c r="BLA267" s="140"/>
      <c r="BLB267" s="140"/>
      <c r="BLC267" s="140"/>
      <c r="BLD267" s="140"/>
      <c r="BLE267" s="140"/>
      <c r="BLF267" s="140"/>
      <c r="BLG267" s="140"/>
      <c r="BLH267" s="140"/>
      <c r="BLI267" s="140"/>
      <c r="BLJ267" s="140"/>
      <c r="BLK267" s="140"/>
      <c r="BLL267" s="140"/>
      <c r="BLM267" s="140"/>
      <c r="BLN267" s="140"/>
      <c r="BLO267" s="140"/>
      <c r="BLP267" s="140"/>
      <c r="BLQ267" s="140"/>
      <c r="BLR267" s="140"/>
      <c r="BLS267" s="140"/>
      <c r="BLT267" s="140"/>
      <c r="BLU267" s="140"/>
      <c r="BLV267" s="140"/>
      <c r="BLW267" s="140"/>
      <c r="BLX267" s="140"/>
      <c r="BLY267" s="140"/>
      <c r="BLZ267" s="140"/>
      <c r="BMA267" s="140"/>
      <c r="BMB267" s="140"/>
      <c r="BMC267" s="140"/>
      <c r="BMD267" s="140"/>
      <c r="BME267" s="140"/>
      <c r="BMF267" s="140"/>
      <c r="BMG267" s="140"/>
      <c r="BMH267" s="140"/>
      <c r="BMI267" s="140"/>
      <c r="BMJ267" s="140"/>
      <c r="BMK267" s="140"/>
      <c r="BML267" s="140"/>
      <c r="BMM267" s="140"/>
      <c r="BMN267" s="140"/>
      <c r="BMO267" s="140"/>
      <c r="BMP267" s="140"/>
      <c r="BMQ267" s="140"/>
      <c r="BMR267" s="140"/>
      <c r="BMS267" s="140"/>
      <c r="BMT267" s="140"/>
      <c r="BMU267" s="140"/>
      <c r="BMV267" s="140"/>
      <c r="BMW267" s="140"/>
      <c r="BMX267" s="140"/>
      <c r="BMY267" s="140"/>
      <c r="BMZ267" s="140"/>
      <c r="BNA267" s="140"/>
      <c r="BNB267" s="140"/>
      <c r="BNC267" s="140"/>
      <c r="BND267" s="140"/>
      <c r="BNE267" s="140"/>
      <c r="BNF267" s="140"/>
      <c r="BNG267" s="140"/>
      <c r="BNH267" s="140"/>
      <c r="BNI267" s="140"/>
      <c r="BNJ267" s="140"/>
      <c r="BNK267" s="140"/>
      <c r="BNL267" s="140"/>
      <c r="BNM267" s="140"/>
      <c r="BNN267" s="140"/>
      <c r="BNO267" s="140"/>
      <c r="BNP267" s="140"/>
      <c r="BNQ267" s="140"/>
      <c r="BNR267" s="140"/>
      <c r="BNS267" s="140"/>
      <c r="BNT267" s="140"/>
      <c r="BNU267" s="140"/>
      <c r="BNV267" s="140"/>
      <c r="BNW267" s="140"/>
      <c r="BNX267" s="140"/>
      <c r="BNY267" s="140"/>
      <c r="BNZ267" s="140"/>
      <c r="BOA267" s="140"/>
      <c r="BOB267" s="140"/>
      <c r="BOC267" s="140"/>
      <c r="BOD267" s="140"/>
      <c r="BOE267" s="140"/>
      <c r="BOF267" s="140"/>
      <c r="BOG267" s="140"/>
      <c r="BOH267" s="140"/>
      <c r="BOI267" s="140"/>
      <c r="BOJ267" s="140"/>
      <c r="BOK267" s="140"/>
      <c r="BOL267" s="140"/>
      <c r="BOM267" s="140"/>
      <c r="BON267" s="140"/>
      <c r="BOO267" s="140"/>
      <c r="BOP267" s="140"/>
      <c r="BOQ267" s="140"/>
      <c r="BOR267" s="140"/>
      <c r="BOS267" s="140"/>
      <c r="BOT267" s="140"/>
      <c r="BOU267" s="140"/>
      <c r="BOV267" s="140"/>
      <c r="BOW267" s="140"/>
      <c r="BOX267" s="140"/>
      <c r="BOY267" s="140"/>
      <c r="BOZ267" s="140"/>
      <c r="BPA267" s="140"/>
      <c r="BPB267" s="140"/>
      <c r="BPC267" s="140"/>
      <c r="BPD267" s="140"/>
      <c r="BPE267" s="140"/>
      <c r="BPF267" s="140"/>
      <c r="BPG267" s="140"/>
      <c r="BPH267" s="140"/>
      <c r="BPI267" s="140"/>
      <c r="BPJ267" s="140"/>
      <c r="BPK267" s="140"/>
      <c r="BPL267" s="140"/>
      <c r="BPM267" s="140"/>
      <c r="BPN267" s="140"/>
      <c r="BPO267" s="140"/>
      <c r="BPP267" s="140"/>
      <c r="BPQ267" s="140"/>
      <c r="BPR267" s="140"/>
      <c r="BPS267" s="140"/>
      <c r="BPT267" s="140"/>
      <c r="BPU267" s="140"/>
      <c r="BPV267" s="140"/>
      <c r="BPW267" s="140"/>
      <c r="BPX267" s="140"/>
      <c r="BPY267" s="140"/>
      <c r="BPZ267" s="140"/>
      <c r="BQA267" s="140"/>
      <c r="BQB267" s="140"/>
      <c r="BQC267" s="140"/>
      <c r="BQD267" s="140"/>
      <c r="BQE267" s="140"/>
      <c r="BQF267" s="140"/>
      <c r="BQG267" s="140"/>
      <c r="BQH267" s="140"/>
      <c r="BQI267" s="140"/>
      <c r="BQJ267" s="140"/>
      <c r="BQK267" s="140"/>
      <c r="BQL267" s="140"/>
      <c r="BQM267" s="140"/>
      <c r="BQN267" s="140"/>
      <c r="BQO267" s="140"/>
      <c r="BQP267" s="140"/>
      <c r="BQQ267" s="140"/>
      <c r="BQR267" s="140"/>
      <c r="BQS267" s="140"/>
      <c r="BQT267" s="140"/>
      <c r="BQU267" s="140"/>
      <c r="BQV267" s="140"/>
      <c r="BQW267" s="140"/>
      <c r="BQX267" s="140"/>
      <c r="BQY267" s="140"/>
      <c r="BQZ267" s="140"/>
      <c r="BRA267" s="140"/>
      <c r="BRB267" s="140"/>
      <c r="BRC267" s="140"/>
      <c r="BRD267" s="140"/>
      <c r="BRE267" s="140"/>
      <c r="BRF267" s="140"/>
      <c r="BRG267" s="140"/>
      <c r="BRH267" s="140"/>
      <c r="BRI267" s="140"/>
      <c r="BRJ267" s="140"/>
      <c r="BRK267" s="140"/>
      <c r="BRL267" s="140"/>
      <c r="BRM267" s="140"/>
      <c r="BRN267" s="140"/>
      <c r="BRO267" s="140"/>
      <c r="BRP267" s="140"/>
      <c r="BRQ267" s="140"/>
      <c r="BRR267" s="140"/>
      <c r="BRS267" s="140"/>
      <c r="BRT267" s="140"/>
      <c r="BRU267" s="140"/>
      <c r="BRV267" s="140"/>
      <c r="BRW267" s="140"/>
      <c r="BRX267" s="140"/>
      <c r="BRY267" s="140"/>
      <c r="BRZ267" s="140"/>
      <c r="BSA267" s="140"/>
      <c r="BSB267" s="140"/>
      <c r="BSC267" s="140"/>
      <c r="BSD267" s="140"/>
      <c r="BSE267" s="140"/>
      <c r="BSF267" s="140"/>
      <c r="BSG267" s="140"/>
      <c r="BSH267" s="140"/>
      <c r="BSI267" s="140"/>
      <c r="BSJ267" s="140"/>
      <c r="BSK267" s="140"/>
      <c r="BSL267" s="140"/>
      <c r="BSM267" s="140"/>
      <c r="BSN267" s="140"/>
      <c r="BSO267" s="140"/>
      <c r="BSP267" s="140"/>
      <c r="BSQ267" s="140"/>
      <c r="BSR267" s="140"/>
      <c r="BSS267" s="140"/>
      <c r="BST267" s="140"/>
      <c r="BSU267" s="140"/>
      <c r="BSV267" s="140"/>
      <c r="BSW267" s="140"/>
      <c r="BSX267" s="140"/>
      <c r="BSY267" s="140"/>
      <c r="BSZ267" s="140"/>
      <c r="BTA267" s="140"/>
      <c r="BTB267" s="140"/>
      <c r="BTC267" s="140"/>
      <c r="BTD267" s="140"/>
      <c r="BTE267" s="140"/>
      <c r="BTF267" s="140"/>
      <c r="BTG267" s="140"/>
      <c r="BTH267" s="140"/>
      <c r="BTI267" s="140"/>
      <c r="BTJ267" s="140"/>
      <c r="BTK267" s="140"/>
      <c r="BTL267" s="140"/>
      <c r="BTM267" s="140"/>
      <c r="BTN267" s="140"/>
      <c r="BTO267" s="140"/>
      <c r="BTP267" s="140"/>
      <c r="BTQ267" s="140"/>
      <c r="BTR267" s="140"/>
      <c r="BTS267" s="140"/>
      <c r="BTT267" s="140"/>
      <c r="BTU267" s="140"/>
      <c r="BTV267" s="140"/>
      <c r="BTW267" s="140"/>
      <c r="BTX267" s="140"/>
      <c r="BTY267" s="140"/>
      <c r="BTZ267" s="140"/>
      <c r="BUA267" s="140"/>
      <c r="BUB267" s="140"/>
      <c r="BUC267" s="140"/>
      <c r="BUD267" s="140"/>
      <c r="BUE267" s="140"/>
      <c r="BUF267" s="140"/>
      <c r="BUG267" s="140"/>
      <c r="BUH267" s="140"/>
      <c r="BUI267" s="140"/>
      <c r="BUJ267" s="140"/>
      <c r="BUK267" s="140"/>
      <c r="BUL267" s="140"/>
      <c r="BUM267" s="140"/>
      <c r="BUN267" s="140"/>
      <c r="BUO267" s="140"/>
      <c r="BUP267" s="140"/>
      <c r="BUQ267" s="140"/>
      <c r="BUR267" s="140"/>
      <c r="BUS267" s="140"/>
      <c r="BUT267" s="140"/>
      <c r="BUU267" s="140"/>
      <c r="BUV267" s="140"/>
      <c r="BUW267" s="140"/>
      <c r="BUX267" s="140"/>
      <c r="BUY267" s="140"/>
      <c r="BUZ267" s="140"/>
      <c r="BVA267" s="140"/>
      <c r="BVB267" s="140"/>
      <c r="BVC267" s="140"/>
      <c r="BVD267" s="140"/>
      <c r="BVE267" s="140"/>
      <c r="BVF267" s="140"/>
      <c r="BVG267" s="140"/>
      <c r="BVH267" s="140"/>
      <c r="BVI267" s="140"/>
      <c r="BVJ267" s="140"/>
      <c r="BVK267" s="140"/>
      <c r="BVL267" s="140"/>
      <c r="BVM267" s="140"/>
      <c r="BVN267" s="140"/>
      <c r="BVO267" s="140"/>
      <c r="BVP267" s="140"/>
      <c r="BVQ267" s="140"/>
      <c r="BVR267" s="140"/>
      <c r="BVS267" s="140"/>
      <c r="BVT267" s="140"/>
      <c r="BVU267" s="140"/>
      <c r="BVV267" s="140"/>
      <c r="BVW267" s="140"/>
      <c r="BVX267" s="140"/>
      <c r="BVY267" s="140"/>
      <c r="BVZ267" s="140"/>
      <c r="BWA267" s="140"/>
      <c r="BWB267" s="140"/>
      <c r="BWC267" s="140"/>
      <c r="BWD267" s="140"/>
      <c r="BWE267" s="140"/>
      <c r="BWF267" s="140"/>
      <c r="BWG267" s="140"/>
      <c r="BWH267" s="140"/>
      <c r="BWI267" s="140"/>
      <c r="BWJ267" s="140"/>
      <c r="BWK267" s="140"/>
      <c r="BWL267" s="140"/>
      <c r="BWM267" s="140"/>
      <c r="BWN267" s="140"/>
      <c r="BWO267" s="140"/>
      <c r="BWP267" s="140"/>
      <c r="BWQ267" s="140"/>
      <c r="BWR267" s="140"/>
      <c r="BWS267" s="140"/>
      <c r="BWT267" s="140"/>
      <c r="BWU267" s="140"/>
      <c r="BWV267" s="140"/>
      <c r="BWW267" s="140"/>
      <c r="BWX267" s="140"/>
      <c r="BWY267" s="140"/>
      <c r="BWZ267" s="140"/>
      <c r="BXA267" s="140"/>
      <c r="BXB267" s="140"/>
      <c r="BXC267" s="140"/>
      <c r="BXD267" s="140"/>
      <c r="BXE267" s="140"/>
      <c r="BXF267" s="140"/>
      <c r="BXG267" s="140"/>
      <c r="BXH267" s="140"/>
      <c r="BXI267" s="140"/>
      <c r="BXJ267" s="140"/>
      <c r="BXK267" s="140"/>
      <c r="BXL267" s="140"/>
      <c r="BXM267" s="140"/>
      <c r="BXN267" s="140"/>
      <c r="BXO267" s="140"/>
      <c r="BXP267" s="140"/>
      <c r="BXQ267" s="140"/>
      <c r="BXR267" s="140"/>
      <c r="BXS267" s="140"/>
      <c r="BXT267" s="140"/>
      <c r="BXU267" s="140"/>
      <c r="BXV267" s="140"/>
      <c r="BXW267" s="140"/>
      <c r="BXX267" s="140"/>
      <c r="BXY267" s="140"/>
      <c r="BXZ267" s="140"/>
      <c r="BYA267" s="140"/>
      <c r="BYB267" s="140"/>
      <c r="BYC267" s="140"/>
      <c r="BYD267" s="140"/>
      <c r="BYE267" s="140"/>
      <c r="BYF267" s="140"/>
      <c r="BYG267" s="140"/>
      <c r="BYH267" s="140"/>
      <c r="BYI267" s="140"/>
      <c r="BYJ267" s="140"/>
      <c r="BYK267" s="140"/>
      <c r="BYL267" s="140"/>
      <c r="BYM267" s="140"/>
      <c r="BYN267" s="140"/>
      <c r="BYO267" s="140"/>
      <c r="BYP267" s="140"/>
      <c r="BYQ267" s="140"/>
      <c r="BYR267" s="140"/>
      <c r="BYS267" s="140"/>
      <c r="BYT267" s="140"/>
      <c r="BYU267" s="140"/>
      <c r="BYV267" s="140"/>
      <c r="BYW267" s="140"/>
      <c r="BYX267" s="140"/>
      <c r="BYY267" s="140"/>
      <c r="BYZ267" s="140"/>
      <c r="BZA267" s="140"/>
      <c r="BZB267" s="140"/>
      <c r="BZC267" s="140"/>
      <c r="BZD267" s="140"/>
      <c r="BZE267" s="140"/>
      <c r="BZF267" s="140"/>
      <c r="BZG267" s="140"/>
      <c r="BZH267" s="140"/>
      <c r="BZI267" s="140"/>
      <c r="BZJ267" s="140"/>
      <c r="BZK267" s="140"/>
      <c r="BZL267" s="140"/>
      <c r="BZM267" s="140"/>
      <c r="BZN267" s="140"/>
      <c r="BZO267" s="140"/>
      <c r="BZP267" s="140"/>
      <c r="BZQ267" s="140"/>
      <c r="BZR267" s="140"/>
      <c r="BZS267" s="140"/>
      <c r="BZT267" s="140"/>
      <c r="BZU267" s="140"/>
      <c r="BZV267" s="140"/>
      <c r="BZW267" s="140"/>
      <c r="BZX267" s="140"/>
      <c r="BZY267" s="140"/>
      <c r="BZZ267" s="140"/>
      <c r="CAA267" s="140"/>
      <c r="CAB267" s="140"/>
      <c r="CAC267" s="140"/>
      <c r="CAD267" s="140"/>
      <c r="CAE267" s="140"/>
      <c r="CAF267" s="140"/>
      <c r="CAG267" s="140"/>
      <c r="CAH267" s="140"/>
      <c r="CAI267" s="140"/>
      <c r="CAJ267" s="140"/>
      <c r="CAK267" s="140"/>
      <c r="CAL267" s="140"/>
      <c r="CAM267" s="140"/>
      <c r="CAN267" s="140"/>
      <c r="CAO267" s="140"/>
      <c r="CAP267" s="140"/>
      <c r="CAQ267" s="140"/>
      <c r="CAR267" s="140"/>
      <c r="CAS267" s="140"/>
      <c r="CAT267" s="140"/>
      <c r="CAU267" s="140"/>
      <c r="CAV267" s="140"/>
      <c r="CAW267" s="140"/>
      <c r="CAX267" s="140"/>
      <c r="CAY267" s="140"/>
      <c r="CAZ267" s="140"/>
      <c r="CBA267" s="140"/>
      <c r="CBB267" s="140"/>
      <c r="CBC267" s="140"/>
      <c r="CBD267" s="140"/>
      <c r="CBE267" s="140"/>
      <c r="CBF267" s="140"/>
      <c r="CBG267" s="140"/>
      <c r="CBH267" s="140"/>
      <c r="CBI267" s="140"/>
      <c r="CBJ267" s="140"/>
      <c r="CBK267" s="140"/>
      <c r="CBL267" s="140"/>
      <c r="CBM267" s="140"/>
      <c r="CBN267" s="140"/>
      <c r="CBO267" s="140"/>
      <c r="CBP267" s="140"/>
      <c r="CBQ267" s="140"/>
      <c r="CBR267" s="140"/>
      <c r="CBS267" s="140"/>
      <c r="CBT267" s="140"/>
      <c r="CBU267" s="140"/>
      <c r="CBV267" s="140"/>
      <c r="CBW267" s="140"/>
      <c r="CBX267" s="140"/>
      <c r="CBY267" s="140"/>
      <c r="CBZ267" s="140"/>
      <c r="CCA267" s="140"/>
      <c r="CCB267" s="140"/>
      <c r="CCC267" s="140"/>
      <c r="CCD267" s="140"/>
      <c r="CCE267" s="140"/>
      <c r="CCF267" s="140"/>
      <c r="CCG267" s="140"/>
      <c r="CCH267" s="140"/>
      <c r="CCI267" s="140"/>
      <c r="CCJ267" s="140"/>
      <c r="CCK267" s="140"/>
      <c r="CCL267" s="140"/>
      <c r="CCM267" s="140"/>
      <c r="CCN267" s="140"/>
      <c r="CCO267" s="140"/>
      <c r="CCP267" s="140"/>
      <c r="CCQ267" s="140"/>
      <c r="CCR267" s="140"/>
      <c r="CCS267" s="140"/>
      <c r="CCT267" s="140"/>
      <c r="CCU267" s="140"/>
      <c r="CCV267" s="140"/>
      <c r="CCW267" s="140"/>
      <c r="CCX267" s="140"/>
      <c r="CCY267" s="140"/>
      <c r="CCZ267" s="140"/>
      <c r="CDA267" s="140"/>
      <c r="CDB267" s="140"/>
      <c r="CDC267" s="140"/>
      <c r="CDD267" s="140"/>
      <c r="CDE267" s="140"/>
      <c r="CDF267" s="140"/>
      <c r="CDG267" s="140"/>
      <c r="CDH267" s="140"/>
      <c r="CDI267" s="140"/>
      <c r="CDJ267" s="140"/>
      <c r="CDK267" s="140"/>
      <c r="CDL267" s="140"/>
      <c r="CDM267" s="140"/>
      <c r="CDN267" s="140"/>
      <c r="CDO267" s="140"/>
      <c r="CDP267" s="140"/>
      <c r="CDQ267" s="140"/>
      <c r="CDR267" s="140"/>
      <c r="CDS267" s="140"/>
      <c r="CDT267" s="140"/>
      <c r="CDU267" s="140"/>
      <c r="CDV267" s="140"/>
      <c r="CDW267" s="140"/>
      <c r="CDX267" s="140"/>
      <c r="CDY267" s="140"/>
      <c r="CDZ267" s="140"/>
      <c r="CEA267" s="140"/>
      <c r="CEB267" s="140"/>
      <c r="CEC267" s="140"/>
      <c r="CED267" s="140"/>
      <c r="CEE267" s="140"/>
      <c r="CEF267" s="140"/>
      <c r="CEG267" s="140"/>
      <c r="CEH267" s="140"/>
      <c r="CEI267" s="140"/>
      <c r="CEJ267" s="140"/>
      <c r="CEK267" s="140"/>
      <c r="CEL267" s="140"/>
      <c r="CEM267" s="140"/>
      <c r="CEN267" s="140"/>
      <c r="CEO267" s="140"/>
      <c r="CEP267" s="140"/>
      <c r="CEQ267" s="140"/>
      <c r="CER267" s="140"/>
      <c r="CES267" s="140"/>
      <c r="CET267" s="140"/>
      <c r="CEU267" s="140"/>
      <c r="CEV267" s="140"/>
      <c r="CEW267" s="140"/>
      <c r="CEX267" s="140"/>
      <c r="CEY267" s="140"/>
      <c r="CEZ267" s="140"/>
      <c r="CFA267" s="140"/>
      <c r="CFB267" s="140"/>
      <c r="CFC267" s="140"/>
      <c r="CFD267" s="140"/>
      <c r="CFE267" s="140"/>
      <c r="CFF267" s="140"/>
      <c r="CFG267" s="140"/>
      <c r="CFH267" s="140"/>
      <c r="CFI267" s="140"/>
      <c r="CFJ267" s="140"/>
      <c r="CFK267" s="140"/>
      <c r="CFL267" s="140"/>
      <c r="CFM267" s="140"/>
      <c r="CFN267" s="140"/>
      <c r="CFO267" s="140"/>
      <c r="CFP267" s="140"/>
      <c r="CFQ267" s="140"/>
      <c r="CFR267" s="140"/>
      <c r="CFS267" s="140"/>
      <c r="CFT267" s="140"/>
      <c r="CFU267" s="140"/>
      <c r="CFV267" s="140"/>
      <c r="CFW267" s="140"/>
      <c r="CFX267" s="140"/>
      <c r="CFY267" s="140"/>
      <c r="CFZ267" s="140"/>
      <c r="CGA267" s="140"/>
      <c r="CGB267" s="140"/>
      <c r="CGC267" s="140"/>
      <c r="CGD267" s="140"/>
      <c r="CGE267" s="140"/>
      <c r="CGF267" s="140"/>
      <c r="CGG267" s="140"/>
      <c r="CGH267" s="140"/>
      <c r="CGI267" s="140"/>
      <c r="CGJ267" s="140"/>
      <c r="CGK267" s="140"/>
      <c r="CGL267" s="140"/>
      <c r="CGM267" s="140"/>
      <c r="CGN267" s="140"/>
      <c r="CGO267" s="140"/>
      <c r="CGP267" s="140"/>
      <c r="CGQ267" s="140"/>
      <c r="CGR267" s="140"/>
      <c r="CGS267" s="140"/>
      <c r="CGT267" s="140"/>
      <c r="CGU267" s="140"/>
      <c r="CGV267" s="140"/>
      <c r="CGW267" s="140"/>
      <c r="CGX267" s="140"/>
      <c r="CGY267" s="140"/>
      <c r="CGZ267" s="140"/>
      <c r="CHA267" s="140"/>
      <c r="CHB267" s="140"/>
      <c r="CHC267" s="140"/>
      <c r="CHD267" s="140"/>
      <c r="CHE267" s="140"/>
      <c r="CHF267" s="140"/>
      <c r="CHG267" s="140"/>
      <c r="CHH267" s="140"/>
      <c r="CHI267" s="140"/>
      <c r="CHJ267" s="140"/>
      <c r="CHK267" s="140"/>
      <c r="CHL267" s="140"/>
      <c r="CHM267" s="140"/>
      <c r="CHN267" s="140"/>
      <c r="CHO267" s="140"/>
      <c r="CHP267" s="140"/>
      <c r="CHQ267" s="140"/>
      <c r="CHR267" s="140"/>
      <c r="CHS267" s="140"/>
      <c r="CHT267" s="140"/>
      <c r="CHU267" s="140"/>
      <c r="CHV267" s="140"/>
      <c r="CHW267" s="140"/>
      <c r="CHX267" s="140"/>
      <c r="CHY267" s="140"/>
      <c r="CHZ267" s="140"/>
      <c r="CIA267" s="140"/>
      <c r="CIB267" s="140"/>
      <c r="CIC267" s="140"/>
      <c r="CID267" s="140"/>
      <c r="CIE267" s="140"/>
      <c r="CIF267" s="140"/>
      <c r="CIG267" s="140"/>
      <c r="CIH267" s="140"/>
      <c r="CII267" s="140"/>
      <c r="CIJ267" s="140"/>
      <c r="CIK267" s="140"/>
      <c r="CIL267" s="140"/>
      <c r="CIM267" s="140"/>
      <c r="CIN267" s="140"/>
      <c r="CIO267" s="140"/>
      <c r="CIP267" s="140"/>
      <c r="CIQ267" s="140"/>
      <c r="CIR267" s="140"/>
      <c r="CIS267" s="140"/>
      <c r="CIT267" s="140"/>
      <c r="CIU267" s="140"/>
      <c r="CIV267" s="140"/>
      <c r="CIW267" s="140"/>
      <c r="CIX267" s="140"/>
      <c r="CIY267" s="140"/>
      <c r="CIZ267" s="140"/>
      <c r="CJA267" s="140"/>
      <c r="CJB267" s="140"/>
      <c r="CJC267" s="140"/>
      <c r="CJD267" s="140"/>
      <c r="CJE267" s="140"/>
      <c r="CJF267" s="140"/>
      <c r="CJG267" s="140"/>
      <c r="CJH267" s="140"/>
      <c r="CJI267" s="140"/>
      <c r="CJJ267" s="140"/>
      <c r="CJK267" s="140"/>
      <c r="CJL267" s="140"/>
      <c r="CJM267" s="140"/>
      <c r="CJN267" s="140"/>
      <c r="CJO267" s="140"/>
      <c r="CJP267" s="140"/>
      <c r="CJQ267" s="140"/>
      <c r="CJR267" s="140"/>
      <c r="CJS267" s="140"/>
      <c r="CJT267" s="140"/>
      <c r="CJU267" s="140"/>
      <c r="CJV267" s="140"/>
      <c r="CJW267" s="140"/>
      <c r="CJX267" s="140"/>
      <c r="CJY267" s="140"/>
      <c r="CJZ267" s="140"/>
      <c r="CKA267" s="140"/>
      <c r="CKB267" s="140"/>
      <c r="CKC267" s="140"/>
      <c r="CKD267" s="140"/>
      <c r="CKE267" s="140"/>
      <c r="CKF267" s="140"/>
      <c r="CKG267" s="140"/>
      <c r="CKH267" s="140"/>
      <c r="CKI267" s="140"/>
      <c r="CKJ267" s="140"/>
      <c r="CKK267" s="140"/>
      <c r="CKL267" s="140"/>
      <c r="CKM267" s="140"/>
      <c r="CKN267" s="140"/>
      <c r="CKO267" s="140"/>
      <c r="CKP267" s="140"/>
      <c r="CKQ267" s="140"/>
      <c r="CKR267" s="140"/>
      <c r="CKS267" s="140"/>
      <c r="CKT267" s="140"/>
      <c r="CKU267" s="140"/>
      <c r="CKV267" s="140"/>
      <c r="CKW267" s="140"/>
      <c r="CKX267" s="140"/>
      <c r="CKY267" s="140"/>
      <c r="CKZ267" s="140"/>
      <c r="CLA267" s="140"/>
      <c r="CLB267" s="140"/>
      <c r="CLC267" s="140"/>
      <c r="CLD267" s="140"/>
      <c r="CLE267" s="140"/>
      <c r="CLF267" s="140"/>
      <c r="CLG267" s="140"/>
      <c r="CLH267" s="140"/>
      <c r="CLI267" s="140"/>
      <c r="CLJ267" s="140"/>
      <c r="CLK267" s="140"/>
      <c r="CLL267" s="140"/>
      <c r="CLM267" s="140"/>
      <c r="CLN267" s="140"/>
      <c r="CLO267" s="140"/>
      <c r="CLP267" s="140"/>
      <c r="CLQ267" s="140"/>
      <c r="CLR267" s="140"/>
      <c r="CLS267" s="140"/>
      <c r="CLT267" s="140"/>
      <c r="CLU267" s="140"/>
      <c r="CLV267" s="140"/>
      <c r="CLW267" s="140"/>
      <c r="CLX267" s="140"/>
      <c r="CLY267" s="140"/>
      <c r="CLZ267" s="140"/>
      <c r="CMA267" s="140"/>
      <c r="CMB267" s="140"/>
      <c r="CMC267" s="140"/>
      <c r="CMD267" s="140"/>
      <c r="CME267" s="140"/>
      <c r="CMF267" s="140"/>
      <c r="CMG267" s="140"/>
      <c r="CMH267" s="140"/>
      <c r="CMI267" s="140"/>
      <c r="CMJ267" s="140"/>
      <c r="CMK267" s="140"/>
      <c r="CML267" s="140"/>
      <c r="CMM267" s="140"/>
      <c r="CMN267" s="140"/>
      <c r="CMO267" s="140"/>
      <c r="CMP267" s="140"/>
      <c r="CMQ267" s="140"/>
      <c r="CMR267" s="140"/>
      <c r="CMS267" s="140"/>
      <c r="CMT267" s="140"/>
      <c r="CMU267" s="140"/>
      <c r="CMV267" s="140"/>
      <c r="CMW267" s="140"/>
      <c r="CMX267" s="140"/>
      <c r="CMY267" s="140"/>
      <c r="CMZ267" s="140"/>
      <c r="CNA267" s="140"/>
      <c r="CNB267" s="140"/>
      <c r="CNC267" s="140"/>
      <c r="CND267" s="140"/>
      <c r="CNE267" s="140"/>
      <c r="CNF267" s="140"/>
      <c r="CNG267" s="140"/>
      <c r="CNH267" s="140"/>
      <c r="CNI267" s="140"/>
      <c r="CNJ267" s="140"/>
      <c r="CNK267" s="140"/>
      <c r="CNL267" s="140"/>
      <c r="CNM267" s="140"/>
      <c r="CNN267" s="140"/>
      <c r="CNO267" s="140"/>
      <c r="CNP267" s="140"/>
      <c r="CNQ267" s="140"/>
      <c r="CNR267" s="140"/>
      <c r="CNS267" s="140"/>
      <c r="CNT267" s="140"/>
      <c r="CNU267" s="140"/>
      <c r="CNV267" s="140"/>
      <c r="CNW267" s="140"/>
      <c r="CNX267" s="140"/>
      <c r="CNY267" s="140"/>
      <c r="CNZ267" s="140"/>
      <c r="COA267" s="140"/>
      <c r="COB267" s="140"/>
      <c r="COC267" s="140"/>
      <c r="COD267" s="140"/>
      <c r="COE267" s="140"/>
      <c r="COF267" s="140"/>
      <c r="COG267" s="140"/>
      <c r="COH267" s="140"/>
      <c r="COI267" s="140"/>
      <c r="COJ267" s="140"/>
      <c r="COK267" s="140"/>
      <c r="COL267" s="140"/>
      <c r="COM267" s="140"/>
      <c r="CON267" s="140"/>
      <c r="COO267" s="140"/>
      <c r="COP267" s="140"/>
      <c r="COQ267" s="140"/>
      <c r="COR267" s="140"/>
      <c r="COS267" s="140"/>
      <c r="COT267" s="140"/>
      <c r="COU267" s="140"/>
      <c r="COV267" s="140"/>
      <c r="COW267" s="140"/>
      <c r="COX267" s="140"/>
      <c r="COY267" s="140"/>
      <c r="COZ267" s="140"/>
      <c r="CPA267" s="140"/>
      <c r="CPB267" s="140"/>
      <c r="CPC267" s="140"/>
      <c r="CPD267" s="140"/>
      <c r="CPE267" s="140"/>
      <c r="CPF267" s="140"/>
      <c r="CPG267" s="140"/>
      <c r="CPH267" s="140"/>
      <c r="CPI267" s="140"/>
      <c r="CPJ267" s="140"/>
      <c r="CPK267" s="140"/>
      <c r="CPL267" s="140"/>
      <c r="CPM267" s="140"/>
      <c r="CPN267" s="140"/>
      <c r="CPO267" s="140"/>
      <c r="CPP267" s="140"/>
      <c r="CPQ267" s="140"/>
      <c r="CPR267" s="140"/>
      <c r="CPS267" s="140"/>
      <c r="CPT267" s="140"/>
      <c r="CPU267" s="140"/>
      <c r="CPV267" s="140"/>
      <c r="CPW267" s="140"/>
      <c r="CPX267" s="140"/>
      <c r="CPY267" s="140"/>
      <c r="CPZ267" s="140"/>
      <c r="CQA267" s="140"/>
      <c r="CQB267" s="140"/>
      <c r="CQC267" s="140"/>
      <c r="CQD267" s="140"/>
      <c r="CQE267" s="140"/>
      <c r="CQF267" s="140"/>
      <c r="CQG267" s="140"/>
      <c r="CQH267" s="140"/>
      <c r="CQI267" s="140"/>
      <c r="CQJ267" s="140"/>
      <c r="CQK267" s="140"/>
      <c r="CQL267" s="140"/>
      <c r="CQM267" s="140"/>
      <c r="CQN267" s="140"/>
      <c r="CQO267" s="140"/>
      <c r="CQP267" s="140"/>
      <c r="CQQ267" s="140"/>
      <c r="CQR267" s="140"/>
      <c r="CQS267" s="140"/>
      <c r="CQT267" s="140"/>
      <c r="CQU267" s="140"/>
      <c r="CQV267" s="140"/>
      <c r="CQW267" s="140"/>
      <c r="CQX267" s="140"/>
      <c r="CQY267" s="140"/>
      <c r="CQZ267" s="140"/>
      <c r="CRA267" s="140"/>
      <c r="CRB267" s="140"/>
      <c r="CRC267" s="140"/>
      <c r="CRD267" s="140"/>
      <c r="CRE267" s="140"/>
      <c r="CRF267" s="140"/>
      <c r="CRG267" s="140"/>
      <c r="CRH267" s="140"/>
      <c r="CRI267" s="140"/>
      <c r="CRJ267" s="140"/>
      <c r="CRK267" s="140"/>
      <c r="CRL267" s="140"/>
      <c r="CRM267" s="140"/>
      <c r="CRN267" s="140"/>
      <c r="CRO267" s="140"/>
      <c r="CRP267" s="140"/>
      <c r="CRQ267" s="140"/>
      <c r="CRR267" s="140"/>
      <c r="CRS267" s="140"/>
      <c r="CRT267" s="140"/>
      <c r="CRU267" s="140"/>
      <c r="CRV267" s="140"/>
      <c r="CRW267" s="140"/>
      <c r="CRX267" s="140"/>
      <c r="CRY267" s="140"/>
      <c r="CRZ267" s="140"/>
      <c r="CSA267" s="140"/>
      <c r="CSB267" s="140"/>
      <c r="CSC267" s="140"/>
      <c r="CSD267" s="140"/>
      <c r="CSE267" s="140"/>
      <c r="CSF267" s="140"/>
      <c r="CSG267" s="140"/>
      <c r="CSH267" s="140"/>
      <c r="CSI267" s="140"/>
      <c r="CSJ267" s="140"/>
      <c r="CSK267" s="140"/>
      <c r="CSL267" s="140"/>
      <c r="CSM267" s="140"/>
      <c r="CSN267" s="140"/>
      <c r="CSO267" s="140"/>
      <c r="CSP267" s="140"/>
      <c r="CSQ267" s="140"/>
      <c r="CSR267" s="140"/>
      <c r="CSS267" s="140"/>
      <c r="CST267" s="140"/>
      <c r="CSU267" s="140"/>
      <c r="CSV267" s="140"/>
      <c r="CSW267" s="140"/>
      <c r="CSX267" s="140"/>
      <c r="CSY267" s="140"/>
      <c r="CSZ267" s="140"/>
      <c r="CTA267" s="140"/>
      <c r="CTB267" s="140"/>
      <c r="CTC267" s="140"/>
      <c r="CTD267" s="140"/>
      <c r="CTE267" s="140"/>
      <c r="CTF267" s="140"/>
      <c r="CTG267" s="140"/>
      <c r="CTH267" s="140"/>
      <c r="CTI267" s="140"/>
      <c r="CTJ267" s="140"/>
      <c r="CTK267" s="140"/>
      <c r="CTL267" s="140"/>
      <c r="CTM267" s="140"/>
      <c r="CTN267" s="140"/>
      <c r="CTO267" s="140"/>
      <c r="CTP267" s="140"/>
      <c r="CTQ267" s="140"/>
      <c r="CTR267" s="140"/>
      <c r="CTS267" s="140"/>
      <c r="CTT267" s="140"/>
      <c r="CTU267" s="140"/>
      <c r="CTV267" s="140"/>
      <c r="CTW267" s="140"/>
      <c r="CTX267" s="140"/>
      <c r="CTY267" s="140"/>
      <c r="CTZ267" s="140"/>
      <c r="CUA267" s="140"/>
      <c r="CUB267" s="140"/>
      <c r="CUC267" s="140"/>
      <c r="CUD267" s="140"/>
      <c r="CUE267" s="140"/>
      <c r="CUF267" s="140"/>
      <c r="CUG267" s="140"/>
      <c r="CUH267" s="140"/>
      <c r="CUI267" s="140"/>
      <c r="CUJ267" s="140"/>
      <c r="CUK267" s="140"/>
      <c r="CUL267" s="140"/>
      <c r="CUM267" s="140"/>
      <c r="CUN267" s="140"/>
      <c r="CUO267" s="140"/>
      <c r="CUP267" s="140"/>
      <c r="CUQ267" s="140"/>
      <c r="CUR267" s="140"/>
      <c r="CUS267" s="140"/>
      <c r="CUT267" s="140"/>
      <c r="CUU267" s="140"/>
      <c r="CUV267" s="140"/>
      <c r="CUW267" s="140"/>
      <c r="CUX267" s="140"/>
      <c r="CUY267" s="140"/>
      <c r="CUZ267" s="140"/>
      <c r="CVA267" s="140"/>
      <c r="CVB267" s="140"/>
      <c r="CVC267" s="140"/>
      <c r="CVD267" s="140"/>
      <c r="CVE267" s="140"/>
      <c r="CVF267" s="140"/>
      <c r="CVG267" s="140"/>
      <c r="CVH267" s="140"/>
      <c r="CVI267" s="140"/>
      <c r="CVJ267" s="140"/>
      <c r="CVK267" s="140"/>
      <c r="CVL267" s="140"/>
      <c r="CVM267" s="140"/>
      <c r="CVN267" s="140"/>
      <c r="CVO267" s="140"/>
      <c r="CVP267" s="140"/>
      <c r="CVQ267" s="140"/>
      <c r="CVR267" s="140"/>
      <c r="CVS267" s="140"/>
      <c r="CVT267" s="140"/>
      <c r="CVU267" s="140"/>
      <c r="CVV267" s="140"/>
      <c r="CVW267" s="140"/>
      <c r="CVX267" s="140"/>
      <c r="CVY267" s="140"/>
      <c r="CVZ267" s="140"/>
      <c r="CWA267" s="140"/>
      <c r="CWB267" s="140"/>
      <c r="CWC267" s="140"/>
      <c r="CWD267" s="140"/>
      <c r="CWE267" s="140"/>
      <c r="CWF267" s="140"/>
      <c r="CWG267" s="140"/>
      <c r="CWH267" s="140"/>
      <c r="CWI267" s="140"/>
      <c r="CWJ267" s="140"/>
      <c r="CWK267" s="140"/>
      <c r="CWL267" s="140"/>
      <c r="CWM267" s="140"/>
      <c r="CWN267" s="140"/>
      <c r="CWO267" s="140"/>
      <c r="CWP267" s="140"/>
      <c r="CWQ267" s="140"/>
      <c r="CWR267" s="140"/>
      <c r="CWS267" s="140"/>
      <c r="CWT267" s="140"/>
      <c r="CWU267" s="140"/>
      <c r="CWV267" s="140"/>
      <c r="CWW267" s="140"/>
      <c r="CWX267" s="140"/>
      <c r="CWY267" s="140"/>
      <c r="CWZ267" s="140"/>
      <c r="CXA267" s="140"/>
      <c r="CXB267" s="140"/>
      <c r="CXC267" s="140"/>
      <c r="CXD267" s="140"/>
      <c r="CXE267" s="140"/>
      <c r="CXF267" s="140"/>
      <c r="CXG267" s="140"/>
      <c r="CXH267" s="140"/>
      <c r="CXI267" s="140"/>
      <c r="CXJ267" s="140"/>
      <c r="CXK267" s="140"/>
      <c r="CXL267" s="140"/>
      <c r="CXM267" s="140"/>
      <c r="CXN267" s="140"/>
      <c r="CXO267" s="140"/>
      <c r="CXP267" s="140"/>
      <c r="CXQ267" s="140"/>
      <c r="CXR267" s="140"/>
      <c r="CXS267" s="140"/>
      <c r="CXT267" s="140"/>
      <c r="CXU267" s="140"/>
      <c r="CXV267" s="140"/>
      <c r="CXW267" s="140"/>
      <c r="CXX267" s="140"/>
      <c r="CXY267" s="140"/>
      <c r="CXZ267" s="140"/>
      <c r="CYA267" s="140"/>
      <c r="CYB267" s="140"/>
      <c r="CYC267" s="140"/>
      <c r="CYD267" s="140"/>
      <c r="CYE267" s="140"/>
      <c r="CYF267" s="140"/>
      <c r="CYG267" s="140"/>
      <c r="CYH267" s="140"/>
      <c r="CYI267" s="140"/>
      <c r="CYJ267" s="140"/>
      <c r="CYK267" s="140"/>
      <c r="CYL267" s="140"/>
      <c r="CYM267" s="140"/>
      <c r="CYN267" s="140"/>
      <c r="CYO267" s="140"/>
      <c r="CYP267" s="140"/>
      <c r="CYQ267" s="140"/>
      <c r="CYR267" s="140"/>
      <c r="CYS267" s="140"/>
      <c r="CYT267" s="140"/>
      <c r="CYU267" s="140"/>
      <c r="CYV267" s="140"/>
      <c r="CYW267" s="140"/>
      <c r="CYX267" s="140"/>
      <c r="CYY267" s="140"/>
      <c r="CYZ267" s="140"/>
      <c r="CZA267" s="140"/>
      <c r="CZB267" s="140"/>
      <c r="CZC267" s="140"/>
      <c r="CZD267" s="140"/>
      <c r="CZE267" s="140"/>
      <c r="CZF267" s="140"/>
      <c r="CZG267" s="140"/>
      <c r="CZH267" s="140"/>
      <c r="CZI267" s="140"/>
      <c r="CZJ267" s="140"/>
      <c r="CZK267" s="140"/>
      <c r="CZL267" s="140"/>
      <c r="CZM267" s="140"/>
      <c r="CZN267" s="140"/>
      <c r="CZO267" s="140"/>
      <c r="CZP267" s="140"/>
      <c r="CZQ267" s="140"/>
      <c r="CZR267" s="140"/>
      <c r="CZS267" s="140"/>
      <c r="CZT267" s="140"/>
      <c r="CZU267" s="140"/>
      <c r="CZV267" s="140"/>
      <c r="CZW267" s="140"/>
      <c r="CZX267" s="140"/>
      <c r="CZY267" s="140"/>
      <c r="CZZ267" s="140"/>
      <c r="DAA267" s="140"/>
      <c r="DAB267" s="140"/>
      <c r="DAC267" s="140"/>
      <c r="DAD267" s="140"/>
      <c r="DAE267" s="140"/>
      <c r="DAF267" s="140"/>
      <c r="DAG267" s="140"/>
      <c r="DAH267" s="140"/>
      <c r="DAI267" s="140"/>
      <c r="DAJ267" s="140"/>
      <c r="DAK267" s="140"/>
      <c r="DAL267" s="140"/>
      <c r="DAM267" s="140"/>
      <c r="DAN267" s="140"/>
      <c r="DAO267" s="140"/>
      <c r="DAP267" s="140"/>
      <c r="DAQ267" s="140"/>
      <c r="DAR267" s="140"/>
      <c r="DAS267" s="140"/>
      <c r="DAT267" s="140"/>
      <c r="DAU267" s="140"/>
      <c r="DAV267" s="140"/>
      <c r="DAW267" s="140"/>
      <c r="DAX267" s="140"/>
      <c r="DAY267" s="140"/>
      <c r="DAZ267" s="140"/>
      <c r="DBA267" s="140"/>
      <c r="DBB267" s="140"/>
      <c r="DBC267" s="140"/>
      <c r="DBD267" s="140"/>
      <c r="DBE267" s="140"/>
      <c r="DBF267" s="140"/>
      <c r="DBG267" s="140"/>
      <c r="DBH267" s="140"/>
      <c r="DBI267" s="140"/>
      <c r="DBJ267" s="140"/>
      <c r="DBK267" s="140"/>
      <c r="DBL267" s="140"/>
      <c r="DBM267" s="140"/>
      <c r="DBN267" s="140"/>
      <c r="DBO267" s="140"/>
      <c r="DBP267" s="140"/>
      <c r="DBQ267" s="140"/>
      <c r="DBR267" s="140"/>
      <c r="DBS267" s="140"/>
      <c r="DBT267" s="140"/>
      <c r="DBU267" s="140"/>
      <c r="DBV267" s="140"/>
      <c r="DBW267" s="140"/>
      <c r="DBX267" s="140"/>
      <c r="DBY267" s="140"/>
      <c r="DBZ267" s="140"/>
      <c r="DCA267" s="140"/>
      <c r="DCB267" s="140"/>
      <c r="DCC267" s="140"/>
      <c r="DCD267" s="140"/>
      <c r="DCE267" s="140"/>
      <c r="DCF267" s="140"/>
      <c r="DCG267" s="140"/>
      <c r="DCH267" s="140"/>
      <c r="DCI267" s="140"/>
      <c r="DCJ267" s="140"/>
      <c r="DCK267" s="140"/>
      <c r="DCL267" s="140"/>
      <c r="DCM267" s="140"/>
      <c r="DCN267" s="140"/>
      <c r="DCO267" s="140"/>
      <c r="DCP267" s="140"/>
      <c r="DCQ267" s="140"/>
      <c r="DCR267" s="140"/>
      <c r="DCS267" s="140"/>
      <c r="DCT267" s="140"/>
      <c r="DCU267" s="140"/>
      <c r="DCV267" s="140"/>
      <c r="DCW267" s="140"/>
      <c r="DCX267" s="140"/>
      <c r="DCY267" s="140"/>
      <c r="DCZ267" s="140"/>
      <c r="DDA267" s="140"/>
      <c r="DDB267" s="140"/>
      <c r="DDC267" s="140"/>
      <c r="DDD267" s="140"/>
      <c r="DDE267" s="140"/>
      <c r="DDF267" s="140"/>
      <c r="DDG267" s="140"/>
      <c r="DDH267" s="140"/>
      <c r="DDI267" s="140"/>
      <c r="DDJ267" s="140"/>
      <c r="DDK267" s="140"/>
      <c r="DDL267" s="140"/>
      <c r="DDM267" s="140"/>
      <c r="DDN267" s="140"/>
      <c r="DDO267" s="140"/>
      <c r="DDP267" s="140"/>
      <c r="DDQ267" s="140"/>
      <c r="DDR267" s="140"/>
      <c r="DDS267" s="140"/>
      <c r="DDT267" s="140"/>
      <c r="DDU267" s="140"/>
      <c r="DDV267" s="140"/>
      <c r="DDW267" s="140"/>
      <c r="DDX267" s="140"/>
      <c r="DDY267" s="140"/>
      <c r="DDZ267" s="140"/>
      <c r="DEA267" s="140"/>
      <c r="DEB267" s="140"/>
      <c r="DEC267" s="140"/>
      <c r="DED267" s="140"/>
      <c r="DEE267" s="140"/>
      <c r="DEF267" s="140"/>
      <c r="DEG267" s="140"/>
      <c r="DEH267" s="140"/>
      <c r="DEI267" s="140"/>
      <c r="DEJ267" s="140"/>
      <c r="DEK267" s="140"/>
      <c r="DEL267" s="140"/>
      <c r="DEM267" s="140"/>
      <c r="DEN267" s="140"/>
      <c r="DEO267" s="140"/>
      <c r="DEP267" s="140"/>
      <c r="DEQ267" s="140"/>
      <c r="DER267" s="140"/>
      <c r="DES267" s="140"/>
      <c r="DET267" s="140"/>
      <c r="DEU267" s="140"/>
      <c r="DEV267" s="140"/>
      <c r="DEW267" s="140"/>
      <c r="DEX267" s="140"/>
      <c r="DEY267" s="140"/>
      <c r="DEZ267" s="140"/>
      <c r="DFA267" s="140"/>
      <c r="DFB267" s="140"/>
      <c r="DFC267" s="140"/>
      <c r="DFD267" s="140"/>
      <c r="DFE267" s="140"/>
      <c r="DFF267" s="140"/>
      <c r="DFG267" s="140"/>
      <c r="DFH267" s="140"/>
      <c r="DFI267" s="140"/>
      <c r="DFJ267" s="140"/>
      <c r="DFK267" s="140"/>
      <c r="DFL267" s="140"/>
      <c r="DFM267" s="140"/>
      <c r="DFN267" s="140"/>
      <c r="DFO267" s="140"/>
      <c r="DFP267" s="140"/>
      <c r="DFQ267" s="140"/>
      <c r="DFR267" s="140"/>
      <c r="DFS267" s="140"/>
      <c r="DFT267" s="140"/>
      <c r="DFU267" s="140"/>
      <c r="DFV267" s="140"/>
      <c r="DFW267" s="140"/>
      <c r="DFX267" s="140"/>
      <c r="DFY267" s="140"/>
      <c r="DFZ267" s="140"/>
      <c r="DGA267" s="140"/>
      <c r="DGB267" s="140"/>
      <c r="DGC267" s="140"/>
      <c r="DGD267" s="140"/>
      <c r="DGE267" s="140"/>
      <c r="DGF267" s="140"/>
      <c r="DGG267" s="140"/>
      <c r="DGH267" s="140"/>
      <c r="DGI267" s="140"/>
      <c r="DGJ267" s="140"/>
      <c r="DGK267" s="140"/>
      <c r="DGL267" s="140"/>
      <c r="DGM267" s="140"/>
      <c r="DGN267" s="140"/>
      <c r="DGO267" s="140"/>
      <c r="DGP267" s="140"/>
      <c r="DGQ267" s="140"/>
      <c r="DGR267" s="140"/>
      <c r="DGS267" s="140"/>
      <c r="DGT267" s="140"/>
      <c r="DGU267" s="140"/>
      <c r="DGV267" s="140"/>
      <c r="DGW267" s="140"/>
      <c r="DGX267" s="140"/>
      <c r="DGY267" s="140"/>
      <c r="DGZ267" s="140"/>
      <c r="DHA267" s="140"/>
      <c r="DHB267" s="140"/>
      <c r="DHC267" s="140"/>
      <c r="DHD267" s="140"/>
      <c r="DHE267" s="140"/>
      <c r="DHF267" s="140"/>
      <c r="DHG267" s="140"/>
      <c r="DHH267" s="140"/>
      <c r="DHI267" s="140"/>
      <c r="DHJ267" s="140"/>
      <c r="DHK267" s="140"/>
      <c r="DHL267" s="140"/>
      <c r="DHM267" s="140"/>
      <c r="DHN267" s="140"/>
      <c r="DHO267" s="140"/>
      <c r="DHP267" s="140"/>
      <c r="DHQ267" s="140"/>
      <c r="DHR267" s="140"/>
      <c r="DHS267" s="140"/>
      <c r="DHT267" s="140"/>
      <c r="DHU267" s="140"/>
      <c r="DHV267" s="140"/>
      <c r="DHW267" s="140"/>
      <c r="DHX267" s="140"/>
      <c r="DHY267" s="140"/>
      <c r="DHZ267" s="140"/>
      <c r="DIA267" s="140"/>
      <c r="DIB267" s="140"/>
      <c r="DIC267" s="140"/>
      <c r="DID267" s="140"/>
      <c r="DIE267" s="140"/>
      <c r="DIF267" s="140"/>
      <c r="DIG267" s="140"/>
      <c r="DIH267" s="140"/>
      <c r="DII267" s="140"/>
      <c r="DIJ267" s="140"/>
      <c r="DIK267" s="140"/>
      <c r="DIL267" s="140"/>
      <c r="DIM267" s="140"/>
      <c r="DIN267" s="140"/>
      <c r="DIO267" s="140"/>
      <c r="DIP267" s="140"/>
      <c r="DIQ267" s="140"/>
      <c r="DIR267" s="140"/>
      <c r="DIS267" s="140"/>
      <c r="DIT267" s="140"/>
      <c r="DIU267" s="140"/>
      <c r="DIV267" s="140"/>
      <c r="DIW267" s="140"/>
      <c r="DIX267" s="140"/>
      <c r="DIY267" s="140"/>
      <c r="DIZ267" s="140"/>
      <c r="DJA267" s="140"/>
      <c r="DJB267" s="140"/>
      <c r="DJC267" s="140"/>
      <c r="DJD267" s="140"/>
      <c r="DJE267" s="140"/>
      <c r="DJF267" s="140"/>
      <c r="DJG267" s="140"/>
      <c r="DJH267" s="140"/>
      <c r="DJI267" s="140"/>
      <c r="DJJ267" s="140"/>
      <c r="DJK267" s="140"/>
      <c r="DJL267" s="140"/>
      <c r="DJM267" s="140"/>
      <c r="DJN267" s="140"/>
      <c r="DJO267" s="140"/>
      <c r="DJP267" s="140"/>
      <c r="DJQ267" s="140"/>
      <c r="DJR267" s="140"/>
      <c r="DJS267" s="140"/>
      <c r="DJT267" s="140"/>
      <c r="DJU267" s="140"/>
      <c r="DJV267" s="140"/>
      <c r="DJW267" s="140"/>
      <c r="DJX267" s="140"/>
      <c r="DJY267" s="140"/>
      <c r="DJZ267" s="140"/>
      <c r="DKA267" s="140"/>
      <c r="DKB267" s="140"/>
      <c r="DKC267" s="140"/>
      <c r="DKD267" s="140"/>
      <c r="DKE267" s="140"/>
      <c r="DKF267" s="140"/>
      <c r="DKG267" s="140"/>
      <c r="DKH267" s="140"/>
      <c r="DKI267" s="140"/>
      <c r="DKJ267" s="140"/>
      <c r="DKK267" s="140"/>
      <c r="DKL267" s="140"/>
      <c r="DKM267" s="140"/>
      <c r="DKN267" s="140"/>
      <c r="DKO267" s="140"/>
      <c r="DKP267" s="140"/>
      <c r="DKQ267" s="140"/>
      <c r="DKR267" s="140"/>
      <c r="DKS267" s="140"/>
      <c r="DKT267" s="140"/>
      <c r="DKU267" s="140"/>
      <c r="DKV267" s="140"/>
      <c r="DKW267" s="140"/>
      <c r="DKX267" s="140"/>
      <c r="DKY267" s="140"/>
      <c r="DKZ267" s="140"/>
      <c r="DLA267" s="140"/>
      <c r="DLB267" s="140"/>
      <c r="DLC267" s="140"/>
      <c r="DLD267" s="140"/>
      <c r="DLE267" s="140"/>
      <c r="DLF267" s="140"/>
      <c r="DLG267" s="140"/>
      <c r="DLH267" s="140"/>
      <c r="DLI267" s="140"/>
      <c r="DLJ267" s="140"/>
      <c r="DLK267" s="140"/>
      <c r="DLL267" s="140"/>
      <c r="DLM267" s="140"/>
      <c r="DLN267" s="140"/>
      <c r="DLO267" s="140"/>
      <c r="DLP267" s="140"/>
      <c r="DLQ267" s="140"/>
      <c r="DLR267" s="140"/>
      <c r="DLS267" s="140"/>
      <c r="DLT267" s="140"/>
      <c r="DLU267" s="140"/>
      <c r="DLV267" s="140"/>
      <c r="DLW267" s="140"/>
      <c r="DLX267" s="140"/>
      <c r="DLY267" s="140"/>
      <c r="DLZ267" s="140"/>
      <c r="DMA267" s="140"/>
      <c r="DMB267" s="140"/>
      <c r="DMC267" s="140"/>
      <c r="DMD267" s="140"/>
      <c r="DME267" s="140"/>
      <c r="DMF267" s="140"/>
      <c r="DMG267" s="140"/>
      <c r="DMH267" s="140"/>
      <c r="DMI267" s="140"/>
      <c r="DMJ267" s="140"/>
      <c r="DMK267" s="140"/>
      <c r="DML267" s="140"/>
      <c r="DMM267" s="140"/>
      <c r="DMN267" s="140"/>
      <c r="DMO267" s="140"/>
      <c r="DMP267" s="140"/>
      <c r="DMQ267" s="140"/>
      <c r="DMR267" s="140"/>
      <c r="DMS267" s="140"/>
      <c r="DMT267" s="140"/>
      <c r="DMU267" s="140"/>
      <c r="DMV267" s="140"/>
      <c r="DMW267" s="140"/>
      <c r="DMX267" s="140"/>
      <c r="DMY267" s="140"/>
      <c r="DMZ267" s="140"/>
      <c r="DNA267" s="140"/>
      <c r="DNB267" s="140"/>
      <c r="DNC267" s="140"/>
      <c r="DND267" s="140"/>
      <c r="DNE267" s="140"/>
      <c r="DNF267" s="140"/>
      <c r="DNG267" s="140"/>
      <c r="DNH267" s="140"/>
      <c r="DNI267" s="140"/>
      <c r="DNJ267" s="140"/>
      <c r="DNK267" s="140"/>
      <c r="DNL267" s="140"/>
      <c r="DNM267" s="140"/>
      <c r="DNN267" s="140"/>
      <c r="DNO267" s="140"/>
      <c r="DNP267" s="140"/>
      <c r="DNQ267" s="140"/>
      <c r="DNR267" s="140"/>
      <c r="DNS267" s="140"/>
      <c r="DNT267" s="140"/>
      <c r="DNU267" s="140"/>
      <c r="DNV267" s="140"/>
      <c r="DNW267" s="140"/>
      <c r="DNX267" s="140"/>
      <c r="DNY267" s="140"/>
      <c r="DNZ267" s="140"/>
      <c r="DOA267" s="140"/>
      <c r="DOB267" s="140"/>
      <c r="DOC267" s="140"/>
      <c r="DOD267" s="140"/>
      <c r="DOE267" s="140"/>
      <c r="DOF267" s="140"/>
      <c r="DOG267" s="140"/>
      <c r="DOH267" s="140"/>
      <c r="DOI267" s="140"/>
      <c r="DOJ267" s="140"/>
      <c r="DOK267" s="140"/>
      <c r="DOL267" s="140"/>
      <c r="DOM267" s="140"/>
      <c r="DON267" s="140"/>
      <c r="DOO267" s="140"/>
      <c r="DOP267" s="140"/>
      <c r="DOQ267" s="140"/>
      <c r="DOR267" s="140"/>
      <c r="DOS267" s="140"/>
      <c r="DOT267" s="140"/>
      <c r="DOU267" s="140"/>
      <c r="DOV267" s="140"/>
      <c r="DOW267" s="140"/>
      <c r="DOX267" s="140"/>
      <c r="DOY267" s="140"/>
      <c r="DOZ267" s="140"/>
      <c r="DPA267" s="140"/>
      <c r="DPB267" s="140"/>
      <c r="DPC267" s="140"/>
      <c r="DPD267" s="140"/>
      <c r="DPE267" s="140"/>
      <c r="DPF267" s="140"/>
      <c r="DPG267" s="140"/>
      <c r="DPH267" s="140"/>
      <c r="DPI267" s="140"/>
      <c r="DPJ267" s="140"/>
      <c r="DPK267" s="140"/>
      <c r="DPL267" s="140"/>
      <c r="DPM267" s="140"/>
      <c r="DPN267" s="140"/>
      <c r="DPO267" s="140"/>
      <c r="DPP267" s="140"/>
      <c r="DPQ267" s="140"/>
      <c r="DPR267" s="140"/>
      <c r="DPS267" s="140"/>
      <c r="DPT267" s="140"/>
      <c r="DPU267" s="140"/>
      <c r="DPV267" s="140"/>
      <c r="DPW267" s="140"/>
      <c r="DPX267" s="140"/>
      <c r="DPY267" s="140"/>
      <c r="DPZ267" s="140"/>
      <c r="DQA267" s="140"/>
      <c r="DQB267" s="140"/>
      <c r="DQC267" s="140"/>
      <c r="DQD267" s="140"/>
      <c r="DQE267" s="140"/>
      <c r="DQF267" s="140"/>
      <c r="DQG267" s="140"/>
      <c r="DQH267" s="140"/>
      <c r="DQI267" s="140"/>
      <c r="DQJ267" s="140"/>
      <c r="DQK267" s="140"/>
      <c r="DQL267" s="140"/>
      <c r="DQM267" s="140"/>
      <c r="DQN267" s="140"/>
      <c r="DQO267" s="140"/>
      <c r="DQP267" s="140"/>
      <c r="DQQ267" s="140"/>
      <c r="DQR267" s="140"/>
      <c r="DQS267" s="140"/>
      <c r="DQT267" s="140"/>
      <c r="DQU267" s="140"/>
      <c r="DQV267" s="140"/>
      <c r="DQW267" s="140"/>
      <c r="DQX267" s="140"/>
      <c r="DQY267" s="140"/>
      <c r="DQZ267" s="140"/>
      <c r="DRA267" s="140"/>
      <c r="DRB267" s="140"/>
      <c r="DRC267" s="140"/>
      <c r="DRD267" s="140"/>
      <c r="DRE267" s="140"/>
      <c r="DRF267" s="140"/>
      <c r="DRG267" s="140"/>
      <c r="DRH267" s="140"/>
      <c r="DRI267" s="140"/>
      <c r="DRJ267" s="140"/>
      <c r="DRK267" s="140"/>
      <c r="DRL267" s="140"/>
      <c r="DRM267" s="140"/>
      <c r="DRN267" s="140"/>
      <c r="DRO267" s="140"/>
      <c r="DRP267" s="140"/>
      <c r="DRQ267" s="140"/>
      <c r="DRR267" s="140"/>
      <c r="DRS267" s="140"/>
      <c r="DRT267" s="140"/>
      <c r="DRU267" s="140"/>
      <c r="DRV267" s="140"/>
      <c r="DRW267" s="140"/>
      <c r="DRX267" s="140"/>
      <c r="DRY267" s="140"/>
      <c r="DRZ267" s="140"/>
      <c r="DSA267" s="140"/>
      <c r="DSB267" s="140"/>
      <c r="DSC267" s="140"/>
      <c r="DSD267" s="140"/>
      <c r="DSE267" s="140"/>
      <c r="DSF267" s="140"/>
      <c r="DSG267" s="140"/>
      <c r="DSH267" s="140"/>
      <c r="DSI267" s="140"/>
      <c r="DSJ267" s="140"/>
      <c r="DSK267" s="140"/>
      <c r="DSL267" s="140"/>
      <c r="DSM267" s="140"/>
      <c r="DSN267" s="140"/>
      <c r="DSO267" s="140"/>
      <c r="DSP267" s="140"/>
      <c r="DSQ267" s="140"/>
      <c r="DSR267" s="140"/>
      <c r="DSS267" s="140"/>
      <c r="DST267" s="140"/>
      <c r="DSU267" s="140"/>
      <c r="DSV267" s="140"/>
      <c r="DSW267" s="140"/>
      <c r="DSX267" s="140"/>
      <c r="DSY267" s="140"/>
      <c r="DSZ267" s="140"/>
      <c r="DTA267" s="140"/>
      <c r="DTB267" s="140"/>
      <c r="DTC267" s="140"/>
      <c r="DTD267" s="140"/>
      <c r="DTE267" s="140"/>
      <c r="DTF267" s="140"/>
      <c r="DTG267" s="140"/>
      <c r="DTH267" s="140"/>
      <c r="DTI267" s="140"/>
      <c r="DTJ267" s="140"/>
      <c r="DTK267" s="140"/>
      <c r="DTL267" s="140"/>
      <c r="DTM267" s="140"/>
      <c r="DTN267" s="140"/>
      <c r="DTO267" s="140"/>
      <c r="DTP267" s="140"/>
      <c r="DTQ267" s="140"/>
      <c r="DTR267" s="140"/>
      <c r="DTS267" s="140"/>
      <c r="DTT267" s="140"/>
      <c r="DTU267" s="140"/>
      <c r="DTV267" s="140"/>
      <c r="DTW267" s="140"/>
      <c r="DTX267" s="140"/>
      <c r="DTY267" s="140"/>
      <c r="DTZ267" s="140"/>
      <c r="DUA267" s="140"/>
      <c r="DUB267" s="140"/>
      <c r="DUC267" s="140"/>
      <c r="DUD267" s="140"/>
      <c r="DUE267" s="140"/>
      <c r="DUF267" s="140"/>
      <c r="DUG267" s="140"/>
      <c r="DUH267" s="140"/>
      <c r="DUI267" s="140"/>
      <c r="DUJ267" s="140"/>
      <c r="DUK267" s="140"/>
      <c r="DUL267" s="140"/>
      <c r="DUM267" s="140"/>
      <c r="DUN267" s="140"/>
      <c r="DUO267" s="140"/>
      <c r="DUP267" s="140"/>
      <c r="DUQ267" s="140"/>
      <c r="DUR267" s="140"/>
      <c r="DUS267" s="140"/>
      <c r="DUT267" s="140"/>
      <c r="DUU267" s="140"/>
      <c r="DUV267" s="140"/>
      <c r="DUW267" s="140"/>
      <c r="DUX267" s="140"/>
      <c r="DUY267" s="140"/>
      <c r="DUZ267" s="140"/>
      <c r="DVA267" s="140"/>
      <c r="DVB267" s="140"/>
      <c r="DVC267" s="140"/>
      <c r="DVD267" s="140"/>
      <c r="DVE267" s="140"/>
      <c r="DVF267" s="140"/>
      <c r="DVG267" s="140"/>
      <c r="DVH267" s="140"/>
      <c r="DVI267" s="140"/>
      <c r="DVJ267" s="140"/>
      <c r="DVK267" s="140"/>
      <c r="DVL267" s="140"/>
      <c r="DVM267" s="140"/>
      <c r="DVN267" s="140"/>
      <c r="DVO267" s="140"/>
      <c r="DVP267" s="140"/>
      <c r="DVQ267" s="140"/>
      <c r="DVR267" s="140"/>
      <c r="DVS267" s="140"/>
      <c r="DVT267" s="140"/>
      <c r="DVU267" s="140"/>
      <c r="DVV267" s="140"/>
      <c r="DVW267" s="140"/>
      <c r="DVX267" s="140"/>
      <c r="DVY267" s="140"/>
      <c r="DVZ267" s="140"/>
      <c r="DWA267" s="140"/>
      <c r="DWB267" s="140"/>
      <c r="DWC267" s="140"/>
      <c r="DWD267" s="140"/>
      <c r="DWE267" s="140"/>
      <c r="DWF267" s="140"/>
      <c r="DWG267" s="140"/>
      <c r="DWH267" s="140"/>
      <c r="DWI267" s="140"/>
      <c r="DWJ267" s="140"/>
      <c r="DWK267" s="140"/>
      <c r="DWL267" s="140"/>
      <c r="DWM267" s="140"/>
      <c r="DWN267" s="140"/>
      <c r="DWO267" s="140"/>
      <c r="DWP267" s="140"/>
      <c r="DWQ267" s="140"/>
      <c r="DWR267" s="140"/>
      <c r="DWS267" s="140"/>
      <c r="DWT267" s="140"/>
      <c r="DWU267" s="140"/>
      <c r="DWV267" s="140"/>
      <c r="DWW267" s="140"/>
      <c r="DWX267" s="140"/>
      <c r="DWY267" s="140"/>
      <c r="DWZ267" s="140"/>
      <c r="DXA267" s="140"/>
      <c r="DXB267" s="140"/>
      <c r="DXC267" s="140"/>
      <c r="DXD267" s="140"/>
      <c r="DXE267" s="140"/>
      <c r="DXF267" s="140"/>
      <c r="DXG267" s="140"/>
      <c r="DXH267" s="140"/>
      <c r="DXI267" s="140"/>
      <c r="DXJ267" s="140"/>
      <c r="DXK267" s="140"/>
      <c r="DXL267" s="140"/>
      <c r="DXM267" s="140"/>
      <c r="DXN267" s="140"/>
      <c r="DXO267" s="140"/>
      <c r="DXP267" s="140"/>
      <c r="DXQ267" s="140"/>
      <c r="DXR267" s="140"/>
      <c r="DXS267" s="140"/>
      <c r="DXT267" s="140"/>
      <c r="DXU267" s="140"/>
      <c r="DXV267" s="140"/>
      <c r="DXW267" s="140"/>
      <c r="DXX267" s="140"/>
      <c r="DXY267" s="140"/>
      <c r="DXZ267" s="140"/>
      <c r="DYA267" s="140"/>
      <c r="DYB267" s="140"/>
      <c r="DYC267" s="140"/>
      <c r="DYD267" s="140"/>
      <c r="DYE267" s="140"/>
      <c r="DYF267" s="140"/>
      <c r="DYG267" s="140"/>
      <c r="DYH267" s="140"/>
      <c r="DYI267" s="140"/>
      <c r="DYJ267" s="140"/>
      <c r="DYK267" s="140"/>
      <c r="DYL267" s="140"/>
      <c r="DYM267" s="140"/>
      <c r="DYN267" s="140"/>
      <c r="DYO267" s="140"/>
      <c r="DYP267" s="140"/>
      <c r="DYQ267" s="140"/>
      <c r="DYR267" s="140"/>
      <c r="DYS267" s="140"/>
      <c r="DYT267" s="140"/>
      <c r="DYU267" s="140"/>
      <c r="DYV267" s="140"/>
      <c r="DYW267" s="140"/>
      <c r="DYX267" s="140"/>
      <c r="DYY267" s="140"/>
      <c r="DYZ267" s="140"/>
      <c r="DZA267" s="140"/>
      <c r="DZB267" s="140"/>
      <c r="DZC267" s="140"/>
      <c r="DZD267" s="140"/>
      <c r="DZE267" s="140"/>
      <c r="DZF267" s="140"/>
      <c r="DZG267" s="140"/>
      <c r="DZH267" s="140"/>
      <c r="DZI267" s="140"/>
      <c r="DZJ267" s="140"/>
      <c r="DZK267" s="140"/>
      <c r="DZL267" s="140"/>
      <c r="DZM267" s="140"/>
      <c r="DZN267" s="140"/>
      <c r="DZO267" s="140"/>
      <c r="DZP267" s="140"/>
      <c r="DZQ267" s="140"/>
      <c r="DZR267" s="140"/>
      <c r="DZS267" s="140"/>
      <c r="DZT267" s="140"/>
      <c r="DZU267" s="140"/>
      <c r="DZV267" s="140"/>
      <c r="DZW267" s="140"/>
      <c r="DZX267" s="140"/>
      <c r="DZY267" s="140"/>
      <c r="DZZ267" s="140"/>
      <c r="EAA267" s="140"/>
      <c r="EAB267" s="140"/>
      <c r="EAC267" s="140"/>
      <c r="EAD267" s="140"/>
      <c r="EAE267" s="140"/>
      <c r="EAF267" s="140"/>
      <c r="EAG267" s="140"/>
      <c r="EAH267" s="140"/>
      <c r="EAI267" s="140"/>
      <c r="EAJ267" s="140"/>
      <c r="EAK267" s="140"/>
      <c r="EAL267" s="140"/>
      <c r="EAM267" s="140"/>
      <c r="EAN267" s="140"/>
      <c r="EAO267" s="140"/>
      <c r="EAP267" s="140"/>
      <c r="EAQ267" s="140"/>
      <c r="EAR267" s="140"/>
      <c r="EAS267" s="140"/>
      <c r="EAT267" s="140"/>
      <c r="EAU267" s="140"/>
      <c r="EAV267" s="140"/>
      <c r="EAW267" s="140"/>
      <c r="EAX267" s="140"/>
      <c r="EAY267" s="140"/>
      <c r="EAZ267" s="140"/>
      <c r="EBA267" s="140"/>
      <c r="EBB267" s="140"/>
      <c r="EBC267" s="140"/>
      <c r="EBD267" s="140"/>
      <c r="EBE267" s="140"/>
      <c r="EBF267" s="140"/>
      <c r="EBG267" s="140"/>
      <c r="EBH267" s="140"/>
      <c r="EBI267" s="140"/>
      <c r="EBJ267" s="140"/>
      <c r="EBK267" s="140"/>
      <c r="EBL267" s="140"/>
      <c r="EBM267" s="140"/>
      <c r="EBN267" s="140"/>
      <c r="EBO267" s="140"/>
      <c r="EBP267" s="140"/>
      <c r="EBQ267" s="140"/>
      <c r="EBR267" s="140"/>
      <c r="EBS267" s="140"/>
      <c r="EBT267" s="140"/>
      <c r="EBU267" s="140"/>
      <c r="EBV267" s="140"/>
      <c r="EBW267" s="140"/>
      <c r="EBX267" s="140"/>
      <c r="EBY267" s="140"/>
      <c r="EBZ267" s="140"/>
      <c r="ECA267" s="140"/>
      <c r="ECB267" s="140"/>
      <c r="ECC267" s="140"/>
      <c r="ECD267" s="140"/>
      <c r="ECE267" s="140"/>
      <c r="ECF267" s="140"/>
      <c r="ECG267" s="140"/>
      <c r="ECH267" s="140"/>
      <c r="ECI267" s="140"/>
      <c r="ECJ267" s="140"/>
      <c r="ECK267" s="140"/>
      <c r="ECL267" s="140"/>
      <c r="ECM267" s="140"/>
      <c r="ECN267" s="140"/>
      <c r="ECO267" s="140"/>
      <c r="ECP267" s="140"/>
      <c r="ECQ267" s="140"/>
      <c r="ECR267" s="140"/>
      <c r="ECS267" s="140"/>
      <c r="ECT267" s="140"/>
      <c r="ECU267" s="140"/>
      <c r="ECV267" s="140"/>
      <c r="ECW267" s="140"/>
      <c r="ECX267" s="140"/>
      <c r="ECY267" s="140"/>
      <c r="ECZ267" s="140"/>
      <c r="EDA267" s="140"/>
      <c r="EDB267" s="140"/>
      <c r="EDC267" s="140"/>
      <c r="EDD267" s="140"/>
      <c r="EDE267" s="140"/>
      <c r="EDF267" s="140"/>
      <c r="EDG267" s="140"/>
      <c r="EDH267" s="140"/>
      <c r="EDI267" s="140"/>
      <c r="EDJ267" s="140"/>
      <c r="EDK267" s="140"/>
      <c r="EDL267" s="140"/>
      <c r="EDM267" s="140"/>
      <c r="EDN267" s="140"/>
      <c r="EDO267" s="140"/>
      <c r="EDP267" s="140"/>
      <c r="EDQ267" s="140"/>
      <c r="EDR267" s="140"/>
      <c r="EDS267" s="140"/>
      <c r="EDT267" s="140"/>
      <c r="EDU267" s="140"/>
      <c r="EDV267" s="140"/>
      <c r="EDW267" s="140"/>
      <c r="EDX267" s="140"/>
      <c r="EDY267" s="140"/>
      <c r="EDZ267" s="140"/>
      <c r="EEA267" s="140"/>
      <c r="EEB267" s="140"/>
      <c r="EEC267" s="140"/>
      <c r="EED267" s="140"/>
      <c r="EEE267" s="140"/>
      <c r="EEF267" s="140"/>
      <c r="EEG267" s="140"/>
      <c r="EEH267" s="140"/>
      <c r="EEI267" s="140"/>
      <c r="EEJ267" s="140"/>
      <c r="EEK267" s="140"/>
      <c r="EEL267" s="140"/>
      <c r="EEM267" s="140"/>
      <c r="EEN267" s="140"/>
      <c r="EEO267" s="140"/>
      <c r="EEP267" s="140"/>
      <c r="EEQ267" s="140"/>
      <c r="EER267" s="140"/>
      <c r="EES267" s="140"/>
      <c r="EET267" s="140"/>
      <c r="EEU267" s="140"/>
      <c r="EEV267" s="140"/>
      <c r="EEW267" s="140"/>
      <c r="EEX267" s="140"/>
      <c r="EEY267" s="140"/>
      <c r="EEZ267" s="140"/>
      <c r="EFA267" s="140"/>
      <c r="EFB267" s="140"/>
      <c r="EFC267" s="140"/>
      <c r="EFD267" s="140"/>
      <c r="EFE267" s="140"/>
      <c r="EFF267" s="140"/>
      <c r="EFG267" s="140"/>
      <c r="EFH267" s="140"/>
      <c r="EFI267" s="140"/>
      <c r="EFJ267" s="140"/>
      <c r="EFK267" s="140"/>
      <c r="EFL267" s="140"/>
      <c r="EFM267" s="140"/>
      <c r="EFN267" s="140"/>
      <c r="EFO267" s="140"/>
      <c r="EFP267" s="140"/>
      <c r="EFQ267" s="140"/>
      <c r="EFR267" s="140"/>
      <c r="EFS267" s="140"/>
      <c r="EFT267" s="140"/>
      <c r="EFU267" s="140"/>
      <c r="EFV267" s="140"/>
      <c r="EFW267" s="140"/>
      <c r="EFX267" s="140"/>
      <c r="EFY267" s="140"/>
      <c r="EFZ267" s="140"/>
      <c r="EGA267" s="140"/>
      <c r="EGB267" s="140"/>
      <c r="EGC267" s="140"/>
      <c r="EGD267" s="140"/>
      <c r="EGE267" s="140"/>
      <c r="EGF267" s="140"/>
      <c r="EGG267" s="140"/>
      <c r="EGH267" s="140"/>
      <c r="EGI267" s="140"/>
      <c r="EGJ267" s="140"/>
      <c r="EGK267" s="140"/>
      <c r="EGL267" s="140"/>
      <c r="EGM267" s="140"/>
      <c r="EGN267" s="140"/>
      <c r="EGO267" s="140"/>
      <c r="EGP267" s="140"/>
      <c r="EGQ267" s="140"/>
      <c r="EGR267" s="140"/>
      <c r="EGS267" s="140"/>
      <c r="EGT267" s="140"/>
      <c r="EGU267" s="140"/>
      <c r="EGV267" s="140"/>
      <c r="EGW267" s="140"/>
      <c r="EGX267" s="140"/>
      <c r="EGY267" s="140"/>
      <c r="EGZ267" s="140"/>
      <c r="EHA267" s="140"/>
      <c r="EHB267" s="140"/>
      <c r="EHC267" s="140"/>
      <c r="EHD267" s="140"/>
      <c r="EHE267" s="140"/>
      <c r="EHF267" s="140"/>
      <c r="EHG267" s="140"/>
      <c r="EHH267" s="140"/>
      <c r="EHI267" s="140"/>
      <c r="EHJ267" s="140"/>
      <c r="EHK267" s="140"/>
      <c r="EHL267" s="140"/>
      <c r="EHM267" s="140"/>
      <c r="EHN267" s="140"/>
      <c r="EHO267" s="140"/>
      <c r="EHP267" s="140"/>
      <c r="EHQ267" s="140"/>
      <c r="EHR267" s="140"/>
      <c r="EHS267" s="140"/>
      <c r="EHT267" s="140"/>
      <c r="EHU267" s="140"/>
      <c r="EHV267" s="140"/>
      <c r="EHW267" s="140"/>
      <c r="EHX267" s="140"/>
      <c r="EHY267" s="140"/>
      <c r="EHZ267" s="140"/>
      <c r="EIA267" s="140"/>
      <c r="EIB267" s="140"/>
      <c r="EIC267" s="140"/>
      <c r="EID267" s="140"/>
      <c r="EIE267" s="140"/>
      <c r="EIF267" s="140"/>
      <c r="EIG267" s="140"/>
      <c r="EIH267" s="140"/>
      <c r="EII267" s="140"/>
      <c r="EIJ267" s="140"/>
      <c r="EIK267" s="140"/>
      <c r="EIL267" s="140"/>
      <c r="EIM267" s="140"/>
      <c r="EIN267" s="140"/>
      <c r="EIO267" s="140"/>
      <c r="EIP267" s="140"/>
      <c r="EIQ267" s="140"/>
      <c r="EIR267" s="140"/>
      <c r="EIS267" s="140"/>
      <c r="EIT267" s="140"/>
      <c r="EIU267" s="140"/>
      <c r="EIV267" s="140"/>
      <c r="EIW267" s="140"/>
      <c r="EIX267" s="140"/>
      <c r="EIY267" s="140"/>
      <c r="EIZ267" s="140"/>
      <c r="EJA267" s="140"/>
      <c r="EJB267" s="140"/>
      <c r="EJC267" s="140"/>
      <c r="EJD267" s="140"/>
      <c r="EJE267" s="140"/>
      <c r="EJF267" s="140"/>
      <c r="EJG267" s="140"/>
      <c r="EJH267" s="140"/>
      <c r="EJI267" s="140"/>
      <c r="EJJ267" s="140"/>
      <c r="EJK267" s="140"/>
      <c r="EJL267" s="140"/>
      <c r="EJM267" s="140"/>
      <c r="EJN267" s="140"/>
      <c r="EJO267" s="140"/>
      <c r="EJP267" s="140"/>
      <c r="EJQ267" s="140"/>
      <c r="EJR267" s="140"/>
      <c r="EJS267" s="140"/>
      <c r="EJT267" s="140"/>
      <c r="EJU267" s="140"/>
      <c r="EJV267" s="140"/>
      <c r="EJW267" s="140"/>
      <c r="EJX267" s="140"/>
      <c r="EJY267" s="140"/>
      <c r="EJZ267" s="140"/>
      <c r="EKA267" s="140"/>
      <c r="EKB267" s="140"/>
      <c r="EKC267" s="140"/>
      <c r="EKD267" s="140"/>
      <c r="EKE267" s="140"/>
      <c r="EKF267" s="140"/>
      <c r="EKG267" s="140"/>
      <c r="EKH267" s="140"/>
      <c r="EKI267" s="140"/>
      <c r="EKJ267" s="140"/>
      <c r="EKK267" s="140"/>
      <c r="EKL267" s="140"/>
      <c r="EKM267" s="140"/>
      <c r="EKN267" s="140"/>
      <c r="EKO267" s="140"/>
      <c r="EKP267" s="140"/>
      <c r="EKQ267" s="140"/>
      <c r="EKR267" s="140"/>
      <c r="EKS267" s="140"/>
      <c r="EKT267" s="140"/>
      <c r="EKU267" s="140"/>
      <c r="EKV267" s="140"/>
      <c r="EKW267" s="140"/>
      <c r="EKX267" s="140"/>
      <c r="EKY267" s="140"/>
      <c r="EKZ267" s="140"/>
      <c r="ELA267" s="140"/>
      <c r="ELB267" s="140"/>
      <c r="ELC267" s="140"/>
      <c r="ELD267" s="140"/>
      <c r="ELE267" s="140"/>
      <c r="ELF267" s="140"/>
      <c r="ELG267" s="140"/>
      <c r="ELH267" s="140"/>
      <c r="ELI267" s="140"/>
      <c r="ELJ267" s="140"/>
      <c r="ELK267" s="140"/>
      <c r="ELL267" s="140"/>
      <c r="ELM267" s="140"/>
      <c r="ELN267" s="140"/>
      <c r="ELO267" s="140"/>
      <c r="ELP267" s="140"/>
      <c r="ELQ267" s="140"/>
      <c r="ELR267" s="140"/>
      <c r="ELS267" s="140"/>
      <c r="ELT267" s="140"/>
      <c r="ELU267" s="140"/>
      <c r="ELV267" s="140"/>
      <c r="ELW267" s="140"/>
      <c r="ELX267" s="140"/>
      <c r="ELY267" s="140"/>
      <c r="ELZ267" s="140"/>
      <c r="EMA267" s="140"/>
      <c r="EMB267" s="140"/>
      <c r="EMC267" s="140"/>
      <c r="EMD267" s="140"/>
      <c r="EME267" s="140"/>
      <c r="EMF267" s="140"/>
      <c r="EMG267" s="140"/>
      <c r="EMH267" s="140"/>
      <c r="EMI267" s="140"/>
      <c r="EMJ267" s="140"/>
      <c r="EMK267" s="140"/>
      <c r="EML267" s="140"/>
      <c r="EMM267" s="140"/>
      <c r="EMN267" s="140"/>
      <c r="EMO267" s="140"/>
      <c r="EMP267" s="140"/>
      <c r="EMQ267" s="140"/>
      <c r="EMR267" s="140"/>
      <c r="EMS267" s="140"/>
      <c r="EMT267" s="140"/>
      <c r="EMU267" s="140"/>
      <c r="EMV267" s="140"/>
      <c r="EMW267" s="140"/>
      <c r="EMX267" s="140"/>
      <c r="EMY267" s="140"/>
      <c r="EMZ267" s="140"/>
      <c r="ENA267" s="140"/>
      <c r="ENB267" s="140"/>
      <c r="ENC267" s="140"/>
      <c r="END267" s="140"/>
      <c r="ENE267" s="140"/>
      <c r="ENF267" s="140"/>
      <c r="ENG267" s="140"/>
      <c r="ENH267" s="140"/>
      <c r="ENI267" s="140"/>
      <c r="ENJ267" s="140"/>
      <c r="ENK267" s="140"/>
      <c r="ENL267" s="140"/>
      <c r="ENM267" s="140"/>
      <c r="ENN267" s="140"/>
      <c r="ENO267" s="140"/>
      <c r="ENP267" s="140"/>
      <c r="ENQ267" s="140"/>
      <c r="ENR267" s="140"/>
      <c r="ENS267" s="140"/>
      <c r="ENT267" s="140"/>
      <c r="ENU267" s="140"/>
      <c r="ENV267" s="140"/>
      <c r="ENW267" s="140"/>
      <c r="ENX267" s="140"/>
      <c r="ENY267" s="140"/>
      <c r="ENZ267" s="140"/>
      <c r="EOA267" s="140"/>
      <c r="EOB267" s="140"/>
      <c r="EOC267" s="140"/>
      <c r="EOD267" s="140"/>
      <c r="EOE267" s="140"/>
      <c r="EOF267" s="140"/>
      <c r="EOG267" s="140"/>
      <c r="EOH267" s="140"/>
      <c r="EOI267" s="140"/>
      <c r="EOJ267" s="140"/>
      <c r="EOK267" s="140"/>
      <c r="EOL267" s="140"/>
      <c r="EOM267" s="140"/>
      <c r="EON267" s="140"/>
      <c r="EOO267" s="140"/>
      <c r="EOP267" s="140"/>
      <c r="EOQ267" s="140"/>
      <c r="EOR267" s="140"/>
      <c r="EOS267" s="140"/>
      <c r="EOT267" s="140"/>
      <c r="EOU267" s="140"/>
      <c r="EOV267" s="140"/>
      <c r="EOW267" s="140"/>
      <c r="EOX267" s="140"/>
      <c r="EOY267" s="140"/>
      <c r="EOZ267" s="140"/>
      <c r="EPA267" s="140"/>
      <c r="EPB267" s="140"/>
      <c r="EPC267" s="140"/>
      <c r="EPD267" s="140"/>
      <c r="EPE267" s="140"/>
      <c r="EPF267" s="140"/>
      <c r="EPG267" s="140"/>
      <c r="EPH267" s="140"/>
      <c r="EPI267" s="140"/>
      <c r="EPJ267" s="140"/>
      <c r="EPK267" s="140"/>
      <c r="EPL267" s="140"/>
      <c r="EPM267" s="140"/>
      <c r="EPN267" s="140"/>
      <c r="EPO267" s="140"/>
      <c r="EPP267" s="140"/>
      <c r="EPQ267" s="140"/>
      <c r="EPR267" s="140"/>
      <c r="EPS267" s="140"/>
      <c r="EPT267" s="140"/>
      <c r="EPU267" s="140"/>
      <c r="EPV267" s="140"/>
      <c r="EPW267" s="140"/>
      <c r="EPX267" s="140"/>
      <c r="EPY267" s="140"/>
      <c r="EPZ267" s="140"/>
      <c r="EQA267" s="140"/>
      <c r="EQB267" s="140"/>
      <c r="EQC267" s="140"/>
      <c r="EQD267" s="140"/>
      <c r="EQE267" s="140"/>
      <c r="EQF267" s="140"/>
      <c r="EQG267" s="140"/>
      <c r="EQH267" s="140"/>
      <c r="EQI267" s="140"/>
      <c r="EQJ267" s="140"/>
      <c r="EQK267" s="140"/>
      <c r="EQL267" s="140"/>
      <c r="EQM267" s="140"/>
      <c r="EQN267" s="140"/>
      <c r="EQO267" s="140"/>
      <c r="EQP267" s="140"/>
      <c r="EQQ267" s="140"/>
      <c r="EQR267" s="140"/>
      <c r="EQS267" s="140"/>
      <c r="EQT267" s="140"/>
      <c r="EQU267" s="140"/>
      <c r="EQV267" s="140"/>
      <c r="EQW267" s="140"/>
      <c r="EQX267" s="140"/>
      <c r="EQY267" s="140"/>
      <c r="EQZ267" s="140"/>
      <c r="ERA267" s="140"/>
      <c r="ERB267" s="140"/>
      <c r="ERC267" s="140"/>
      <c r="ERD267" s="140"/>
      <c r="ERE267" s="140"/>
      <c r="ERF267" s="140"/>
      <c r="ERG267" s="140"/>
      <c r="ERH267" s="140"/>
      <c r="ERI267" s="140"/>
      <c r="ERJ267" s="140"/>
      <c r="ERK267" s="140"/>
      <c r="ERL267" s="140"/>
      <c r="ERM267" s="140"/>
      <c r="ERN267" s="140"/>
      <c r="ERO267" s="140"/>
      <c r="ERP267" s="140"/>
      <c r="ERQ267" s="140"/>
      <c r="ERR267" s="140"/>
      <c r="ERS267" s="140"/>
      <c r="ERT267" s="140"/>
      <c r="ERU267" s="140"/>
      <c r="ERV267" s="140"/>
      <c r="ERW267" s="140"/>
      <c r="ERX267" s="140"/>
      <c r="ERY267" s="140"/>
      <c r="ERZ267" s="140"/>
      <c r="ESA267" s="140"/>
      <c r="ESB267" s="140"/>
      <c r="ESC267" s="140"/>
      <c r="ESD267" s="140"/>
      <c r="ESE267" s="140"/>
      <c r="ESF267" s="140"/>
      <c r="ESG267" s="140"/>
      <c r="ESH267" s="140"/>
      <c r="ESI267" s="140"/>
      <c r="ESJ267" s="140"/>
      <c r="ESK267" s="140"/>
      <c r="ESL267" s="140"/>
      <c r="ESM267" s="140"/>
      <c r="ESN267" s="140"/>
      <c r="ESO267" s="140"/>
      <c r="ESP267" s="140"/>
      <c r="ESQ267" s="140"/>
      <c r="ESR267" s="140"/>
      <c r="ESS267" s="140"/>
      <c r="EST267" s="140"/>
      <c r="ESU267" s="140"/>
      <c r="ESV267" s="140"/>
      <c r="ESW267" s="140"/>
      <c r="ESX267" s="140"/>
      <c r="ESY267" s="140"/>
      <c r="ESZ267" s="140"/>
      <c r="ETA267" s="140"/>
      <c r="ETB267" s="140"/>
      <c r="ETC267" s="140"/>
      <c r="ETD267" s="140"/>
      <c r="ETE267" s="140"/>
      <c r="ETF267" s="140"/>
      <c r="ETG267" s="140"/>
      <c r="ETH267" s="140"/>
      <c r="ETI267" s="140"/>
      <c r="ETJ267" s="140"/>
      <c r="ETK267" s="140"/>
      <c r="ETL267" s="140"/>
      <c r="ETM267" s="140"/>
      <c r="ETN267" s="140"/>
      <c r="ETO267" s="140"/>
      <c r="ETP267" s="140"/>
      <c r="ETQ267" s="140"/>
      <c r="ETR267" s="140"/>
      <c r="ETS267" s="140"/>
      <c r="ETT267" s="140"/>
      <c r="ETU267" s="140"/>
      <c r="ETV267" s="140"/>
      <c r="ETW267" s="140"/>
      <c r="ETX267" s="140"/>
      <c r="ETY267" s="140"/>
      <c r="ETZ267" s="140"/>
      <c r="EUA267" s="140"/>
      <c r="EUB267" s="140"/>
      <c r="EUC267" s="140"/>
      <c r="EUD267" s="140"/>
      <c r="EUE267" s="140"/>
      <c r="EUF267" s="140"/>
      <c r="EUG267" s="140"/>
      <c r="EUH267" s="140"/>
      <c r="EUI267" s="140"/>
      <c r="EUJ267" s="140"/>
      <c r="EUK267" s="140"/>
      <c r="EUL267" s="140"/>
      <c r="EUM267" s="140"/>
      <c r="EUN267" s="140"/>
      <c r="EUO267" s="140"/>
      <c r="EUP267" s="140"/>
      <c r="EUQ267" s="140"/>
      <c r="EUR267" s="140"/>
      <c r="EUS267" s="140"/>
      <c r="EUT267" s="140"/>
      <c r="EUU267" s="140"/>
      <c r="EUV267" s="140"/>
      <c r="EUW267" s="140"/>
      <c r="EUX267" s="140"/>
      <c r="EUY267" s="140"/>
      <c r="EUZ267" s="140"/>
      <c r="EVA267" s="140"/>
      <c r="EVB267" s="140"/>
      <c r="EVC267" s="140"/>
      <c r="EVD267" s="140"/>
      <c r="EVE267" s="140"/>
      <c r="EVF267" s="140"/>
      <c r="EVG267" s="140"/>
      <c r="EVH267" s="140"/>
      <c r="EVI267" s="140"/>
      <c r="EVJ267" s="140"/>
      <c r="EVK267" s="140"/>
      <c r="EVL267" s="140"/>
      <c r="EVM267" s="140"/>
      <c r="EVN267" s="140"/>
      <c r="EVO267" s="140"/>
      <c r="EVP267" s="140"/>
      <c r="EVQ267" s="140"/>
      <c r="EVR267" s="140"/>
      <c r="EVS267" s="140"/>
      <c r="EVT267" s="140"/>
      <c r="EVU267" s="140"/>
      <c r="EVV267" s="140"/>
      <c r="EVW267" s="140"/>
      <c r="EVX267" s="140"/>
      <c r="EVY267" s="140"/>
      <c r="EVZ267" s="140"/>
      <c r="EWA267" s="140"/>
      <c r="EWB267" s="140"/>
      <c r="EWC267" s="140"/>
      <c r="EWD267" s="140"/>
      <c r="EWE267" s="140"/>
      <c r="EWF267" s="140"/>
      <c r="EWG267" s="140"/>
      <c r="EWH267" s="140"/>
      <c r="EWI267" s="140"/>
      <c r="EWJ267" s="140"/>
      <c r="EWK267" s="140"/>
      <c r="EWL267" s="140"/>
      <c r="EWM267" s="140"/>
      <c r="EWN267" s="140"/>
      <c r="EWO267" s="140"/>
      <c r="EWP267" s="140"/>
      <c r="EWQ267" s="140"/>
      <c r="EWR267" s="140"/>
      <c r="EWS267" s="140"/>
      <c r="EWT267" s="140"/>
      <c r="EWU267" s="140"/>
      <c r="EWV267" s="140"/>
      <c r="EWW267" s="140"/>
      <c r="EWX267" s="140"/>
      <c r="EWY267" s="140"/>
      <c r="EWZ267" s="140"/>
      <c r="EXA267" s="140"/>
      <c r="EXB267" s="140"/>
      <c r="EXC267" s="140"/>
      <c r="EXD267" s="140"/>
      <c r="EXE267" s="140"/>
      <c r="EXF267" s="140"/>
      <c r="EXG267" s="140"/>
      <c r="EXH267" s="140"/>
      <c r="EXI267" s="140"/>
      <c r="EXJ267" s="140"/>
      <c r="EXK267" s="140"/>
      <c r="EXL267" s="140"/>
      <c r="EXM267" s="140"/>
      <c r="EXN267" s="140"/>
      <c r="EXO267" s="140"/>
      <c r="EXP267" s="140"/>
      <c r="EXQ267" s="140"/>
      <c r="EXR267" s="140"/>
      <c r="EXS267" s="140"/>
      <c r="EXT267" s="140"/>
      <c r="EXU267" s="140"/>
      <c r="EXV267" s="140"/>
      <c r="EXW267" s="140"/>
      <c r="EXX267" s="140"/>
      <c r="EXY267" s="140"/>
      <c r="EXZ267" s="140"/>
      <c r="EYA267" s="140"/>
      <c r="EYB267" s="140"/>
      <c r="EYC267" s="140"/>
      <c r="EYD267" s="140"/>
      <c r="EYE267" s="140"/>
      <c r="EYF267" s="140"/>
      <c r="EYG267" s="140"/>
      <c r="EYH267" s="140"/>
      <c r="EYI267" s="140"/>
      <c r="EYJ267" s="140"/>
      <c r="EYK267" s="140"/>
      <c r="EYL267" s="140"/>
      <c r="EYM267" s="140"/>
      <c r="EYN267" s="140"/>
      <c r="EYO267" s="140"/>
      <c r="EYP267" s="140"/>
      <c r="EYQ267" s="140"/>
      <c r="EYR267" s="140"/>
      <c r="EYS267" s="140"/>
      <c r="EYT267" s="140"/>
      <c r="EYU267" s="140"/>
      <c r="EYV267" s="140"/>
      <c r="EYW267" s="140"/>
      <c r="EYX267" s="140"/>
      <c r="EYY267" s="140"/>
      <c r="EYZ267" s="140"/>
      <c r="EZA267" s="140"/>
      <c r="EZB267" s="140"/>
      <c r="EZC267" s="140"/>
      <c r="EZD267" s="140"/>
      <c r="EZE267" s="140"/>
      <c r="EZF267" s="140"/>
      <c r="EZG267" s="140"/>
      <c r="EZH267" s="140"/>
      <c r="EZI267" s="140"/>
      <c r="EZJ267" s="140"/>
      <c r="EZK267" s="140"/>
      <c r="EZL267" s="140"/>
      <c r="EZM267" s="140"/>
      <c r="EZN267" s="140"/>
      <c r="EZO267" s="140"/>
      <c r="EZP267" s="140"/>
      <c r="EZQ267" s="140"/>
      <c r="EZR267" s="140"/>
      <c r="EZS267" s="140"/>
      <c r="EZT267" s="140"/>
      <c r="EZU267" s="140"/>
      <c r="EZV267" s="140"/>
      <c r="EZW267" s="140"/>
      <c r="EZX267" s="140"/>
      <c r="EZY267" s="140"/>
      <c r="EZZ267" s="140"/>
      <c r="FAA267" s="140"/>
      <c r="FAB267" s="140"/>
      <c r="FAC267" s="140"/>
      <c r="FAD267" s="140"/>
      <c r="FAE267" s="140"/>
      <c r="FAF267" s="140"/>
      <c r="FAG267" s="140"/>
      <c r="FAH267" s="140"/>
      <c r="FAI267" s="140"/>
      <c r="FAJ267" s="140"/>
      <c r="FAK267" s="140"/>
      <c r="FAL267" s="140"/>
      <c r="FAM267" s="140"/>
      <c r="FAN267" s="140"/>
      <c r="FAO267" s="140"/>
      <c r="FAP267" s="140"/>
      <c r="FAQ267" s="140"/>
      <c r="FAR267" s="140"/>
      <c r="FAS267" s="140"/>
      <c r="FAT267" s="140"/>
      <c r="FAU267" s="140"/>
      <c r="FAV267" s="140"/>
      <c r="FAW267" s="140"/>
      <c r="FAX267" s="140"/>
      <c r="FAY267" s="140"/>
      <c r="FAZ267" s="140"/>
      <c r="FBA267" s="140"/>
      <c r="FBB267" s="140"/>
      <c r="FBC267" s="140"/>
      <c r="FBD267" s="140"/>
      <c r="FBE267" s="140"/>
      <c r="FBF267" s="140"/>
      <c r="FBG267" s="140"/>
      <c r="FBH267" s="140"/>
      <c r="FBI267" s="140"/>
      <c r="FBJ267" s="140"/>
      <c r="FBK267" s="140"/>
      <c r="FBL267" s="140"/>
      <c r="FBM267" s="140"/>
      <c r="FBN267" s="140"/>
      <c r="FBO267" s="140"/>
      <c r="FBP267" s="140"/>
      <c r="FBQ267" s="140"/>
      <c r="FBR267" s="140"/>
      <c r="FBS267" s="140"/>
      <c r="FBT267" s="140"/>
      <c r="FBU267" s="140"/>
      <c r="FBV267" s="140"/>
      <c r="FBW267" s="140"/>
      <c r="FBX267" s="140"/>
      <c r="FBY267" s="140"/>
      <c r="FBZ267" s="140"/>
      <c r="FCA267" s="140"/>
      <c r="FCB267" s="140"/>
      <c r="FCC267" s="140"/>
      <c r="FCD267" s="140"/>
      <c r="FCE267" s="140"/>
      <c r="FCF267" s="140"/>
      <c r="FCG267" s="140"/>
      <c r="FCH267" s="140"/>
      <c r="FCI267" s="140"/>
      <c r="FCJ267" s="140"/>
      <c r="FCK267" s="140"/>
      <c r="FCL267" s="140"/>
      <c r="FCM267" s="140"/>
      <c r="FCN267" s="140"/>
      <c r="FCO267" s="140"/>
      <c r="FCP267" s="140"/>
      <c r="FCQ267" s="140"/>
      <c r="FCR267" s="140"/>
      <c r="FCS267" s="140"/>
      <c r="FCT267" s="140"/>
      <c r="FCU267" s="140"/>
      <c r="FCV267" s="140"/>
      <c r="FCW267" s="140"/>
      <c r="FCX267" s="140"/>
      <c r="FCY267" s="140"/>
      <c r="FCZ267" s="140"/>
      <c r="FDA267" s="140"/>
      <c r="FDB267" s="140"/>
      <c r="FDC267" s="140"/>
      <c r="FDD267" s="140"/>
      <c r="FDE267" s="140"/>
      <c r="FDF267" s="140"/>
      <c r="FDG267" s="140"/>
      <c r="FDH267" s="140"/>
      <c r="FDI267" s="140"/>
      <c r="FDJ267" s="140"/>
      <c r="FDK267" s="140"/>
      <c r="FDL267" s="140"/>
      <c r="FDM267" s="140"/>
      <c r="FDN267" s="140"/>
      <c r="FDO267" s="140"/>
      <c r="FDP267" s="140"/>
      <c r="FDQ267" s="140"/>
      <c r="FDR267" s="140"/>
      <c r="FDS267" s="140"/>
      <c r="FDT267" s="140"/>
      <c r="FDU267" s="140"/>
      <c r="FDV267" s="140"/>
      <c r="FDW267" s="140"/>
      <c r="FDX267" s="140"/>
      <c r="FDY267" s="140"/>
      <c r="FDZ267" s="140"/>
      <c r="FEA267" s="140"/>
      <c r="FEB267" s="140"/>
      <c r="FEC267" s="140"/>
      <c r="FED267" s="140"/>
      <c r="FEE267" s="140"/>
      <c r="FEF267" s="140"/>
      <c r="FEG267" s="140"/>
      <c r="FEH267" s="140"/>
      <c r="FEI267" s="140"/>
      <c r="FEJ267" s="140"/>
      <c r="FEK267" s="140"/>
      <c r="FEL267" s="140"/>
      <c r="FEM267" s="140"/>
      <c r="FEN267" s="140"/>
      <c r="FEO267" s="140"/>
      <c r="FEP267" s="140"/>
      <c r="FEQ267" s="140"/>
      <c r="FER267" s="140"/>
      <c r="FES267" s="140"/>
      <c r="FET267" s="140"/>
      <c r="FEU267" s="140"/>
      <c r="FEV267" s="140"/>
      <c r="FEW267" s="140"/>
      <c r="FEX267" s="140"/>
      <c r="FEY267" s="140"/>
      <c r="FEZ267" s="140"/>
      <c r="FFA267" s="140"/>
      <c r="FFB267" s="140"/>
      <c r="FFC267" s="140"/>
      <c r="FFD267" s="140"/>
      <c r="FFE267" s="140"/>
      <c r="FFF267" s="140"/>
      <c r="FFG267" s="140"/>
      <c r="FFH267" s="140"/>
      <c r="FFI267" s="140"/>
      <c r="FFJ267" s="140"/>
      <c r="FFK267" s="140"/>
      <c r="FFL267" s="140"/>
      <c r="FFM267" s="140"/>
      <c r="FFN267" s="140"/>
      <c r="FFO267" s="140"/>
      <c r="FFP267" s="140"/>
      <c r="FFQ267" s="140"/>
      <c r="FFR267" s="140"/>
      <c r="FFS267" s="140"/>
      <c r="FFT267" s="140"/>
      <c r="FFU267" s="140"/>
      <c r="FFV267" s="140"/>
      <c r="FFW267" s="140"/>
      <c r="FFX267" s="140"/>
      <c r="FFY267" s="140"/>
      <c r="FFZ267" s="140"/>
      <c r="FGA267" s="140"/>
      <c r="FGB267" s="140"/>
      <c r="FGC267" s="140"/>
      <c r="FGD267" s="140"/>
      <c r="FGE267" s="140"/>
      <c r="FGF267" s="140"/>
      <c r="FGG267" s="140"/>
      <c r="FGH267" s="140"/>
      <c r="FGI267" s="140"/>
      <c r="FGJ267" s="140"/>
      <c r="FGK267" s="140"/>
      <c r="FGL267" s="140"/>
      <c r="FGM267" s="140"/>
      <c r="FGN267" s="140"/>
      <c r="FGO267" s="140"/>
      <c r="FGP267" s="140"/>
      <c r="FGQ267" s="140"/>
      <c r="FGR267" s="140"/>
      <c r="FGS267" s="140"/>
      <c r="FGT267" s="140"/>
      <c r="FGU267" s="140"/>
      <c r="FGV267" s="140"/>
      <c r="FGW267" s="140"/>
      <c r="FGX267" s="140"/>
      <c r="FGY267" s="140"/>
      <c r="FGZ267" s="140"/>
      <c r="FHA267" s="140"/>
      <c r="FHB267" s="140"/>
      <c r="FHC267" s="140"/>
      <c r="FHD267" s="140"/>
      <c r="FHE267" s="140"/>
      <c r="FHF267" s="140"/>
      <c r="FHG267" s="140"/>
      <c r="FHH267" s="140"/>
      <c r="FHI267" s="140"/>
      <c r="FHJ267" s="140"/>
      <c r="FHK267" s="140"/>
      <c r="FHL267" s="140"/>
      <c r="FHM267" s="140"/>
      <c r="FHN267" s="140"/>
      <c r="FHO267" s="140"/>
      <c r="FHP267" s="140"/>
      <c r="FHQ267" s="140"/>
      <c r="FHR267" s="140"/>
      <c r="FHS267" s="140"/>
      <c r="FHT267" s="140"/>
      <c r="FHU267" s="140"/>
      <c r="FHV267" s="140"/>
      <c r="FHW267" s="140"/>
      <c r="FHX267" s="140"/>
      <c r="FHY267" s="140"/>
      <c r="FHZ267" s="140"/>
      <c r="FIA267" s="140"/>
      <c r="FIB267" s="140"/>
      <c r="FIC267" s="140"/>
      <c r="FID267" s="140"/>
      <c r="FIE267" s="140"/>
      <c r="FIF267" s="140"/>
      <c r="FIG267" s="140"/>
      <c r="FIH267" s="140"/>
      <c r="FII267" s="140"/>
      <c r="FIJ267" s="140"/>
      <c r="FIK267" s="140"/>
      <c r="FIL267" s="140"/>
      <c r="FIM267" s="140"/>
      <c r="FIN267" s="140"/>
      <c r="FIO267" s="140"/>
      <c r="FIP267" s="140"/>
      <c r="FIQ267" s="140"/>
      <c r="FIR267" s="140"/>
      <c r="FIS267" s="140"/>
      <c r="FIT267" s="140"/>
      <c r="FIU267" s="140"/>
      <c r="FIV267" s="140"/>
      <c r="FIW267" s="140"/>
      <c r="FIX267" s="140"/>
      <c r="FIY267" s="140"/>
      <c r="FIZ267" s="140"/>
      <c r="FJA267" s="140"/>
      <c r="FJB267" s="140"/>
      <c r="FJC267" s="140"/>
      <c r="FJD267" s="140"/>
      <c r="FJE267" s="140"/>
      <c r="FJF267" s="140"/>
      <c r="FJG267" s="140"/>
      <c r="FJH267" s="140"/>
      <c r="FJI267" s="140"/>
      <c r="FJJ267" s="140"/>
      <c r="FJK267" s="140"/>
      <c r="FJL267" s="140"/>
      <c r="FJM267" s="140"/>
      <c r="FJN267" s="140"/>
      <c r="FJO267" s="140"/>
      <c r="FJP267" s="140"/>
      <c r="FJQ267" s="140"/>
      <c r="FJR267" s="140"/>
      <c r="FJS267" s="140"/>
      <c r="FJT267" s="140"/>
      <c r="FJU267" s="140"/>
      <c r="FJV267" s="140"/>
      <c r="FJW267" s="140"/>
      <c r="FJX267" s="140"/>
      <c r="FJY267" s="140"/>
      <c r="FJZ267" s="140"/>
      <c r="FKA267" s="140"/>
      <c r="FKB267" s="140"/>
      <c r="FKC267" s="140"/>
      <c r="FKD267" s="140"/>
      <c r="FKE267" s="140"/>
      <c r="FKF267" s="140"/>
      <c r="FKG267" s="140"/>
      <c r="FKH267" s="140"/>
      <c r="FKI267" s="140"/>
      <c r="FKJ267" s="140"/>
      <c r="FKK267" s="140"/>
      <c r="FKL267" s="140"/>
      <c r="FKM267" s="140"/>
      <c r="FKN267" s="140"/>
      <c r="FKO267" s="140"/>
      <c r="FKP267" s="140"/>
      <c r="FKQ267" s="140"/>
      <c r="FKR267" s="140"/>
      <c r="FKS267" s="140"/>
      <c r="FKT267" s="140"/>
      <c r="FKU267" s="140"/>
      <c r="FKV267" s="140"/>
      <c r="FKW267" s="140"/>
      <c r="FKX267" s="140"/>
      <c r="FKY267" s="140"/>
      <c r="FKZ267" s="140"/>
      <c r="FLA267" s="140"/>
      <c r="FLB267" s="140"/>
      <c r="FLC267" s="140"/>
      <c r="FLD267" s="140"/>
      <c r="FLE267" s="140"/>
      <c r="FLF267" s="140"/>
      <c r="FLG267" s="140"/>
      <c r="FLH267" s="140"/>
      <c r="FLI267" s="140"/>
      <c r="FLJ267" s="140"/>
      <c r="FLK267" s="140"/>
      <c r="FLL267" s="140"/>
      <c r="FLM267" s="140"/>
      <c r="FLN267" s="140"/>
      <c r="FLO267" s="140"/>
      <c r="FLP267" s="140"/>
      <c r="FLQ267" s="140"/>
      <c r="FLR267" s="140"/>
      <c r="FLS267" s="140"/>
      <c r="FLT267" s="140"/>
      <c r="FLU267" s="140"/>
      <c r="FLV267" s="140"/>
      <c r="FLW267" s="140"/>
      <c r="FLX267" s="140"/>
      <c r="FLY267" s="140"/>
      <c r="FLZ267" s="140"/>
      <c r="FMA267" s="140"/>
      <c r="FMB267" s="140"/>
      <c r="FMC267" s="140"/>
      <c r="FMD267" s="140"/>
      <c r="FME267" s="140"/>
      <c r="FMF267" s="140"/>
      <c r="FMG267" s="140"/>
      <c r="FMH267" s="140"/>
      <c r="FMI267" s="140"/>
      <c r="FMJ267" s="140"/>
      <c r="FMK267" s="140"/>
      <c r="FML267" s="140"/>
      <c r="FMM267" s="140"/>
      <c r="FMN267" s="140"/>
      <c r="FMO267" s="140"/>
      <c r="FMP267" s="140"/>
      <c r="FMQ267" s="140"/>
      <c r="FMR267" s="140"/>
      <c r="FMS267" s="140"/>
      <c r="FMT267" s="140"/>
      <c r="FMU267" s="140"/>
      <c r="FMV267" s="140"/>
      <c r="FMW267" s="140"/>
      <c r="FMX267" s="140"/>
      <c r="FMY267" s="140"/>
      <c r="FMZ267" s="140"/>
      <c r="FNA267" s="140"/>
      <c r="FNB267" s="140"/>
      <c r="FNC267" s="140"/>
      <c r="FND267" s="140"/>
      <c r="FNE267" s="140"/>
      <c r="FNF267" s="140"/>
      <c r="FNG267" s="140"/>
      <c r="FNH267" s="140"/>
      <c r="FNI267" s="140"/>
      <c r="FNJ267" s="140"/>
      <c r="FNK267" s="140"/>
      <c r="FNL267" s="140"/>
      <c r="FNM267" s="140"/>
      <c r="FNN267" s="140"/>
      <c r="FNO267" s="140"/>
      <c r="FNP267" s="140"/>
      <c r="FNQ267" s="140"/>
      <c r="FNR267" s="140"/>
      <c r="FNS267" s="140"/>
      <c r="FNT267" s="140"/>
      <c r="FNU267" s="140"/>
      <c r="FNV267" s="140"/>
      <c r="FNW267" s="140"/>
      <c r="FNX267" s="140"/>
      <c r="FNY267" s="140"/>
      <c r="FNZ267" s="140"/>
      <c r="FOA267" s="140"/>
      <c r="FOB267" s="140"/>
      <c r="FOC267" s="140"/>
      <c r="FOD267" s="140"/>
      <c r="FOE267" s="140"/>
      <c r="FOF267" s="140"/>
      <c r="FOG267" s="140"/>
      <c r="FOH267" s="140"/>
      <c r="FOI267" s="140"/>
      <c r="FOJ267" s="140"/>
      <c r="FOK267" s="140"/>
      <c r="FOL267" s="140"/>
      <c r="FOM267" s="140"/>
      <c r="FON267" s="140"/>
      <c r="FOO267" s="140"/>
      <c r="FOP267" s="140"/>
      <c r="FOQ267" s="140"/>
      <c r="FOR267" s="140"/>
      <c r="FOS267" s="140"/>
      <c r="FOT267" s="140"/>
      <c r="FOU267" s="140"/>
      <c r="FOV267" s="140"/>
      <c r="FOW267" s="140"/>
      <c r="FOX267" s="140"/>
      <c r="FOY267" s="140"/>
      <c r="FOZ267" s="140"/>
      <c r="FPA267" s="140"/>
      <c r="FPB267" s="140"/>
      <c r="FPC267" s="140"/>
      <c r="FPD267" s="140"/>
      <c r="FPE267" s="140"/>
      <c r="FPF267" s="140"/>
      <c r="FPG267" s="140"/>
      <c r="FPH267" s="140"/>
      <c r="FPI267" s="140"/>
      <c r="FPJ267" s="140"/>
      <c r="FPK267" s="140"/>
      <c r="FPL267" s="140"/>
      <c r="FPM267" s="140"/>
      <c r="FPN267" s="140"/>
      <c r="FPO267" s="140"/>
      <c r="FPP267" s="140"/>
      <c r="FPQ267" s="140"/>
      <c r="FPR267" s="140"/>
      <c r="FPS267" s="140"/>
      <c r="FPT267" s="140"/>
      <c r="FPU267" s="140"/>
      <c r="FPV267" s="140"/>
      <c r="FPW267" s="140"/>
      <c r="FPX267" s="140"/>
      <c r="FPY267" s="140"/>
      <c r="FPZ267" s="140"/>
      <c r="FQA267" s="140"/>
      <c r="FQB267" s="140"/>
      <c r="FQC267" s="140"/>
      <c r="FQD267" s="140"/>
      <c r="FQE267" s="140"/>
      <c r="FQF267" s="140"/>
      <c r="FQG267" s="140"/>
      <c r="FQH267" s="140"/>
      <c r="FQI267" s="140"/>
      <c r="FQJ267" s="140"/>
      <c r="FQK267" s="140"/>
      <c r="FQL267" s="140"/>
      <c r="FQM267" s="140"/>
      <c r="FQN267" s="140"/>
      <c r="FQO267" s="140"/>
      <c r="FQP267" s="140"/>
      <c r="FQQ267" s="140"/>
      <c r="FQR267" s="140"/>
      <c r="FQS267" s="140"/>
      <c r="FQT267" s="140"/>
      <c r="FQU267" s="140"/>
      <c r="FQV267" s="140"/>
      <c r="FQW267" s="140"/>
      <c r="FQX267" s="140"/>
      <c r="FQY267" s="140"/>
      <c r="FQZ267" s="140"/>
      <c r="FRA267" s="140"/>
      <c r="FRB267" s="140"/>
      <c r="FRC267" s="140"/>
      <c r="FRD267" s="140"/>
      <c r="FRE267" s="140"/>
      <c r="FRF267" s="140"/>
      <c r="FRG267" s="140"/>
      <c r="FRH267" s="140"/>
      <c r="FRI267" s="140"/>
      <c r="FRJ267" s="140"/>
      <c r="FRK267" s="140"/>
      <c r="FRL267" s="140"/>
      <c r="FRM267" s="140"/>
      <c r="FRN267" s="140"/>
      <c r="FRO267" s="140"/>
      <c r="FRP267" s="140"/>
      <c r="FRQ267" s="140"/>
      <c r="FRR267" s="140"/>
      <c r="FRS267" s="140"/>
      <c r="FRT267" s="140"/>
      <c r="FRU267" s="140"/>
      <c r="FRV267" s="140"/>
      <c r="FRW267" s="140"/>
      <c r="FRX267" s="140"/>
      <c r="FRY267" s="140"/>
      <c r="FRZ267" s="140"/>
      <c r="FSA267" s="140"/>
      <c r="FSB267" s="140"/>
      <c r="FSC267" s="140"/>
      <c r="FSD267" s="140"/>
      <c r="FSE267" s="140"/>
      <c r="FSF267" s="140"/>
      <c r="FSG267" s="140"/>
      <c r="FSH267" s="140"/>
      <c r="FSI267" s="140"/>
      <c r="FSJ267" s="140"/>
      <c r="FSK267" s="140"/>
      <c r="FSL267" s="140"/>
      <c r="FSM267" s="140"/>
      <c r="FSN267" s="140"/>
      <c r="FSO267" s="140"/>
      <c r="FSP267" s="140"/>
      <c r="FSQ267" s="140"/>
      <c r="FSR267" s="140"/>
      <c r="FSS267" s="140"/>
      <c r="FST267" s="140"/>
      <c r="FSU267" s="140"/>
      <c r="FSV267" s="140"/>
      <c r="FSW267" s="140"/>
      <c r="FSX267" s="140"/>
      <c r="FSY267" s="140"/>
      <c r="FSZ267" s="140"/>
      <c r="FTA267" s="140"/>
      <c r="FTB267" s="140"/>
      <c r="FTC267" s="140"/>
      <c r="FTD267" s="140"/>
      <c r="FTE267" s="140"/>
      <c r="FTF267" s="140"/>
      <c r="FTG267" s="140"/>
      <c r="FTH267" s="140"/>
      <c r="FTI267" s="140"/>
      <c r="FTJ267" s="140"/>
      <c r="FTK267" s="140"/>
      <c r="FTL267" s="140"/>
      <c r="FTM267" s="140"/>
      <c r="FTN267" s="140"/>
      <c r="FTO267" s="140"/>
      <c r="FTP267" s="140"/>
      <c r="FTQ267" s="140"/>
      <c r="FTR267" s="140"/>
      <c r="FTS267" s="140"/>
      <c r="FTT267" s="140"/>
      <c r="FTU267" s="140"/>
      <c r="FTV267" s="140"/>
      <c r="FTW267" s="140"/>
      <c r="FTX267" s="140"/>
      <c r="FTY267" s="140"/>
      <c r="FTZ267" s="140"/>
      <c r="FUA267" s="140"/>
      <c r="FUB267" s="140"/>
      <c r="FUC267" s="140"/>
      <c r="FUD267" s="140"/>
      <c r="FUE267" s="140"/>
      <c r="FUF267" s="140"/>
      <c r="FUG267" s="140"/>
      <c r="FUH267" s="140"/>
      <c r="FUI267" s="140"/>
      <c r="FUJ267" s="140"/>
      <c r="FUK267" s="140"/>
      <c r="FUL267" s="140"/>
      <c r="FUM267" s="140"/>
      <c r="FUN267" s="140"/>
      <c r="FUO267" s="140"/>
      <c r="FUP267" s="140"/>
      <c r="FUQ267" s="140"/>
      <c r="FUR267" s="140"/>
      <c r="FUS267" s="140"/>
      <c r="FUT267" s="140"/>
      <c r="FUU267" s="140"/>
      <c r="FUV267" s="140"/>
      <c r="FUW267" s="140"/>
      <c r="FUX267" s="140"/>
      <c r="FUY267" s="140"/>
      <c r="FUZ267" s="140"/>
      <c r="FVA267" s="140"/>
      <c r="FVB267" s="140"/>
      <c r="FVC267" s="140"/>
      <c r="FVD267" s="140"/>
      <c r="FVE267" s="140"/>
      <c r="FVF267" s="140"/>
      <c r="FVG267" s="140"/>
      <c r="FVH267" s="140"/>
      <c r="FVI267" s="140"/>
      <c r="FVJ267" s="140"/>
      <c r="FVK267" s="140"/>
      <c r="FVL267" s="140"/>
      <c r="FVM267" s="140"/>
      <c r="FVN267" s="140"/>
      <c r="FVO267" s="140"/>
      <c r="FVP267" s="140"/>
      <c r="FVQ267" s="140"/>
      <c r="FVR267" s="140"/>
      <c r="FVS267" s="140"/>
      <c r="FVT267" s="140"/>
      <c r="FVU267" s="140"/>
      <c r="FVV267" s="140"/>
      <c r="FVW267" s="140"/>
      <c r="FVX267" s="140"/>
      <c r="FVY267" s="140"/>
      <c r="FVZ267" s="140"/>
      <c r="FWA267" s="140"/>
      <c r="FWB267" s="140"/>
      <c r="FWC267" s="140"/>
      <c r="FWD267" s="140"/>
      <c r="FWE267" s="140"/>
      <c r="FWF267" s="140"/>
      <c r="FWG267" s="140"/>
      <c r="FWH267" s="140"/>
      <c r="FWI267" s="140"/>
      <c r="FWJ267" s="140"/>
      <c r="FWK267" s="140"/>
      <c r="FWL267" s="140"/>
      <c r="FWM267" s="140"/>
      <c r="FWN267" s="140"/>
      <c r="FWO267" s="140"/>
      <c r="FWP267" s="140"/>
      <c r="FWQ267" s="140"/>
      <c r="FWR267" s="140"/>
      <c r="FWS267" s="140"/>
      <c r="FWT267" s="140"/>
      <c r="FWU267" s="140"/>
      <c r="FWV267" s="140"/>
      <c r="FWW267" s="140"/>
      <c r="FWX267" s="140"/>
      <c r="FWY267" s="140"/>
      <c r="FWZ267" s="140"/>
      <c r="FXA267" s="140"/>
      <c r="FXB267" s="140"/>
      <c r="FXC267" s="140"/>
      <c r="FXD267" s="140"/>
      <c r="FXE267" s="140"/>
      <c r="FXF267" s="140"/>
      <c r="FXG267" s="140"/>
      <c r="FXH267" s="140"/>
      <c r="FXI267" s="140"/>
      <c r="FXJ267" s="140"/>
      <c r="FXK267" s="140"/>
      <c r="FXL267" s="140"/>
      <c r="FXM267" s="140"/>
      <c r="FXN267" s="140"/>
      <c r="FXO267" s="140"/>
      <c r="FXP267" s="140"/>
      <c r="FXQ267" s="140"/>
      <c r="FXR267" s="140"/>
      <c r="FXS267" s="140"/>
      <c r="FXT267" s="140"/>
      <c r="FXU267" s="140"/>
      <c r="FXV267" s="140"/>
      <c r="FXW267" s="140"/>
      <c r="FXX267" s="140"/>
      <c r="FXY267" s="140"/>
      <c r="FXZ267" s="140"/>
      <c r="FYA267" s="140"/>
      <c r="FYB267" s="140"/>
      <c r="FYC267" s="140"/>
      <c r="FYD267" s="140"/>
      <c r="FYE267" s="140"/>
      <c r="FYF267" s="140"/>
      <c r="FYG267" s="140"/>
      <c r="FYH267" s="140"/>
      <c r="FYI267" s="140"/>
      <c r="FYJ267" s="140"/>
      <c r="FYK267" s="140"/>
      <c r="FYL267" s="140"/>
      <c r="FYM267" s="140"/>
      <c r="FYN267" s="140"/>
      <c r="FYO267" s="140"/>
      <c r="FYP267" s="140"/>
      <c r="FYQ267" s="140"/>
      <c r="FYR267" s="140"/>
      <c r="FYS267" s="140"/>
      <c r="FYT267" s="140"/>
      <c r="FYU267" s="140"/>
      <c r="FYV267" s="140"/>
      <c r="FYW267" s="140"/>
      <c r="FYX267" s="140"/>
      <c r="FYY267" s="140"/>
      <c r="FYZ267" s="140"/>
      <c r="FZA267" s="140"/>
      <c r="FZB267" s="140"/>
      <c r="FZC267" s="140"/>
      <c r="FZD267" s="140"/>
      <c r="FZE267" s="140"/>
      <c r="FZF267" s="140"/>
      <c r="FZG267" s="140"/>
      <c r="FZH267" s="140"/>
      <c r="FZI267" s="140"/>
      <c r="FZJ267" s="140"/>
      <c r="FZK267" s="140"/>
      <c r="FZL267" s="140"/>
      <c r="FZM267" s="140"/>
      <c r="FZN267" s="140"/>
      <c r="FZO267" s="140"/>
      <c r="FZP267" s="140"/>
      <c r="FZQ267" s="140"/>
      <c r="FZR267" s="140"/>
      <c r="FZS267" s="140"/>
      <c r="FZT267" s="140"/>
      <c r="FZU267" s="140"/>
      <c r="FZV267" s="140"/>
      <c r="FZW267" s="140"/>
      <c r="FZX267" s="140"/>
      <c r="FZY267" s="140"/>
      <c r="FZZ267" s="140"/>
      <c r="GAA267" s="140"/>
      <c r="GAB267" s="140"/>
      <c r="GAC267" s="140"/>
      <c r="GAD267" s="140"/>
      <c r="GAE267" s="140"/>
      <c r="GAF267" s="140"/>
      <c r="GAG267" s="140"/>
      <c r="GAH267" s="140"/>
      <c r="GAI267" s="140"/>
      <c r="GAJ267" s="140"/>
      <c r="GAK267" s="140"/>
      <c r="GAL267" s="140"/>
      <c r="GAM267" s="140"/>
      <c r="GAN267" s="140"/>
      <c r="GAO267" s="140"/>
      <c r="GAP267" s="140"/>
      <c r="GAQ267" s="140"/>
      <c r="GAR267" s="140"/>
      <c r="GAS267" s="140"/>
      <c r="GAT267" s="140"/>
      <c r="GAU267" s="140"/>
      <c r="GAV267" s="140"/>
      <c r="GAW267" s="140"/>
      <c r="GAX267" s="140"/>
      <c r="GAY267" s="140"/>
      <c r="GAZ267" s="140"/>
      <c r="GBA267" s="140"/>
      <c r="GBB267" s="140"/>
      <c r="GBC267" s="140"/>
      <c r="GBD267" s="140"/>
      <c r="GBE267" s="140"/>
      <c r="GBF267" s="140"/>
      <c r="GBG267" s="140"/>
      <c r="GBH267" s="140"/>
      <c r="GBI267" s="140"/>
      <c r="GBJ267" s="140"/>
      <c r="GBK267" s="140"/>
      <c r="GBL267" s="140"/>
      <c r="GBM267" s="140"/>
      <c r="GBN267" s="140"/>
      <c r="GBO267" s="140"/>
      <c r="GBP267" s="140"/>
      <c r="GBQ267" s="140"/>
      <c r="GBR267" s="140"/>
      <c r="GBS267" s="140"/>
      <c r="GBT267" s="140"/>
      <c r="GBU267" s="140"/>
      <c r="GBV267" s="140"/>
      <c r="GBW267" s="140"/>
      <c r="GBX267" s="140"/>
      <c r="GBY267" s="140"/>
      <c r="GBZ267" s="140"/>
      <c r="GCA267" s="140"/>
      <c r="GCB267" s="140"/>
      <c r="GCC267" s="140"/>
      <c r="GCD267" s="140"/>
      <c r="GCE267" s="140"/>
      <c r="GCF267" s="140"/>
      <c r="GCG267" s="140"/>
      <c r="GCH267" s="140"/>
      <c r="GCI267" s="140"/>
      <c r="GCJ267" s="140"/>
      <c r="GCK267" s="140"/>
      <c r="GCL267" s="140"/>
      <c r="GCM267" s="140"/>
      <c r="GCN267" s="140"/>
      <c r="GCO267" s="140"/>
      <c r="GCP267" s="140"/>
      <c r="GCQ267" s="140"/>
      <c r="GCR267" s="140"/>
      <c r="GCS267" s="140"/>
      <c r="GCT267" s="140"/>
      <c r="GCU267" s="140"/>
      <c r="GCV267" s="140"/>
      <c r="GCW267" s="140"/>
      <c r="GCX267" s="140"/>
      <c r="GCY267" s="140"/>
      <c r="GCZ267" s="140"/>
      <c r="GDA267" s="140"/>
      <c r="GDB267" s="140"/>
      <c r="GDC267" s="140"/>
      <c r="GDD267" s="140"/>
      <c r="GDE267" s="140"/>
      <c r="GDF267" s="140"/>
      <c r="GDG267" s="140"/>
      <c r="GDH267" s="140"/>
      <c r="GDI267" s="140"/>
      <c r="GDJ267" s="140"/>
      <c r="GDK267" s="140"/>
      <c r="GDL267" s="140"/>
      <c r="GDM267" s="140"/>
      <c r="GDN267" s="140"/>
      <c r="GDO267" s="140"/>
      <c r="GDP267" s="140"/>
      <c r="GDQ267" s="140"/>
      <c r="GDR267" s="140"/>
      <c r="GDS267" s="140"/>
      <c r="GDT267" s="140"/>
      <c r="GDU267" s="140"/>
      <c r="GDV267" s="140"/>
      <c r="GDW267" s="140"/>
      <c r="GDX267" s="140"/>
      <c r="GDY267" s="140"/>
      <c r="GDZ267" s="140"/>
      <c r="GEA267" s="140"/>
      <c r="GEB267" s="140"/>
      <c r="GEC267" s="140"/>
      <c r="GED267" s="140"/>
      <c r="GEE267" s="140"/>
      <c r="GEF267" s="140"/>
      <c r="GEG267" s="140"/>
      <c r="GEH267" s="140"/>
      <c r="GEI267" s="140"/>
      <c r="GEJ267" s="140"/>
      <c r="GEK267" s="140"/>
      <c r="GEL267" s="140"/>
      <c r="GEM267" s="140"/>
      <c r="GEN267" s="140"/>
      <c r="GEO267" s="140"/>
      <c r="GEP267" s="140"/>
      <c r="GEQ267" s="140"/>
      <c r="GER267" s="140"/>
      <c r="GES267" s="140"/>
      <c r="GET267" s="140"/>
      <c r="GEU267" s="140"/>
      <c r="GEV267" s="140"/>
      <c r="GEW267" s="140"/>
      <c r="GEX267" s="140"/>
      <c r="GEY267" s="140"/>
      <c r="GEZ267" s="140"/>
      <c r="GFA267" s="140"/>
      <c r="GFB267" s="140"/>
      <c r="GFC267" s="140"/>
      <c r="GFD267" s="140"/>
      <c r="GFE267" s="140"/>
      <c r="GFF267" s="140"/>
      <c r="GFG267" s="140"/>
      <c r="GFH267" s="140"/>
      <c r="GFI267" s="140"/>
      <c r="GFJ267" s="140"/>
      <c r="GFK267" s="140"/>
      <c r="GFL267" s="140"/>
      <c r="GFM267" s="140"/>
      <c r="GFN267" s="140"/>
      <c r="GFO267" s="140"/>
      <c r="GFP267" s="140"/>
      <c r="GFQ267" s="140"/>
      <c r="GFR267" s="140"/>
      <c r="GFS267" s="140"/>
      <c r="GFT267" s="140"/>
      <c r="GFU267" s="140"/>
      <c r="GFV267" s="140"/>
      <c r="GFW267" s="140"/>
      <c r="GFX267" s="140"/>
      <c r="GFY267" s="140"/>
      <c r="GFZ267" s="140"/>
      <c r="GGA267" s="140"/>
      <c r="GGB267" s="140"/>
      <c r="GGC267" s="140"/>
      <c r="GGD267" s="140"/>
      <c r="GGE267" s="140"/>
      <c r="GGF267" s="140"/>
      <c r="GGG267" s="140"/>
      <c r="GGH267" s="140"/>
      <c r="GGI267" s="140"/>
      <c r="GGJ267" s="140"/>
      <c r="GGK267" s="140"/>
      <c r="GGL267" s="140"/>
      <c r="GGM267" s="140"/>
      <c r="GGN267" s="140"/>
      <c r="GGO267" s="140"/>
      <c r="GGP267" s="140"/>
      <c r="GGQ267" s="140"/>
      <c r="GGR267" s="140"/>
      <c r="GGS267" s="140"/>
      <c r="GGT267" s="140"/>
      <c r="GGU267" s="140"/>
      <c r="GGV267" s="140"/>
      <c r="GGW267" s="140"/>
      <c r="GGX267" s="140"/>
      <c r="GGY267" s="140"/>
      <c r="GGZ267" s="140"/>
      <c r="GHA267" s="140"/>
      <c r="GHB267" s="140"/>
      <c r="GHC267" s="140"/>
      <c r="GHD267" s="140"/>
      <c r="GHE267" s="140"/>
      <c r="GHF267" s="140"/>
      <c r="GHG267" s="140"/>
      <c r="GHH267" s="140"/>
      <c r="GHI267" s="140"/>
      <c r="GHJ267" s="140"/>
      <c r="GHK267" s="140"/>
      <c r="GHL267" s="140"/>
      <c r="GHM267" s="140"/>
      <c r="GHN267" s="140"/>
      <c r="GHO267" s="140"/>
      <c r="GHP267" s="140"/>
      <c r="GHQ267" s="140"/>
      <c r="GHR267" s="140"/>
      <c r="GHS267" s="140"/>
      <c r="GHT267" s="140"/>
      <c r="GHU267" s="140"/>
      <c r="GHV267" s="140"/>
      <c r="GHW267" s="140"/>
      <c r="GHX267" s="140"/>
      <c r="GHY267" s="140"/>
      <c r="GHZ267" s="140"/>
      <c r="GIA267" s="140"/>
      <c r="GIB267" s="140"/>
      <c r="GIC267" s="140"/>
      <c r="GID267" s="140"/>
      <c r="GIE267" s="140"/>
      <c r="GIF267" s="140"/>
      <c r="GIG267" s="140"/>
      <c r="GIH267" s="140"/>
      <c r="GII267" s="140"/>
      <c r="GIJ267" s="140"/>
      <c r="GIK267" s="140"/>
      <c r="GIL267" s="140"/>
      <c r="GIM267" s="140"/>
      <c r="GIN267" s="140"/>
      <c r="GIO267" s="140"/>
      <c r="GIP267" s="140"/>
      <c r="GIQ267" s="140"/>
      <c r="GIR267" s="140"/>
      <c r="GIS267" s="140"/>
      <c r="GIT267" s="140"/>
      <c r="GIU267" s="140"/>
      <c r="GIV267" s="140"/>
      <c r="GIW267" s="140"/>
      <c r="GIX267" s="140"/>
      <c r="GIY267" s="140"/>
      <c r="GIZ267" s="140"/>
      <c r="GJA267" s="140"/>
      <c r="GJB267" s="140"/>
      <c r="GJC267" s="140"/>
      <c r="GJD267" s="140"/>
      <c r="GJE267" s="140"/>
      <c r="GJF267" s="140"/>
      <c r="GJG267" s="140"/>
      <c r="GJH267" s="140"/>
      <c r="GJI267" s="140"/>
      <c r="GJJ267" s="140"/>
      <c r="GJK267" s="140"/>
      <c r="GJL267" s="140"/>
      <c r="GJM267" s="140"/>
      <c r="GJN267" s="140"/>
      <c r="GJO267" s="140"/>
      <c r="GJP267" s="140"/>
      <c r="GJQ267" s="140"/>
      <c r="GJR267" s="140"/>
      <c r="GJS267" s="140"/>
      <c r="GJT267" s="140"/>
      <c r="GJU267" s="140"/>
      <c r="GJV267" s="140"/>
      <c r="GJW267" s="140"/>
      <c r="GJX267" s="140"/>
      <c r="GJY267" s="140"/>
      <c r="GJZ267" s="140"/>
      <c r="GKA267" s="140"/>
      <c r="GKB267" s="140"/>
      <c r="GKC267" s="140"/>
      <c r="GKD267" s="140"/>
      <c r="GKE267" s="140"/>
      <c r="GKF267" s="140"/>
      <c r="GKG267" s="140"/>
      <c r="GKH267" s="140"/>
      <c r="GKI267" s="140"/>
      <c r="GKJ267" s="140"/>
      <c r="GKK267" s="140"/>
      <c r="GKL267" s="140"/>
      <c r="GKM267" s="140"/>
      <c r="GKN267" s="140"/>
      <c r="GKO267" s="140"/>
      <c r="GKP267" s="140"/>
      <c r="GKQ267" s="140"/>
      <c r="GKR267" s="140"/>
      <c r="GKS267" s="140"/>
      <c r="GKT267" s="140"/>
      <c r="GKU267" s="140"/>
      <c r="GKV267" s="140"/>
      <c r="GKW267" s="140"/>
      <c r="GKX267" s="140"/>
      <c r="GKY267" s="140"/>
      <c r="GKZ267" s="140"/>
      <c r="GLA267" s="140"/>
      <c r="GLB267" s="140"/>
      <c r="GLC267" s="140"/>
      <c r="GLD267" s="140"/>
      <c r="GLE267" s="140"/>
      <c r="GLF267" s="140"/>
      <c r="GLG267" s="140"/>
      <c r="GLH267" s="140"/>
      <c r="GLI267" s="140"/>
      <c r="GLJ267" s="140"/>
      <c r="GLK267" s="140"/>
      <c r="GLL267" s="140"/>
      <c r="GLM267" s="140"/>
      <c r="GLN267" s="140"/>
      <c r="GLO267" s="140"/>
      <c r="GLP267" s="140"/>
      <c r="GLQ267" s="140"/>
      <c r="GLR267" s="140"/>
      <c r="GLS267" s="140"/>
      <c r="GLT267" s="140"/>
      <c r="GLU267" s="140"/>
      <c r="GLV267" s="140"/>
      <c r="GLW267" s="140"/>
      <c r="GLX267" s="140"/>
      <c r="GLY267" s="140"/>
      <c r="GLZ267" s="140"/>
      <c r="GMA267" s="140"/>
      <c r="GMB267" s="140"/>
      <c r="GMC267" s="140"/>
      <c r="GMD267" s="140"/>
      <c r="GME267" s="140"/>
      <c r="GMF267" s="140"/>
      <c r="GMG267" s="140"/>
      <c r="GMH267" s="140"/>
      <c r="GMI267" s="140"/>
      <c r="GMJ267" s="140"/>
      <c r="GMK267" s="140"/>
      <c r="GML267" s="140"/>
      <c r="GMM267" s="140"/>
      <c r="GMN267" s="140"/>
      <c r="GMO267" s="140"/>
      <c r="GMP267" s="140"/>
      <c r="GMQ267" s="140"/>
      <c r="GMR267" s="140"/>
      <c r="GMS267" s="140"/>
      <c r="GMT267" s="140"/>
      <c r="GMU267" s="140"/>
      <c r="GMV267" s="140"/>
      <c r="GMW267" s="140"/>
      <c r="GMX267" s="140"/>
      <c r="GMY267" s="140"/>
      <c r="GMZ267" s="140"/>
      <c r="GNA267" s="140"/>
      <c r="GNB267" s="140"/>
      <c r="GNC267" s="140"/>
      <c r="GND267" s="140"/>
      <c r="GNE267" s="140"/>
      <c r="GNF267" s="140"/>
      <c r="GNG267" s="140"/>
      <c r="GNH267" s="140"/>
      <c r="GNI267" s="140"/>
      <c r="GNJ267" s="140"/>
      <c r="GNK267" s="140"/>
      <c r="GNL267" s="140"/>
      <c r="GNM267" s="140"/>
      <c r="GNN267" s="140"/>
      <c r="GNO267" s="140"/>
      <c r="GNP267" s="140"/>
      <c r="GNQ267" s="140"/>
      <c r="GNR267" s="140"/>
      <c r="GNS267" s="140"/>
      <c r="GNT267" s="140"/>
      <c r="GNU267" s="140"/>
      <c r="GNV267" s="140"/>
      <c r="GNW267" s="140"/>
      <c r="GNX267" s="140"/>
      <c r="GNY267" s="140"/>
      <c r="GNZ267" s="140"/>
      <c r="GOA267" s="140"/>
      <c r="GOB267" s="140"/>
      <c r="GOC267" s="140"/>
      <c r="GOD267" s="140"/>
      <c r="GOE267" s="140"/>
      <c r="GOF267" s="140"/>
      <c r="GOG267" s="140"/>
      <c r="GOH267" s="140"/>
      <c r="GOI267" s="140"/>
      <c r="GOJ267" s="140"/>
      <c r="GOK267" s="140"/>
      <c r="GOL267" s="140"/>
      <c r="GOM267" s="140"/>
      <c r="GON267" s="140"/>
      <c r="GOO267" s="140"/>
      <c r="GOP267" s="140"/>
      <c r="GOQ267" s="140"/>
      <c r="GOR267" s="140"/>
      <c r="GOS267" s="140"/>
      <c r="GOT267" s="140"/>
      <c r="GOU267" s="140"/>
      <c r="GOV267" s="140"/>
      <c r="GOW267" s="140"/>
      <c r="GOX267" s="140"/>
      <c r="GOY267" s="140"/>
      <c r="GOZ267" s="140"/>
      <c r="GPA267" s="140"/>
      <c r="GPB267" s="140"/>
      <c r="GPC267" s="140"/>
      <c r="GPD267" s="140"/>
      <c r="GPE267" s="140"/>
      <c r="GPF267" s="140"/>
      <c r="GPG267" s="140"/>
      <c r="GPH267" s="140"/>
      <c r="GPI267" s="140"/>
      <c r="GPJ267" s="140"/>
      <c r="GPK267" s="140"/>
      <c r="GPL267" s="140"/>
      <c r="GPM267" s="140"/>
      <c r="GPN267" s="140"/>
      <c r="GPO267" s="140"/>
      <c r="GPP267" s="140"/>
      <c r="GPQ267" s="140"/>
      <c r="GPR267" s="140"/>
      <c r="GPS267" s="140"/>
      <c r="GPT267" s="140"/>
      <c r="GPU267" s="140"/>
      <c r="GPV267" s="140"/>
      <c r="GPW267" s="140"/>
      <c r="GPX267" s="140"/>
      <c r="GPY267" s="140"/>
      <c r="GPZ267" s="140"/>
      <c r="GQA267" s="140"/>
      <c r="GQB267" s="140"/>
      <c r="GQC267" s="140"/>
      <c r="GQD267" s="140"/>
      <c r="GQE267" s="140"/>
      <c r="GQF267" s="140"/>
      <c r="GQG267" s="140"/>
      <c r="GQH267" s="140"/>
      <c r="GQI267" s="140"/>
      <c r="GQJ267" s="140"/>
      <c r="GQK267" s="140"/>
      <c r="GQL267" s="140"/>
      <c r="GQM267" s="140"/>
      <c r="GQN267" s="140"/>
      <c r="GQO267" s="140"/>
      <c r="GQP267" s="140"/>
      <c r="GQQ267" s="140"/>
      <c r="GQR267" s="140"/>
      <c r="GQS267" s="140"/>
      <c r="GQT267" s="140"/>
      <c r="GQU267" s="140"/>
      <c r="GQV267" s="140"/>
      <c r="GQW267" s="140"/>
      <c r="GQX267" s="140"/>
      <c r="GQY267" s="140"/>
      <c r="GQZ267" s="140"/>
      <c r="GRA267" s="140"/>
      <c r="GRB267" s="140"/>
      <c r="GRC267" s="140"/>
      <c r="GRD267" s="140"/>
      <c r="GRE267" s="140"/>
      <c r="GRF267" s="140"/>
      <c r="GRG267" s="140"/>
      <c r="GRH267" s="140"/>
      <c r="GRI267" s="140"/>
      <c r="GRJ267" s="140"/>
      <c r="GRK267" s="140"/>
      <c r="GRL267" s="140"/>
      <c r="GRM267" s="140"/>
      <c r="GRN267" s="140"/>
      <c r="GRO267" s="140"/>
      <c r="GRP267" s="140"/>
      <c r="GRQ267" s="140"/>
      <c r="GRR267" s="140"/>
      <c r="GRS267" s="140"/>
      <c r="GRT267" s="140"/>
      <c r="GRU267" s="140"/>
      <c r="GRV267" s="140"/>
      <c r="GRW267" s="140"/>
      <c r="GRX267" s="140"/>
      <c r="GRY267" s="140"/>
      <c r="GRZ267" s="140"/>
      <c r="GSA267" s="140"/>
      <c r="GSB267" s="140"/>
      <c r="GSC267" s="140"/>
      <c r="GSD267" s="140"/>
      <c r="GSE267" s="140"/>
      <c r="GSF267" s="140"/>
      <c r="GSG267" s="140"/>
      <c r="GSH267" s="140"/>
      <c r="GSI267" s="140"/>
      <c r="GSJ267" s="140"/>
      <c r="GSK267" s="140"/>
      <c r="GSL267" s="140"/>
      <c r="GSM267" s="140"/>
      <c r="GSN267" s="140"/>
      <c r="GSO267" s="140"/>
      <c r="GSP267" s="140"/>
      <c r="GSQ267" s="140"/>
      <c r="GSR267" s="140"/>
      <c r="GSS267" s="140"/>
      <c r="GST267" s="140"/>
      <c r="GSU267" s="140"/>
      <c r="GSV267" s="140"/>
      <c r="GSW267" s="140"/>
      <c r="GSX267" s="140"/>
      <c r="GSY267" s="140"/>
      <c r="GSZ267" s="140"/>
      <c r="GTA267" s="140"/>
      <c r="GTB267" s="140"/>
      <c r="GTC267" s="140"/>
      <c r="GTD267" s="140"/>
      <c r="GTE267" s="140"/>
      <c r="GTF267" s="140"/>
      <c r="GTG267" s="140"/>
      <c r="GTH267" s="140"/>
      <c r="GTI267" s="140"/>
      <c r="GTJ267" s="140"/>
      <c r="GTK267" s="140"/>
      <c r="GTL267" s="140"/>
      <c r="GTM267" s="140"/>
      <c r="GTN267" s="140"/>
      <c r="GTO267" s="140"/>
      <c r="GTP267" s="140"/>
      <c r="GTQ267" s="140"/>
      <c r="GTR267" s="140"/>
      <c r="GTS267" s="140"/>
      <c r="GTT267" s="140"/>
      <c r="GTU267" s="140"/>
      <c r="GTV267" s="140"/>
      <c r="GTW267" s="140"/>
      <c r="GTX267" s="140"/>
      <c r="GTY267" s="140"/>
      <c r="GTZ267" s="140"/>
      <c r="GUA267" s="140"/>
      <c r="GUB267" s="140"/>
      <c r="GUC267" s="140"/>
      <c r="GUD267" s="140"/>
      <c r="GUE267" s="140"/>
      <c r="GUF267" s="140"/>
      <c r="GUG267" s="140"/>
      <c r="GUH267" s="140"/>
      <c r="GUI267" s="140"/>
      <c r="GUJ267" s="140"/>
      <c r="GUK267" s="140"/>
      <c r="GUL267" s="140"/>
      <c r="GUM267" s="140"/>
      <c r="GUN267" s="140"/>
      <c r="GUO267" s="140"/>
      <c r="GUP267" s="140"/>
      <c r="GUQ267" s="140"/>
      <c r="GUR267" s="140"/>
      <c r="GUS267" s="140"/>
      <c r="GUT267" s="140"/>
      <c r="GUU267" s="140"/>
      <c r="GUV267" s="140"/>
      <c r="GUW267" s="140"/>
      <c r="GUX267" s="140"/>
      <c r="GUY267" s="140"/>
      <c r="GUZ267" s="140"/>
      <c r="GVA267" s="140"/>
      <c r="GVB267" s="140"/>
      <c r="GVC267" s="140"/>
      <c r="GVD267" s="140"/>
      <c r="GVE267" s="140"/>
      <c r="GVF267" s="140"/>
      <c r="GVG267" s="140"/>
      <c r="GVH267" s="140"/>
      <c r="GVI267" s="140"/>
      <c r="GVJ267" s="140"/>
      <c r="GVK267" s="140"/>
      <c r="GVL267" s="140"/>
      <c r="GVM267" s="140"/>
      <c r="GVN267" s="140"/>
      <c r="GVO267" s="140"/>
      <c r="GVP267" s="140"/>
      <c r="GVQ267" s="140"/>
      <c r="GVR267" s="140"/>
      <c r="GVS267" s="140"/>
      <c r="GVT267" s="140"/>
      <c r="GVU267" s="140"/>
      <c r="GVV267" s="140"/>
      <c r="GVW267" s="140"/>
      <c r="GVX267" s="140"/>
      <c r="GVY267" s="140"/>
      <c r="GVZ267" s="140"/>
      <c r="GWA267" s="140"/>
      <c r="GWB267" s="140"/>
      <c r="GWC267" s="140"/>
      <c r="GWD267" s="140"/>
      <c r="GWE267" s="140"/>
      <c r="GWF267" s="140"/>
      <c r="GWG267" s="140"/>
      <c r="GWH267" s="140"/>
      <c r="GWI267" s="140"/>
      <c r="GWJ267" s="140"/>
      <c r="GWK267" s="140"/>
      <c r="GWL267" s="140"/>
      <c r="GWM267" s="140"/>
      <c r="GWN267" s="140"/>
      <c r="GWO267" s="140"/>
      <c r="GWP267" s="140"/>
      <c r="GWQ267" s="140"/>
      <c r="GWR267" s="140"/>
      <c r="GWS267" s="140"/>
      <c r="GWT267" s="140"/>
      <c r="GWU267" s="140"/>
      <c r="GWV267" s="140"/>
      <c r="GWW267" s="140"/>
      <c r="GWX267" s="140"/>
      <c r="GWY267" s="140"/>
      <c r="GWZ267" s="140"/>
      <c r="GXA267" s="140"/>
      <c r="GXB267" s="140"/>
      <c r="GXC267" s="140"/>
      <c r="GXD267" s="140"/>
      <c r="GXE267" s="140"/>
      <c r="GXF267" s="140"/>
      <c r="GXG267" s="140"/>
      <c r="GXH267" s="140"/>
      <c r="GXI267" s="140"/>
      <c r="GXJ267" s="140"/>
      <c r="GXK267" s="140"/>
      <c r="GXL267" s="140"/>
      <c r="GXM267" s="140"/>
      <c r="GXN267" s="140"/>
      <c r="GXO267" s="140"/>
      <c r="GXP267" s="140"/>
      <c r="GXQ267" s="140"/>
      <c r="GXR267" s="140"/>
      <c r="GXS267" s="140"/>
      <c r="GXT267" s="140"/>
      <c r="GXU267" s="140"/>
      <c r="GXV267" s="140"/>
      <c r="GXW267" s="140"/>
      <c r="GXX267" s="140"/>
      <c r="GXY267" s="140"/>
      <c r="GXZ267" s="140"/>
      <c r="GYA267" s="140"/>
      <c r="GYB267" s="140"/>
      <c r="GYC267" s="140"/>
      <c r="GYD267" s="140"/>
      <c r="GYE267" s="140"/>
      <c r="GYF267" s="140"/>
      <c r="GYG267" s="140"/>
      <c r="GYH267" s="140"/>
      <c r="GYI267" s="140"/>
      <c r="GYJ267" s="140"/>
      <c r="GYK267" s="140"/>
      <c r="GYL267" s="140"/>
      <c r="GYM267" s="140"/>
      <c r="GYN267" s="140"/>
      <c r="GYO267" s="140"/>
      <c r="GYP267" s="140"/>
      <c r="GYQ267" s="140"/>
      <c r="GYR267" s="140"/>
      <c r="GYS267" s="140"/>
      <c r="GYT267" s="140"/>
      <c r="GYU267" s="140"/>
      <c r="GYV267" s="140"/>
      <c r="GYW267" s="140"/>
      <c r="GYX267" s="140"/>
      <c r="GYY267" s="140"/>
      <c r="GYZ267" s="140"/>
      <c r="GZA267" s="140"/>
      <c r="GZB267" s="140"/>
      <c r="GZC267" s="140"/>
      <c r="GZD267" s="140"/>
      <c r="GZE267" s="140"/>
      <c r="GZF267" s="140"/>
      <c r="GZG267" s="140"/>
      <c r="GZH267" s="140"/>
      <c r="GZI267" s="140"/>
      <c r="GZJ267" s="140"/>
      <c r="GZK267" s="140"/>
      <c r="GZL267" s="140"/>
      <c r="GZM267" s="140"/>
      <c r="GZN267" s="140"/>
      <c r="GZO267" s="140"/>
      <c r="GZP267" s="140"/>
      <c r="GZQ267" s="140"/>
      <c r="GZR267" s="140"/>
      <c r="GZS267" s="140"/>
      <c r="GZT267" s="140"/>
      <c r="GZU267" s="140"/>
      <c r="GZV267" s="140"/>
      <c r="GZW267" s="140"/>
      <c r="GZX267" s="140"/>
      <c r="GZY267" s="140"/>
      <c r="GZZ267" s="140"/>
      <c r="HAA267" s="140"/>
      <c r="HAB267" s="140"/>
      <c r="HAC267" s="140"/>
      <c r="HAD267" s="140"/>
      <c r="HAE267" s="140"/>
      <c r="HAF267" s="140"/>
      <c r="HAG267" s="140"/>
      <c r="HAH267" s="140"/>
      <c r="HAI267" s="140"/>
      <c r="HAJ267" s="140"/>
      <c r="HAK267" s="140"/>
      <c r="HAL267" s="140"/>
      <c r="HAM267" s="140"/>
      <c r="HAN267" s="140"/>
      <c r="HAO267" s="140"/>
      <c r="HAP267" s="140"/>
      <c r="HAQ267" s="140"/>
      <c r="HAR267" s="140"/>
      <c r="HAS267" s="140"/>
      <c r="HAT267" s="140"/>
      <c r="HAU267" s="140"/>
      <c r="HAV267" s="140"/>
      <c r="HAW267" s="140"/>
      <c r="HAX267" s="140"/>
      <c r="HAY267" s="140"/>
      <c r="HAZ267" s="140"/>
      <c r="HBA267" s="140"/>
      <c r="HBB267" s="140"/>
      <c r="HBC267" s="140"/>
      <c r="HBD267" s="140"/>
      <c r="HBE267" s="140"/>
      <c r="HBF267" s="140"/>
      <c r="HBG267" s="140"/>
      <c r="HBH267" s="140"/>
      <c r="HBI267" s="140"/>
      <c r="HBJ267" s="140"/>
      <c r="HBK267" s="140"/>
      <c r="HBL267" s="140"/>
      <c r="HBM267" s="140"/>
      <c r="HBN267" s="140"/>
      <c r="HBO267" s="140"/>
      <c r="HBP267" s="140"/>
      <c r="HBQ267" s="140"/>
      <c r="HBR267" s="140"/>
      <c r="HBS267" s="140"/>
      <c r="HBT267" s="140"/>
      <c r="HBU267" s="140"/>
      <c r="HBV267" s="140"/>
      <c r="HBW267" s="140"/>
      <c r="HBX267" s="140"/>
      <c r="HBY267" s="140"/>
      <c r="HBZ267" s="140"/>
      <c r="HCA267" s="140"/>
      <c r="HCB267" s="140"/>
      <c r="HCC267" s="140"/>
      <c r="HCD267" s="140"/>
      <c r="HCE267" s="140"/>
      <c r="HCF267" s="140"/>
      <c r="HCG267" s="140"/>
      <c r="HCH267" s="140"/>
      <c r="HCI267" s="140"/>
      <c r="HCJ267" s="140"/>
      <c r="HCK267" s="140"/>
      <c r="HCL267" s="140"/>
      <c r="HCM267" s="140"/>
      <c r="HCN267" s="140"/>
      <c r="HCO267" s="140"/>
      <c r="HCP267" s="140"/>
      <c r="HCQ267" s="140"/>
      <c r="HCR267" s="140"/>
      <c r="HCS267" s="140"/>
      <c r="HCT267" s="140"/>
      <c r="HCU267" s="140"/>
      <c r="HCV267" s="140"/>
      <c r="HCW267" s="140"/>
      <c r="HCX267" s="140"/>
      <c r="HCY267" s="140"/>
      <c r="HCZ267" s="140"/>
      <c r="HDA267" s="140"/>
      <c r="HDB267" s="140"/>
      <c r="HDC267" s="140"/>
      <c r="HDD267" s="140"/>
      <c r="HDE267" s="140"/>
      <c r="HDF267" s="140"/>
      <c r="HDG267" s="140"/>
      <c r="HDH267" s="140"/>
      <c r="HDI267" s="140"/>
      <c r="HDJ267" s="140"/>
      <c r="HDK267" s="140"/>
      <c r="HDL267" s="140"/>
      <c r="HDM267" s="140"/>
      <c r="HDN267" s="140"/>
      <c r="HDO267" s="140"/>
      <c r="HDP267" s="140"/>
      <c r="HDQ267" s="140"/>
      <c r="HDR267" s="140"/>
      <c r="HDS267" s="140"/>
      <c r="HDT267" s="140"/>
      <c r="HDU267" s="140"/>
      <c r="HDV267" s="140"/>
      <c r="HDW267" s="140"/>
      <c r="HDX267" s="140"/>
      <c r="HDY267" s="140"/>
      <c r="HDZ267" s="140"/>
      <c r="HEA267" s="140"/>
      <c r="HEB267" s="140"/>
      <c r="HEC267" s="140"/>
      <c r="HED267" s="140"/>
      <c r="HEE267" s="140"/>
      <c r="HEF267" s="140"/>
      <c r="HEG267" s="140"/>
      <c r="HEH267" s="140"/>
      <c r="HEI267" s="140"/>
      <c r="HEJ267" s="140"/>
      <c r="HEK267" s="140"/>
      <c r="HEL267" s="140"/>
      <c r="HEM267" s="140"/>
      <c r="HEN267" s="140"/>
      <c r="HEO267" s="140"/>
      <c r="HEP267" s="140"/>
      <c r="HEQ267" s="140"/>
      <c r="HER267" s="140"/>
      <c r="HES267" s="140"/>
      <c r="HET267" s="140"/>
      <c r="HEU267" s="140"/>
      <c r="HEV267" s="140"/>
      <c r="HEW267" s="140"/>
      <c r="HEX267" s="140"/>
      <c r="HEY267" s="140"/>
      <c r="HEZ267" s="140"/>
      <c r="HFA267" s="140"/>
      <c r="HFB267" s="140"/>
      <c r="HFC267" s="140"/>
      <c r="HFD267" s="140"/>
      <c r="HFE267" s="140"/>
      <c r="HFF267" s="140"/>
      <c r="HFG267" s="140"/>
      <c r="HFH267" s="140"/>
      <c r="HFI267" s="140"/>
      <c r="HFJ267" s="140"/>
      <c r="HFK267" s="140"/>
      <c r="HFL267" s="140"/>
      <c r="HFM267" s="140"/>
      <c r="HFN267" s="140"/>
      <c r="HFO267" s="140"/>
      <c r="HFP267" s="140"/>
      <c r="HFQ267" s="140"/>
      <c r="HFR267" s="140"/>
      <c r="HFS267" s="140"/>
      <c r="HFT267" s="140"/>
      <c r="HFU267" s="140"/>
      <c r="HFV267" s="140"/>
      <c r="HFW267" s="140"/>
      <c r="HFX267" s="140"/>
      <c r="HFY267" s="140"/>
      <c r="HFZ267" s="140"/>
      <c r="HGA267" s="140"/>
      <c r="HGB267" s="140"/>
      <c r="HGC267" s="140"/>
      <c r="HGD267" s="140"/>
      <c r="HGE267" s="140"/>
      <c r="HGF267" s="140"/>
      <c r="HGG267" s="140"/>
      <c r="HGH267" s="140"/>
      <c r="HGI267" s="140"/>
      <c r="HGJ267" s="140"/>
      <c r="HGK267" s="140"/>
      <c r="HGL267" s="140"/>
      <c r="HGM267" s="140"/>
      <c r="HGN267" s="140"/>
      <c r="HGO267" s="140"/>
      <c r="HGP267" s="140"/>
      <c r="HGQ267" s="140"/>
      <c r="HGR267" s="140"/>
      <c r="HGS267" s="140"/>
      <c r="HGT267" s="140"/>
      <c r="HGU267" s="140"/>
      <c r="HGV267" s="140"/>
      <c r="HGW267" s="140"/>
      <c r="HGX267" s="140"/>
      <c r="HGY267" s="140"/>
      <c r="HGZ267" s="140"/>
      <c r="HHA267" s="140"/>
      <c r="HHB267" s="140"/>
      <c r="HHC267" s="140"/>
      <c r="HHD267" s="140"/>
      <c r="HHE267" s="140"/>
      <c r="HHF267" s="140"/>
      <c r="HHG267" s="140"/>
      <c r="HHH267" s="140"/>
      <c r="HHI267" s="140"/>
      <c r="HHJ267" s="140"/>
      <c r="HHK267" s="140"/>
      <c r="HHL267" s="140"/>
      <c r="HHM267" s="140"/>
      <c r="HHN267" s="140"/>
      <c r="HHO267" s="140"/>
      <c r="HHP267" s="140"/>
      <c r="HHQ267" s="140"/>
      <c r="HHR267" s="140"/>
      <c r="HHS267" s="140"/>
      <c r="HHT267" s="140"/>
      <c r="HHU267" s="140"/>
      <c r="HHV267" s="140"/>
      <c r="HHW267" s="140"/>
      <c r="HHX267" s="140"/>
      <c r="HHY267" s="140"/>
      <c r="HHZ267" s="140"/>
      <c r="HIA267" s="140"/>
      <c r="HIB267" s="140"/>
      <c r="HIC267" s="140"/>
      <c r="HID267" s="140"/>
      <c r="HIE267" s="140"/>
      <c r="HIF267" s="140"/>
      <c r="HIG267" s="140"/>
      <c r="HIH267" s="140"/>
      <c r="HII267" s="140"/>
      <c r="HIJ267" s="140"/>
      <c r="HIK267" s="140"/>
      <c r="HIL267" s="140"/>
      <c r="HIM267" s="140"/>
      <c r="HIN267" s="140"/>
      <c r="HIO267" s="140"/>
      <c r="HIP267" s="140"/>
      <c r="HIQ267" s="140"/>
      <c r="HIR267" s="140"/>
      <c r="HIS267" s="140"/>
      <c r="HIT267" s="140"/>
      <c r="HIU267" s="140"/>
      <c r="HIV267" s="140"/>
      <c r="HIW267" s="140"/>
      <c r="HIX267" s="140"/>
      <c r="HIY267" s="140"/>
      <c r="HIZ267" s="140"/>
      <c r="HJA267" s="140"/>
      <c r="HJB267" s="140"/>
      <c r="HJC267" s="140"/>
      <c r="HJD267" s="140"/>
      <c r="HJE267" s="140"/>
      <c r="HJF267" s="140"/>
      <c r="HJG267" s="140"/>
      <c r="HJH267" s="140"/>
      <c r="HJI267" s="140"/>
      <c r="HJJ267" s="140"/>
      <c r="HJK267" s="140"/>
      <c r="HJL267" s="140"/>
      <c r="HJM267" s="140"/>
      <c r="HJN267" s="140"/>
      <c r="HJO267" s="140"/>
      <c r="HJP267" s="140"/>
      <c r="HJQ267" s="140"/>
      <c r="HJR267" s="140"/>
      <c r="HJS267" s="140"/>
      <c r="HJT267" s="140"/>
      <c r="HJU267" s="140"/>
      <c r="HJV267" s="140"/>
      <c r="HJW267" s="140"/>
      <c r="HJX267" s="140"/>
      <c r="HJY267" s="140"/>
      <c r="HJZ267" s="140"/>
      <c r="HKA267" s="140"/>
      <c r="HKB267" s="140"/>
      <c r="HKC267" s="140"/>
      <c r="HKD267" s="140"/>
      <c r="HKE267" s="140"/>
      <c r="HKF267" s="140"/>
      <c r="HKG267" s="140"/>
      <c r="HKH267" s="140"/>
      <c r="HKI267" s="140"/>
      <c r="HKJ267" s="140"/>
      <c r="HKK267" s="140"/>
      <c r="HKL267" s="140"/>
      <c r="HKM267" s="140"/>
      <c r="HKN267" s="140"/>
      <c r="HKO267" s="140"/>
      <c r="HKP267" s="140"/>
      <c r="HKQ267" s="140"/>
      <c r="HKR267" s="140"/>
      <c r="HKS267" s="140"/>
      <c r="HKT267" s="140"/>
      <c r="HKU267" s="140"/>
      <c r="HKV267" s="140"/>
      <c r="HKW267" s="140"/>
      <c r="HKX267" s="140"/>
      <c r="HKY267" s="140"/>
      <c r="HKZ267" s="140"/>
      <c r="HLA267" s="140"/>
      <c r="HLB267" s="140"/>
      <c r="HLC267" s="140"/>
      <c r="HLD267" s="140"/>
      <c r="HLE267" s="140"/>
      <c r="HLF267" s="140"/>
      <c r="HLG267" s="140"/>
      <c r="HLH267" s="140"/>
      <c r="HLI267" s="140"/>
      <c r="HLJ267" s="140"/>
      <c r="HLK267" s="140"/>
      <c r="HLL267" s="140"/>
      <c r="HLM267" s="140"/>
      <c r="HLN267" s="140"/>
      <c r="HLO267" s="140"/>
      <c r="HLP267" s="140"/>
      <c r="HLQ267" s="140"/>
      <c r="HLR267" s="140"/>
      <c r="HLS267" s="140"/>
      <c r="HLT267" s="140"/>
      <c r="HLU267" s="140"/>
      <c r="HLV267" s="140"/>
      <c r="HLW267" s="140"/>
      <c r="HLX267" s="140"/>
      <c r="HLY267" s="140"/>
      <c r="HLZ267" s="140"/>
      <c r="HMA267" s="140"/>
      <c r="HMB267" s="140"/>
      <c r="HMC267" s="140"/>
      <c r="HMD267" s="140"/>
      <c r="HME267" s="140"/>
      <c r="HMF267" s="140"/>
      <c r="HMG267" s="140"/>
      <c r="HMH267" s="140"/>
      <c r="HMI267" s="140"/>
      <c r="HMJ267" s="140"/>
      <c r="HMK267" s="140"/>
      <c r="HML267" s="140"/>
      <c r="HMM267" s="140"/>
      <c r="HMN267" s="140"/>
      <c r="HMO267" s="140"/>
      <c r="HMP267" s="140"/>
      <c r="HMQ267" s="140"/>
      <c r="HMR267" s="140"/>
      <c r="HMS267" s="140"/>
      <c r="HMT267" s="140"/>
      <c r="HMU267" s="140"/>
      <c r="HMV267" s="140"/>
      <c r="HMW267" s="140"/>
      <c r="HMX267" s="140"/>
      <c r="HMY267" s="140"/>
      <c r="HMZ267" s="140"/>
      <c r="HNA267" s="140"/>
      <c r="HNB267" s="140"/>
      <c r="HNC267" s="140"/>
      <c r="HND267" s="140"/>
      <c r="HNE267" s="140"/>
      <c r="HNF267" s="140"/>
      <c r="HNG267" s="140"/>
      <c r="HNH267" s="140"/>
      <c r="HNI267" s="140"/>
      <c r="HNJ267" s="140"/>
      <c r="HNK267" s="140"/>
      <c r="HNL267" s="140"/>
      <c r="HNM267" s="140"/>
      <c r="HNN267" s="140"/>
      <c r="HNO267" s="140"/>
      <c r="HNP267" s="140"/>
      <c r="HNQ267" s="140"/>
      <c r="HNR267" s="140"/>
      <c r="HNS267" s="140"/>
      <c r="HNT267" s="140"/>
      <c r="HNU267" s="140"/>
      <c r="HNV267" s="140"/>
      <c r="HNW267" s="140"/>
      <c r="HNX267" s="140"/>
      <c r="HNY267" s="140"/>
      <c r="HNZ267" s="140"/>
      <c r="HOA267" s="140"/>
      <c r="HOB267" s="140"/>
      <c r="HOC267" s="140"/>
      <c r="HOD267" s="140"/>
      <c r="HOE267" s="140"/>
      <c r="HOF267" s="140"/>
      <c r="HOG267" s="140"/>
      <c r="HOH267" s="140"/>
      <c r="HOI267" s="140"/>
      <c r="HOJ267" s="140"/>
      <c r="HOK267" s="140"/>
      <c r="HOL267" s="140"/>
      <c r="HOM267" s="140"/>
      <c r="HON267" s="140"/>
      <c r="HOO267" s="140"/>
      <c r="HOP267" s="140"/>
      <c r="HOQ267" s="140"/>
      <c r="HOR267" s="140"/>
      <c r="HOS267" s="140"/>
      <c r="HOT267" s="140"/>
      <c r="HOU267" s="140"/>
      <c r="HOV267" s="140"/>
      <c r="HOW267" s="140"/>
      <c r="HOX267" s="140"/>
      <c r="HOY267" s="140"/>
      <c r="HOZ267" s="140"/>
      <c r="HPA267" s="140"/>
      <c r="HPB267" s="140"/>
      <c r="HPC267" s="140"/>
      <c r="HPD267" s="140"/>
      <c r="HPE267" s="140"/>
      <c r="HPF267" s="140"/>
      <c r="HPG267" s="140"/>
      <c r="HPH267" s="140"/>
      <c r="HPI267" s="140"/>
      <c r="HPJ267" s="140"/>
      <c r="HPK267" s="140"/>
      <c r="HPL267" s="140"/>
      <c r="HPM267" s="140"/>
      <c r="HPN267" s="140"/>
      <c r="HPO267" s="140"/>
      <c r="HPP267" s="140"/>
      <c r="HPQ267" s="140"/>
      <c r="HPR267" s="140"/>
      <c r="HPS267" s="140"/>
      <c r="HPT267" s="140"/>
      <c r="HPU267" s="140"/>
      <c r="HPV267" s="140"/>
      <c r="HPW267" s="140"/>
      <c r="HPX267" s="140"/>
      <c r="HPY267" s="140"/>
      <c r="HPZ267" s="140"/>
      <c r="HQA267" s="140"/>
      <c r="HQB267" s="140"/>
      <c r="HQC267" s="140"/>
      <c r="HQD267" s="140"/>
      <c r="HQE267" s="140"/>
      <c r="HQF267" s="140"/>
      <c r="HQG267" s="140"/>
      <c r="HQH267" s="140"/>
      <c r="HQI267" s="140"/>
      <c r="HQJ267" s="140"/>
      <c r="HQK267" s="140"/>
      <c r="HQL267" s="140"/>
      <c r="HQM267" s="140"/>
      <c r="HQN267" s="140"/>
      <c r="HQO267" s="140"/>
      <c r="HQP267" s="140"/>
      <c r="HQQ267" s="140"/>
      <c r="HQR267" s="140"/>
      <c r="HQS267" s="140"/>
      <c r="HQT267" s="140"/>
      <c r="HQU267" s="140"/>
      <c r="HQV267" s="140"/>
      <c r="HQW267" s="140"/>
      <c r="HQX267" s="140"/>
      <c r="HQY267" s="140"/>
      <c r="HQZ267" s="140"/>
      <c r="HRA267" s="140"/>
      <c r="HRB267" s="140"/>
      <c r="HRC267" s="140"/>
      <c r="HRD267" s="140"/>
      <c r="HRE267" s="140"/>
      <c r="HRF267" s="140"/>
      <c r="HRG267" s="140"/>
      <c r="HRH267" s="140"/>
      <c r="HRI267" s="140"/>
      <c r="HRJ267" s="140"/>
      <c r="HRK267" s="140"/>
      <c r="HRL267" s="140"/>
      <c r="HRM267" s="140"/>
      <c r="HRN267" s="140"/>
      <c r="HRO267" s="140"/>
      <c r="HRP267" s="140"/>
      <c r="HRQ267" s="140"/>
      <c r="HRR267" s="140"/>
      <c r="HRS267" s="140"/>
      <c r="HRT267" s="140"/>
      <c r="HRU267" s="140"/>
      <c r="HRV267" s="140"/>
      <c r="HRW267" s="140"/>
      <c r="HRX267" s="140"/>
      <c r="HRY267" s="140"/>
      <c r="HRZ267" s="140"/>
      <c r="HSA267" s="140"/>
      <c r="HSB267" s="140"/>
      <c r="HSC267" s="140"/>
      <c r="HSD267" s="140"/>
      <c r="HSE267" s="140"/>
      <c r="HSF267" s="140"/>
      <c r="HSG267" s="140"/>
      <c r="HSH267" s="140"/>
      <c r="HSI267" s="140"/>
      <c r="HSJ267" s="140"/>
      <c r="HSK267" s="140"/>
      <c r="HSL267" s="140"/>
      <c r="HSM267" s="140"/>
      <c r="HSN267" s="140"/>
      <c r="HSO267" s="140"/>
      <c r="HSP267" s="140"/>
      <c r="HSQ267" s="140"/>
      <c r="HSR267" s="140"/>
      <c r="HSS267" s="140"/>
      <c r="HST267" s="140"/>
      <c r="HSU267" s="140"/>
      <c r="HSV267" s="140"/>
      <c r="HSW267" s="140"/>
      <c r="HSX267" s="140"/>
      <c r="HSY267" s="140"/>
      <c r="HSZ267" s="140"/>
      <c r="HTA267" s="140"/>
      <c r="HTB267" s="140"/>
      <c r="HTC267" s="140"/>
      <c r="HTD267" s="140"/>
      <c r="HTE267" s="140"/>
      <c r="HTF267" s="140"/>
      <c r="HTG267" s="140"/>
      <c r="HTH267" s="140"/>
      <c r="HTI267" s="140"/>
      <c r="HTJ267" s="140"/>
      <c r="HTK267" s="140"/>
      <c r="HTL267" s="140"/>
      <c r="HTM267" s="140"/>
      <c r="HTN267" s="140"/>
      <c r="HTO267" s="140"/>
      <c r="HTP267" s="140"/>
      <c r="HTQ267" s="140"/>
      <c r="HTR267" s="140"/>
      <c r="HTS267" s="140"/>
      <c r="HTT267" s="140"/>
      <c r="HTU267" s="140"/>
      <c r="HTV267" s="140"/>
      <c r="HTW267" s="140"/>
      <c r="HTX267" s="140"/>
      <c r="HTY267" s="140"/>
      <c r="HTZ267" s="140"/>
      <c r="HUA267" s="140"/>
      <c r="HUB267" s="140"/>
      <c r="HUC267" s="140"/>
      <c r="HUD267" s="140"/>
      <c r="HUE267" s="140"/>
      <c r="HUF267" s="140"/>
      <c r="HUG267" s="140"/>
      <c r="HUH267" s="140"/>
      <c r="HUI267" s="140"/>
      <c r="HUJ267" s="140"/>
      <c r="HUK267" s="140"/>
      <c r="HUL267" s="140"/>
      <c r="HUM267" s="140"/>
      <c r="HUN267" s="140"/>
      <c r="HUO267" s="140"/>
      <c r="HUP267" s="140"/>
      <c r="HUQ267" s="140"/>
      <c r="HUR267" s="140"/>
      <c r="HUS267" s="140"/>
      <c r="HUT267" s="140"/>
      <c r="HUU267" s="140"/>
      <c r="HUV267" s="140"/>
      <c r="HUW267" s="140"/>
      <c r="HUX267" s="140"/>
      <c r="HUY267" s="140"/>
      <c r="HUZ267" s="140"/>
      <c r="HVA267" s="140"/>
      <c r="HVB267" s="140"/>
      <c r="HVC267" s="140"/>
      <c r="HVD267" s="140"/>
      <c r="HVE267" s="140"/>
      <c r="HVF267" s="140"/>
      <c r="HVG267" s="140"/>
      <c r="HVH267" s="140"/>
      <c r="HVI267" s="140"/>
      <c r="HVJ267" s="140"/>
      <c r="HVK267" s="140"/>
      <c r="HVL267" s="140"/>
      <c r="HVM267" s="140"/>
      <c r="HVN267" s="140"/>
      <c r="HVO267" s="140"/>
      <c r="HVP267" s="140"/>
      <c r="HVQ267" s="140"/>
      <c r="HVR267" s="140"/>
      <c r="HVS267" s="140"/>
      <c r="HVT267" s="140"/>
      <c r="HVU267" s="140"/>
      <c r="HVV267" s="140"/>
      <c r="HVW267" s="140"/>
      <c r="HVX267" s="140"/>
      <c r="HVY267" s="140"/>
      <c r="HVZ267" s="140"/>
      <c r="HWA267" s="140"/>
      <c r="HWB267" s="140"/>
      <c r="HWC267" s="140"/>
      <c r="HWD267" s="140"/>
      <c r="HWE267" s="140"/>
      <c r="HWF267" s="140"/>
      <c r="HWG267" s="140"/>
      <c r="HWH267" s="140"/>
      <c r="HWI267" s="140"/>
      <c r="HWJ267" s="140"/>
      <c r="HWK267" s="140"/>
      <c r="HWL267" s="140"/>
      <c r="HWM267" s="140"/>
      <c r="HWN267" s="140"/>
      <c r="HWO267" s="140"/>
      <c r="HWP267" s="140"/>
      <c r="HWQ267" s="140"/>
      <c r="HWR267" s="140"/>
      <c r="HWS267" s="140"/>
      <c r="HWT267" s="140"/>
      <c r="HWU267" s="140"/>
      <c r="HWV267" s="140"/>
      <c r="HWW267" s="140"/>
      <c r="HWX267" s="140"/>
      <c r="HWY267" s="140"/>
      <c r="HWZ267" s="140"/>
      <c r="HXA267" s="140"/>
      <c r="HXB267" s="140"/>
      <c r="HXC267" s="140"/>
      <c r="HXD267" s="140"/>
      <c r="HXE267" s="140"/>
      <c r="HXF267" s="140"/>
      <c r="HXG267" s="140"/>
      <c r="HXH267" s="140"/>
      <c r="HXI267" s="140"/>
      <c r="HXJ267" s="140"/>
      <c r="HXK267" s="140"/>
      <c r="HXL267" s="140"/>
      <c r="HXM267" s="140"/>
      <c r="HXN267" s="140"/>
      <c r="HXO267" s="140"/>
      <c r="HXP267" s="140"/>
      <c r="HXQ267" s="140"/>
      <c r="HXR267" s="140"/>
      <c r="HXS267" s="140"/>
      <c r="HXT267" s="140"/>
      <c r="HXU267" s="140"/>
      <c r="HXV267" s="140"/>
      <c r="HXW267" s="140"/>
      <c r="HXX267" s="140"/>
      <c r="HXY267" s="140"/>
      <c r="HXZ267" s="140"/>
      <c r="HYA267" s="140"/>
      <c r="HYB267" s="140"/>
      <c r="HYC267" s="140"/>
      <c r="HYD267" s="140"/>
      <c r="HYE267" s="140"/>
      <c r="HYF267" s="140"/>
      <c r="HYG267" s="140"/>
      <c r="HYH267" s="140"/>
      <c r="HYI267" s="140"/>
      <c r="HYJ267" s="140"/>
      <c r="HYK267" s="140"/>
      <c r="HYL267" s="140"/>
      <c r="HYM267" s="140"/>
      <c r="HYN267" s="140"/>
      <c r="HYO267" s="140"/>
      <c r="HYP267" s="140"/>
      <c r="HYQ267" s="140"/>
      <c r="HYR267" s="140"/>
      <c r="HYS267" s="140"/>
      <c r="HYT267" s="140"/>
      <c r="HYU267" s="140"/>
      <c r="HYV267" s="140"/>
      <c r="HYW267" s="140"/>
      <c r="HYX267" s="140"/>
      <c r="HYY267" s="140"/>
      <c r="HYZ267" s="140"/>
      <c r="HZA267" s="140"/>
      <c r="HZB267" s="140"/>
      <c r="HZC267" s="140"/>
      <c r="HZD267" s="140"/>
      <c r="HZE267" s="140"/>
      <c r="HZF267" s="140"/>
      <c r="HZG267" s="140"/>
      <c r="HZH267" s="140"/>
      <c r="HZI267" s="140"/>
      <c r="HZJ267" s="140"/>
      <c r="HZK267" s="140"/>
      <c r="HZL267" s="140"/>
      <c r="HZM267" s="140"/>
      <c r="HZN267" s="140"/>
      <c r="HZO267" s="140"/>
      <c r="HZP267" s="140"/>
      <c r="HZQ267" s="140"/>
      <c r="HZR267" s="140"/>
      <c r="HZS267" s="140"/>
      <c r="HZT267" s="140"/>
      <c r="HZU267" s="140"/>
      <c r="HZV267" s="140"/>
      <c r="HZW267" s="140"/>
      <c r="HZX267" s="140"/>
      <c r="HZY267" s="140"/>
      <c r="HZZ267" s="140"/>
      <c r="IAA267" s="140"/>
      <c r="IAB267" s="140"/>
      <c r="IAC267" s="140"/>
      <c r="IAD267" s="140"/>
      <c r="IAE267" s="140"/>
      <c r="IAF267" s="140"/>
      <c r="IAG267" s="140"/>
      <c r="IAH267" s="140"/>
      <c r="IAI267" s="140"/>
      <c r="IAJ267" s="140"/>
      <c r="IAK267" s="140"/>
      <c r="IAL267" s="140"/>
      <c r="IAM267" s="140"/>
      <c r="IAN267" s="140"/>
      <c r="IAO267" s="140"/>
      <c r="IAP267" s="140"/>
      <c r="IAQ267" s="140"/>
      <c r="IAR267" s="140"/>
      <c r="IAS267" s="140"/>
      <c r="IAT267" s="140"/>
      <c r="IAU267" s="140"/>
      <c r="IAV267" s="140"/>
      <c r="IAW267" s="140"/>
      <c r="IAX267" s="140"/>
      <c r="IAY267" s="140"/>
      <c r="IAZ267" s="140"/>
      <c r="IBA267" s="140"/>
      <c r="IBB267" s="140"/>
      <c r="IBC267" s="140"/>
      <c r="IBD267" s="140"/>
      <c r="IBE267" s="140"/>
      <c r="IBF267" s="140"/>
      <c r="IBG267" s="140"/>
      <c r="IBH267" s="140"/>
      <c r="IBI267" s="140"/>
      <c r="IBJ267" s="140"/>
      <c r="IBK267" s="140"/>
      <c r="IBL267" s="140"/>
      <c r="IBM267" s="140"/>
      <c r="IBN267" s="140"/>
      <c r="IBO267" s="140"/>
      <c r="IBP267" s="140"/>
      <c r="IBQ267" s="140"/>
      <c r="IBR267" s="140"/>
      <c r="IBS267" s="140"/>
      <c r="IBT267" s="140"/>
      <c r="IBU267" s="140"/>
      <c r="IBV267" s="140"/>
      <c r="IBW267" s="140"/>
      <c r="IBX267" s="140"/>
      <c r="IBY267" s="140"/>
      <c r="IBZ267" s="140"/>
      <c r="ICA267" s="140"/>
      <c r="ICB267" s="140"/>
      <c r="ICC267" s="140"/>
      <c r="ICD267" s="140"/>
      <c r="ICE267" s="140"/>
      <c r="ICF267" s="140"/>
      <c r="ICG267" s="140"/>
      <c r="ICH267" s="140"/>
      <c r="ICI267" s="140"/>
      <c r="ICJ267" s="140"/>
      <c r="ICK267" s="140"/>
      <c r="ICL267" s="140"/>
      <c r="ICM267" s="140"/>
      <c r="ICN267" s="140"/>
      <c r="ICO267" s="140"/>
      <c r="ICP267" s="140"/>
      <c r="ICQ267" s="140"/>
      <c r="ICR267" s="140"/>
      <c r="ICS267" s="140"/>
      <c r="ICT267" s="140"/>
      <c r="ICU267" s="140"/>
      <c r="ICV267" s="140"/>
      <c r="ICW267" s="140"/>
      <c r="ICX267" s="140"/>
      <c r="ICY267" s="140"/>
      <c r="ICZ267" s="140"/>
      <c r="IDA267" s="140"/>
      <c r="IDB267" s="140"/>
      <c r="IDC267" s="140"/>
      <c r="IDD267" s="140"/>
      <c r="IDE267" s="140"/>
      <c r="IDF267" s="140"/>
      <c r="IDG267" s="140"/>
      <c r="IDH267" s="140"/>
      <c r="IDI267" s="140"/>
      <c r="IDJ267" s="140"/>
      <c r="IDK267" s="140"/>
      <c r="IDL267" s="140"/>
      <c r="IDM267" s="140"/>
      <c r="IDN267" s="140"/>
      <c r="IDO267" s="140"/>
      <c r="IDP267" s="140"/>
      <c r="IDQ267" s="140"/>
      <c r="IDR267" s="140"/>
      <c r="IDS267" s="140"/>
      <c r="IDT267" s="140"/>
      <c r="IDU267" s="140"/>
      <c r="IDV267" s="140"/>
      <c r="IDW267" s="140"/>
      <c r="IDX267" s="140"/>
      <c r="IDY267" s="140"/>
      <c r="IDZ267" s="140"/>
      <c r="IEA267" s="140"/>
      <c r="IEB267" s="140"/>
      <c r="IEC267" s="140"/>
      <c r="IED267" s="140"/>
      <c r="IEE267" s="140"/>
      <c r="IEF267" s="140"/>
      <c r="IEG267" s="140"/>
      <c r="IEH267" s="140"/>
      <c r="IEI267" s="140"/>
      <c r="IEJ267" s="140"/>
      <c r="IEK267" s="140"/>
      <c r="IEL267" s="140"/>
      <c r="IEM267" s="140"/>
      <c r="IEN267" s="140"/>
      <c r="IEO267" s="140"/>
      <c r="IEP267" s="140"/>
      <c r="IEQ267" s="140"/>
      <c r="IER267" s="140"/>
      <c r="IES267" s="140"/>
      <c r="IET267" s="140"/>
      <c r="IEU267" s="140"/>
      <c r="IEV267" s="140"/>
      <c r="IEW267" s="140"/>
      <c r="IEX267" s="140"/>
      <c r="IEY267" s="140"/>
      <c r="IEZ267" s="140"/>
      <c r="IFA267" s="140"/>
      <c r="IFB267" s="140"/>
      <c r="IFC267" s="140"/>
      <c r="IFD267" s="140"/>
      <c r="IFE267" s="140"/>
      <c r="IFF267" s="140"/>
      <c r="IFG267" s="140"/>
      <c r="IFH267" s="140"/>
      <c r="IFI267" s="140"/>
      <c r="IFJ267" s="140"/>
      <c r="IFK267" s="140"/>
      <c r="IFL267" s="140"/>
      <c r="IFM267" s="140"/>
      <c r="IFN267" s="140"/>
      <c r="IFO267" s="140"/>
      <c r="IFP267" s="140"/>
      <c r="IFQ267" s="140"/>
      <c r="IFR267" s="140"/>
      <c r="IFS267" s="140"/>
      <c r="IFT267" s="140"/>
      <c r="IFU267" s="140"/>
      <c r="IFV267" s="140"/>
      <c r="IFW267" s="140"/>
      <c r="IFX267" s="140"/>
      <c r="IFY267" s="140"/>
      <c r="IFZ267" s="140"/>
      <c r="IGA267" s="140"/>
      <c r="IGB267" s="140"/>
      <c r="IGC267" s="140"/>
      <c r="IGD267" s="140"/>
      <c r="IGE267" s="140"/>
      <c r="IGF267" s="140"/>
      <c r="IGG267" s="140"/>
      <c r="IGH267" s="140"/>
      <c r="IGI267" s="140"/>
      <c r="IGJ267" s="140"/>
      <c r="IGK267" s="140"/>
      <c r="IGL267" s="140"/>
      <c r="IGM267" s="140"/>
      <c r="IGN267" s="140"/>
      <c r="IGO267" s="140"/>
      <c r="IGP267" s="140"/>
      <c r="IGQ267" s="140"/>
      <c r="IGR267" s="140"/>
      <c r="IGS267" s="140"/>
      <c r="IGT267" s="140"/>
      <c r="IGU267" s="140"/>
      <c r="IGV267" s="140"/>
      <c r="IGW267" s="140"/>
      <c r="IGX267" s="140"/>
      <c r="IGY267" s="140"/>
      <c r="IGZ267" s="140"/>
      <c r="IHA267" s="140"/>
      <c r="IHB267" s="140"/>
      <c r="IHC267" s="140"/>
      <c r="IHD267" s="140"/>
      <c r="IHE267" s="140"/>
      <c r="IHF267" s="140"/>
      <c r="IHG267" s="140"/>
      <c r="IHH267" s="140"/>
      <c r="IHI267" s="140"/>
      <c r="IHJ267" s="140"/>
      <c r="IHK267" s="140"/>
      <c r="IHL267" s="140"/>
      <c r="IHM267" s="140"/>
      <c r="IHN267" s="140"/>
      <c r="IHO267" s="140"/>
      <c r="IHP267" s="140"/>
      <c r="IHQ267" s="140"/>
      <c r="IHR267" s="140"/>
      <c r="IHS267" s="140"/>
      <c r="IHT267" s="140"/>
      <c r="IHU267" s="140"/>
      <c r="IHV267" s="140"/>
      <c r="IHW267" s="140"/>
      <c r="IHX267" s="140"/>
      <c r="IHY267" s="140"/>
      <c r="IHZ267" s="140"/>
      <c r="IIA267" s="140"/>
      <c r="IIB267" s="140"/>
      <c r="IIC267" s="140"/>
      <c r="IID267" s="140"/>
      <c r="IIE267" s="140"/>
      <c r="IIF267" s="140"/>
      <c r="IIG267" s="140"/>
      <c r="IIH267" s="140"/>
      <c r="III267" s="140"/>
      <c r="IIJ267" s="140"/>
      <c r="IIK267" s="140"/>
      <c r="IIL267" s="140"/>
      <c r="IIM267" s="140"/>
      <c r="IIN267" s="140"/>
      <c r="IIO267" s="140"/>
      <c r="IIP267" s="140"/>
      <c r="IIQ267" s="140"/>
      <c r="IIR267" s="140"/>
      <c r="IIS267" s="140"/>
      <c r="IIT267" s="140"/>
      <c r="IIU267" s="140"/>
      <c r="IIV267" s="140"/>
      <c r="IIW267" s="140"/>
      <c r="IIX267" s="140"/>
      <c r="IIY267" s="140"/>
      <c r="IIZ267" s="140"/>
      <c r="IJA267" s="140"/>
      <c r="IJB267" s="140"/>
      <c r="IJC267" s="140"/>
      <c r="IJD267" s="140"/>
      <c r="IJE267" s="140"/>
      <c r="IJF267" s="140"/>
      <c r="IJG267" s="140"/>
      <c r="IJH267" s="140"/>
      <c r="IJI267" s="140"/>
      <c r="IJJ267" s="140"/>
      <c r="IJK267" s="140"/>
      <c r="IJL267" s="140"/>
      <c r="IJM267" s="140"/>
      <c r="IJN267" s="140"/>
      <c r="IJO267" s="140"/>
      <c r="IJP267" s="140"/>
      <c r="IJQ267" s="140"/>
      <c r="IJR267" s="140"/>
      <c r="IJS267" s="140"/>
      <c r="IJT267" s="140"/>
      <c r="IJU267" s="140"/>
      <c r="IJV267" s="140"/>
      <c r="IJW267" s="140"/>
      <c r="IJX267" s="140"/>
      <c r="IJY267" s="140"/>
      <c r="IJZ267" s="140"/>
      <c r="IKA267" s="140"/>
      <c r="IKB267" s="140"/>
      <c r="IKC267" s="140"/>
      <c r="IKD267" s="140"/>
      <c r="IKE267" s="140"/>
      <c r="IKF267" s="140"/>
      <c r="IKG267" s="140"/>
      <c r="IKH267" s="140"/>
      <c r="IKI267" s="140"/>
      <c r="IKJ267" s="140"/>
      <c r="IKK267" s="140"/>
      <c r="IKL267" s="140"/>
      <c r="IKM267" s="140"/>
      <c r="IKN267" s="140"/>
      <c r="IKO267" s="140"/>
      <c r="IKP267" s="140"/>
      <c r="IKQ267" s="140"/>
      <c r="IKR267" s="140"/>
      <c r="IKS267" s="140"/>
      <c r="IKT267" s="140"/>
      <c r="IKU267" s="140"/>
      <c r="IKV267" s="140"/>
      <c r="IKW267" s="140"/>
      <c r="IKX267" s="140"/>
      <c r="IKY267" s="140"/>
      <c r="IKZ267" s="140"/>
      <c r="ILA267" s="140"/>
      <c r="ILB267" s="140"/>
      <c r="ILC267" s="140"/>
      <c r="ILD267" s="140"/>
      <c r="ILE267" s="140"/>
      <c r="ILF267" s="140"/>
      <c r="ILG267" s="140"/>
      <c r="ILH267" s="140"/>
      <c r="ILI267" s="140"/>
      <c r="ILJ267" s="140"/>
      <c r="ILK267" s="140"/>
      <c r="ILL267" s="140"/>
      <c r="ILM267" s="140"/>
      <c r="ILN267" s="140"/>
      <c r="ILO267" s="140"/>
      <c r="ILP267" s="140"/>
      <c r="ILQ267" s="140"/>
      <c r="ILR267" s="140"/>
      <c r="ILS267" s="140"/>
      <c r="ILT267" s="140"/>
      <c r="ILU267" s="140"/>
      <c r="ILV267" s="140"/>
      <c r="ILW267" s="140"/>
      <c r="ILX267" s="140"/>
      <c r="ILY267" s="140"/>
      <c r="ILZ267" s="140"/>
      <c r="IMA267" s="140"/>
      <c r="IMB267" s="140"/>
      <c r="IMC267" s="140"/>
      <c r="IMD267" s="140"/>
      <c r="IME267" s="140"/>
      <c r="IMF267" s="140"/>
      <c r="IMG267" s="140"/>
      <c r="IMH267" s="140"/>
      <c r="IMI267" s="140"/>
      <c r="IMJ267" s="140"/>
      <c r="IMK267" s="140"/>
      <c r="IML267" s="140"/>
      <c r="IMM267" s="140"/>
      <c r="IMN267" s="140"/>
      <c r="IMO267" s="140"/>
      <c r="IMP267" s="140"/>
      <c r="IMQ267" s="140"/>
      <c r="IMR267" s="140"/>
      <c r="IMS267" s="140"/>
      <c r="IMT267" s="140"/>
      <c r="IMU267" s="140"/>
      <c r="IMV267" s="140"/>
      <c r="IMW267" s="140"/>
      <c r="IMX267" s="140"/>
      <c r="IMY267" s="140"/>
      <c r="IMZ267" s="140"/>
      <c r="INA267" s="140"/>
      <c r="INB267" s="140"/>
      <c r="INC267" s="140"/>
      <c r="IND267" s="140"/>
      <c r="INE267" s="140"/>
      <c r="INF267" s="140"/>
      <c r="ING267" s="140"/>
      <c r="INH267" s="140"/>
      <c r="INI267" s="140"/>
      <c r="INJ267" s="140"/>
      <c r="INK267" s="140"/>
      <c r="INL267" s="140"/>
      <c r="INM267" s="140"/>
      <c r="INN267" s="140"/>
      <c r="INO267" s="140"/>
      <c r="INP267" s="140"/>
      <c r="INQ267" s="140"/>
      <c r="INR267" s="140"/>
      <c r="INS267" s="140"/>
      <c r="INT267" s="140"/>
      <c r="INU267" s="140"/>
      <c r="INV267" s="140"/>
      <c r="INW267" s="140"/>
      <c r="INX267" s="140"/>
      <c r="INY267" s="140"/>
      <c r="INZ267" s="140"/>
      <c r="IOA267" s="140"/>
      <c r="IOB267" s="140"/>
      <c r="IOC267" s="140"/>
      <c r="IOD267" s="140"/>
      <c r="IOE267" s="140"/>
      <c r="IOF267" s="140"/>
      <c r="IOG267" s="140"/>
      <c r="IOH267" s="140"/>
      <c r="IOI267" s="140"/>
      <c r="IOJ267" s="140"/>
      <c r="IOK267" s="140"/>
      <c r="IOL267" s="140"/>
      <c r="IOM267" s="140"/>
      <c r="ION267" s="140"/>
      <c r="IOO267" s="140"/>
      <c r="IOP267" s="140"/>
      <c r="IOQ267" s="140"/>
      <c r="IOR267" s="140"/>
      <c r="IOS267" s="140"/>
      <c r="IOT267" s="140"/>
      <c r="IOU267" s="140"/>
      <c r="IOV267" s="140"/>
      <c r="IOW267" s="140"/>
      <c r="IOX267" s="140"/>
      <c r="IOY267" s="140"/>
      <c r="IOZ267" s="140"/>
      <c r="IPA267" s="140"/>
      <c r="IPB267" s="140"/>
      <c r="IPC267" s="140"/>
      <c r="IPD267" s="140"/>
      <c r="IPE267" s="140"/>
      <c r="IPF267" s="140"/>
      <c r="IPG267" s="140"/>
      <c r="IPH267" s="140"/>
      <c r="IPI267" s="140"/>
      <c r="IPJ267" s="140"/>
      <c r="IPK267" s="140"/>
      <c r="IPL267" s="140"/>
      <c r="IPM267" s="140"/>
      <c r="IPN267" s="140"/>
      <c r="IPO267" s="140"/>
      <c r="IPP267" s="140"/>
      <c r="IPQ267" s="140"/>
      <c r="IPR267" s="140"/>
      <c r="IPS267" s="140"/>
      <c r="IPT267" s="140"/>
      <c r="IPU267" s="140"/>
      <c r="IPV267" s="140"/>
      <c r="IPW267" s="140"/>
      <c r="IPX267" s="140"/>
      <c r="IPY267" s="140"/>
      <c r="IPZ267" s="140"/>
      <c r="IQA267" s="140"/>
      <c r="IQB267" s="140"/>
      <c r="IQC267" s="140"/>
      <c r="IQD267" s="140"/>
      <c r="IQE267" s="140"/>
      <c r="IQF267" s="140"/>
      <c r="IQG267" s="140"/>
      <c r="IQH267" s="140"/>
      <c r="IQI267" s="140"/>
      <c r="IQJ267" s="140"/>
      <c r="IQK267" s="140"/>
      <c r="IQL267" s="140"/>
      <c r="IQM267" s="140"/>
      <c r="IQN267" s="140"/>
      <c r="IQO267" s="140"/>
      <c r="IQP267" s="140"/>
      <c r="IQQ267" s="140"/>
      <c r="IQR267" s="140"/>
      <c r="IQS267" s="140"/>
      <c r="IQT267" s="140"/>
      <c r="IQU267" s="140"/>
      <c r="IQV267" s="140"/>
      <c r="IQW267" s="140"/>
      <c r="IQX267" s="140"/>
      <c r="IQY267" s="140"/>
      <c r="IQZ267" s="140"/>
      <c r="IRA267" s="140"/>
      <c r="IRB267" s="140"/>
      <c r="IRC267" s="140"/>
      <c r="IRD267" s="140"/>
      <c r="IRE267" s="140"/>
      <c r="IRF267" s="140"/>
      <c r="IRG267" s="140"/>
      <c r="IRH267" s="140"/>
      <c r="IRI267" s="140"/>
      <c r="IRJ267" s="140"/>
      <c r="IRK267" s="140"/>
      <c r="IRL267" s="140"/>
      <c r="IRM267" s="140"/>
      <c r="IRN267" s="140"/>
      <c r="IRO267" s="140"/>
      <c r="IRP267" s="140"/>
      <c r="IRQ267" s="140"/>
      <c r="IRR267" s="140"/>
      <c r="IRS267" s="140"/>
      <c r="IRT267" s="140"/>
      <c r="IRU267" s="140"/>
      <c r="IRV267" s="140"/>
      <c r="IRW267" s="140"/>
      <c r="IRX267" s="140"/>
      <c r="IRY267" s="140"/>
      <c r="IRZ267" s="140"/>
      <c r="ISA267" s="140"/>
      <c r="ISB267" s="140"/>
      <c r="ISC267" s="140"/>
      <c r="ISD267" s="140"/>
      <c r="ISE267" s="140"/>
      <c r="ISF267" s="140"/>
      <c r="ISG267" s="140"/>
      <c r="ISH267" s="140"/>
      <c r="ISI267" s="140"/>
      <c r="ISJ267" s="140"/>
      <c r="ISK267" s="140"/>
      <c r="ISL267" s="140"/>
      <c r="ISM267" s="140"/>
      <c r="ISN267" s="140"/>
      <c r="ISO267" s="140"/>
      <c r="ISP267" s="140"/>
      <c r="ISQ267" s="140"/>
      <c r="ISR267" s="140"/>
      <c r="ISS267" s="140"/>
      <c r="IST267" s="140"/>
      <c r="ISU267" s="140"/>
      <c r="ISV267" s="140"/>
      <c r="ISW267" s="140"/>
      <c r="ISX267" s="140"/>
      <c r="ISY267" s="140"/>
      <c r="ISZ267" s="140"/>
      <c r="ITA267" s="140"/>
      <c r="ITB267" s="140"/>
      <c r="ITC267" s="140"/>
      <c r="ITD267" s="140"/>
      <c r="ITE267" s="140"/>
      <c r="ITF267" s="140"/>
      <c r="ITG267" s="140"/>
      <c r="ITH267" s="140"/>
      <c r="ITI267" s="140"/>
      <c r="ITJ267" s="140"/>
      <c r="ITK267" s="140"/>
      <c r="ITL267" s="140"/>
      <c r="ITM267" s="140"/>
      <c r="ITN267" s="140"/>
      <c r="ITO267" s="140"/>
      <c r="ITP267" s="140"/>
      <c r="ITQ267" s="140"/>
      <c r="ITR267" s="140"/>
      <c r="ITS267" s="140"/>
      <c r="ITT267" s="140"/>
      <c r="ITU267" s="140"/>
      <c r="ITV267" s="140"/>
      <c r="ITW267" s="140"/>
      <c r="ITX267" s="140"/>
      <c r="ITY267" s="140"/>
      <c r="ITZ267" s="140"/>
      <c r="IUA267" s="140"/>
      <c r="IUB267" s="140"/>
      <c r="IUC267" s="140"/>
      <c r="IUD267" s="140"/>
      <c r="IUE267" s="140"/>
      <c r="IUF267" s="140"/>
      <c r="IUG267" s="140"/>
      <c r="IUH267" s="140"/>
      <c r="IUI267" s="140"/>
      <c r="IUJ267" s="140"/>
      <c r="IUK267" s="140"/>
      <c r="IUL267" s="140"/>
      <c r="IUM267" s="140"/>
      <c r="IUN267" s="140"/>
      <c r="IUO267" s="140"/>
      <c r="IUP267" s="140"/>
      <c r="IUQ267" s="140"/>
      <c r="IUR267" s="140"/>
      <c r="IUS267" s="140"/>
      <c r="IUT267" s="140"/>
      <c r="IUU267" s="140"/>
      <c r="IUV267" s="140"/>
      <c r="IUW267" s="140"/>
      <c r="IUX267" s="140"/>
      <c r="IUY267" s="140"/>
      <c r="IUZ267" s="140"/>
      <c r="IVA267" s="140"/>
      <c r="IVB267" s="140"/>
      <c r="IVC267" s="140"/>
      <c r="IVD267" s="140"/>
      <c r="IVE267" s="140"/>
      <c r="IVF267" s="140"/>
      <c r="IVG267" s="140"/>
      <c r="IVH267" s="140"/>
      <c r="IVI267" s="140"/>
      <c r="IVJ267" s="140"/>
      <c r="IVK267" s="140"/>
      <c r="IVL267" s="140"/>
      <c r="IVM267" s="140"/>
      <c r="IVN267" s="140"/>
      <c r="IVO267" s="140"/>
      <c r="IVP267" s="140"/>
      <c r="IVQ267" s="140"/>
      <c r="IVR267" s="140"/>
      <c r="IVS267" s="140"/>
      <c r="IVT267" s="140"/>
      <c r="IVU267" s="140"/>
      <c r="IVV267" s="140"/>
      <c r="IVW267" s="140"/>
      <c r="IVX267" s="140"/>
      <c r="IVY267" s="140"/>
      <c r="IVZ267" s="140"/>
      <c r="IWA267" s="140"/>
      <c r="IWB267" s="140"/>
      <c r="IWC267" s="140"/>
      <c r="IWD267" s="140"/>
      <c r="IWE267" s="140"/>
      <c r="IWF267" s="140"/>
      <c r="IWG267" s="140"/>
      <c r="IWH267" s="140"/>
      <c r="IWI267" s="140"/>
      <c r="IWJ267" s="140"/>
      <c r="IWK267" s="140"/>
      <c r="IWL267" s="140"/>
      <c r="IWM267" s="140"/>
      <c r="IWN267" s="140"/>
      <c r="IWO267" s="140"/>
      <c r="IWP267" s="140"/>
      <c r="IWQ267" s="140"/>
      <c r="IWR267" s="140"/>
      <c r="IWS267" s="140"/>
      <c r="IWT267" s="140"/>
      <c r="IWU267" s="140"/>
      <c r="IWV267" s="140"/>
      <c r="IWW267" s="140"/>
      <c r="IWX267" s="140"/>
      <c r="IWY267" s="140"/>
      <c r="IWZ267" s="140"/>
      <c r="IXA267" s="140"/>
      <c r="IXB267" s="140"/>
      <c r="IXC267" s="140"/>
      <c r="IXD267" s="140"/>
      <c r="IXE267" s="140"/>
      <c r="IXF267" s="140"/>
      <c r="IXG267" s="140"/>
      <c r="IXH267" s="140"/>
      <c r="IXI267" s="140"/>
      <c r="IXJ267" s="140"/>
      <c r="IXK267" s="140"/>
      <c r="IXL267" s="140"/>
      <c r="IXM267" s="140"/>
      <c r="IXN267" s="140"/>
      <c r="IXO267" s="140"/>
      <c r="IXP267" s="140"/>
      <c r="IXQ267" s="140"/>
      <c r="IXR267" s="140"/>
      <c r="IXS267" s="140"/>
      <c r="IXT267" s="140"/>
      <c r="IXU267" s="140"/>
      <c r="IXV267" s="140"/>
      <c r="IXW267" s="140"/>
      <c r="IXX267" s="140"/>
      <c r="IXY267" s="140"/>
      <c r="IXZ267" s="140"/>
      <c r="IYA267" s="140"/>
      <c r="IYB267" s="140"/>
      <c r="IYC267" s="140"/>
      <c r="IYD267" s="140"/>
      <c r="IYE267" s="140"/>
      <c r="IYF267" s="140"/>
      <c r="IYG267" s="140"/>
      <c r="IYH267" s="140"/>
      <c r="IYI267" s="140"/>
      <c r="IYJ267" s="140"/>
      <c r="IYK267" s="140"/>
      <c r="IYL267" s="140"/>
      <c r="IYM267" s="140"/>
      <c r="IYN267" s="140"/>
      <c r="IYO267" s="140"/>
      <c r="IYP267" s="140"/>
      <c r="IYQ267" s="140"/>
      <c r="IYR267" s="140"/>
      <c r="IYS267" s="140"/>
      <c r="IYT267" s="140"/>
      <c r="IYU267" s="140"/>
      <c r="IYV267" s="140"/>
      <c r="IYW267" s="140"/>
      <c r="IYX267" s="140"/>
      <c r="IYY267" s="140"/>
      <c r="IYZ267" s="140"/>
      <c r="IZA267" s="140"/>
      <c r="IZB267" s="140"/>
      <c r="IZC267" s="140"/>
      <c r="IZD267" s="140"/>
      <c r="IZE267" s="140"/>
      <c r="IZF267" s="140"/>
      <c r="IZG267" s="140"/>
      <c r="IZH267" s="140"/>
      <c r="IZI267" s="140"/>
      <c r="IZJ267" s="140"/>
      <c r="IZK267" s="140"/>
      <c r="IZL267" s="140"/>
      <c r="IZM267" s="140"/>
      <c r="IZN267" s="140"/>
      <c r="IZO267" s="140"/>
      <c r="IZP267" s="140"/>
      <c r="IZQ267" s="140"/>
      <c r="IZR267" s="140"/>
      <c r="IZS267" s="140"/>
      <c r="IZT267" s="140"/>
      <c r="IZU267" s="140"/>
      <c r="IZV267" s="140"/>
      <c r="IZW267" s="140"/>
      <c r="IZX267" s="140"/>
      <c r="IZY267" s="140"/>
      <c r="IZZ267" s="140"/>
      <c r="JAA267" s="140"/>
      <c r="JAB267" s="140"/>
      <c r="JAC267" s="140"/>
      <c r="JAD267" s="140"/>
      <c r="JAE267" s="140"/>
      <c r="JAF267" s="140"/>
      <c r="JAG267" s="140"/>
      <c r="JAH267" s="140"/>
      <c r="JAI267" s="140"/>
      <c r="JAJ267" s="140"/>
      <c r="JAK267" s="140"/>
      <c r="JAL267" s="140"/>
      <c r="JAM267" s="140"/>
      <c r="JAN267" s="140"/>
      <c r="JAO267" s="140"/>
      <c r="JAP267" s="140"/>
      <c r="JAQ267" s="140"/>
      <c r="JAR267" s="140"/>
      <c r="JAS267" s="140"/>
      <c r="JAT267" s="140"/>
      <c r="JAU267" s="140"/>
      <c r="JAV267" s="140"/>
      <c r="JAW267" s="140"/>
      <c r="JAX267" s="140"/>
      <c r="JAY267" s="140"/>
      <c r="JAZ267" s="140"/>
      <c r="JBA267" s="140"/>
      <c r="JBB267" s="140"/>
      <c r="JBC267" s="140"/>
      <c r="JBD267" s="140"/>
      <c r="JBE267" s="140"/>
      <c r="JBF267" s="140"/>
      <c r="JBG267" s="140"/>
      <c r="JBH267" s="140"/>
      <c r="JBI267" s="140"/>
      <c r="JBJ267" s="140"/>
      <c r="JBK267" s="140"/>
      <c r="JBL267" s="140"/>
      <c r="JBM267" s="140"/>
      <c r="JBN267" s="140"/>
      <c r="JBO267" s="140"/>
      <c r="JBP267" s="140"/>
      <c r="JBQ267" s="140"/>
      <c r="JBR267" s="140"/>
      <c r="JBS267" s="140"/>
      <c r="JBT267" s="140"/>
      <c r="JBU267" s="140"/>
      <c r="JBV267" s="140"/>
      <c r="JBW267" s="140"/>
      <c r="JBX267" s="140"/>
      <c r="JBY267" s="140"/>
      <c r="JBZ267" s="140"/>
      <c r="JCA267" s="140"/>
      <c r="JCB267" s="140"/>
      <c r="JCC267" s="140"/>
      <c r="JCD267" s="140"/>
      <c r="JCE267" s="140"/>
      <c r="JCF267" s="140"/>
      <c r="JCG267" s="140"/>
      <c r="JCH267" s="140"/>
      <c r="JCI267" s="140"/>
      <c r="JCJ267" s="140"/>
      <c r="JCK267" s="140"/>
      <c r="JCL267" s="140"/>
      <c r="JCM267" s="140"/>
      <c r="JCN267" s="140"/>
      <c r="JCO267" s="140"/>
      <c r="JCP267" s="140"/>
      <c r="JCQ267" s="140"/>
      <c r="JCR267" s="140"/>
      <c r="JCS267" s="140"/>
      <c r="JCT267" s="140"/>
      <c r="JCU267" s="140"/>
      <c r="JCV267" s="140"/>
      <c r="JCW267" s="140"/>
      <c r="JCX267" s="140"/>
      <c r="JCY267" s="140"/>
      <c r="JCZ267" s="140"/>
      <c r="JDA267" s="140"/>
      <c r="JDB267" s="140"/>
      <c r="JDC267" s="140"/>
      <c r="JDD267" s="140"/>
      <c r="JDE267" s="140"/>
      <c r="JDF267" s="140"/>
      <c r="JDG267" s="140"/>
      <c r="JDH267" s="140"/>
      <c r="JDI267" s="140"/>
      <c r="JDJ267" s="140"/>
      <c r="JDK267" s="140"/>
      <c r="JDL267" s="140"/>
      <c r="JDM267" s="140"/>
      <c r="JDN267" s="140"/>
      <c r="JDO267" s="140"/>
      <c r="JDP267" s="140"/>
      <c r="JDQ267" s="140"/>
      <c r="JDR267" s="140"/>
      <c r="JDS267" s="140"/>
      <c r="JDT267" s="140"/>
      <c r="JDU267" s="140"/>
      <c r="JDV267" s="140"/>
      <c r="JDW267" s="140"/>
      <c r="JDX267" s="140"/>
      <c r="JDY267" s="140"/>
      <c r="JDZ267" s="140"/>
      <c r="JEA267" s="140"/>
      <c r="JEB267" s="140"/>
      <c r="JEC267" s="140"/>
      <c r="JED267" s="140"/>
      <c r="JEE267" s="140"/>
      <c r="JEF267" s="140"/>
      <c r="JEG267" s="140"/>
      <c r="JEH267" s="140"/>
      <c r="JEI267" s="140"/>
      <c r="JEJ267" s="140"/>
      <c r="JEK267" s="140"/>
      <c r="JEL267" s="140"/>
      <c r="JEM267" s="140"/>
      <c r="JEN267" s="140"/>
      <c r="JEO267" s="140"/>
      <c r="JEP267" s="140"/>
      <c r="JEQ267" s="140"/>
      <c r="JER267" s="140"/>
      <c r="JES267" s="140"/>
      <c r="JET267" s="140"/>
      <c r="JEU267" s="140"/>
      <c r="JEV267" s="140"/>
      <c r="JEW267" s="140"/>
      <c r="JEX267" s="140"/>
      <c r="JEY267" s="140"/>
      <c r="JEZ267" s="140"/>
      <c r="JFA267" s="140"/>
      <c r="JFB267" s="140"/>
      <c r="JFC267" s="140"/>
      <c r="JFD267" s="140"/>
      <c r="JFE267" s="140"/>
      <c r="JFF267" s="140"/>
      <c r="JFG267" s="140"/>
      <c r="JFH267" s="140"/>
      <c r="JFI267" s="140"/>
      <c r="JFJ267" s="140"/>
      <c r="JFK267" s="140"/>
      <c r="JFL267" s="140"/>
      <c r="JFM267" s="140"/>
      <c r="JFN267" s="140"/>
      <c r="JFO267" s="140"/>
      <c r="JFP267" s="140"/>
      <c r="JFQ267" s="140"/>
      <c r="JFR267" s="140"/>
      <c r="JFS267" s="140"/>
      <c r="JFT267" s="140"/>
      <c r="JFU267" s="140"/>
      <c r="JFV267" s="140"/>
      <c r="JFW267" s="140"/>
      <c r="JFX267" s="140"/>
      <c r="JFY267" s="140"/>
      <c r="JFZ267" s="140"/>
      <c r="JGA267" s="140"/>
      <c r="JGB267" s="140"/>
      <c r="JGC267" s="140"/>
      <c r="JGD267" s="140"/>
      <c r="JGE267" s="140"/>
      <c r="JGF267" s="140"/>
      <c r="JGG267" s="140"/>
      <c r="JGH267" s="140"/>
      <c r="JGI267" s="140"/>
      <c r="JGJ267" s="140"/>
      <c r="JGK267" s="140"/>
      <c r="JGL267" s="140"/>
      <c r="JGM267" s="140"/>
      <c r="JGN267" s="140"/>
      <c r="JGO267" s="140"/>
      <c r="JGP267" s="140"/>
      <c r="JGQ267" s="140"/>
      <c r="JGR267" s="140"/>
      <c r="JGS267" s="140"/>
      <c r="JGT267" s="140"/>
      <c r="JGU267" s="140"/>
      <c r="JGV267" s="140"/>
      <c r="JGW267" s="140"/>
      <c r="JGX267" s="140"/>
      <c r="JGY267" s="140"/>
      <c r="JGZ267" s="140"/>
      <c r="JHA267" s="140"/>
      <c r="JHB267" s="140"/>
      <c r="JHC267" s="140"/>
      <c r="JHD267" s="140"/>
      <c r="JHE267" s="140"/>
      <c r="JHF267" s="140"/>
      <c r="JHG267" s="140"/>
      <c r="JHH267" s="140"/>
      <c r="JHI267" s="140"/>
      <c r="JHJ267" s="140"/>
      <c r="JHK267" s="140"/>
      <c r="JHL267" s="140"/>
      <c r="JHM267" s="140"/>
      <c r="JHN267" s="140"/>
      <c r="JHO267" s="140"/>
      <c r="JHP267" s="140"/>
      <c r="JHQ267" s="140"/>
      <c r="JHR267" s="140"/>
      <c r="JHS267" s="140"/>
      <c r="JHT267" s="140"/>
      <c r="JHU267" s="140"/>
      <c r="JHV267" s="140"/>
      <c r="JHW267" s="140"/>
      <c r="JHX267" s="140"/>
      <c r="JHY267" s="140"/>
      <c r="JHZ267" s="140"/>
      <c r="JIA267" s="140"/>
      <c r="JIB267" s="140"/>
      <c r="JIC267" s="140"/>
      <c r="JID267" s="140"/>
      <c r="JIE267" s="140"/>
      <c r="JIF267" s="140"/>
      <c r="JIG267" s="140"/>
      <c r="JIH267" s="140"/>
      <c r="JII267" s="140"/>
      <c r="JIJ267" s="140"/>
      <c r="JIK267" s="140"/>
      <c r="JIL267" s="140"/>
      <c r="JIM267" s="140"/>
      <c r="JIN267" s="140"/>
      <c r="JIO267" s="140"/>
      <c r="JIP267" s="140"/>
      <c r="JIQ267" s="140"/>
      <c r="JIR267" s="140"/>
      <c r="JIS267" s="140"/>
      <c r="JIT267" s="140"/>
      <c r="JIU267" s="140"/>
      <c r="JIV267" s="140"/>
      <c r="JIW267" s="140"/>
      <c r="JIX267" s="140"/>
      <c r="JIY267" s="140"/>
      <c r="JIZ267" s="140"/>
      <c r="JJA267" s="140"/>
      <c r="JJB267" s="140"/>
      <c r="JJC267" s="140"/>
      <c r="JJD267" s="140"/>
      <c r="JJE267" s="140"/>
      <c r="JJF267" s="140"/>
      <c r="JJG267" s="140"/>
      <c r="JJH267" s="140"/>
      <c r="JJI267" s="140"/>
      <c r="JJJ267" s="140"/>
      <c r="JJK267" s="140"/>
      <c r="JJL267" s="140"/>
      <c r="JJM267" s="140"/>
      <c r="JJN267" s="140"/>
      <c r="JJO267" s="140"/>
      <c r="JJP267" s="140"/>
      <c r="JJQ267" s="140"/>
      <c r="JJR267" s="140"/>
      <c r="JJS267" s="140"/>
      <c r="JJT267" s="140"/>
      <c r="JJU267" s="140"/>
      <c r="JJV267" s="140"/>
      <c r="JJW267" s="140"/>
      <c r="JJX267" s="140"/>
      <c r="JJY267" s="140"/>
      <c r="JJZ267" s="140"/>
      <c r="JKA267" s="140"/>
      <c r="JKB267" s="140"/>
      <c r="JKC267" s="140"/>
      <c r="JKD267" s="140"/>
      <c r="JKE267" s="140"/>
      <c r="JKF267" s="140"/>
      <c r="JKG267" s="140"/>
      <c r="JKH267" s="140"/>
      <c r="JKI267" s="140"/>
      <c r="JKJ267" s="140"/>
      <c r="JKK267" s="140"/>
      <c r="JKL267" s="140"/>
      <c r="JKM267" s="140"/>
      <c r="JKN267" s="140"/>
      <c r="JKO267" s="140"/>
      <c r="JKP267" s="140"/>
      <c r="JKQ267" s="140"/>
      <c r="JKR267" s="140"/>
      <c r="JKS267" s="140"/>
      <c r="JKT267" s="140"/>
      <c r="JKU267" s="140"/>
      <c r="JKV267" s="140"/>
      <c r="JKW267" s="140"/>
      <c r="JKX267" s="140"/>
      <c r="JKY267" s="140"/>
      <c r="JKZ267" s="140"/>
      <c r="JLA267" s="140"/>
      <c r="JLB267" s="140"/>
      <c r="JLC267" s="140"/>
      <c r="JLD267" s="140"/>
      <c r="JLE267" s="140"/>
      <c r="JLF267" s="140"/>
      <c r="JLG267" s="140"/>
      <c r="JLH267" s="140"/>
      <c r="JLI267" s="140"/>
      <c r="JLJ267" s="140"/>
      <c r="JLK267" s="140"/>
      <c r="JLL267" s="140"/>
      <c r="JLM267" s="140"/>
      <c r="JLN267" s="140"/>
      <c r="JLO267" s="140"/>
      <c r="JLP267" s="140"/>
      <c r="JLQ267" s="140"/>
      <c r="JLR267" s="140"/>
      <c r="JLS267" s="140"/>
      <c r="JLT267" s="140"/>
      <c r="JLU267" s="140"/>
      <c r="JLV267" s="140"/>
      <c r="JLW267" s="140"/>
      <c r="JLX267" s="140"/>
      <c r="JLY267" s="140"/>
      <c r="JLZ267" s="140"/>
      <c r="JMA267" s="140"/>
      <c r="JMB267" s="140"/>
      <c r="JMC267" s="140"/>
      <c r="JMD267" s="140"/>
      <c r="JME267" s="140"/>
      <c r="JMF267" s="140"/>
      <c r="JMG267" s="140"/>
      <c r="JMH267" s="140"/>
      <c r="JMI267" s="140"/>
      <c r="JMJ267" s="140"/>
      <c r="JMK267" s="140"/>
      <c r="JML267" s="140"/>
      <c r="JMM267" s="140"/>
      <c r="JMN267" s="140"/>
      <c r="JMO267" s="140"/>
      <c r="JMP267" s="140"/>
      <c r="JMQ267" s="140"/>
      <c r="JMR267" s="140"/>
      <c r="JMS267" s="140"/>
      <c r="JMT267" s="140"/>
      <c r="JMU267" s="140"/>
      <c r="JMV267" s="140"/>
      <c r="JMW267" s="140"/>
      <c r="JMX267" s="140"/>
      <c r="JMY267" s="140"/>
      <c r="JMZ267" s="140"/>
      <c r="JNA267" s="140"/>
      <c r="JNB267" s="140"/>
      <c r="JNC267" s="140"/>
      <c r="JND267" s="140"/>
      <c r="JNE267" s="140"/>
      <c r="JNF267" s="140"/>
      <c r="JNG267" s="140"/>
      <c r="JNH267" s="140"/>
      <c r="JNI267" s="140"/>
      <c r="JNJ267" s="140"/>
      <c r="JNK267" s="140"/>
      <c r="JNL267" s="140"/>
      <c r="JNM267" s="140"/>
      <c r="JNN267" s="140"/>
      <c r="JNO267" s="140"/>
      <c r="JNP267" s="140"/>
      <c r="JNQ267" s="140"/>
      <c r="JNR267" s="140"/>
      <c r="JNS267" s="140"/>
      <c r="JNT267" s="140"/>
      <c r="JNU267" s="140"/>
      <c r="JNV267" s="140"/>
      <c r="JNW267" s="140"/>
      <c r="JNX267" s="140"/>
      <c r="JNY267" s="140"/>
      <c r="JNZ267" s="140"/>
      <c r="JOA267" s="140"/>
      <c r="JOB267" s="140"/>
      <c r="JOC267" s="140"/>
      <c r="JOD267" s="140"/>
      <c r="JOE267" s="140"/>
      <c r="JOF267" s="140"/>
      <c r="JOG267" s="140"/>
      <c r="JOH267" s="140"/>
      <c r="JOI267" s="140"/>
      <c r="JOJ267" s="140"/>
      <c r="JOK267" s="140"/>
      <c r="JOL267" s="140"/>
      <c r="JOM267" s="140"/>
      <c r="JON267" s="140"/>
      <c r="JOO267" s="140"/>
      <c r="JOP267" s="140"/>
      <c r="JOQ267" s="140"/>
      <c r="JOR267" s="140"/>
      <c r="JOS267" s="140"/>
      <c r="JOT267" s="140"/>
      <c r="JOU267" s="140"/>
      <c r="JOV267" s="140"/>
      <c r="JOW267" s="140"/>
      <c r="JOX267" s="140"/>
      <c r="JOY267" s="140"/>
      <c r="JOZ267" s="140"/>
      <c r="JPA267" s="140"/>
      <c r="JPB267" s="140"/>
      <c r="JPC267" s="140"/>
      <c r="JPD267" s="140"/>
      <c r="JPE267" s="140"/>
      <c r="JPF267" s="140"/>
      <c r="JPG267" s="140"/>
      <c r="JPH267" s="140"/>
      <c r="JPI267" s="140"/>
      <c r="JPJ267" s="140"/>
      <c r="JPK267" s="140"/>
      <c r="JPL267" s="140"/>
      <c r="JPM267" s="140"/>
      <c r="JPN267" s="140"/>
      <c r="JPO267" s="140"/>
      <c r="JPP267" s="140"/>
      <c r="JPQ267" s="140"/>
      <c r="JPR267" s="140"/>
      <c r="JPS267" s="140"/>
      <c r="JPT267" s="140"/>
      <c r="JPU267" s="140"/>
      <c r="JPV267" s="140"/>
      <c r="JPW267" s="140"/>
      <c r="JPX267" s="140"/>
      <c r="JPY267" s="140"/>
      <c r="JPZ267" s="140"/>
      <c r="JQA267" s="140"/>
      <c r="JQB267" s="140"/>
      <c r="JQC267" s="140"/>
      <c r="JQD267" s="140"/>
      <c r="JQE267" s="140"/>
      <c r="JQF267" s="140"/>
      <c r="JQG267" s="140"/>
      <c r="JQH267" s="140"/>
      <c r="JQI267" s="140"/>
      <c r="JQJ267" s="140"/>
      <c r="JQK267" s="140"/>
      <c r="JQL267" s="140"/>
      <c r="JQM267" s="140"/>
      <c r="JQN267" s="140"/>
      <c r="JQO267" s="140"/>
      <c r="JQP267" s="140"/>
      <c r="JQQ267" s="140"/>
      <c r="JQR267" s="140"/>
      <c r="JQS267" s="140"/>
      <c r="JQT267" s="140"/>
      <c r="JQU267" s="140"/>
      <c r="JQV267" s="140"/>
      <c r="JQW267" s="140"/>
      <c r="JQX267" s="140"/>
      <c r="JQY267" s="140"/>
      <c r="JQZ267" s="140"/>
      <c r="JRA267" s="140"/>
      <c r="JRB267" s="140"/>
      <c r="JRC267" s="140"/>
      <c r="JRD267" s="140"/>
      <c r="JRE267" s="140"/>
      <c r="JRF267" s="140"/>
      <c r="JRG267" s="140"/>
      <c r="JRH267" s="140"/>
      <c r="JRI267" s="140"/>
      <c r="JRJ267" s="140"/>
      <c r="JRK267" s="140"/>
      <c r="JRL267" s="140"/>
      <c r="JRM267" s="140"/>
      <c r="JRN267" s="140"/>
      <c r="JRO267" s="140"/>
      <c r="JRP267" s="140"/>
      <c r="JRQ267" s="140"/>
      <c r="JRR267" s="140"/>
      <c r="JRS267" s="140"/>
      <c r="JRT267" s="140"/>
      <c r="JRU267" s="140"/>
      <c r="JRV267" s="140"/>
      <c r="JRW267" s="140"/>
      <c r="JRX267" s="140"/>
      <c r="JRY267" s="140"/>
      <c r="JRZ267" s="140"/>
      <c r="JSA267" s="140"/>
      <c r="JSB267" s="140"/>
      <c r="JSC267" s="140"/>
      <c r="JSD267" s="140"/>
      <c r="JSE267" s="140"/>
      <c r="JSF267" s="140"/>
      <c r="JSG267" s="140"/>
      <c r="JSH267" s="140"/>
      <c r="JSI267" s="140"/>
      <c r="JSJ267" s="140"/>
      <c r="JSK267" s="140"/>
      <c r="JSL267" s="140"/>
      <c r="JSM267" s="140"/>
      <c r="JSN267" s="140"/>
      <c r="JSO267" s="140"/>
      <c r="JSP267" s="140"/>
      <c r="JSQ267" s="140"/>
      <c r="JSR267" s="140"/>
      <c r="JSS267" s="140"/>
      <c r="JST267" s="140"/>
      <c r="JSU267" s="140"/>
      <c r="JSV267" s="140"/>
      <c r="JSW267" s="140"/>
      <c r="JSX267" s="140"/>
      <c r="JSY267" s="140"/>
      <c r="JSZ267" s="140"/>
      <c r="JTA267" s="140"/>
      <c r="JTB267" s="140"/>
      <c r="JTC267" s="140"/>
      <c r="JTD267" s="140"/>
      <c r="JTE267" s="140"/>
      <c r="JTF267" s="140"/>
      <c r="JTG267" s="140"/>
      <c r="JTH267" s="140"/>
      <c r="JTI267" s="140"/>
      <c r="JTJ267" s="140"/>
      <c r="JTK267" s="140"/>
      <c r="JTL267" s="140"/>
      <c r="JTM267" s="140"/>
      <c r="JTN267" s="140"/>
      <c r="JTO267" s="140"/>
      <c r="JTP267" s="140"/>
      <c r="JTQ267" s="140"/>
      <c r="JTR267" s="140"/>
      <c r="JTS267" s="140"/>
      <c r="JTT267" s="140"/>
      <c r="JTU267" s="140"/>
      <c r="JTV267" s="140"/>
      <c r="JTW267" s="140"/>
      <c r="JTX267" s="140"/>
      <c r="JTY267" s="140"/>
      <c r="JTZ267" s="140"/>
      <c r="JUA267" s="140"/>
      <c r="JUB267" s="140"/>
      <c r="JUC267" s="140"/>
      <c r="JUD267" s="140"/>
      <c r="JUE267" s="140"/>
      <c r="JUF267" s="140"/>
      <c r="JUG267" s="140"/>
      <c r="JUH267" s="140"/>
      <c r="JUI267" s="140"/>
      <c r="JUJ267" s="140"/>
      <c r="JUK267" s="140"/>
      <c r="JUL267" s="140"/>
      <c r="JUM267" s="140"/>
      <c r="JUN267" s="140"/>
      <c r="JUO267" s="140"/>
      <c r="JUP267" s="140"/>
      <c r="JUQ267" s="140"/>
      <c r="JUR267" s="140"/>
      <c r="JUS267" s="140"/>
      <c r="JUT267" s="140"/>
      <c r="JUU267" s="140"/>
      <c r="JUV267" s="140"/>
      <c r="JUW267" s="140"/>
      <c r="JUX267" s="140"/>
      <c r="JUY267" s="140"/>
      <c r="JUZ267" s="140"/>
      <c r="JVA267" s="140"/>
      <c r="JVB267" s="140"/>
      <c r="JVC267" s="140"/>
      <c r="JVD267" s="140"/>
      <c r="JVE267" s="140"/>
      <c r="JVF267" s="140"/>
      <c r="JVG267" s="140"/>
      <c r="JVH267" s="140"/>
      <c r="JVI267" s="140"/>
      <c r="JVJ267" s="140"/>
      <c r="JVK267" s="140"/>
      <c r="JVL267" s="140"/>
      <c r="JVM267" s="140"/>
      <c r="JVN267" s="140"/>
      <c r="JVO267" s="140"/>
      <c r="JVP267" s="140"/>
      <c r="JVQ267" s="140"/>
      <c r="JVR267" s="140"/>
      <c r="JVS267" s="140"/>
      <c r="JVT267" s="140"/>
      <c r="JVU267" s="140"/>
      <c r="JVV267" s="140"/>
      <c r="JVW267" s="140"/>
      <c r="JVX267" s="140"/>
      <c r="JVY267" s="140"/>
      <c r="JVZ267" s="140"/>
      <c r="JWA267" s="140"/>
      <c r="JWB267" s="140"/>
      <c r="JWC267" s="140"/>
      <c r="JWD267" s="140"/>
      <c r="JWE267" s="140"/>
      <c r="JWF267" s="140"/>
      <c r="JWG267" s="140"/>
      <c r="JWH267" s="140"/>
      <c r="JWI267" s="140"/>
      <c r="JWJ267" s="140"/>
      <c r="JWK267" s="140"/>
      <c r="JWL267" s="140"/>
      <c r="JWM267" s="140"/>
      <c r="JWN267" s="140"/>
      <c r="JWO267" s="140"/>
      <c r="JWP267" s="140"/>
      <c r="JWQ267" s="140"/>
      <c r="JWR267" s="140"/>
      <c r="JWS267" s="140"/>
      <c r="JWT267" s="140"/>
      <c r="JWU267" s="140"/>
      <c r="JWV267" s="140"/>
      <c r="JWW267" s="140"/>
      <c r="JWX267" s="140"/>
      <c r="JWY267" s="140"/>
      <c r="JWZ267" s="140"/>
      <c r="JXA267" s="140"/>
      <c r="JXB267" s="140"/>
      <c r="JXC267" s="140"/>
      <c r="JXD267" s="140"/>
      <c r="JXE267" s="140"/>
      <c r="JXF267" s="140"/>
      <c r="JXG267" s="140"/>
      <c r="JXH267" s="140"/>
      <c r="JXI267" s="140"/>
      <c r="JXJ267" s="140"/>
      <c r="JXK267" s="140"/>
      <c r="JXL267" s="140"/>
      <c r="JXM267" s="140"/>
      <c r="JXN267" s="140"/>
      <c r="JXO267" s="140"/>
      <c r="JXP267" s="140"/>
      <c r="JXQ267" s="140"/>
      <c r="JXR267" s="140"/>
      <c r="JXS267" s="140"/>
      <c r="JXT267" s="140"/>
      <c r="JXU267" s="140"/>
      <c r="JXV267" s="140"/>
      <c r="JXW267" s="140"/>
      <c r="JXX267" s="140"/>
      <c r="JXY267" s="140"/>
      <c r="JXZ267" s="140"/>
      <c r="JYA267" s="140"/>
      <c r="JYB267" s="140"/>
      <c r="JYC267" s="140"/>
      <c r="JYD267" s="140"/>
      <c r="JYE267" s="140"/>
      <c r="JYF267" s="140"/>
      <c r="JYG267" s="140"/>
      <c r="JYH267" s="140"/>
      <c r="JYI267" s="140"/>
      <c r="JYJ267" s="140"/>
      <c r="JYK267" s="140"/>
      <c r="JYL267" s="140"/>
      <c r="JYM267" s="140"/>
      <c r="JYN267" s="140"/>
      <c r="JYO267" s="140"/>
      <c r="JYP267" s="140"/>
      <c r="JYQ267" s="140"/>
      <c r="JYR267" s="140"/>
      <c r="JYS267" s="140"/>
      <c r="JYT267" s="140"/>
      <c r="JYU267" s="140"/>
      <c r="JYV267" s="140"/>
      <c r="JYW267" s="140"/>
      <c r="JYX267" s="140"/>
      <c r="JYY267" s="140"/>
      <c r="JYZ267" s="140"/>
      <c r="JZA267" s="140"/>
      <c r="JZB267" s="140"/>
      <c r="JZC267" s="140"/>
      <c r="JZD267" s="140"/>
      <c r="JZE267" s="140"/>
      <c r="JZF267" s="140"/>
      <c r="JZG267" s="140"/>
      <c r="JZH267" s="140"/>
      <c r="JZI267" s="140"/>
      <c r="JZJ267" s="140"/>
      <c r="JZK267" s="140"/>
      <c r="JZL267" s="140"/>
      <c r="JZM267" s="140"/>
      <c r="JZN267" s="140"/>
      <c r="JZO267" s="140"/>
      <c r="JZP267" s="140"/>
      <c r="JZQ267" s="140"/>
      <c r="JZR267" s="140"/>
      <c r="JZS267" s="140"/>
      <c r="JZT267" s="140"/>
      <c r="JZU267" s="140"/>
      <c r="JZV267" s="140"/>
      <c r="JZW267" s="140"/>
      <c r="JZX267" s="140"/>
      <c r="JZY267" s="140"/>
      <c r="JZZ267" s="140"/>
      <c r="KAA267" s="140"/>
      <c r="KAB267" s="140"/>
      <c r="KAC267" s="140"/>
      <c r="KAD267" s="140"/>
      <c r="KAE267" s="140"/>
      <c r="KAF267" s="140"/>
      <c r="KAG267" s="140"/>
      <c r="KAH267" s="140"/>
      <c r="KAI267" s="140"/>
      <c r="KAJ267" s="140"/>
      <c r="KAK267" s="140"/>
      <c r="KAL267" s="140"/>
      <c r="KAM267" s="140"/>
      <c r="KAN267" s="140"/>
      <c r="KAO267" s="140"/>
      <c r="KAP267" s="140"/>
      <c r="KAQ267" s="140"/>
      <c r="KAR267" s="140"/>
      <c r="KAS267" s="140"/>
      <c r="KAT267" s="140"/>
      <c r="KAU267" s="140"/>
      <c r="KAV267" s="140"/>
      <c r="KAW267" s="140"/>
      <c r="KAX267" s="140"/>
      <c r="KAY267" s="140"/>
      <c r="KAZ267" s="140"/>
      <c r="KBA267" s="140"/>
      <c r="KBB267" s="140"/>
      <c r="KBC267" s="140"/>
      <c r="KBD267" s="140"/>
      <c r="KBE267" s="140"/>
      <c r="KBF267" s="140"/>
      <c r="KBG267" s="140"/>
      <c r="KBH267" s="140"/>
      <c r="KBI267" s="140"/>
      <c r="KBJ267" s="140"/>
      <c r="KBK267" s="140"/>
      <c r="KBL267" s="140"/>
      <c r="KBM267" s="140"/>
      <c r="KBN267" s="140"/>
      <c r="KBO267" s="140"/>
      <c r="KBP267" s="140"/>
      <c r="KBQ267" s="140"/>
      <c r="KBR267" s="140"/>
      <c r="KBS267" s="140"/>
      <c r="KBT267" s="140"/>
      <c r="KBU267" s="140"/>
      <c r="KBV267" s="140"/>
      <c r="KBW267" s="140"/>
      <c r="KBX267" s="140"/>
      <c r="KBY267" s="140"/>
      <c r="KBZ267" s="140"/>
      <c r="KCA267" s="140"/>
      <c r="KCB267" s="140"/>
      <c r="KCC267" s="140"/>
      <c r="KCD267" s="140"/>
      <c r="KCE267" s="140"/>
      <c r="KCF267" s="140"/>
      <c r="KCG267" s="140"/>
      <c r="KCH267" s="140"/>
      <c r="KCI267" s="140"/>
      <c r="KCJ267" s="140"/>
      <c r="KCK267" s="140"/>
      <c r="KCL267" s="140"/>
      <c r="KCM267" s="140"/>
      <c r="KCN267" s="140"/>
      <c r="KCO267" s="140"/>
      <c r="KCP267" s="140"/>
      <c r="KCQ267" s="140"/>
      <c r="KCR267" s="140"/>
      <c r="KCS267" s="140"/>
      <c r="KCT267" s="140"/>
      <c r="KCU267" s="140"/>
      <c r="KCV267" s="140"/>
      <c r="KCW267" s="140"/>
      <c r="KCX267" s="140"/>
      <c r="KCY267" s="140"/>
      <c r="KCZ267" s="140"/>
      <c r="KDA267" s="140"/>
      <c r="KDB267" s="140"/>
      <c r="KDC267" s="140"/>
      <c r="KDD267" s="140"/>
      <c r="KDE267" s="140"/>
      <c r="KDF267" s="140"/>
      <c r="KDG267" s="140"/>
      <c r="KDH267" s="140"/>
      <c r="KDI267" s="140"/>
      <c r="KDJ267" s="140"/>
      <c r="KDK267" s="140"/>
      <c r="KDL267" s="140"/>
      <c r="KDM267" s="140"/>
      <c r="KDN267" s="140"/>
      <c r="KDO267" s="140"/>
      <c r="KDP267" s="140"/>
      <c r="KDQ267" s="140"/>
      <c r="KDR267" s="140"/>
      <c r="KDS267" s="140"/>
      <c r="KDT267" s="140"/>
      <c r="KDU267" s="140"/>
      <c r="KDV267" s="140"/>
      <c r="KDW267" s="140"/>
      <c r="KDX267" s="140"/>
      <c r="KDY267" s="140"/>
      <c r="KDZ267" s="140"/>
      <c r="KEA267" s="140"/>
      <c r="KEB267" s="140"/>
      <c r="KEC267" s="140"/>
      <c r="KED267" s="140"/>
      <c r="KEE267" s="140"/>
      <c r="KEF267" s="140"/>
      <c r="KEG267" s="140"/>
      <c r="KEH267" s="140"/>
      <c r="KEI267" s="140"/>
      <c r="KEJ267" s="140"/>
      <c r="KEK267" s="140"/>
      <c r="KEL267" s="140"/>
      <c r="KEM267" s="140"/>
      <c r="KEN267" s="140"/>
      <c r="KEO267" s="140"/>
      <c r="KEP267" s="140"/>
      <c r="KEQ267" s="140"/>
      <c r="KER267" s="140"/>
      <c r="KES267" s="140"/>
      <c r="KET267" s="140"/>
      <c r="KEU267" s="140"/>
      <c r="KEV267" s="140"/>
      <c r="KEW267" s="140"/>
      <c r="KEX267" s="140"/>
      <c r="KEY267" s="140"/>
      <c r="KEZ267" s="140"/>
      <c r="KFA267" s="140"/>
      <c r="KFB267" s="140"/>
      <c r="KFC267" s="140"/>
      <c r="KFD267" s="140"/>
      <c r="KFE267" s="140"/>
      <c r="KFF267" s="140"/>
      <c r="KFG267" s="140"/>
      <c r="KFH267" s="140"/>
      <c r="KFI267" s="140"/>
      <c r="KFJ267" s="140"/>
      <c r="KFK267" s="140"/>
      <c r="KFL267" s="140"/>
      <c r="KFM267" s="140"/>
      <c r="KFN267" s="140"/>
      <c r="KFO267" s="140"/>
      <c r="KFP267" s="140"/>
      <c r="KFQ267" s="140"/>
      <c r="KFR267" s="140"/>
      <c r="KFS267" s="140"/>
      <c r="KFT267" s="140"/>
      <c r="KFU267" s="140"/>
      <c r="KFV267" s="140"/>
      <c r="KFW267" s="140"/>
      <c r="KFX267" s="140"/>
      <c r="KFY267" s="140"/>
      <c r="KFZ267" s="140"/>
      <c r="KGA267" s="140"/>
      <c r="KGB267" s="140"/>
      <c r="KGC267" s="140"/>
      <c r="KGD267" s="140"/>
      <c r="KGE267" s="140"/>
      <c r="KGF267" s="140"/>
      <c r="KGG267" s="140"/>
      <c r="KGH267" s="140"/>
      <c r="KGI267" s="140"/>
      <c r="KGJ267" s="140"/>
      <c r="KGK267" s="140"/>
      <c r="KGL267" s="140"/>
      <c r="KGM267" s="140"/>
      <c r="KGN267" s="140"/>
      <c r="KGO267" s="140"/>
      <c r="KGP267" s="140"/>
      <c r="KGQ267" s="140"/>
      <c r="KGR267" s="140"/>
      <c r="KGS267" s="140"/>
      <c r="KGT267" s="140"/>
      <c r="KGU267" s="140"/>
      <c r="KGV267" s="140"/>
      <c r="KGW267" s="140"/>
      <c r="KGX267" s="140"/>
      <c r="KGY267" s="140"/>
      <c r="KGZ267" s="140"/>
      <c r="KHA267" s="140"/>
      <c r="KHB267" s="140"/>
      <c r="KHC267" s="140"/>
      <c r="KHD267" s="140"/>
      <c r="KHE267" s="140"/>
      <c r="KHF267" s="140"/>
      <c r="KHG267" s="140"/>
      <c r="KHH267" s="140"/>
      <c r="KHI267" s="140"/>
      <c r="KHJ267" s="140"/>
      <c r="KHK267" s="140"/>
      <c r="KHL267" s="140"/>
      <c r="KHM267" s="140"/>
      <c r="KHN267" s="140"/>
      <c r="KHO267" s="140"/>
      <c r="KHP267" s="140"/>
      <c r="KHQ267" s="140"/>
      <c r="KHR267" s="140"/>
      <c r="KHS267" s="140"/>
      <c r="KHT267" s="140"/>
      <c r="KHU267" s="140"/>
      <c r="KHV267" s="140"/>
      <c r="KHW267" s="140"/>
      <c r="KHX267" s="140"/>
      <c r="KHY267" s="140"/>
      <c r="KHZ267" s="140"/>
      <c r="KIA267" s="140"/>
      <c r="KIB267" s="140"/>
      <c r="KIC267" s="140"/>
      <c r="KID267" s="140"/>
      <c r="KIE267" s="140"/>
      <c r="KIF267" s="140"/>
      <c r="KIG267" s="140"/>
      <c r="KIH267" s="140"/>
      <c r="KII267" s="140"/>
      <c r="KIJ267" s="140"/>
      <c r="KIK267" s="140"/>
      <c r="KIL267" s="140"/>
      <c r="KIM267" s="140"/>
      <c r="KIN267" s="140"/>
      <c r="KIO267" s="140"/>
      <c r="KIP267" s="140"/>
      <c r="KIQ267" s="140"/>
      <c r="KIR267" s="140"/>
      <c r="KIS267" s="140"/>
      <c r="KIT267" s="140"/>
      <c r="KIU267" s="140"/>
      <c r="KIV267" s="140"/>
      <c r="KIW267" s="140"/>
      <c r="KIX267" s="140"/>
      <c r="KIY267" s="140"/>
      <c r="KIZ267" s="140"/>
      <c r="KJA267" s="140"/>
      <c r="KJB267" s="140"/>
      <c r="KJC267" s="140"/>
      <c r="KJD267" s="140"/>
      <c r="KJE267" s="140"/>
      <c r="KJF267" s="140"/>
      <c r="KJG267" s="140"/>
      <c r="KJH267" s="140"/>
      <c r="KJI267" s="140"/>
      <c r="KJJ267" s="140"/>
      <c r="KJK267" s="140"/>
      <c r="KJL267" s="140"/>
      <c r="KJM267" s="140"/>
      <c r="KJN267" s="140"/>
      <c r="KJO267" s="140"/>
      <c r="KJP267" s="140"/>
      <c r="KJQ267" s="140"/>
      <c r="KJR267" s="140"/>
      <c r="KJS267" s="140"/>
      <c r="KJT267" s="140"/>
      <c r="KJU267" s="140"/>
      <c r="KJV267" s="140"/>
      <c r="KJW267" s="140"/>
      <c r="KJX267" s="140"/>
      <c r="KJY267" s="140"/>
      <c r="KJZ267" s="140"/>
      <c r="KKA267" s="140"/>
      <c r="KKB267" s="140"/>
      <c r="KKC267" s="140"/>
      <c r="KKD267" s="140"/>
      <c r="KKE267" s="140"/>
      <c r="KKF267" s="140"/>
      <c r="KKG267" s="140"/>
      <c r="KKH267" s="140"/>
      <c r="KKI267" s="140"/>
      <c r="KKJ267" s="140"/>
      <c r="KKK267" s="140"/>
      <c r="KKL267" s="140"/>
      <c r="KKM267" s="140"/>
      <c r="KKN267" s="140"/>
      <c r="KKO267" s="140"/>
      <c r="KKP267" s="140"/>
      <c r="KKQ267" s="140"/>
      <c r="KKR267" s="140"/>
      <c r="KKS267" s="140"/>
      <c r="KKT267" s="140"/>
      <c r="KKU267" s="140"/>
      <c r="KKV267" s="140"/>
      <c r="KKW267" s="140"/>
      <c r="KKX267" s="140"/>
      <c r="KKY267" s="140"/>
      <c r="KKZ267" s="140"/>
      <c r="KLA267" s="140"/>
      <c r="KLB267" s="140"/>
      <c r="KLC267" s="140"/>
      <c r="KLD267" s="140"/>
      <c r="KLE267" s="140"/>
      <c r="KLF267" s="140"/>
      <c r="KLG267" s="140"/>
      <c r="KLH267" s="140"/>
      <c r="KLI267" s="140"/>
      <c r="KLJ267" s="140"/>
      <c r="KLK267" s="140"/>
      <c r="KLL267" s="140"/>
      <c r="KLM267" s="140"/>
      <c r="KLN267" s="140"/>
      <c r="KLO267" s="140"/>
      <c r="KLP267" s="140"/>
      <c r="KLQ267" s="140"/>
      <c r="KLR267" s="140"/>
      <c r="KLS267" s="140"/>
      <c r="KLT267" s="140"/>
      <c r="KLU267" s="140"/>
      <c r="KLV267" s="140"/>
      <c r="KLW267" s="140"/>
      <c r="KLX267" s="140"/>
      <c r="KLY267" s="140"/>
      <c r="KLZ267" s="140"/>
      <c r="KMA267" s="140"/>
      <c r="KMB267" s="140"/>
      <c r="KMC267" s="140"/>
      <c r="KMD267" s="140"/>
      <c r="KME267" s="140"/>
      <c r="KMF267" s="140"/>
      <c r="KMG267" s="140"/>
      <c r="KMH267" s="140"/>
      <c r="KMI267" s="140"/>
      <c r="KMJ267" s="140"/>
      <c r="KMK267" s="140"/>
      <c r="KML267" s="140"/>
      <c r="KMM267" s="140"/>
      <c r="KMN267" s="140"/>
      <c r="KMO267" s="140"/>
      <c r="KMP267" s="140"/>
      <c r="KMQ267" s="140"/>
      <c r="KMR267" s="140"/>
      <c r="KMS267" s="140"/>
      <c r="KMT267" s="140"/>
      <c r="KMU267" s="140"/>
      <c r="KMV267" s="140"/>
      <c r="KMW267" s="140"/>
      <c r="KMX267" s="140"/>
      <c r="KMY267" s="140"/>
      <c r="KMZ267" s="140"/>
      <c r="KNA267" s="140"/>
      <c r="KNB267" s="140"/>
      <c r="KNC267" s="140"/>
      <c r="KND267" s="140"/>
      <c r="KNE267" s="140"/>
      <c r="KNF267" s="140"/>
      <c r="KNG267" s="140"/>
      <c r="KNH267" s="140"/>
      <c r="KNI267" s="140"/>
      <c r="KNJ267" s="140"/>
      <c r="KNK267" s="140"/>
      <c r="KNL267" s="140"/>
      <c r="KNM267" s="140"/>
      <c r="KNN267" s="140"/>
      <c r="KNO267" s="140"/>
      <c r="KNP267" s="140"/>
      <c r="KNQ267" s="140"/>
      <c r="KNR267" s="140"/>
      <c r="KNS267" s="140"/>
      <c r="KNT267" s="140"/>
      <c r="KNU267" s="140"/>
      <c r="KNV267" s="140"/>
      <c r="KNW267" s="140"/>
      <c r="KNX267" s="140"/>
      <c r="KNY267" s="140"/>
      <c r="KNZ267" s="140"/>
      <c r="KOA267" s="140"/>
      <c r="KOB267" s="140"/>
      <c r="KOC267" s="140"/>
      <c r="KOD267" s="140"/>
      <c r="KOE267" s="140"/>
      <c r="KOF267" s="140"/>
      <c r="KOG267" s="140"/>
      <c r="KOH267" s="140"/>
      <c r="KOI267" s="140"/>
      <c r="KOJ267" s="140"/>
      <c r="KOK267" s="140"/>
      <c r="KOL267" s="140"/>
      <c r="KOM267" s="140"/>
      <c r="KON267" s="140"/>
      <c r="KOO267" s="140"/>
      <c r="KOP267" s="140"/>
      <c r="KOQ267" s="140"/>
      <c r="KOR267" s="140"/>
      <c r="KOS267" s="140"/>
      <c r="KOT267" s="140"/>
      <c r="KOU267" s="140"/>
      <c r="KOV267" s="140"/>
      <c r="KOW267" s="140"/>
      <c r="KOX267" s="140"/>
      <c r="KOY267" s="140"/>
      <c r="KOZ267" s="140"/>
      <c r="KPA267" s="140"/>
      <c r="KPB267" s="140"/>
      <c r="KPC267" s="140"/>
      <c r="KPD267" s="140"/>
      <c r="KPE267" s="140"/>
      <c r="KPF267" s="140"/>
      <c r="KPG267" s="140"/>
      <c r="KPH267" s="140"/>
      <c r="KPI267" s="140"/>
      <c r="KPJ267" s="140"/>
      <c r="KPK267" s="140"/>
      <c r="KPL267" s="140"/>
      <c r="KPM267" s="140"/>
      <c r="KPN267" s="140"/>
      <c r="KPO267" s="140"/>
      <c r="KPP267" s="140"/>
      <c r="KPQ267" s="140"/>
      <c r="KPR267" s="140"/>
      <c r="KPS267" s="140"/>
      <c r="KPT267" s="140"/>
      <c r="KPU267" s="140"/>
      <c r="KPV267" s="140"/>
      <c r="KPW267" s="140"/>
      <c r="KPX267" s="140"/>
      <c r="KPY267" s="140"/>
      <c r="KPZ267" s="140"/>
      <c r="KQA267" s="140"/>
      <c r="KQB267" s="140"/>
      <c r="KQC267" s="140"/>
      <c r="KQD267" s="140"/>
      <c r="KQE267" s="140"/>
      <c r="KQF267" s="140"/>
      <c r="KQG267" s="140"/>
      <c r="KQH267" s="140"/>
      <c r="KQI267" s="140"/>
      <c r="KQJ267" s="140"/>
      <c r="KQK267" s="140"/>
      <c r="KQL267" s="140"/>
      <c r="KQM267" s="140"/>
      <c r="KQN267" s="140"/>
      <c r="KQO267" s="140"/>
      <c r="KQP267" s="140"/>
      <c r="KQQ267" s="140"/>
      <c r="KQR267" s="140"/>
      <c r="KQS267" s="140"/>
      <c r="KQT267" s="140"/>
      <c r="KQU267" s="140"/>
      <c r="KQV267" s="140"/>
      <c r="KQW267" s="140"/>
      <c r="KQX267" s="140"/>
      <c r="KQY267" s="140"/>
      <c r="KQZ267" s="140"/>
      <c r="KRA267" s="140"/>
      <c r="KRB267" s="140"/>
      <c r="KRC267" s="140"/>
      <c r="KRD267" s="140"/>
      <c r="KRE267" s="140"/>
      <c r="KRF267" s="140"/>
      <c r="KRG267" s="140"/>
      <c r="KRH267" s="140"/>
      <c r="KRI267" s="140"/>
      <c r="KRJ267" s="140"/>
      <c r="KRK267" s="140"/>
      <c r="KRL267" s="140"/>
      <c r="KRM267" s="140"/>
      <c r="KRN267" s="140"/>
      <c r="KRO267" s="140"/>
      <c r="KRP267" s="140"/>
      <c r="KRQ267" s="140"/>
      <c r="KRR267" s="140"/>
      <c r="KRS267" s="140"/>
      <c r="KRT267" s="140"/>
      <c r="KRU267" s="140"/>
      <c r="KRV267" s="140"/>
      <c r="KRW267" s="140"/>
      <c r="KRX267" s="140"/>
      <c r="KRY267" s="140"/>
      <c r="KRZ267" s="140"/>
      <c r="KSA267" s="140"/>
      <c r="KSB267" s="140"/>
      <c r="KSC267" s="140"/>
      <c r="KSD267" s="140"/>
      <c r="KSE267" s="140"/>
      <c r="KSF267" s="140"/>
      <c r="KSG267" s="140"/>
      <c r="KSH267" s="140"/>
      <c r="KSI267" s="140"/>
      <c r="KSJ267" s="140"/>
      <c r="KSK267" s="140"/>
      <c r="KSL267" s="140"/>
      <c r="KSM267" s="140"/>
      <c r="KSN267" s="140"/>
      <c r="KSO267" s="140"/>
      <c r="KSP267" s="140"/>
      <c r="KSQ267" s="140"/>
      <c r="KSR267" s="140"/>
      <c r="KSS267" s="140"/>
      <c r="KST267" s="140"/>
      <c r="KSU267" s="140"/>
      <c r="KSV267" s="140"/>
      <c r="KSW267" s="140"/>
      <c r="KSX267" s="140"/>
      <c r="KSY267" s="140"/>
      <c r="KSZ267" s="140"/>
      <c r="KTA267" s="140"/>
      <c r="KTB267" s="140"/>
      <c r="KTC267" s="140"/>
      <c r="KTD267" s="140"/>
      <c r="KTE267" s="140"/>
      <c r="KTF267" s="140"/>
      <c r="KTG267" s="140"/>
      <c r="KTH267" s="140"/>
      <c r="KTI267" s="140"/>
      <c r="KTJ267" s="140"/>
      <c r="KTK267" s="140"/>
      <c r="KTL267" s="140"/>
      <c r="KTM267" s="140"/>
      <c r="KTN267" s="140"/>
      <c r="KTO267" s="140"/>
      <c r="KTP267" s="140"/>
      <c r="KTQ267" s="140"/>
      <c r="KTR267" s="140"/>
      <c r="KTS267" s="140"/>
      <c r="KTT267" s="140"/>
      <c r="KTU267" s="140"/>
      <c r="KTV267" s="140"/>
      <c r="KTW267" s="140"/>
      <c r="KTX267" s="140"/>
      <c r="KTY267" s="140"/>
      <c r="KTZ267" s="140"/>
      <c r="KUA267" s="140"/>
      <c r="KUB267" s="140"/>
      <c r="KUC267" s="140"/>
      <c r="KUD267" s="140"/>
      <c r="KUE267" s="140"/>
      <c r="KUF267" s="140"/>
      <c r="KUG267" s="140"/>
      <c r="KUH267" s="140"/>
      <c r="KUI267" s="140"/>
      <c r="KUJ267" s="140"/>
      <c r="KUK267" s="140"/>
      <c r="KUL267" s="140"/>
      <c r="KUM267" s="140"/>
      <c r="KUN267" s="140"/>
      <c r="KUO267" s="140"/>
      <c r="KUP267" s="140"/>
      <c r="KUQ267" s="140"/>
      <c r="KUR267" s="140"/>
      <c r="KUS267" s="140"/>
      <c r="KUT267" s="140"/>
      <c r="KUU267" s="140"/>
      <c r="KUV267" s="140"/>
      <c r="KUW267" s="140"/>
      <c r="KUX267" s="140"/>
      <c r="KUY267" s="140"/>
      <c r="KUZ267" s="140"/>
      <c r="KVA267" s="140"/>
      <c r="KVB267" s="140"/>
      <c r="KVC267" s="140"/>
      <c r="KVD267" s="140"/>
      <c r="KVE267" s="140"/>
      <c r="KVF267" s="140"/>
      <c r="KVG267" s="140"/>
      <c r="KVH267" s="140"/>
      <c r="KVI267" s="140"/>
      <c r="KVJ267" s="140"/>
      <c r="KVK267" s="140"/>
      <c r="KVL267" s="140"/>
      <c r="KVM267" s="140"/>
      <c r="KVN267" s="140"/>
      <c r="KVO267" s="140"/>
      <c r="KVP267" s="140"/>
      <c r="KVQ267" s="140"/>
      <c r="KVR267" s="140"/>
      <c r="KVS267" s="140"/>
      <c r="KVT267" s="140"/>
      <c r="KVU267" s="140"/>
      <c r="KVV267" s="140"/>
      <c r="KVW267" s="140"/>
      <c r="KVX267" s="140"/>
      <c r="KVY267" s="140"/>
      <c r="KVZ267" s="140"/>
      <c r="KWA267" s="140"/>
      <c r="KWB267" s="140"/>
      <c r="KWC267" s="140"/>
      <c r="KWD267" s="140"/>
      <c r="KWE267" s="140"/>
      <c r="KWF267" s="140"/>
      <c r="KWG267" s="140"/>
      <c r="KWH267" s="140"/>
      <c r="KWI267" s="140"/>
      <c r="KWJ267" s="140"/>
      <c r="KWK267" s="140"/>
      <c r="KWL267" s="140"/>
      <c r="KWM267" s="140"/>
      <c r="KWN267" s="140"/>
      <c r="KWO267" s="140"/>
      <c r="KWP267" s="140"/>
      <c r="KWQ267" s="140"/>
      <c r="KWR267" s="140"/>
      <c r="KWS267" s="140"/>
      <c r="KWT267" s="140"/>
      <c r="KWU267" s="140"/>
      <c r="KWV267" s="140"/>
      <c r="KWW267" s="140"/>
      <c r="KWX267" s="140"/>
      <c r="KWY267" s="140"/>
      <c r="KWZ267" s="140"/>
      <c r="KXA267" s="140"/>
      <c r="KXB267" s="140"/>
      <c r="KXC267" s="140"/>
      <c r="KXD267" s="140"/>
      <c r="KXE267" s="140"/>
      <c r="KXF267" s="140"/>
      <c r="KXG267" s="140"/>
      <c r="KXH267" s="140"/>
      <c r="KXI267" s="140"/>
      <c r="KXJ267" s="140"/>
      <c r="KXK267" s="140"/>
      <c r="KXL267" s="140"/>
      <c r="KXM267" s="140"/>
      <c r="KXN267" s="140"/>
      <c r="KXO267" s="140"/>
      <c r="KXP267" s="140"/>
      <c r="KXQ267" s="140"/>
      <c r="KXR267" s="140"/>
      <c r="KXS267" s="140"/>
      <c r="KXT267" s="140"/>
      <c r="KXU267" s="140"/>
      <c r="KXV267" s="140"/>
      <c r="KXW267" s="140"/>
      <c r="KXX267" s="140"/>
      <c r="KXY267" s="140"/>
      <c r="KXZ267" s="140"/>
      <c r="KYA267" s="140"/>
      <c r="KYB267" s="140"/>
      <c r="KYC267" s="140"/>
      <c r="KYD267" s="140"/>
      <c r="KYE267" s="140"/>
      <c r="KYF267" s="140"/>
      <c r="KYG267" s="140"/>
      <c r="KYH267" s="140"/>
      <c r="KYI267" s="140"/>
      <c r="KYJ267" s="140"/>
      <c r="KYK267" s="140"/>
      <c r="KYL267" s="140"/>
      <c r="KYM267" s="140"/>
      <c r="KYN267" s="140"/>
      <c r="KYO267" s="140"/>
      <c r="KYP267" s="140"/>
      <c r="KYQ267" s="140"/>
      <c r="KYR267" s="140"/>
      <c r="KYS267" s="140"/>
      <c r="KYT267" s="140"/>
      <c r="KYU267" s="140"/>
      <c r="KYV267" s="140"/>
      <c r="KYW267" s="140"/>
      <c r="KYX267" s="140"/>
      <c r="KYY267" s="140"/>
      <c r="KYZ267" s="140"/>
      <c r="KZA267" s="140"/>
      <c r="KZB267" s="140"/>
      <c r="KZC267" s="140"/>
      <c r="KZD267" s="140"/>
      <c r="KZE267" s="140"/>
      <c r="KZF267" s="140"/>
      <c r="KZG267" s="140"/>
      <c r="KZH267" s="140"/>
      <c r="KZI267" s="140"/>
      <c r="KZJ267" s="140"/>
      <c r="KZK267" s="140"/>
      <c r="KZL267" s="140"/>
      <c r="KZM267" s="140"/>
      <c r="KZN267" s="140"/>
      <c r="KZO267" s="140"/>
      <c r="KZP267" s="140"/>
      <c r="KZQ267" s="140"/>
      <c r="KZR267" s="140"/>
      <c r="KZS267" s="140"/>
      <c r="KZT267" s="140"/>
      <c r="KZU267" s="140"/>
      <c r="KZV267" s="140"/>
      <c r="KZW267" s="140"/>
      <c r="KZX267" s="140"/>
      <c r="KZY267" s="140"/>
      <c r="KZZ267" s="140"/>
      <c r="LAA267" s="140"/>
      <c r="LAB267" s="140"/>
      <c r="LAC267" s="140"/>
      <c r="LAD267" s="140"/>
      <c r="LAE267" s="140"/>
      <c r="LAF267" s="140"/>
      <c r="LAG267" s="140"/>
      <c r="LAH267" s="140"/>
      <c r="LAI267" s="140"/>
      <c r="LAJ267" s="140"/>
      <c r="LAK267" s="140"/>
      <c r="LAL267" s="140"/>
      <c r="LAM267" s="140"/>
      <c r="LAN267" s="140"/>
      <c r="LAO267" s="140"/>
      <c r="LAP267" s="140"/>
      <c r="LAQ267" s="140"/>
      <c r="LAR267" s="140"/>
      <c r="LAS267" s="140"/>
      <c r="LAT267" s="140"/>
      <c r="LAU267" s="140"/>
      <c r="LAV267" s="140"/>
      <c r="LAW267" s="140"/>
      <c r="LAX267" s="140"/>
      <c r="LAY267" s="140"/>
      <c r="LAZ267" s="140"/>
      <c r="LBA267" s="140"/>
      <c r="LBB267" s="140"/>
      <c r="LBC267" s="140"/>
      <c r="LBD267" s="140"/>
      <c r="LBE267" s="140"/>
      <c r="LBF267" s="140"/>
      <c r="LBG267" s="140"/>
      <c r="LBH267" s="140"/>
      <c r="LBI267" s="140"/>
      <c r="LBJ267" s="140"/>
      <c r="LBK267" s="140"/>
      <c r="LBL267" s="140"/>
      <c r="LBM267" s="140"/>
      <c r="LBN267" s="140"/>
      <c r="LBO267" s="140"/>
      <c r="LBP267" s="140"/>
      <c r="LBQ267" s="140"/>
      <c r="LBR267" s="140"/>
      <c r="LBS267" s="140"/>
      <c r="LBT267" s="140"/>
      <c r="LBU267" s="140"/>
      <c r="LBV267" s="140"/>
      <c r="LBW267" s="140"/>
      <c r="LBX267" s="140"/>
      <c r="LBY267" s="140"/>
      <c r="LBZ267" s="140"/>
      <c r="LCA267" s="140"/>
      <c r="LCB267" s="140"/>
      <c r="LCC267" s="140"/>
      <c r="LCD267" s="140"/>
      <c r="LCE267" s="140"/>
      <c r="LCF267" s="140"/>
      <c r="LCG267" s="140"/>
      <c r="LCH267" s="140"/>
      <c r="LCI267" s="140"/>
      <c r="LCJ267" s="140"/>
      <c r="LCK267" s="140"/>
      <c r="LCL267" s="140"/>
      <c r="LCM267" s="140"/>
      <c r="LCN267" s="140"/>
      <c r="LCO267" s="140"/>
      <c r="LCP267" s="140"/>
      <c r="LCQ267" s="140"/>
      <c r="LCR267" s="140"/>
      <c r="LCS267" s="140"/>
      <c r="LCT267" s="140"/>
      <c r="LCU267" s="140"/>
      <c r="LCV267" s="140"/>
      <c r="LCW267" s="140"/>
      <c r="LCX267" s="140"/>
      <c r="LCY267" s="140"/>
      <c r="LCZ267" s="140"/>
      <c r="LDA267" s="140"/>
      <c r="LDB267" s="140"/>
      <c r="LDC267" s="140"/>
      <c r="LDD267" s="140"/>
      <c r="LDE267" s="140"/>
      <c r="LDF267" s="140"/>
      <c r="LDG267" s="140"/>
      <c r="LDH267" s="140"/>
      <c r="LDI267" s="140"/>
      <c r="LDJ267" s="140"/>
      <c r="LDK267" s="140"/>
      <c r="LDL267" s="140"/>
      <c r="LDM267" s="140"/>
      <c r="LDN267" s="140"/>
      <c r="LDO267" s="140"/>
      <c r="LDP267" s="140"/>
      <c r="LDQ267" s="140"/>
      <c r="LDR267" s="140"/>
      <c r="LDS267" s="140"/>
      <c r="LDT267" s="140"/>
      <c r="LDU267" s="140"/>
      <c r="LDV267" s="140"/>
      <c r="LDW267" s="140"/>
      <c r="LDX267" s="140"/>
      <c r="LDY267" s="140"/>
      <c r="LDZ267" s="140"/>
      <c r="LEA267" s="140"/>
      <c r="LEB267" s="140"/>
      <c r="LEC267" s="140"/>
      <c r="LED267" s="140"/>
      <c r="LEE267" s="140"/>
      <c r="LEF267" s="140"/>
      <c r="LEG267" s="140"/>
      <c r="LEH267" s="140"/>
      <c r="LEI267" s="140"/>
      <c r="LEJ267" s="140"/>
      <c r="LEK267" s="140"/>
      <c r="LEL267" s="140"/>
      <c r="LEM267" s="140"/>
      <c r="LEN267" s="140"/>
      <c r="LEO267" s="140"/>
      <c r="LEP267" s="140"/>
      <c r="LEQ267" s="140"/>
      <c r="LER267" s="140"/>
      <c r="LES267" s="140"/>
      <c r="LET267" s="140"/>
      <c r="LEU267" s="140"/>
      <c r="LEV267" s="140"/>
      <c r="LEW267" s="140"/>
      <c r="LEX267" s="140"/>
      <c r="LEY267" s="140"/>
      <c r="LEZ267" s="140"/>
      <c r="LFA267" s="140"/>
      <c r="LFB267" s="140"/>
      <c r="LFC267" s="140"/>
      <c r="LFD267" s="140"/>
      <c r="LFE267" s="140"/>
      <c r="LFF267" s="140"/>
      <c r="LFG267" s="140"/>
      <c r="LFH267" s="140"/>
      <c r="LFI267" s="140"/>
      <c r="LFJ267" s="140"/>
      <c r="LFK267" s="140"/>
      <c r="LFL267" s="140"/>
      <c r="LFM267" s="140"/>
      <c r="LFN267" s="140"/>
      <c r="LFO267" s="140"/>
      <c r="LFP267" s="140"/>
      <c r="LFQ267" s="140"/>
      <c r="LFR267" s="140"/>
      <c r="LFS267" s="140"/>
      <c r="LFT267" s="140"/>
      <c r="LFU267" s="140"/>
      <c r="LFV267" s="140"/>
      <c r="LFW267" s="140"/>
      <c r="LFX267" s="140"/>
      <c r="LFY267" s="140"/>
      <c r="LFZ267" s="140"/>
      <c r="LGA267" s="140"/>
      <c r="LGB267" s="140"/>
      <c r="LGC267" s="140"/>
      <c r="LGD267" s="140"/>
      <c r="LGE267" s="140"/>
      <c r="LGF267" s="140"/>
      <c r="LGG267" s="140"/>
      <c r="LGH267" s="140"/>
      <c r="LGI267" s="140"/>
      <c r="LGJ267" s="140"/>
      <c r="LGK267" s="140"/>
      <c r="LGL267" s="140"/>
      <c r="LGM267" s="140"/>
      <c r="LGN267" s="140"/>
      <c r="LGO267" s="140"/>
      <c r="LGP267" s="140"/>
      <c r="LGQ267" s="140"/>
      <c r="LGR267" s="140"/>
      <c r="LGS267" s="140"/>
      <c r="LGT267" s="140"/>
      <c r="LGU267" s="140"/>
      <c r="LGV267" s="140"/>
      <c r="LGW267" s="140"/>
      <c r="LGX267" s="140"/>
      <c r="LGY267" s="140"/>
      <c r="LGZ267" s="140"/>
      <c r="LHA267" s="140"/>
      <c r="LHB267" s="140"/>
      <c r="LHC267" s="140"/>
      <c r="LHD267" s="140"/>
      <c r="LHE267" s="140"/>
      <c r="LHF267" s="140"/>
      <c r="LHG267" s="140"/>
      <c r="LHH267" s="140"/>
      <c r="LHI267" s="140"/>
      <c r="LHJ267" s="140"/>
      <c r="LHK267" s="140"/>
      <c r="LHL267" s="140"/>
      <c r="LHM267" s="140"/>
      <c r="LHN267" s="140"/>
      <c r="LHO267" s="140"/>
      <c r="LHP267" s="140"/>
      <c r="LHQ267" s="140"/>
      <c r="LHR267" s="140"/>
      <c r="LHS267" s="140"/>
      <c r="LHT267" s="140"/>
      <c r="LHU267" s="140"/>
      <c r="LHV267" s="140"/>
      <c r="LHW267" s="140"/>
      <c r="LHX267" s="140"/>
      <c r="LHY267" s="140"/>
      <c r="LHZ267" s="140"/>
      <c r="LIA267" s="140"/>
      <c r="LIB267" s="140"/>
      <c r="LIC267" s="140"/>
      <c r="LID267" s="140"/>
      <c r="LIE267" s="140"/>
      <c r="LIF267" s="140"/>
      <c r="LIG267" s="140"/>
      <c r="LIH267" s="140"/>
      <c r="LII267" s="140"/>
      <c r="LIJ267" s="140"/>
      <c r="LIK267" s="140"/>
      <c r="LIL267" s="140"/>
      <c r="LIM267" s="140"/>
      <c r="LIN267" s="140"/>
      <c r="LIO267" s="140"/>
      <c r="LIP267" s="140"/>
      <c r="LIQ267" s="140"/>
      <c r="LIR267" s="140"/>
      <c r="LIS267" s="140"/>
      <c r="LIT267" s="140"/>
      <c r="LIU267" s="140"/>
      <c r="LIV267" s="140"/>
      <c r="LIW267" s="140"/>
      <c r="LIX267" s="140"/>
      <c r="LIY267" s="140"/>
      <c r="LIZ267" s="140"/>
      <c r="LJA267" s="140"/>
      <c r="LJB267" s="140"/>
      <c r="LJC267" s="140"/>
      <c r="LJD267" s="140"/>
      <c r="LJE267" s="140"/>
      <c r="LJF267" s="140"/>
      <c r="LJG267" s="140"/>
      <c r="LJH267" s="140"/>
      <c r="LJI267" s="140"/>
      <c r="LJJ267" s="140"/>
      <c r="LJK267" s="140"/>
      <c r="LJL267" s="140"/>
      <c r="LJM267" s="140"/>
      <c r="LJN267" s="140"/>
      <c r="LJO267" s="140"/>
      <c r="LJP267" s="140"/>
      <c r="LJQ267" s="140"/>
      <c r="LJR267" s="140"/>
      <c r="LJS267" s="140"/>
      <c r="LJT267" s="140"/>
      <c r="LJU267" s="140"/>
      <c r="LJV267" s="140"/>
      <c r="LJW267" s="140"/>
      <c r="LJX267" s="140"/>
      <c r="LJY267" s="140"/>
      <c r="LJZ267" s="140"/>
      <c r="LKA267" s="140"/>
      <c r="LKB267" s="140"/>
      <c r="LKC267" s="140"/>
      <c r="LKD267" s="140"/>
      <c r="LKE267" s="140"/>
      <c r="LKF267" s="140"/>
      <c r="LKG267" s="140"/>
      <c r="LKH267" s="140"/>
      <c r="LKI267" s="140"/>
      <c r="LKJ267" s="140"/>
      <c r="LKK267" s="140"/>
      <c r="LKL267" s="140"/>
      <c r="LKM267" s="140"/>
      <c r="LKN267" s="140"/>
      <c r="LKO267" s="140"/>
      <c r="LKP267" s="140"/>
      <c r="LKQ267" s="140"/>
      <c r="LKR267" s="140"/>
      <c r="LKS267" s="140"/>
      <c r="LKT267" s="140"/>
      <c r="LKU267" s="140"/>
      <c r="LKV267" s="140"/>
      <c r="LKW267" s="140"/>
      <c r="LKX267" s="140"/>
      <c r="LKY267" s="140"/>
      <c r="LKZ267" s="140"/>
      <c r="LLA267" s="140"/>
      <c r="LLB267" s="140"/>
      <c r="LLC267" s="140"/>
      <c r="LLD267" s="140"/>
      <c r="LLE267" s="140"/>
      <c r="LLF267" s="140"/>
      <c r="LLG267" s="140"/>
      <c r="LLH267" s="140"/>
      <c r="LLI267" s="140"/>
      <c r="LLJ267" s="140"/>
      <c r="LLK267" s="140"/>
      <c r="LLL267" s="140"/>
      <c r="LLM267" s="140"/>
      <c r="LLN267" s="140"/>
      <c r="LLO267" s="140"/>
      <c r="LLP267" s="140"/>
      <c r="LLQ267" s="140"/>
      <c r="LLR267" s="140"/>
      <c r="LLS267" s="140"/>
      <c r="LLT267" s="140"/>
      <c r="LLU267" s="140"/>
      <c r="LLV267" s="140"/>
      <c r="LLW267" s="140"/>
      <c r="LLX267" s="140"/>
      <c r="LLY267" s="140"/>
      <c r="LLZ267" s="140"/>
      <c r="LMA267" s="140"/>
      <c r="LMB267" s="140"/>
      <c r="LMC267" s="140"/>
      <c r="LMD267" s="140"/>
      <c r="LME267" s="140"/>
      <c r="LMF267" s="140"/>
      <c r="LMG267" s="140"/>
      <c r="LMH267" s="140"/>
      <c r="LMI267" s="140"/>
      <c r="LMJ267" s="140"/>
      <c r="LMK267" s="140"/>
      <c r="LML267" s="140"/>
      <c r="LMM267" s="140"/>
      <c r="LMN267" s="140"/>
      <c r="LMO267" s="140"/>
      <c r="LMP267" s="140"/>
      <c r="LMQ267" s="140"/>
      <c r="LMR267" s="140"/>
      <c r="LMS267" s="140"/>
      <c r="LMT267" s="140"/>
      <c r="LMU267" s="140"/>
      <c r="LMV267" s="140"/>
      <c r="LMW267" s="140"/>
      <c r="LMX267" s="140"/>
      <c r="LMY267" s="140"/>
      <c r="LMZ267" s="140"/>
      <c r="LNA267" s="140"/>
      <c r="LNB267" s="140"/>
      <c r="LNC267" s="140"/>
      <c r="LND267" s="140"/>
      <c r="LNE267" s="140"/>
      <c r="LNF267" s="140"/>
      <c r="LNG267" s="140"/>
      <c r="LNH267" s="140"/>
      <c r="LNI267" s="140"/>
      <c r="LNJ267" s="140"/>
      <c r="LNK267" s="140"/>
      <c r="LNL267" s="140"/>
      <c r="LNM267" s="140"/>
      <c r="LNN267" s="140"/>
      <c r="LNO267" s="140"/>
      <c r="LNP267" s="140"/>
      <c r="LNQ267" s="140"/>
      <c r="LNR267" s="140"/>
      <c r="LNS267" s="140"/>
      <c r="LNT267" s="140"/>
      <c r="LNU267" s="140"/>
      <c r="LNV267" s="140"/>
      <c r="LNW267" s="140"/>
      <c r="LNX267" s="140"/>
      <c r="LNY267" s="140"/>
      <c r="LNZ267" s="140"/>
      <c r="LOA267" s="140"/>
      <c r="LOB267" s="140"/>
      <c r="LOC267" s="140"/>
      <c r="LOD267" s="140"/>
      <c r="LOE267" s="140"/>
      <c r="LOF267" s="140"/>
      <c r="LOG267" s="140"/>
      <c r="LOH267" s="140"/>
      <c r="LOI267" s="140"/>
      <c r="LOJ267" s="140"/>
      <c r="LOK267" s="140"/>
      <c r="LOL267" s="140"/>
      <c r="LOM267" s="140"/>
      <c r="LON267" s="140"/>
      <c r="LOO267" s="140"/>
      <c r="LOP267" s="140"/>
      <c r="LOQ267" s="140"/>
      <c r="LOR267" s="140"/>
      <c r="LOS267" s="140"/>
      <c r="LOT267" s="140"/>
      <c r="LOU267" s="140"/>
      <c r="LOV267" s="140"/>
      <c r="LOW267" s="140"/>
      <c r="LOX267" s="140"/>
      <c r="LOY267" s="140"/>
      <c r="LOZ267" s="140"/>
      <c r="LPA267" s="140"/>
      <c r="LPB267" s="140"/>
      <c r="LPC267" s="140"/>
      <c r="LPD267" s="140"/>
      <c r="LPE267" s="140"/>
      <c r="LPF267" s="140"/>
      <c r="LPG267" s="140"/>
      <c r="LPH267" s="140"/>
      <c r="LPI267" s="140"/>
      <c r="LPJ267" s="140"/>
      <c r="LPK267" s="140"/>
      <c r="LPL267" s="140"/>
      <c r="LPM267" s="140"/>
      <c r="LPN267" s="140"/>
      <c r="LPO267" s="140"/>
      <c r="LPP267" s="140"/>
      <c r="LPQ267" s="140"/>
      <c r="LPR267" s="140"/>
      <c r="LPS267" s="140"/>
      <c r="LPT267" s="140"/>
      <c r="LPU267" s="140"/>
      <c r="LPV267" s="140"/>
      <c r="LPW267" s="140"/>
      <c r="LPX267" s="140"/>
      <c r="LPY267" s="140"/>
      <c r="LPZ267" s="140"/>
      <c r="LQA267" s="140"/>
      <c r="LQB267" s="140"/>
      <c r="LQC267" s="140"/>
      <c r="LQD267" s="140"/>
      <c r="LQE267" s="140"/>
      <c r="LQF267" s="140"/>
      <c r="LQG267" s="140"/>
      <c r="LQH267" s="140"/>
      <c r="LQI267" s="140"/>
      <c r="LQJ267" s="140"/>
      <c r="LQK267" s="140"/>
      <c r="LQL267" s="140"/>
      <c r="LQM267" s="140"/>
      <c r="LQN267" s="140"/>
      <c r="LQO267" s="140"/>
      <c r="LQP267" s="140"/>
      <c r="LQQ267" s="140"/>
      <c r="LQR267" s="140"/>
      <c r="LQS267" s="140"/>
      <c r="LQT267" s="140"/>
      <c r="LQU267" s="140"/>
      <c r="LQV267" s="140"/>
      <c r="LQW267" s="140"/>
      <c r="LQX267" s="140"/>
      <c r="LQY267" s="140"/>
      <c r="LQZ267" s="140"/>
      <c r="LRA267" s="140"/>
      <c r="LRB267" s="140"/>
      <c r="LRC267" s="140"/>
      <c r="LRD267" s="140"/>
      <c r="LRE267" s="140"/>
      <c r="LRF267" s="140"/>
      <c r="LRG267" s="140"/>
      <c r="LRH267" s="140"/>
      <c r="LRI267" s="140"/>
      <c r="LRJ267" s="140"/>
      <c r="LRK267" s="140"/>
      <c r="LRL267" s="140"/>
      <c r="LRM267" s="140"/>
      <c r="LRN267" s="140"/>
      <c r="LRO267" s="140"/>
      <c r="LRP267" s="140"/>
      <c r="LRQ267" s="140"/>
      <c r="LRR267" s="140"/>
      <c r="LRS267" s="140"/>
      <c r="LRT267" s="140"/>
      <c r="LRU267" s="140"/>
      <c r="LRV267" s="140"/>
      <c r="LRW267" s="140"/>
      <c r="LRX267" s="140"/>
      <c r="LRY267" s="140"/>
      <c r="LRZ267" s="140"/>
      <c r="LSA267" s="140"/>
      <c r="LSB267" s="140"/>
      <c r="LSC267" s="140"/>
      <c r="LSD267" s="140"/>
      <c r="LSE267" s="140"/>
      <c r="LSF267" s="140"/>
      <c r="LSG267" s="140"/>
      <c r="LSH267" s="140"/>
      <c r="LSI267" s="140"/>
      <c r="LSJ267" s="140"/>
      <c r="LSK267" s="140"/>
      <c r="LSL267" s="140"/>
      <c r="LSM267" s="140"/>
      <c r="LSN267" s="140"/>
      <c r="LSO267" s="140"/>
      <c r="LSP267" s="140"/>
      <c r="LSQ267" s="140"/>
      <c r="LSR267" s="140"/>
      <c r="LSS267" s="140"/>
      <c r="LST267" s="140"/>
      <c r="LSU267" s="140"/>
      <c r="LSV267" s="140"/>
      <c r="LSW267" s="140"/>
      <c r="LSX267" s="140"/>
      <c r="LSY267" s="140"/>
      <c r="LSZ267" s="140"/>
      <c r="LTA267" s="140"/>
      <c r="LTB267" s="140"/>
      <c r="LTC267" s="140"/>
      <c r="LTD267" s="140"/>
      <c r="LTE267" s="140"/>
      <c r="LTF267" s="140"/>
      <c r="LTG267" s="140"/>
      <c r="LTH267" s="140"/>
      <c r="LTI267" s="140"/>
      <c r="LTJ267" s="140"/>
      <c r="LTK267" s="140"/>
      <c r="LTL267" s="140"/>
      <c r="LTM267" s="140"/>
      <c r="LTN267" s="140"/>
      <c r="LTO267" s="140"/>
      <c r="LTP267" s="140"/>
      <c r="LTQ267" s="140"/>
      <c r="LTR267" s="140"/>
      <c r="LTS267" s="140"/>
      <c r="LTT267" s="140"/>
      <c r="LTU267" s="140"/>
      <c r="LTV267" s="140"/>
      <c r="LTW267" s="140"/>
      <c r="LTX267" s="140"/>
      <c r="LTY267" s="140"/>
      <c r="LTZ267" s="140"/>
      <c r="LUA267" s="140"/>
      <c r="LUB267" s="140"/>
      <c r="LUC267" s="140"/>
      <c r="LUD267" s="140"/>
      <c r="LUE267" s="140"/>
      <c r="LUF267" s="140"/>
      <c r="LUG267" s="140"/>
      <c r="LUH267" s="140"/>
      <c r="LUI267" s="140"/>
      <c r="LUJ267" s="140"/>
      <c r="LUK267" s="140"/>
      <c r="LUL267" s="140"/>
      <c r="LUM267" s="140"/>
      <c r="LUN267" s="140"/>
      <c r="LUO267" s="140"/>
      <c r="LUP267" s="140"/>
      <c r="LUQ267" s="140"/>
      <c r="LUR267" s="140"/>
      <c r="LUS267" s="140"/>
      <c r="LUT267" s="140"/>
      <c r="LUU267" s="140"/>
      <c r="LUV267" s="140"/>
      <c r="LUW267" s="140"/>
      <c r="LUX267" s="140"/>
      <c r="LUY267" s="140"/>
      <c r="LUZ267" s="140"/>
      <c r="LVA267" s="140"/>
      <c r="LVB267" s="140"/>
      <c r="LVC267" s="140"/>
      <c r="LVD267" s="140"/>
      <c r="LVE267" s="140"/>
      <c r="LVF267" s="140"/>
      <c r="LVG267" s="140"/>
      <c r="LVH267" s="140"/>
      <c r="LVI267" s="140"/>
      <c r="LVJ267" s="140"/>
      <c r="LVK267" s="140"/>
      <c r="LVL267" s="140"/>
      <c r="LVM267" s="140"/>
      <c r="LVN267" s="140"/>
      <c r="LVO267" s="140"/>
      <c r="LVP267" s="140"/>
      <c r="LVQ267" s="140"/>
      <c r="LVR267" s="140"/>
      <c r="LVS267" s="140"/>
      <c r="LVT267" s="140"/>
      <c r="LVU267" s="140"/>
      <c r="LVV267" s="140"/>
      <c r="LVW267" s="140"/>
      <c r="LVX267" s="140"/>
      <c r="LVY267" s="140"/>
      <c r="LVZ267" s="140"/>
      <c r="LWA267" s="140"/>
      <c r="LWB267" s="140"/>
      <c r="LWC267" s="140"/>
      <c r="LWD267" s="140"/>
      <c r="LWE267" s="140"/>
      <c r="LWF267" s="140"/>
      <c r="LWG267" s="140"/>
      <c r="LWH267" s="140"/>
      <c r="LWI267" s="140"/>
      <c r="LWJ267" s="140"/>
      <c r="LWK267" s="140"/>
      <c r="LWL267" s="140"/>
      <c r="LWM267" s="140"/>
      <c r="LWN267" s="140"/>
      <c r="LWO267" s="140"/>
      <c r="LWP267" s="140"/>
      <c r="LWQ267" s="140"/>
      <c r="LWR267" s="140"/>
      <c r="LWS267" s="140"/>
      <c r="LWT267" s="140"/>
      <c r="LWU267" s="140"/>
      <c r="LWV267" s="140"/>
      <c r="LWW267" s="140"/>
      <c r="LWX267" s="140"/>
      <c r="LWY267" s="140"/>
      <c r="LWZ267" s="140"/>
      <c r="LXA267" s="140"/>
      <c r="LXB267" s="140"/>
      <c r="LXC267" s="140"/>
      <c r="LXD267" s="140"/>
      <c r="LXE267" s="140"/>
      <c r="LXF267" s="140"/>
      <c r="LXG267" s="140"/>
      <c r="LXH267" s="140"/>
      <c r="LXI267" s="140"/>
      <c r="LXJ267" s="140"/>
      <c r="LXK267" s="140"/>
      <c r="LXL267" s="140"/>
      <c r="LXM267" s="140"/>
      <c r="LXN267" s="140"/>
      <c r="LXO267" s="140"/>
      <c r="LXP267" s="140"/>
      <c r="LXQ267" s="140"/>
      <c r="LXR267" s="140"/>
      <c r="LXS267" s="140"/>
      <c r="LXT267" s="140"/>
      <c r="LXU267" s="140"/>
      <c r="LXV267" s="140"/>
      <c r="LXW267" s="140"/>
      <c r="LXX267" s="140"/>
      <c r="LXY267" s="140"/>
      <c r="LXZ267" s="140"/>
      <c r="LYA267" s="140"/>
      <c r="LYB267" s="140"/>
      <c r="LYC267" s="140"/>
      <c r="LYD267" s="140"/>
      <c r="LYE267" s="140"/>
      <c r="LYF267" s="140"/>
      <c r="LYG267" s="140"/>
      <c r="LYH267" s="140"/>
      <c r="LYI267" s="140"/>
      <c r="LYJ267" s="140"/>
      <c r="LYK267" s="140"/>
      <c r="LYL267" s="140"/>
      <c r="LYM267" s="140"/>
      <c r="LYN267" s="140"/>
      <c r="LYO267" s="140"/>
      <c r="LYP267" s="140"/>
      <c r="LYQ267" s="140"/>
      <c r="LYR267" s="140"/>
      <c r="LYS267" s="140"/>
      <c r="LYT267" s="140"/>
      <c r="LYU267" s="140"/>
      <c r="LYV267" s="140"/>
      <c r="LYW267" s="140"/>
      <c r="LYX267" s="140"/>
      <c r="LYY267" s="140"/>
      <c r="LYZ267" s="140"/>
      <c r="LZA267" s="140"/>
      <c r="LZB267" s="140"/>
      <c r="LZC267" s="140"/>
      <c r="LZD267" s="140"/>
      <c r="LZE267" s="140"/>
      <c r="LZF267" s="140"/>
      <c r="LZG267" s="140"/>
      <c r="LZH267" s="140"/>
      <c r="LZI267" s="140"/>
      <c r="LZJ267" s="140"/>
      <c r="LZK267" s="140"/>
      <c r="LZL267" s="140"/>
      <c r="LZM267" s="140"/>
      <c r="LZN267" s="140"/>
      <c r="LZO267" s="140"/>
      <c r="LZP267" s="140"/>
      <c r="LZQ267" s="140"/>
      <c r="LZR267" s="140"/>
      <c r="LZS267" s="140"/>
      <c r="LZT267" s="140"/>
      <c r="LZU267" s="140"/>
      <c r="LZV267" s="140"/>
      <c r="LZW267" s="140"/>
      <c r="LZX267" s="140"/>
      <c r="LZY267" s="140"/>
      <c r="LZZ267" s="140"/>
      <c r="MAA267" s="140"/>
      <c r="MAB267" s="140"/>
      <c r="MAC267" s="140"/>
      <c r="MAD267" s="140"/>
      <c r="MAE267" s="140"/>
      <c r="MAF267" s="140"/>
      <c r="MAG267" s="140"/>
      <c r="MAH267" s="140"/>
      <c r="MAI267" s="140"/>
      <c r="MAJ267" s="140"/>
      <c r="MAK267" s="140"/>
      <c r="MAL267" s="140"/>
      <c r="MAM267" s="140"/>
      <c r="MAN267" s="140"/>
      <c r="MAO267" s="140"/>
      <c r="MAP267" s="140"/>
      <c r="MAQ267" s="140"/>
      <c r="MAR267" s="140"/>
      <c r="MAS267" s="140"/>
      <c r="MAT267" s="140"/>
      <c r="MAU267" s="140"/>
      <c r="MAV267" s="140"/>
      <c r="MAW267" s="140"/>
      <c r="MAX267" s="140"/>
      <c r="MAY267" s="140"/>
      <c r="MAZ267" s="140"/>
      <c r="MBA267" s="140"/>
      <c r="MBB267" s="140"/>
      <c r="MBC267" s="140"/>
      <c r="MBD267" s="140"/>
      <c r="MBE267" s="140"/>
      <c r="MBF267" s="140"/>
      <c r="MBG267" s="140"/>
      <c r="MBH267" s="140"/>
      <c r="MBI267" s="140"/>
      <c r="MBJ267" s="140"/>
      <c r="MBK267" s="140"/>
      <c r="MBL267" s="140"/>
      <c r="MBM267" s="140"/>
      <c r="MBN267" s="140"/>
      <c r="MBO267" s="140"/>
      <c r="MBP267" s="140"/>
      <c r="MBQ267" s="140"/>
      <c r="MBR267" s="140"/>
      <c r="MBS267" s="140"/>
      <c r="MBT267" s="140"/>
      <c r="MBU267" s="140"/>
      <c r="MBV267" s="140"/>
      <c r="MBW267" s="140"/>
      <c r="MBX267" s="140"/>
      <c r="MBY267" s="140"/>
      <c r="MBZ267" s="140"/>
      <c r="MCA267" s="140"/>
      <c r="MCB267" s="140"/>
      <c r="MCC267" s="140"/>
      <c r="MCD267" s="140"/>
      <c r="MCE267" s="140"/>
      <c r="MCF267" s="140"/>
      <c r="MCG267" s="140"/>
      <c r="MCH267" s="140"/>
      <c r="MCI267" s="140"/>
      <c r="MCJ267" s="140"/>
      <c r="MCK267" s="140"/>
      <c r="MCL267" s="140"/>
      <c r="MCM267" s="140"/>
      <c r="MCN267" s="140"/>
      <c r="MCO267" s="140"/>
      <c r="MCP267" s="140"/>
      <c r="MCQ267" s="140"/>
      <c r="MCR267" s="140"/>
      <c r="MCS267" s="140"/>
      <c r="MCT267" s="140"/>
      <c r="MCU267" s="140"/>
      <c r="MCV267" s="140"/>
      <c r="MCW267" s="140"/>
      <c r="MCX267" s="140"/>
      <c r="MCY267" s="140"/>
      <c r="MCZ267" s="140"/>
      <c r="MDA267" s="140"/>
      <c r="MDB267" s="140"/>
      <c r="MDC267" s="140"/>
      <c r="MDD267" s="140"/>
      <c r="MDE267" s="140"/>
      <c r="MDF267" s="140"/>
      <c r="MDG267" s="140"/>
      <c r="MDH267" s="140"/>
      <c r="MDI267" s="140"/>
      <c r="MDJ267" s="140"/>
      <c r="MDK267" s="140"/>
      <c r="MDL267" s="140"/>
      <c r="MDM267" s="140"/>
      <c r="MDN267" s="140"/>
      <c r="MDO267" s="140"/>
      <c r="MDP267" s="140"/>
      <c r="MDQ267" s="140"/>
      <c r="MDR267" s="140"/>
      <c r="MDS267" s="140"/>
      <c r="MDT267" s="140"/>
      <c r="MDU267" s="140"/>
      <c r="MDV267" s="140"/>
      <c r="MDW267" s="140"/>
      <c r="MDX267" s="140"/>
      <c r="MDY267" s="140"/>
      <c r="MDZ267" s="140"/>
      <c r="MEA267" s="140"/>
      <c r="MEB267" s="140"/>
      <c r="MEC267" s="140"/>
      <c r="MED267" s="140"/>
      <c r="MEE267" s="140"/>
      <c r="MEF267" s="140"/>
      <c r="MEG267" s="140"/>
      <c r="MEH267" s="140"/>
      <c r="MEI267" s="140"/>
      <c r="MEJ267" s="140"/>
      <c r="MEK267" s="140"/>
      <c r="MEL267" s="140"/>
      <c r="MEM267" s="140"/>
      <c r="MEN267" s="140"/>
      <c r="MEO267" s="140"/>
      <c r="MEP267" s="140"/>
      <c r="MEQ267" s="140"/>
      <c r="MER267" s="140"/>
      <c r="MES267" s="140"/>
      <c r="MET267" s="140"/>
      <c r="MEU267" s="140"/>
      <c r="MEV267" s="140"/>
      <c r="MEW267" s="140"/>
      <c r="MEX267" s="140"/>
      <c r="MEY267" s="140"/>
      <c r="MEZ267" s="140"/>
      <c r="MFA267" s="140"/>
      <c r="MFB267" s="140"/>
      <c r="MFC267" s="140"/>
      <c r="MFD267" s="140"/>
      <c r="MFE267" s="140"/>
      <c r="MFF267" s="140"/>
      <c r="MFG267" s="140"/>
      <c r="MFH267" s="140"/>
      <c r="MFI267" s="140"/>
      <c r="MFJ267" s="140"/>
      <c r="MFK267" s="140"/>
      <c r="MFL267" s="140"/>
      <c r="MFM267" s="140"/>
      <c r="MFN267" s="140"/>
      <c r="MFO267" s="140"/>
      <c r="MFP267" s="140"/>
      <c r="MFQ267" s="140"/>
      <c r="MFR267" s="140"/>
      <c r="MFS267" s="140"/>
      <c r="MFT267" s="140"/>
      <c r="MFU267" s="140"/>
      <c r="MFV267" s="140"/>
      <c r="MFW267" s="140"/>
      <c r="MFX267" s="140"/>
      <c r="MFY267" s="140"/>
      <c r="MFZ267" s="140"/>
      <c r="MGA267" s="140"/>
      <c r="MGB267" s="140"/>
      <c r="MGC267" s="140"/>
      <c r="MGD267" s="140"/>
      <c r="MGE267" s="140"/>
      <c r="MGF267" s="140"/>
      <c r="MGG267" s="140"/>
      <c r="MGH267" s="140"/>
      <c r="MGI267" s="140"/>
      <c r="MGJ267" s="140"/>
      <c r="MGK267" s="140"/>
      <c r="MGL267" s="140"/>
      <c r="MGM267" s="140"/>
      <c r="MGN267" s="140"/>
      <c r="MGO267" s="140"/>
      <c r="MGP267" s="140"/>
      <c r="MGQ267" s="140"/>
      <c r="MGR267" s="140"/>
      <c r="MGS267" s="140"/>
      <c r="MGT267" s="140"/>
      <c r="MGU267" s="140"/>
      <c r="MGV267" s="140"/>
      <c r="MGW267" s="140"/>
      <c r="MGX267" s="140"/>
      <c r="MGY267" s="140"/>
      <c r="MGZ267" s="140"/>
      <c r="MHA267" s="140"/>
      <c r="MHB267" s="140"/>
      <c r="MHC267" s="140"/>
      <c r="MHD267" s="140"/>
      <c r="MHE267" s="140"/>
      <c r="MHF267" s="140"/>
      <c r="MHG267" s="140"/>
      <c r="MHH267" s="140"/>
      <c r="MHI267" s="140"/>
      <c r="MHJ267" s="140"/>
      <c r="MHK267" s="140"/>
      <c r="MHL267" s="140"/>
      <c r="MHM267" s="140"/>
      <c r="MHN267" s="140"/>
      <c r="MHO267" s="140"/>
      <c r="MHP267" s="140"/>
      <c r="MHQ267" s="140"/>
      <c r="MHR267" s="140"/>
      <c r="MHS267" s="140"/>
      <c r="MHT267" s="140"/>
      <c r="MHU267" s="140"/>
      <c r="MHV267" s="140"/>
      <c r="MHW267" s="140"/>
      <c r="MHX267" s="140"/>
      <c r="MHY267" s="140"/>
      <c r="MHZ267" s="140"/>
      <c r="MIA267" s="140"/>
      <c r="MIB267" s="140"/>
      <c r="MIC267" s="140"/>
      <c r="MID267" s="140"/>
      <c r="MIE267" s="140"/>
      <c r="MIF267" s="140"/>
      <c r="MIG267" s="140"/>
      <c r="MIH267" s="140"/>
      <c r="MII267" s="140"/>
      <c r="MIJ267" s="140"/>
      <c r="MIK267" s="140"/>
      <c r="MIL267" s="140"/>
      <c r="MIM267" s="140"/>
      <c r="MIN267" s="140"/>
      <c r="MIO267" s="140"/>
      <c r="MIP267" s="140"/>
      <c r="MIQ267" s="140"/>
      <c r="MIR267" s="140"/>
      <c r="MIS267" s="140"/>
      <c r="MIT267" s="140"/>
      <c r="MIU267" s="140"/>
      <c r="MIV267" s="140"/>
      <c r="MIW267" s="140"/>
      <c r="MIX267" s="140"/>
      <c r="MIY267" s="140"/>
      <c r="MIZ267" s="140"/>
      <c r="MJA267" s="140"/>
      <c r="MJB267" s="140"/>
      <c r="MJC267" s="140"/>
      <c r="MJD267" s="140"/>
      <c r="MJE267" s="140"/>
      <c r="MJF267" s="140"/>
      <c r="MJG267" s="140"/>
      <c r="MJH267" s="140"/>
      <c r="MJI267" s="140"/>
      <c r="MJJ267" s="140"/>
      <c r="MJK267" s="140"/>
      <c r="MJL267" s="140"/>
      <c r="MJM267" s="140"/>
      <c r="MJN267" s="140"/>
      <c r="MJO267" s="140"/>
      <c r="MJP267" s="140"/>
      <c r="MJQ267" s="140"/>
      <c r="MJR267" s="140"/>
      <c r="MJS267" s="140"/>
      <c r="MJT267" s="140"/>
      <c r="MJU267" s="140"/>
      <c r="MJV267" s="140"/>
      <c r="MJW267" s="140"/>
      <c r="MJX267" s="140"/>
      <c r="MJY267" s="140"/>
      <c r="MJZ267" s="140"/>
      <c r="MKA267" s="140"/>
      <c r="MKB267" s="140"/>
      <c r="MKC267" s="140"/>
      <c r="MKD267" s="140"/>
      <c r="MKE267" s="140"/>
      <c r="MKF267" s="140"/>
      <c r="MKG267" s="140"/>
      <c r="MKH267" s="140"/>
      <c r="MKI267" s="140"/>
      <c r="MKJ267" s="140"/>
      <c r="MKK267" s="140"/>
      <c r="MKL267" s="140"/>
      <c r="MKM267" s="140"/>
      <c r="MKN267" s="140"/>
      <c r="MKO267" s="140"/>
      <c r="MKP267" s="140"/>
      <c r="MKQ267" s="140"/>
      <c r="MKR267" s="140"/>
      <c r="MKS267" s="140"/>
      <c r="MKT267" s="140"/>
      <c r="MKU267" s="140"/>
      <c r="MKV267" s="140"/>
      <c r="MKW267" s="140"/>
      <c r="MKX267" s="140"/>
      <c r="MKY267" s="140"/>
      <c r="MKZ267" s="140"/>
      <c r="MLA267" s="140"/>
      <c r="MLB267" s="140"/>
      <c r="MLC267" s="140"/>
      <c r="MLD267" s="140"/>
      <c r="MLE267" s="140"/>
      <c r="MLF267" s="140"/>
      <c r="MLG267" s="140"/>
      <c r="MLH267" s="140"/>
      <c r="MLI267" s="140"/>
      <c r="MLJ267" s="140"/>
      <c r="MLK267" s="140"/>
      <c r="MLL267" s="140"/>
      <c r="MLM267" s="140"/>
      <c r="MLN267" s="140"/>
      <c r="MLO267" s="140"/>
      <c r="MLP267" s="140"/>
      <c r="MLQ267" s="140"/>
      <c r="MLR267" s="140"/>
      <c r="MLS267" s="140"/>
      <c r="MLT267" s="140"/>
      <c r="MLU267" s="140"/>
      <c r="MLV267" s="140"/>
      <c r="MLW267" s="140"/>
      <c r="MLX267" s="140"/>
      <c r="MLY267" s="140"/>
      <c r="MLZ267" s="140"/>
      <c r="MMA267" s="140"/>
      <c r="MMB267" s="140"/>
      <c r="MMC267" s="140"/>
      <c r="MMD267" s="140"/>
      <c r="MME267" s="140"/>
      <c r="MMF267" s="140"/>
      <c r="MMG267" s="140"/>
      <c r="MMH267" s="140"/>
      <c r="MMI267" s="140"/>
      <c r="MMJ267" s="140"/>
      <c r="MMK267" s="140"/>
      <c r="MML267" s="140"/>
      <c r="MMM267" s="140"/>
      <c r="MMN267" s="140"/>
      <c r="MMO267" s="140"/>
      <c r="MMP267" s="140"/>
      <c r="MMQ267" s="140"/>
      <c r="MMR267" s="140"/>
      <c r="MMS267" s="140"/>
      <c r="MMT267" s="140"/>
      <c r="MMU267" s="140"/>
      <c r="MMV267" s="140"/>
      <c r="MMW267" s="140"/>
      <c r="MMX267" s="140"/>
      <c r="MMY267" s="140"/>
      <c r="MMZ267" s="140"/>
      <c r="MNA267" s="140"/>
      <c r="MNB267" s="140"/>
      <c r="MNC267" s="140"/>
      <c r="MND267" s="140"/>
      <c r="MNE267" s="140"/>
      <c r="MNF267" s="140"/>
      <c r="MNG267" s="140"/>
      <c r="MNH267" s="140"/>
      <c r="MNI267" s="140"/>
      <c r="MNJ267" s="140"/>
      <c r="MNK267" s="140"/>
      <c r="MNL267" s="140"/>
      <c r="MNM267" s="140"/>
      <c r="MNN267" s="140"/>
      <c r="MNO267" s="140"/>
      <c r="MNP267" s="140"/>
      <c r="MNQ267" s="140"/>
      <c r="MNR267" s="140"/>
      <c r="MNS267" s="140"/>
      <c r="MNT267" s="140"/>
      <c r="MNU267" s="140"/>
      <c r="MNV267" s="140"/>
      <c r="MNW267" s="140"/>
      <c r="MNX267" s="140"/>
      <c r="MNY267" s="140"/>
      <c r="MNZ267" s="140"/>
      <c r="MOA267" s="140"/>
      <c r="MOB267" s="140"/>
      <c r="MOC267" s="140"/>
      <c r="MOD267" s="140"/>
      <c r="MOE267" s="140"/>
      <c r="MOF267" s="140"/>
      <c r="MOG267" s="140"/>
      <c r="MOH267" s="140"/>
      <c r="MOI267" s="140"/>
      <c r="MOJ267" s="140"/>
      <c r="MOK267" s="140"/>
      <c r="MOL267" s="140"/>
      <c r="MOM267" s="140"/>
      <c r="MON267" s="140"/>
      <c r="MOO267" s="140"/>
      <c r="MOP267" s="140"/>
      <c r="MOQ267" s="140"/>
      <c r="MOR267" s="140"/>
      <c r="MOS267" s="140"/>
      <c r="MOT267" s="140"/>
      <c r="MOU267" s="140"/>
      <c r="MOV267" s="140"/>
      <c r="MOW267" s="140"/>
      <c r="MOX267" s="140"/>
      <c r="MOY267" s="140"/>
      <c r="MOZ267" s="140"/>
      <c r="MPA267" s="140"/>
      <c r="MPB267" s="140"/>
      <c r="MPC267" s="140"/>
      <c r="MPD267" s="140"/>
      <c r="MPE267" s="140"/>
      <c r="MPF267" s="140"/>
      <c r="MPG267" s="140"/>
      <c r="MPH267" s="140"/>
      <c r="MPI267" s="140"/>
      <c r="MPJ267" s="140"/>
      <c r="MPK267" s="140"/>
      <c r="MPL267" s="140"/>
      <c r="MPM267" s="140"/>
      <c r="MPN267" s="140"/>
      <c r="MPO267" s="140"/>
      <c r="MPP267" s="140"/>
      <c r="MPQ267" s="140"/>
      <c r="MPR267" s="140"/>
      <c r="MPS267" s="140"/>
      <c r="MPT267" s="140"/>
      <c r="MPU267" s="140"/>
      <c r="MPV267" s="140"/>
      <c r="MPW267" s="140"/>
      <c r="MPX267" s="140"/>
      <c r="MPY267" s="140"/>
      <c r="MPZ267" s="140"/>
      <c r="MQA267" s="140"/>
      <c r="MQB267" s="140"/>
      <c r="MQC267" s="140"/>
      <c r="MQD267" s="140"/>
      <c r="MQE267" s="140"/>
      <c r="MQF267" s="140"/>
      <c r="MQG267" s="140"/>
      <c r="MQH267" s="140"/>
      <c r="MQI267" s="140"/>
      <c r="MQJ267" s="140"/>
      <c r="MQK267" s="140"/>
      <c r="MQL267" s="140"/>
      <c r="MQM267" s="140"/>
      <c r="MQN267" s="140"/>
      <c r="MQO267" s="140"/>
      <c r="MQP267" s="140"/>
      <c r="MQQ267" s="140"/>
      <c r="MQR267" s="140"/>
      <c r="MQS267" s="140"/>
      <c r="MQT267" s="140"/>
      <c r="MQU267" s="140"/>
      <c r="MQV267" s="140"/>
      <c r="MQW267" s="140"/>
      <c r="MQX267" s="140"/>
      <c r="MQY267" s="140"/>
      <c r="MQZ267" s="140"/>
      <c r="MRA267" s="140"/>
      <c r="MRB267" s="140"/>
      <c r="MRC267" s="140"/>
      <c r="MRD267" s="140"/>
      <c r="MRE267" s="140"/>
      <c r="MRF267" s="140"/>
      <c r="MRG267" s="140"/>
      <c r="MRH267" s="140"/>
      <c r="MRI267" s="140"/>
      <c r="MRJ267" s="140"/>
      <c r="MRK267" s="140"/>
      <c r="MRL267" s="140"/>
      <c r="MRM267" s="140"/>
      <c r="MRN267" s="140"/>
      <c r="MRO267" s="140"/>
      <c r="MRP267" s="140"/>
      <c r="MRQ267" s="140"/>
      <c r="MRR267" s="140"/>
      <c r="MRS267" s="140"/>
      <c r="MRT267" s="140"/>
      <c r="MRU267" s="140"/>
      <c r="MRV267" s="140"/>
      <c r="MRW267" s="140"/>
      <c r="MRX267" s="140"/>
      <c r="MRY267" s="140"/>
      <c r="MRZ267" s="140"/>
      <c r="MSA267" s="140"/>
      <c r="MSB267" s="140"/>
      <c r="MSC267" s="140"/>
      <c r="MSD267" s="140"/>
      <c r="MSE267" s="140"/>
      <c r="MSF267" s="140"/>
      <c r="MSG267" s="140"/>
      <c r="MSH267" s="140"/>
      <c r="MSI267" s="140"/>
      <c r="MSJ267" s="140"/>
      <c r="MSK267" s="140"/>
      <c r="MSL267" s="140"/>
      <c r="MSM267" s="140"/>
      <c r="MSN267" s="140"/>
      <c r="MSO267" s="140"/>
      <c r="MSP267" s="140"/>
      <c r="MSQ267" s="140"/>
      <c r="MSR267" s="140"/>
      <c r="MSS267" s="140"/>
      <c r="MST267" s="140"/>
      <c r="MSU267" s="140"/>
      <c r="MSV267" s="140"/>
      <c r="MSW267" s="140"/>
      <c r="MSX267" s="140"/>
      <c r="MSY267" s="140"/>
      <c r="MSZ267" s="140"/>
      <c r="MTA267" s="140"/>
      <c r="MTB267" s="140"/>
      <c r="MTC267" s="140"/>
      <c r="MTD267" s="140"/>
      <c r="MTE267" s="140"/>
      <c r="MTF267" s="140"/>
      <c r="MTG267" s="140"/>
      <c r="MTH267" s="140"/>
      <c r="MTI267" s="140"/>
      <c r="MTJ267" s="140"/>
      <c r="MTK267" s="140"/>
      <c r="MTL267" s="140"/>
      <c r="MTM267" s="140"/>
      <c r="MTN267" s="140"/>
      <c r="MTO267" s="140"/>
      <c r="MTP267" s="140"/>
      <c r="MTQ267" s="140"/>
      <c r="MTR267" s="140"/>
      <c r="MTS267" s="140"/>
      <c r="MTT267" s="140"/>
      <c r="MTU267" s="140"/>
      <c r="MTV267" s="140"/>
      <c r="MTW267" s="140"/>
      <c r="MTX267" s="140"/>
      <c r="MTY267" s="140"/>
      <c r="MTZ267" s="140"/>
      <c r="MUA267" s="140"/>
      <c r="MUB267" s="140"/>
      <c r="MUC267" s="140"/>
      <c r="MUD267" s="140"/>
      <c r="MUE267" s="140"/>
      <c r="MUF267" s="140"/>
      <c r="MUG267" s="140"/>
      <c r="MUH267" s="140"/>
      <c r="MUI267" s="140"/>
      <c r="MUJ267" s="140"/>
      <c r="MUK267" s="140"/>
      <c r="MUL267" s="140"/>
      <c r="MUM267" s="140"/>
      <c r="MUN267" s="140"/>
      <c r="MUO267" s="140"/>
      <c r="MUP267" s="140"/>
      <c r="MUQ267" s="140"/>
      <c r="MUR267" s="140"/>
      <c r="MUS267" s="140"/>
      <c r="MUT267" s="140"/>
      <c r="MUU267" s="140"/>
      <c r="MUV267" s="140"/>
      <c r="MUW267" s="140"/>
      <c r="MUX267" s="140"/>
      <c r="MUY267" s="140"/>
      <c r="MUZ267" s="140"/>
      <c r="MVA267" s="140"/>
      <c r="MVB267" s="140"/>
      <c r="MVC267" s="140"/>
      <c r="MVD267" s="140"/>
      <c r="MVE267" s="140"/>
      <c r="MVF267" s="140"/>
      <c r="MVG267" s="140"/>
      <c r="MVH267" s="140"/>
      <c r="MVI267" s="140"/>
      <c r="MVJ267" s="140"/>
      <c r="MVK267" s="140"/>
      <c r="MVL267" s="140"/>
      <c r="MVM267" s="140"/>
      <c r="MVN267" s="140"/>
      <c r="MVO267" s="140"/>
      <c r="MVP267" s="140"/>
      <c r="MVQ267" s="140"/>
      <c r="MVR267" s="140"/>
      <c r="MVS267" s="140"/>
      <c r="MVT267" s="140"/>
      <c r="MVU267" s="140"/>
      <c r="MVV267" s="140"/>
      <c r="MVW267" s="140"/>
      <c r="MVX267" s="140"/>
      <c r="MVY267" s="140"/>
      <c r="MVZ267" s="140"/>
      <c r="MWA267" s="140"/>
      <c r="MWB267" s="140"/>
      <c r="MWC267" s="140"/>
      <c r="MWD267" s="140"/>
      <c r="MWE267" s="140"/>
      <c r="MWF267" s="140"/>
      <c r="MWG267" s="140"/>
      <c r="MWH267" s="140"/>
      <c r="MWI267" s="140"/>
      <c r="MWJ267" s="140"/>
      <c r="MWK267" s="140"/>
      <c r="MWL267" s="140"/>
      <c r="MWM267" s="140"/>
      <c r="MWN267" s="140"/>
      <c r="MWO267" s="140"/>
      <c r="MWP267" s="140"/>
      <c r="MWQ267" s="140"/>
      <c r="MWR267" s="140"/>
      <c r="MWS267" s="140"/>
      <c r="MWT267" s="140"/>
      <c r="MWU267" s="140"/>
      <c r="MWV267" s="140"/>
      <c r="MWW267" s="140"/>
      <c r="MWX267" s="140"/>
      <c r="MWY267" s="140"/>
      <c r="MWZ267" s="140"/>
      <c r="MXA267" s="140"/>
      <c r="MXB267" s="140"/>
      <c r="MXC267" s="140"/>
      <c r="MXD267" s="140"/>
      <c r="MXE267" s="140"/>
      <c r="MXF267" s="140"/>
      <c r="MXG267" s="140"/>
      <c r="MXH267" s="140"/>
      <c r="MXI267" s="140"/>
      <c r="MXJ267" s="140"/>
      <c r="MXK267" s="140"/>
      <c r="MXL267" s="140"/>
      <c r="MXM267" s="140"/>
      <c r="MXN267" s="140"/>
      <c r="MXO267" s="140"/>
      <c r="MXP267" s="140"/>
      <c r="MXQ267" s="140"/>
      <c r="MXR267" s="140"/>
      <c r="MXS267" s="140"/>
      <c r="MXT267" s="140"/>
      <c r="MXU267" s="140"/>
      <c r="MXV267" s="140"/>
      <c r="MXW267" s="140"/>
      <c r="MXX267" s="140"/>
      <c r="MXY267" s="140"/>
      <c r="MXZ267" s="140"/>
      <c r="MYA267" s="140"/>
      <c r="MYB267" s="140"/>
      <c r="MYC267" s="140"/>
      <c r="MYD267" s="140"/>
      <c r="MYE267" s="140"/>
      <c r="MYF267" s="140"/>
      <c r="MYG267" s="140"/>
      <c r="MYH267" s="140"/>
      <c r="MYI267" s="140"/>
      <c r="MYJ267" s="140"/>
      <c r="MYK267" s="140"/>
      <c r="MYL267" s="140"/>
      <c r="MYM267" s="140"/>
      <c r="MYN267" s="140"/>
      <c r="MYO267" s="140"/>
      <c r="MYP267" s="140"/>
      <c r="MYQ267" s="140"/>
      <c r="MYR267" s="140"/>
      <c r="MYS267" s="140"/>
      <c r="MYT267" s="140"/>
      <c r="MYU267" s="140"/>
      <c r="MYV267" s="140"/>
      <c r="MYW267" s="140"/>
      <c r="MYX267" s="140"/>
      <c r="MYY267" s="140"/>
      <c r="MYZ267" s="140"/>
      <c r="MZA267" s="140"/>
      <c r="MZB267" s="140"/>
      <c r="MZC267" s="140"/>
      <c r="MZD267" s="140"/>
      <c r="MZE267" s="140"/>
      <c r="MZF267" s="140"/>
      <c r="MZG267" s="140"/>
      <c r="MZH267" s="140"/>
      <c r="MZI267" s="140"/>
      <c r="MZJ267" s="140"/>
      <c r="MZK267" s="140"/>
      <c r="MZL267" s="140"/>
      <c r="MZM267" s="140"/>
      <c r="MZN267" s="140"/>
      <c r="MZO267" s="140"/>
      <c r="MZP267" s="140"/>
      <c r="MZQ267" s="140"/>
      <c r="MZR267" s="140"/>
      <c r="MZS267" s="140"/>
      <c r="MZT267" s="140"/>
      <c r="MZU267" s="140"/>
      <c r="MZV267" s="140"/>
      <c r="MZW267" s="140"/>
      <c r="MZX267" s="140"/>
      <c r="MZY267" s="140"/>
      <c r="MZZ267" s="140"/>
      <c r="NAA267" s="140"/>
      <c r="NAB267" s="140"/>
      <c r="NAC267" s="140"/>
      <c r="NAD267" s="140"/>
      <c r="NAE267" s="140"/>
      <c r="NAF267" s="140"/>
      <c r="NAG267" s="140"/>
      <c r="NAH267" s="140"/>
      <c r="NAI267" s="140"/>
      <c r="NAJ267" s="140"/>
      <c r="NAK267" s="140"/>
      <c r="NAL267" s="140"/>
      <c r="NAM267" s="140"/>
      <c r="NAN267" s="140"/>
      <c r="NAO267" s="140"/>
      <c r="NAP267" s="140"/>
      <c r="NAQ267" s="140"/>
      <c r="NAR267" s="140"/>
      <c r="NAS267" s="140"/>
      <c r="NAT267" s="140"/>
      <c r="NAU267" s="140"/>
      <c r="NAV267" s="140"/>
      <c r="NAW267" s="140"/>
      <c r="NAX267" s="140"/>
      <c r="NAY267" s="140"/>
      <c r="NAZ267" s="140"/>
      <c r="NBA267" s="140"/>
      <c r="NBB267" s="140"/>
      <c r="NBC267" s="140"/>
      <c r="NBD267" s="140"/>
      <c r="NBE267" s="140"/>
      <c r="NBF267" s="140"/>
      <c r="NBG267" s="140"/>
      <c r="NBH267" s="140"/>
      <c r="NBI267" s="140"/>
      <c r="NBJ267" s="140"/>
      <c r="NBK267" s="140"/>
      <c r="NBL267" s="140"/>
      <c r="NBM267" s="140"/>
      <c r="NBN267" s="140"/>
      <c r="NBO267" s="140"/>
      <c r="NBP267" s="140"/>
      <c r="NBQ267" s="140"/>
      <c r="NBR267" s="140"/>
      <c r="NBS267" s="140"/>
      <c r="NBT267" s="140"/>
      <c r="NBU267" s="140"/>
      <c r="NBV267" s="140"/>
      <c r="NBW267" s="140"/>
      <c r="NBX267" s="140"/>
      <c r="NBY267" s="140"/>
      <c r="NBZ267" s="140"/>
      <c r="NCA267" s="140"/>
      <c r="NCB267" s="140"/>
      <c r="NCC267" s="140"/>
      <c r="NCD267" s="140"/>
      <c r="NCE267" s="140"/>
      <c r="NCF267" s="140"/>
      <c r="NCG267" s="140"/>
      <c r="NCH267" s="140"/>
      <c r="NCI267" s="140"/>
      <c r="NCJ267" s="140"/>
      <c r="NCK267" s="140"/>
      <c r="NCL267" s="140"/>
      <c r="NCM267" s="140"/>
      <c r="NCN267" s="140"/>
      <c r="NCO267" s="140"/>
      <c r="NCP267" s="140"/>
      <c r="NCQ267" s="140"/>
      <c r="NCR267" s="140"/>
      <c r="NCS267" s="140"/>
      <c r="NCT267" s="140"/>
      <c r="NCU267" s="140"/>
      <c r="NCV267" s="140"/>
      <c r="NCW267" s="140"/>
      <c r="NCX267" s="140"/>
      <c r="NCY267" s="140"/>
      <c r="NCZ267" s="140"/>
      <c r="NDA267" s="140"/>
      <c r="NDB267" s="140"/>
      <c r="NDC267" s="140"/>
      <c r="NDD267" s="140"/>
      <c r="NDE267" s="140"/>
      <c r="NDF267" s="140"/>
      <c r="NDG267" s="140"/>
      <c r="NDH267" s="140"/>
      <c r="NDI267" s="140"/>
      <c r="NDJ267" s="140"/>
      <c r="NDK267" s="140"/>
      <c r="NDL267" s="140"/>
      <c r="NDM267" s="140"/>
      <c r="NDN267" s="140"/>
      <c r="NDO267" s="140"/>
      <c r="NDP267" s="140"/>
      <c r="NDQ267" s="140"/>
      <c r="NDR267" s="140"/>
      <c r="NDS267" s="140"/>
      <c r="NDT267" s="140"/>
      <c r="NDU267" s="140"/>
      <c r="NDV267" s="140"/>
      <c r="NDW267" s="140"/>
      <c r="NDX267" s="140"/>
      <c r="NDY267" s="140"/>
      <c r="NDZ267" s="140"/>
      <c r="NEA267" s="140"/>
      <c r="NEB267" s="140"/>
      <c r="NEC267" s="140"/>
      <c r="NED267" s="140"/>
      <c r="NEE267" s="140"/>
      <c r="NEF267" s="140"/>
      <c r="NEG267" s="140"/>
      <c r="NEH267" s="140"/>
      <c r="NEI267" s="140"/>
      <c r="NEJ267" s="140"/>
      <c r="NEK267" s="140"/>
      <c r="NEL267" s="140"/>
      <c r="NEM267" s="140"/>
      <c r="NEN267" s="140"/>
      <c r="NEO267" s="140"/>
      <c r="NEP267" s="140"/>
      <c r="NEQ267" s="140"/>
      <c r="NER267" s="140"/>
      <c r="NES267" s="140"/>
      <c r="NET267" s="140"/>
      <c r="NEU267" s="140"/>
      <c r="NEV267" s="140"/>
      <c r="NEW267" s="140"/>
      <c r="NEX267" s="140"/>
      <c r="NEY267" s="140"/>
      <c r="NEZ267" s="140"/>
      <c r="NFA267" s="140"/>
      <c r="NFB267" s="140"/>
      <c r="NFC267" s="140"/>
      <c r="NFD267" s="140"/>
      <c r="NFE267" s="140"/>
      <c r="NFF267" s="140"/>
      <c r="NFG267" s="140"/>
      <c r="NFH267" s="140"/>
      <c r="NFI267" s="140"/>
      <c r="NFJ267" s="140"/>
      <c r="NFK267" s="140"/>
      <c r="NFL267" s="140"/>
      <c r="NFM267" s="140"/>
      <c r="NFN267" s="140"/>
      <c r="NFO267" s="140"/>
      <c r="NFP267" s="140"/>
      <c r="NFQ267" s="140"/>
      <c r="NFR267" s="140"/>
      <c r="NFS267" s="140"/>
      <c r="NFT267" s="140"/>
      <c r="NFU267" s="140"/>
      <c r="NFV267" s="140"/>
      <c r="NFW267" s="140"/>
      <c r="NFX267" s="140"/>
      <c r="NFY267" s="140"/>
      <c r="NFZ267" s="140"/>
      <c r="NGA267" s="140"/>
      <c r="NGB267" s="140"/>
      <c r="NGC267" s="140"/>
      <c r="NGD267" s="140"/>
      <c r="NGE267" s="140"/>
      <c r="NGF267" s="140"/>
      <c r="NGG267" s="140"/>
      <c r="NGH267" s="140"/>
      <c r="NGI267" s="140"/>
      <c r="NGJ267" s="140"/>
      <c r="NGK267" s="140"/>
      <c r="NGL267" s="140"/>
      <c r="NGM267" s="140"/>
      <c r="NGN267" s="140"/>
      <c r="NGO267" s="140"/>
      <c r="NGP267" s="140"/>
      <c r="NGQ267" s="140"/>
      <c r="NGR267" s="140"/>
      <c r="NGS267" s="140"/>
      <c r="NGT267" s="140"/>
      <c r="NGU267" s="140"/>
      <c r="NGV267" s="140"/>
      <c r="NGW267" s="140"/>
      <c r="NGX267" s="140"/>
      <c r="NGY267" s="140"/>
      <c r="NGZ267" s="140"/>
      <c r="NHA267" s="140"/>
      <c r="NHB267" s="140"/>
      <c r="NHC267" s="140"/>
      <c r="NHD267" s="140"/>
      <c r="NHE267" s="140"/>
      <c r="NHF267" s="140"/>
      <c r="NHG267" s="140"/>
      <c r="NHH267" s="140"/>
      <c r="NHI267" s="140"/>
      <c r="NHJ267" s="140"/>
      <c r="NHK267" s="140"/>
      <c r="NHL267" s="140"/>
      <c r="NHM267" s="140"/>
      <c r="NHN267" s="140"/>
      <c r="NHO267" s="140"/>
      <c r="NHP267" s="140"/>
      <c r="NHQ267" s="140"/>
      <c r="NHR267" s="140"/>
      <c r="NHS267" s="140"/>
      <c r="NHT267" s="140"/>
      <c r="NHU267" s="140"/>
      <c r="NHV267" s="140"/>
      <c r="NHW267" s="140"/>
      <c r="NHX267" s="140"/>
      <c r="NHY267" s="140"/>
      <c r="NHZ267" s="140"/>
      <c r="NIA267" s="140"/>
      <c r="NIB267" s="140"/>
      <c r="NIC267" s="140"/>
      <c r="NID267" s="140"/>
      <c r="NIE267" s="140"/>
      <c r="NIF267" s="140"/>
      <c r="NIG267" s="140"/>
      <c r="NIH267" s="140"/>
      <c r="NII267" s="140"/>
      <c r="NIJ267" s="140"/>
      <c r="NIK267" s="140"/>
      <c r="NIL267" s="140"/>
      <c r="NIM267" s="140"/>
      <c r="NIN267" s="140"/>
      <c r="NIO267" s="140"/>
      <c r="NIP267" s="140"/>
      <c r="NIQ267" s="140"/>
      <c r="NIR267" s="140"/>
      <c r="NIS267" s="140"/>
      <c r="NIT267" s="140"/>
      <c r="NIU267" s="140"/>
      <c r="NIV267" s="140"/>
      <c r="NIW267" s="140"/>
      <c r="NIX267" s="140"/>
      <c r="NIY267" s="140"/>
      <c r="NIZ267" s="140"/>
      <c r="NJA267" s="140"/>
      <c r="NJB267" s="140"/>
      <c r="NJC267" s="140"/>
      <c r="NJD267" s="140"/>
      <c r="NJE267" s="140"/>
      <c r="NJF267" s="140"/>
      <c r="NJG267" s="140"/>
      <c r="NJH267" s="140"/>
      <c r="NJI267" s="140"/>
      <c r="NJJ267" s="140"/>
      <c r="NJK267" s="140"/>
      <c r="NJL267" s="140"/>
      <c r="NJM267" s="140"/>
      <c r="NJN267" s="140"/>
      <c r="NJO267" s="140"/>
      <c r="NJP267" s="140"/>
      <c r="NJQ267" s="140"/>
      <c r="NJR267" s="140"/>
      <c r="NJS267" s="140"/>
      <c r="NJT267" s="140"/>
      <c r="NJU267" s="140"/>
      <c r="NJV267" s="140"/>
      <c r="NJW267" s="140"/>
      <c r="NJX267" s="140"/>
      <c r="NJY267" s="140"/>
      <c r="NJZ267" s="140"/>
      <c r="NKA267" s="140"/>
      <c r="NKB267" s="140"/>
      <c r="NKC267" s="140"/>
      <c r="NKD267" s="140"/>
      <c r="NKE267" s="140"/>
      <c r="NKF267" s="140"/>
      <c r="NKG267" s="140"/>
      <c r="NKH267" s="140"/>
      <c r="NKI267" s="140"/>
      <c r="NKJ267" s="140"/>
      <c r="NKK267" s="140"/>
      <c r="NKL267" s="140"/>
      <c r="NKM267" s="140"/>
      <c r="NKN267" s="140"/>
      <c r="NKO267" s="140"/>
      <c r="NKP267" s="140"/>
      <c r="NKQ267" s="140"/>
      <c r="NKR267" s="140"/>
      <c r="NKS267" s="140"/>
      <c r="NKT267" s="140"/>
      <c r="NKU267" s="140"/>
      <c r="NKV267" s="140"/>
      <c r="NKW267" s="140"/>
      <c r="NKX267" s="140"/>
      <c r="NKY267" s="140"/>
      <c r="NKZ267" s="140"/>
      <c r="NLA267" s="140"/>
      <c r="NLB267" s="140"/>
      <c r="NLC267" s="140"/>
      <c r="NLD267" s="140"/>
      <c r="NLE267" s="140"/>
      <c r="NLF267" s="140"/>
      <c r="NLG267" s="140"/>
      <c r="NLH267" s="140"/>
      <c r="NLI267" s="140"/>
      <c r="NLJ267" s="140"/>
      <c r="NLK267" s="140"/>
      <c r="NLL267" s="140"/>
      <c r="NLM267" s="140"/>
      <c r="NLN267" s="140"/>
      <c r="NLO267" s="140"/>
      <c r="NLP267" s="140"/>
      <c r="NLQ267" s="140"/>
      <c r="NLR267" s="140"/>
      <c r="NLS267" s="140"/>
      <c r="NLT267" s="140"/>
      <c r="NLU267" s="140"/>
      <c r="NLV267" s="140"/>
      <c r="NLW267" s="140"/>
      <c r="NLX267" s="140"/>
      <c r="NLY267" s="140"/>
      <c r="NLZ267" s="140"/>
      <c r="NMA267" s="140"/>
      <c r="NMB267" s="140"/>
      <c r="NMC267" s="140"/>
      <c r="NMD267" s="140"/>
      <c r="NME267" s="140"/>
      <c r="NMF267" s="140"/>
      <c r="NMG267" s="140"/>
      <c r="NMH267" s="140"/>
      <c r="NMI267" s="140"/>
      <c r="NMJ267" s="140"/>
      <c r="NMK267" s="140"/>
      <c r="NML267" s="140"/>
      <c r="NMM267" s="140"/>
      <c r="NMN267" s="140"/>
      <c r="NMO267" s="140"/>
      <c r="NMP267" s="140"/>
      <c r="NMQ267" s="140"/>
      <c r="NMR267" s="140"/>
      <c r="NMS267" s="140"/>
      <c r="NMT267" s="140"/>
      <c r="NMU267" s="140"/>
      <c r="NMV267" s="140"/>
      <c r="NMW267" s="140"/>
      <c r="NMX267" s="140"/>
      <c r="NMY267" s="140"/>
      <c r="NMZ267" s="140"/>
      <c r="NNA267" s="140"/>
      <c r="NNB267" s="140"/>
      <c r="NNC267" s="140"/>
      <c r="NND267" s="140"/>
      <c r="NNE267" s="140"/>
      <c r="NNF267" s="140"/>
      <c r="NNG267" s="140"/>
      <c r="NNH267" s="140"/>
      <c r="NNI267" s="140"/>
      <c r="NNJ267" s="140"/>
      <c r="NNK267" s="140"/>
      <c r="NNL267" s="140"/>
      <c r="NNM267" s="140"/>
      <c r="NNN267" s="140"/>
      <c r="NNO267" s="140"/>
      <c r="NNP267" s="140"/>
      <c r="NNQ267" s="140"/>
      <c r="NNR267" s="140"/>
      <c r="NNS267" s="140"/>
      <c r="NNT267" s="140"/>
      <c r="NNU267" s="140"/>
      <c r="NNV267" s="140"/>
      <c r="NNW267" s="140"/>
      <c r="NNX267" s="140"/>
      <c r="NNY267" s="140"/>
      <c r="NNZ267" s="140"/>
      <c r="NOA267" s="140"/>
      <c r="NOB267" s="140"/>
      <c r="NOC267" s="140"/>
      <c r="NOD267" s="140"/>
      <c r="NOE267" s="140"/>
      <c r="NOF267" s="140"/>
      <c r="NOG267" s="140"/>
      <c r="NOH267" s="140"/>
      <c r="NOI267" s="140"/>
      <c r="NOJ267" s="140"/>
      <c r="NOK267" s="140"/>
      <c r="NOL267" s="140"/>
      <c r="NOM267" s="140"/>
      <c r="NON267" s="140"/>
      <c r="NOO267" s="140"/>
      <c r="NOP267" s="140"/>
      <c r="NOQ267" s="140"/>
      <c r="NOR267" s="140"/>
      <c r="NOS267" s="140"/>
      <c r="NOT267" s="140"/>
      <c r="NOU267" s="140"/>
      <c r="NOV267" s="140"/>
      <c r="NOW267" s="140"/>
      <c r="NOX267" s="140"/>
      <c r="NOY267" s="140"/>
      <c r="NOZ267" s="140"/>
      <c r="NPA267" s="140"/>
      <c r="NPB267" s="140"/>
      <c r="NPC267" s="140"/>
      <c r="NPD267" s="140"/>
      <c r="NPE267" s="140"/>
      <c r="NPF267" s="140"/>
      <c r="NPG267" s="140"/>
      <c r="NPH267" s="140"/>
      <c r="NPI267" s="140"/>
      <c r="NPJ267" s="140"/>
      <c r="NPK267" s="140"/>
      <c r="NPL267" s="140"/>
      <c r="NPM267" s="140"/>
      <c r="NPN267" s="140"/>
      <c r="NPO267" s="140"/>
      <c r="NPP267" s="140"/>
      <c r="NPQ267" s="140"/>
      <c r="NPR267" s="140"/>
      <c r="NPS267" s="140"/>
      <c r="NPT267" s="140"/>
      <c r="NPU267" s="140"/>
      <c r="NPV267" s="140"/>
      <c r="NPW267" s="140"/>
      <c r="NPX267" s="140"/>
      <c r="NPY267" s="140"/>
      <c r="NPZ267" s="140"/>
      <c r="NQA267" s="140"/>
      <c r="NQB267" s="140"/>
      <c r="NQC267" s="140"/>
      <c r="NQD267" s="140"/>
      <c r="NQE267" s="140"/>
      <c r="NQF267" s="140"/>
      <c r="NQG267" s="140"/>
      <c r="NQH267" s="140"/>
      <c r="NQI267" s="140"/>
      <c r="NQJ267" s="140"/>
      <c r="NQK267" s="140"/>
      <c r="NQL267" s="140"/>
      <c r="NQM267" s="140"/>
      <c r="NQN267" s="140"/>
      <c r="NQO267" s="140"/>
      <c r="NQP267" s="140"/>
      <c r="NQQ267" s="140"/>
      <c r="NQR267" s="140"/>
      <c r="NQS267" s="140"/>
      <c r="NQT267" s="140"/>
      <c r="NQU267" s="140"/>
      <c r="NQV267" s="140"/>
      <c r="NQW267" s="140"/>
      <c r="NQX267" s="140"/>
      <c r="NQY267" s="140"/>
      <c r="NQZ267" s="140"/>
      <c r="NRA267" s="140"/>
      <c r="NRB267" s="140"/>
      <c r="NRC267" s="140"/>
      <c r="NRD267" s="140"/>
      <c r="NRE267" s="140"/>
      <c r="NRF267" s="140"/>
      <c r="NRG267" s="140"/>
      <c r="NRH267" s="140"/>
      <c r="NRI267" s="140"/>
      <c r="NRJ267" s="140"/>
      <c r="NRK267" s="140"/>
      <c r="NRL267" s="140"/>
      <c r="NRM267" s="140"/>
      <c r="NRN267" s="140"/>
      <c r="NRO267" s="140"/>
      <c r="NRP267" s="140"/>
      <c r="NRQ267" s="140"/>
      <c r="NRR267" s="140"/>
      <c r="NRS267" s="140"/>
      <c r="NRT267" s="140"/>
      <c r="NRU267" s="140"/>
      <c r="NRV267" s="140"/>
      <c r="NRW267" s="140"/>
      <c r="NRX267" s="140"/>
      <c r="NRY267" s="140"/>
      <c r="NRZ267" s="140"/>
      <c r="NSA267" s="140"/>
      <c r="NSB267" s="140"/>
      <c r="NSC267" s="140"/>
      <c r="NSD267" s="140"/>
      <c r="NSE267" s="140"/>
      <c r="NSF267" s="140"/>
      <c r="NSG267" s="140"/>
      <c r="NSH267" s="140"/>
      <c r="NSI267" s="140"/>
      <c r="NSJ267" s="140"/>
      <c r="NSK267" s="140"/>
      <c r="NSL267" s="140"/>
      <c r="NSM267" s="140"/>
      <c r="NSN267" s="140"/>
      <c r="NSO267" s="140"/>
      <c r="NSP267" s="140"/>
      <c r="NSQ267" s="140"/>
      <c r="NSR267" s="140"/>
      <c r="NSS267" s="140"/>
      <c r="NST267" s="140"/>
      <c r="NSU267" s="140"/>
      <c r="NSV267" s="140"/>
      <c r="NSW267" s="140"/>
      <c r="NSX267" s="140"/>
      <c r="NSY267" s="140"/>
      <c r="NSZ267" s="140"/>
      <c r="NTA267" s="140"/>
      <c r="NTB267" s="140"/>
      <c r="NTC267" s="140"/>
      <c r="NTD267" s="140"/>
      <c r="NTE267" s="140"/>
      <c r="NTF267" s="140"/>
      <c r="NTG267" s="140"/>
      <c r="NTH267" s="140"/>
      <c r="NTI267" s="140"/>
      <c r="NTJ267" s="140"/>
      <c r="NTK267" s="140"/>
      <c r="NTL267" s="140"/>
      <c r="NTM267" s="140"/>
      <c r="NTN267" s="140"/>
      <c r="NTO267" s="140"/>
      <c r="NTP267" s="140"/>
      <c r="NTQ267" s="140"/>
      <c r="NTR267" s="140"/>
      <c r="NTS267" s="140"/>
      <c r="NTT267" s="140"/>
      <c r="NTU267" s="140"/>
      <c r="NTV267" s="140"/>
      <c r="NTW267" s="140"/>
      <c r="NTX267" s="140"/>
      <c r="NTY267" s="140"/>
      <c r="NTZ267" s="140"/>
      <c r="NUA267" s="140"/>
      <c r="NUB267" s="140"/>
      <c r="NUC267" s="140"/>
      <c r="NUD267" s="140"/>
      <c r="NUE267" s="140"/>
      <c r="NUF267" s="140"/>
      <c r="NUG267" s="140"/>
      <c r="NUH267" s="140"/>
      <c r="NUI267" s="140"/>
      <c r="NUJ267" s="140"/>
      <c r="NUK267" s="140"/>
      <c r="NUL267" s="140"/>
      <c r="NUM267" s="140"/>
      <c r="NUN267" s="140"/>
      <c r="NUO267" s="140"/>
      <c r="NUP267" s="140"/>
      <c r="NUQ267" s="140"/>
      <c r="NUR267" s="140"/>
      <c r="NUS267" s="140"/>
      <c r="NUT267" s="140"/>
      <c r="NUU267" s="140"/>
      <c r="NUV267" s="140"/>
      <c r="NUW267" s="140"/>
      <c r="NUX267" s="140"/>
      <c r="NUY267" s="140"/>
      <c r="NUZ267" s="140"/>
      <c r="NVA267" s="140"/>
      <c r="NVB267" s="140"/>
      <c r="NVC267" s="140"/>
      <c r="NVD267" s="140"/>
      <c r="NVE267" s="140"/>
      <c r="NVF267" s="140"/>
      <c r="NVG267" s="140"/>
      <c r="NVH267" s="140"/>
      <c r="NVI267" s="140"/>
      <c r="NVJ267" s="140"/>
      <c r="NVK267" s="140"/>
      <c r="NVL267" s="140"/>
      <c r="NVM267" s="140"/>
      <c r="NVN267" s="140"/>
      <c r="NVO267" s="140"/>
      <c r="NVP267" s="140"/>
      <c r="NVQ267" s="140"/>
      <c r="NVR267" s="140"/>
      <c r="NVS267" s="140"/>
      <c r="NVT267" s="140"/>
      <c r="NVU267" s="140"/>
      <c r="NVV267" s="140"/>
      <c r="NVW267" s="140"/>
      <c r="NVX267" s="140"/>
      <c r="NVY267" s="140"/>
      <c r="NVZ267" s="140"/>
      <c r="NWA267" s="140"/>
      <c r="NWB267" s="140"/>
      <c r="NWC267" s="140"/>
      <c r="NWD267" s="140"/>
      <c r="NWE267" s="140"/>
      <c r="NWF267" s="140"/>
      <c r="NWG267" s="140"/>
      <c r="NWH267" s="140"/>
      <c r="NWI267" s="140"/>
      <c r="NWJ267" s="140"/>
      <c r="NWK267" s="140"/>
      <c r="NWL267" s="140"/>
      <c r="NWM267" s="140"/>
      <c r="NWN267" s="140"/>
      <c r="NWO267" s="140"/>
      <c r="NWP267" s="140"/>
      <c r="NWQ267" s="140"/>
      <c r="NWR267" s="140"/>
      <c r="NWS267" s="140"/>
      <c r="NWT267" s="140"/>
      <c r="NWU267" s="140"/>
      <c r="NWV267" s="140"/>
      <c r="NWW267" s="140"/>
      <c r="NWX267" s="140"/>
      <c r="NWY267" s="140"/>
      <c r="NWZ267" s="140"/>
      <c r="NXA267" s="140"/>
      <c r="NXB267" s="140"/>
      <c r="NXC267" s="140"/>
      <c r="NXD267" s="140"/>
      <c r="NXE267" s="140"/>
      <c r="NXF267" s="140"/>
      <c r="NXG267" s="140"/>
      <c r="NXH267" s="140"/>
      <c r="NXI267" s="140"/>
      <c r="NXJ267" s="140"/>
      <c r="NXK267" s="140"/>
      <c r="NXL267" s="140"/>
      <c r="NXM267" s="140"/>
      <c r="NXN267" s="140"/>
      <c r="NXO267" s="140"/>
      <c r="NXP267" s="140"/>
      <c r="NXQ267" s="140"/>
      <c r="NXR267" s="140"/>
      <c r="NXS267" s="140"/>
      <c r="NXT267" s="140"/>
      <c r="NXU267" s="140"/>
      <c r="NXV267" s="140"/>
      <c r="NXW267" s="140"/>
      <c r="NXX267" s="140"/>
      <c r="NXY267" s="140"/>
      <c r="NXZ267" s="140"/>
      <c r="NYA267" s="140"/>
      <c r="NYB267" s="140"/>
      <c r="NYC267" s="140"/>
      <c r="NYD267" s="140"/>
      <c r="NYE267" s="140"/>
      <c r="NYF267" s="140"/>
      <c r="NYG267" s="140"/>
      <c r="NYH267" s="140"/>
      <c r="NYI267" s="140"/>
      <c r="NYJ267" s="140"/>
      <c r="NYK267" s="140"/>
      <c r="NYL267" s="140"/>
      <c r="NYM267" s="140"/>
      <c r="NYN267" s="140"/>
      <c r="NYO267" s="140"/>
      <c r="NYP267" s="140"/>
      <c r="NYQ267" s="140"/>
      <c r="NYR267" s="140"/>
      <c r="NYS267" s="140"/>
      <c r="NYT267" s="140"/>
      <c r="NYU267" s="140"/>
      <c r="NYV267" s="140"/>
      <c r="NYW267" s="140"/>
      <c r="NYX267" s="140"/>
      <c r="NYY267" s="140"/>
      <c r="NYZ267" s="140"/>
      <c r="NZA267" s="140"/>
      <c r="NZB267" s="140"/>
      <c r="NZC267" s="140"/>
      <c r="NZD267" s="140"/>
      <c r="NZE267" s="140"/>
      <c r="NZF267" s="140"/>
      <c r="NZG267" s="140"/>
      <c r="NZH267" s="140"/>
      <c r="NZI267" s="140"/>
      <c r="NZJ267" s="140"/>
      <c r="NZK267" s="140"/>
      <c r="NZL267" s="140"/>
      <c r="NZM267" s="140"/>
      <c r="NZN267" s="140"/>
      <c r="NZO267" s="140"/>
      <c r="NZP267" s="140"/>
      <c r="NZQ267" s="140"/>
      <c r="NZR267" s="140"/>
      <c r="NZS267" s="140"/>
      <c r="NZT267" s="140"/>
      <c r="NZU267" s="140"/>
      <c r="NZV267" s="140"/>
      <c r="NZW267" s="140"/>
      <c r="NZX267" s="140"/>
      <c r="NZY267" s="140"/>
      <c r="NZZ267" s="140"/>
      <c r="OAA267" s="140"/>
      <c r="OAB267" s="140"/>
      <c r="OAC267" s="140"/>
      <c r="OAD267" s="140"/>
      <c r="OAE267" s="140"/>
      <c r="OAF267" s="140"/>
      <c r="OAG267" s="140"/>
      <c r="OAH267" s="140"/>
      <c r="OAI267" s="140"/>
      <c r="OAJ267" s="140"/>
      <c r="OAK267" s="140"/>
      <c r="OAL267" s="140"/>
      <c r="OAM267" s="140"/>
      <c r="OAN267" s="140"/>
      <c r="OAO267" s="140"/>
      <c r="OAP267" s="140"/>
      <c r="OAQ267" s="140"/>
      <c r="OAR267" s="140"/>
      <c r="OAS267" s="140"/>
      <c r="OAT267" s="140"/>
      <c r="OAU267" s="140"/>
      <c r="OAV267" s="140"/>
      <c r="OAW267" s="140"/>
      <c r="OAX267" s="140"/>
      <c r="OAY267" s="140"/>
      <c r="OAZ267" s="140"/>
      <c r="OBA267" s="140"/>
      <c r="OBB267" s="140"/>
      <c r="OBC267" s="140"/>
      <c r="OBD267" s="140"/>
      <c r="OBE267" s="140"/>
      <c r="OBF267" s="140"/>
      <c r="OBG267" s="140"/>
      <c r="OBH267" s="140"/>
      <c r="OBI267" s="140"/>
      <c r="OBJ267" s="140"/>
      <c r="OBK267" s="140"/>
      <c r="OBL267" s="140"/>
      <c r="OBM267" s="140"/>
      <c r="OBN267" s="140"/>
      <c r="OBO267" s="140"/>
      <c r="OBP267" s="140"/>
      <c r="OBQ267" s="140"/>
      <c r="OBR267" s="140"/>
      <c r="OBS267" s="140"/>
      <c r="OBT267" s="140"/>
      <c r="OBU267" s="140"/>
      <c r="OBV267" s="140"/>
      <c r="OBW267" s="140"/>
      <c r="OBX267" s="140"/>
      <c r="OBY267" s="140"/>
      <c r="OBZ267" s="140"/>
      <c r="OCA267" s="140"/>
      <c r="OCB267" s="140"/>
      <c r="OCC267" s="140"/>
      <c r="OCD267" s="140"/>
      <c r="OCE267" s="140"/>
      <c r="OCF267" s="140"/>
      <c r="OCG267" s="140"/>
      <c r="OCH267" s="140"/>
      <c r="OCI267" s="140"/>
      <c r="OCJ267" s="140"/>
      <c r="OCK267" s="140"/>
      <c r="OCL267" s="140"/>
      <c r="OCM267" s="140"/>
      <c r="OCN267" s="140"/>
      <c r="OCO267" s="140"/>
      <c r="OCP267" s="140"/>
      <c r="OCQ267" s="140"/>
      <c r="OCR267" s="140"/>
      <c r="OCS267" s="140"/>
      <c r="OCT267" s="140"/>
      <c r="OCU267" s="140"/>
      <c r="OCV267" s="140"/>
      <c r="OCW267" s="140"/>
      <c r="OCX267" s="140"/>
      <c r="OCY267" s="140"/>
      <c r="OCZ267" s="140"/>
      <c r="ODA267" s="140"/>
      <c r="ODB267" s="140"/>
      <c r="ODC267" s="140"/>
      <c r="ODD267" s="140"/>
      <c r="ODE267" s="140"/>
      <c r="ODF267" s="140"/>
      <c r="ODG267" s="140"/>
      <c r="ODH267" s="140"/>
      <c r="ODI267" s="140"/>
      <c r="ODJ267" s="140"/>
      <c r="ODK267" s="140"/>
      <c r="ODL267" s="140"/>
      <c r="ODM267" s="140"/>
      <c r="ODN267" s="140"/>
      <c r="ODO267" s="140"/>
      <c r="ODP267" s="140"/>
      <c r="ODQ267" s="140"/>
      <c r="ODR267" s="140"/>
      <c r="ODS267" s="140"/>
      <c r="ODT267" s="140"/>
      <c r="ODU267" s="140"/>
      <c r="ODV267" s="140"/>
      <c r="ODW267" s="140"/>
      <c r="ODX267" s="140"/>
      <c r="ODY267" s="140"/>
      <c r="ODZ267" s="140"/>
      <c r="OEA267" s="140"/>
      <c r="OEB267" s="140"/>
      <c r="OEC267" s="140"/>
      <c r="OED267" s="140"/>
      <c r="OEE267" s="140"/>
      <c r="OEF267" s="140"/>
      <c r="OEG267" s="140"/>
      <c r="OEH267" s="140"/>
      <c r="OEI267" s="140"/>
      <c r="OEJ267" s="140"/>
      <c r="OEK267" s="140"/>
      <c r="OEL267" s="140"/>
      <c r="OEM267" s="140"/>
      <c r="OEN267" s="140"/>
      <c r="OEO267" s="140"/>
      <c r="OEP267" s="140"/>
      <c r="OEQ267" s="140"/>
      <c r="OER267" s="140"/>
      <c r="OES267" s="140"/>
      <c r="OET267" s="140"/>
      <c r="OEU267" s="140"/>
      <c r="OEV267" s="140"/>
      <c r="OEW267" s="140"/>
      <c r="OEX267" s="140"/>
      <c r="OEY267" s="140"/>
      <c r="OEZ267" s="140"/>
      <c r="OFA267" s="140"/>
      <c r="OFB267" s="140"/>
      <c r="OFC267" s="140"/>
      <c r="OFD267" s="140"/>
      <c r="OFE267" s="140"/>
      <c r="OFF267" s="140"/>
      <c r="OFG267" s="140"/>
      <c r="OFH267" s="140"/>
      <c r="OFI267" s="140"/>
      <c r="OFJ267" s="140"/>
      <c r="OFK267" s="140"/>
      <c r="OFL267" s="140"/>
      <c r="OFM267" s="140"/>
      <c r="OFN267" s="140"/>
      <c r="OFO267" s="140"/>
      <c r="OFP267" s="140"/>
      <c r="OFQ267" s="140"/>
      <c r="OFR267" s="140"/>
      <c r="OFS267" s="140"/>
      <c r="OFT267" s="140"/>
      <c r="OFU267" s="140"/>
      <c r="OFV267" s="140"/>
      <c r="OFW267" s="140"/>
      <c r="OFX267" s="140"/>
      <c r="OFY267" s="140"/>
      <c r="OFZ267" s="140"/>
      <c r="OGA267" s="140"/>
      <c r="OGB267" s="140"/>
      <c r="OGC267" s="140"/>
      <c r="OGD267" s="140"/>
      <c r="OGE267" s="140"/>
      <c r="OGF267" s="140"/>
      <c r="OGG267" s="140"/>
      <c r="OGH267" s="140"/>
      <c r="OGI267" s="140"/>
      <c r="OGJ267" s="140"/>
      <c r="OGK267" s="140"/>
      <c r="OGL267" s="140"/>
      <c r="OGM267" s="140"/>
      <c r="OGN267" s="140"/>
      <c r="OGO267" s="140"/>
      <c r="OGP267" s="140"/>
      <c r="OGQ267" s="140"/>
      <c r="OGR267" s="140"/>
      <c r="OGS267" s="140"/>
      <c r="OGT267" s="140"/>
      <c r="OGU267" s="140"/>
      <c r="OGV267" s="140"/>
      <c r="OGW267" s="140"/>
      <c r="OGX267" s="140"/>
      <c r="OGY267" s="140"/>
      <c r="OGZ267" s="140"/>
      <c r="OHA267" s="140"/>
      <c r="OHB267" s="140"/>
      <c r="OHC267" s="140"/>
      <c r="OHD267" s="140"/>
      <c r="OHE267" s="140"/>
      <c r="OHF267" s="140"/>
      <c r="OHG267" s="140"/>
      <c r="OHH267" s="140"/>
      <c r="OHI267" s="140"/>
      <c r="OHJ267" s="140"/>
      <c r="OHK267" s="140"/>
      <c r="OHL267" s="140"/>
      <c r="OHM267" s="140"/>
      <c r="OHN267" s="140"/>
      <c r="OHO267" s="140"/>
      <c r="OHP267" s="140"/>
      <c r="OHQ267" s="140"/>
      <c r="OHR267" s="140"/>
      <c r="OHS267" s="140"/>
      <c r="OHT267" s="140"/>
      <c r="OHU267" s="140"/>
      <c r="OHV267" s="140"/>
      <c r="OHW267" s="140"/>
      <c r="OHX267" s="140"/>
      <c r="OHY267" s="140"/>
      <c r="OHZ267" s="140"/>
      <c r="OIA267" s="140"/>
      <c r="OIB267" s="140"/>
      <c r="OIC267" s="140"/>
      <c r="OID267" s="140"/>
      <c r="OIE267" s="140"/>
      <c r="OIF267" s="140"/>
      <c r="OIG267" s="140"/>
      <c r="OIH267" s="140"/>
      <c r="OII267" s="140"/>
      <c r="OIJ267" s="140"/>
      <c r="OIK267" s="140"/>
      <c r="OIL267" s="140"/>
      <c r="OIM267" s="140"/>
      <c r="OIN267" s="140"/>
      <c r="OIO267" s="140"/>
      <c r="OIP267" s="140"/>
      <c r="OIQ267" s="140"/>
      <c r="OIR267" s="140"/>
      <c r="OIS267" s="140"/>
      <c r="OIT267" s="140"/>
      <c r="OIU267" s="140"/>
      <c r="OIV267" s="140"/>
      <c r="OIW267" s="140"/>
      <c r="OIX267" s="140"/>
      <c r="OIY267" s="140"/>
      <c r="OIZ267" s="140"/>
      <c r="OJA267" s="140"/>
      <c r="OJB267" s="140"/>
      <c r="OJC267" s="140"/>
      <c r="OJD267" s="140"/>
      <c r="OJE267" s="140"/>
      <c r="OJF267" s="140"/>
      <c r="OJG267" s="140"/>
      <c r="OJH267" s="140"/>
      <c r="OJI267" s="140"/>
      <c r="OJJ267" s="140"/>
      <c r="OJK267" s="140"/>
      <c r="OJL267" s="140"/>
      <c r="OJM267" s="140"/>
      <c r="OJN267" s="140"/>
      <c r="OJO267" s="140"/>
      <c r="OJP267" s="140"/>
      <c r="OJQ267" s="140"/>
      <c r="OJR267" s="140"/>
      <c r="OJS267" s="140"/>
      <c r="OJT267" s="140"/>
      <c r="OJU267" s="140"/>
      <c r="OJV267" s="140"/>
      <c r="OJW267" s="140"/>
      <c r="OJX267" s="140"/>
      <c r="OJY267" s="140"/>
      <c r="OJZ267" s="140"/>
      <c r="OKA267" s="140"/>
      <c r="OKB267" s="140"/>
      <c r="OKC267" s="140"/>
      <c r="OKD267" s="140"/>
      <c r="OKE267" s="140"/>
      <c r="OKF267" s="140"/>
      <c r="OKG267" s="140"/>
      <c r="OKH267" s="140"/>
      <c r="OKI267" s="140"/>
      <c r="OKJ267" s="140"/>
      <c r="OKK267" s="140"/>
      <c r="OKL267" s="140"/>
      <c r="OKM267" s="140"/>
      <c r="OKN267" s="140"/>
      <c r="OKO267" s="140"/>
      <c r="OKP267" s="140"/>
      <c r="OKQ267" s="140"/>
      <c r="OKR267" s="140"/>
      <c r="OKS267" s="140"/>
      <c r="OKT267" s="140"/>
      <c r="OKU267" s="140"/>
      <c r="OKV267" s="140"/>
      <c r="OKW267" s="140"/>
      <c r="OKX267" s="140"/>
      <c r="OKY267" s="140"/>
      <c r="OKZ267" s="140"/>
      <c r="OLA267" s="140"/>
      <c r="OLB267" s="140"/>
      <c r="OLC267" s="140"/>
      <c r="OLD267" s="140"/>
      <c r="OLE267" s="140"/>
      <c r="OLF267" s="140"/>
      <c r="OLG267" s="140"/>
      <c r="OLH267" s="140"/>
      <c r="OLI267" s="140"/>
      <c r="OLJ267" s="140"/>
      <c r="OLK267" s="140"/>
      <c r="OLL267" s="140"/>
      <c r="OLM267" s="140"/>
      <c r="OLN267" s="140"/>
      <c r="OLO267" s="140"/>
      <c r="OLP267" s="140"/>
      <c r="OLQ267" s="140"/>
      <c r="OLR267" s="140"/>
      <c r="OLS267" s="140"/>
      <c r="OLT267" s="140"/>
      <c r="OLU267" s="140"/>
      <c r="OLV267" s="140"/>
      <c r="OLW267" s="140"/>
      <c r="OLX267" s="140"/>
      <c r="OLY267" s="140"/>
      <c r="OLZ267" s="140"/>
      <c r="OMA267" s="140"/>
      <c r="OMB267" s="140"/>
      <c r="OMC267" s="140"/>
      <c r="OMD267" s="140"/>
      <c r="OME267" s="140"/>
      <c r="OMF267" s="140"/>
      <c r="OMG267" s="140"/>
      <c r="OMH267" s="140"/>
      <c r="OMI267" s="140"/>
      <c r="OMJ267" s="140"/>
      <c r="OMK267" s="140"/>
      <c r="OML267" s="140"/>
      <c r="OMM267" s="140"/>
      <c r="OMN267" s="140"/>
      <c r="OMO267" s="140"/>
      <c r="OMP267" s="140"/>
      <c r="OMQ267" s="140"/>
      <c r="OMR267" s="140"/>
      <c r="OMS267" s="140"/>
      <c r="OMT267" s="140"/>
      <c r="OMU267" s="140"/>
      <c r="OMV267" s="140"/>
      <c r="OMW267" s="140"/>
      <c r="OMX267" s="140"/>
      <c r="OMY267" s="140"/>
      <c r="OMZ267" s="140"/>
      <c r="ONA267" s="140"/>
      <c r="ONB267" s="140"/>
      <c r="ONC267" s="140"/>
      <c r="OND267" s="140"/>
      <c r="ONE267" s="140"/>
      <c r="ONF267" s="140"/>
      <c r="ONG267" s="140"/>
      <c r="ONH267" s="140"/>
      <c r="ONI267" s="140"/>
      <c r="ONJ267" s="140"/>
      <c r="ONK267" s="140"/>
      <c r="ONL267" s="140"/>
      <c r="ONM267" s="140"/>
      <c r="ONN267" s="140"/>
      <c r="ONO267" s="140"/>
      <c r="ONP267" s="140"/>
      <c r="ONQ267" s="140"/>
      <c r="ONR267" s="140"/>
      <c r="ONS267" s="140"/>
      <c r="ONT267" s="140"/>
      <c r="ONU267" s="140"/>
      <c r="ONV267" s="140"/>
      <c r="ONW267" s="140"/>
      <c r="ONX267" s="140"/>
      <c r="ONY267" s="140"/>
      <c r="ONZ267" s="140"/>
      <c r="OOA267" s="140"/>
      <c r="OOB267" s="140"/>
      <c r="OOC267" s="140"/>
      <c r="OOD267" s="140"/>
      <c r="OOE267" s="140"/>
      <c r="OOF267" s="140"/>
      <c r="OOG267" s="140"/>
      <c r="OOH267" s="140"/>
      <c r="OOI267" s="140"/>
      <c r="OOJ267" s="140"/>
      <c r="OOK267" s="140"/>
      <c r="OOL267" s="140"/>
      <c r="OOM267" s="140"/>
      <c r="OON267" s="140"/>
      <c r="OOO267" s="140"/>
      <c r="OOP267" s="140"/>
      <c r="OOQ267" s="140"/>
      <c r="OOR267" s="140"/>
      <c r="OOS267" s="140"/>
      <c r="OOT267" s="140"/>
      <c r="OOU267" s="140"/>
      <c r="OOV267" s="140"/>
      <c r="OOW267" s="140"/>
      <c r="OOX267" s="140"/>
      <c r="OOY267" s="140"/>
      <c r="OOZ267" s="140"/>
      <c r="OPA267" s="140"/>
      <c r="OPB267" s="140"/>
      <c r="OPC267" s="140"/>
      <c r="OPD267" s="140"/>
      <c r="OPE267" s="140"/>
      <c r="OPF267" s="140"/>
      <c r="OPG267" s="140"/>
      <c r="OPH267" s="140"/>
      <c r="OPI267" s="140"/>
      <c r="OPJ267" s="140"/>
      <c r="OPK267" s="140"/>
      <c r="OPL267" s="140"/>
      <c r="OPM267" s="140"/>
      <c r="OPN267" s="140"/>
      <c r="OPO267" s="140"/>
      <c r="OPP267" s="140"/>
      <c r="OPQ267" s="140"/>
      <c r="OPR267" s="140"/>
      <c r="OPS267" s="140"/>
      <c r="OPT267" s="140"/>
      <c r="OPU267" s="140"/>
      <c r="OPV267" s="140"/>
      <c r="OPW267" s="140"/>
      <c r="OPX267" s="140"/>
      <c r="OPY267" s="140"/>
      <c r="OPZ267" s="140"/>
      <c r="OQA267" s="140"/>
      <c r="OQB267" s="140"/>
      <c r="OQC267" s="140"/>
      <c r="OQD267" s="140"/>
      <c r="OQE267" s="140"/>
      <c r="OQF267" s="140"/>
      <c r="OQG267" s="140"/>
      <c r="OQH267" s="140"/>
      <c r="OQI267" s="140"/>
      <c r="OQJ267" s="140"/>
      <c r="OQK267" s="140"/>
      <c r="OQL267" s="140"/>
      <c r="OQM267" s="140"/>
      <c r="OQN267" s="140"/>
      <c r="OQO267" s="140"/>
      <c r="OQP267" s="140"/>
      <c r="OQQ267" s="140"/>
      <c r="OQR267" s="140"/>
      <c r="OQS267" s="140"/>
      <c r="OQT267" s="140"/>
      <c r="OQU267" s="140"/>
      <c r="OQV267" s="140"/>
      <c r="OQW267" s="140"/>
      <c r="OQX267" s="140"/>
      <c r="OQY267" s="140"/>
      <c r="OQZ267" s="140"/>
      <c r="ORA267" s="140"/>
      <c r="ORB267" s="140"/>
      <c r="ORC267" s="140"/>
      <c r="ORD267" s="140"/>
      <c r="ORE267" s="140"/>
      <c r="ORF267" s="140"/>
      <c r="ORG267" s="140"/>
      <c r="ORH267" s="140"/>
      <c r="ORI267" s="140"/>
      <c r="ORJ267" s="140"/>
      <c r="ORK267" s="140"/>
      <c r="ORL267" s="140"/>
      <c r="ORM267" s="140"/>
      <c r="ORN267" s="140"/>
      <c r="ORO267" s="140"/>
      <c r="ORP267" s="140"/>
      <c r="ORQ267" s="140"/>
      <c r="ORR267" s="140"/>
      <c r="ORS267" s="140"/>
      <c r="ORT267" s="140"/>
      <c r="ORU267" s="140"/>
      <c r="ORV267" s="140"/>
      <c r="ORW267" s="140"/>
      <c r="ORX267" s="140"/>
      <c r="ORY267" s="140"/>
      <c r="ORZ267" s="140"/>
      <c r="OSA267" s="140"/>
      <c r="OSB267" s="140"/>
      <c r="OSC267" s="140"/>
      <c r="OSD267" s="140"/>
      <c r="OSE267" s="140"/>
      <c r="OSF267" s="140"/>
      <c r="OSG267" s="140"/>
      <c r="OSH267" s="140"/>
      <c r="OSI267" s="140"/>
      <c r="OSJ267" s="140"/>
      <c r="OSK267" s="140"/>
      <c r="OSL267" s="140"/>
      <c r="OSM267" s="140"/>
      <c r="OSN267" s="140"/>
      <c r="OSO267" s="140"/>
      <c r="OSP267" s="140"/>
      <c r="OSQ267" s="140"/>
      <c r="OSR267" s="140"/>
      <c r="OSS267" s="140"/>
      <c r="OST267" s="140"/>
      <c r="OSU267" s="140"/>
      <c r="OSV267" s="140"/>
      <c r="OSW267" s="140"/>
      <c r="OSX267" s="140"/>
      <c r="OSY267" s="140"/>
      <c r="OSZ267" s="140"/>
      <c r="OTA267" s="140"/>
      <c r="OTB267" s="140"/>
      <c r="OTC267" s="140"/>
      <c r="OTD267" s="140"/>
      <c r="OTE267" s="140"/>
      <c r="OTF267" s="140"/>
      <c r="OTG267" s="140"/>
      <c r="OTH267" s="140"/>
      <c r="OTI267" s="140"/>
      <c r="OTJ267" s="140"/>
      <c r="OTK267" s="140"/>
      <c r="OTL267" s="140"/>
      <c r="OTM267" s="140"/>
      <c r="OTN267" s="140"/>
      <c r="OTO267" s="140"/>
      <c r="OTP267" s="140"/>
      <c r="OTQ267" s="140"/>
      <c r="OTR267" s="140"/>
      <c r="OTS267" s="140"/>
      <c r="OTT267" s="140"/>
      <c r="OTU267" s="140"/>
      <c r="OTV267" s="140"/>
      <c r="OTW267" s="140"/>
      <c r="OTX267" s="140"/>
      <c r="OTY267" s="140"/>
      <c r="OTZ267" s="140"/>
      <c r="OUA267" s="140"/>
      <c r="OUB267" s="140"/>
      <c r="OUC267" s="140"/>
      <c r="OUD267" s="140"/>
      <c r="OUE267" s="140"/>
      <c r="OUF267" s="140"/>
      <c r="OUG267" s="140"/>
      <c r="OUH267" s="140"/>
      <c r="OUI267" s="140"/>
      <c r="OUJ267" s="140"/>
      <c r="OUK267" s="140"/>
      <c r="OUL267" s="140"/>
      <c r="OUM267" s="140"/>
      <c r="OUN267" s="140"/>
      <c r="OUO267" s="140"/>
      <c r="OUP267" s="140"/>
      <c r="OUQ267" s="140"/>
      <c r="OUR267" s="140"/>
      <c r="OUS267" s="140"/>
      <c r="OUT267" s="140"/>
      <c r="OUU267" s="140"/>
      <c r="OUV267" s="140"/>
      <c r="OUW267" s="140"/>
      <c r="OUX267" s="140"/>
      <c r="OUY267" s="140"/>
      <c r="OUZ267" s="140"/>
      <c r="OVA267" s="140"/>
      <c r="OVB267" s="140"/>
      <c r="OVC267" s="140"/>
      <c r="OVD267" s="140"/>
      <c r="OVE267" s="140"/>
      <c r="OVF267" s="140"/>
      <c r="OVG267" s="140"/>
      <c r="OVH267" s="140"/>
      <c r="OVI267" s="140"/>
      <c r="OVJ267" s="140"/>
      <c r="OVK267" s="140"/>
      <c r="OVL267" s="140"/>
      <c r="OVM267" s="140"/>
      <c r="OVN267" s="140"/>
      <c r="OVO267" s="140"/>
      <c r="OVP267" s="140"/>
      <c r="OVQ267" s="140"/>
      <c r="OVR267" s="140"/>
      <c r="OVS267" s="140"/>
      <c r="OVT267" s="140"/>
      <c r="OVU267" s="140"/>
      <c r="OVV267" s="140"/>
      <c r="OVW267" s="140"/>
      <c r="OVX267" s="140"/>
      <c r="OVY267" s="140"/>
      <c r="OVZ267" s="140"/>
      <c r="OWA267" s="140"/>
      <c r="OWB267" s="140"/>
      <c r="OWC267" s="140"/>
      <c r="OWD267" s="140"/>
      <c r="OWE267" s="140"/>
      <c r="OWF267" s="140"/>
      <c r="OWG267" s="140"/>
      <c r="OWH267" s="140"/>
      <c r="OWI267" s="140"/>
      <c r="OWJ267" s="140"/>
      <c r="OWK267" s="140"/>
      <c r="OWL267" s="140"/>
      <c r="OWM267" s="140"/>
      <c r="OWN267" s="140"/>
      <c r="OWO267" s="140"/>
      <c r="OWP267" s="140"/>
      <c r="OWQ267" s="140"/>
      <c r="OWR267" s="140"/>
      <c r="OWS267" s="140"/>
      <c r="OWT267" s="140"/>
      <c r="OWU267" s="140"/>
      <c r="OWV267" s="140"/>
      <c r="OWW267" s="140"/>
      <c r="OWX267" s="140"/>
      <c r="OWY267" s="140"/>
      <c r="OWZ267" s="140"/>
      <c r="OXA267" s="140"/>
      <c r="OXB267" s="140"/>
      <c r="OXC267" s="140"/>
      <c r="OXD267" s="140"/>
      <c r="OXE267" s="140"/>
      <c r="OXF267" s="140"/>
      <c r="OXG267" s="140"/>
      <c r="OXH267" s="140"/>
      <c r="OXI267" s="140"/>
      <c r="OXJ267" s="140"/>
      <c r="OXK267" s="140"/>
      <c r="OXL267" s="140"/>
      <c r="OXM267" s="140"/>
      <c r="OXN267" s="140"/>
      <c r="OXO267" s="140"/>
      <c r="OXP267" s="140"/>
      <c r="OXQ267" s="140"/>
      <c r="OXR267" s="140"/>
      <c r="OXS267" s="140"/>
      <c r="OXT267" s="140"/>
      <c r="OXU267" s="140"/>
      <c r="OXV267" s="140"/>
      <c r="OXW267" s="140"/>
      <c r="OXX267" s="140"/>
      <c r="OXY267" s="140"/>
      <c r="OXZ267" s="140"/>
      <c r="OYA267" s="140"/>
      <c r="OYB267" s="140"/>
      <c r="OYC267" s="140"/>
      <c r="OYD267" s="140"/>
      <c r="OYE267" s="140"/>
      <c r="OYF267" s="140"/>
      <c r="OYG267" s="140"/>
      <c r="OYH267" s="140"/>
      <c r="OYI267" s="140"/>
      <c r="OYJ267" s="140"/>
      <c r="OYK267" s="140"/>
      <c r="OYL267" s="140"/>
      <c r="OYM267" s="140"/>
      <c r="OYN267" s="140"/>
      <c r="OYO267" s="140"/>
      <c r="OYP267" s="140"/>
      <c r="OYQ267" s="140"/>
      <c r="OYR267" s="140"/>
      <c r="OYS267" s="140"/>
      <c r="OYT267" s="140"/>
      <c r="OYU267" s="140"/>
      <c r="OYV267" s="140"/>
      <c r="OYW267" s="140"/>
      <c r="OYX267" s="140"/>
      <c r="OYY267" s="140"/>
      <c r="OYZ267" s="140"/>
      <c r="OZA267" s="140"/>
      <c r="OZB267" s="140"/>
      <c r="OZC267" s="140"/>
      <c r="OZD267" s="140"/>
      <c r="OZE267" s="140"/>
      <c r="OZF267" s="140"/>
      <c r="OZG267" s="140"/>
      <c r="OZH267" s="140"/>
      <c r="OZI267" s="140"/>
      <c r="OZJ267" s="140"/>
      <c r="OZK267" s="140"/>
      <c r="OZL267" s="140"/>
      <c r="OZM267" s="140"/>
      <c r="OZN267" s="140"/>
      <c r="OZO267" s="140"/>
      <c r="OZP267" s="140"/>
      <c r="OZQ267" s="140"/>
      <c r="OZR267" s="140"/>
      <c r="OZS267" s="140"/>
      <c r="OZT267" s="140"/>
      <c r="OZU267" s="140"/>
      <c r="OZV267" s="140"/>
      <c r="OZW267" s="140"/>
      <c r="OZX267" s="140"/>
      <c r="OZY267" s="140"/>
      <c r="OZZ267" s="140"/>
      <c r="PAA267" s="140"/>
      <c r="PAB267" s="140"/>
      <c r="PAC267" s="140"/>
      <c r="PAD267" s="140"/>
      <c r="PAE267" s="140"/>
      <c r="PAF267" s="140"/>
      <c r="PAG267" s="140"/>
      <c r="PAH267" s="140"/>
      <c r="PAI267" s="140"/>
      <c r="PAJ267" s="140"/>
      <c r="PAK267" s="140"/>
      <c r="PAL267" s="140"/>
      <c r="PAM267" s="140"/>
      <c r="PAN267" s="140"/>
      <c r="PAO267" s="140"/>
      <c r="PAP267" s="140"/>
      <c r="PAQ267" s="140"/>
      <c r="PAR267" s="140"/>
      <c r="PAS267" s="140"/>
      <c r="PAT267" s="140"/>
      <c r="PAU267" s="140"/>
      <c r="PAV267" s="140"/>
      <c r="PAW267" s="140"/>
      <c r="PAX267" s="140"/>
      <c r="PAY267" s="140"/>
      <c r="PAZ267" s="140"/>
      <c r="PBA267" s="140"/>
      <c r="PBB267" s="140"/>
      <c r="PBC267" s="140"/>
      <c r="PBD267" s="140"/>
      <c r="PBE267" s="140"/>
      <c r="PBF267" s="140"/>
      <c r="PBG267" s="140"/>
      <c r="PBH267" s="140"/>
      <c r="PBI267" s="140"/>
      <c r="PBJ267" s="140"/>
      <c r="PBK267" s="140"/>
      <c r="PBL267" s="140"/>
      <c r="PBM267" s="140"/>
      <c r="PBN267" s="140"/>
      <c r="PBO267" s="140"/>
      <c r="PBP267" s="140"/>
      <c r="PBQ267" s="140"/>
      <c r="PBR267" s="140"/>
      <c r="PBS267" s="140"/>
      <c r="PBT267" s="140"/>
      <c r="PBU267" s="140"/>
      <c r="PBV267" s="140"/>
      <c r="PBW267" s="140"/>
      <c r="PBX267" s="140"/>
      <c r="PBY267" s="140"/>
      <c r="PBZ267" s="140"/>
      <c r="PCA267" s="140"/>
      <c r="PCB267" s="140"/>
      <c r="PCC267" s="140"/>
      <c r="PCD267" s="140"/>
      <c r="PCE267" s="140"/>
      <c r="PCF267" s="140"/>
      <c r="PCG267" s="140"/>
      <c r="PCH267" s="140"/>
      <c r="PCI267" s="140"/>
      <c r="PCJ267" s="140"/>
      <c r="PCK267" s="140"/>
      <c r="PCL267" s="140"/>
      <c r="PCM267" s="140"/>
      <c r="PCN267" s="140"/>
      <c r="PCO267" s="140"/>
      <c r="PCP267" s="140"/>
      <c r="PCQ267" s="140"/>
      <c r="PCR267" s="140"/>
      <c r="PCS267" s="140"/>
      <c r="PCT267" s="140"/>
      <c r="PCU267" s="140"/>
      <c r="PCV267" s="140"/>
      <c r="PCW267" s="140"/>
      <c r="PCX267" s="140"/>
      <c r="PCY267" s="140"/>
      <c r="PCZ267" s="140"/>
      <c r="PDA267" s="140"/>
      <c r="PDB267" s="140"/>
      <c r="PDC267" s="140"/>
      <c r="PDD267" s="140"/>
      <c r="PDE267" s="140"/>
      <c r="PDF267" s="140"/>
      <c r="PDG267" s="140"/>
      <c r="PDH267" s="140"/>
      <c r="PDI267" s="140"/>
      <c r="PDJ267" s="140"/>
      <c r="PDK267" s="140"/>
      <c r="PDL267" s="140"/>
      <c r="PDM267" s="140"/>
      <c r="PDN267" s="140"/>
      <c r="PDO267" s="140"/>
      <c r="PDP267" s="140"/>
      <c r="PDQ267" s="140"/>
      <c r="PDR267" s="140"/>
      <c r="PDS267" s="140"/>
      <c r="PDT267" s="140"/>
      <c r="PDU267" s="140"/>
      <c r="PDV267" s="140"/>
      <c r="PDW267" s="140"/>
      <c r="PDX267" s="140"/>
      <c r="PDY267" s="140"/>
      <c r="PDZ267" s="140"/>
      <c r="PEA267" s="140"/>
      <c r="PEB267" s="140"/>
      <c r="PEC267" s="140"/>
      <c r="PED267" s="140"/>
      <c r="PEE267" s="140"/>
      <c r="PEF267" s="140"/>
      <c r="PEG267" s="140"/>
      <c r="PEH267" s="140"/>
      <c r="PEI267" s="140"/>
      <c r="PEJ267" s="140"/>
      <c r="PEK267" s="140"/>
      <c r="PEL267" s="140"/>
      <c r="PEM267" s="140"/>
      <c r="PEN267" s="140"/>
      <c r="PEO267" s="140"/>
      <c r="PEP267" s="140"/>
      <c r="PEQ267" s="140"/>
      <c r="PER267" s="140"/>
      <c r="PES267" s="140"/>
      <c r="PET267" s="140"/>
      <c r="PEU267" s="140"/>
      <c r="PEV267" s="140"/>
      <c r="PEW267" s="140"/>
      <c r="PEX267" s="140"/>
      <c r="PEY267" s="140"/>
      <c r="PEZ267" s="140"/>
      <c r="PFA267" s="140"/>
      <c r="PFB267" s="140"/>
      <c r="PFC267" s="140"/>
      <c r="PFD267" s="140"/>
      <c r="PFE267" s="140"/>
      <c r="PFF267" s="140"/>
      <c r="PFG267" s="140"/>
      <c r="PFH267" s="140"/>
      <c r="PFI267" s="140"/>
      <c r="PFJ267" s="140"/>
      <c r="PFK267" s="140"/>
      <c r="PFL267" s="140"/>
      <c r="PFM267" s="140"/>
      <c r="PFN267" s="140"/>
      <c r="PFO267" s="140"/>
      <c r="PFP267" s="140"/>
      <c r="PFQ267" s="140"/>
      <c r="PFR267" s="140"/>
      <c r="PFS267" s="140"/>
      <c r="PFT267" s="140"/>
      <c r="PFU267" s="140"/>
      <c r="PFV267" s="140"/>
      <c r="PFW267" s="140"/>
      <c r="PFX267" s="140"/>
      <c r="PFY267" s="140"/>
      <c r="PFZ267" s="140"/>
      <c r="PGA267" s="140"/>
      <c r="PGB267" s="140"/>
      <c r="PGC267" s="140"/>
      <c r="PGD267" s="140"/>
      <c r="PGE267" s="140"/>
      <c r="PGF267" s="140"/>
      <c r="PGG267" s="140"/>
      <c r="PGH267" s="140"/>
      <c r="PGI267" s="140"/>
      <c r="PGJ267" s="140"/>
      <c r="PGK267" s="140"/>
      <c r="PGL267" s="140"/>
      <c r="PGM267" s="140"/>
      <c r="PGN267" s="140"/>
      <c r="PGO267" s="140"/>
      <c r="PGP267" s="140"/>
      <c r="PGQ267" s="140"/>
      <c r="PGR267" s="140"/>
      <c r="PGS267" s="140"/>
      <c r="PGT267" s="140"/>
      <c r="PGU267" s="140"/>
      <c r="PGV267" s="140"/>
      <c r="PGW267" s="140"/>
      <c r="PGX267" s="140"/>
      <c r="PGY267" s="140"/>
      <c r="PGZ267" s="140"/>
      <c r="PHA267" s="140"/>
      <c r="PHB267" s="140"/>
      <c r="PHC267" s="140"/>
      <c r="PHD267" s="140"/>
      <c r="PHE267" s="140"/>
      <c r="PHF267" s="140"/>
      <c r="PHG267" s="140"/>
      <c r="PHH267" s="140"/>
      <c r="PHI267" s="140"/>
      <c r="PHJ267" s="140"/>
      <c r="PHK267" s="140"/>
      <c r="PHL267" s="140"/>
      <c r="PHM267" s="140"/>
      <c r="PHN267" s="140"/>
      <c r="PHO267" s="140"/>
      <c r="PHP267" s="140"/>
      <c r="PHQ267" s="140"/>
      <c r="PHR267" s="140"/>
      <c r="PHS267" s="140"/>
      <c r="PHT267" s="140"/>
      <c r="PHU267" s="140"/>
      <c r="PHV267" s="140"/>
      <c r="PHW267" s="140"/>
      <c r="PHX267" s="140"/>
      <c r="PHY267" s="140"/>
      <c r="PHZ267" s="140"/>
      <c r="PIA267" s="140"/>
      <c r="PIB267" s="140"/>
      <c r="PIC267" s="140"/>
      <c r="PID267" s="140"/>
      <c r="PIE267" s="140"/>
      <c r="PIF267" s="140"/>
      <c r="PIG267" s="140"/>
      <c r="PIH267" s="140"/>
      <c r="PII267" s="140"/>
      <c r="PIJ267" s="140"/>
      <c r="PIK267" s="140"/>
      <c r="PIL267" s="140"/>
      <c r="PIM267" s="140"/>
      <c r="PIN267" s="140"/>
      <c r="PIO267" s="140"/>
      <c r="PIP267" s="140"/>
      <c r="PIQ267" s="140"/>
      <c r="PIR267" s="140"/>
      <c r="PIS267" s="140"/>
      <c r="PIT267" s="140"/>
      <c r="PIU267" s="140"/>
      <c r="PIV267" s="140"/>
      <c r="PIW267" s="140"/>
      <c r="PIX267" s="140"/>
      <c r="PIY267" s="140"/>
      <c r="PIZ267" s="140"/>
      <c r="PJA267" s="140"/>
      <c r="PJB267" s="140"/>
      <c r="PJC267" s="140"/>
      <c r="PJD267" s="140"/>
      <c r="PJE267" s="140"/>
      <c r="PJF267" s="140"/>
      <c r="PJG267" s="140"/>
      <c r="PJH267" s="140"/>
      <c r="PJI267" s="140"/>
      <c r="PJJ267" s="140"/>
      <c r="PJK267" s="140"/>
      <c r="PJL267" s="140"/>
      <c r="PJM267" s="140"/>
      <c r="PJN267" s="140"/>
      <c r="PJO267" s="140"/>
      <c r="PJP267" s="140"/>
      <c r="PJQ267" s="140"/>
      <c r="PJR267" s="140"/>
      <c r="PJS267" s="140"/>
      <c r="PJT267" s="140"/>
      <c r="PJU267" s="140"/>
      <c r="PJV267" s="140"/>
      <c r="PJW267" s="140"/>
      <c r="PJX267" s="140"/>
      <c r="PJY267" s="140"/>
      <c r="PJZ267" s="140"/>
      <c r="PKA267" s="140"/>
      <c r="PKB267" s="140"/>
      <c r="PKC267" s="140"/>
      <c r="PKD267" s="140"/>
      <c r="PKE267" s="140"/>
      <c r="PKF267" s="140"/>
      <c r="PKG267" s="140"/>
      <c r="PKH267" s="140"/>
      <c r="PKI267" s="140"/>
      <c r="PKJ267" s="140"/>
      <c r="PKK267" s="140"/>
      <c r="PKL267" s="140"/>
      <c r="PKM267" s="140"/>
      <c r="PKN267" s="140"/>
      <c r="PKO267" s="140"/>
      <c r="PKP267" s="140"/>
      <c r="PKQ267" s="140"/>
      <c r="PKR267" s="140"/>
      <c r="PKS267" s="140"/>
      <c r="PKT267" s="140"/>
      <c r="PKU267" s="140"/>
      <c r="PKV267" s="140"/>
      <c r="PKW267" s="140"/>
      <c r="PKX267" s="140"/>
      <c r="PKY267" s="140"/>
      <c r="PKZ267" s="140"/>
      <c r="PLA267" s="140"/>
      <c r="PLB267" s="140"/>
      <c r="PLC267" s="140"/>
      <c r="PLD267" s="140"/>
      <c r="PLE267" s="140"/>
      <c r="PLF267" s="140"/>
      <c r="PLG267" s="140"/>
      <c r="PLH267" s="140"/>
      <c r="PLI267" s="140"/>
      <c r="PLJ267" s="140"/>
      <c r="PLK267" s="140"/>
      <c r="PLL267" s="140"/>
      <c r="PLM267" s="140"/>
      <c r="PLN267" s="140"/>
      <c r="PLO267" s="140"/>
      <c r="PLP267" s="140"/>
      <c r="PLQ267" s="140"/>
      <c r="PLR267" s="140"/>
      <c r="PLS267" s="140"/>
      <c r="PLT267" s="140"/>
      <c r="PLU267" s="140"/>
      <c r="PLV267" s="140"/>
      <c r="PLW267" s="140"/>
      <c r="PLX267" s="140"/>
      <c r="PLY267" s="140"/>
      <c r="PLZ267" s="140"/>
      <c r="PMA267" s="140"/>
      <c r="PMB267" s="140"/>
      <c r="PMC267" s="140"/>
      <c r="PMD267" s="140"/>
      <c r="PME267" s="140"/>
      <c r="PMF267" s="140"/>
      <c r="PMG267" s="140"/>
      <c r="PMH267" s="140"/>
      <c r="PMI267" s="140"/>
      <c r="PMJ267" s="140"/>
      <c r="PMK267" s="140"/>
      <c r="PML267" s="140"/>
      <c r="PMM267" s="140"/>
      <c r="PMN267" s="140"/>
      <c r="PMO267" s="140"/>
      <c r="PMP267" s="140"/>
      <c r="PMQ267" s="140"/>
      <c r="PMR267" s="140"/>
      <c r="PMS267" s="140"/>
      <c r="PMT267" s="140"/>
      <c r="PMU267" s="140"/>
      <c r="PMV267" s="140"/>
      <c r="PMW267" s="140"/>
      <c r="PMX267" s="140"/>
      <c r="PMY267" s="140"/>
      <c r="PMZ267" s="140"/>
      <c r="PNA267" s="140"/>
      <c r="PNB267" s="140"/>
      <c r="PNC267" s="140"/>
      <c r="PND267" s="140"/>
      <c r="PNE267" s="140"/>
      <c r="PNF267" s="140"/>
      <c r="PNG267" s="140"/>
      <c r="PNH267" s="140"/>
      <c r="PNI267" s="140"/>
      <c r="PNJ267" s="140"/>
      <c r="PNK267" s="140"/>
      <c r="PNL267" s="140"/>
      <c r="PNM267" s="140"/>
      <c r="PNN267" s="140"/>
      <c r="PNO267" s="140"/>
      <c r="PNP267" s="140"/>
      <c r="PNQ267" s="140"/>
      <c r="PNR267" s="140"/>
      <c r="PNS267" s="140"/>
      <c r="PNT267" s="140"/>
      <c r="PNU267" s="140"/>
      <c r="PNV267" s="140"/>
      <c r="PNW267" s="140"/>
      <c r="PNX267" s="140"/>
      <c r="PNY267" s="140"/>
      <c r="PNZ267" s="140"/>
      <c r="POA267" s="140"/>
      <c r="POB267" s="140"/>
      <c r="POC267" s="140"/>
      <c r="POD267" s="140"/>
      <c r="POE267" s="140"/>
      <c r="POF267" s="140"/>
      <c r="POG267" s="140"/>
      <c r="POH267" s="140"/>
      <c r="POI267" s="140"/>
      <c r="POJ267" s="140"/>
      <c r="POK267" s="140"/>
      <c r="POL267" s="140"/>
      <c r="POM267" s="140"/>
      <c r="PON267" s="140"/>
      <c r="POO267" s="140"/>
      <c r="POP267" s="140"/>
      <c r="POQ267" s="140"/>
      <c r="POR267" s="140"/>
      <c r="POS267" s="140"/>
      <c r="POT267" s="140"/>
      <c r="POU267" s="140"/>
      <c r="POV267" s="140"/>
      <c r="POW267" s="140"/>
      <c r="POX267" s="140"/>
      <c r="POY267" s="140"/>
      <c r="POZ267" s="140"/>
      <c r="PPA267" s="140"/>
      <c r="PPB267" s="140"/>
      <c r="PPC267" s="140"/>
      <c r="PPD267" s="140"/>
      <c r="PPE267" s="140"/>
      <c r="PPF267" s="140"/>
      <c r="PPG267" s="140"/>
      <c r="PPH267" s="140"/>
      <c r="PPI267" s="140"/>
      <c r="PPJ267" s="140"/>
      <c r="PPK267" s="140"/>
      <c r="PPL267" s="140"/>
      <c r="PPM267" s="140"/>
      <c r="PPN267" s="140"/>
      <c r="PPO267" s="140"/>
      <c r="PPP267" s="140"/>
      <c r="PPQ267" s="140"/>
      <c r="PPR267" s="140"/>
      <c r="PPS267" s="140"/>
      <c r="PPT267" s="140"/>
      <c r="PPU267" s="140"/>
      <c r="PPV267" s="140"/>
      <c r="PPW267" s="140"/>
      <c r="PPX267" s="140"/>
      <c r="PPY267" s="140"/>
      <c r="PPZ267" s="140"/>
      <c r="PQA267" s="140"/>
      <c r="PQB267" s="140"/>
      <c r="PQC267" s="140"/>
      <c r="PQD267" s="140"/>
      <c r="PQE267" s="140"/>
      <c r="PQF267" s="140"/>
      <c r="PQG267" s="140"/>
      <c r="PQH267" s="140"/>
      <c r="PQI267" s="140"/>
      <c r="PQJ267" s="140"/>
      <c r="PQK267" s="140"/>
      <c r="PQL267" s="140"/>
      <c r="PQM267" s="140"/>
      <c r="PQN267" s="140"/>
      <c r="PQO267" s="140"/>
      <c r="PQP267" s="140"/>
      <c r="PQQ267" s="140"/>
      <c r="PQR267" s="140"/>
      <c r="PQS267" s="140"/>
      <c r="PQT267" s="140"/>
      <c r="PQU267" s="140"/>
      <c r="PQV267" s="140"/>
      <c r="PQW267" s="140"/>
      <c r="PQX267" s="140"/>
      <c r="PQY267" s="140"/>
      <c r="PQZ267" s="140"/>
      <c r="PRA267" s="140"/>
      <c r="PRB267" s="140"/>
      <c r="PRC267" s="140"/>
      <c r="PRD267" s="140"/>
      <c r="PRE267" s="140"/>
      <c r="PRF267" s="140"/>
      <c r="PRG267" s="140"/>
      <c r="PRH267" s="140"/>
      <c r="PRI267" s="140"/>
      <c r="PRJ267" s="140"/>
      <c r="PRK267" s="140"/>
      <c r="PRL267" s="140"/>
      <c r="PRM267" s="140"/>
      <c r="PRN267" s="140"/>
      <c r="PRO267" s="140"/>
      <c r="PRP267" s="140"/>
      <c r="PRQ267" s="140"/>
      <c r="PRR267" s="140"/>
      <c r="PRS267" s="140"/>
      <c r="PRT267" s="140"/>
      <c r="PRU267" s="140"/>
      <c r="PRV267" s="140"/>
      <c r="PRW267" s="140"/>
      <c r="PRX267" s="140"/>
      <c r="PRY267" s="140"/>
      <c r="PRZ267" s="140"/>
      <c r="PSA267" s="140"/>
      <c r="PSB267" s="140"/>
      <c r="PSC267" s="140"/>
      <c r="PSD267" s="140"/>
      <c r="PSE267" s="140"/>
      <c r="PSF267" s="140"/>
      <c r="PSG267" s="140"/>
      <c r="PSH267" s="140"/>
      <c r="PSI267" s="140"/>
      <c r="PSJ267" s="140"/>
      <c r="PSK267" s="140"/>
      <c r="PSL267" s="140"/>
      <c r="PSM267" s="140"/>
      <c r="PSN267" s="140"/>
      <c r="PSO267" s="140"/>
      <c r="PSP267" s="140"/>
      <c r="PSQ267" s="140"/>
      <c r="PSR267" s="140"/>
      <c r="PSS267" s="140"/>
      <c r="PST267" s="140"/>
      <c r="PSU267" s="140"/>
      <c r="PSV267" s="140"/>
      <c r="PSW267" s="140"/>
      <c r="PSX267" s="140"/>
      <c r="PSY267" s="140"/>
      <c r="PSZ267" s="140"/>
      <c r="PTA267" s="140"/>
      <c r="PTB267" s="140"/>
      <c r="PTC267" s="140"/>
      <c r="PTD267" s="140"/>
      <c r="PTE267" s="140"/>
      <c r="PTF267" s="140"/>
      <c r="PTG267" s="140"/>
      <c r="PTH267" s="140"/>
      <c r="PTI267" s="140"/>
      <c r="PTJ267" s="140"/>
      <c r="PTK267" s="140"/>
      <c r="PTL267" s="140"/>
      <c r="PTM267" s="140"/>
      <c r="PTN267" s="140"/>
      <c r="PTO267" s="140"/>
      <c r="PTP267" s="140"/>
      <c r="PTQ267" s="140"/>
      <c r="PTR267" s="140"/>
      <c r="PTS267" s="140"/>
      <c r="PTT267" s="140"/>
      <c r="PTU267" s="140"/>
      <c r="PTV267" s="140"/>
      <c r="PTW267" s="140"/>
      <c r="PTX267" s="140"/>
      <c r="PTY267" s="140"/>
      <c r="PTZ267" s="140"/>
      <c r="PUA267" s="140"/>
      <c r="PUB267" s="140"/>
      <c r="PUC267" s="140"/>
      <c r="PUD267" s="140"/>
      <c r="PUE267" s="140"/>
      <c r="PUF267" s="140"/>
      <c r="PUG267" s="140"/>
      <c r="PUH267" s="140"/>
      <c r="PUI267" s="140"/>
      <c r="PUJ267" s="140"/>
      <c r="PUK267" s="140"/>
      <c r="PUL267" s="140"/>
      <c r="PUM267" s="140"/>
      <c r="PUN267" s="140"/>
      <c r="PUO267" s="140"/>
      <c r="PUP267" s="140"/>
      <c r="PUQ267" s="140"/>
      <c r="PUR267" s="140"/>
      <c r="PUS267" s="140"/>
      <c r="PUT267" s="140"/>
      <c r="PUU267" s="140"/>
      <c r="PUV267" s="140"/>
      <c r="PUW267" s="140"/>
      <c r="PUX267" s="140"/>
      <c r="PUY267" s="140"/>
      <c r="PUZ267" s="140"/>
      <c r="PVA267" s="140"/>
      <c r="PVB267" s="140"/>
      <c r="PVC267" s="140"/>
      <c r="PVD267" s="140"/>
      <c r="PVE267" s="140"/>
      <c r="PVF267" s="140"/>
      <c r="PVG267" s="140"/>
      <c r="PVH267" s="140"/>
      <c r="PVI267" s="140"/>
      <c r="PVJ267" s="140"/>
      <c r="PVK267" s="140"/>
      <c r="PVL267" s="140"/>
      <c r="PVM267" s="140"/>
      <c r="PVN267" s="140"/>
      <c r="PVO267" s="140"/>
      <c r="PVP267" s="140"/>
      <c r="PVQ267" s="140"/>
      <c r="PVR267" s="140"/>
      <c r="PVS267" s="140"/>
      <c r="PVT267" s="140"/>
      <c r="PVU267" s="140"/>
      <c r="PVV267" s="140"/>
      <c r="PVW267" s="140"/>
      <c r="PVX267" s="140"/>
      <c r="PVY267" s="140"/>
      <c r="PVZ267" s="140"/>
      <c r="PWA267" s="140"/>
      <c r="PWB267" s="140"/>
      <c r="PWC267" s="140"/>
      <c r="PWD267" s="140"/>
      <c r="PWE267" s="140"/>
      <c r="PWF267" s="140"/>
      <c r="PWG267" s="140"/>
      <c r="PWH267" s="140"/>
      <c r="PWI267" s="140"/>
      <c r="PWJ267" s="140"/>
      <c r="PWK267" s="140"/>
      <c r="PWL267" s="140"/>
      <c r="PWM267" s="140"/>
      <c r="PWN267" s="140"/>
      <c r="PWO267" s="140"/>
      <c r="PWP267" s="140"/>
      <c r="PWQ267" s="140"/>
      <c r="PWR267" s="140"/>
      <c r="PWS267" s="140"/>
      <c r="PWT267" s="140"/>
      <c r="PWU267" s="140"/>
      <c r="PWV267" s="140"/>
      <c r="PWW267" s="140"/>
      <c r="PWX267" s="140"/>
      <c r="PWY267" s="140"/>
      <c r="PWZ267" s="140"/>
      <c r="PXA267" s="140"/>
      <c r="PXB267" s="140"/>
      <c r="PXC267" s="140"/>
      <c r="PXD267" s="140"/>
      <c r="PXE267" s="140"/>
      <c r="PXF267" s="140"/>
      <c r="PXG267" s="140"/>
      <c r="PXH267" s="140"/>
      <c r="PXI267" s="140"/>
      <c r="PXJ267" s="140"/>
      <c r="PXK267" s="140"/>
      <c r="PXL267" s="140"/>
      <c r="PXM267" s="140"/>
      <c r="PXN267" s="140"/>
      <c r="PXO267" s="140"/>
      <c r="PXP267" s="140"/>
      <c r="PXQ267" s="140"/>
      <c r="PXR267" s="140"/>
      <c r="PXS267" s="140"/>
      <c r="PXT267" s="140"/>
      <c r="PXU267" s="140"/>
      <c r="PXV267" s="140"/>
      <c r="PXW267" s="140"/>
      <c r="PXX267" s="140"/>
      <c r="PXY267" s="140"/>
      <c r="PXZ267" s="140"/>
      <c r="PYA267" s="140"/>
      <c r="PYB267" s="140"/>
      <c r="PYC267" s="140"/>
      <c r="PYD267" s="140"/>
      <c r="PYE267" s="140"/>
      <c r="PYF267" s="140"/>
      <c r="PYG267" s="140"/>
      <c r="PYH267" s="140"/>
      <c r="PYI267" s="140"/>
      <c r="PYJ267" s="140"/>
      <c r="PYK267" s="140"/>
      <c r="PYL267" s="140"/>
      <c r="PYM267" s="140"/>
      <c r="PYN267" s="140"/>
      <c r="PYO267" s="140"/>
      <c r="PYP267" s="140"/>
      <c r="PYQ267" s="140"/>
      <c r="PYR267" s="140"/>
      <c r="PYS267" s="140"/>
      <c r="PYT267" s="140"/>
      <c r="PYU267" s="140"/>
      <c r="PYV267" s="140"/>
      <c r="PYW267" s="140"/>
      <c r="PYX267" s="140"/>
      <c r="PYY267" s="140"/>
      <c r="PYZ267" s="140"/>
      <c r="PZA267" s="140"/>
      <c r="PZB267" s="140"/>
      <c r="PZC267" s="140"/>
      <c r="PZD267" s="140"/>
      <c r="PZE267" s="140"/>
      <c r="PZF267" s="140"/>
      <c r="PZG267" s="140"/>
      <c r="PZH267" s="140"/>
      <c r="PZI267" s="140"/>
      <c r="PZJ267" s="140"/>
      <c r="PZK267" s="140"/>
      <c r="PZL267" s="140"/>
      <c r="PZM267" s="140"/>
      <c r="PZN267" s="140"/>
      <c r="PZO267" s="140"/>
      <c r="PZP267" s="140"/>
      <c r="PZQ267" s="140"/>
      <c r="PZR267" s="140"/>
      <c r="PZS267" s="140"/>
      <c r="PZT267" s="140"/>
      <c r="PZU267" s="140"/>
      <c r="PZV267" s="140"/>
      <c r="PZW267" s="140"/>
      <c r="PZX267" s="140"/>
      <c r="PZY267" s="140"/>
      <c r="PZZ267" s="140"/>
      <c r="QAA267" s="140"/>
      <c r="QAB267" s="140"/>
      <c r="QAC267" s="140"/>
      <c r="QAD267" s="140"/>
      <c r="QAE267" s="140"/>
      <c r="QAF267" s="140"/>
      <c r="QAG267" s="140"/>
      <c r="QAH267" s="140"/>
      <c r="QAI267" s="140"/>
      <c r="QAJ267" s="140"/>
      <c r="QAK267" s="140"/>
      <c r="QAL267" s="140"/>
      <c r="QAM267" s="140"/>
      <c r="QAN267" s="140"/>
      <c r="QAO267" s="140"/>
      <c r="QAP267" s="140"/>
      <c r="QAQ267" s="140"/>
      <c r="QAR267" s="140"/>
      <c r="QAS267" s="140"/>
      <c r="QAT267" s="140"/>
      <c r="QAU267" s="140"/>
      <c r="QAV267" s="140"/>
      <c r="QAW267" s="140"/>
      <c r="QAX267" s="140"/>
      <c r="QAY267" s="140"/>
      <c r="QAZ267" s="140"/>
      <c r="QBA267" s="140"/>
      <c r="QBB267" s="140"/>
      <c r="QBC267" s="140"/>
      <c r="QBD267" s="140"/>
      <c r="QBE267" s="140"/>
      <c r="QBF267" s="140"/>
      <c r="QBG267" s="140"/>
      <c r="QBH267" s="140"/>
      <c r="QBI267" s="140"/>
      <c r="QBJ267" s="140"/>
      <c r="QBK267" s="140"/>
      <c r="QBL267" s="140"/>
      <c r="QBM267" s="140"/>
      <c r="QBN267" s="140"/>
      <c r="QBO267" s="140"/>
      <c r="QBP267" s="140"/>
      <c r="QBQ267" s="140"/>
      <c r="QBR267" s="140"/>
      <c r="QBS267" s="140"/>
      <c r="QBT267" s="140"/>
      <c r="QBU267" s="140"/>
      <c r="QBV267" s="140"/>
      <c r="QBW267" s="140"/>
      <c r="QBX267" s="140"/>
      <c r="QBY267" s="140"/>
      <c r="QBZ267" s="140"/>
      <c r="QCA267" s="140"/>
      <c r="QCB267" s="140"/>
      <c r="QCC267" s="140"/>
      <c r="QCD267" s="140"/>
      <c r="QCE267" s="140"/>
      <c r="QCF267" s="140"/>
      <c r="QCG267" s="140"/>
      <c r="QCH267" s="140"/>
      <c r="QCI267" s="140"/>
      <c r="QCJ267" s="140"/>
      <c r="QCK267" s="140"/>
      <c r="QCL267" s="140"/>
      <c r="QCM267" s="140"/>
      <c r="QCN267" s="140"/>
      <c r="QCO267" s="140"/>
      <c r="QCP267" s="140"/>
      <c r="QCQ267" s="140"/>
      <c r="QCR267" s="140"/>
      <c r="QCS267" s="140"/>
      <c r="QCT267" s="140"/>
      <c r="QCU267" s="140"/>
      <c r="QCV267" s="140"/>
      <c r="QCW267" s="140"/>
      <c r="QCX267" s="140"/>
      <c r="QCY267" s="140"/>
      <c r="QCZ267" s="140"/>
      <c r="QDA267" s="140"/>
      <c r="QDB267" s="140"/>
      <c r="QDC267" s="140"/>
      <c r="QDD267" s="140"/>
      <c r="QDE267" s="140"/>
      <c r="QDF267" s="140"/>
      <c r="QDG267" s="140"/>
      <c r="QDH267" s="140"/>
      <c r="QDI267" s="140"/>
      <c r="QDJ267" s="140"/>
      <c r="QDK267" s="140"/>
      <c r="QDL267" s="140"/>
      <c r="QDM267" s="140"/>
      <c r="QDN267" s="140"/>
      <c r="QDO267" s="140"/>
      <c r="QDP267" s="140"/>
      <c r="QDQ267" s="140"/>
      <c r="QDR267" s="140"/>
      <c r="QDS267" s="140"/>
      <c r="QDT267" s="140"/>
      <c r="QDU267" s="140"/>
      <c r="QDV267" s="140"/>
      <c r="QDW267" s="140"/>
      <c r="QDX267" s="140"/>
      <c r="QDY267" s="140"/>
      <c r="QDZ267" s="140"/>
      <c r="QEA267" s="140"/>
      <c r="QEB267" s="140"/>
      <c r="QEC267" s="140"/>
      <c r="QED267" s="140"/>
      <c r="QEE267" s="140"/>
      <c r="QEF267" s="140"/>
      <c r="QEG267" s="140"/>
      <c r="QEH267" s="140"/>
      <c r="QEI267" s="140"/>
      <c r="QEJ267" s="140"/>
      <c r="QEK267" s="140"/>
      <c r="QEL267" s="140"/>
      <c r="QEM267" s="140"/>
      <c r="QEN267" s="140"/>
      <c r="QEO267" s="140"/>
      <c r="QEP267" s="140"/>
      <c r="QEQ267" s="140"/>
      <c r="QER267" s="140"/>
      <c r="QES267" s="140"/>
      <c r="QET267" s="140"/>
      <c r="QEU267" s="140"/>
      <c r="QEV267" s="140"/>
      <c r="QEW267" s="140"/>
      <c r="QEX267" s="140"/>
      <c r="QEY267" s="140"/>
      <c r="QEZ267" s="140"/>
      <c r="QFA267" s="140"/>
      <c r="QFB267" s="140"/>
      <c r="QFC267" s="140"/>
      <c r="QFD267" s="140"/>
      <c r="QFE267" s="140"/>
      <c r="QFF267" s="140"/>
      <c r="QFG267" s="140"/>
      <c r="QFH267" s="140"/>
      <c r="QFI267" s="140"/>
      <c r="QFJ267" s="140"/>
      <c r="QFK267" s="140"/>
      <c r="QFL267" s="140"/>
      <c r="QFM267" s="140"/>
      <c r="QFN267" s="140"/>
      <c r="QFO267" s="140"/>
      <c r="QFP267" s="140"/>
      <c r="QFQ267" s="140"/>
      <c r="QFR267" s="140"/>
      <c r="QFS267" s="140"/>
      <c r="QFT267" s="140"/>
      <c r="QFU267" s="140"/>
      <c r="QFV267" s="140"/>
      <c r="QFW267" s="140"/>
      <c r="QFX267" s="140"/>
      <c r="QFY267" s="140"/>
      <c r="QFZ267" s="140"/>
      <c r="QGA267" s="140"/>
      <c r="QGB267" s="140"/>
      <c r="QGC267" s="140"/>
      <c r="QGD267" s="140"/>
      <c r="QGE267" s="140"/>
      <c r="QGF267" s="140"/>
      <c r="QGG267" s="140"/>
      <c r="QGH267" s="140"/>
      <c r="QGI267" s="140"/>
      <c r="QGJ267" s="140"/>
      <c r="QGK267" s="140"/>
      <c r="QGL267" s="140"/>
      <c r="QGM267" s="140"/>
      <c r="QGN267" s="140"/>
      <c r="QGO267" s="140"/>
      <c r="QGP267" s="140"/>
      <c r="QGQ267" s="140"/>
      <c r="QGR267" s="140"/>
      <c r="QGS267" s="140"/>
      <c r="QGT267" s="140"/>
      <c r="QGU267" s="140"/>
      <c r="QGV267" s="140"/>
      <c r="QGW267" s="140"/>
      <c r="QGX267" s="140"/>
      <c r="QGY267" s="140"/>
      <c r="QGZ267" s="140"/>
      <c r="QHA267" s="140"/>
      <c r="QHB267" s="140"/>
      <c r="QHC267" s="140"/>
      <c r="QHD267" s="140"/>
      <c r="QHE267" s="140"/>
      <c r="QHF267" s="140"/>
      <c r="QHG267" s="140"/>
      <c r="QHH267" s="140"/>
      <c r="QHI267" s="140"/>
      <c r="QHJ267" s="140"/>
      <c r="QHK267" s="140"/>
      <c r="QHL267" s="140"/>
      <c r="QHM267" s="140"/>
      <c r="QHN267" s="140"/>
      <c r="QHO267" s="140"/>
      <c r="QHP267" s="140"/>
      <c r="QHQ267" s="140"/>
      <c r="QHR267" s="140"/>
      <c r="QHS267" s="140"/>
      <c r="QHT267" s="140"/>
      <c r="QHU267" s="140"/>
      <c r="QHV267" s="140"/>
      <c r="QHW267" s="140"/>
      <c r="QHX267" s="140"/>
      <c r="QHY267" s="140"/>
      <c r="QHZ267" s="140"/>
      <c r="QIA267" s="140"/>
      <c r="QIB267" s="140"/>
      <c r="QIC267" s="140"/>
      <c r="QID267" s="140"/>
      <c r="QIE267" s="140"/>
      <c r="QIF267" s="140"/>
      <c r="QIG267" s="140"/>
      <c r="QIH267" s="140"/>
      <c r="QII267" s="140"/>
      <c r="QIJ267" s="140"/>
      <c r="QIK267" s="140"/>
      <c r="QIL267" s="140"/>
      <c r="QIM267" s="140"/>
      <c r="QIN267" s="140"/>
      <c r="QIO267" s="140"/>
      <c r="QIP267" s="140"/>
      <c r="QIQ267" s="140"/>
      <c r="QIR267" s="140"/>
      <c r="QIS267" s="140"/>
      <c r="QIT267" s="140"/>
      <c r="QIU267" s="140"/>
      <c r="QIV267" s="140"/>
      <c r="QIW267" s="140"/>
      <c r="QIX267" s="140"/>
      <c r="QIY267" s="140"/>
      <c r="QIZ267" s="140"/>
      <c r="QJA267" s="140"/>
      <c r="QJB267" s="140"/>
      <c r="QJC267" s="140"/>
      <c r="QJD267" s="140"/>
      <c r="QJE267" s="140"/>
      <c r="QJF267" s="140"/>
      <c r="QJG267" s="140"/>
      <c r="QJH267" s="140"/>
      <c r="QJI267" s="140"/>
      <c r="QJJ267" s="140"/>
      <c r="QJK267" s="140"/>
      <c r="QJL267" s="140"/>
      <c r="QJM267" s="140"/>
      <c r="QJN267" s="140"/>
      <c r="QJO267" s="140"/>
      <c r="QJP267" s="140"/>
      <c r="QJQ267" s="140"/>
      <c r="QJR267" s="140"/>
      <c r="QJS267" s="140"/>
      <c r="QJT267" s="140"/>
      <c r="QJU267" s="140"/>
      <c r="QJV267" s="140"/>
      <c r="QJW267" s="140"/>
      <c r="QJX267" s="140"/>
      <c r="QJY267" s="140"/>
      <c r="QJZ267" s="140"/>
      <c r="QKA267" s="140"/>
      <c r="QKB267" s="140"/>
      <c r="QKC267" s="140"/>
      <c r="QKD267" s="140"/>
      <c r="QKE267" s="140"/>
      <c r="QKF267" s="140"/>
      <c r="QKG267" s="140"/>
      <c r="QKH267" s="140"/>
      <c r="QKI267" s="140"/>
      <c r="QKJ267" s="140"/>
      <c r="QKK267" s="140"/>
      <c r="QKL267" s="140"/>
      <c r="QKM267" s="140"/>
      <c r="QKN267" s="140"/>
      <c r="QKO267" s="140"/>
      <c r="QKP267" s="140"/>
      <c r="QKQ267" s="140"/>
      <c r="QKR267" s="140"/>
      <c r="QKS267" s="140"/>
      <c r="QKT267" s="140"/>
      <c r="QKU267" s="140"/>
      <c r="QKV267" s="140"/>
      <c r="QKW267" s="140"/>
      <c r="QKX267" s="140"/>
      <c r="QKY267" s="140"/>
      <c r="QKZ267" s="140"/>
      <c r="QLA267" s="140"/>
      <c r="QLB267" s="140"/>
      <c r="QLC267" s="140"/>
      <c r="QLD267" s="140"/>
      <c r="QLE267" s="140"/>
      <c r="QLF267" s="140"/>
      <c r="QLG267" s="140"/>
      <c r="QLH267" s="140"/>
      <c r="QLI267" s="140"/>
      <c r="QLJ267" s="140"/>
      <c r="QLK267" s="140"/>
      <c r="QLL267" s="140"/>
      <c r="QLM267" s="140"/>
      <c r="QLN267" s="140"/>
      <c r="QLO267" s="140"/>
      <c r="QLP267" s="140"/>
      <c r="QLQ267" s="140"/>
      <c r="QLR267" s="140"/>
      <c r="QLS267" s="140"/>
      <c r="QLT267" s="140"/>
      <c r="QLU267" s="140"/>
      <c r="QLV267" s="140"/>
      <c r="QLW267" s="140"/>
      <c r="QLX267" s="140"/>
      <c r="QLY267" s="140"/>
      <c r="QLZ267" s="140"/>
      <c r="QMA267" s="140"/>
      <c r="QMB267" s="140"/>
      <c r="QMC267" s="140"/>
      <c r="QMD267" s="140"/>
      <c r="QME267" s="140"/>
      <c r="QMF267" s="140"/>
      <c r="QMG267" s="140"/>
      <c r="QMH267" s="140"/>
      <c r="QMI267" s="140"/>
      <c r="QMJ267" s="140"/>
      <c r="QMK267" s="140"/>
      <c r="QML267" s="140"/>
      <c r="QMM267" s="140"/>
      <c r="QMN267" s="140"/>
      <c r="QMO267" s="140"/>
      <c r="QMP267" s="140"/>
      <c r="QMQ267" s="140"/>
      <c r="QMR267" s="140"/>
      <c r="QMS267" s="140"/>
      <c r="QMT267" s="140"/>
      <c r="QMU267" s="140"/>
      <c r="QMV267" s="140"/>
      <c r="QMW267" s="140"/>
      <c r="QMX267" s="140"/>
      <c r="QMY267" s="140"/>
      <c r="QMZ267" s="140"/>
      <c r="QNA267" s="140"/>
      <c r="QNB267" s="140"/>
      <c r="QNC267" s="140"/>
      <c r="QND267" s="140"/>
      <c r="QNE267" s="140"/>
      <c r="QNF267" s="140"/>
      <c r="QNG267" s="140"/>
      <c r="QNH267" s="140"/>
      <c r="QNI267" s="140"/>
      <c r="QNJ267" s="140"/>
      <c r="QNK267" s="140"/>
      <c r="QNL267" s="140"/>
      <c r="QNM267" s="140"/>
      <c r="QNN267" s="140"/>
      <c r="QNO267" s="140"/>
      <c r="QNP267" s="140"/>
      <c r="QNQ267" s="140"/>
      <c r="QNR267" s="140"/>
      <c r="QNS267" s="140"/>
      <c r="QNT267" s="140"/>
      <c r="QNU267" s="140"/>
      <c r="QNV267" s="140"/>
      <c r="QNW267" s="140"/>
      <c r="QNX267" s="140"/>
      <c r="QNY267" s="140"/>
      <c r="QNZ267" s="140"/>
      <c r="QOA267" s="140"/>
      <c r="QOB267" s="140"/>
      <c r="QOC267" s="140"/>
      <c r="QOD267" s="140"/>
      <c r="QOE267" s="140"/>
      <c r="QOF267" s="140"/>
      <c r="QOG267" s="140"/>
      <c r="QOH267" s="140"/>
      <c r="QOI267" s="140"/>
      <c r="QOJ267" s="140"/>
      <c r="QOK267" s="140"/>
      <c r="QOL267" s="140"/>
      <c r="QOM267" s="140"/>
      <c r="QON267" s="140"/>
      <c r="QOO267" s="140"/>
      <c r="QOP267" s="140"/>
      <c r="QOQ267" s="140"/>
      <c r="QOR267" s="140"/>
      <c r="QOS267" s="140"/>
      <c r="QOT267" s="140"/>
      <c r="QOU267" s="140"/>
      <c r="QOV267" s="140"/>
      <c r="QOW267" s="140"/>
      <c r="QOX267" s="140"/>
      <c r="QOY267" s="140"/>
      <c r="QOZ267" s="140"/>
      <c r="QPA267" s="140"/>
      <c r="QPB267" s="140"/>
      <c r="QPC267" s="140"/>
      <c r="QPD267" s="140"/>
      <c r="QPE267" s="140"/>
      <c r="QPF267" s="140"/>
      <c r="QPG267" s="140"/>
      <c r="QPH267" s="140"/>
      <c r="QPI267" s="140"/>
      <c r="QPJ267" s="140"/>
      <c r="QPK267" s="140"/>
      <c r="QPL267" s="140"/>
      <c r="QPM267" s="140"/>
      <c r="QPN267" s="140"/>
      <c r="QPO267" s="140"/>
      <c r="QPP267" s="140"/>
      <c r="QPQ267" s="140"/>
      <c r="QPR267" s="140"/>
      <c r="QPS267" s="140"/>
      <c r="QPT267" s="140"/>
      <c r="QPU267" s="140"/>
      <c r="QPV267" s="140"/>
      <c r="QPW267" s="140"/>
      <c r="QPX267" s="140"/>
      <c r="QPY267" s="140"/>
      <c r="QPZ267" s="140"/>
      <c r="QQA267" s="140"/>
      <c r="QQB267" s="140"/>
      <c r="QQC267" s="140"/>
      <c r="QQD267" s="140"/>
      <c r="QQE267" s="140"/>
      <c r="QQF267" s="140"/>
      <c r="QQG267" s="140"/>
      <c r="QQH267" s="140"/>
      <c r="QQI267" s="140"/>
      <c r="QQJ267" s="140"/>
      <c r="QQK267" s="140"/>
      <c r="QQL267" s="140"/>
      <c r="QQM267" s="140"/>
      <c r="QQN267" s="140"/>
      <c r="QQO267" s="140"/>
      <c r="QQP267" s="140"/>
      <c r="QQQ267" s="140"/>
      <c r="QQR267" s="140"/>
      <c r="QQS267" s="140"/>
      <c r="QQT267" s="140"/>
      <c r="QQU267" s="140"/>
      <c r="QQV267" s="140"/>
      <c r="QQW267" s="140"/>
      <c r="QQX267" s="140"/>
      <c r="QQY267" s="140"/>
      <c r="QQZ267" s="140"/>
      <c r="QRA267" s="140"/>
      <c r="QRB267" s="140"/>
      <c r="QRC267" s="140"/>
      <c r="QRD267" s="140"/>
      <c r="QRE267" s="140"/>
      <c r="QRF267" s="140"/>
      <c r="QRG267" s="140"/>
      <c r="QRH267" s="140"/>
      <c r="QRI267" s="140"/>
      <c r="QRJ267" s="140"/>
      <c r="QRK267" s="140"/>
      <c r="QRL267" s="140"/>
      <c r="QRM267" s="140"/>
      <c r="QRN267" s="140"/>
      <c r="QRO267" s="140"/>
      <c r="QRP267" s="140"/>
      <c r="QRQ267" s="140"/>
      <c r="QRR267" s="140"/>
      <c r="QRS267" s="140"/>
      <c r="QRT267" s="140"/>
      <c r="QRU267" s="140"/>
      <c r="QRV267" s="140"/>
      <c r="QRW267" s="140"/>
      <c r="QRX267" s="140"/>
      <c r="QRY267" s="140"/>
      <c r="QRZ267" s="140"/>
      <c r="QSA267" s="140"/>
      <c r="QSB267" s="140"/>
      <c r="QSC267" s="140"/>
      <c r="QSD267" s="140"/>
      <c r="QSE267" s="140"/>
      <c r="QSF267" s="140"/>
      <c r="QSG267" s="140"/>
      <c r="QSH267" s="140"/>
      <c r="QSI267" s="140"/>
      <c r="QSJ267" s="140"/>
      <c r="QSK267" s="140"/>
      <c r="QSL267" s="140"/>
      <c r="QSM267" s="140"/>
      <c r="QSN267" s="140"/>
      <c r="QSO267" s="140"/>
      <c r="QSP267" s="140"/>
      <c r="QSQ267" s="140"/>
      <c r="QSR267" s="140"/>
      <c r="QSS267" s="140"/>
      <c r="QST267" s="140"/>
      <c r="QSU267" s="140"/>
      <c r="QSV267" s="140"/>
      <c r="QSW267" s="140"/>
      <c r="QSX267" s="140"/>
      <c r="QSY267" s="140"/>
      <c r="QSZ267" s="140"/>
      <c r="QTA267" s="140"/>
      <c r="QTB267" s="140"/>
      <c r="QTC267" s="140"/>
      <c r="QTD267" s="140"/>
      <c r="QTE267" s="140"/>
      <c r="QTF267" s="140"/>
      <c r="QTG267" s="140"/>
      <c r="QTH267" s="140"/>
      <c r="QTI267" s="140"/>
      <c r="QTJ267" s="140"/>
      <c r="QTK267" s="140"/>
      <c r="QTL267" s="140"/>
      <c r="QTM267" s="140"/>
      <c r="QTN267" s="140"/>
      <c r="QTO267" s="140"/>
      <c r="QTP267" s="140"/>
      <c r="QTQ267" s="140"/>
      <c r="QTR267" s="140"/>
      <c r="QTS267" s="140"/>
      <c r="QTT267" s="140"/>
      <c r="QTU267" s="140"/>
      <c r="QTV267" s="140"/>
      <c r="QTW267" s="140"/>
      <c r="QTX267" s="140"/>
      <c r="QTY267" s="140"/>
      <c r="QTZ267" s="140"/>
      <c r="QUA267" s="140"/>
      <c r="QUB267" s="140"/>
      <c r="QUC267" s="140"/>
      <c r="QUD267" s="140"/>
      <c r="QUE267" s="140"/>
      <c r="QUF267" s="140"/>
      <c r="QUG267" s="140"/>
      <c r="QUH267" s="140"/>
      <c r="QUI267" s="140"/>
      <c r="QUJ267" s="140"/>
      <c r="QUK267" s="140"/>
      <c r="QUL267" s="140"/>
      <c r="QUM267" s="140"/>
      <c r="QUN267" s="140"/>
      <c r="QUO267" s="140"/>
      <c r="QUP267" s="140"/>
      <c r="QUQ267" s="140"/>
      <c r="QUR267" s="140"/>
      <c r="QUS267" s="140"/>
      <c r="QUT267" s="140"/>
      <c r="QUU267" s="140"/>
      <c r="QUV267" s="140"/>
      <c r="QUW267" s="140"/>
      <c r="QUX267" s="140"/>
      <c r="QUY267" s="140"/>
      <c r="QUZ267" s="140"/>
      <c r="QVA267" s="140"/>
      <c r="QVB267" s="140"/>
      <c r="QVC267" s="140"/>
      <c r="QVD267" s="140"/>
      <c r="QVE267" s="140"/>
      <c r="QVF267" s="140"/>
      <c r="QVG267" s="140"/>
      <c r="QVH267" s="140"/>
      <c r="QVI267" s="140"/>
      <c r="QVJ267" s="140"/>
      <c r="QVK267" s="140"/>
      <c r="QVL267" s="140"/>
      <c r="QVM267" s="140"/>
      <c r="QVN267" s="140"/>
      <c r="QVO267" s="140"/>
      <c r="QVP267" s="140"/>
      <c r="QVQ267" s="140"/>
      <c r="QVR267" s="140"/>
      <c r="QVS267" s="140"/>
      <c r="QVT267" s="140"/>
      <c r="QVU267" s="140"/>
      <c r="QVV267" s="140"/>
      <c r="QVW267" s="140"/>
      <c r="QVX267" s="140"/>
      <c r="QVY267" s="140"/>
      <c r="QVZ267" s="140"/>
      <c r="QWA267" s="140"/>
      <c r="QWB267" s="140"/>
      <c r="QWC267" s="140"/>
      <c r="QWD267" s="140"/>
      <c r="QWE267" s="140"/>
      <c r="QWF267" s="140"/>
      <c r="QWG267" s="140"/>
      <c r="QWH267" s="140"/>
      <c r="QWI267" s="140"/>
      <c r="QWJ267" s="140"/>
      <c r="QWK267" s="140"/>
      <c r="QWL267" s="140"/>
      <c r="QWM267" s="140"/>
      <c r="QWN267" s="140"/>
      <c r="QWO267" s="140"/>
      <c r="QWP267" s="140"/>
      <c r="QWQ267" s="140"/>
      <c r="QWR267" s="140"/>
      <c r="QWS267" s="140"/>
      <c r="QWT267" s="140"/>
      <c r="QWU267" s="140"/>
      <c r="QWV267" s="140"/>
      <c r="QWW267" s="140"/>
      <c r="QWX267" s="140"/>
      <c r="QWY267" s="140"/>
      <c r="QWZ267" s="140"/>
      <c r="QXA267" s="140"/>
      <c r="QXB267" s="140"/>
      <c r="QXC267" s="140"/>
      <c r="QXD267" s="140"/>
      <c r="QXE267" s="140"/>
      <c r="QXF267" s="140"/>
      <c r="QXG267" s="140"/>
      <c r="QXH267" s="140"/>
      <c r="QXI267" s="140"/>
      <c r="QXJ267" s="140"/>
      <c r="QXK267" s="140"/>
      <c r="QXL267" s="140"/>
      <c r="QXM267" s="140"/>
      <c r="QXN267" s="140"/>
      <c r="QXO267" s="140"/>
      <c r="QXP267" s="140"/>
      <c r="QXQ267" s="140"/>
      <c r="QXR267" s="140"/>
      <c r="QXS267" s="140"/>
      <c r="QXT267" s="140"/>
      <c r="QXU267" s="140"/>
      <c r="QXV267" s="140"/>
      <c r="QXW267" s="140"/>
      <c r="QXX267" s="140"/>
      <c r="QXY267" s="140"/>
      <c r="QXZ267" s="140"/>
      <c r="QYA267" s="140"/>
      <c r="QYB267" s="140"/>
      <c r="QYC267" s="140"/>
      <c r="QYD267" s="140"/>
      <c r="QYE267" s="140"/>
      <c r="QYF267" s="140"/>
      <c r="QYG267" s="140"/>
      <c r="QYH267" s="140"/>
      <c r="QYI267" s="140"/>
      <c r="QYJ267" s="140"/>
      <c r="QYK267" s="140"/>
      <c r="QYL267" s="140"/>
      <c r="QYM267" s="140"/>
      <c r="QYN267" s="140"/>
      <c r="QYO267" s="140"/>
      <c r="QYP267" s="140"/>
      <c r="QYQ267" s="140"/>
      <c r="QYR267" s="140"/>
      <c r="QYS267" s="140"/>
      <c r="QYT267" s="140"/>
      <c r="QYU267" s="140"/>
      <c r="QYV267" s="140"/>
      <c r="QYW267" s="140"/>
      <c r="QYX267" s="140"/>
      <c r="QYY267" s="140"/>
      <c r="QYZ267" s="140"/>
      <c r="QZA267" s="140"/>
      <c r="QZB267" s="140"/>
      <c r="QZC267" s="140"/>
      <c r="QZD267" s="140"/>
      <c r="QZE267" s="140"/>
      <c r="QZF267" s="140"/>
      <c r="QZG267" s="140"/>
      <c r="QZH267" s="140"/>
      <c r="QZI267" s="140"/>
      <c r="QZJ267" s="140"/>
      <c r="QZK267" s="140"/>
      <c r="QZL267" s="140"/>
      <c r="QZM267" s="140"/>
      <c r="QZN267" s="140"/>
      <c r="QZO267" s="140"/>
      <c r="QZP267" s="140"/>
      <c r="QZQ267" s="140"/>
      <c r="QZR267" s="140"/>
      <c r="QZS267" s="140"/>
      <c r="QZT267" s="140"/>
      <c r="QZU267" s="140"/>
      <c r="QZV267" s="140"/>
      <c r="QZW267" s="140"/>
      <c r="QZX267" s="140"/>
      <c r="QZY267" s="140"/>
      <c r="QZZ267" s="140"/>
      <c r="RAA267" s="140"/>
      <c r="RAB267" s="140"/>
      <c r="RAC267" s="140"/>
      <c r="RAD267" s="140"/>
      <c r="RAE267" s="140"/>
      <c r="RAF267" s="140"/>
      <c r="RAG267" s="140"/>
      <c r="RAH267" s="140"/>
      <c r="RAI267" s="140"/>
      <c r="RAJ267" s="140"/>
      <c r="RAK267" s="140"/>
      <c r="RAL267" s="140"/>
      <c r="RAM267" s="140"/>
      <c r="RAN267" s="140"/>
      <c r="RAO267" s="140"/>
      <c r="RAP267" s="140"/>
      <c r="RAQ267" s="140"/>
      <c r="RAR267" s="140"/>
      <c r="RAS267" s="140"/>
      <c r="RAT267" s="140"/>
      <c r="RAU267" s="140"/>
      <c r="RAV267" s="140"/>
      <c r="RAW267" s="140"/>
      <c r="RAX267" s="140"/>
      <c r="RAY267" s="140"/>
      <c r="RAZ267" s="140"/>
      <c r="RBA267" s="140"/>
      <c r="RBB267" s="140"/>
      <c r="RBC267" s="140"/>
      <c r="RBD267" s="140"/>
      <c r="RBE267" s="140"/>
      <c r="RBF267" s="140"/>
      <c r="RBG267" s="140"/>
      <c r="RBH267" s="140"/>
      <c r="RBI267" s="140"/>
      <c r="RBJ267" s="140"/>
      <c r="RBK267" s="140"/>
      <c r="RBL267" s="140"/>
      <c r="RBM267" s="140"/>
      <c r="RBN267" s="140"/>
      <c r="RBO267" s="140"/>
      <c r="RBP267" s="140"/>
      <c r="RBQ267" s="140"/>
      <c r="RBR267" s="140"/>
      <c r="RBS267" s="140"/>
      <c r="RBT267" s="140"/>
      <c r="RBU267" s="140"/>
      <c r="RBV267" s="140"/>
      <c r="RBW267" s="140"/>
      <c r="RBX267" s="140"/>
      <c r="RBY267" s="140"/>
      <c r="RBZ267" s="140"/>
      <c r="RCA267" s="140"/>
      <c r="RCB267" s="140"/>
      <c r="RCC267" s="140"/>
      <c r="RCD267" s="140"/>
      <c r="RCE267" s="140"/>
      <c r="RCF267" s="140"/>
      <c r="RCG267" s="140"/>
      <c r="RCH267" s="140"/>
      <c r="RCI267" s="140"/>
      <c r="RCJ267" s="140"/>
      <c r="RCK267" s="140"/>
      <c r="RCL267" s="140"/>
      <c r="RCM267" s="140"/>
      <c r="RCN267" s="140"/>
      <c r="RCO267" s="140"/>
      <c r="RCP267" s="140"/>
      <c r="RCQ267" s="140"/>
      <c r="RCR267" s="140"/>
      <c r="RCS267" s="140"/>
      <c r="RCT267" s="140"/>
      <c r="RCU267" s="140"/>
      <c r="RCV267" s="140"/>
      <c r="RCW267" s="140"/>
      <c r="RCX267" s="140"/>
      <c r="RCY267" s="140"/>
      <c r="RCZ267" s="140"/>
      <c r="RDA267" s="140"/>
      <c r="RDB267" s="140"/>
      <c r="RDC267" s="140"/>
      <c r="RDD267" s="140"/>
      <c r="RDE267" s="140"/>
      <c r="RDF267" s="140"/>
      <c r="RDG267" s="140"/>
      <c r="RDH267" s="140"/>
      <c r="RDI267" s="140"/>
      <c r="RDJ267" s="140"/>
      <c r="RDK267" s="140"/>
      <c r="RDL267" s="140"/>
      <c r="RDM267" s="140"/>
      <c r="RDN267" s="140"/>
      <c r="RDO267" s="140"/>
      <c r="RDP267" s="140"/>
      <c r="RDQ267" s="140"/>
      <c r="RDR267" s="140"/>
      <c r="RDS267" s="140"/>
      <c r="RDT267" s="140"/>
      <c r="RDU267" s="140"/>
      <c r="RDV267" s="140"/>
      <c r="RDW267" s="140"/>
      <c r="RDX267" s="140"/>
      <c r="RDY267" s="140"/>
      <c r="RDZ267" s="140"/>
      <c r="REA267" s="140"/>
      <c r="REB267" s="140"/>
      <c r="REC267" s="140"/>
      <c r="RED267" s="140"/>
      <c r="REE267" s="140"/>
      <c r="REF267" s="140"/>
      <c r="REG267" s="140"/>
      <c r="REH267" s="140"/>
      <c r="REI267" s="140"/>
      <c r="REJ267" s="140"/>
      <c r="REK267" s="140"/>
      <c r="REL267" s="140"/>
      <c r="REM267" s="140"/>
      <c r="REN267" s="140"/>
      <c r="REO267" s="140"/>
      <c r="REP267" s="140"/>
      <c r="REQ267" s="140"/>
      <c r="RER267" s="140"/>
      <c r="RES267" s="140"/>
      <c r="RET267" s="140"/>
      <c r="REU267" s="140"/>
      <c r="REV267" s="140"/>
      <c r="REW267" s="140"/>
      <c r="REX267" s="140"/>
      <c r="REY267" s="140"/>
      <c r="REZ267" s="140"/>
      <c r="RFA267" s="140"/>
      <c r="RFB267" s="140"/>
      <c r="RFC267" s="140"/>
      <c r="RFD267" s="140"/>
      <c r="RFE267" s="140"/>
      <c r="RFF267" s="140"/>
      <c r="RFG267" s="140"/>
      <c r="RFH267" s="140"/>
      <c r="RFI267" s="140"/>
      <c r="RFJ267" s="140"/>
      <c r="RFK267" s="140"/>
      <c r="RFL267" s="140"/>
      <c r="RFM267" s="140"/>
      <c r="RFN267" s="140"/>
      <c r="RFO267" s="140"/>
      <c r="RFP267" s="140"/>
      <c r="RFQ267" s="140"/>
      <c r="RFR267" s="140"/>
      <c r="RFS267" s="140"/>
      <c r="RFT267" s="140"/>
      <c r="RFU267" s="140"/>
      <c r="RFV267" s="140"/>
      <c r="RFW267" s="140"/>
      <c r="RFX267" s="140"/>
      <c r="RFY267" s="140"/>
      <c r="RFZ267" s="140"/>
      <c r="RGA267" s="140"/>
      <c r="RGB267" s="140"/>
      <c r="RGC267" s="140"/>
      <c r="RGD267" s="140"/>
      <c r="RGE267" s="140"/>
      <c r="RGF267" s="140"/>
      <c r="RGG267" s="140"/>
      <c r="RGH267" s="140"/>
      <c r="RGI267" s="140"/>
      <c r="RGJ267" s="140"/>
      <c r="RGK267" s="140"/>
      <c r="RGL267" s="140"/>
      <c r="RGM267" s="140"/>
      <c r="RGN267" s="140"/>
      <c r="RGO267" s="140"/>
      <c r="RGP267" s="140"/>
      <c r="RGQ267" s="140"/>
      <c r="RGR267" s="140"/>
      <c r="RGS267" s="140"/>
      <c r="RGT267" s="140"/>
      <c r="RGU267" s="140"/>
      <c r="RGV267" s="140"/>
      <c r="RGW267" s="140"/>
      <c r="RGX267" s="140"/>
      <c r="RGY267" s="140"/>
      <c r="RGZ267" s="140"/>
      <c r="RHA267" s="140"/>
      <c r="RHB267" s="140"/>
      <c r="RHC267" s="140"/>
      <c r="RHD267" s="140"/>
      <c r="RHE267" s="140"/>
      <c r="RHF267" s="140"/>
      <c r="RHG267" s="140"/>
      <c r="RHH267" s="140"/>
      <c r="RHI267" s="140"/>
      <c r="RHJ267" s="140"/>
      <c r="RHK267" s="140"/>
      <c r="RHL267" s="140"/>
      <c r="RHM267" s="140"/>
      <c r="RHN267" s="140"/>
      <c r="RHO267" s="140"/>
      <c r="RHP267" s="140"/>
      <c r="RHQ267" s="140"/>
      <c r="RHR267" s="140"/>
      <c r="RHS267" s="140"/>
      <c r="RHT267" s="140"/>
      <c r="RHU267" s="140"/>
      <c r="RHV267" s="140"/>
      <c r="RHW267" s="140"/>
      <c r="RHX267" s="140"/>
      <c r="RHY267" s="140"/>
      <c r="RHZ267" s="140"/>
      <c r="RIA267" s="140"/>
      <c r="RIB267" s="140"/>
      <c r="RIC267" s="140"/>
      <c r="RID267" s="140"/>
      <c r="RIE267" s="140"/>
      <c r="RIF267" s="140"/>
      <c r="RIG267" s="140"/>
      <c r="RIH267" s="140"/>
      <c r="RII267" s="140"/>
      <c r="RIJ267" s="140"/>
      <c r="RIK267" s="140"/>
      <c r="RIL267" s="140"/>
      <c r="RIM267" s="140"/>
      <c r="RIN267" s="140"/>
      <c r="RIO267" s="140"/>
      <c r="RIP267" s="140"/>
      <c r="RIQ267" s="140"/>
      <c r="RIR267" s="140"/>
      <c r="RIS267" s="140"/>
      <c r="RIT267" s="140"/>
      <c r="RIU267" s="140"/>
      <c r="RIV267" s="140"/>
      <c r="RIW267" s="140"/>
      <c r="RIX267" s="140"/>
      <c r="RIY267" s="140"/>
      <c r="RIZ267" s="140"/>
      <c r="RJA267" s="140"/>
      <c r="RJB267" s="140"/>
      <c r="RJC267" s="140"/>
      <c r="RJD267" s="140"/>
      <c r="RJE267" s="140"/>
      <c r="RJF267" s="140"/>
      <c r="RJG267" s="140"/>
      <c r="RJH267" s="140"/>
      <c r="RJI267" s="140"/>
      <c r="RJJ267" s="140"/>
      <c r="RJK267" s="140"/>
      <c r="RJL267" s="140"/>
      <c r="RJM267" s="140"/>
      <c r="RJN267" s="140"/>
      <c r="RJO267" s="140"/>
      <c r="RJP267" s="140"/>
      <c r="RJQ267" s="140"/>
      <c r="RJR267" s="140"/>
      <c r="RJS267" s="140"/>
      <c r="RJT267" s="140"/>
      <c r="RJU267" s="140"/>
      <c r="RJV267" s="140"/>
      <c r="RJW267" s="140"/>
      <c r="RJX267" s="140"/>
      <c r="RJY267" s="140"/>
      <c r="RJZ267" s="140"/>
      <c r="RKA267" s="140"/>
      <c r="RKB267" s="140"/>
      <c r="RKC267" s="140"/>
      <c r="RKD267" s="140"/>
      <c r="RKE267" s="140"/>
      <c r="RKF267" s="140"/>
      <c r="RKG267" s="140"/>
      <c r="RKH267" s="140"/>
      <c r="RKI267" s="140"/>
      <c r="RKJ267" s="140"/>
      <c r="RKK267" s="140"/>
      <c r="RKL267" s="140"/>
      <c r="RKM267" s="140"/>
      <c r="RKN267" s="140"/>
      <c r="RKO267" s="140"/>
      <c r="RKP267" s="140"/>
      <c r="RKQ267" s="140"/>
      <c r="RKR267" s="140"/>
      <c r="RKS267" s="140"/>
      <c r="RKT267" s="140"/>
      <c r="RKU267" s="140"/>
      <c r="RKV267" s="140"/>
      <c r="RKW267" s="140"/>
      <c r="RKX267" s="140"/>
      <c r="RKY267" s="140"/>
      <c r="RKZ267" s="140"/>
      <c r="RLA267" s="140"/>
      <c r="RLB267" s="140"/>
      <c r="RLC267" s="140"/>
      <c r="RLD267" s="140"/>
      <c r="RLE267" s="140"/>
      <c r="RLF267" s="140"/>
      <c r="RLG267" s="140"/>
      <c r="RLH267" s="140"/>
      <c r="RLI267" s="140"/>
      <c r="RLJ267" s="140"/>
      <c r="RLK267" s="140"/>
      <c r="RLL267" s="140"/>
      <c r="RLM267" s="140"/>
      <c r="RLN267" s="140"/>
      <c r="RLO267" s="140"/>
      <c r="RLP267" s="140"/>
      <c r="RLQ267" s="140"/>
      <c r="RLR267" s="140"/>
      <c r="RLS267" s="140"/>
      <c r="RLT267" s="140"/>
      <c r="RLU267" s="140"/>
      <c r="RLV267" s="140"/>
      <c r="RLW267" s="140"/>
      <c r="RLX267" s="140"/>
      <c r="RLY267" s="140"/>
      <c r="RLZ267" s="140"/>
      <c r="RMA267" s="140"/>
      <c r="RMB267" s="140"/>
      <c r="RMC267" s="140"/>
      <c r="RMD267" s="140"/>
      <c r="RME267" s="140"/>
      <c r="RMF267" s="140"/>
      <c r="RMG267" s="140"/>
      <c r="RMH267" s="140"/>
      <c r="RMI267" s="140"/>
      <c r="RMJ267" s="140"/>
      <c r="RMK267" s="140"/>
      <c r="RML267" s="140"/>
      <c r="RMM267" s="140"/>
      <c r="RMN267" s="140"/>
      <c r="RMO267" s="140"/>
      <c r="RMP267" s="140"/>
      <c r="RMQ267" s="140"/>
      <c r="RMR267" s="140"/>
      <c r="RMS267" s="140"/>
      <c r="RMT267" s="140"/>
      <c r="RMU267" s="140"/>
      <c r="RMV267" s="140"/>
      <c r="RMW267" s="140"/>
      <c r="RMX267" s="140"/>
      <c r="RMY267" s="140"/>
      <c r="RMZ267" s="140"/>
      <c r="RNA267" s="140"/>
      <c r="RNB267" s="140"/>
      <c r="RNC267" s="140"/>
      <c r="RND267" s="140"/>
      <c r="RNE267" s="140"/>
      <c r="RNF267" s="140"/>
      <c r="RNG267" s="140"/>
      <c r="RNH267" s="140"/>
      <c r="RNI267" s="140"/>
      <c r="RNJ267" s="140"/>
      <c r="RNK267" s="140"/>
      <c r="RNL267" s="140"/>
      <c r="RNM267" s="140"/>
      <c r="RNN267" s="140"/>
      <c r="RNO267" s="140"/>
      <c r="RNP267" s="140"/>
      <c r="RNQ267" s="140"/>
      <c r="RNR267" s="140"/>
      <c r="RNS267" s="140"/>
      <c r="RNT267" s="140"/>
      <c r="RNU267" s="140"/>
      <c r="RNV267" s="140"/>
      <c r="RNW267" s="140"/>
      <c r="RNX267" s="140"/>
      <c r="RNY267" s="140"/>
      <c r="RNZ267" s="140"/>
      <c r="ROA267" s="140"/>
      <c r="ROB267" s="140"/>
      <c r="ROC267" s="140"/>
      <c r="ROD267" s="140"/>
      <c r="ROE267" s="140"/>
      <c r="ROF267" s="140"/>
      <c r="ROG267" s="140"/>
      <c r="ROH267" s="140"/>
      <c r="ROI267" s="140"/>
      <c r="ROJ267" s="140"/>
      <c r="ROK267" s="140"/>
      <c r="ROL267" s="140"/>
      <c r="ROM267" s="140"/>
      <c r="RON267" s="140"/>
      <c r="ROO267" s="140"/>
      <c r="ROP267" s="140"/>
      <c r="ROQ267" s="140"/>
      <c r="ROR267" s="140"/>
      <c r="ROS267" s="140"/>
      <c r="ROT267" s="140"/>
      <c r="ROU267" s="140"/>
      <c r="ROV267" s="140"/>
      <c r="ROW267" s="140"/>
      <c r="ROX267" s="140"/>
      <c r="ROY267" s="140"/>
      <c r="ROZ267" s="140"/>
      <c r="RPA267" s="140"/>
      <c r="RPB267" s="140"/>
      <c r="RPC267" s="140"/>
      <c r="RPD267" s="140"/>
      <c r="RPE267" s="140"/>
      <c r="RPF267" s="140"/>
      <c r="RPG267" s="140"/>
      <c r="RPH267" s="140"/>
      <c r="RPI267" s="140"/>
      <c r="RPJ267" s="140"/>
      <c r="RPK267" s="140"/>
      <c r="RPL267" s="140"/>
      <c r="RPM267" s="140"/>
      <c r="RPN267" s="140"/>
      <c r="RPO267" s="140"/>
      <c r="RPP267" s="140"/>
      <c r="RPQ267" s="140"/>
      <c r="RPR267" s="140"/>
      <c r="RPS267" s="140"/>
      <c r="RPT267" s="140"/>
      <c r="RPU267" s="140"/>
      <c r="RPV267" s="140"/>
      <c r="RPW267" s="140"/>
      <c r="RPX267" s="140"/>
      <c r="RPY267" s="140"/>
      <c r="RPZ267" s="140"/>
      <c r="RQA267" s="140"/>
      <c r="RQB267" s="140"/>
      <c r="RQC267" s="140"/>
      <c r="RQD267" s="140"/>
      <c r="RQE267" s="140"/>
      <c r="RQF267" s="140"/>
      <c r="RQG267" s="140"/>
      <c r="RQH267" s="140"/>
      <c r="RQI267" s="140"/>
      <c r="RQJ267" s="140"/>
      <c r="RQK267" s="140"/>
      <c r="RQL267" s="140"/>
      <c r="RQM267" s="140"/>
      <c r="RQN267" s="140"/>
      <c r="RQO267" s="140"/>
      <c r="RQP267" s="140"/>
      <c r="RQQ267" s="140"/>
      <c r="RQR267" s="140"/>
      <c r="RQS267" s="140"/>
      <c r="RQT267" s="140"/>
      <c r="RQU267" s="140"/>
      <c r="RQV267" s="140"/>
      <c r="RQW267" s="140"/>
      <c r="RQX267" s="140"/>
      <c r="RQY267" s="140"/>
      <c r="RQZ267" s="140"/>
      <c r="RRA267" s="140"/>
      <c r="RRB267" s="140"/>
      <c r="RRC267" s="140"/>
      <c r="RRD267" s="140"/>
      <c r="RRE267" s="140"/>
      <c r="RRF267" s="140"/>
      <c r="RRG267" s="140"/>
      <c r="RRH267" s="140"/>
      <c r="RRI267" s="140"/>
      <c r="RRJ267" s="140"/>
      <c r="RRK267" s="140"/>
      <c r="RRL267" s="140"/>
      <c r="RRM267" s="140"/>
      <c r="RRN267" s="140"/>
      <c r="RRO267" s="140"/>
      <c r="RRP267" s="140"/>
      <c r="RRQ267" s="140"/>
      <c r="RRR267" s="140"/>
      <c r="RRS267" s="140"/>
      <c r="RRT267" s="140"/>
      <c r="RRU267" s="140"/>
      <c r="RRV267" s="140"/>
      <c r="RRW267" s="140"/>
      <c r="RRX267" s="140"/>
      <c r="RRY267" s="140"/>
      <c r="RRZ267" s="140"/>
      <c r="RSA267" s="140"/>
      <c r="RSB267" s="140"/>
      <c r="RSC267" s="140"/>
      <c r="RSD267" s="140"/>
      <c r="RSE267" s="140"/>
      <c r="RSF267" s="140"/>
      <c r="RSG267" s="140"/>
      <c r="RSH267" s="140"/>
      <c r="RSI267" s="140"/>
      <c r="RSJ267" s="140"/>
      <c r="RSK267" s="140"/>
      <c r="RSL267" s="140"/>
      <c r="RSM267" s="140"/>
      <c r="RSN267" s="140"/>
      <c r="RSO267" s="140"/>
      <c r="RSP267" s="140"/>
      <c r="RSQ267" s="140"/>
      <c r="RSR267" s="140"/>
      <c r="RSS267" s="140"/>
      <c r="RST267" s="140"/>
      <c r="RSU267" s="140"/>
      <c r="RSV267" s="140"/>
      <c r="RSW267" s="140"/>
      <c r="RSX267" s="140"/>
      <c r="RSY267" s="140"/>
      <c r="RSZ267" s="140"/>
      <c r="RTA267" s="140"/>
      <c r="RTB267" s="140"/>
      <c r="RTC267" s="140"/>
      <c r="RTD267" s="140"/>
      <c r="RTE267" s="140"/>
      <c r="RTF267" s="140"/>
      <c r="RTG267" s="140"/>
      <c r="RTH267" s="140"/>
      <c r="RTI267" s="140"/>
      <c r="RTJ267" s="140"/>
      <c r="RTK267" s="140"/>
      <c r="RTL267" s="140"/>
      <c r="RTM267" s="140"/>
      <c r="RTN267" s="140"/>
      <c r="RTO267" s="140"/>
      <c r="RTP267" s="140"/>
      <c r="RTQ267" s="140"/>
      <c r="RTR267" s="140"/>
      <c r="RTS267" s="140"/>
      <c r="RTT267" s="140"/>
      <c r="RTU267" s="140"/>
      <c r="RTV267" s="140"/>
      <c r="RTW267" s="140"/>
      <c r="RTX267" s="140"/>
      <c r="RTY267" s="140"/>
      <c r="RTZ267" s="140"/>
      <c r="RUA267" s="140"/>
      <c r="RUB267" s="140"/>
      <c r="RUC267" s="140"/>
      <c r="RUD267" s="140"/>
      <c r="RUE267" s="140"/>
      <c r="RUF267" s="140"/>
      <c r="RUG267" s="140"/>
      <c r="RUH267" s="140"/>
      <c r="RUI267" s="140"/>
      <c r="RUJ267" s="140"/>
      <c r="RUK267" s="140"/>
      <c r="RUL267" s="140"/>
      <c r="RUM267" s="140"/>
      <c r="RUN267" s="140"/>
      <c r="RUO267" s="140"/>
      <c r="RUP267" s="140"/>
      <c r="RUQ267" s="140"/>
      <c r="RUR267" s="140"/>
      <c r="RUS267" s="140"/>
      <c r="RUT267" s="140"/>
      <c r="RUU267" s="140"/>
      <c r="RUV267" s="140"/>
      <c r="RUW267" s="140"/>
      <c r="RUX267" s="140"/>
      <c r="RUY267" s="140"/>
      <c r="RUZ267" s="140"/>
      <c r="RVA267" s="140"/>
      <c r="RVB267" s="140"/>
      <c r="RVC267" s="140"/>
      <c r="RVD267" s="140"/>
      <c r="RVE267" s="140"/>
      <c r="RVF267" s="140"/>
      <c r="RVG267" s="140"/>
      <c r="RVH267" s="140"/>
      <c r="RVI267" s="140"/>
      <c r="RVJ267" s="140"/>
      <c r="RVK267" s="140"/>
      <c r="RVL267" s="140"/>
      <c r="RVM267" s="140"/>
      <c r="RVN267" s="140"/>
      <c r="RVO267" s="140"/>
      <c r="RVP267" s="140"/>
      <c r="RVQ267" s="140"/>
      <c r="RVR267" s="140"/>
      <c r="RVS267" s="140"/>
      <c r="RVT267" s="140"/>
      <c r="RVU267" s="140"/>
      <c r="RVV267" s="140"/>
      <c r="RVW267" s="140"/>
      <c r="RVX267" s="140"/>
      <c r="RVY267" s="140"/>
      <c r="RVZ267" s="140"/>
      <c r="RWA267" s="140"/>
      <c r="RWB267" s="140"/>
      <c r="RWC267" s="140"/>
      <c r="RWD267" s="140"/>
      <c r="RWE267" s="140"/>
      <c r="RWF267" s="140"/>
      <c r="RWG267" s="140"/>
      <c r="RWH267" s="140"/>
      <c r="RWI267" s="140"/>
      <c r="RWJ267" s="140"/>
      <c r="RWK267" s="140"/>
      <c r="RWL267" s="140"/>
      <c r="RWM267" s="140"/>
      <c r="RWN267" s="140"/>
      <c r="RWO267" s="140"/>
      <c r="RWP267" s="140"/>
      <c r="RWQ267" s="140"/>
      <c r="RWR267" s="140"/>
      <c r="RWS267" s="140"/>
      <c r="RWT267" s="140"/>
      <c r="RWU267" s="140"/>
      <c r="RWV267" s="140"/>
      <c r="RWW267" s="140"/>
      <c r="RWX267" s="140"/>
      <c r="RWY267" s="140"/>
      <c r="RWZ267" s="140"/>
      <c r="RXA267" s="140"/>
      <c r="RXB267" s="140"/>
      <c r="RXC267" s="140"/>
      <c r="RXD267" s="140"/>
      <c r="RXE267" s="140"/>
      <c r="RXF267" s="140"/>
      <c r="RXG267" s="140"/>
      <c r="RXH267" s="140"/>
      <c r="RXI267" s="140"/>
      <c r="RXJ267" s="140"/>
      <c r="RXK267" s="140"/>
      <c r="RXL267" s="140"/>
      <c r="RXM267" s="140"/>
      <c r="RXN267" s="140"/>
      <c r="RXO267" s="140"/>
      <c r="RXP267" s="140"/>
      <c r="RXQ267" s="140"/>
      <c r="RXR267" s="140"/>
      <c r="RXS267" s="140"/>
      <c r="RXT267" s="140"/>
      <c r="RXU267" s="140"/>
      <c r="RXV267" s="140"/>
      <c r="RXW267" s="140"/>
      <c r="RXX267" s="140"/>
      <c r="RXY267" s="140"/>
      <c r="RXZ267" s="140"/>
      <c r="RYA267" s="140"/>
      <c r="RYB267" s="140"/>
      <c r="RYC267" s="140"/>
      <c r="RYD267" s="140"/>
      <c r="RYE267" s="140"/>
      <c r="RYF267" s="140"/>
      <c r="RYG267" s="140"/>
      <c r="RYH267" s="140"/>
      <c r="RYI267" s="140"/>
      <c r="RYJ267" s="140"/>
      <c r="RYK267" s="140"/>
      <c r="RYL267" s="140"/>
      <c r="RYM267" s="140"/>
      <c r="RYN267" s="140"/>
      <c r="RYO267" s="140"/>
      <c r="RYP267" s="140"/>
      <c r="RYQ267" s="140"/>
      <c r="RYR267" s="140"/>
      <c r="RYS267" s="140"/>
      <c r="RYT267" s="140"/>
      <c r="RYU267" s="140"/>
      <c r="RYV267" s="140"/>
      <c r="RYW267" s="140"/>
      <c r="RYX267" s="140"/>
      <c r="RYY267" s="140"/>
      <c r="RYZ267" s="140"/>
      <c r="RZA267" s="140"/>
      <c r="RZB267" s="140"/>
      <c r="RZC267" s="140"/>
      <c r="RZD267" s="140"/>
      <c r="RZE267" s="140"/>
      <c r="RZF267" s="140"/>
      <c r="RZG267" s="140"/>
      <c r="RZH267" s="140"/>
      <c r="RZI267" s="140"/>
      <c r="RZJ267" s="140"/>
      <c r="RZK267" s="140"/>
      <c r="RZL267" s="140"/>
      <c r="RZM267" s="140"/>
      <c r="RZN267" s="140"/>
      <c r="RZO267" s="140"/>
      <c r="RZP267" s="140"/>
      <c r="RZQ267" s="140"/>
      <c r="RZR267" s="140"/>
      <c r="RZS267" s="140"/>
      <c r="RZT267" s="140"/>
      <c r="RZU267" s="140"/>
      <c r="RZV267" s="140"/>
      <c r="RZW267" s="140"/>
      <c r="RZX267" s="140"/>
      <c r="RZY267" s="140"/>
      <c r="RZZ267" s="140"/>
      <c r="SAA267" s="140"/>
      <c r="SAB267" s="140"/>
      <c r="SAC267" s="140"/>
      <c r="SAD267" s="140"/>
      <c r="SAE267" s="140"/>
      <c r="SAF267" s="140"/>
      <c r="SAG267" s="140"/>
      <c r="SAH267" s="140"/>
      <c r="SAI267" s="140"/>
      <c r="SAJ267" s="140"/>
      <c r="SAK267" s="140"/>
      <c r="SAL267" s="140"/>
      <c r="SAM267" s="140"/>
      <c r="SAN267" s="140"/>
      <c r="SAO267" s="140"/>
      <c r="SAP267" s="140"/>
      <c r="SAQ267" s="140"/>
      <c r="SAR267" s="140"/>
      <c r="SAS267" s="140"/>
      <c r="SAT267" s="140"/>
      <c r="SAU267" s="140"/>
      <c r="SAV267" s="140"/>
      <c r="SAW267" s="140"/>
      <c r="SAX267" s="140"/>
      <c r="SAY267" s="140"/>
      <c r="SAZ267" s="140"/>
      <c r="SBA267" s="140"/>
      <c r="SBB267" s="140"/>
      <c r="SBC267" s="140"/>
      <c r="SBD267" s="140"/>
      <c r="SBE267" s="140"/>
      <c r="SBF267" s="140"/>
      <c r="SBG267" s="140"/>
      <c r="SBH267" s="140"/>
      <c r="SBI267" s="140"/>
      <c r="SBJ267" s="140"/>
      <c r="SBK267" s="140"/>
      <c r="SBL267" s="140"/>
      <c r="SBM267" s="140"/>
      <c r="SBN267" s="140"/>
      <c r="SBO267" s="140"/>
      <c r="SBP267" s="140"/>
      <c r="SBQ267" s="140"/>
      <c r="SBR267" s="140"/>
      <c r="SBS267" s="140"/>
      <c r="SBT267" s="140"/>
      <c r="SBU267" s="140"/>
      <c r="SBV267" s="140"/>
      <c r="SBW267" s="140"/>
      <c r="SBX267" s="140"/>
      <c r="SBY267" s="140"/>
      <c r="SBZ267" s="140"/>
      <c r="SCA267" s="140"/>
      <c r="SCB267" s="140"/>
      <c r="SCC267" s="140"/>
      <c r="SCD267" s="140"/>
      <c r="SCE267" s="140"/>
      <c r="SCF267" s="140"/>
      <c r="SCG267" s="140"/>
      <c r="SCH267" s="140"/>
      <c r="SCI267" s="140"/>
      <c r="SCJ267" s="140"/>
      <c r="SCK267" s="140"/>
      <c r="SCL267" s="140"/>
      <c r="SCM267" s="140"/>
      <c r="SCN267" s="140"/>
      <c r="SCO267" s="140"/>
      <c r="SCP267" s="140"/>
      <c r="SCQ267" s="140"/>
      <c r="SCR267" s="140"/>
      <c r="SCS267" s="140"/>
      <c r="SCT267" s="140"/>
      <c r="SCU267" s="140"/>
      <c r="SCV267" s="140"/>
      <c r="SCW267" s="140"/>
      <c r="SCX267" s="140"/>
      <c r="SCY267" s="140"/>
      <c r="SCZ267" s="140"/>
      <c r="SDA267" s="140"/>
      <c r="SDB267" s="140"/>
      <c r="SDC267" s="140"/>
      <c r="SDD267" s="140"/>
      <c r="SDE267" s="140"/>
      <c r="SDF267" s="140"/>
      <c r="SDG267" s="140"/>
      <c r="SDH267" s="140"/>
      <c r="SDI267" s="140"/>
      <c r="SDJ267" s="140"/>
      <c r="SDK267" s="140"/>
      <c r="SDL267" s="140"/>
      <c r="SDM267" s="140"/>
      <c r="SDN267" s="140"/>
      <c r="SDO267" s="140"/>
      <c r="SDP267" s="140"/>
      <c r="SDQ267" s="140"/>
      <c r="SDR267" s="140"/>
      <c r="SDS267" s="140"/>
      <c r="SDT267" s="140"/>
      <c r="SDU267" s="140"/>
      <c r="SDV267" s="140"/>
      <c r="SDW267" s="140"/>
      <c r="SDX267" s="140"/>
      <c r="SDY267" s="140"/>
      <c r="SDZ267" s="140"/>
      <c r="SEA267" s="140"/>
      <c r="SEB267" s="140"/>
      <c r="SEC267" s="140"/>
      <c r="SED267" s="140"/>
      <c r="SEE267" s="140"/>
      <c r="SEF267" s="140"/>
      <c r="SEG267" s="140"/>
      <c r="SEH267" s="140"/>
      <c r="SEI267" s="140"/>
      <c r="SEJ267" s="140"/>
      <c r="SEK267" s="140"/>
      <c r="SEL267" s="140"/>
      <c r="SEM267" s="140"/>
      <c r="SEN267" s="140"/>
      <c r="SEO267" s="140"/>
      <c r="SEP267" s="140"/>
      <c r="SEQ267" s="140"/>
      <c r="SER267" s="140"/>
      <c r="SES267" s="140"/>
      <c r="SET267" s="140"/>
      <c r="SEU267" s="140"/>
      <c r="SEV267" s="140"/>
      <c r="SEW267" s="140"/>
      <c r="SEX267" s="140"/>
      <c r="SEY267" s="140"/>
      <c r="SEZ267" s="140"/>
      <c r="SFA267" s="140"/>
      <c r="SFB267" s="140"/>
      <c r="SFC267" s="140"/>
      <c r="SFD267" s="140"/>
      <c r="SFE267" s="140"/>
      <c r="SFF267" s="140"/>
      <c r="SFG267" s="140"/>
      <c r="SFH267" s="140"/>
      <c r="SFI267" s="140"/>
      <c r="SFJ267" s="140"/>
      <c r="SFK267" s="140"/>
      <c r="SFL267" s="140"/>
      <c r="SFM267" s="140"/>
      <c r="SFN267" s="140"/>
      <c r="SFO267" s="140"/>
      <c r="SFP267" s="140"/>
      <c r="SFQ267" s="140"/>
      <c r="SFR267" s="140"/>
      <c r="SFS267" s="140"/>
      <c r="SFT267" s="140"/>
      <c r="SFU267" s="140"/>
      <c r="SFV267" s="140"/>
      <c r="SFW267" s="140"/>
      <c r="SFX267" s="140"/>
      <c r="SFY267" s="140"/>
      <c r="SFZ267" s="140"/>
      <c r="SGA267" s="140"/>
      <c r="SGB267" s="140"/>
      <c r="SGC267" s="140"/>
      <c r="SGD267" s="140"/>
      <c r="SGE267" s="140"/>
      <c r="SGF267" s="140"/>
      <c r="SGG267" s="140"/>
      <c r="SGH267" s="140"/>
      <c r="SGI267" s="140"/>
      <c r="SGJ267" s="140"/>
      <c r="SGK267" s="140"/>
      <c r="SGL267" s="140"/>
      <c r="SGM267" s="140"/>
      <c r="SGN267" s="140"/>
      <c r="SGO267" s="140"/>
      <c r="SGP267" s="140"/>
      <c r="SGQ267" s="140"/>
      <c r="SGR267" s="140"/>
      <c r="SGS267" s="140"/>
      <c r="SGT267" s="140"/>
      <c r="SGU267" s="140"/>
      <c r="SGV267" s="140"/>
      <c r="SGW267" s="140"/>
      <c r="SGX267" s="140"/>
      <c r="SGY267" s="140"/>
      <c r="SGZ267" s="140"/>
      <c r="SHA267" s="140"/>
      <c r="SHB267" s="140"/>
      <c r="SHC267" s="140"/>
      <c r="SHD267" s="140"/>
      <c r="SHE267" s="140"/>
      <c r="SHF267" s="140"/>
      <c r="SHG267" s="140"/>
      <c r="SHH267" s="140"/>
      <c r="SHI267" s="140"/>
      <c r="SHJ267" s="140"/>
      <c r="SHK267" s="140"/>
      <c r="SHL267" s="140"/>
      <c r="SHM267" s="140"/>
      <c r="SHN267" s="140"/>
      <c r="SHO267" s="140"/>
      <c r="SHP267" s="140"/>
      <c r="SHQ267" s="140"/>
      <c r="SHR267" s="140"/>
      <c r="SHS267" s="140"/>
      <c r="SHT267" s="140"/>
      <c r="SHU267" s="140"/>
      <c r="SHV267" s="140"/>
      <c r="SHW267" s="140"/>
      <c r="SHX267" s="140"/>
      <c r="SHY267" s="140"/>
      <c r="SHZ267" s="140"/>
      <c r="SIA267" s="140"/>
      <c r="SIB267" s="140"/>
      <c r="SIC267" s="140"/>
      <c r="SID267" s="140"/>
      <c r="SIE267" s="140"/>
      <c r="SIF267" s="140"/>
      <c r="SIG267" s="140"/>
      <c r="SIH267" s="140"/>
      <c r="SII267" s="140"/>
      <c r="SIJ267" s="140"/>
      <c r="SIK267" s="140"/>
      <c r="SIL267" s="140"/>
      <c r="SIM267" s="140"/>
      <c r="SIN267" s="140"/>
      <c r="SIO267" s="140"/>
      <c r="SIP267" s="140"/>
      <c r="SIQ267" s="140"/>
      <c r="SIR267" s="140"/>
      <c r="SIS267" s="140"/>
      <c r="SIT267" s="140"/>
      <c r="SIU267" s="140"/>
      <c r="SIV267" s="140"/>
      <c r="SIW267" s="140"/>
      <c r="SIX267" s="140"/>
      <c r="SIY267" s="140"/>
      <c r="SIZ267" s="140"/>
      <c r="SJA267" s="140"/>
      <c r="SJB267" s="140"/>
      <c r="SJC267" s="140"/>
      <c r="SJD267" s="140"/>
      <c r="SJE267" s="140"/>
      <c r="SJF267" s="140"/>
      <c r="SJG267" s="140"/>
      <c r="SJH267" s="140"/>
      <c r="SJI267" s="140"/>
      <c r="SJJ267" s="140"/>
      <c r="SJK267" s="140"/>
      <c r="SJL267" s="140"/>
      <c r="SJM267" s="140"/>
      <c r="SJN267" s="140"/>
      <c r="SJO267" s="140"/>
      <c r="SJP267" s="140"/>
      <c r="SJQ267" s="140"/>
      <c r="SJR267" s="140"/>
      <c r="SJS267" s="140"/>
      <c r="SJT267" s="140"/>
      <c r="SJU267" s="140"/>
      <c r="SJV267" s="140"/>
      <c r="SJW267" s="140"/>
      <c r="SJX267" s="140"/>
      <c r="SJY267" s="140"/>
      <c r="SJZ267" s="140"/>
      <c r="SKA267" s="140"/>
      <c r="SKB267" s="140"/>
      <c r="SKC267" s="140"/>
      <c r="SKD267" s="140"/>
      <c r="SKE267" s="140"/>
      <c r="SKF267" s="140"/>
      <c r="SKG267" s="140"/>
      <c r="SKH267" s="140"/>
      <c r="SKI267" s="140"/>
      <c r="SKJ267" s="140"/>
      <c r="SKK267" s="140"/>
      <c r="SKL267" s="140"/>
      <c r="SKM267" s="140"/>
      <c r="SKN267" s="140"/>
      <c r="SKO267" s="140"/>
      <c r="SKP267" s="140"/>
      <c r="SKQ267" s="140"/>
      <c r="SKR267" s="140"/>
      <c r="SKS267" s="140"/>
      <c r="SKT267" s="140"/>
      <c r="SKU267" s="140"/>
      <c r="SKV267" s="140"/>
      <c r="SKW267" s="140"/>
      <c r="SKX267" s="140"/>
      <c r="SKY267" s="140"/>
      <c r="SKZ267" s="140"/>
      <c r="SLA267" s="140"/>
      <c r="SLB267" s="140"/>
      <c r="SLC267" s="140"/>
      <c r="SLD267" s="140"/>
      <c r="SLE267" s="140"/>
      <c r="SLF267" s="140"/>
      <c r="SLG267" s="140"/>
      <c r="SLH267" s="140"/>
      <c r="SLI267" s="140"/>
      <c r="SLJ267" s="140"/>
      <c r="SLK267" s="140"/>
      <c r="SLL267" s="140"/>
      <c r="SLM267" s="140"/>
      <c r="SLN267" s="140"/>
      <c r="SLO267" s="140"/>
      <c r="SLP267" s="140"/>
      <c r="SLQ267" s="140"/>
      <c r="SLR267" s="140"/>
      <c r="SLS267" s="140"/>
      <c r="SLT267" s="140"/>
      <c r="SLU267" s="140"/>
      <c r="SLV267" s="140"/>
      <c r="SLW267" s="140"/>
      <c r="SLX267" s="140"/>
      <c r="SLY267" s="140"/>
      <c r="SLZ267" s="140"/>
      <c r="SMA267" s="140"/>
      <c r="SMB267" s="140"/>
      <c r="SMC267" s="140"/>
      <c r="SMD267" s="140"/>
      <c r="SME267" s="140"/>
      <c r="SMF267" s="140"/>
      <c r="SMG267" s="140"/>
      <c r="SMH267" s="140"/>
      <c r="SMI267" s="140"/>
      <c r="SMJ267" s="140"/>
      <c r="SMK267" s="140"/>
      <c r="SML267" s="140"/>
      <c r="SMM267" s="140"/>
      <c r="SMN267" s="140"/>
      <c r="SMO267" s="140"/>
      <c r="SMP267" s="140"/>
      <c r="SMQ267" s="140"/>
      <c r="SMR267" s="140"/>
      <c r="SMS267" s="140"/>
      <c r="SMT267" s="140"/>
      <c r="SMU267" s="140"/>
      <c r="SMV267" s="140"/>
      <c r="SMW267" s="140"/>
      <c r="SMX267" s="140"/>
      <c r="SMY267" s="140"/>
      <c r="SMZ267" s="140"/>
      <c r="SNA267" s="140"/>
      <c r="SNB267" s="140"/>
      <c r="SNC267" s="140"/>
      <c r="SND267" s="140"/>
      <c r="SNE267" s="140"/>
      <c r="SNF267" s="140"/>
      <c r="SNG267" s="140"/>
      <c r="SNH267" s="140"/>
      <c r="SNI267" s="140"/>
      <c r="SNJ267" s="140"/>
      <c r="SNK267" s="140"/>
      <c r="SNL267" s="140"/>
      <c r="SNM267" s="140"/>
      <c r="SNN267" s="140"/>
      <c r="SNO267" s="140"/>
      <c r="SNP267" s="140"/>
      <c r="SNQ267" s="140"/>
      <c r="SNR267" s="140"/>
      <c r="SNS267" s="140"/>
      <c r="SNT267" s="140"/>
      <c r="SNU267" s="140"/>
      <c r="SNV267" s="140"/>
      <c r="SNW267" s="140"/>
      <c r="SNX267" s="140"/>
      <c r="SNY267" s="140"/>
      <c r="SNZ267" s="140"/>
      <c r="SOA267" s="140"/>
      <c r="SOB267" s="140"/>
      <c r="SOC267" s="140"/>
      <c r="SOD267" s="140"/>
      <c r="SOE267" s="140"/>
      <c r="SOF267" s="140"/>
      <c r="SOG267" s="140"/>
      <c r="SOH267" s="140"/>
      <c r="SOI267" s="140"/>
      <c r="SOJ267" s="140"/>
      <c r="SOK267" s="140"/>
      <c r="SOL267" s="140"/>
      <c r="SOM267" s="140"/>
      <c r="SON267" s="140"/>
      <c r="SOO267" s="140"/>
      <c r="SOP267" s="140"/>
      <c r="SOQ267" s="140"/>
      <c r="SOR267" s="140"/>
      <c r="SOS267" s="140"/>
      <c r="SOT267" s="140"/>
      <c r="SOU267" s="140"/>
      <c r="SOV267" s="140"/>
      <c r="SOW267" s="140"/>
      <c r="SOX267" s="140"/>
      <c r="SOY267" s="140"/>
      <c r="SOZ267" s="140"/>
      <c r="SPA267" s="140"/>
      <c r="SPB267" s="140"/>
      <c r="SPC267" s="140"/>
      <c r="SPD267" s="140"/>
      <c r="SPE267" s="140"/>
      <c r="SPF267" s="140"/>
      <c r="SPG267" s="140"/>
      <c r="SPH267" s="140"/>
      <c r="SPI267" s="140"/>
      <c r="SPJ267" s="140"/>
      <c r="SPK267" s="140"/>
      <c r="SPL267" s="140"/>
      <c r="SPM267" s="140"/>
      <c r="SPN267" s="140"/>
      <c r="SPO267" s="140"/>
      <c r="SPP267" s="140"/>
      <c r="SPQ267" s="140"/>
      <c r="SPR267" s="140"/>
      <c r="SPS267" s="140"/>
      <c r="SPT267" s="140"/>
      <c r="SPU267" s="140"/>
      <c r="SPV267" s="140"/>
      <c r="SPW267" s="140"/>
      <c r="SPX267" s="140"/>
      <c r="SPY267" s="140"/>
      <c r="SPZ267" s="140"/>
      <c r="SQA267" s="140"/>
      <c r="SQB267" s="140"/>
      <c r="SQC267" s="140"/>
      <c r="SQD267" s="140"/>
      <c r="SQE267" s="140"/>
      <c r="SQF267" s="140"/>
      <c r="SQG267" s="140"/>
      <c r="SQH267" s="140"/>
      <c r="SQI267" s="140"/>
      <c r="SQJ267" s="140"/>
      <c r="SQK267" s="140"/>
      <c r="SQL267" s="140"/>
      <c r="SQM267" s="140"/>
      <c r="SQN267" s="140"/>
      <c r="SQO267" s="140"/>
      <c r="SQP267" s="140"/>
      <c r="SQQ267" s="140"/>
      <c r="SQR267" s="140"/>
      <c r="SQS267" s="140"/>
      <c r="SQT267" s="140"/>
      <c r="SQU267" s="140"/>
      <c r="SQV267" s="140"/>
      <c r="SQW267" s="140"/>
      <c r="SQX267" s="140"/>
      <c r="SQY267" s="140"/>
      <c r="SQZ267" s="140"/>
      <c r="SRA267" s="140"/>
      <c r="SRB267" s="140"/>
      <c r="SRC267" s="140"/>
      <c r="SRD267" s="140"/>
      <c r="SRE267" s="140"/>
      <c r="SRF267" s="140"/>
      <c r="SRG267" s="140"/>
      <c r="SRH267" s="140"/>
      <c r="SRI267" s="140"/>
      <c r="SRJ267" s="140"/>
      <c r="SRK267" s="140"/>
      <c r="SRL267" s="140"/>
      <c r="SRM267" s="140"/>
      <c r="SRN267" s="140"/>
      <c r="SRO267" s="140"/>
      <c r="SRP267" s="140"/>
      <c r="SRQ267" s="140"/>
      <c r="SRR267" s="140"/>
      <c r="SRS267" s="140"/>
      <c r="SRT267" s="140"/>
      <c r="SRU267" s="140"/>
      <c r="SRV267" s="140"/>
      <c r="SRW267" s="140"/>
      <c r="SRX267" s="140"/>
      <c r="SRY267" s="140"/>
      <c r="SRZ267" s="140"/>
      <c r="SSA267" s="140"/>
      <c r="SSB267" s="140"/>
      <c r="SSC267" s="140"/>
      <c r="SSD267" s="140"/>
      <c r="SSE267" s="140"/>
      <c r="SSF267" s="140"/>
      <c r="SSG267" s="140"/>
      <c r="SSH267" s="140"/>
      <c r="SSI267" s="140"/>
      <c r="SSJ267" s="140"/>
      <c r="SSK267" s="140"/>
      <c r="SSL267" s="140"/>
      <c r="SSM267" s="140"/>
      <c r="SSN267" s="140"/>
      <c r="SSO267" s="140"/>
      <c r="SSP267" s="140"/>
      <c r="SSQ267" s="140"/>
      <c r="SSR267" s="140"/>
      <c r="SSS267" s="140"/>
      <c r="SST267" s="140"/>
      <c r="SSU267" s="140"/>
      <c r="SSV267" s="140"/>
      <c r="SSW267" s="140"/>
      <c r="SSX267" s="140"/>
      <c r="SSY267" s="140"/>
      <c r="SSZ267" s="140"/>
      <c r="STA267" s="140"/>
      <c r="STB267" s="140"/>
      <c r="STC267" s="140"/>
      <c r="STD267" s="140"/>
      <c r="STE267" s="140"/>
      <c r="STF267" s="140"/>
      <c r="STG267" s="140"/>
      <c r="STH267" s="140"/>
      <c r="STI267" s="140"/>
      <c r="STJ267" s="140"/>
      <c r="STK267" s="140"/>
      <c r="STL267" s="140"/>
      <c r="STM267" s="140"/>
      <c r="STN267" s="140"/>
      <c r="STO267" s="140"/>
      <c r="STP267" s="140"/>
      <c r="STQ267" s="140"/>
      <c r="STR267" s="140"/>
      <c r="STS267" s="140"/>
      <c r="STT267" s="140"/>
      <c r="STU267" s="140"/>
      <c r="STV267" s="140"/>
      <c r="STW267" s="140"/>
      <c r="STX267" s="140"/>
      <c r="STY267" s="140"/>
      <c r="STZ267" s="140"/>
      <c r="SUA267" s="140"/>
      <c r="SUB267" s="140"/>
      <c r="SUC267" s="140"/>
      <c r="SUD267" s="140"/>
      <c r="SUE267" s="140"/>
      <c r="SUF267" s="140"/>
      <c r="SUG267" s="140"/>
      <c r="SUH267" s="140"/>
      <c r="SUI267" s="140"/>
      <c r="SUJ267" s="140"/>
      <c r="SUK267" s="140"/>
      <c r="SUL267" s="140"/>
      <c r="SUM267" s="140"/>
      <c r="SUN267" s="140"/>
      <c r="SUO267" s="140"/>
      <c r="SUP267" s="140"/>
      <c r="SUQ267" s="140"/>
      <c r="SUR267" s="140"/>
      <c r="SUS267" s="140"/>
      <c r="SUT267" s="140"/>
      <c r="SUU267" s="140"/>
      <c r="SUV267" s="140"/>
      <c r="SUW267" s="140"/>
      <c r="SUX267" s="140"/>
      <c r="SUY267" s="140"/>
      <c r="SUZ267" s="140"/>
      <c r="SVA267" s="140"/>
      <c r="SVB267" s="140"/>
      <c r="SVC267" s="140"/>
      <c r="SVD267" s="140"/>
      <c r="SVE267" s="140"/>
      <c r="SVF267" s="140"/>
      <c r="SVG267" s="140"/>
      <c r="SVH267" s="140"/>
      <c r="SVI267" s="140"/>
      <c r="SVJ267" s="140"/>
      <c r="SVK267" s="140"/>
      <c r="SVL267" s="140"/>
      <c r="SVM267" s="140"/>
      <c r="SVN267" s="140"/>
      <c r="SVO267" s="140"/>
      <c r="SVP267" s="140"/>
      <c r="SVQ267" s="140"/>
      <c r="SVR267" s="140"/>
      <c r="SVS267" s="140"/>
      <c r="SVT267" s="140"/>
      <c r="SVU267" s="140"/>
      <c r="SVV267" s="140"/>
      <c r="SVW267" s="140"/>
      <c r="SVX267" s="140"/>
      <c r="SVY267" s="140"/>
      <c r="SVZ267" s="140"/>
      <c r="SWA267" s="140"/>
      <c r="SWB267" s="140"/>
      <c r="SWC267" s="140"/>
      <c r="SWD267" s="140"/>
      <c r="SWE267" s="140"/>
      <c r="SWF267" s="140"/>
      <c r="SWG267" s="140"/>
      <c r="SWH267" s="140"/>
      <c r="SWI267" s="140"/>
      <c r="SWJ267" s="140"/>
      <c r="SWK267" s="140"/>
      <c r="SWL267" s="140"/>
      <c r="SWM267" s="140"/>
      <c r="SWN267" s="140"/>
      <c r="SWO267" s="140"/>
      <c r="SWP267" s="140"/>
      <c r="SWQ267" s="140"/>
      <c r="SWR267" s="140"/>
      <c r="SWS267" s="140"/>
      <c r="SWT267" s="140"/>
      <c r="SWU267" s="140"/>
      <c r="SWV267" s="140"/>
      <c r="SWW267" s="140"/>
      <c r="SWX267" s="140"/>
      <c r="SWY267" s="140"/>
      <c r="SWZ267" s="140"/>
      <c r="SXA267" s="140"/>
      <c r="SXB267" s="140"/>
      <c r="SXC267" s="140"/>
      <c r="SXD267" s="140"/>
      <c r="SXE267" s="140"/>
      <c r="SXF267" s="140"/>
      <c r="SXG267" s="140"/>
      <c r="SXH267" s="140"/>
      <c r="SXI267" s="140"/>
      <c r="SXJ267" s="140"/>
      <c r="SXK267" s="140"/>
      <c r="SXL267" s="140"/>
      <c r="SXM267" s="140"/>
      <c r="SXN267" s="140"/>
      <c r="SXO267" s="140"/>
      <c r="SXP267" s="140"/>
      <c r="SXQ267" s="140"/>
      <c r="SXR267" s="140"/>
      <c r="SXS267" s="140"/>
      <c r="SXT267" s="140"/>
      <c r="SXU267" s="140"/>
      <c r="SXV267" s="140"/>
      <c r="SXW267" s="140"/>
      <c r="SXX267" s="140"/>
      <c r="SXY267" s="140"/>
      <c r="SXZ267" s="140"/>
      <c r="SYA267" s="140"/>
      <c r="SYB267" s="140"/>
      <c r="SYC267" s="140"/>
      <c r="SYD267" s="140"/>
      <c r="SYE267" s="140"/>
      <c r="SYF267" s="140"/>
      <c r="SYG267" s="140"/>
      <c r="SYH267" s="140"/>
      <c r="SYI267" s="140"/>
      <c r="SYJ267" s="140"/>
      <c r="SYK267" s="140"/>
      <c r="SYL267" s="140"/>
      <c r="SYM267" s="140"/>
      <c r="SYN267" s="140"/>
      <c r="SYO267" s="140"/>
      <c r="SYP267" s="140"/>
      <c r="SYQ267" s="140"/>
      <c r="SYR267" s="140"/>
      <c r="SYS267" s="140"/>
      <c r="SYT267" s="140"/>
      <c r="SYU267" s="140"/>
      <c r="SYV267" s="140"/>
      <c r="SYW267" s="140"/>
      <c r="SYX267" s="140"/>
      <c r="SYY267" s="140"/>
      <c r="SYZ267" s="140"/>
      <c r="SZA267" s="140"/>
      <c r="SZB267" s="140"/>
      <c r="SZC267" s="140"/>
      <c r="SZD267" s="140"/>
      <c r="SZE267" s="140"/>
      <c r="SZF267" s="140"/>
      <c r="SZG267" s="140"/>
      <c r="SZH267" s="140"/>
      <c r="SZI267" s="140"/>
      <c r="SZJ267" s="140"/>
      <c r="SZK267" s="140"/>
      <c r="SZL267" s="140"/>
      <c r="SZM267" s="140"/>
      <c r="SZN267" s="140"/>
      <c r="SZO267" s="140"/>
      <c r="SZP267" s="140"/>
      <c r="SZQ267" s="140"/>
      <c r="SZR267" s="140"/>
      <c r="SZS267" s="140"/>
      <c r="SZT267" s="140"/>
      <c r="SZU267" s="140"/>
      <c r="SZV267" s="140"/>
      <c r="SZW267" s="140"/>
      <c r="SZX267" s="140"/>
      <c r="SZY267" s="140"/>
      <c r="SZZ267" s="140"/>
      <c r="TAA267" s="140"/>
      <c r="TAB267" s="140"/>
      <c r="TAC267" s="140"/>
      <c r="TAD267" s="140"/>
      <c r="TAE267" s="140"/>
      <c r="TAF267" s="140"/>
      <c r="TAG267" s="140"/>
      <c r="TAH267" s="140"/>
      <c r="TAI267" s="140"/>
      <c r="TAJ267" s="140"/>
      <c r="TAK267" s="140"/>
      <c r="TAL267" s="140"/>
      <c r="TAM267" s="140"/>
      <c r="TAN267" s="140"/>
      <c r="TAO267" s="140"/>
      <c r="TAP267" s="140"/>
      <c r="TAQ267" s="140"/>
      <c r="TAR267" s="140"/>
      <c r="TAS267" s="140"/>
      <c r="TAT267" s="140"/>
      <c r="TAU267" s="140"/>
      <c r="TAV267" s="140"/>
      <c r="TAW267" s="140"/>
      <c r="TAX267" s="140"/>
      <c r="TAY267" s="140"/>
      <c r="TAZ267" s="140"/>
      <c r="TBA267" s="140"/>
      <c r="TBB267" s="140"/>
      <c r="TBC267" s="140"/>
      <c r="TBD267" s="140"/>
      <c r="TBE267" s="140"/>
      <c r="TBF267" s="140"/>
      <c r="TBG267" s="140"/>
      <c r="TBH267" s="140"/>
      <c r="TBI267" s="140"/>
      <c r="TBJ267" s="140"/>
      <c r="TBK267" s="140"/>
      <c r="TBL267" s="140"/>
      <c r="TBM267" s="140"/>
      <c r="TBN267" s="140"/>
      <c r="TBO267" s="140"/>
      <c r="TBP267" s="140"/>
      <c r="TBQ267" s="140"/>
      <c r="TBR267" s="140"/>
      <c r="TBS267" s="140"/>
      <c r="TBT267" s="140"/>
      <c r="TBU267" s="140"/>
      <c r="TBV267" s="140"/>
      <c r="TBW267" s="140"/>
      <c r="TBX267" s="140"/>
      <c r="TBY267" s="140"/>
      <c r="TBZ267" s="140"/>
      <c r="TCA267" s="140"/>
      <c r="TCB267" s="140"/>
      <c r="TCC267" s="140"/>
      <c r="TCD267" s="140"/>
      <c r="TCE267" s="140"/>
      <c r="TCF267" s="140"/>
      <c r="TCG267" s="140"/>
      <c r="TCH267" s="140"/>
      <c r="TCI267" s="140"/>
      <c r="TCJ267" s="140"/>
      <c r="TCK267" s="140"/>
      <c r="TCL267" s="140"/>
      <c r="TCM267" s="140"/>
      <c r="TCN267" s="140"/>
      <c r="TCO267" s="140"/>
      <c r="TCP267" s="140"/>
      <c r="TCQ267" s="140"/>
      <c r="TCR267" s="140"/>
      <c r="TCS267" s="140"/>
      <c r="TCT267" s="140"/>
      <c r="TCU267" s="140"/>
      <c r="TCV267" s="140"/>
      <c r="TCW267" s="140"/>
      <c r="TCX267" s="140"/>
      <c r="TCY267" s="140"/>
      <c r="TCZ267" s="140"/>
      <c r="TDA267" s="140"/>
      <c r="TDB267" s="140"/>
      <c r="TDC267" s="140"/>
      <c r="TDD267" s="140"/>
      <c r="TDE267" s="140"/>
      <c r="TDF267" s="140"/>
      <c r="TDG267" s="140"/>
      <c r="TDH267" s="140"/>
      <c r="TDI267" s="140"/>
      <c r="TDJ267" s="140"/>
      <c r="TDK267" s="140"/>
      <c r="TDL267" s="140"/>
      <c r="TDM267" s="140"/>
      <c r="TDN267" s="140"/>
      <c r="TDO267" s="140"/>
      <c r="TDP267" s="140"/>
      <c r="TDQ267" s="140"/>
      <c r="TDR267" s="140"/>
      <c r="TDS267" s="140"/>
      <c r="TDT267" s="140"/>
      <c r="TDU267" s="140"/>
      <c r="TDV267" s="140"/>
      <c r="TDW267" s="140"/>
      <c r="TDX267" s="140"/>
      <c r="TDY267" s="140"/>
      <c r="TDZ267" s="140"/>
      <c r="TEA267" s="140"/>
      <c r="TEB267" s="140"/>
      <c r="TEC267" s="140"/>
      <c r="TED267" s="140"/>
      <c r="TEE267" s="140"/>
      <c r="TEF267" s="140"/>
      <c r="TEG267" s="140"/>
      <c r="TEH267" s="140"/>
      <c r="TEI267" s="140"/>
      <c r="TEJ267" s="140"/>
      <c r="TEK267" s="140"/>
      <c r="TEL267" s="140"/>
      <c r="TEM267" s="140"/>
      <c r="TEN267" s="140"/>
      <c r="TEO267" s="140"/>
      <c r="TEP267" s="140"/>
      <c r="TEQ267" s="140"/>
      <c r="TER267" s="140"/>
      <c r="TES267" s="140"/>
      <c r="TET267" s="140"/>
      <c r="TEU267" s="140"/>
      <c r="TEV267" s="140"/>
      <c r="TEW267" s="140"/>
      <c r="TEX267" s="140"/>
      <c r="TEY267" s="140"/>
      <c r="TEZ267" s="140"/>
      <c r="TFA267" s="140"/>
      <c r="TFB267" s="140"/>
      <c r="TFC267" s="140"/>
      <c r="TFD267" s="140"/>
      <c r="TFE267" s="140"/>
      <c r="TFF267" s="140"/>
      <c r="TFG267" s="140"/>
      <c r="TFH267" s="140"/>
      <c r="TFI267" s="140"/>
      <c r="TFJ267" s="140"/>
      <c r="TFK267" s="140"/>
      <c r="TFL267" s="140"/>
      <c r="TFM267" s="140"/>
      <c r="TFN267" s="140"/>
      <c r="TFO267" s="140"/>
      <c r="TFP267" s="140"/>
      <c r="TFQ267" s="140"/>
      <c r="TFR267" s="140"/>
      <c r="TFS267" s="140"/>
      <c r="TFT267" s="140"/>
      <c r="TFU267" s="140"/>
      <c r="TFV267" s="140"/>
      <c r="TFW267" s="140"/>
      <c r="TFX267" s="140"/>
      <c r="TFY267" s="140"/>
      <c r="TFZ267" s="140"/>
      <c r="TGA267" s="140"/>
      <c r="TGB267" s="140"/>
      <c r="TGC267" s="140"/>
      <c r="TGD267" s="140"/>
      <c r="TGE267" s="140"/>
      <c r="TGF267" s="140"/>
      <c r="TGG267" s="140"/>
      <c r="TGH267" s="140"/>
      <c r="TGI267" s="140"/>
      <c r="TGJ267" s="140"/>
      <c r="TGK267" s="140"/>
      <c r="TGL267" s="140"/>
      <c r="TGM267" s="140"/>
      <c r="TGN267" s="140"/>
      <c r="TGO267" s="140"/>
      <c r="TGP267" s="140"/>
      <c r="TGQ267" s="140"/>
      <c r="TGR267" s="140"/>
      <c r="TGS267" s="140"/>
      <c r="TGT267" s="140"/>
      <c r="TGU267" s="140"/>
      <c r="TGV267" s="140"/>
      <c r="TGW267" s="140"/>
      <c r="TGX267" s="140"/>
      <c r="TGY267" s="140"/>
      <c r="TGZ267" s="140"/>
      <c r="THA267" s="140"/>
      <c r="THB267" s="140"/>
      <c r="THC267" s="140"/>
      <c r="THD267" s="140"/>
      <c r="THE267" s="140"/>
      <c r="THF267" s="140"/>
      <c r="THG267" s="140"/>
      <c r="THH267" s="140"/>
      <c r="THI267" s="140"/>
      <c r="THJ267" s="140"/>
      <c r="THK267" s="140"/>
      <c r="THL267" s="140"/>
      <c r="THM267" s="140"/>
      <c r="THN267" s="140"/>
      <c r="THO267" s="140"/>
      <c r="THP267" s="140"/>
      <c r="THQ267" s="140"/>
      <c r="THR267" s="140"/>
      <c r="THS267" s="140"/>
      <c r="THT267" s="140"/>
      <c r="THU267" s="140"/>
      <c r="THV267" s="140"/>
      <c r="THW267" s="140"/>
      <c r="THX267" s="140"/>
      <c r="THY267" s="140"/>
      <c r="THZ267" s="140"/>
      <c r="TIA267" s="140"/>
      <c r="TIB267" s="140"/>
      <c r="TIC267" s="140"/>
      <c r="TID267" s="140"/>
      <c r="TIE267" s="140"/>
      <c r="TIF267" s="140"/>
      <c r="TIG267" s="140"/>
      <c r="TIH267" s="140"/>
      <c r="TII267" s="140"/>
      <c r="TIJ267" s="140"/>
      <c r="TIK267" s="140"/>
      <c r="TIL267" s="140"/>
      <c r="TIM267" s="140"/>
      <c r="TIN267" s="140"/>
      <c r="TIO267" s="140"/>
      <c r="TIP267" s="140"/>
      <c r="TIQ267" s="140"/>
      <c r="TIR267" s="140"/>
      <c r="TIS267" s="140"/>
      <c r="TIT267" s="140"/>
      <c r="TIU267" s="140"/>
      <c r="TIV267" s="140"/>
      <c r="TIW267" s="140"/>
      <c r="TIX267" s="140"/>
      <c r="TIY267" s="140"/>
      <c r="TIZ267" s="140"/>
      <c r="TJA267" s="140"/>
      <c r="TJB267" s="140"/>
      <c r="TJC267" s="140"/>
      <c r="TJD267" s="140"/>
      <c r="TJE267" s="140"/>
      <c r="TJF267" s="140"/>
      <c r="TJG267" s="140"/>
      <c r="TJH267" s="140"/>
      <c r="TJI267" s="140"/>
      <c r="TJJ267" s="140"/>
      <c r="TJK267" s="140"/>
      <c r="TJL267" s="140"/>
      <c r="TJM267" s="140"/>
      <c r="TJN267" s="140"/>
      <c r="TJO267" s="140"/>
      <c r="TJP267" s="140"/>
      <c r="TJQ267" s="140"/>
      <c r="TJR267" s="140"/>
      <c r="TJS267" s="140"/>
      <c r="TJT267" s="140"/>
      <c r="TJU267" s="140"/>
      <c r="TJV267" s="140"/>
      <c r="TJW267" s="140"/>
      <c r="TJX267" s="140"/>
      <c r="TJY267" s="140"/>
      <c r="TJZ267" s="140"/>
      <c r="TKA267" s="140"/>
      <c r="TKB267" s="140"/>
      <c r="TKC267" s="140"/>
      <c r="TKD267" s="140"/>
      <c r="TKE267" s="140"/>
      <c r="TKF267" s="140"/>
      <c r="TKG267" s="140"/>
      <c r="TKH267" s="140"/>
      <c r="TKI267" s="140"/>
      <c r="TKJ267" s="140"/>
      <c r="TKK267" s="140"/>
      <c r="TKL267" s="140"/>
      <c r="TKM267" s="140"/>
      <c r="TKN267" s="140"/>
      <c r="TKO267" s="140"/>
      <c r="TKP267" s="140"/>
      <c r="TKQ267" s="140"/>
      <c r="TKR267" s="140"/>
      <c r="TKS267" s="140"/>
      <c r="TKT267" s="140"/>
      <c r="TKU267" s="140"/>
      <c r="TKV267" s="140"/>
      <c r="TKW267" s="140"/>
      <c r="TKX267" s="140"/>
      <c r="TKY267" s="140"/>
      <c r="TKZ267" s="140"/>
      <c r="TLA267" s="140"/>
      <c r="TLB267" s="140"/>
      <c r="TLC267" s="140"/>
      <c r="TLD267" s="140"/>
      <c r="TLE267" s="140"/>
      <c r="TLF267" s="140"/>
      <c r="TLG267" s="140"/>
      <c r="TLH267" s="140"/>
      <c r="TLI267" s="140"/>
      <c r="TLJ267" s="140"/>
      <c r="TLK267" s="140"/>
      <c r="TLL267" s="140"/>
      <c r="TLM267" s="140"/>
      <c r="TLN267" s="140"/>
      <c r="TLO267" s="140"/>
      <c r="TLP267" s="140"/>
      <c r="TLQ267" s="140"/>
      <c r="TLR267" s="140"/>
      <c r="TLS267" s="140"/>
      <c r="TLT267" s="140"/>
      <c r="TLU267" s="140"/>
      <c r="TLV267" s="140"/>
      <c r="TLW267" s="140"/>
      <c r="TLX267" s="140"/>
      <c r="TLY267" s="140"/>
      <c r="TLZ267" s="140"/>
      <c r="TMA267" s="140"/>
      <c r="TMB267" s="140"/>
      <c r="TMC267" s="140"/>
      <c r="TMD267" s="140"/>
      <c r="TME267" s="140"/>
      <c r="TMF267" s="140"/>
      <c r="TMG267" s="140"/>
      <c r="TMH267" s="140"/>
      <c r="TMI267" s="140"/>
      <c r="TMJ267" s="140"/>
      <c r="TMK267" s="140"/>
      <c r="TML267" s="140"/>
      <c r="TMM267" s="140"/>
      <c r="TMN267" s="140"/>
      <c r="TMO267" s="140"/>
      <c r="TMP267" s="140"/>
      <c r="TMQ267" s="140"/>
      <c r="TMR267" s="140"/>
      <c r="TMS267" s="140"/>
      <c r="TMT267" s="140"/>
      <c r="TMU267" s="140"/>
      <c r="TMV267" s="140"/>
      <c r="TMW267" s="140"/>
      <c r="TMX267" s="140"/>
      <c r="TMY267" s="140"/>
      <c r="TMZ267" s="140"/>
      <c r="TNA267" s="140"/>
      <c r="TNB267" s="140"/>
      <c r="TNC267" s="140"/>
      <c r="TND267" s="140"/>
      <c r="TNE267" s="140"/>
      <c r="TNF267" s="140"/>
      <c r="TNG267" s="140"/>
      <c r="TNH267" s="140"/>
      <c r="TNI267" s="140"/>
      <c r="TNJ267" s="140"/>
      <c r="TNK267" s="140"/>
      <c r="TNL267" s="140"/>
      <c r="TNM267" s="140"/>
      <c r="TNN267" s="140"/>
      <c r="TNO267" s="140"/>
      <c r="TNP267" s="140"/>
      <c r="TNQ267" s="140"/>
      <c r="TNR267" s="140"/>
      <c r="TNS267" s="140"/>
      <c r="TNT267" s="140"/>
      <c r="TNU267" s="140"/>
      <c r="TNV267" s="140"/>
      <c r="TNW267" s="140"/>
      <c r="TNX267" s="140"/>
      <c r="TNY267" s="140"/>
      <c r="TNZ267" s="140"/>
      <c r="TOA267" s="140"/>
      <c r="TOB267" s="140"/>
      <c r="TOC267" s="140"/>
      <c r="TOD267" s="140"/>
      <c r="TOE267" s="140"/>
      <c r="TOF267" s="140"/>
      <c r="TOG267" s="140"/>
      <c r="TOH267" s="140"/>
      <c r="TOI267" s="140"/>
      <c r="TOJ267" s="140"/>
      <c r="TOK267" s="140"/>
      <c r="TOL267" s="140"/>
      <c r="TOM267" s="140"/>
      <c r="TON267" s="140"/>
      <c r="TOO267" s="140"/>
      <c r="TOP267" s="140"/>
      <c r="TOQ267" s="140"/>
      <c r="TOR267" s="140"/>
      <c r="TOS267" s="140"/>
      <c r="TOT267" s="140"/>
      <c r="TOU267" s="140"/>
      <c r="TOV267" s="140"/>
      <c r="TOW267" s="140"/>
      <c r="TOX267" s="140"/>
      <c r="TOY267" s="140"/>
      <c r="TOZ267" s="140"/>
      <c r="TPA267" s="140"/>
      <c r="TPB267" s="140"/>
      <c r="TPC267" s="140"/>
      <c r="TPD267" s="140"/>
      <c r="TPE267" s="140"/>
      <c r="TPF267" s="140"/>
      <c r="TPG267" s="140"/>
      <c r="TPH267" s="140"/>
      <c r="TPI267" s="140"/>
      <c r="TPJ267" s="140"/>
      <c r="TPK267" s="140"/>
      <c r="TPL267" s="140"/>
      <c r="TPM267" s="140"/>
      <c r="TPN267" s="140"/>
      <c r="TPO267" s="140"/>
      <c r="TPP267" s="140"/>
      <c r="TPQ267" s="140"/>
      <c r="TPR267" s="140"/>
      <c r="TPS267" s="140"/>
      <c r="TPT267" s="140"/>
      <c r="TPU267" s="140"/>
      <c r="TPV267" s="140"/>
      <c r="TPW267" s="140"/>
      <c r="TPX267" s="140"/>
      <c r="TPY267" s="140"/>
      <c r="TPZ267" s="140"/>
      <c r="TQA267" s="140"/>
      <c r="TQB267" s="140"/>
      <c r="TQC267" s="140"/>
      <c r="TQD267" s="140"/>
      <c r="TQE267" s="140"/>
      <c r="TQF267" s="140"/>
      <c r="TQG267" s="140"/>
      <c r="TQH267" s="140"/>
      <c r="TQI267" s="140"/>
      <c r="TQJ267" s="140"/>
      <c r="TQK267" s="140"/>
      <c r="TQL267" s="140"/>
      <c r="TQM267" s="140"/>
      <c r="TQN267" s="140"/>
      <c r="TQO267" s="140"/>
      <c r="TQP267" s="140"/>
      <c r="TQQ267" s="140"/>
      <c r="TQR267" s="140"/>
      <c r="TQS267" s="140"/>
      <c r="TQT267" s="140"/>
      <c r="TQU267" s="140"/>
      <c r="TQV267" s="140"/>
      <c r="TQW267" s="140"/>
      <c r="TQX267" s="140"/>
      <c r="TQY267" s="140"/>
      <c r="TQZ267" s="140"/>
      <c r="TRA267" s="140"/>
      <c r="TRB267" s="140"/>
      <c r="TRC267" s="140"/>
      <c r="TRD267" s="140"/>
      <c r="TRE267" s="140"/>
      <c r="TRF267" s="140"/>
      <c r="TRG267" s="140"/>
      <c r="TRH267" s="140"/>
      <c r="TRI267" s="140"/>
      <c r="TRJ267" s="140"/>
      <c r="TRK267" s="140"/>
      <c r="TRL267" s="140"/>
      <c r="TRM267" s="140"/>
      <c r="TRN267" s="140"/>
      <c r="TRO267" s="140"/>
      <c r="TRP267" s="140"/>
      <c r="TRQ267" s="140"/>
      <c r="TRR267" s="140"/>
      <c r="TRS267" s="140"/>
      <c r="TRT267" s="140"/>
      <c r="TRU267" s="140"/>
      <c r="TRV267" s="140"/>
      <c r="TRW267" s="140"/>
      <c r="TRX267" s="140"/>
      <c r="TRY267" s="140"/>
      <c r="TRZ267" s="140"/>
      <c r="TSA267" s="140"/>
      <c r="TSB267" s="140"/>
      <c r="TSC267" s="140"/>
      <c r="TSD267" s="140"/>
      <c r="TSE267" s="140"/>
      <c r="TSF267" s="140"/>
      <c r="TSG267" s="140"/>
      <c r="TSH267" s="140"/>
      <c r="TSI267" s="140"/>
      <c r="TSJ267" s="140"/>
      <c r="TSK267" s="140"/>
      <c r="TSL267" s="140"/>
      <c r="TSM267" s="140"/>
      <c r="TSN267" s="140"/>
      <c r="TSO267" s="140"/>
      <c r="TSP267" s="140"/>
      <c r="TSQ267" s="140"/>
      <c r="TSR267" s="140"/>
      <c r="TSS267" s="140"/>
      <c r="TST267" s="140"/>
      <c r="TSU267" s="140"/>
      <c r="TSV267" s="140"/>
      <c r="TSW267" s="140"/>
      <c r="TSX267" s="140"/>
      <c r="TSY267" s="140"/>
      <c r="TSZ267" s="140"/>
      <c r="TTA267" s="140"/>
      <c r="TTB267" s="140"/>
      <c r="TTC267" s="140"/>
      <c r="TTD267" s="140"/>
      <c r="TTE267" s="140"/>
      <c r="TTF267" s="140"/>
      <c r="TTG267" s="140"/>
      <c r="TTH267" s="140"/>
      <c r="TTI267" s="140"/>
      <c r="TTJ267" s="140"/>
      <c r="TTK267" s="140"/>
      <c r="TTL267" s="140"/>
      <c r="TTM267" s="140"/>
      <c r="TTN267" s="140"/>
      <c r="TTO267" s="140"/>
      <c r="TTP267" s="140"/>
      <c r="TTQ267" s="140"/>
      <c r="TTR267" s="140"/>
      <c r="TTS267" s="140"/>
      <c r="TTT267" s="140"/>
      <c r="TTU267" s="140"/>
      <c r="TTV267" s="140"/>
      <c r="TTW267" s="140"/>
      <c r="TTX267" s="140"/>
      <c r="TTY267" s="140"/>
      <c r="TTZ267" s="140"/>
      <c r="TUA267" s="140"/>
      <c r="TUB267" s="140"/>
      <c r="TUC267" s="140"/>
      <c r="TUD267" s="140"/>
      <c r="TUE267" s="140"/>
      <c r="TUF267" s="140"/>
      <c r="TUG267" s="140"/>
      <c r="TUH267" s="140"/>
      <c r="TUI267" s="140"/>
      <c r="TUJ267" s="140"/>
      <c r="TUK267" s="140"/>
      <c r="TUL267" s="140"/>
      <c r="TUM267" s="140"/>
      <c r="TUN267" s="140"/>
      <c r="TUO267" s="140"/>
      <c r="TUP267" s="140"/>
      <c r="TUQ267" s="140"/>
      <c r="TUR267" s="140"/>
      <c r="TUS267" s="140"/>
      <c r="TUT267" s="140"/>
      <c r="TUU267" s="140"/>
      <c r="TUV267" s="140"/>
      <c r="TUW267" s="140"/>
      <c r="TUX267" s="140"/>
      <c r="TUY267" s="140"/>
      <c r="TUZ267" s="140"/>
      <c r="TVA267" s="140"/>
      <c r="TVB267" s="140"/>
      <c r="TVC267" s="140"/>
      <c r="TVD267" s="140"/>
      <c r="TVE267" s="140"/>
      <c r="TVF267" s="140"/>
      <c r="TVG267" s="140"/>
      <c r="TVH267" s="140"/>
      <c r="TVI267" s="140"/>
      <c r="TVJ267" s="140"/>
      <c r="TVK267" s="140"/>
      <c r="TVL267" s="140"/>
      <c r="TVM267" s="140"/>
      <c r="TVN267" s="140"/>
      <c r="TVO267" s="140"/>
      <c r="TVP267" s="140"/>
      <c r="TVQ267" s="140"/>
      <c r="TVR267" s="140"/>
      <c r="TVS267" s="140"/>
      <c r="TVT267" s="140"/>
      <c r="TVU267" s="140"/>
      <c r="TVV267" s="140"/>
      <c r="TVW267" s="140"/>
      <c r="TVX267" s="140"/>
      <c r="TVY267" s="140"/>
      <c r="TVZ267" s="140"/>
      <c r="TWA267" s="140"/>
      <c r="TWB267" s="140"/>
      <c r="TWC267" s="140"/>
      <c r="TWD267" s="140"/>
      <c r="TWE267" s="140"/>
      <c r="TWF267" s="140"/>
      <c r="TWG267" s="140"/>
      <c r="TWH267" s="140"/>
      <c r="TWI267" s="140"/>
      <c r="TWJ267" s="140"/>
      <c r="TWK267" s="140"/>
      <c r="TWL267" s="140"/>
      <c r="TWM267" s="140"/>
      <c r="TWN267" s="140"/>
      <c r="TWO267" s="140"/>
      <c r="TWP267" s="140"/>
      <c r="TWQ267" s="140"/>
      <c r="TWR267" s="140"/>
      <c r="TWS267" s="140"/>
      <c r="TWT267" s="140"/>
      <c r="TWU267" s="140"/>
      <c r="TWV267" s="140"/>
      <c r="TWW267" s="140"/>
      <c r="TWX267" s="140"/>
      <c r="TWY267" s="140"/>
      <c r="TWZ267" s="140"/>
      <c r="TXA267" s="140"/>
      <c r="TXB267" s="140"/>
      <c r="TXC267" s="140"/>
      <c r="TXD267" s="140"/>
      <c r="TXE267" s="140"/>
      <c r="TXF267" s="140"/>
      <c r="TXG267" s="140"/>
      <c r="TXH267" s="140"/>
      <c r="TXI267" s="140"/>
      <c r="TXJ267" s="140"/>
      <c r="TXK267" s="140"/>
      <c r="TXL267" s="140"/>
      <c r="TXM267" s="140"/>
      <c r="TXN267" s="140"/>
      <c r="TXO267" s="140"/>
      <c r="TXP267" s="140"/>
      <c r="TXQ267" s="140"/>
      <c r="TXR267" s="140"/>
      <c r="TXS267" s="140"/>
      <c r="TXT267" s="140"/>
      <c r="TXU267" s="140"/>
      <c r="TXV267" s="140"/>
      <c r="TXW267" s="140"/>
      <c r="TXX267" s="140"/>
      <c r="TXY267" s="140"/>
      <c r="TXZ267" s="140"/>
      <c r="TYA267" s="140"/>
      <c r="TYB267" s="140"/>
      <c r="TYC267" s="140"/>
      <c r="TYD267" s="140"/>
      <c r="TYE267" s="140"/>
      <c r="TYF267" s="140"/>
      <c r="TYG267" s="140"/>
      <c r="TYH267" s="140"/>
      <c r="TYI267" s="140"/>
      <c r="TYJ267" s="140"/>
      <c r="TYK267" s="140"/>
      <c r="TYL267" s="140"/>
      <c r="TYM267" s="140"/>
      <c r="TYN267" s="140"/>
      <c r="TYO267" s="140"/>
      <c r="TYP267" s="140"/>
      <c r="TYQ267" s="140"/>
      <c r="TYR267" s="140"/>
      <c r="TYS267" s="140"/>
      <c r="TYT267" s="140"/>
      <c r="TYU267" s="140"/>
      <c r="TYV267" s="140"/>
      <c r="TYW267" s="140"/>
      <c r="TYX267" s="140"/>
      <c r="TYY267" s="140"/>
      <c r="TYZ267" s="140"/>
      <c r="TZA267" s="140"/>
      <c r="TZB267" s="140"/>
      <c r="TZC267" s="140"/>
      <c r="TZD267" s="140"/>
      <c r="TZE267" s="140"/>
      <c r="TZF267" s="140"/>
      <c r="TZG267" s="140"/>
      <c r="TZH267" s="140"/>
      <c r="TZI267" s="140"/>
      <c r="TZJ267" s="140"/>
      <c r="TZK267" s="140"/>
      <c r="TZL267" s="140"/>
      <c r="TZM267" s="140"/>
      <c r="TZN267" s="140"/>
      <c r="TZO267" s="140"/>
      <c r="TZP267" s="140"/>
      <c r="TZQ267" s="140"/>
      <c r="TZR267" s="140"/>
      <c r="TZS267" s="140"/>
      <c r="TZT267" s="140"/>
      <c r="TZU267" s="140"/>
      <c r="TZV267" s="140"/>
      <c r="TZW267" s="140"/>
      <c r="TZX267" s="140"/>
      <c r="TZY267" s="140"/>
      <c r="TZZ267" s="140"/>
      <c r="UAA267" s="140"/>
      <c r="UAB267" s="140"/>
      <c r="UAC267" s="140"/>
      <c r="UAD267" s="140"/>
      <c r="UAE267" s="140"/>
      <c r="UAF267" s="140"/>
      <c r="UAG267" s="140"/>
      <c r="UAH267" s="140"/>
      <c r="UAI267" s="140"/>
      <c r="UAJ267" s="140"/>
      <c r="UAK267" s="140"/>
      <c r="UAL267" s="140"/>
      <c r="UAM267" s="140"/>
      <c r="UAN267" s="140"/>
      <c r="UAO267" s="140"/>
      <c r="UAP267" s="140"/>
      <c r="UAQ267" s="140"/>
      <c r="UAR267" s="140"/>
      <c r="UAS267" s="140"/>
      <c r="UAT267" s="140"/>
      <c r="UAU267" s="140"/>
      <c r="UAV267" s="140"/>
      <c r="UAW267" s="140"/>
      <c r="UAX267" s="140"/>
      <c r="UAY267" s="140"/>
      <c r="UAZ267" s="140"/>
      <c r="UBA267" s="140"/>
      <c r="UBB267" s="140"/>
      <c r="UBC267" s="140"/>
      <c r="UBD267" s="140"/>
      <c r="UBE267" s="140"/>
      <c r="UBF267" s="140"/>
      <c r="UBG267" s="140"/>
      <c r="UBH267" s="140"/>
      <c r="UBI267" s="140"/>
      <c r="UBJ267" s="140"/>
      <c r="UBK267" s="140"/>
      <c r="UBL267" s="140"/>
      <c r="UBM267" s="140"/>
      <c r="UBN267" s="140"/>
      <c r="UBO267" s="140"/>
      <c r="UBP267" s="140"/>
      <c r="UBQ267" s="140"/>
      <c r="UBR267" s="140"/>
      <c r="UBS267" s="140"/>
      <c r="UBT267" s="140"/>
      <c r="UBU267" s="140"/>
      <c r="UBV267" s="140"/>
      <c r="UBW267" s="140"/>
      <c r="UBX267" s="140"/>
      <c r="UBY267" s="140"/>
      <c r="UBZ267" s="140"/>
      <c r="UCA267" s="140"/>
      <c r="UCB267" s="140"/>
      <c r="UCC267" s="140"/>
      <c r="UCD267" s="140"/>
      <c r="UCE267" s="140"/>
      <c r="UCF267" s="140"/>
      <c r="UCG267" s="140"/>
      <c r="UCH267" s="140"/>
      <c r="UCI267" s="140"/>
      <c r="UCJ267" s="140"/>
      <c r="UCK267" s="140"/>
      <c r="UCL267" s="140"/>
      <c r="UCM267" s="140"/>
      <c r="UCN267" s="140"/>
      <c r="UCO267" s="140"/>
      <c r="UCP267" s="140"/>
      <c r="UCQ267" s="140"/>
      <c r="UCR267" s="140"/>
      <c r="UCS267" s="140"/>
      <c r="UCT267" s="140"/>
      <c r="UCU267" s="140"/>
      <c r="UCV267" s="140"/>
      <c r="UCW267" s="140"/>
      <c r="UCX267" s="140"/>
      <c r="UCY267" s="140"/>
      <c r="UCZ267" s="140"/>
      <c r="UDA267" s="140"/>
      <c r="UDB267" s="140"/>
      <c r="UDC267" s="140"/>
      <c r="UDD267" s="140"/>
      <c r="UDE267" s="140"/>
      <c r="UDF267" s="140"/>
      <c r="UDG267" s="140"/>
      <c r="UDH267" s="140"/>
      <c r="UDI267" s="140"/>
      <c r="UDJ267" s="140"/>
      <c r="UDK267" s="140"/>
      <c r="UDL267" s="140"/>
      <c r="UDM267" s="140"/>
      <c r="UDN267" s="140"/>
      <c r="UDO267" s="140"/>
      <c r="UDP267" s="140"/>
      <c r="UDQ267" s="140"/>
      <c r="UDR267" s="140"/>
      <c r="UDS267" s="140"/>
      <c r="UDT267" s="140"/>
      <c r="UDU267" s="140"/>
      <c r="UDV267" s="140"/>
      <c r="UDW267" s="140"/>
      <c r="UDX267" s="140"/>
      <c r="UDY267" s="140"/>
      <c r="UDZ267" s="140"/>
      <c r="UEA267" s="140"/>
      <c r="UEB267" s="140"/>
      <c r="UEC267" s="140"/>
      <c r="UED267" s="140"/>
      <c r="UEE267" s="140"/>
      <c r="UEF267" s="140"/>
      <c r="UEG267" s="140"/>
      <c r="UEH267" s="140"/>
      <c r="UEI267" s="140"/>
      <c r="UEJ267" s="140"/>
      <c r="UEK267" s="140"/>
      <c r="UEL267" s="140"/>
      <c r="UEM267" s="140"/>
      <c r="UEN267" s="140"/>
      <c r="UEO267" s="140"/>
      <c r="UEP267" s="140"/>
      <c r="UEQ267" s="140"/>
      <c r="UER267" s="140"/>
      <c r="UES267" s="140"/>
      <c r="UET267" s="140"/>
      <c r="UEU267" s="140"/>
      <c r="UEV267" s="140"/>
      <c r="UEW267" s="140"/>
      <c r="UEX267" s="140"/>
      <c r="UEY267" s="140"/>
      <c r="UEZ267" s="140"/>
      <c r="UFA267" s="140"/>
      <c r="UFB267" s="140"/>
      <c r="UFC267" s="140"/>
      <c r="UFD267" s="140"/>
      <c r="UFE267" s="140"/>
      <c r="UFF267" s="140"/>
      <c r="UFG267" s="140"/>
      <c r="UFH267" s="140"/>
      <c r="UFI267" s="140"/>
      <c r="UFJ267" s="140"/>
      <c r="UFK267" s="140"/>
      <c r="UFL267" s="140"/>
      <c r="UFM267" s="140"/>
      <c r="UFN267" s="140"/>
      <c r="UFO267" s="140"/>
      <c r="UFP267" s="140"/>
      <c r="UFQ267" s="140"/>
      <c r="UFR267" s="140"/>
      <c r="UFS267" s="140"/>
      <c r="UFT267" s="140"/>
      <c r="UFU267" s="140"/>
      <c r="UFV267" s="140"/>
      <c r="UFW267" s="140"/>
      <c r="UFX267" s="140"/>
      <c r="UFY267" s="140"/>
      <c r="UFZ267" s="140"/>
      <c r="UGA267" s="140"/>
      <c r="UGB267" s="140"/>
      <c r="UGC267" s="140"/>
      <c r="UGD267" s="140"/>
      <c r="UGE267" s="140"/>
      <c r="UGF267" s="140"/>
      <c r="UGG267" s="140"/>
      <c r="UGH267" s="140"/>
      <c r="UGI267" s="140"/>
      <c r="UGJ267" s="140"/>
      <c r="UGK267" s="140"/>
      <c r="UGL267" s="140"/>
      <c r="UGM267" s="140"/>
      <c r="UGN267" s="140"/>
      <c r="UGO267" s="140"/>
      <c r="UGP267" s="140"/>
      <c r="UGQ267" s="140"/>
      <c r="UGR267" s="140"/>
      <c r="UGS267" s="140"/>
      <c r="UGT267" s="140"/>
      <c r="UGU267" s="140"/>
      <c r="UGV267" s="140"/>
      <c r="UGW267" s="140"/>
      <c r="UGX267" s="140"/>
      <c r="UGY267" s="140"/>
      <c r="UGZ267" s="140"/>
      <c r="UHA267" s="140"/>
      <c r="UHB267" s="140"/>
      <c r="UHC267" s="140"/>
      <c r="UHD267" s="140"/>
      <c r="UHE267" s="140"/>
      <c r="UHF267" s="140"/>
      <c r="UHG267" s="140"/>
      <c r="UHH267" s="140"/>
      <c r="UHI267" s="140"/>
      <c r="UHJ267" s="140"/>
      <c r="UHK267" s="140"/>
      <c r="UHL267" s="140"/>
      <c r="UHM267" s="140"/>
      <c r="UHN267" s="140"/>
      <c r="UHO267" s="140"/>
      <c r="UHP267" s="140"/>
      <c r="UHQ267" s="140"/>
      <c r="UHR267" s="140"/>
      <c r="UHS267" s="140"/>
      <c r="UHT267" s="140"/>
      <c r="UHU267" s="140"/>
      <c r="UHV267" s="140"/>
      <c r="UHW267" s="140"/>
      <c r="UHX267" s="140"/>
      <c r="UHY267" s="140"/>
      <c r="UHZ267" s="140"/>
      <c r="UIA267" s="140"/>
      <c r="UIB267" s="140"/>
      <c r="UIC267" s="140"/>
      <c r="UID267" s="140"/>
      <c r="UIE267" s="140"/>
      <c r="UIF267" s="140"/>
      <c r="UIG267" s="140"/>
      <c r="UIH267" s="140"/>
      <c r="UII267" s="140"/>
      <c r="UIJ267" s="140"/>
      <c r="UIK267" s="140"/>
      <c r="UIL267" s="140"/>
      <c r="UIM267" s="140"/>
      <c r="UIN267" s="140"/>
      <c r="UIO267" s="140"/>
      <c r="UIP267" s="140"/>
      <c r="UIQ267" s="140"/>
      <c r="UIR267" s="140"/>
      <c r="UIS267" s="140"/>
      <c r="UIT267" s="140"/>
      <c r="UIU267" s="140"/>
      <c r="UIV267" s="140"/>
      <c r="UIW267" s="140"/>
      <c r="UIX267" s="140"/>
      <c r="UIY267" s="140"/>
      <c r="UIZ267" s="140"/>
      <c r="UJA267" s="140"/>
      <c r="UJB267" s="140"/>
      <c r="UJC267" s="140"/>
      <c r="UJD267" s="140"/>
      <c r="UJE267" s="140"/>
      <c r="UJF267" s="140"/>
      <c r="UJG267" s="140"/>
      <c r="UJH267" s="140"/>
      <c r="UJI267" s="140"/>
      <c r="UJJ267" s="140"/>
      <c r="UJK267" s="140"/>
      <c r="UJL267" s="140"/>
      <c r="UJM267" s="140"/>
      <c r="UJN267" s="140"/>
      <c r="UJO267" s="140"/>
      <c r="UJP267" s="140"/>
      <c r="UJQ267" s="140"/>
      <c r="UJR267" s="140"/>
      <c r="UJS267" s="140"/>
      <c r="UJT267" s="140"/>
      <c r="UJU267" s="140"/>
      <c r="UJV267" s="140"/>
      <c r="UJW267" s="140"/>
      <c r="UJX267" s="140"/>
      <c r="UJY267" s="140"/>
      <c r="UJZ267" s="140"/>
      <c r="UKA267" s="140"/>
      <c r="UKB267" s="140"/>
      <c r="UKC267" s="140"/>
      <c r="UKD267" s="140"/>
      <c r="UKE267" s="140"/>
      <c r="UKF267" s="140"/>
      <c r="UKG267" s="140"/>
      <c r="UKH267" s="140"/>
      <c r="UKI267" s="140"/>
      <c r="UKJ267" s="140"/>
      <c r="UKK267" s="140"/>
      <c r="UKL267" s="140"/>
      <c r="UKM267" s="140"/>
      <c r="UKN267" s="140"/>
      <c r="UKO267" s="140"/>
      <c r="UKP267" s="140"/>
      <c r="UKQ267" s="140"/>
      <c r="UKR267" s="140"/>
      <c r="UKS267" s="140"/>
      <c r="UKT267" s="140"/>
      <c r="UKU267" s="140"/>
      <c r="UKV267" s="140"/>
      <c r="UKW267" s="140"/>
      <c r="UKX267" s="140"/>
      <c r="UKY267" s="140"/>
      <c r="UKZ267" s="140"/>
      <c r="ULA267" s="140"/>
      <c r="ULB267" s="140"/>
      <c r="ULC267" s="140"/>
      <c r="ULD267" s="140"/>
      <c r="ULE267" s="140"/>
      <c r="ULF267" s="140"/>
      <c r="ULG267" s="140"/>
      <c r="ULH267" s="140"/>
      <c r="ULI267" s="140"/>
      <c r="ULJ267" s="140"/>
      <c r="ULK267" s="140"/>
      <c r="ULL267" s="140"/>
      <c r="ULM267" s="140"/>
      <c r="ULN267" s="140"/>
      <c r="ULO267" s="140"/>
      <c r="ULP267" s="140"/>
      <c r="ULQ267" s="140"/>
      <c r="ULR267" s="140"/>
      <c r="ULS267" s="140"/>
      <c r="ULT267" s="140"/>
      <c r="ULU267" s="140"/>
      <c r="ULV267" s="140"/>
      <c r="ULW267" s="140"/>
      <c r="ULX267" s="140"/>
      <c r="ULY267" s="140"/>
      <c r="ULZ267" s="140"/>
      <c r="UMA267" s="140"/>
      <c r="UMB267" s="140"/>
      <c r="UMC267" s="140"/>
      <c r="UMD267" s="140"/>
      <c r="UME267" s="140"/>
      <c r="UMF267" s="140"/>
      <c r="UMG267" s="140"/>
      <c r="UMH267" s="140"/>
      <c r="UMI267" s="140"/>
      <c r="UMJ267" s="140"/>
      <c r="UMK267" s="140"/>
      <c r="UML267" s="140"/>
      <c r="UMM267" s="140"/>
      <c r="UMN267" s="140"/>
      <c r="UMO267" s="140"/>
      <c r="UMP267" s="140"/>
      <c r="UMQ267" s="140"/>
      <c r="UMR267" s="140"/>
      <c r="UMS267" s="140"/>
      <c r="UMT267" s="140"/>
      <c r="UMU267" s="140"/>
      <c r="UMV267" s="140"/>
      <c r="UMW267" s="140"/>
      <c r="UMX267" s="140"/>
      <c r="UMY267" s="140"/>
      <c r="UMZ267" s="140"/>
      <c r="UNA267" s="140"/>
      <c r="UNB267" s="140"/>
      <c r="UNC267" s="140"/>
      <c r="UND267" s="140"/>
      <c r="UNE267" s="140"/>
      <c r="UNF267" s="140"/>
      <c r="UNG267" s="140"/>
      <c r="UNH267" s="140"/>
      <c r="UNI267" s="140"/>
      <c r="UNJ267" s="140"/>
      <c r="UNK267" s="140"/>
      <c r="UNL267" s="140"/>
      <c r="UNM267" s="140"/>
      <c r="UNN267" s="140"/>
      <c r="UNO267" s="140"/>
      <c r="UNP267" s="140"/>
      <c r="UNQ267" s="140"/>
      <c r="UNR267" s="140"/>
      <c r="UNS267" s="140"/>
      <c r="UNT267" s="140"/>
      <c r="UNU267" s="140"/>
      <c r="UNV267" s="140"/>
      <c r="UNW267" s="140"/>
      <c r="UNX267" s="140"/>
      <c r="UNY267" s="140"/>
      <c r="UNZ267" s="140"/>
      <c r="UOA267" s="140"/>
      <c r="UOB267" s="140"/>
      <c r="UOC267" s="140"/>
      <c r="UOD267" s="140"/>
      <c r="UOE267" s="140"/>
      <c r="UOF267" s="140"/>
      <c r="UOG267" s="140"/>
      <c r="UOH267" s="140"/>
      <c r="UOI267" s="140"/>
      <c r="UOJ267" s="140"/>
      <c r="UOK267" s="140"/>
      <c r="UOL267" s="140"/>
      <c r="UOM267" s="140"/>
      <c r="UON267" s="140"/>
      <c r="UOO267" s="140"/>
      <c r="UOP267" s="140"/>
      <c r="UOQ267" s="140"/>
      <c r="UOR267" s="140"/>
      <c r="UOS267" s="140"/>
      <c r="UOT267" s="140"/>
      <c r="UOU267" s="140"/>
      <c r="UOV267" s="140"/>
      <c r="UOW267" s="140"/>
      <c r="UOX267" s="140"/>
      <c r="UOY267" s="140"/>
      <c r="UOZ267" s="140"/>
      <c r="UPA267" s="140"/>
      <c r="UPB267" s="140"/>
      <c r="UPC267" s="140"/>
      <c r="UPD267" s="140"/>
      <c r="UPE267" s="140"/>
      <c r="UPF267" s="140"/>
      <c r="UPG267" s="140"/>
      <c r="UPH267" s="140"/>
      <c r="UPI267" s="140"/>
      <c r="UPJ267" s="140"/>
      <c r="UPK267" s="140"/>
      <c r="UPL267" s="140"/>
      <c r="UPM267" s="140"/>
      <c r="UPN267" s="140"/>
      <c r="UPO267" s="140"/>
      <c r="UPP267" s="140"/>
      <c r="UPQ267" s="140"/>
      <c r="UPR267" s="140"/>
      <c r="UPS267" s="140"/>
      <c r="UPT267" s="140"/>
      <c r="UPU267" s="140"/>
      <c r="UPV267" s="140"/>
      <c r="UPW267" s="140"/>
      <c r="UPX267" s="140"/>
      <c r="UPY267" s="140"/>
      <c r="UPZ267" s="140"/>
      <c r="UQA267" s="140"/>
      <c r="UQB267" s="140"/>
      <c r="UQC267" s="140"/>
      <c r="UQD267" s="140"/>
      <c r="UQE267" s="140"/>
      <c r="UQF267" s="140"/>
      <c r="UQG267" s="140"/>
      <c r="UQH267" s="140"/>
      <c r="UQI267" s="140"/>
      <c r="UQJ267" s="140"/>
      <c r="UQK267" s="140"/>
      <c r="UQL267" s="140"/>
      <c r="UQM267" s="140"/>
      <c r="UQN267" s="140"/>
      <c r="UQO267" s="140"/>
      <c r="UQP267" s="140"/>
      <c r="UQQ267" s="140"/>
      <c r="UQR267" s="140"/>
      <c r="UQS267" s="140"/>
      <c r="UQT267" s="140"/>
      <c r="UQU267" s="140"/>
      <c r="UQV267" s="140"/>
      <c r="UQW267" s="140"/>
      <c r="UQX267" s="140"/>
      <c r="UQY267" s="140"/>
      <c r="UQZ267" s="140"/>
      <c r="URA267" s="140"/>
      <c r="URB267" s="140"/>
      <c r="URC267" s="140"/>
      <c r="URD267" s="140"/>
      <c r="URE267" s="140"/>
      <c r="URF267" s="140"/>
      <c r="URG267" s="140"/>
      <c r="URH267" s="140"/>
      <c r="URI267" s="140"/>
      <c r="URJ267" s="140"/>
      <c r="URK267" s="140"/>
      <c r="URL267" s="140"/>
      <c r="URM267" s="140"/>
      <c r="URN267" s="140"/>
      <c r="URO267" s="140"/>
      <c r="URP267" s="140"/>
      <c r="URQ267" s="140"/>
      <c r="URR267" s="140"/>
      <c r="URS267" s="140"/>
      <c r="URT267" s="140"/>
      <c r="URU267" s="140"/>
      <c r="URV267" s="140"/>
      <c r="URW267" s="140"/>
      <c r="URX267" s="140"/>
      <c r="URY267" s="140"/>
      <c r="URZ267" s="140"/>
      <c r="USA267" s="140"/>
      <c r="USB267" s="140"/>
      <c r="USC267" s="140"/>
      <c r="USD267" s="140"/>
      <c r="USE267" s="140"/>
      <c r="USF267" s="140"/>
      <c r="USG267" s="140"/>
      <c r="USH267" s="140"/>
      <c r="USI267" s="140"/>
      <c r="USJ267" s="140"/>
      <c r="USK267" s="140"/>
      <c r="USL267" s="140"/>
      <c r="USM267" s="140"/>
      <c r="USN267" s="140"/>
      <c r="USO267" s="140"/>
      <c r="USP267" s="140"/>
      <c r="USQ267" s="140"/>
      <c r="USR267" s="140"/>
      <c r="USS267" s="140"/>
      <c r="UST267" s="140"/>
      <c r="USU267" s="140"/>
      <c r="USV267" s="140"/>
      <c r="USW267" s="140"/>
      <c r="USX267" s="140"/>
      <c r="USY267" s="140"/>
      <c r="USZ267" s="140"/>
      <c r="UTA267" s="140"/>
      <c r="UTB267" s="140"/>
      <c r="UTC267" s="140"/>
      <c r="UTD267" s="140"/>
      <c r="UTE267" s="140"/>
      <c r="UTF267" s="140"/>
      <c r="UTG267" s="140"/>
      <c r="UTH267" s="140"/>
      <c r="UTI267" s="140"/>
      <c r="UTJ267" s="140"/>
      <c r="UTK267" s="140"/>
      <c r="UTL267" s="140"/>
      <c r="UTM267" s="140"/>
      <c r="UTN267" s="140"/>
      <c r="UTO267" s="140"/>
      <c r="UTP267" s="140"/>
      <c r="UTQ267" s="140"/>
      <c r="UTR267" s="140"/>
      <c r="UTS267" s="140"/>
      <c r="UTT267" s="140"/>
      <c r="UTU267" s="140"/>
      <c r="UTV267" s="140"/>
      <c r="UTW267" s="140"/>
      <c r="UTX267" s="140"/>
      <c r="UTY267" s="140"/>
      <c r="UTZ267" s="140"/>
      <c r="UUA267" s="140"/>
      <c r="UUB267" s="140"/>
      <c r="UUC267" s="140"/>
      <c r="UUD267" s="140"/>
      <c r="UUE267" s="140"/>
      <c r="UUF267" s="140"/>
      <c r="UUG267" s="140"/>
      <c r="UUH267" s="140"/>
      <c r="UUI267" s="140"/>
      <c r="UUJ267" s="140"/>
      <c r="UUK267" s="140"/>
      <c r="UUL267" s="140"/>
      <c r="UUM267" s="140"/>
      <c r="UUN267" s="140"/>
      <c r="UUO267" s="140"/>
      <c r="UUP267" s="140"/>
      <c r="UUQ267" s="140"/>
      <c r="UUR267" s="140"/>
      <c r="UUS267" s="140"/>
      <c r="UUT267" s="140"/>
      <c r="UUU267" s="140"/>
      <c r="UUV267" s="140"/>
      <c r="UUW267" s="140"/>
      <c r="UUX267" s="140"/>
      <c r="UUY267" s="140"/>
      <c r="UUZ267" s="140"/>
      <c r="UVA267" s="140"/>
      <c r="UVB267" s="140"/>
      <c r="UVC267" s="140"/>
      <c r="UVD267" s="140"/>
      <c r="UVE267" s="140"/>
      <c r="UVF267" s="140"/>
      <c r="UVG267" s="140"/>
      <c r="UVH267" s="140"/>
      <c r="UVI267" s="140"/>
      <c r="UVJ267" s="140"/>
      <c r="UVK267" s="140"/>
      <c r="UVL267" s="140"/>
      <c r="UVM267" s="140"/>
      <c r="UVN267" s="140"/>
      <c r="UVO267" s="140"/>
      <c r="UVP267" s="140"/>
      <c r="UVQ267" s="140"/>
      <c r="UVR267" s="140"/>
      <c r="UVS267" s="140"/>
      <c r="UVT267" s="140"/>
      <c r="UVU267" s="140"/>
      <c r="UVV267" s="140"/>
      <c r="UVW267" s="140"/>
      <c r="UVX267" s="140"/>
      <c r="UVY267" s="140"/>
      <c r="UVZ267" s="140"/>
      <c r="UWA267" s="140"/>
      <c r="UWB267" s="140"/>
      <c r="UWC267" s="140"/>
      <c r="UWD267" s="140"/>
      <c r="UWE267" s="140"/>
      <c r="UWF267" s="140"/>
      <c r="UWG267" s="140"/>
      <c r="UWH267" s="140"/>
      <c r="UWI267" s="140"/>
      <c r="UWJ267" s="140"/>
      <c r="UWK267" s="140"/>
      <c r="UWL267" s="140"/>
      <c r="UWM267" s="140"/>
      <c r="UWN267" s="140"/>
      <c r="UWO267" s="140"/>
      <c r="UWP267" s="140"/>
      <c r="UWQ267" s="140"/>
      <c r="UWR267" s="140"/>
      <c r="UWS267" s="140"/>
      <c r="UWT267" s="140"/>
      <c r="UWU267" s="140"/>
      <c r="UWV267" s="140"/>
      <c r="UWW267" s="140"/>
      <c r="UWX267" s="140"/>
      <c r="UWY267" s="140"/>
      <c r="UWZ267" s="140"/>
      <c r="UXA267" s="140"/>
      <c r="UXB267" s="140"/>
      <c r="UXC267" s="140"/>
      <c r="UXD267" s="140"/>
      <c r="UXE267" s="140"/>
      <c r="UXF267" s="140"/>
      <c r="UXG267" s="140"/>
      <c r="UXH267" s="140"/>
      <c r="UXI267" s="140"/>
      <c r="UXJ267" s="140"/>
      <c r="UXK267" s="140"/>
      <c r="UXL267" s="140"/>
      <c r="UXM267" s="140"/>
      <c r="UXN267" s="140"/>
      <c r="UXO267" s="140"/>
      <c r="UXP267" s="140"/>
      <c r="UXQ267" s="140"/>
      <c r="UXR267" s="140"/>
      <c r="UXS267" s="140"/>
      <c r="UXT267" s="140"/>
      <c r="UXU267" s="140"/>
      <c r="UXV267" s="140"/>
      <c r="UXW267" s="140"/>
      <c r="UXX267" s="140"/>
      <c r="UXY267" s="140"/>
      <c r="UXZ267" s="140"/>
      <c r="UYA267" s="140"/>
      <c r="UYB267" s="140"/>
      <c r="UYC267" s="140"/>
      <c r="UYD267" s="140"/>
      <c r="UYE267" s="140"/>
      <c r="UYF267" s="140"/>
      <c r="UYG267" s="140"/>
      <c r="UYH267" s="140"/>
      <c r="UYI267" s="140"/>
      <c r="UYJ267" s="140"/>
      <c r="UYK267" s="140"/>
      <c r="UYL267" s="140"/>
      <c r="UYM267" s="140"/>
      <c r="UYN267" s="140"/>
      <c r="UYO267" s="140"/>
      <c r="UYP267" s="140"/>
      <c r="UYQ267" s="140"/>
      <c r="UYR267" s="140"/>
      <c r="UYS267" s="140"/>
      <c r="UYT267" s="140"/>
      <c r="UYU267" s="140"/>
      <c r="UYV267" s="140"/>
      <c r="UYW267" s="140"/>
      <c r="UYX267" s="140"/>
      <c r="UYY267" s="140"/>
      <c r="UYZ267" s="140"/>
      <c r="UZA267" s="140"/>
      <c r="UZB267" s="140"/>
      <c r="UZC267" s="140"/>
      <c r="UZD267" s="140"/>
      <c r="UZE267" s="140"/>
      <c r="UZF267" s="140"/>
      <c r="UZG267" s="140"/>
      <c r="UZH267" s="140"/>
      <c r="UZI267" s="140"/>
      <c r="UZJ267" s="140"/>
      <c r="UZK267" s="140"/>
      <c r="UZL267" s="140"/>
      <c r="UZM267" s="140"/>
      <c r="UZN267" s="140"/>
      <c r="UZO267" s="140"/>
      <c r="UZP267" s="140"/>
      <c r="UZQ267" s="140"/>
      <c r="UZR267" s="140"/>
      <c r="UZS267" s="140"/>
      <c r="UZT267" s="140"/>
      <c r="UZU267" s="140"/>
      <c r="UZV267" s="140"/>
      <c r="UZW267" s="140"/>
      <c r="UZX267" s="140"/>
      <c r="UZY267" s="140"/>
      <c r="UZZ267" s="140"/>
      <c r="VAA267" s="140"/>
      <c r="VAB267" s="140"/>
      <c r="VAC267" s="140"/>
      <c r="VAD267" s="140"/>
      <c r="VAE267" s="140"/>
      <c r="VAF267" s="140"/>
      <c r="VAG267" s="140"/>
      <c r="VAH267" s="140"/>
      <c r="VAI267" s="140"/>
      <c r="VAJ267" s="140"/>
      <c r="VAK267" s="140"/>
      <c r="VAL267" s="140"/>
      <c r="VAM267" s="140"/>
      <c r="VAN267" s="140"/>
      <c r="VAO267" s="140"/>
      <c r="VAP267" s="140"/>
      <c r="VAQ267" s="140"/>
      <c r="VAR267" s="140"/>
      <c r="VAS267" s="140"/>
      <c r="VAT267" s="140"/>
      <c r="VAU267" s="140"/>
      <c r="VAV267" s="140"/>
      <c r="VAW267" s="140"/>
      <c r="VAX267" s="140"/>
      <c r="VAY267" s="140"/>
      <c r="VAZ267" s="140"/>
      <c r="VBA267" s="140"/>
      <c r="VBB267" s="140"/>
      <c r="VBC267" s="140"/>
      <c r="VBD267" s="140"/>
      <c r="VBE267" s="140"/>
      <c r="VBF267" s="140"/>
      <c r="VBG267" s="140"/>
      <c r="VBH267" s="140"/>
      <c r="VBI267" s="140"/>
      <c r="VBJ267" s="140"/>
      <c r="VBK267" s="140"/>
      <c r="VBL267" s="140"/>
      <c r="VBM267" s="140"/>
      <c r="VBN267" s="140"/>
      <c r="VBO267" s="140"/>
      <c r="VBP267" s="140"/>
      <c r="VBQ267" s="140"/>
      <c r="VBR267" s="140"/>
      <c r="VBS267" s="140"/>
      <c r="VBT267" s="140"/>
      <c r="VBU267" s="140"/>
      <c r="VBV267" s="140"/>
      <c r="VBW267" s="140"/>
      <c r="VBX267" s="140"/>
      <c r="VBY267" s="140"/>
      <c r="VBZ267" s="140"/>
      <c r="VCA267" s="140"/>
      <c r="VCB267" s="140"/>
      <c r="VCC267" s="140"/>
      <c r="VCD267" s="140"/>
      <c r="VCE267" s="140"/>
      <c r="VCF267" s="140"/>
      <c r="VCG267" s="140"/>
      <c r="VCH267" s="140"/>
      <c r="VCI267" s="140"/>
      <c r="VCJ267" s="140"/>
      <c r="VCK267" s="140"/>
      <c r="VCL267" s="140"/>
      <c r="VCM267" s="140"/>
      <c r="VCN267" s="140"/>
      <c r="VCO267" s="140"/>
      <c r="VCP267" s="140"/>
      <c r="VCQ267" s="140"/>
      <c r="VCR267" s="140"/>
      <c r="VCS267" s="140"/>
      <c r="VCT267" s="140"/>
      <c r="VCU267" s="140"/>
      <c r="VCV267" s="140"/>
      <c r="VCW267" s="140"/>
      <c r="VCX267" s="140"/>
      <c r="VCY267" s="140"/>
      <c r="VCZ267" s="140"/>
      <c r="VDA267" s="140"/>
      <c r="VDB267" s="140"/>
      <c r="VDC267" s="140"/>
      <c r="VDD267" s="140"/>
      <c r="VDE267" s="140"/>
      <c r="VDF267" s="140"/>
      <c r="VDG267" s="140"/>
      <c r="VDH267" s="140"/>
      <c r="VDI267" s="140"/>
      <c r="VDJ267" s="140"/>
      <c r="VDK267" s="140"/>
      <c r="VDL267" s="140"/>
      <c r="VDM267" s="140"/>
      <c r="VDN267" s="140"/>
      <c r="VDO267" s="140"/>
      <c r="VDP267" s="140"/>
      <c r="VDQ267" s="140"/>
      <c r="VDR267" s="140"/>
      <c r="VDS267" s="140"/>
      <c r="VDT267" s="140"/>
      <c r="VDU267" s="140"/>
      <c r="VDV267" s="140"/>
      <c r="VDW267" s="140"/>
      <c r="VDX267" s="140"/>
      <c r="VDY267" s="140"/>
      <c r="VDZ267" s="140"/>
      <c r="VEA267" s="140"/>
      <c r="VEB267" s="140"/>
      <c r="VEC267" s="140"/>
      <c r="VED267" s="140"/>
      <c r="VEE267" s="140"/>
      <c r="VEF267" s="140"/>
      <c r="VEG267" s="140"/>
      <c r="VEH267" s="140"/>
      <c r="VEI267" s="140"/>
      <c r="VEJ267" s="140"/>
      <c r="VEK267" s="140"/>
      <c r="VEL267" s="140"/>
      <c r="VEM267" s="140"/>
      <c r="VEN267" s="140"/>
      <c r="VEO267" s="140"/>
      <c r="VEP267" s="140"/>
      <c r="VEQ267" s="140"/>
      <c r="VER267" s="140"/>
      <c r="VES267" s="140"/>
      <c r="VET267" s="140"/>
      <c r="VEU267" s="140"/>
      <c r="VEV267" s="140"/>
      <c r="VEW267" s="140"/>
      <c r="VEX267" s="140"/>
      <c r="VEY267" s="140"/>
      <c r="VEZ267" s="140"/>
      <c r="VFA267" s="140"/>
      <c r="VFB267" s="140"/>
      <c r="VFC267" s="140"/>
      <c r="VFD267" s="140"/>
      <c r="VFE267" s="140"/>
      <c r="VFF267" s="140"/>
      <c r="VFG267" s="140"/>
      <c r="VFH267" s="140"/>
      <c r="VFI267" s="140"/>
      <c r="VFJ267" s="140"/>
      <c r="VFK267" s="140"/>
      <c r="VFL267" s="140"/>
      <c r="VFM267" s="140"/>
      <c r="VFN267" s="140"/>
      <c r="VFO267" s="140"/>
      <c r="VFP267" s="140"/>
      <c r="VFQ267" s="140"/>
      <c r="VFR267" s="140"/>
      <c r="VFS267" s="140"/>
      <c r="VFT267" s="140"/>
      <c r="VFU267" s="140"/>
      <c r="VFV267" s="140"/>
      <c r="VFW267" s="140"/>
      <c r="VFX267" s="140"/>
      <c r="VFY267" s="140"/>
      <c r="VFZ267" s="140"/>
      <c r="VGA267" s="140"/>
      <c r="VGB267" s="140"/>
      <c r="VGC267" s="140"/>
      <c r="VGD267" s="140"/>
      <c r="VGE267" s="140"/>
      <c r="VGF267" s="140"/>
      <c r="VGG267" s="140"/>
      <c r="VGH267" s="140"/>
      <c r="VGI267" s="140"/>
      <c r="VGJ267" s="140"/>
      <c r="VGK267" s="140"/>
      <c r="VGL267" s="140"/>
      <c r="VGM267" s="140"/>
      <c r="VGN267" s="140"/>
      <c r="VGO267" s="140"/>
      <c r="VGP267" s="140"/>
      <c r="VGQ267" s="140"/>
      <c r="VGR267" s="140"/>
      <c r="VGS267" s="140"/>
      <c r="VGT267" s="140"/>
      <c r="VGU267" s="140"/>
      <c r="VGV267" s="140"/>
      <c r="VGW267" s="140"/>
      <c r="VGX267" s="140"/>
      <c r="VGY267" s="140"/>
      <c r="VGZ267" s="140"/>
      <c r="VHA267" s="140"/>
      <c r="VHB267" s="140"/>
      <c r="VHC267" s="140"/>
      <c r="VHD267" s="140"/>
      <c r="VHE267" s="140"/>
      <c r="VHF267" s="140"/>
      <c r="VHG267" s="140"/>
      <c r="VHH267" s="140"/>
      <c r="VHI267" s="140"/>
      <c r="VHJ267" s="140"/>
      <c r="VHK267" s="140"/>
      <c r="VHL267" s="140"/>
      <c r="VHM267" s="140"/>
      <c r="VHN267" s="140"/>
      <c r="VHO267" s="140"/>
      <c r="VHP267" s="140"/>
      <c r="VHQ267" s="140"/>
      <c r="VHR267" s="140"/>
      <c r="VHS267" s="140"/>
      <c r="VHT267" s="140"/>
      <c r="VHU267" s="140"/>
      <c r="VHV267" s="140"/>
      <c r="VHW267" s="140"/>
      <c r="VHX267" s="140"/>
      <c r="VHY267" s="140"/>
      <c r="VHZ267" s="140"/>
      <c r="VIA267" s="140"/>
      <c r="VIB267" s="140"/>
      <c r="VIC267" s="140"/>
      <c r="VID267" s="140"/>
      <c r="VIE267" s="140"/>
      <c r="VIF267" s="140"/>
      <c r="VIG267" s="140"/>
      <c r="VIH267" s="140"/>
      <c r="VII267" s="140"/>
      <c r="VIJ267" s="140"/>
      <c r="VIK267" s="140"/>
      <c r="VIL267" s="140"/>
      <c r="VIM267" s="140"/>
      <c r="VIN267" s="140"/>
      <c r="VIO267" s="140"/>
      <c r="VIP267" s="140"/>
      <c r="VIQ267" s="140"/>
      <c r="VIR267" s="140"/>
      <c r="VIS267" s="140"/>
      <c r="VIT267" s="140"/>
      <c r="VIU267" s="140"/>
      <c r="VIV267" s="140"/>
      <c r="VIW267" s="140"/>
      <c r="VIX267" s="140"/>
      <c r="VIY267" s="140"/>
      <c r="VIZ267" s="140"/>
      <c r="VJA267" s="140"/>
      <c r="VJB267" s="140"/>
      <c r="VJC267" s="140"/>
      <c r="VJD267" s="140"/>
      <c r="VJE267" s="140"/>
      <c r="VJF267" s="140"/>
      <c r="VJG267" s="140"/>
      <c r="VJH267" s="140"/>
      <c r="VJI267" s="140"/>
      <c r="VJJ267" s="140"/>
      <c r="VJK267" s="140"/>
      <c r="VJL267" s="140"/>
      <c r="VJM267" s="140"/>
      <c r="VJN267" s="140"/>
      <c r="VJO267" s="140"/>
      <c r="VJP267" s="140"/>
      <c r="VJQ267" s="140"/>
      <c r="VJR267" s="140"/>
      <c r="VJS267" s="140"/>
      <c r="VJT267" s="140"/>
      <c r="VJU267" s="140"/>
      <c r="VJV267" s="140"/>
      <c r="VJW267" s="140"/>
      <c r="VJX267" s="140"/>
      <c r="VJY267" s="140"/>
      <c r="VJZ267" s="140"/>
      <c r="VKA267" s="140"/>
      <c r="VKB267" s="140"/>
      <c r="VKC267" s="140"/>
      <c r="VKD267" s="140"/>
      <c r="VKE267" s="140"/>
      <c r="VKF267" s="140"/>
      <c r="VKG267" s="140"/>
      <c r="VKH267" s="140"/>
      <c r="VKI267" s="140"/>
      <c r="VKJ267" s="140"/>
      <c r="VKK267" s="140"/>
      <c r="VKL267" s="140"/>
      <c r="VKM267" s="140"/>
      <c r="VKN267" s="140"/>
      <c r="VKO267" s="140"/>
      <c r="VKP267" s="140"/>
      <c r="VKQ267" s="140"/>
      <c r="VKR267" s="140"/>
      <c r="VKS267" s="140"/>
      <c r="VKT267" s="140"/>
      <c r="VKU267" s="140"/>
      <c r="VKV267" s="140"/>
      <c r="VKW267" s="140"/>
      <c r="VKX267" s="140"/>
      <c r="VKY267" s="140"/>
      <c r="VKZ267" s="140"/>
      <c r="VLA267" s="140"/>
      <c r="VLB267" s="140"/>
      <c r="VLC267" s="140"/>
      <c r="VLD267" s="140"/>
      <c r="VLE267" s="140"/>
      <c r="VLF267" s="140"/>
      <c r="VLG267" s="140"/>
      <c r="VLH267" s="140"/>
      <c r="VLI267" s="140"/>
      <c r="VLJ267" s="140"/>
      <c r="VLK267" s="140"/>
      <c r="VLL267" s="140"/>
      <c r="VLM267" s="140"/>
      <c r="VLN267" s="140"/>
      <c r="VLO267" s="140"/>
      <c r="VLP267" s="140"/>
      <c r="VLQ267" s="140"/>
      <c r="VLR267" s="140"/>
      <c r="VLS267" s="140"/>
      <c r="VLT267" s="140"/>
      <c r="VLU267" s="140"/>
      <c r="VLV267" s="140"/>
      <c r="VLW267" s="140"/>
      <c r="VLX267" s="140"/>
      <c r="VLY267" s="140"/>
      <c r="VLZ267" s="140"/>
      <c r="VMA267" s="140"/>
      <c r="VMB267" s="140"/>
      <c r="VMC267" s="140"/>
      <c r="VMD267" s="140"/>
      <c r="VME267" s="140"/>
      <c r="VMF267" s="140"/>
      <c r="VMG267" s="140"/>
      <c r="VMH267" s="140"/>
      <c r="VMI267" s="140"/>
      <c r="VMJ267" s="140"/>
      <c r="VMK267" s="140"/>
      <c r="VML267" s="140"/>
      <c r="VMM267" s="140"/>
      <c r="VMN267" s="140"/>
      <c r="VMO267" s="140"/>
      <c r="VMP267" s="140"/>
      <c r="VMQ267" s="140"/>
      <c r="VMR267" s="140"/>
      <c r="VMS267" s="140"/>
      <c r="VMT267" s="140"/>
      <c r="VMU267" s="140"/>
      <c r="VMV267" s="140"/>
      <c r="VMW267" s="140"/>
      <c r="VMX267" s="140"/>
      <c r="VMY267" s="140"/>
      <c r="VMZ267" s="140"/>
      <c r="VNA267" s="140"/>
      <c r="VNB267" s="140"/>
      <c r="VNC267" s="140"/>
      <c r="VND267" s="140"/>
      <c r="VNE267" s="140"/>
      <c r="VNF267" s="140"/>
      <c r="VNG267" s="140"/>
      <c r="VNH267" s="140"/>
      <c r="VNI267" s="140"/>
      <c r="VNJ267" s="140"/>
      <c r="VNK267" s="140"/>
      <c r="VNL267" s="140"/>
      <c r="VNM267" s="140"/>
      <c r="VNN267" s="140"/>
      <c r="VNO267" s="140"/>
      <c r="VNP267" s="140"/>
      <c r="VNQ267" s="140"/>
      <c r="VNR267" s="140"/>
      <c r="VNS267" s="140"/>
      <c r="VNT267" s="140"/>
      <c r="VNU267" s="140"/>
      <c r="VNV267" s="140"/>
      <c r="VNW267" s="140"/>
      <c r="VNX267" s="140"/>
      <c r="VNY267" s="140"/>
      <c r="VNZ267" s="140"/>
      <c r="VOA267" s="140"/>
      <c r="VOB267" s="140"/>
      <c r="VOC267" s="140"/>
      <c r="VOD267" s="140"/>
      <c r="VOE267" s="140"/>
      <c r="VOF267" s="140"/>
      <c r="VOG267" s="140"/>
      <c r="VOH267" s="140"/>
      <c r="VOI267" s="140"/>
      <c r="VOJ267" s="140"/>
      <c r="VOK267" s="140"/>
      <c r="VOL267" s="140"/>
      <c r="VOM267" s="140"/>
      <c r="VON267" s="140"/>
      <c r="VOO267" s="140"/>
      <c r="VOP267" s="140"/>
      <c r="VOQ267" s="140"/>
      <c r="VOR267" s="140"/>
      <c r="VOS267" s="140"/>
      <c r="VOT267" s="140"/>
      <c r="VOU267" s="140"/>
      <c r="VOV267" s="140"/>
      <c r="VOW267" s="140"/>
      <c r="VOX267" s="140"/>
      <c r="VOY267" s="140"/>
      <c r="VOZ267" s="140"/>
      <c r="VPA267" s="140"/>
      <c r="VPB267" s="140"/>
      <c r="VPC267" s="140"/>
      <c r="VPD267" s="140"/>
      <c r="VPE267" s="140"/>
      <c r="VPF267" s="140"/>
      <c r="VPG267" s="140"/>
      <c r="VPH267" s="140"/>
      <c r="VPI267" s="140"/>
      <c r="VPJ267" s="140"/>
      <c r="VPK267" s="140"/>
      <c r="VPL267" s="140"/>
      <c r="VPM267" s="140"/>
      <c r="VPN267" s="140"/>
      <c r="VPO267" s="140"/>
      <c r="VPP267" s="140"/>
      <c r="VPQ267" s="140"/>
      <c r="VPR267" s="140"/>
      <c r="VPS267" s="140"/>
      <c r="VPT267" s="140"/>
      <c r="VPU267" s="140"/>
      <c r="VPV267" s="140"/>
      <c r="VPW267" s="140"/>
      <c r="VPX267" s="140"/>
      <c r="VPY267" s="140"/>
      <c r="VPZ267" s="140"/>
      <c r="VQA267" s="140"/>
      <c r="VQB267" s="140"/>
      <c r="VQC267" s="140"/>
      <c r="VQD267" s="140"/>
      <c r="VQE267" s="140"/>
      <c r="VQF267" s="140"/>
      <c r="VQG267" s="140"/>
      <c r="VQH267" s="140"/>
      <c r="VQI267" s="140"/>
      <c r="VQJ267" s="140"/>
      <c r="VQK267" s="140"/>
      <c r="VQL267" s="140"/>
      <c r="VQM267" s="140"/>
      <c r="VQN267" s="140"/>
      <c r="VQO267" s="140"/>
      <c r="VQP267" s="140"/>
      <c r="VQQ267" s="140"/>
      <c r="VQR267" s="140"/>
      <c r="VQS267" s="140"/>
      <c r="VQT267" s="140"/>
      <c r="VQU267" s="140"/>
      <c r="VQV267" s="140"/>
      <c r="VQW267" s="140"/>
      <c r="VQX267" s="140"/>
      <c r="VQY267" s="140"/>
      <c r="VQZ267" s="140"/>
      <c r="VRA267" s="140"/>
      <c r="VRB267" s="140"/>
      <c r="VRC267" s="140"/>
      <c r="VRD267" s="140"/>
      <c r="VRE267" s="140"/>
      <c r="VRF267" s="140"/>
      <c r="VRG267" s="140"/>
      <c r="VRH267" s="140"/>
      <c r="VRI267" s="140"/>
      <c r="VRJ267" s="140"/>
      <c r="VRK267" s="140"/>
      <c r="VRL267" s="140"/>
      <c r="VRM267" s="140"/>
      <c r="VRN267" s="140"/>
      <c r="VRO267" s="140"/>
      <c r="VRP267" s="140"/>
      <c r="VRQ267" s="140"/>
      <c r="VRR267" s="140"/>
      <c r="VRS267" s="140"/>
      <c r="VRT267" s="140"/>
      <c r="VRU267" s="140"/>
      <c r="VRV267" s="140"/>
      <c r="VRW267" s="140"/>
      <c r="VRX267" s="140"/>
      <c r="VRY267" s="140"/>
      <c r="VRZ267" s="140"/>
      <c r="VSA267" s="140"/>
      <c r="VSB267" s="140"/>
      <c r="VSC267" s="140"/>
      <c r="VSD267" s="140"/>
      <c r="VSE267" s="140"/>
      <c r="VSF267" s="140"/>
      <c r="VSG267" s="140"/>
      <c r="VSH267" s="140"/>
      <c r="VSI267" s="140"/>
      <c r="VSJ267" s="140"/>
      <c r="VSK267" s="140"/>
      <c r="VSL267" s="140"/>
      <c r="VSM267" s="140"/>
      <c r="VSN267" s="140"/>
      <c r="VSO267" s="140"/>
      <c r="VSP267" s="140"/>
      <c r="VSQ267" s="140"/>
      <c r="VSR267" s="140"/>
      <c r="VSS267" s="140"/>
      <c r="VST267" s="140"/>
      <c r="VSU267" s="140"/>
      <c r="VSV267" s="140"/>
      <c r="VSW267" s="140"/>
      <c r="VSX267" s="140"/>
      <c r="VSY267" s="140"/>
      <c r="VSZ267" s="140"/>
      <c r="VTA267" s="140"/>
      <c r="VTB267" s="140"/>
      <c r="VTC267" s="140"/>
      <c r="VTD267" s="140"/>
      <c r="VTE267" s="140"/>
      <c r="VTF267" s="140"/>
      <c r="VTG267" s="140"/>
      <c r="VTH267" s="140"/>
      <c r="VTI267" s="140"/>
      <c r="VTJ267" s="140"/>
      <c r="VTK267" s="140"/>
      <c r="VTL267" s="140"/>
      <c r="VTM267" s="140"/>
      <c r="VTN267" s="140"/>
      <c r="VTO267" s="140"/>
      <c r="VTP267" s="140"/>
      <c r="VTQ267" s="140"/>
      <c r="VTR267" s="140"/>
      <c r="VTS267" s="140"/>
      <c r="VTT267" s="140"/>
      <c r="VTU267" s="140"/>
      <c r="VTV267" s="140"/>
      <c r="VTW267" s="140"/>
      <c r="VTX267" s="140"/>
      <c r="VTY267" s="140"/>
      <c r="VTZ267" s="140"/>
      <c r="VUA267" s="140"/>
      <c r="VUB267" s="140"/>
      <c r="VUC267" s="140"/>
      <c r="VUD267" s="140"/>
      <c r="VUE267" s="140"/>
      <c r="VUF267" s="140"/>
      <c r="VUG267" s="140"/>
      <c r="VUH267" s="140"/>
      <c r="VUI267" s="140"/>
      <c r="VUJ267" s="140"/>
      <c r="VUK267" s="140"/>
      <c r="VUL267" s="140"/>
      <c r="VUM267" s="140"/>
      <c r="VUN267" s="140"/>
      <c r="VUO267" s="140"/>
      <c r="VUP267" s="140"/>
      <c r="VUQ267" s="140"/>
      <c r="VUR267" s="140"/>
      <c r="VUS267" s="140"/>
      <c r="VUT267" s="140"/>
      <c r="VUU267" s="140"/>
      <c r="VUV267" s="140"/>
      <c r="VUW267" s="140"/>
      <c r="VUX267" s="140"/>
      <c r="VUY267" s="140"/>
      <c r="VUZ267" s="140"/>
      <c r="VVA267" s="140"/>
      <c r="VVB267" s="140"/>
      <c r="VVC267" s="140"/>
      <c r="VVD267" s="140"/>
      <c r="VVE267" s="140"/>
      <c r="VVF267" s="140"/>
      <c r="VVG267" s="140"/>
      <c r="VVH267" s="140"/>
      <c r="VVI267" s="140"/>
      <c r="VVJ267" s="140"/>
      <c r="VVK267" s="140"/>
      <c r="VVL267" s="140"/>
      <c r="VVM267" s="140"/>
      <c r="VVN267" s="140"/>
      <c r="VVO267" s="140"/>
      <c r="VVP267" s="140"/>
      <c r="VVQ267" s="140"/>
      <c r="VVR267" s="140"/>
      <c r="VVS267" s="140"/>
      <c r="VVT267" s="140"/>
      <c r="VVU267" s="140"/>
      <c r="VVV267" s="140"/>
      <c r="VVW267" s="140"/>
      <c r="VVX267" s="140"/>
      <c r="VVY267" s="140"/>
      <c r="VVZ267" s="140"/>
      <c r="VWA267" s="140"/>
      <c r="VWB267" s="140"/>
      <c r="VWC267" s="140"/>
      <c r="VWD267" s="140"/>
      <c r="VWE267" s="140"/>
      <c r="VWF267" s="140"/>
      <c r="VWG267" s="140"/>
      <c r="VWH267" s="140"/>
      <c r="VWI267" s="140"/>
      <c r="VWJ267" s="140"/>
      <c r="VWK267" s="140"/>
      <c r="VWL267" s="140"/>
      <c r="VWM267" s="140"/>
      <c r="VWN267" s="140"/>
      <c r="VWO267" s="140"/>
      <c r="VWP267" s="140"/>
      <c r="VWQ267" s="140"/>
      <c r="VWR267" s="140"/>
      <c r="VWS267" s="140"/>
      <c r="VWT267" s="140"/>
      <c r="VWU267" s="140"/>
      <c r="VWV267" s="140"/>
      <c r="VWW267" s="140"/>
      <c r="VWX267" s="140"/>
      <c r="VWY267" s="140"/>
      <c r="VWZ267" s="140"/>
      <c r="VXA267" s="140"/>
      <c r="VXB267" s="140"/>
      <c r="VXC267" s="140"/>
      <c r="VXD267" s="140"/>
      <c r="VXE267" s="140"/>
      <c r="VXF267" s="140"/>
      <c r="VXG267" s="140"/>
      <c r="VXH267" s="140"/>
      <c r="VXI267" s="140"/>
      <c r="VXJ267" s="140"/>
      <c r="VXK267" s="140"/>
      <c r="VXL267" s="140"/>
      <c r="VXM267" s="140"/>
      <c r="VXN267" s="140"/>
      <c r="VXO267" s="140"/>
      <c r="VXP267" s="140"/>
      <c r="VXQ267" s="140"/>
      <c r="VXR267" s="140"/>
      <c r="VXS267" s="140"/>
      <c r="VXT267" s="140"/>
      <c r="VXU267" s="140"/>
      <c r="VXV267" s="140"/>
      <c r="VXW267" s="140"/>
      <c r="VXX267" s="140"/>
      <c r="VXY267" s="140"/>
      <c r="VXZ267" s="140"/>
      <c r="VYA267" s="140"/>
      <c r="VYB267" s="140"/>
      <c r="VYC267" s="140"/>
      <c r="VYD267" s="140"/>
      <c r="VYE267" s="140"/>
      <c r="VYF267" s="140"/>
      <c r="VYG267" s="140"/>
      <c r="VYH267" s="140"/>
      <c r="VYI267" s="140"/>
      <c r="VYJ267" s="140"/>
      <c r="VYK267" s="140"/>
      <c r="VYL267" s="140"/>
      <c r="VYM267" s="140"/>
      <c r="VYN267" s="140"/>
      <c r="VYO267" s="140"/>
      <c r="VYP267" s="140"/>
      <c r="VYQ267" s="140"/>
      <c r="VYR267" s="140"/>
      <c r="VYS267" s="140"/>
      <c r="VYT267" s="140"/>
      <c r="VYU267" s="140"/>
      <c r="VYV267" s="140"/>
      <c r="VYW267" s="140"/>
      <c r="VYX267" s="140"/>
      <c r="VYY267" s="140"/>
      <c r="VYZ267" s="140"/>
      <c r="VZA267" s="140"/>
      <c r="VZB267" s="140"/>
      <c r="VZC267" s="140"/>
      <c r="VZD267" s="140"/>
      <c r="VZE267" s="140"/>
      <c r="VZF267" s="140"/>
      <c r="VZG267" s="140"/>
      <c r="VZH267" s="140"/>
      <c r="VZI267" s="140"/>
      <c r="VZJ267" s="140"/>
      <c r="VZK267" s="140"/>
      <c r="VZL267" s="140"/>
      <c r="VZM267" s="140"/>
      <c r="VZN267" s="140"/>
      <c r="VZO267" s="140"/>
      <c r="VZP267" s="140"/>
      <c r="VZQ267" s="140"/>
      <c r="VZR267" s="140"/>
      <c r="VZS267" s="140"/>
      <c r="VZT267" s="140"/>
      <c r="VZU267" s="140"/>
      <c r="VZV267" s="140"/>
      <c r="VZW267" s="140"/>
      <c r="VZX267" s="140"/>
      <c r="VZY267" s="140"/>
      <c r="VZZ267" s="140"/>
      <c r="WAA267" s="140"/>
      <c r="WAB267" s="140"/>
      <c r="WAC267" s="140"/>
      <c r="WAD267" s="140"/>
      <c r="WAE267" s="140"/>
      <c r="WAF267" s="140"/>
      <c r="WAG267" s="140"/>
      <c r="WAH267" s="140"/>
      <c r="WAI267" s="140"/>
      <c r="WAJ267" s="140"/>
      <c r="WAK267" s="140"/>
      <c r="WAL267" s="140"/>
      <c r="WAM267" s="140"/>
      <c r="WAN267" s="140"/>
      <c r="WAO267" s="140"/>
      <c r="WAP267" s="140"/>
      <c r="WAQ267" s="140"/>
      <c r="WAR267" s="140"/>
      <c r="WAS267" s="140"/>
      <c r="WAT267" s="140"/>
      <c r="WAU267" s="140"/>
      <c r="WAV267" s="140"/>
      <c r="WAW267" s="140"/>
      <c r="WAX267" s="140"/>
      <c r="WAY267" s="140"/>
      <c r="WAZ267" s="140"/>
      <c r="WBA267" s="140"/>
      <c r="WBB267" s="140"/>
      <c r="WBC267" s="140"/>
      <c r="WBD267" s="140"/>
      <c r="WBE267" s="140"/>
      <c r="WBF267" s="140"/>
      <c r="WBG267" s="140"/>
      <c r="WBH267" s="140"/>
      <c r="WBI267" s="140"/>
      <c r="WBJ267" s="140"/>
      <c r="WBK267" s="140"/>
      <c r="WBL267" s="140"/>
      <c r="WBM267" s="140"/>
      <c r="WBN267" s="140"/>
      <c r="WBO267" s="140"/>
      <c r="WBP267" s="140"/>
      <c r="WBQ267" s="140"/>
      <c r="WBR267" s="140"/>
      <c r="WBS267" s="140"/>
      <c r="WBT267" s="140"/>
      <c r="WBU267" s="140"/>
      <c r="WBV267" s="140"/>
      <c r="WBW267" s="140"/>
      <c r="WBX267" s="140"/>
      <c r="WBY267" s="140"/>
      <c r="WBZ267" s="140"/>
      <c r="WCA267" s="140"/>
      <c r="WCB267" s="140"/>
      <c r="WCC267" s="140"/>
      <c r="WCD267" s="140"/>
      <c r="WCE267" s="140"/>
      <c r="WCF267" s="140"/>
      <c r="WCG267" s="140"/>
      <c r="WCH267" s="140"/>
      <c r="WCI267" s="140"/>
      <c r="WCJ267" s="140"/>
      <c r="WCK267" s="140"/>
      <c r="WCL267" s="140"/>
      <c r="WCM267" s="140"/>
      <c r="WCN267" s="140"/>
      <c r="WCO267" s="140"/>
      <c r="WCP267" s="140"/>
      <c r="WCQ267" s="140"/>
      <c r="WCR267" s="140"/>
      <c r="WCS267" s="140"/>
      <c r="WCT267" s="140"/>
      <c r="WCU267" s="140"/>
      <c r="WCV267" s="140"/>
      <c r="WCW267" s="140"/>
      <c r="WCX267" s="140"/>
      <c r="WCY267" s="140"/>
      <c r="WCZ267" s="140"/>
      <c r="WDA267" s="140"/>
      <c r="WDB267" s="140"/>
      <c r="WDC267" s="140"/>
      <c r="WDD267" s="140"/>
      <c r="WDE267" s="140"/>
      <c r="WDF267" s="140"/>
      <c r="WDG267" s="140"/>
      <c r="WDH267" s="140"/>
      <c r="WDI267" s="140"/>
      <c r="WDJ267" s="140"/>
      <c r="WDK267" s="140"/>
      <c r="WDL267" s="140"/>
      <c r="WDM267" s="140"/>
      <c r="WDN267" s="140"/>
      <c r="WDO267" s="140"/>
      <c r="WDP267" s="140"/>
      <c r="WDQ267" s="140"/>
      <c r="WDR267" s="140"/>
      <c r="WDS267" s="140"/>
      <c r="WDT267" s="140"/>
      <c r="WDU267" s="140"/>
      <c r="WDV267" s="140"/>
      <c r="WDW267" s="140"/>
      <c r="WDX267" s="140"/>
      <c r="WDY267" s="140"/>
      <c r="WDZ267" s="140"/>
      <c r="WEA267" s="140"/>
      <c r="WEB267" s="140"/>
      <c r="WEC267" s="140"/>
      <c r="WED267" s="140"/>
      <c r="WEE267" s="140"/>
      <c r="WEF267" s="140"/>
      <c r="WEG267" s="140"/>
      <c r="WEH267" s="140"/>
      <c r="WEI267" s="140"/>
      <c r="WEJ267" s="140"/>
      <c r="WEK267" s="140"/>
      <c r="WEL267" s="140"/>
      <c r="WEM267" s="140"/>
      <c r="WEN267" s="140"/>
      <c r="WEO267" s="140"/>
      <c r="WEP267" s="140"/>
      <c r="WEQ267" s="140"/>
      <c r="WER267" s="140"/>
      <c r="WES267" s="140"/>
      <c r="WET267" s="140"/>
      <c r="WEU267" s="140"/>
      <c r="WEV267" s="140"/>
      <c r="WEW267" s="140"/>
      <c r="WEX267" s="140"/>
      <c r="WEY267" s="140"/>
      <c r="WEZ267" s="140"/>
      <c r="WFA267" s="140"/>
      <c r="WFB267" s="140"/>
      <c r="WFC267" s="140"/>
      <c r="WFD267" s="140"/>
      <c r="WFE267" s="140"/>
      <c r="WFF267" s="140"/>
      <c r="WFG267" s="140"/>
      <c r="WFH267" s="140"/>
      <c r="WFI267" s="140"/>
      <c r="WFJ267" s="140"/>
      <c r="WFK267" s="140"/>
      <c r="WFL267" s="140"/>
      <c r="WFM267" s="140"/>
      <c r="WFN267" s="140"/>
      <c r="WFO267" s="140"/>
      <c r="WFP267" s="140"/>
      <c r="WFQ267" s="140"/>
      <c r="WFR267" s="140"/>
      <c r="WFS267" s="140"/>
      <c r="WFT267" s="140"/>
      <c r="WFU267" s="140"/>
      <c r="WFV267" s="140"/>
      <c r="WFW267" s="140"/>
      <c r="WFX267" s="140"/>
      <c r="WFY267" s="140"/>
      <c r="WFZ267" s="140"/>
      <c r="WGA267" s="140"/>
      <c r="WGB267" s="140"/>
      <c r="WGC267" s="140"/>
      <c r="WGD267" s="140"/>
      <c r="WGE267" s="140"/>
      <c r="WGF267" s="140"/>
      <c r="WGG267" s="140"/>
      <c r="WGH267" s="140"/>
      <c r="WGI267" s="140"/>
      <c r="WGJ267" s="140"/>
      <c r="WGK267" s="140"/>
      <c r="WGL267" s="140"/>
      <c r="WGM267" s="140"/>
      <c r="WGN267" s="140"/>
      <c r="WGO267" s="140"/>
      <c r="WGP267" s="140"/>
      <c r="WGQ267" s="140"/>
      <c r="WGR267" s="140"/>
      <c r="WGS267" s="140"/>
      <c r="WGT267" s="140"/>
      <c r="WGU267" s="140"/>
      <c r="WGV267" s="140"/>
      <c r="WGW267" s="140"/>
      <c r="WGX267" s="140"/>
      <c r="WGY267" s="140"/>
      <c r="WGZ267" s="140"/>
      <c r="WHA267" s="140"/>
      <c r="WHB267" s="140"/>
      <c r="WHC267" s="140"/>
      <c r="WHD267" s="140"/>
      <c r="WHE267" s="140"/>
      <c r="WHF267" s="140"/>
      <c r="WHG267" s="140"/>
      <c r="WHH267" s="140"/>
      <c r="WHI267" s="140"/>
      <c r="WHJ267" s="140"/>
      <c r="WHK267" s="140"/>
      <c r="WHL267" s="140"/>
      <c r="WHM267" s="140"/>
      <c r="WHN267" s="140"/>
      <c r="WHO267" s="140"/>
      <c r="WHP267" s="140"/>
      <c r="WHQ267" s="140"/>
      <c r="WHR267" s="140"/>
      <c r="WHS267" s="140"/>
      <c r="WHT267" s="140"/>
      <c r="WHU267" s="140"/>
      <c r="WHV267" s="140"/>
      <c r="WHW267" s="140"/>
      <c r="WHX267" s="140"/>
      <c r="WHY267" s="140"/>
      <c r="WHZ267" s="140"/>
      <c r="WIA267" s="140"/>
      <c r="WIB267" s="140"/>
      <c r="WIC267" s="140"/>
      <c r="WID267" s="140"/>
      <c r="WIE267" s="140"/>
      <c r="WIF267" s="140"/>
      <c r="WIG267" s="140"/>
      <c r="WIH267" s="140"/>
      <c r="WII267" s="140"/>
      <c r="WIJ267" s="140"/>
      <c r="WIK267" s="140"/>
      <c r="WIL267" s="140"/>
      <c r="WIM267" s="140"/>
      <c r="WIN267" s="140"/>
      <c r="WIO267" s="140"/>
      <c r="WIP267" s="140"/>
      <c r="WIQ267" s="140"/>
      <c r="WIR267" s="140"/>
      <c r="WIS267" s="140"/>
      <c r="WIT267" s="140"/>
      <c r="WIU267" s="140"/>
      <c r="WIV267" s="140"/>
      <c r="WIW267" s="140"/>
      <c r="WIX267" s="140"/>
      <c r="WIY267" s="140"/>
      <c r="WIZ267" s="140"/>
      <c r="WJA267" s="140"/>
      <c r="WJB267" s="140"/>
      <c r="WJC267" s="140"/>
      <c r="WJD267" s="140"/>
      <c r="WJE267" s="140"/>
      <c r="WJF267" s="140"/>
      <c r="WJG267" s="140"/>
      <c r="WJH267" s="140"/>
      <c r="WJI267" s="140"/>
      <c r="WJJ267" s="140"/>
      <c r="WJK267" s="140"/>
      <c r="WJL267" s="140"/>
      <c r="WJM267" s="140"/>
      <c r="WJN267" s="140"/>
      <c r="WJO267" s="140"/>
      <c r="WJP267" s="140"/>
      <c r="WJQ267" s="140"/>
      <c r="WJR267" s="140"/>
      <c r="WJS267" s="140"/>
      <c r="WJT267" s="140"/>
      <c r="WJU267" s="140"/>
      <c r="WJV267" s="140"/>
      <c r="WJW267" s="140"/>
      <c r="WJX267" s="140"/>
      <c r="WJY267" s="140"/>
      <c r="WJZ267" s="140"/>
      <c r="WKA267" s="140"/>
      <c r="WKB267" s="140"/>
      <c r="WKC267" s="140"/>
      <c r="WKD267" s="140"/>
      <c r="WKE267" s="140"/>
      <c r="WKF267" s="140"/>
      <c r="WKG267" s="140"/>
      <c r="WKH267" s="140"/>
      <c r="WKI267" s="140"/>
      <c r="WKJ267" s="140"/>
      <c r="WKK267" s="140"/>
      <c r="WKL267" s="140"/>
      <c r="WKM267" s="140"/>
      <c r="WKN267" s="140"/>
      <c r="WKO267" s="140"/>
      <c r="WKP267" s="140"/>
      <c r="WKQ267" s="140"/>
      <c r="WKR267" s="140"/>
      <c r="WKS267" s="140"/>
      <c r="WKT267" s="140"/>
      <c r="WKU267" s="140"/>
      <c r="WKV267" s="140"/>
      <c r="WKW267" s="140"/>
      <c r="WKX267" s="140"/>
      <c r="WKY267" s="140"/>
      <c r="WKZ267" s="140"/>
      <c r="WLA267" s="140"/>
      <c r="WLB267" s="140"/>
      <c r="WLC267" s="140"/>
      <c r="WLD267" s="140"/>
      <c r="WLE267" s="140"/>
      <c r="WLF267" s="140"/>
      <c r="WLG267" s="140"/>
      <c r="WLH267" s="140"/>
      <c r="WLI267" s="140"/>
      <c r="WLJ267" s="140"/>
      <c r="WLK267" s="140"/>
      <c r="WLL267" s="140"/>
      <c r="WLM267" s="140"/>
      <c r="WLN267" s="140"/>
      <c r="WLO267" s="140"/>
      <c r="WLP267" s="140"/>
      <c r="WLQ267" s="140"/>
      <c r="WLR267" s="140"/>
      <c r="WLS267" s="140"/>
      <c r="WLT267" s="140"/>
      <c r="WLU267" s="140"/>
      <c r="WLV267" s="140"/>
      <c r="WLW267" s="140"/>
      <c r="WLX267" s="140"/>
      <c r="WLY267" s="140"/>
      <c r="WLZ267" s="140"/>
      <c r="WMA267" s="140"/>
      <c r="WMB267" s="140"/>
      <c r="WMC267" s="140"/>
      <c r="WMD267" s="140"/>
      <c r="WME267" s="140"/>
      <c r="WMF267" s="140"/>
      <c r="WMG267" s="140"/>
      <c r="WMH267" s="140"/>
      <c r="WMI267" s="140"/>
      <c r="WMJ267" s="140"/>
      <c r="WMK267" s="140"/>
      <c r="WML267" s="140"/>
      <c r="WMM267" s="140"/>
      <c r="WMN267" s="140"/>
      <c r="WMO267" s="140"/>
      <c r="WMP267" s="140"/>
      <c r="WMQ267" s="140"/>
      <c r="WMR267" s="140"/>
      <c r="WMS267" s="140"/>
      <c r="WMT267" s="140"/>
      <c r="WMU267" s="140"/>
      <c r="WMV267" s="140"/>
      <c r="WMW267" s="140"/>
      <c r="WMX267" s="140"/>
      <c r="WMY267" s="140"/>
      <c r="WMZ267" s="140"/>
      <c r="WNA267" s="140"/>
      <c r="WNB267" s="140"/>
      <c r="WNC267" s="140"/>
      <c r="WND267" s="140"/>
      <c r="WNE267" s="140"/>
      <c r="WNF267" s="140"/>
      <c r="WNG267" s="140"/>
      <c r="WNH267" s="140"/>
      <c r="WNI267" s="140"/>
      <c r="WNJ267" s="140"/>
      <c r="WNK267" s="140"/>
      <c r="WNL267" s="140"/>
      <c r="WNM267" s="140"/>
      <c r="WNN267" s="140"/>
      <c r="WNO267" s="140"/>
      <c r="WNP267" s="140"/>
      <c r="WNQ267" s="140"/>
      <c r="WNR267" s="140"/>
      <c r="WNS267" s="140"/>
      <c r="WNT267" s="140"/>
      <c r="WNU267" s="140"/>
      <c r="WNV267" s="140"/>
      <c r="WNW267" s="140"/>
      <c r="WNX267" s="140"/>
      <c r="WNY267" s="140"/>
      <c r="WNZ267" s="140"/>
      <c r="WOA267" s="140"/>
      <c r="WOB267" s="140"/>
      <c r="WOC267" s="140"/>
      <c r="WOD267" s="140"/>
      <c r="WOE267" s="140"/>
      <c r="WOF267" s="140"/>
      <c r="WOG267" s="140"/>
      <c r="WOH267" s="140"/>
      <c r="WOI267" s="140"/>
      <c r="WOJ267" s="140"/>
      <c r="WOK267" s="140"/>
      <c r="WOL267" s="140"/>
      <c r="WOM267" s="140"/>
      <c r="WON267" s="140"/>
      <c r="WOO267" s="140"/>
      <c r="WOP267" s="140"/>
      <c r="WOQ267" s="140"/>
      <c r="WOR267" s="140"/>
      <c r="WOS267" s="140"/>
      <c r="WOT267" s="140"/>
      <c r="WOU267" s="140"/>
      <c r="WOV267" s="140"/>
      <c r="WOW267" s="140"/>
      <c r="WOX267" s="140"/>
      <c r="WOY267" s="140"/>
      <c r="WOZ267" s="140"/>
      <c r="WPA267" s="140"/>
      <c r="WPB267" s="140"/>
      <c r="WPC267" s="140"/>
      <c r="WPD267" s="140"/>
      <c r="WPE267" s="140"/>
      <c r="WPF267" s="140"/>
      <c r="WPG267" s="140"/>
      <c r="WPH267" s="140"/>
      <c r="WPI267" s="140"/>
      <c r="WPJ267" s="140"/>
      <c r="WPK267" s="140"/>
      <c r="WPL267" s="140"/>
      <c r="WPM267" s="140"/>
      <c r="WPN267" s="140"/>
      <c r="WPO267" s="140"/>
      <c r="WPP267" s="140"/>
      <c r="WPQ267" s="140"/>
      <c r="WPR267" s="140"/>
      <c r="WPS267" s="140"/>
      <c r="WPT267" s="140"/>
      <c r="WPU267" s="140"/>
      <c r="WPV267" s="140"/>
      <c r="WPW267" s="140"/>
      <c r="WPX267" s="140"/>
      <c r="WPY267" s="140"/>
      <c r="WPZ267" s="140"/>
      <c r="WQA267" s="140"/>
      <c r="WQB267" s="140"/>
      <c r="WQC267" s="140"/>
      <c r="WQD267" s="140"/>
      <c r="WQE267" s="140"/>
      <c r="WQF267" s="140"/>
      <c r="WQG267" s="140"/>
      <c r="WQH267" s="140"/>
      <c r="WQI267" s="140"/>
      <c r="WQJ267" s="140"/>
      <c r="WQK267" s="140"/>
      <c r="WQL267" s="140"/>
      <c r="WQM267" s="140"/>
      <c r="WQN267" s="140"/>
      <c r="WQO267" s="140"/>
      <c r="WQP267" s="140"/>
      <c r="WQQ267" s="140"/>
      <c r="WQR267" s="140"/>
      <c r="WQS267" s="140"/>
      <c r="WQT267" s="140"/>
      <c r="WQU267" s="140"/>
      <c r="WQV267" s="140"/>
      <c r="WQW267" s="140"/>
      <c r="WQX267" s="140"/>
      <c r="WQY267" s="140"/>
      <c r="WQZ267" s="140"/>
      <c r="WRA267" s="140"/>
      <c r="WRB267" s="140"/>
      <c r="WRC267" s="140"/>
      <c r="WRD267" s="140"/>
      <c r="WRE267" s="140"/>
      <c r="WRF267" s="140"/>
      <c r="WRG267" s="140"/>
      <c r="WRH267" s="140"/>
      <c r="WRI267" s="140"/>
      <c r="WRJ267" s="140"/>
      <c r="WRK267" s="140"/>
      <c r="WRL267" s="140"/>
      <c r="WRM267" s="140"/>
      <c r="WRN267" s="140"/>
      <c r="WRO267" s="140"/>
      <c r="WRP267" s="140"/>
      <c r="WRQ267" s="140"/>
      <c r="WRR267" s="140"/>
      <c r="WRS267" s="140"/>
      <c r="WRT267" s="140"/>
      <c r="WRU267" s="140"/>
      <c r="WRV267" s="140"/>
      <c r="WRW267" s="140"/>
      <c r="WRX267" s="140"/>
      <c r="WRY267" s="140"/>
      <c r="WRZ267" s="140"/>
      <c r="WSA267" s="140"/>
      <c r="WSB267" s="140"/>
      <c r="WSC267" s="140"/>
      <c r="WSD267" s="140"/>
      <c r="WSE267" s="140"/>
      <c r="WSF267" s="140"/>
      <c r="WSG267" s="140"/>
      <c r="WSH267" s="140"/>
      <c r="WSI267" s="140"/>
      <c r="WSJ267" s="140"/>
      <c r="WSK267" s="140"/>
      <c r="WSL267" s="140"/>
      <c r="WSM267" s="140"/>
      <c r="WSN267" s="140"/>
      <c r="WSO267" s="140"/>
      <c r="WSP267" s="140"/>
      <c r="WSQ267" s="140"/>
      <c r="WSR267" s="140"/>
      <c r="WSS267" s="140"/>
      <c r="WST267" s="140"/>
      <c r="WSU267" s="140"/>
      <c r="WSV267" s="140"/>
      <c r="WSW267" s="140"/>
      <c r="WSX267" s="140"/>
      <c r="WSY267" s="140"/>
      <c r="WSZ267" s="140"/>
      <c r="WTA267" s="140"/>
      <c r="WTB267" s="140"/>
      <c r="WTC267" s="140"/>
      <c r="WTD267" s="140"/>
      <c r="WTE267" s="140"/>
      <c r="WTF267" s="140"/>
      <c r="WTG267" s="140"/>
      <c r="WTH267" s="140"/>
      <c r="WTI267" s="140"/>
      <c r="WTJ267" s="140"/>
      <c r="WTK267" s="140"/>
      <c r="WTL267" s="140"/>
      <c r="WTM267" s="140"/>
      <c r="WTN267" s="140"/>
      <c r="WTO267" s="140"/>
      <c r="WTP267" s="140"/>
      <c r="WTQ267" s="140"/>
      <c r="WTR267" s="140"/>
      <c r="WTS267" s="140"/>
      <c r="WTT267" s="140"/>
      <c r="WTU267" s="140"/>
      <c r="WTV267" s="140"/>
      <c r="WTW267" s="140"/>
      <c r="WTX267" s="140"/>
      <c r="WTY267" s="140"/>
      <c r="WTZ267" s="140"/>
      <c r="WUA267" s="140"/>
      <c r="WUB267" s="140"/>
      <c r="WUC267" s="140"/>
      <c r="WUD267" s="140"/>
      <c r="WUE267" s="140"/>
      <c r="WUF267" s="140"/>
      <c r="WUG267" s="140"/>
      <c r="WUH267" s="140"/>
      <c r="WUI267" s="140"/>
      <c r="WUJ267" s="140"/>
      <c r="WUK267" s="140"/>
      <c r="WUL267" s="140"/>
      <c r="WUM267" s="140"/>
      <c r="WUN267" s="140"/>
      <c r="WUO267" s="140"/>
      <c r="WUP267" s="140"/>
      <c r="WUQ267" s="140"/>
      <c r="WUR267" s="140"/>
      <c r="WUS267" s="140"/>
      <c r="WUT267" s="140"/>
      <c r="WUU267" s="140"/>
      <c r="WUV267" s="140"/>
      <c r="WUW267" s="140"/>
      <c r="WUX267" s="140"/>
      <c r="WUY267" s="140"/>
      <c r="WUZ267" s="140"/>
      <c r="WVA267" s="140"/>
      <c r="WVB267" s="140"/>
      <c r="WVC267" s="140"/>
      <c r="WVD267" s="140"/>
      <c r="WVE267" s="140"/>
      <c r="WVF267" s="140"/>
      <c r="WVG267" s="140"/>
      <c r="WVH267" s="140"/>
      <c r="WVI267" s="140"/>
      <c r="WVJ267" s="140"/>
    </row>
    <row r="268" spans="1:16130" ht="17.100000000000001" customHeight="1" x14ac:dyDescent="0.25">
      <c r="A268" s="127" t="s">
        <v>1045</v>
      </c>
      <c r="B268" s="136" t="s">
        <v>1059</v>
      </c>
      <c r="C268" s="127" t="s">
        <v>572</v>
      </c>
      <c r="D268" s="115">
        <v>869400</v>
      </c>
      <c r="E268" s="115"/>
    </row>
    <row r="269" spans="1:16130" ht="17.100000000000001" customHeight="1" x14ac:dyDescent="0.25">
      <c r="A269" s="127" t="s">
        <v>1045</v>
      </c>
      <c r="B269" s="136" t="s">
        <v>1085</v>
      </c>
      <c r="C269" s="127" t="s">
        <v>572</v>
      </c>
      <c r="D269" s="115">
        <v>612150</v>
      </c>
      <c r="E269" s="115"/>
    </row>
    <row r="270" spans="1:16130" ht="17.100000000000001" customHeight="1" x14ac:dyDescent="0.25">
      <c r="A270" s="127" t="s">
        <v>1045</v>
      </c>
      <c r="B270" s="136" t="s">
        <v>1060</v>
      </c>
      <c r="C270" s="127" t="s">
        <v>572</v>
      </c>
      <c r="D270" s="115">
        <v>3600300</v>
      </c>
      <c r="E270" s="115"/>
    </row>
    <row r="271" spans="1:16130" ht="17.100000000000001" customHeight="1" x14ac:dyDescent="0.25">
      <c r="A271" s="127" t="s">
        <v>1045</v>
      </c>
      <c r="B271" s="136" t="s">
        <v>1086</v>
      </c>
      <c r="C271" s="127" t="s">
        <v>572</v>
      </c>
      <c r="D271" s="115">
        <v>4389000</v>
      </c>
      <c r="E271" s="115"/>
    </row>
    <row r="272" spans="1:16130" ht="17.100000000000001" customHeight="1" x14ac:dyDescent="0.25">
      <c r="A272" s="127" t="s">
        <v>20</v>
      </c>
      <c r="B272" s="128" t="s">
        <v>578</v>
      </c>
      <c r="C272" s="127" t="s">
        <v>579</v>
      </c>
      <c r="D272" s="115">
        <v>1633500</v>
      </c>
      <c r="E272" s="115"/>
    </row>
    <row r="273" spans="1:5" ht="17.100000000000001" customHeight="1" x14ac:dyDescent="0.25">
      <c r="A273" s="127" t="s">
        <v>20</v>
      </c>
      <c r="B273" s="128" t="s">
        <v>544</v>
      </c>
      <c r="C273" s="127" t="s">
        <v>581</v>
      </c>
      <c r="D273" s="115">
        <v>260000</v>
      </c>
      <c r="E273" s="115"/>
    </row>
    <row r="274" spans="1:5" ht="17.100000000000001" customHeight="1" x14ac:dyDescent="0.25">
      <c r="A274" s="127" t="s">
        <v>20</v>
      </c>
      <c r="B274" s="128" t="s">
        <v>509</v>
      </c>
      <c r="C274" s="127" t="s">
        <v>581</v>
      </c>
      <c r="D274" s="115">
        <v>1960000</v>
      </c>
      <c r="E274" s="115"/>
    </row>
    <row r="275" spans="1:5" ht="17.100000000000001" customHeight="1" x14ac:dyDescent="0.25">
      <c r="A275" s="127" t="s">
        <v>20</v>
      </c>
      <c r="B275" s="128" t="s">
        <v>544</v>
      </c>
      <c r="C275" s="127" t="s">
        <v>584</v>
      </c>
      <c r="D275" s="115">
        <v>250000</v>
      </c>
      <c r="E275" s="115"/>
    </row>
    <row r="276" spans="1:5" ht="17.100000000000001" customHeight="1" x14ac:dyDescent="0.25">
      <c r="A276" s="127" t="s">
        <v>20</v>
      </c>
      <c r="B276" s="128" t="s">
        <v>586</v>
      </c>
      <c r="C276" s="127" t="s">
        <v>587</v>
      </c>
      <c r="D276" s="115">
        <v>800000</v>
      </c>
      <c r="E276" s="115"/>
    </row>
    <row r="277" spans="1:5" ht="17.100000000000001" customHeight="1" x14ac:dyDescent="0.25">
      <c r="A277" s="127" t="s">
        <v>20</v>
      </c>
      <c r="B277" s="128" t="s">
        <v>402</v>
      </c>
      <c r="C277" s="127" t="s">
        <v>589</v>
      </c>
      <c r="D277" s="115">
        <v>352000</v>
      </c>
      <c r="E277" s="115"/>
    </row>
    <row r="278" spans="1:5" ht="17.100000000000001" customHeight="1" x14ac:dyDescent="0.25">
      <c r="A278" s="127" t="s">
        <v>1045</v>
      </c>
      <c r="B278" s="136" t="s">
        <v>1061</v>
      </c>
      <c r="C278" s="127" t="s">
        <v>589</v>
      </c>
      <c r="D278" s="115">
        <v>1666500</v>
      </c>
      <c r="E278" s="115"/>
    </row>
    <row r="279" spans="1:5" ht="17.100000000000001" customHeight="1" x14ac:dyDescent="0.25">
      <c r="A279" s="127" t="s">
        <v>1045</v>
      </c>
      <c r="B279" s="136" t="s">
        <v>1062</v>
      </c>
      <c r="C279" s="127" t="s">
        <v>589</v>
      </c>
      <c r="D279" s="115">
        <v>2970000</v>
      </c>
      <c r="E279" s="115"/>
    </row>
    <row r="280" spans="1:5" ht="17.100000000000001" customHeight="1" x14ac:dyDescent="0.25">
      <c r="A280" s="127" t="s">
        <v>1045</v>
      </c>
      <c r="B280" s="136" t="s">
        <v>1087</v>
      </c>
      <c r="C280" s="127" t="s">
        <v>652</v>
      </c>
      <c r="D280" s="115">
        <v>6930000</v>
      </c>
      <c r="E280" s="115"/>
    </row>
    <row r="281" spans="1:5" ht="17.100000000000001" customHeight="1" x14ac:dyDescent="0.25">
      <c r="A281" s="127" t="s">
        <v>5</v>
      </c>
      <c r="B281" s="136" t="s">
        <v>1303</v>
      </c>
      <c r="C281" s="127" t="s">
        <v>10</v>
      </c>
      <c r="D281" s="137">
        <v>0</v>
      </c>
      <c r="E281" s="115"/>
    </row>
    <row r="282" spans="1:5" ht="17.100000000000001" customHeight="1" x14ac:dyDescent="0.25">
      <c r="A282" s="127" t="s">
        <v>20</v>
      </c>
      <c r="B282" s="128" t="s">
        <v>544</v>
      </c>
      <c r="C282" s="127" t="s">
        <v>643</v>
      </c>
      <c r="D282" s="115">
        <v>1500000</v>
      </c>
      <c r="E282" s="115"/>
    </row>
    <row r="283" spans="1:5" ht="17.100000000000001" customHeight="1" x14ac:dyDescent="0.25">
      <c r="A283" s="127" t="s">
        <v>20</v>
      </c>
      <c r="B283" s="128" t="s">
        <v>509</v>
      </c>
      <c r="C283" s="127" t="s">
        <v>643</v>
      </c>
      <c r="D283" s="115">
        <v>6320000</v>
      </c>
      <c r="E283" s="115"/>
    </row>
    <row r="284" spans="1:5" ht="17.100000000000001" customHeight="1" x14ac:dyDescent="0.25">
      <c r="A284" s="127" t="s">
        <v>20</v>
      </c>
      <c r="B284" s="128" t="s">
        <v>646</v>
      </c>
      <c r="C284" s="127" t="s">
        <v>647</v>
      </c>
      <c r="D284" s="115">
        <v>4880000</v>
      </c>
      <c r="E284" s="115"/>
    </row>
    <row r="285" spans="1:5" ht="17.100000000000001" customHeight="1" x14ac:dyDescent="0.25">
      <c r="A285" s="127" t="s">
        <v>20</v>
      </c>
      <c r="B285" s="128" t="s">
        <v>649</v>
      </c>
      <c r="C285" s="127" t="s">
        <v>650</v>
      </c>
      <c r="D285" s="115">
        <v>1936000</v>
      </c>
      <c r="E285" s="115"/>
    </row>
    <row r="286" spans="1:5" ht="17.100000000000001" customHeight="1" x14ac:dyDescent="0.25">
      <c r="A286" s="127" t="s">
        <v>20</v>
      </c>
      <c r="B286" s="128" t="s">
        <v>559</v>
      </c>
      <c r="C286" s="127" t="s">
        <v>641</v>
      </c>
      <c r="D286" s="115">
        <v>369000</v>
      </c>
      <c r="E286" s="115"/>
    </row>
    <row r="287" spans="1:5" ht="17.100000000000001" customHeight="1" x14ac:dyDescent="0.25">
      <c r="A287" s="127" t="s">
        <v>20</v>
      </c>
      <c r="B287" s="128" t="s">
        <v>634</v>
      </c>
      <c r="C287" s="127" t="s">
        <v>614</v>
      </c>
      <c r="D287" s="115">
        <v>300000</v>
      </c>
      <c r="E287" s="115"/>
    </row>
    <row r="288" spans="1:5" ht="17.100000000000001" customHeight="1" x14ac:dyDescent="0.25">
      <c r="A288" s="127" t="s">
        <v>20</v>
      </c>
      <c r="B288" s="128" t="s">
        <v>636</v>
      </c>
      <c r="C288" s="127" t="s">
        <v>614</v>
      </c>
      <c r="D288" s="115">
        <v>626400</v>
      </c>
      <c r="E288" s="115"/>
    </row>
    <row r="289" spans="1:5" ht="17.100000000000001" customHeight="1" x14ac:dyDescent="0.25">
      <c r="A289" s="127" t="s">
        <v>20</v>
      </c>
      <c r="B289" s="128" t="s">
        <v>448</v>
      </c>
      <c r="C289" s="127" t="s">
        <v>614</v>
      </c>
      <c r="D289" s="115">
        <v>13000000</v>
      </c>
      <c r="E289" s="115"/>
    </row>
    <row r="290" spans="1:5" ht="17.100000000000001" customHeight="1" x14ac:dyDescent="0.25">
      <c r="A290" s="127" t="s">
        <v>20</v>
      </c>
      <c r="B290" s="128" t="s">
        <v>461</v>
      </c>
      <c r="C290" s="127" t="s">
        <v>614</v>
      </c>
      <c r="D290" s="115">
        <v>3200000</v>
      </c>
      <c r="E290" s="115"/>
    </row>
    <row r="291" spans="1:5" ht="17.100000000000001" customHeight="1" x14ac:dyDescent="0.25">
      <c r="A291" s="127" t="s">
        <v>20</v>
      </c>
      <c r="B291" s="128" t="s">
        <v>621</v>
      </c>
      <c r="C291" s="127" t="s">
        <v>614</v>
      </c>
      <c r="D291" s="115">
        <v>9200000</v>
      </c>
      <c r="E291" s="115"/>
    </row>
    <row r="292" spans="1:5" ht="17.100000000000001" customHeight="1" x14ac:dyDescent="0.25">
      <c r="A292" s="127" t="s">
        <v>20</v>
      </c>
      <c r="B292" s="128" t="s">
        <v>627</v>
      </c>
      <c r="C292" s="127" t="s">
        <v>614</v>
      </c>
      <c r="D292" s="115">
        <v>1900000</v>
      </c>
      <c r="E292" s="115"/>
    </row>
    <row r="293" spans="1:5" ht="17.100000000000001" customHeight="1" x14ac:dyDescent="0.25">
      <c r="A293" s="127" t="s">
        <v>20</v>
      </c>
      <c r="B293" s="128" t="s">
        <v>617</v>
      </c>
      <c r="C293" s="127" t="s">
        <v>614</v>
      </c>
      <c r="D293" s="115">
        <v>6000000</v>
      </c>
      <c r="E293" s="115"/>
    </row>
    <row r="294" spans="1:5" ht="17.100000000000001" customHeight="1" x14ac:dyDescent="0.25">
      <c r="A294" s="127" t="s">
        <v>20</v>
      </c>
      <c r="B294" s="128" t="s">
        <v>619</v>
      </c>
      <c r="C294" s="127" t="s">
        <v>614</v>
      </c>
      <c r="D294" s="115">
        <v>4950000</v>
      </c>
      <c r="E294" s="115"/>
    </row>
    <row r="295" spans="1:5" ht="17.100000000000001" customHeight="1" x14ac:dyDescent="0.25">
      <c r="A295" s="127" t="s">
        <v>20</v>
      </c>
      <c r="B295" s="128" t="s">
        <v>623</v>
      </c>
      <c r="C295" s="127" t="s">
        <v>614</v>
      </c>
      <c r="D295" s="115">
        <v>6400000</v>
      </c>
      <c r="E295" s="115"/>
    </row>
    <row r="296" spans="1:5" ht="17.100000000000001" customHeight="1" x14ac:dyDescent="0.25">
      <c r="A296" s="127" t="s">
        <v>20</v>
      </c>
      <c r="B296" s="128" t="s">
        <v>625</v>
      </c>
      <c r="C296" s="127" t="s">
        <v>614</v>
      </c>
      <c r="D296" s="115">
        <v>2900000</v>
      </c>
      <c r="E296" s="115"/>
    </row>
    <row r="297" spans="1:5" ht="17.100000000000001" customHeight="1" x14ac:dyDescent="0.25">
      <c r="A297" s="127" t="s">
        <v>20</v>
      </c>
      <c r="B297" s="128" t="s">
        <v>629</v>
      </c>
      <c r="C297" s="127" t="s">
        <v>614</v>
      </c>
      <c r="D297" s="115">
        <v>430000</v>
      </c>
      <c r="E297" s="115"/>
    </row>
    <row r="298" spans="1:5" ht="17.100000000000001" customHeight="1" x14ac:dyDescent="0.25">
      <c r="A298" s="127" t="s">
        <v>20</v>
      </c>
      <c r="B298" s="128" t="s">
        <v>631</v>
      </c>
      <c r="C298" s="127" t="s">
        <v>614</v>
      </c>
      <c r="D298" s="115">
        <v>360000</v>
      </c>
      <c r="E298" s="115"/>
    </row>
    <row r="299" spans="1:5" ht="17.100000000000001" customHeight="1" x14ac:dyDescent="0.25">
      <c r="A299" s="127" t="s">
        <v>20</v>
      </c>
      <c r="B299" s="128" t="s">
        <v>613</v>
      </c>
      <c r="C299" s="127" t="s">
        <v>614</v>
      </c>
      <c r="D299" s="115">
        <v>11438148</v>
      </c>
      <c r="E299" s="115"/>
    </row>
    <row r="300" spans="1:5" ht="17.100000000000001" customHeight="1" x14ac:dyDescent="0.25">
      <c r="A300" s="127" t="s">
        <v>20</v>
      </c>
      <c r="B300" s="128" t="s">
        <v>544</v>
      </c>
      <c r="C300" s="127" t="s">
        <v>610</v>
      </c>
      <c r="D300" s="115">
        <v>500000</v>
      </c>
      <c r="E300" s="115"/>
    </row>
    <row r="301" spans="1:5" ht="17.100000000000001" customHeight="1" x14ac:dyDescent="0.25">
      <c r="A301" s="127" t="s">
        <v>20</v>
      </c>
      <c r="B301" s="128" t="s">
        <v>509</v>
      </c>
      <c r="C301" s="127" t="s">
        <v>610</v>
      </c>
      <c r="D301" s="115">
        <v>1580000</v>
      </c>
      <c r="E301" s="115"/>
    </row>
    <row r="302" spans="1:5" ht="17.100000000000001" customHeight="1" x14ac:dyDescent="0.25">
      <c r="A302" s="127" t="s">
        <v>20</v>
      </c>
      <c r="B302" s="128" t="s">
        <v>638</v>
      </c>
      <c r="C302" s="127" t="s">
        <v>639</v>
      </c>
      <c r="D302" s="115">
        <v>990000</v>
      </c>
      <c r="E302" s="115"/>
    </row>
    <row r="303" spans="1:5" ht="17.100000000000001" customHeight="1" x14ac:dyDescent="0.25">
      <c r="A303" s="127" t="s">
        <v>20</v>
      </c>
      <c r="B303" s="128" t="s">
        <v>593</v>
      </c>
      <c r="C303" s="127" t="s">
        <v>594</v>
      </c>
      <c r="D303" s="115">
        <v>1235000</v>
      </c>
      <c r="E303" s="115"/>
    </row>
    <row r="304" spans="1:5" ht="17.100000000000001" customHeight="1" x14ac:dyDescent="0.25">
      <c r="A304" s="127" t="s">
        <v>20</v>
      </c>
      <c r="B304" s="128" t="s">
        <v>598</v>
      </c>
      <c r="C304" s="127" t="s">
        <v>594</v>
      </c>
      <c r="D304" s="115">
        <v>1060000</v>
      </c>
      <c r="E304" s="115"/>
    </row>
    <row r="305" spans="1:5" ht="17.100000000000001" customHeight="1" x14ac:dyDescent="0.25">
      <c r="A305" s="127" t="s">
        <v>20</v>
      </c>
      <c r="B305" s="128" t="s">
        <v>596</v>
      </c>
      <c r="C305" s="127" t="s">
        <v>594</v>
      </c>
      <c r="D305" s="115">
        <v>2788000</v>
      </c>
      <c r="E305" s="115"/>
    </row>
    <row r="306" spans="1:5" ht="17.100000000000001" customHeight="1" x14ac:dyDescent="0.25">
      <c r="A306" s="127" t="s">
        <v>1045</v>
      </c>
      <c r="B306" s="136" t="s">
        <v>1088</v>
      </c>
      <c r="C306" s="127" t="s">
        <v>602</v>
      </c>
      <c r="D306" s="115">
        <v>369930</v>
      </c>
      <c r="E306" s="115"/>
    </row>
    <row r="307" spans="1:5" ht="17.100000000000001" customHeight="1" x14ac:dyDescent="0.25">
      <c r="A307" s="127" t="s">
        <v>1045</v>
      </c>
      <c r="B307" s="136" t="s">
        <v>1063</v>
      </c>
      <c r="C307" s="127" t="s">
        <v>602</v>
      </c>
      <c r="D307" s="115">
        <v>1630100</v>
      </c>
      <c r="E307" s="115"/>
    </row>
    <row r="308" spans="1:5" ht="17.100000000000001" customHeight="1" x14ac:dyDescent="0.25">
      <c r="A308" s="127" t="s">
        <v>1045</v>
      </c>
      <c r="B308" s="136" t="s">
        <v>1089</v>
      </c>
      <c r="C308" s="127" t="s">
        <v>602</v>
      </c>
      <c r="D308" s="115">
        <v>1030920</v>
      </c>
      <c r="E308" s="115"/>
    </row>
    <row r="309" spans="1:5" ht="17.100000000000001" customHeight="1" x14ac:dyDescent="0.25">
      <c r="A309" s="127" t="s">
        <v>1045</v>
      </c>
      <c r="B309" s="136" t="s">
        <v>1090</v>
      </c>
      <c r="C309" s="127" t="s">
        <v>602</v>
      </c>
      <c r="D309" s="115">
        <v>3300000</v>
      </c>
      <c r="E309" s="115"/>
    </row>
    <row r="310" spans="1:5" ht="17.100000000000001" customHeight="1" x14ac:dyDescent="0.25">
      <c r="A310" s="127" t="s">
        <v>1045</v>
      </c>
      <c r="B310" s="136" t="s">
        <v>1091</v>
      </c>
      <c r="C310" s="127" t="s">
        <v>602</v>
      </c>
      <c r="D310" s="115">
        <v>1390400</v>
      </c>
      <c r="E310" s="115"/>
    </row>
    <row r="311" spans="1:5" ht="17.100000000000001" customHeight="1" x14ac:dyDescent="0.25">
      <c r="A311" s="127" t="s">
        <v>1045</v>
      </c>
      <c r="B311" s="136" t="s">
        <v>1092</v>
      </c>
      <c r="C311" s="127" t="s">
        <v>602</v>
      </c>
      <c r="D311" s="115">
        <v>3822000</v>
      </c>
      <c r="E311" s="115"/>
    </row>
    <row r="312" spans="1:5" ht="17.100000000000001" customHeight="1" x14ac:dyDescent="0.25">
      <c r="A312" s="127" t="s">
        <v>1045</v>
      </c>
      <c r="B312" s="136" t="s">
        <v>1086</v>
      </c>
      <c r="C312" s="127" t="s">
        <v>602</v>
      </c>
      <c r="D312" s="115">
        <v>6669000</v>
      </c>
      <c r="E312" s="115"/>
    </row>
    <row r="313" spans="1:5" ht="17.100000000000001" customHeight="1" x14ac:dyDescent="0.25">
      <c r="A313" s="127" t="s">
        <v>20</v>
      </c>
      <c r="B313" s="128" t="s">
        <v>492</v>
      </c>
      <c r="C313" s="127" t="s">
        <v>600</v>
      </c>
      <c r="D313" s="115">
        <v>890000</v>
      </c>
      <c r="E313" s="115"/>
    </row>
    <row r="314" spans="1:5" ht="17.100000000000001" customHeight="1" x14ac:dyDescent="0.25">
      <c r="A314" s="127" t="s">
        <v>20</v>
      </c>
      <c r="B314" s="128" t="s">
        <v>199</v>
      </c>
      <c r="C314" s="127" t="s">
        <v>663</v>
      </c>
      <c r="D314" s="115">
        <v>676000</v>
      </c>
      <c r="E314" s="115"/>
    </row>
    <row r="315" spans="1:5" ht="17.100000000000001" customHeight="1" x14ac:dyDescent="0.25">
      <c r="A315" s="127" t="s">
        <v>20</v>
      </c>
      <c r="B315" s="128" t="s">
        <v>657</v>
      </c>
      <c r="C315" s="127" t="s">
        <v>658</v>
      </c>
      <c r="D315" s="115">
        <v>3701630</v>
      </c>
      <c r="E315" s="115"/>
    </row>
    <row r="316" spans="1:5" ht="17.100000000000001" customHeight="1" x14ac:dyDescent="0.25">
      <c r="A316" s="127" t="s">
        <v>20</v>
      </c>
      <c r="B316" s="128" t="s">
        <v>654</v>
      </c>
      <c r="C316" s="127" t="s">
        <v>655</v>
      </c>
      <c r="D316" s="115">
        <v>6600000</v>
      </c>
      <c r="E316" s="115"/>
    </row>
    <row r="317" spans="1:5" ht="17.100000000000001" customHeight="1" x14ac:dyDescent="0.25">
      <c r="A317" s="127" t="s">
        <v>20</v>
      </c>
      <c r="B317" s="128" t="s">
        <v>665</v>
      </c>
      <c r="C317" s="127" t="s">
        <v>666</v>
      </c>
      <c r="D317" s="115">
        <v>245000</v>
      </c>
      <c r="E317" s="115"/>
    </row>
    <row r="318" spans="1:5" ht="17.100000000000001" customHeight="1" x14ac:dyDescent="0.25">
      <c r="A318" s="127" t="s">
        <v>20</v>
      </c>
      <c r="B318" s="128" t="s">
        <v>660</v>
      </c>
      <c r="C318" s="127" t="s">
        <v>661</v>
      </c>
      <c r="D318" s="115">
        <v>750000</v>
      </c>
      <c r="E318" s="115"/>
    </row>
    <row r="319" spans="1:5" ht="17.100000000000001" customHeight="1" x14ac:dyDescent="0.25">
      <c r="A319" s="127" t="s">
        <v>1045</v>
      </c>
      <c r="B319" s="136" t="s">
        <v>1064</v>
      </c>
      <c r="C319" s="127" t="s">
        <v>661</v>
      </c>
      <c r="D319" s="115">
        <v>1433190</v>
      </c>
      <c r="E319" s="115"/>
    </row>
    <row r="320" spans="1:5" ht="17.100000000000001" customHeight="1" x14ac:dyDescent="0.25">
      <c r="A320" s="127" t="s">
        <v>20</v>
      </c>
      <c r="B320" s="128" t="s">
        <v>669</v>
      </c>
      <c r="C320" s="127" t="s">
        <v>670</v>
      </c>
      <c r="D320" s="115">
        <v>2706000</v>
      </c>
      <c r="E320" s="115"/>
    </row>
    <row r="321" spans="1:5" ht="17.100000000000001" customHeight="1" x14ac:dyDescent="0.25">
      <c r="A321" s="127" t="s">
        <v>20</v>
      </c>
      <c r="B321" s="128" t="s">
        <v>672</v>
      </c>
      <c r="C321" s="127" t="s">
        <v>670</v>
      </c>
      <c r="D321" s="115">
        <v>700000</v>
      </c>
      <c r="E321" s="115"/>
    </row>
    <row r="322" spans="1:5" ht="17.100000000000001" customHeight="1" x14ac:dyDescent="0.25">
      <c r="A322" s="127" t="s">
        <v>20</v>
      </c>
      <c r="B322" s="128" t="s">
        <v>559</v>
      </c>
      <c r="C322" s="127" t="s">
        <v>674</v>
      </c>
      <c r="D322" s="115">
        <v>309000</v>
      </c>
      <c r="E322" s="115"/>
    </row>
    <row r="323" spans="1:5" ht="17.100000000000001" customHeight="1" x14ac:dyDescent="0.25">
      <c r="A323" s="127" t="s">
        <v>20</v>
      </c>
      <c r="B323" s="128" t="s">
        <v>676</v>
      </c>
      <c r="C323" s="127" t="s">
        <v>677</v>
      </c>
      <c r="D323" s="115">
        <v>1700000</v>
      </c>
      <c r="E323" s="115"/>
    </row>
    <row r="324" spans="1:5" ht="17.100000000000001" customHeight="1" x14ac:dyDescent="0.25">
      <c r="A324" s="127" t="s">
        <v>20</v>
      </c>
      <c r="B324" s="128" t="s">
        <v>679</v>
      </c>
      <c r="C324" s="127" t="s">
        <v>677</v>
      </c>
      <c r="D324" s="115">
        <v>2100000</v>
      </c>
      <c r="E324" s="115"/>
    </row>
    <row r="325" spans="1:5" ht="17.100000000000001" customHeight="1" x14ac:dyDescent="0.25">
      <c r="A325" s="127" t="s">
        <v>20</v>
      </c>
      <c r="B325" s="128" t="s">
        <v>665</v>
      </c>
      <c r="C325" s="127" t="s">
        <v>681</v>
      </c>
      <c r="D325" s="115">
        <v>261350</v>
      </c>
      <c r="E325" s="115"/>
    </row>
    <row r="326" spans="1:5" ht="17.100000000000001" customHeight="1" x14ac:dyDescent="0.25">
      <c r="A326" s="127" t="s">
        <v>20</v>
      </c>
      <c r="B326" s="128" t="s">
        <v>512</v>
      </c>
      <c r="C326" s="127" t="s">
        <v>681</v>
      </c>
      <c r="D326" s="115">
        <v>12000000</v>
      </c>
      <c r="E326" s="115"/>
    </row>
    <row r="327" spans="1:5" ht="17.100000000000001" customHeight="1" x14ac:dyDescent="0.25">
      <c r="A327" s="127" t="s">
        <v>20</v>
      </c>
      <c r="B327" s="128" t="s">
        <v>684</v>
      </c>
      <c r="C327" s="127" t="s">
        <v>685</v>
      </c>
      <c r="D327" s="115">
        <v>1375000</v>
      </c>
      <c r="E327" s="115"/>
    </row>
    <row r="328" spans="1:5" ht="17.100000000000001" customHeight="1" x14ac:dyDescent="0.25">
      <c r="A328" s="127" t="s">
        <v>5</v>
      </c>
      <c r="B328" s="136" t="s">
        <v>12</v>
      </c>
      <c r="C328" s="127" t="s">
        <v>13</v>
      </c>
      <c r="D328" s="115">
        <v>0</v>
      </c>
      <c r="E328" s="115"/>
    </row>
    <row r="329" spans="1:5" ht="17.100000000000001" customHeight="1" x14ac:dyDescent="0.25">
      <c r="A329" s="127" t="s">
        <v>20</v>
      </c>
      <c r="B329" s="128" t="s">
        <v>687</v>
      </c>
      <c r="C329" s="127" t="s">
        <v>13</v>
      </c>
      <c r="D329" s="115">
        <v>1760000</v>
      </c>
      <c r="E329" s="115"/>
    </row>
    <row r="330" spans="1:5" ht="17.100000000000001" customHeight="1" x14ac:dyDescent="0.25">
      <c r="A330" s="127" t="s">
        <v>20</v>
      </c>
      <c r="B330" s="128" t="s">
        <v>654</v>
      </c>
      <c r="C330" s="127" t="s">
        <v>689</v>
      </c>
      <c r="D330" s="115">
        <v>1248000</v>
      </c>
      <c r="E330" s="115"/>
    </row>
    <row r="331" spans="1:5" ht="17.100000000000001" customHeight="1" x14ac:dyDescent="0.25">
      <c r="A331" s="127" t="s">
        <v>20</v>
      </c>
      <c r="B331" s="128" t="s">
        <v>665</v>
      </c>
      <c r="C331" s="127" t="s">
        <v>691</v>
      </c>
      <c r="D331" s="115">
        <v>522700</v>
      </c>
      <c r="E331" s="115"/>
    </row>
    <row r="332" spans="1:5" ht="17.100000000000001" customHeight="1" x14ac:dyDescent="0.25">
      <c r="A332" s="127" t="s">
        <v>20</v>
      </c>
      <c r="B332" s="128" t="s">
        <v>693</v>
      </c>
      <c r="C332" s="127" t="s">
        <v>694</v>
      </c>
      <c r="D332" s="115">
        <v>8360000</v>
      </c>
      <c r="E332" s="115"/>
    </row>
    <row r="333" spans="1:5" ht="17.100000000000001" customHeight="1" x14ac:dyDescent="0.25">
      <c r="A333" s="127" t="s">
        <v>20</v>
      </c>
      <c r="B333" s="128" t="s">
        <v>698</v>
      </c>
      <c r="C333" s="127" t="s">
        <v>694</v>
      </c>
      <c r="D333" s="115">
        <v>660000</v>
      </c>
      <c r="E333" s="115"/>
    </row>
    <row r="334" spans="1:5" ht="17.100000000000001" customHeight="1" x14ac:dyDescent="0.25">
      <c r="A334" s="127" t="s">
        <v>1045</v>
      </c>
      <c r="B334" s="136" t="s">
        <v>1093</v>
      </c>
      <c r="C334" s="127" t="s">
        <v>694</v>
      </c>
      <c r="D334" s="115">
        <v>9196000</v>
      </c>
      <c r="E334" s="115"/>
    </row>
    <row r="335" spans="1:5" ht="17.100000000000001" customHeight="1" x14ac:dyDescent="0.25">
      <c r="A335" s="127" t="s">
        <v>1045</v>
      </c>
      <c r="B335" s="136" t="s">
        <v>1093</v>
      </c>
      <c r="C335" s="127" t="s">
        <v>694</v>
      </c>
      <c r="D335" s="115">
        <v>14052020</v>
      </c>
      <c r="E335" s="115"/>
    </row>
    <row r="336" spans="1:5" ht="17.100000000000001" customHeight="1" x14ac:dyDescent="0.25">
      <c r="A336" s="127" t="s">
        <v>20</v>
      </c>
      <c r="B336" s="128" t="s">
        <v>448</v>
      </c>
      <c r="C336" s="127" t="s">
        <v>700</v>
      </c>
      <c r="D336" s="115">
        <v>79728180</v>
      </c>
      <c r="E336" s="115"/>
    </row>
    <row r="337" spans="1:5" ht="17.100000000000001" customHeight="1" x14ac:dyDescent="0.25">
      <c r="A337" s="127" t="s">
        <v>20</v>
      </c>
      <c r="B337" s="128" t="s">
        <v>702</v>
      </c>
      <c r="C337" s="127" t="s">
        <v>700</v>
      </c>
      <c r="D337" s="115">
        <v>3344900</v>
      </c>
      <c r="E337" s="115"/>
    </row>
    <row r="338" spans="1:5" ht="17.100000000000001" customHeight="1" x14ac:dyDescent="0.25">
      <c r="A338" s="127" t="s">
        <v>1045</v>
      </c>
      <c r="B338" s="136" t="s">
        <v>1093</v>
      </c>
      <c r="C338" s="127" t="s">
        <v>704</v>
      </c>
      <c r="D338" s="115">
        <v>72730</v>
      </c>
      <c r="E338" s="115"/>
    </row>
    <row r="339" spans="1:5" ht="17.100000000000001" customHeight="1" x14ac:dyDescent="0.25">
      <c r="A339" s="127" t="s">
        <v>20</v>
      </c>
      <c r="B339" s="128" t="s">
        <v>706</v>
      </c>
      <c r="C339" s="127" t="s">
        <v>707</v>
      </c>
      <c r="D339" s="115">
        <v>2000000</v>
      </c>
      <c r="E339" s="115"/>
    </row>
    <row r="340" spans="1:5" ht="17.100000000000001" customHeight="1" x14ac:dyDescent="0.25">
      <c r="A340" s="127" t="s">
        <v>20</v>
      </c>
      <c r="B340" s="128" t="s">
        <v>489</v>
      </c>
      <c r="C340" s="127" t="s">
        <v>709</v>
      </c>
      <c r="D340" s="115">
        <v>3969530</v>
      </c>
      <c r="E340" s="115"/>
    </row>
    <row r="341" spans="1:5" ht="17.100000000000001" customHeight="1" x14ac:dyDescent="0.25">
      <c r="A341" s="127" t="s">
        <v>20</v>
      </c>
      <c r="B341" s="128" t="s">
        <v>714</v>
      </c>
      <c r="C341" s="127" t="s">
        <v>712</v>
      </c>
      <c r="D341" s="115">
        <v>1340000</v>
      </c>
      <c r="E341" s="115"/>
    </row>
    <row r="342" spans="1:5" ht="17.100000000000001" customHeight="1" x14ac:dyDescent="0.25">
      <c r="A342" s="127" t="s">
        <v>20</v>
      </c>
      <c r="B342" s="128" t="s">
        <v>711</v>
      </c>
      <c r="C342" s="127" t="s">
        <v>712</v>
      </c>
      <c r="D342" s="115">
        <v>600000</v>
      </c>
      <c r="E342" s="115"/>
    </row>
    <row r="343" spans="1:5" ht="17.100000000000001" customHeight="1" x14ac:dyDescent="0.25">
      <c r="A343" s="127" t="s">
        <v>20</v>
      </c>
      <c r="B343" s="128" t="s">
        <v>716</v>
      </c>
      <c r="C343" s="127" t="s">
        <v>717</v>
      </c>
      <c r="D343" s="115">
        <v>4635350</v>
      </c>
      <c r="E343" s="115"/>
    </row>
    <row r="344" spans="1:5" ht="17.100000000000001" customHeight="1" x14ac:dyDescent="0.25">
      <c r="A344" s="127" t="s">
        <v>20</v>
      </c>
      <c r="B344" s="128" t="s">
        <v>719</v>
      </c>
      <c r="C344" s="127" t="s">
        <v>720</v>
      </c>
      <c r="D344" s="115">
        <v>490000</v>
      </c>
      <c r="E344" s="115"/>
    </row>
    <row r="345" spans="1:5" ht="17.100000000000001" customHeight="1" x14ac:dyDescent="0.25">
      <c r="A345" s="127" t="s">
        <v>20</v>
      </c>
      <c r="B345" s="128" t="s">
        <v>722</v>
      </c>
      <c r="C345" s="127" t="s">
        <v>720</v>
      </c>
      <c r="D345" s="115">
        <v>1008700</v>
      </c>
      <c r="E345" s="115"/>
    </row>
    <row r="346" spans="1:5" ht="17.100000000000001" customHeight="1" x14ac:dyDescent="0.25">
      <c r="A346" s="127" t="s">
        <v>5</v>
      </c>
      <c r="B346" s="136" t="s">
        <v>15</v>
      </c>
      <c r="C346" s="127" t="s">
        <v>16</v>
      </c>
      <c r="D346" s="115">
        <v>0</v>
      </c>
      <c r="E346" s="115"/>
    </row>
    <row r="347" spans="1:5" ht="17.100000000000001" customHeight="1" x14ac:dyDescent="0.25">
      <c r="A347" s="127" t="s">
        <v>20</v>
      </c>
      <c r="B347" s="128" t="s">
        <v>559</v>
      </c>
      <c r="C347" s="127" t="s">
        <v>724</v>
      </c>
      <c r="D347" s="115">
        <v>338000</v>
      </c>
      <c r="E347" s="115"/>
    </row>
    <row r="348" spans="1:5" ht="17.100000000000001" customHeight="1" x14ac:dyDescent="0.25">
      <c r="A348" s="127" t="s">
        <v>20</v>
      </c>
      <c r="B348" s="128" t="s">
        <v>729</v>
      </c>
      <c r="C348" s="127" t="s">
        <v>727</v>
      </c>
      <c r="D348" s="115">
        <v>770000</v>
      </c>
      <c r="E348" s="115"/>
    </row>
    <row r="349" spans="1:5" ht="17.100000000000001" customHeight="1" x14ac:dyDescent="0.25">
      <c r="A349" s="127" t="s">
        <v>20</v>
      </c>
      <c r="B349" s="128" t="s">
        <v>726</v>
      </c>
      <c r="C349" s="127" t="s">
        <v>727</v>
      </c>
      <c r="D349" s="115">
        <v>335000</v>
      </c>
      <c r="E349" s="115"/>
    </row>
    <row r="350" spans="1:5" ht="17.100000000000001" customHeight="1" x14ac:dyDescent="0.25">
      <c r="A350" s="127" t="s">
        <v>20</v>
      </c>
      <c r="B350" s="128" t="s">
        <v>387</v>
      </c>
      <c r="C350" s="127" t="s">
        <v>727</v>
      </c>
      <c r="D350" s="115">
        <v>1950000</v>
      </c>
      <c r="E350" s="115"/>
    </row>
    <row r="351" spans="1:5" ht="17.100000000000001" customHeight="1" x14ac:dyDescent="0.25">
      <c r="A351" s="127" t="s">
        <v>20</v>
      </c>
      <c r="B351" s="128" t="s">
        <v>732</v>
      </c>
      <c r="C351" s="127" t="s">
        <v>733</v>
      </c>
      <c r="D351" s="115">
        <v>1700000</v>
      </c>
      <c r="E351" s="115"/>
    </row>
    <row r="352" spans="1:5" ht="17.100000000000001" customHeight="1" x14ac:dyDescent="0.25">
      <c r="A352" s="127" t="s">
        <v>20</v>
      </c>
      <c r="B352" s="128" t="s">
        <v>737</v>
      </c>
      <c r="C352" s="127" t="s">
        <v>735</v>
      </c>
      <c r="D352" s="115">
        <v>1990690</v>
      </c>
      <c r="E352" s="115"/>
    </row>
    <row r="353" spans="1:5" ht="17.100000000000001" customHeight="1" x14ac:dyDescent="0.25">
      <c r="A353" s="127" t="s">
        <v>20</v>
      </c>
      <c r="B353" s="128" t="s">
        <v>564</v>
      </c>
      <c r="C353" s="127" t="s">
        <v>735</v>
      </c>
      <c r="D353" s="115">
        <v>324740</v>
      </c>
      <c r="E353" s="115"/>
    </row>
    <row r="354" spans="1:5" ht="17.100000000000001" customHeight="1" x14ac:dyDescent="0.25">
      <c r="A354" s="127" t="s">
        <v>20</v>
      </c>
      <c r="B354" s="128" t="s">
        <v>489</v>
      </c>
      <c r="C354" s="127" t="s">
        <v>735</v>
      </c>
      <c r="D354" s="115">
        <v>6259620</v>
      </c>
      <c r="E354" s="115"/>
    </row>
    <row r="355" spans="1:5" ht="17.100000000000001" customHeight="1" x14ac:dyDescent="0.25">
      <c r="A355" s="127" t="s">
        <v>20</v>
      </c>
      <c r="B355" s="128" t="s">
        <v>740</v>
      </c>
      <c r="C355" s="127" t="s">
        <v>741</v>
      </c>
      <c r="D355" s="115">
        <v>1155000</v>
      </c>
      <c r="E355" s="115"/>
    </row>
    <row r="356" spans="1:5" ht="17.100000000000001" customHeight="1" x14ac:dyDescent="0.25">
      <c r="A356" s="127" t="s">
        <v>1045</v>
      </c>
      <c r="B356" s="136" t="s">
        <v>1065</v>
      </c>
      <c r="C356" s="127" t="s">
        <v>743</v>
      </c>
      <c r="D356" s="115">
        <v>1210000</v>
      </c>
      <c r="E356" s="115"/>
    </row>
    <row r="357" spans="1:5" ht="17.100000000000001" customHeight="1" x14ac:dyDescent="0.25">
      <c r="A357" s="127" t="s">
        <v>20</v>
      </c>
      <c r="B357" s="128" t="s">
        <v>745</v>
      </c>
      <c r="C357" s="127" t="s">
        <v>746</v>
      </c>
      <c r="D357" s="115">
        <v>7962760</v>
      </c>
      <c r="E357" s="115"/>
    </row>
    <row r="358" spans="1:5" ht="17.100000000000001" customHeight="1" x14ac:dyDescent="0.25">
      <c r="A358" s="127" t="s">
        <v>20</v>
      </c>
      <c r="B358" s="128" t="s">
        <v>748</v>
      </c>
      <c r="C358" s="127" t="s">
        <v>746</v>
      </c>
      <c r="D358" s="115">
        <v>1407560</v>
      </c>
      <c r="E358" s="115"/>
    </row>
    <row r="359" spans="1:5" ht="17.100000000000001" customHeight="1" x14ac:dyDescent="0.25">
      <c r="A359" s="127" t="s">
        <v>20</v>
      </c>
      <c r="B359" s="128" t="s">
        <v>750</v>
      </c>
      <c r="C359" s="127" t="s">
        <v>746</v>
      </c>
      <c r="D359" s="115">
        <v>330000</v>
      </c>
      <c r="E359" s="115"/>
    </row>
    <row r="360" spans="1:5" ht="17.100000000000001" customHeight="1" x14ac:dyDescent="0.25">
      <c r="A360" s="127" t="s">
        <v>20</v>
      </c>
      <c r="B360" s="128" t="s">
        <v>755</v>
      </c>
      <c r="C360" s="127" t="s">
        <v>753</v>
      </c>
      <c r="D360" s="115">
        <v>2299000</v>
      </c>
      <c r="E360" s="115"/>
    </row>
    <row r="361" spans="1:5" ht="17.100000000000001" customHeight="1" x14ac:dyDescent="0.25">
      <c r="A361" s="127" t="s">
        <v>20</v>
      </c>
      <c r="B361" s="128" t="s">
        <v>761</v>
      </c>
      <c r="C361" s="127" t="s">
        <v>753</v>
      </c>
      <c r="D361" s="115">
        <v>12184700</v>
      </c>
      <c r="E361" s="115"/>
    </row>
    <row r="362" spans="1:5" ht="17.100000000000001" customHeight="1" x14ac:dyDescent="0.25">
      <c r="A362" s="127" t="s">
        <v>20</v>
      </c>
      <c r="B362" s="128" t="s">
        <v>757</v>
      </c>
      <c r="C362" s="127" t="s">
        <v>753</v>
      </c>
      <c r="D362" s="115">
        <v>1122000</v>
      </c>
      <c r="E362" s="115"/>
    </row>
    <row r="363" spans="1:5" ht="17.100000000000001" customHeight="1" x14ac:dyDescent="0.25">
      <c r="A363" s="127" t="s">
        <v>20</v>
      </c>
      <c r="B363" s="128" t="s">
        <v>752</v>
      </c>
      <c r="C363" s="127" t="s">
        <v>753</v>
      </c>
      <c r="D363" s="115">
        <v>3946800</v>
      </c>
      <c r="E363" s="115"/>
    </row>
    <row r="364" spans="1:5" ht="17.100000000000001" customHeight="1" x14ac:dyDescent="0.25">
      <c r="A364" s="127" t="s">
        <v>20</v>
      </c>
      <c r="B364" s="128" t="s">
        <v>759</v>
      </c>
      <c r="C364" s="127" t="s">
        <v>753</v>
      </c>
      <c r="D364" s="115">
        <v>1320000</v>
      </c>
      <c r="E364" s="115"/>
    </row>
    <row r="365" spans="1:5" ht="17.100000000000001" customHeight="1" x14ac:dyDescent="0.25">
      <c r="A365" s="127" t="s">
        <v>20</v>
      </c>
      <c r="B365" s="128" t="s">
        <v>766</v>
      </c>
      <c r="C365" s="127" t="s">
        <v>764</v>
      </c>
      <c r="D365" s="115">
        <v>198000</v>
      </c>
      <c r="E365" s="115"/>
    </row>
    <row r="366" spans="1:5" ht="17.100000000000001" customHeight="1" x14ac:dyDescent="0.25">
      <c r="A366" s="127" t="s">
        <v>20</v>
      </c>
      <c r="B366" s="128" t="s">
        <v>763</v>
      </c>
      <c r="C366" s="127" t="s">
        <v>764</v>
      </c>
      <c r="D366" s="115">
        <v>660000</v>
      </c>
      <c r="E366" s="115"/>
    </row>
    <row r="367" spans="1:5" ht="17.100000000000001" customHeight="1" x14ac:dyDescent="0.25">
      <c r="A367" s="127" t="s">
        <v>20</v>
      </c>
      <c r="B367" s="128" t="s">
        <v>773</v>
      </c>
      <c r="C367" s="127" t="s">
        <v>769</v>
      </c>
      <c r="D367" s="115">
        <v>5268290</v>
      </c>
      <c r="E367" s="115"/>
    </row>
    <row r="368" spans="1:5" ht="17.100000000000001" customHeight="1" x14ac:dyDescent="0.25">
      <c r="A368" s="127" t="s">
        <v>20</v>
      </c>
      <c r="B368" s="128" t="s">
        <v>771</v>
      </c>
      <c r="C368" s="127" t="s">
        <v>769</v>
      </c>
      <c r="D368" s="115">
        <v>8119610</v>
      </c>
      <c r="E368" s="115"/>
    </row>
    <row r="369" spans="1:5" ht="17.100000000000001" customHeight="1" x14ac:dyDescent="0.25">
      <c r="A369" s="127" t="s">
        <v>20</v>
      </c>
      <c r="B369" s="128" t="s">
        <v>771</v>
      </c>
      <c r="C369" s="127" t="s">
        <v>769</v>
      </c>
      <c r="D369" s="115">
        <v>27749040</v>
      </c>
      <c r="E369" s="115"/>
    </row>
    <row r="370" spans="1:5" ht="17.100000000000001" customHeight="1" x14ac:dyDescent="0.25">
      <c r="A370" s="127" t="s">
        <v>20</v>
      </c>
      <c r="B370" s="128" t="s">
        <v>776</v>
      </c>
      <c r="C370" s="127" t="s">
        <v>769</v>
      </c>
      <c r="D370" s="115">
        <v>723880</v>
      </c>
      <c r="E370" s="115"/>
    </row>
    <row r="371" spans="1:5" ht="17.100000000000001" customHeight="1" x14ac:dyDescent="0.25">
      <c r="A371" s="127" t="s">
        <v>20</v>
      </c>
      <c r="B371" s="128" t="s">
        <v>768</v>
      </c>
      <c r="C371" s="127" t="s">
        <v>769</v>
      </c>
      <c r="D371" s="115">
        <v>36554330</v>
      </c>
      <c r="E371" s="115"/>
    </row>
    <row r="372" spans="1:5" ht="17.100000000000001" customHeight="1" x14ac:dyDescent="0.25">
      <c r="A372" s="127" t="s">
        <v>20</v>
      </c>
      <c r="B372" s="128" t="s">
        <v>410</v>
      </c>
      <c r="C372" s="127" t="s">
        <v>778</v>
      </c>
      <c r="D372" s="115">
        <v>302620</v>
      </c>
      <c r="E372" s="115"/>
    </row>
    <row r="373" spans="1:5" ht="17.100000000000001" customHeight="1" x14ac:dyDescent="0.25">
      <c r="A373" s="127" t="s">
        <v>20</v>
      </c>
      <c r="B373" s="128" t="s">
        <v>780</v>
      </c>
      <c r="C373" s="127" t="s">
        <v>781</v>
      </c>
      <c r="D373" s="115">
        <v>1386000</v>
      </c>
      <c r="E373" s="115"/>
    </row>
    <row r="374" spans="1:5" ht="17.100000000000001" customHeight="1" x14ac:dyDescent="0.25">
      <c r="A374" s="127" t="s">
        <v>20</v>
      </c>
      <c r="B374" s="128" t="s">
        <v>783</v>
      </c>
      <c r="C374" s="127" t="s">
        <v>784</v>
      </c>
      <c r="D374" s="115">
        <v>29800000</v>
      </c>
      <c r="E374" s="115"/>
    </row>
    <row r="375" spans="1:5" ht="17.100000000000001" customHeight="1" x14ac:dyDescent="0.25">
      <c r="A375" s="127" t="s">
        <v>20</v>
      </c>
      <c r="B375" s="128" t="s">
        <v>479</v>
      </c>
      <c r="C375" s="127" t="s">
        <v>786</v>
      </c>
      <c r="D375" s="115">
        <v>1834800</v>
      </c>
      <c r="E375" s="115"/>
    </row>
    <row r="376" spans="1:5" ht="17.100000000000001" customHeight="1" x14ac:dyDescent="0.25">
      <c r="A376" s="127" t="s">
        <v>20</v>
      </c>
      <c r="B376" s="128" t="s">
        <v>788</v>
      </c>
      <c r="C376" s="127" t="s">
        <v>789</v>
      </c>
      <c r="D376" s="115">
        <v>990000</v>
      </c>
      <c r="E376" s="115"/>
    </row>
    <row r="377" spans="1:5" ht="17.100000000000001" customHeight="1" x14ac:dyDescent="0.25">
      <c r="A377" s="127" t="s">
        <v>20</v>
      </c>
      <c r="B377" s="128" t="s">
        <v>791</v>
      </c>
      <c r="C377" s="127" t="s">
        <v>792</v>
      </c>
      <c r="D377" s="115">
        <v>638660</v>
      </c>
      <c r="E377" s="115"/>
    </row>
    <row r="378" spans="1:5" ht="17.100000000000001" customHeight="1" x14ac:dyDescent="0.25">
      <c r="A378" s="127" t="s">
        <v>1045</v>
      </c>
      <c r="B378" s="136" t="s">
        <v>1066</v>
      </c>
      <c r="C378" s="127" t="s">
        <v>792</v>
      </c>
      <c r="D378" s="115">
        <v>6747480</v>
      </c>
      <c r="E378" s="115"/>
    </row>
    <row r="379" spans="1:5" ht="17.100000000000001" customHeight="1" x14ac:dyDescent="0.25">
      <c r="A379" s="127" t="s">
        <v>20</v>
      </c>
      <c r="B379" s="128" t="s">
        <v>445</v>
      </c>
      <c r="C379" s="127" t="s">
        <v>795</v>
      </c>
      <c r="D379" s="115">
        <v>1440000</v>
      </c>
      <c r="E379" s="115"/>
    </row>
    <row r="380" spans="1:5" ht="17.100000000000001" customHeight="1" x14ac:dyDescent="0.25">
      <c r="A380" s="127" t="s">
        <v>20</v>
      </c>
      <c r="B380" s="128" t="s">
        <v>801</v>
      </c>
      <c r="C380" s="127" t="s">
        <v>795</v>
      </c>
      <c r="D380" s="115">
        <v>1056000</v>
      </c>
      <c r="E380" s="115"/>
    </row>
    <row r="381" spans="1:5" ht="17.100000000000001" customHeight="1" x14ac:dyDescent="0.25">
      <c r="A381" s="127" t="s">
        <v>20</v>
      </c>
      <c r="B381" s="128" t="s">
        <v>797</v>
      </c>
      <c r="C381" s="127" t="s">
        <v>795</v>
      </c>
      <c r="D381" s="115">
        <v>7697000</v>
      </c>
      <c r="E381" s="115"/>
    </row>
    <row r="382" spans="1:5" ht="17.100000000000001" customHeight="1" x14ac:dyDescent="0.25">
      <c r="A382" s="127" t="s">
        <v>20</v>
      </c>
      <c r="B382" s="128" t="s">
        <v>726</v>
      </c>
      <c r="C382" s="127" t="s">
        <v>795</v>
      </c>
      <c r="D382" s="115">
        <v>6933230</v>
      </c>
      <c r="E382" s="115"/>
    </row>
    <row r="383" spans="1:5" ht="17.100000000000001" customHeight="1" x14ac:dyDescent="0.25">
      <c r="A383" s="127" t="s">
        <v>20</v>
      </c>
      <c r="B383" s="128" t="s">
        <v>803</v>
      </c>
      <c r="C383" s="127" t="s">
        <v>795</v>
      </c>
      <c r="D383" s="115">
        <v>7440480</v>
      </c>
      <c r="E383" s="115"/>
    </row>
    <row r="384" spans="1:5" ht="17.100000000000001" customHeight="1" x14ac:dyDescent="0.25">
      <c r="A384" s="127" t="s">
        <v>20</v>
      </c>
      <c r="B384" s="128" t="s">
        <v>799</v>
      </c>
      <c r="C384" s="127" t="s">
        <v>795</v>
      </c>
      <c r="D384" s="115">
        <v>1500000</v>
      </c>
      <c r="E384" s="115"/>
    </row>
    <row r="385" spans="1:5" ht="17.100000000000001" customHeight="1" x14ac:dyDescent="0.25">
      <c r="A385" s="127" t="s">
        <v>1045</v>
      </c>
      <c r="B385" s="136" t="s">
        <v>1094</v>
      </c>
      <c r="C385" s="127" t="s">
        <v>805</v>
      </c>
      <c r="D385" s="115">
        <v>4545410</v>
      </c>
      <c r="E385" s="115"/>
    </row>
    <row r="386" spans="1:5" ht="17.100000000000001" customHeight="1" x14ac:dyDescent="0.25">
      <c r="A386" s="127" t="s">
        <v>20</v>
      </c>
      <c r="B386" s="128" t="s">
        <v>807</v>
      </c>
      <c r="C386" s="127" t="s">
        <v>808</v>
      </c>
      <c r="D386" s="115">
        <v>495000</v>
      </c>
      <c r="E386" s="115"/>
    </row>
    <row r="387" spans="1:5" ht="17.100000000000001" customHeight="1" x14ac:dyDescent="0.25">
      <c r="A387" s="127" t="s">
        <v>1045</v>
      </c>
      <c r="B387" s="136" t="s">
        <v>1095</v>
      </c>
      <c r="C387" s="127" t="s">
        <v>810</v>
      </c>
      <c r="D387" s="115">
        <v>8480340</v>
      </c>
      <c r="E387" s="115"/>
    </row>
    <row r="388" spans="1:5" ht="17.100000000000001" customHeight="1" x14ac:dyDescent="0.25">
      <c r="A388" s="127" t="s">
        <v>1045</v>
      </c>
      <c r="B388" s="136" t="s">
        <v>1096</v>
      </c>
      <c r="C388" s="127" t="s">
        <v>810</v>
      </c>
      <c r="D388" s="115">
        <v>6387700</v>
      </c>
      <c r="E388" s="115"/>
    </row>
    <row r="389" spans="1:5" ht="17.100000000000001" customHeight="1" x14ac:dyDescent="0.25">
      <c r="A389" s="127" t="s">
        <v>20</v>
      </c>
      <c r="B389" s="128" t="s">
        <v>979</v>
      </c>
      <c r="C389" s="127" t="s">
        <v>813</v>
      </c>
      <c r="D389" s="115">
        <v>1216530</v>
      </c>
      <c r="E389" s="115"/>
    </row>
    <row r="390" spans="1:5" ht="17.100000000000001" customHeight="1" x14ac:dyDescent="0.25">
      <c r="A390" s="127" t="s">
        <v>1045</v>
      </c>
      <c r="B390" s="136" t="s">
        <v>1097</v>
      </c>
      <c r="C390" s="127" t="s">
        <v>815</v>
      </c>
      <c r="D390" s="115">
        <v>5720000</v>
      </c>
      <c r="E390" s="115"/>
    </row>
    <row r="391" spans="1:5" ht="17.100000000000001" customHeight="1" x14ac:dyDescent="0.25">
      <c r="A391" s="127" t="s">
        <v>20</v>
      </c>
      <c r="B391" s="128" t="s">
        <v>817</v>
      </c>
      <c r="C391" s="127" t="s">
        <v>818</v>
      </c>
      <c r="D391" s="115">
        <v>1380000</v>
      </c>
      <c r="E391" s="115"/>
    </row>
    <row r="392" spans="1:5" ht="17.100000000000001" customHeight="1" x14ac:dyDescent="0.25">
      <c r="A392" s="127" t="s">
        <v>20</v>
      </c>
      <c r="B392" s="128" t="s">
        <v>820</v>
      </c>
      <c r="C392" s="127" t="s">
        <v>818</v>
      </c>
      <c r="D392" s="115">
        <v>1170000</v>
      </c>
      <c r="E392" s="115"/>
    </row>
    <row r="393" spans="1:5" ht="17.100000000000001" customHeight="1" x14ac:dyDescent="0.25">
      <c r="A393" s="127" t="s">
        <v>20</v>
      </c>
      <c r="B393" s="128" t="s">
        <v>823</v>
      </c>
      <c r="C393" s="127" t="s">
        <v>824</v>
      </c>
      <c r="D393" s="115">
        <v>1500000</v>
      </c>
      <c r="E393" s="115"/>
    </row>
    <row r="394" spans="1:5" ht="17.100000000000001" customHeight="1" x14ac:dyDescent="0.25">
      <c r="A394" s="127" t="s">
        <v>20</v>
      </c>
      <c r="B394" s="128" t="s">
        <v>826</v>
      </c>
      <c r="C394" s="127" t="s">
        <v>827</v>
      </c>
      <c r="D394" s="115">
        <v>2500000</v>
      </c>
      <c r="E394" s="115"/>
    </row>
    <row r="395" spans="1:5" ht="17.100000000000001" customHeight="1" x14ac:dyDescent="0.25">
      <c r="A395" s="127" t="s">
        <v>5</v>
      </c>
      <c r="B395" s="136" t="s">
        <v>1314</v>
      </c>
      <c r="C395" s="127" t="s">
        <v>19</v>
      </c>
      <c r="D395" s="115">
        <v>23522930</v>
      </c>
      <c r="E395" s="115"/>
    </row>
    <row r="396" spans="1:5" ht="17.100000000000001" customHeight="1" x14ac:dyDescent="0.25">
      <c r="A396" s="127" t="s">
        <v>20</v>
      </c>
      <c r="B396" s="128" t="s">
        <v>829</v>
      </c>
      <c r="C396" s="127" t="s">
        <v>19</v>
      </c>
      <c r="D396" s="115">
        <v>1880000</v>
      </c>
      <c r="E396" s="115"/>
    </row>
    <row r="397" spans="1:5" ht="17.100000000000001" customHeight="1" x14ac:dyDescent="0.25">
      <c r="A397" s="127" t="s">
        <v>20</v>
      </c>
      <c r="B397" s="128" t="s">
        <v>831</v>
      </c>
      <c r="C397" s="127" t="s">
        <v>832</v>
      </c>
      <c r="D397" s="115">
        <v>1819270</v>
      </c>
      <c r="E397" s="115"/>
    </row>
    <row r="398" spans="1:5" ht="17.100000000000001" customHeight="1" x14ac:dyDescent="0.25">
      <c r="A398" s="127" t="s">
        <v>20</v>
      </c>
      <c r="B398" s="128" t="s">
        <v>834</v>
      </c>
      <c r="C398" s="127" t="s">
        <v>835</v>
      </c>
      <c r="D398" s="115">
        <v>2915000</v>
      </c>
      <c r="E398" s="115"/>
    </row>
    <row r="399" spans="1:5" ht="17.100000000000001" customHeight="1" x14ac:dyDescent="0.25">
      <c r="A399" s="127" t="s">
        <v>20</v>
      </c>
      <c r="B399" s="128" t="s">
        <v>489</v>
      </c>
      <c r="C399" s="127" t="s">
        <v>837</v>
      </c>
      <c r="D399" s="115">
        <v>4412700</v>
      </c>
      <c r="E399" s="115"/>
    </row>
    <row r="400" spans="1:5" ht="17.100000000000001" customHeight="1" x14ac:dyDescent="0.25">
      <c r="A400" s="127" t="s">
        <v>20</v>
      </c>
      <c r="B400" s="128" t="s">
        <v>771</v>
      </c>
      <c r="C400" s="127" t="s">
        <v>837</v>
      </c>
      <c r="D400" s="115">
        <v>2706536</v>
      </c>
      <c r="E400" s="115"/>
    </row>
    <row r="401" spans="1:5" ht="17.100000000000001" customHeight="1" x14ac:dyDescent="0.25">
      <c r="A401" s="127" t="s">
        <v>20</v>
      </c>
      <c r="B401" s="128" t="s">
        <v>771</v>
      </c>
      <c r="C401" s="127" t="s">
        <v>837</v>
      </c>
      <c r="D401" s="115">
        <v>2706536</v>
      </c>
      <c r="E401" s="115"/>
    </row>
    <row r="402" spans="1:5" ht="17.100000000000001" customHeight="1" x14ac:dyDescent="0.25">
      <c r="A402" s="127" t="s">
        <v>20</v>
      </c>
      <c r="B402" s="128" t="s">
        <v>771</v>
      </c>
      <c r="C402" s="127" t="s">
        <v>837</v>
      </c>
      <c r="D402" s="115">
        <v>2706536</v>
      </c>
      <c r="E402" s="115"/>
    </row>
    <row r="403" spans="1:5" ht="17.100000000000001" customHeight="1" x14ac:dyDescent="0.25">
      <c r="A403" s="127" t="s">
        <v>20</v>
      </c>
      <c r="B403" s="128" t="s">
        <v>771</v>
      </c>
      <c r="C403" s="127" t="s">
        <v>837</v>
      </c>
      <c r="D403" s="115">
        <v>2706536</v>
      </c>
      <c r="E403" s="115"/>
    </row>
    <row r="404" spans="1:5" ht="17.100000000000001" customHeight="1" x14ac:dyDescent="0.25">
      <c r="A404" s="127" t="s">
        <v>20</v>
      </c>
      <c r="B404" s="128" t="s">
        <v>771</v>
      </c>
      <c r="C404" s="127" t="s">
        <v>837</v>
      </c>
      <c r="D404" s="115">
        <v>2706536</v>
      </c>
      <c r="E404" s="115"/>
    </row>
    <row r="405" spans="1:5" ht="17.100000000000001" customHeight="1" x14ac:dyDescent="0.25">
      <c r="A405" s="127" t="s">
        <v>20</v>
      </c>
      <c r="B405" s="128" t="s">
        <v>844</v>
      </c>
      <c r="C405" s="127" t="s">
        <v>845</v>
      </c>
      <c r="D405" s="115">
        <v>924000</v>
      </c>
      <c r="E405" s="115"/>
    </row>
    <row r="406" spans="1:5" ht="17.100000000000001" customHeight="1" x14ac:dyDescent="0.25">
      <c r="A406" s="127" t="s">
        <v>20</v>
      </c>
      <c r="B406" s="128" t="s">
        <v>865</v>
      </c>
      <c r="C406" s="127" t="s">
        <v>848</v>
      </c>
      <c r="D406" s="115">
        <v>854000</v>
      </c>
      <c r="E406" s="115"/>
    </row>
    <row r="407" spans="1:5" ht="17.100000000000001" customHeight="1" x14ac:dyDescent="0.25">
      <c r="A407" s="127" t="s">
        <v>20</v>
      </c>
      <c r="B407" s="128" t="s">
        <v>878</v>
      </c>
      <c r="C407" s="127" t="s">
        <v>848</v>
      </c>
      <c r="D407" s="115">
        <v>3260000</v>
      </c>
      <c r="E407" s="115"/>
    </row>
    <row r="408" spans="1:5" ht="17.100000000000001" customHeight="1" x14ac:dyDescent="0.25">
      <c r="A408" s="127" t="s">
        <v>20</v>
      </c>
      <c r="B408" s="128" t="s">
        <v>874</v>
      </c>
      <c r="C408" s="127" t="s">
        <v>848</v>
      </c>
      <c r="D408" s="115">
        <v>2990000</v>
      </c>
      <c r="E408" s="115"/>
    </row>
    <row r="409" spans="1:5" ht="17.100000000000001" customHeight="1" x14ac:dyDescent="0.25">
      <c r="A409" s="127" t="s">
        <v>20</v>
      </c>
      <c r="B409" s="128" t="s">
        <v>876</v>
      </c>
      <c r="C409" s="127" t="s">
        <v>848</v>
      </c>
      <c r="D409" s="115">
        <v>3390000</v>
      </c>
      <c r="E409" s="115"/>
    </row>
    <row r="410" spans="1:5" ht="17.100000000000001" customHeight="1" x14ac:dyDescent="0.25">
      <c r="A410" s="127" t="s">
        <v>20</v>
      </c>
      <c r="B410" s="128" t="s">
        <v>858</v>
      </c>
      <c r="C410" s="127" t="s">
        <v>848</v>
      </c>
      <c r="D410" s="115">
        <v>2540000</v>
      </c>
      <c r="E410" s="115"/>
    </row>
    <row r="411" spans="1:5" ht="17.100000000000001" customHeight="1" x14ac:dyDescent="0.25">
      <c r="A411" s="127" t="s">
        <v>20</v>
      </c>
      <c r="B411" s="128" t="s">
        <v>854</v>
      </c>
      <c r="C411" s="127" t="s">
        <v>848</v>
      </c>
      <c r="D411" s="115">
        <v>2731640</v>
      </c>
      <c r="E411" s="115"/>
    </row>
    <row r="412" spans="1:5" ht="17.100000000000001" customHeight="1" x14ac:dyDescent="0.25">
      <c r="A412" s="127" t="s">
        <v>20</v>
      </c>
      <c r="B412" s="128" t="s">
        <v>872</v>
      </c>
      <c r="C412" s="127" t="s">
        <v>848</v>
      </c>
      <c r="D412" s="115">
        <v>2300000</v>
      </c>
      <c r="E412" s="115"/>
    </row>
    <row r="413" spans="1:5" ht="17.100000000000001" customHeight="1" x14ac:dyDescent="0.25">
      <c r="A413" s="127" t="s">
        <v>20</v>
      </c>
      <c r="B413" s="128" t="s">
        <v>856</v>
      </c>
      <c r="C413" s="127" t="s">
        <v>848</v>
      </c>
      <c r="D413" s="115">
        <v>2900000</v>
      </c>
      <c r="E413" s="115"/>
    </row>
    <row r="414" spans="1:5" ht="17.100000000000001" customHeight="1" x14ac:dyDescent="0.25">
      <c r="A414" s="127" t="s">
        <v>20</v>
      </c>
      <c r="B414" s="128" t="s">
        <v>856</v>
      </c>
      <c r="C414" s="127" t="s">
        <v>848</v>
      </c>
      <c r="D414" s="115">
        <v>2900000</v>
      </c>
      <c r="E414" s="115"/>
    </row>
    <row r="415" spans="1:5" ht="17.100000000000001" customHeight="1" x14ac:dyDescent="0.25">
      <c r="A415" s="127" t="s">
        <v>20</v>
      </c>
      <c r="B415" s="128" t="s">
        <v>870</v>
      </c>
      <c r="C415" s="127" t="s">
        <v>848</v>
      </c>
      <c r="D415" s="115">
        <v>3130000</v>
      </c>
      <c r="E415" s="115"/>
    </row>
    <row r="416" spans="1:5" ht="17.100000000000001" customHeight="1" x14ac:dyDescent="0.25">
      <c r="A416" s="127" t="s">
        <v>20</v>
      </c>
      <c r="B416" s="128" t="s">
        <v>847</v>
      </c>
      <c r="C416" s="127" t="s">
        <v>848</v>
      </c>
      <c r="D416" s="115">
        <v>352000</v>
      </c>
      <c r="E416" s="115"/>
    </row>
    <row r="417" spans="1:5" ht="17.100000000000001" customHeight="1" x14ac:dyDescent="0.25">
      <c r="A417" s="127" t="s">
        <v>20</v>
      </c>
      <c r="B417" s="128" t="s">
        <v>807</v>
      </c>
      <c r="C417" s="127" t="s">
        <v>848</v>
      </c>
      <c r="D417" s="115">
        <v>730000</v>
      </c>
      <c r="E417" s="115"/>
    </row>
    <row r="418" spans="1:5" ht="17.100000000000001" customHeight="1" x14ac:dyDescent="0.25">
      <c r="A418" s="127" t="s">
        <v>20</v>
      </c>
      <c r="B418" s="128" t="s">
        <v>850</v>
      </c>
      <c r="C418" s="127" t="s">
        <v>848</v>
      </c>
      <c r="D418" s="115">
        <v>407000</v>
      </c>
      <c r="E418" s="115"/>
    </row>
    <row r="419" spans="1:5" ht="17.100000000000001" customHeight="1" x14ac:dyDescent="0.25">
      <c r="A419" s="127" t="s">
        <v>20</v>
      </c>
      <c r="B419" s="128" t="s">
        <v>852</v>
      </c>
      <c r="C419" s="127" t="s">
        <v>848</v>
      </c>
      <c r="D419" s="115">
        <v>1540000</v>
      </c>
      <c r="E419" s="115"/>
    </row>
    <row r="420" spans="1:5" ht="17.100000000000001" customHeight="1" x14ac:dyDescent="0.25">
      <c r="A420" s="127" t="s">
        <v>20</v>
      </c>
      <c r="B420" s="128" t="s">
        <v>867</v>
      </c>
      <c r="C420" s="127" t="s">
        <v>848</v>
      </c>
      <c r="D420" s="115">
        <v>630000</v>
      </c>
      <c r="E420" s="115"/>
    </row>
    <row r="421" spans="1:5" ht="17.100000000000001" customHeight="1" x14ac:dyDescent="0.25">
      <c r="A421" s="127" t="s">
        <v>20</v>
      </c>
      <c r="B421" s="128" t="s">
        <v>860</v>
      </c>
      <c r="C421" s="127" t="s">
        <v>848</v>
      </c>
      <c r="D421" s="115">
        <v>490000</v>
      </c>
      <c r="E421" s="115"/>
    </row>
    <row r="422" spans="1:5" ht="17.100000000000001" customHeight="1" x14ac:dyDescent="0.25">
      <c r="A422" s="127" t="s">
        <v>20</v>
      </c>
      <c r="B422" s="128" t="s">
        <v>863</v>
      </c>
      <c r="C422" s="127" t="s">
        <v>848</v>
      </c>
      <c r="D422" s="115">
        <v>1250000</v>
      </c>
      <c r="E422" s="115"/>
    </row>
    <row r="423" spans="1:5" ht="17.100000000000001" customHeight="1" x14ac:dyDescent="0.25">
      <c r="A423" s="127" t="s">
        <v>20</v>
      </c>
      <c r="B423" s="128" t="s">
        <v>880</v>
      </c>
      <c r="C423" s="127" t="s">
        <v>881</v>
      </c>
      <c r="D423" s="115">
        <v>108000</v>
      </c>
      <c r="E423" s="115"/>
    </row>
    <row r="424" spans="1:5" ht="17.100000000000001" customHeight="1" x14ac:dyDescent="0.25">
      <c r="A424" s="127" t="s">
        <v>20</v>
      </c>
      <c r="B424" s="128" t="s">
        <v>883</v>
      </c>
      <c r="C424" s="127" t="s">
        <v>884</v>
      </c>
      <c r="D424" s="115">
        <v>374000</v>
      </c>
      <c r="E424" s="115"/>
    </row>
    <row r="425" spans="1:5" ht="17.100000000000001" customHeight="1" x14ac:dyDescent="0.25">
      <c r="A425" s="127" t="s">
        <v>20</v>
      </c>
      <c r="B425" s="128" t="s">
        <v>886</v>
      </c>
      <c r="C425" s="127" t="s">
        <v>887</v>
      </c>
      <c r="D425" s="115">
        <v>968950</v>
      </c>
      <c r="E425" s="115"/>
    </row>
    <row r="426" spans="1:5" ht="17.100000000000001" customHeight="1" x14ac:dyDescent="0.25">
      <c r="A426" s="127" t="s">
        <v>20</v>
      </c>
      <c r="B426" s="128" t="s">
        <v>889</v>
      </c>
      <c r="C426" s="127" t="s">
        <v>890</v>
      </c>
      <c r="D426" s="115">
        <v>5299800</v>
      </c>
      <c r="E426" s="115"/>
    </row>
    <row r="427" spans="1:5" ht="17.100000000000001" customHeight="1" x14ac:dyDescent="0.25">
      <c r="A427" s="127" t="s">
        <v>20</v>
      </c>
      <c r="B427" s="128" t="s">
        <v>892</v>
      </c>
      <c r="C427" s="127" t="s">
        <v>893</v>
      </c>
      <c r="D427" s="115">
        <v>3272500</v>
      </c>
      <c r="E427" s="115"/>
    </row>
    <row r="428" spans="1:5" ht="17.100000000000001" customHeight="1" x14ac:dyDescent="0.25">
      <c r="A428" s="127" t="s">
        <v>20</v>
      </c>
      <c r="B428" s="128" t="s">
        <v>726</v>
      </c>
      <c r="C428" s="127" t="s">
        <v>895</v>
      </c>
      <c r="D428" s="115">
        <v>636000</v>
      </c>
      <c r="E428" s="115"/>
    </row>
    <row r="429" spans="1:5" ht="17.100000000000001" customHeight="1" x14ac:dyDescent="0.25">
      <c r="A429" s="127" t="s">
        <v>20</v>
      </c>
      <c r="B429" s="128" t="s">
        <v>897</v>
      </c>
      <c r="C429" s="127" t="s">
        <v>898</v>
      </c>
      <c r="D429" s="115">
        <v>740000</v>
      </c>
      <c r="E429" s="115"/>
    </row>
    <row r="430" spans="1:5" ht="17.100000000000001" customHeight="1" x14ac:dyDescent="0.25">
      <c r="A430" s="127" t="s">
        <v>20</v>
      </c>
      <c r="B430" s="128" t="s">
        <v>897</v>
      </c>
      <c r="C430" s="127" t="s">
        <v>898</v>
      </c>
      <c r="D430" s="115">
        <v>740000</v>
      </c>
      <c r="E430" s="115"/>
    </row>
    <row r="431" spans="1:5" ht="17.100000000000001" customHeight="1" x14ac:dyDescent="0.25">
      <c r="A431" s="127" t="s">
        <v>20</v>
      </c>
      <c r="B431" s="128" t="s">
        <v>897</v>
      </c>
      <c r="C431" s="127" t="s">
        <v>898</v>
      </c>
      <c r="D431" s="115">
        <v>740000</v>
      </c>
      <c r="E431" s="115"/>
    </row>
    <row r="432" spans="1:5" ht="17.100000000000001" customHeight="1" x14ac:dyDescent="0.25">
      <c r="A432" s="127" t="s">
        <v>20</v>
      </c>
      <c r="B432" s="128" t="s">
        <v>897</v>
      </c>
      <c r="C432" s="127" t="s">
        <v>898</v>
      </c>
      <c r="D432" s="115">
        <v>740000</v>
      </c>
      <c r="E432" s="115"/>
    </row>
    <row r="433" spans="1:5" ht="17.100000000000001" customHeight="1" x14ac:dyDescent="0.25">
      <c r="A433" s="127" t="s">
        <v>20</v>
      </c>
      <c r="B433" s="128" t="s">
        <v>897</v>
      </c>
      <c r="C433" s="127" t="s">
        <v>898</v>
      </c>
      <c r="D433" s="115">
        <v>740000</v>
      </c>
      <c r="E433" s="115"/>
    </row>
    <row r="434" spans="1:5" ht="17.100000000000001" customHeight="1" x14ac:dyDescent="0.25">
      <c r="A434" s="127" t="s">
        <v>20</v>
      </c>
      <c r="B434" s="128" t="s">
        <v>897</v>
      </c>
      <c r="C434" s="127" t="s">
        <v>898</v>
      </c>
      <c r="D434" s="115">
        <v>740000</v>
      </c>
      <c r="E434" s="115"/>
    </row>
    <row r="435" spans="1:5" ht="17.100000000000001" customHeight="1" x14ac:dyDescent="0.25">
      <c r="A435" s="127" t="s">
        <v>20</v>
      </c>
      <c r="B435" s="128" t="s">
        <v>897</v>
      </c>
      <c r="C435" s="127" t="s">
        <v>898</v>
      </c>
      <c r="D435" s="115">
        <v>740000</v>
      </c>
      <c r="E435" s="115"/>
    </row>
    <row r="436" spans="1:5" ht="17.100000000000001" customHeight="1" x14ac:dyDescent="0.25">
      <c r="A436" s="127" t="s">
        <v>20</v>
      </c>
      <c r="B436" s="128" t="s">
        <v>906</v>
      </c>
      <c r="C436" s="127" t="s">
        <v>898</v>
      </c>
      <c r="D436" s="115">
        <v>14300000</v>
      </c>
      <c r="E436" s="115"/>
    </row>
    <row r="437" spans="1:5" ht="17.100000000000001" customHeight="1" x14ac:dyDescent="0.25">
      <c r="A437" s="127" t="s">
        <v>20</v>
      </c>
      <c r="B437" s="128" t="s">
        <v>904</v>
      </c>
      <c r="C437" s="127" t="s">
        <v>898</v>
      </c>
      <c r="D437" s="115">
        <v>9350000</v>
      </c>
      <c r="E437" s="115"/>
    </row>
    <row r="438" spans="1:5" ht="17.100000000000001" customHeight="1" x14ac:dyDescent="0.25">
      <c r="A438" s="127" t="s">
        <v>20</v>
      </c>
      <c r="B438" s="128" t="s">
        <v>902</v>
      </c>
      <c r="C438" s="127" t="s">
        <v>898</v>
      </c>
      <c r="D438" s="115">
        <v>289370</v>
      </c>
      <c r="E438" s="115"/>
    </row>
    <row r="439" spans="1:5" ht="17.100000000000001" customHeight="1" x14ac:dyDescent="0.25">
      <c r="A439" s="127" t="s">
        <v>1045</v>
      </c>
      <c r="B439" s="136" t="s">
        <v>1067</v>
      </c>
      <c r="C439" s="127" t="s">
        <v>912</v>
      </c>
      <c r="D439" s="115">
        <v>11873220</v>
      </c>
      <c r="E439" s="115"/>
    </row>
    <row r="440" spans="1:5" ht="17.100000000000001" customHeight="1" x14ac:dyDescent="0.25">
      <c r="A440" s="127" t="s">
        <v>20</v>
      </c>
      <c r="B440" s="128" t="s">
        <v>914</v>
      </c>
      <c r="C440" s="127" t="s">
        <v>915</v>
      </c>
      <c r="D440" s="115">
        <v>14660000</v>
      </c>
      <c r="E440" s="115"/>
    </row>
    <row r="441" spans="1:5" ht="17.100000000000001" customHeight="1" x14ac:dyDescent="0.25">
      <c r="A441" s="127" t="s">
        <v>20</v>
      </c>
      <c r="B441" s="128" t="s">
        <v>917</v>
      </c>
      <c r="C441" s="127" t="s">
        <v>918</v>
      </c>
      <c r="D441" s="115">
        <v>17930000</v>
      </c>
      <c r="E441" s="115"/>
    </row>
    <row r="442" spans="1:5" ht="17.100000000000001" customHeight="1" x14ac:dyDescent="0.25">
      <c r="A442" s="127" t="s">
        <v>1045</v>
      </c>
      <c r="B442" s="136" t="s">
        <v>1098</v>
      </c>
      <c r="C442" s="127" t="s">
        <v>920</v>
      </c>
      <c r="D442" s="115">
        <v>7565000</v>
      </c>
      <c r="E442" s="115"/>
    </row>
    <row r="443" spans="1:5" ht="17.100000000000001" customHeight="1" x14ac:dyDescent="0.25">
      <c r="A443" s="127" t="s">
        <v>1045</v>
      </c>
      <c r="B443" s="136" t="s">
        <v>922</v>
      </c>
      <c r="C443" s="127" t="s">
        <v>923</v>
      </c>
      <c r="D443" s="115">
        <v>5659000</v>
      </c>
      <c r="E443" s="115"/>
    </row>
    <row r="444" spans="1:5" ht="17.100000000000001" customHeight="1" x14ac:dyDescent="0.25">
      <c r="A444" s="127" t="s">
        <v>20</v>
      </c>
      <c r="B444" s="128" t="s">
        <v>925</v>
      </c>
      <c r="C444" s="127" t="s">
        <v>926</v>
      </c>
      <c r="D444" s="115">
        <v>2640000</v>
      </c>
      <c r="E444" s="115"/>
    </row>
    <row r="445" spans="1:5" ht="17.100000000000001" customHeight="1" x14ac:dyDescent="0.25">
      <c r="A445" s="127" t="s">
        <v>20</v>
      </c>
      <c r="B445" s="128" t="s">
        <v>930</v>
      </c>
      <c r="C445" s="127" t="s">
        <v>931</v>
      </c>
      <c r="D445" s="115">
        <v>359700</v>
      </c>
      <c r="E445" s="115"/>
    </row>
    <row r="446" spans="1:5" ht="17.100000000000001" customHeight="1" x14ac:dyDescent="0.25">
      <c r="A446" s="127" t="s">
        <v>1045</v>
      </c>
      <c r="B446" s="136" t="s">
        <v>1318</v>
      </c>
      <c r="C446" s="127" t="s">
        <v>928</v>
      </c>
      <c r="D446" s="115">
        <v>56000000</v>
      </c>
      <c r="E446" s="115"/>
    </row>
    <row r="447" spans="1:5" ht="17.100000000000001" customHeight="1" x14ac:dyDescent="0.25">
      <c r="A447" s="127" t="s">
        <v>20</v>
      </c>
      <c r="B447" s="128" t="s">
        <v>933</v>
      </c>
      <c r="C447" s="112">
        <v>40920</v>
      </c>
      <c r="D447" s="115">
        <v>1005400</v>
      </c>
      <c r="E447" s="115"/>
    </row>
    <row r="448" spans="1:5" ht="17.100000000000001" customHeight="1" x14ac:dyDescent="0.25">
      <c r="A448" s="127" t="s">
        <v>20</v>
      </c>
      <c r="B448" s="128" t="s">
        <v>935</v>
      </c>
      <c r="C448" s="112">
        <v>40926</v>
      </c>
      <c r="D448" s="115">
        <v>321720</v>
      </c>
      <c r="E448" s="115"/>
    </row>
    <row r="449" spans="1:5" ht="17.100000000000001" customHeight="1" x14ac:dyDescent="0.25">
      <c r="A449" s="127" t="s">
        <v>1045</v>
      </c>
      <c r="B449" s="136" t="s">
        <v>1099</v>
      </c>
      <c r="C449" s="112">
        <v>40939</v>
      </c>
      <c r="D449" s="115">
        <v>15000000</v>
      </c>
      <c r="E449" s="115"/>
    </row>
    <row r="450" spans="1:5" ht="17.100000000000001" customHeight="1" x14ac:dyDescent="0.25">
      <c r="A450" s="127" t="s">
        <v>20</v>
      </c>
      <c r="B450" s="128" t="s">
        <v>938</v>
      </c>
      <c r="C450" s="112">
        <v>40948</v>
      </c>
      <c r="D450" s="115">
        <v>3500000</v>
      </c>
      <c r="E450" s="115"/>
    </row>
    <row r="451" spans="1:5" ht="17.100000000000001" customHeight="1" x14ac:dyDescent="0.25">
      <c r="A451" s="127" t="s">
        <v>20</v>
      </c>
      <c r="B451" s="128" t="s">
        <v>944</v>
      </c>
      <c r="C451" s="112">
        <v>40949</v>
      </c>
      <c r="D451" s="115">
        <v>1790000</v>
      </c>
      <c r="E451" s="115"/>
    </row>
    <row r="452" spans="1:5" ht="17.100000000000001" customHeight="1" x14ac:dyDescent="0.25">
      <c r="A452" s="127" t="s">
        <v>20</v>
      </c>
      <c r="B452" s="128" t="s">
        <v>512</v>
      </c>
      <c r="C452" s="112">
        <v>40949</v>
      </c>
      <c r="D452" s="115">
        <v>5355000</v>
      </c>
      <c r="E452" s="115"/>
    </row>
    <row r="453" spans="1:5" ht="17.100000000000001" customHeight="1" x14ac:dyDescent="0.25">
      <c r="A453" s="127" t="s">
        <v>20</v>
      </c>
      <c r="B453" s="128" t="s">
        <v>512</v>
      </c>
      <c r="C453" s="112">
        <v>40949</v>
      </c>
      <c r="D453" s="115">
        <v>1530000</v>
      </c>
      <c r="E453" s="115"/>
    </row>
    <row r="454" spans="1:5" ht="17.100000000000001" customHeight="1" x14ac:dyDescent="0.25">
      <c r="A454" s="127" t="s">
        <v>20</v>
      </c>
      <c r="B454" s="128" t="s">
        <v>512</v>
      </c>
      <c r="C454" s="112">
        <v>40949</v>
      </c>
      <c r="D454" s="115">
        <v>3060000</v>
      </c>
      <c r="E454" s="115"/>
    </row>
    <row r="455" spans="1:5" ht="17.100000000000001" customHeight="1" x14ac:dyDescent="0.25">
      <c r="A455" s="127" t="s">
        <v>20</v>
      </c>
      <c r="B455" s="128" t="s">
        <v>512</v>
      </c>
      <c r="C455" s="112">
        <v>40949</v>
      </c>
      <c r="D455" s="115">
        <v>765000</v>
      </c>
      <c r="E455" s="115"/>
    </row>
    <row r="456" spans="1:5" ht="17.100000000000001" customHeight="1" x14ac:dyDescent="0.25">
      <c r="A456" s="127" t="s">
        <v>20</v>
      </c>
      <c r="B456" s="128" t="s">
        <v>512</v>
      </c>
      <c r="C456" s="112">
        <v>40949</v>
      </c>
      <c r="D456" s="115">
        <v>2295000</v>
      </c>
      <c r="E456" s="115"/>
    </row>
    <row r="457" spans="1:5" ht="17.100000000000001" customHeight="1" x14ac:dyDescent="0.25">
      <c r="A457" s="127" t="s">
        <v>20</v>
      </c>
      <c r="B457" s="128" t="s">
        <v>512</v>
      </c>
      <c r="C457" s="112">
        <v>40949</v>
      </c>
      <c r="D457" s="115">
        <v>2295000</v>
      </c>
      <c r="E457" s="115"/>
    </row>
    <row r="458" spans="1:5" ht="17.100000000000001" customHeight="1" x14ac:dyDescent="0.25">
      <c r="A458" s="127" t="s">
        <v>20</v>
      </c>
      <c r="B458" s="128" t="s">
        <v>665</v>
      </c>
      <c r="C458" s="112">
        <v>40949</v>
      </c>
      <c r="D458" s="115">
        <v>380000</v>
      </c>
      <c r="E458" s="115"/>
    </row>
    <row r="459" spans="1:5" ht="17.100000000000001" customHeight="1" x14ac:dyDescent="0.25">
      <c r="A459" s="127" t="s">
        <v>20</v>
      </c>
      <c r="B459" s="128" t="s">
        <v>665</v>
      </c>
      <c r="C459" s="112">
        <v>40949</v>
      </c>
      <c r="D459" s="115">
        <v>240000</v>
      </c>
      <c r="E459" s="115"/>
    </row>
    <row r="460" spans="1:5" ht="17.100000000000001" customHeight="1" x14ac:dyDescent="0.25">
      <c r="A460" s="127" t="s">
        <v>20</v>
      </c>
      <c r="B460" s="128" t="s">
        <v>951</v>
      </c>
      <c r="C460" s="112">
        <v>40955</v>
      </c>
      <c r="D460" s="115">
        <v>1404540</v>
      </c>
      <c r="E460" s="115"/>
    </row>
    <row r="461" spans="1:5" ht="17.100000000000001" customHeight="1" x14ac:dyDescent="0.25">
      <c r="A461" s="127" t="s">
        <v>20</v>
      </c>
      <c r="B461" s="128" t="s">
        <v>559</v>
      </c>
      <c r="C461" s="112">
        <v>40955</v>
      </c>
      <c r="D461" s="115">
        <v>331920</v>
      </c>
      <c r="E461" s="115"/>
    </row>
    <row r="462" spans="1:5" ht="17.100000000000001" customHeight="1" x14ac:dyDescent="0.25">
      <c r="A462" s="127" t="s">
        <v>20</v>
      </c>
      <c r="B462" s="128" t="s">
        <v>512</v>
      </c>
      <c r="C462" s="112">
        <v>40961</v>
      </c>
      <c r="D462" s="115">
        <v>950000</v>
      </c>
      <c r="E462" s="115"/>
    </row>
    <row r="463" spans="1:5" ht="17.100000000000001" customHeight="1" x14ac:dyDescent="0.25">
      <c r="A463" s="127" t="s">
        <v>20</v>
      </c>
      <c r="B463" s="128" t="s">
        <v>954</v>
      </c>
      <c r="C463" s="112">
        <v>40963</v>
      </c>
      <c r="D463" s="115">
        <v>1320000</v>
      </c>
      <c r="E463" s="115"/>
    </row>
    <row r="464" spans="1:5" ht="17.100000000000001" customHeight="1" x14ac:dyDescent="0.25">
      <c r="A464" s="127" t="s">
        <v>20</v>
      </c>
      <c r="B464" s="128" t="s">
        <v>938</v>
      </c>
      <c r="C464" s="112">
        <v>40976</v>
      </c>
      <c r="D464" s="115">
        <v>1500000</v>
      </c>
      <c r="E464" s="115"/>
    </row>
    <row r="465" spans="1:5" ht="17.100000000000001" customHeight="1" x14ac:dyDescent="0.25">
      <c r="A465" s="127" t="s">
        <v>20</v>
      </c>
      <c r="B465" s="128" t="s">
        <v>957</v>
      </c>
      <c r="C465" s="112">
        <v>40982</v>
      </c>
      <c r="D465" s="115">
        <v>1150000</v>
      </c>
      <c r="E465" s="115"/>
    </row>
    <row r="466" spans="1:5" ht="17.100000000000001" customHeight="1" x14ac:dyDescent="0.25">
      <c r="A466" s="127" t="s">
        <v>20</v>
      </c>
      <c r="B466" s="128" t="s">
        <v>959</v>
      </c>
      <c r="C466" s="112">
        <v>40982</v>
      </c>
      <c r="D466" s="115">
        <v>2835000</v>
      </c>
      <c r="E466" s="115"/>
    </row>
    <row r="467" spans="1:5" ht="17.100000000000001" customHeight="1" x14ac:dyDescent="0.25">
      <c r="A467" s="127" t="s">
        <v>20</v>
      </c>
      <c r="B467" s="128" t="s">
        <v>726</v>
      </c>
      <c r="C467" s="112">
        <v>40996</v>
      </c>
      <c r="D467" s="115">
        <v>550000</v>
      </c>
      <c r="E467" s="115"/>
    </row>
    <row r="468" spans="1:5" ht="17.100000000000001" customHeight="1" x14ac:dyDescent="0.25">
      <c r="A468" s="127" t="s">
        <v>20</v>
      </c>
      <c r="B468" s="128" t="s">
        <v>660</v>
      </c>
      <c r="C468" s="112">
        <v>41002</v>
      </c>
      <c r="D468" s="115">
        <v>800000</v>
      </c>
      <c r="E468" s="115"/>
    </row>
    <row r="469" spans="1:5" ht="17.100000000000001" customHeight="1" x14ac:dyDescent="0.25">
      <c r="A469" s="127" t="s">
        <v>20</v>
      </c>
      <c r="B469" s="128" t="s">
        <v>967</v>
      </c>
      <c r="C469" s="112">
        <v>41002</v>
      </c>
      <c r="D469" s="115">
        <v>8991200</v>
      </c>
      <c r="E469" s="115"/>
    </row>
    <row r="470" spans="1:5" ht="17.100000000000001" customHeight="1" x14ac:dyDescent="0.25">
      <c r="A470" s="127" t="s">
        <v>20</v>
      </c>
      <c r="B470" s="128" t="s">
        <v>965</v>
      </c>
      <c r="C470" s="112">
        <v>41002</v>
      </c>
      <c r="D470" s="115">
        <v>700000</v>
      </c>
      <c r="E470" s="115"/>
    </row>
    <row r="471" spans="1:5" ht="17.100000000000001" customHeight="1" x14ac:dyDescent="0.25">
      <c r="A471" s="127" t="s">
        <v>20</v>
      </c>
      <c r="B471" s="128" t="s">
        <v>517</v>
      </c>
      <c r="C471" s="112">
        <v>41002</v>
      </c>
      <c r="D471" s="115">
        <v>1750000</v>
      </c>
      <c r="E471" s="115"/>
    </row>
    <row r="472" spans="1:5" ht="17.100000000000001" customHeight="1" x14ac:dyDescent="0.25">
      <c r="A472" s="127" t="s">
        <v>20</v>
      </c>
      <c r="B472" s="128" t="s">
        <v>448</v>
      </c>
      <c r="C472" s="112">
        <v>41002</v>
      </c>
      <c r="D472" s="115">
        <v>38211840</v>
      </c>
      <c r="E472" s="115"/>
    </row>
    <row r="473" spans="1:5" ht="17.100000000000001" customHeight="1" x14ac:dyDescent="0.25">
      <c r="A473" s="127" t="s">
        <v>20</v>
      </c>
      <c r="B473" s="128" t="s">
        <v>448</v>
      </c>
      <c r="C473" s="112">
        <v>41002</v>
      </c>
      <c r="D473" s="115">
        <v>11941200</v>
      </c>
      <c r="E473" s="115"/>
    </row>
    <row r="474" spans="1:5" ht="17.100000000000001" customHeight="1" x14ac:dyDescent="0.25">
      <c r="A474" s="127" t="s">
        <v>20</v>
      </c>
      <c r="B474" s="128" t="s">
        <v>448</v>
      </c>
      <c r="C474" s="112">
        <v>41002</v>
      </c>
      <c r="D474" s="115">
        <v>2388240</v>
      </c>
      <c r="E474" s="115"/>
    </row>
    <row r="475" spans="1:5" ht="17.100000000000001" customHeight="1" x14ac:dyDescent="0.25">
      <c r="A475" s="127" t="s">
        <v>20</v>
      </c>
      <c r="B475" s="128" t="s">
        <v>971</v>
      </c>
      <c r="C475" s="112">
        <v>41008</v>
      </c>
      <c r="D475" s="115">
        <v>4300000</v>
      </c>
      <c r="E475" s="115"/>
    </row>
    <row r="476" spans="1:5" ht="17.100000000000001" customHeight="1" x14ac:dyDescent="0.25">
      <c r="A476" s="127" t="s">
        <v>20</v>
      </c>
      <c r="B476" s="128" t="s">
        <v>917</v>
      </c>
      <c r="C476" s="112">
        <v>41011</v>
      </c>
      <c r="D476" s="115">
        <v>16711100</v>
      </c>
      <c r="E476" s="115"/>
    </row>
    <row r="477" spans="1:5" ht="17.100000000000001" customHeight="1" x14ac:dyDescent="0.25">
      <c r="A477" s="127" t="s">
        <v>20</v>
      </c>
      <c r="B477" s="128" t="s">
        <v>917</v>
      </c>
      <c r="C477" s="112">
        <v>41011</v>
      </c>
      <c r="D477" s="115">
        <v>16711100</v>
      </c>
      <c r="E477" s="115"/>
    </row>
    <row r="478" spans="1:5" ht="17.100000000000001" customHeight="1" x14ac:dyDescent="0.25">
      <c r="A478" s="127" t="s">
        <v>20</v>
      </c>
      <c r="B478" s="128" t="s">
        <v>975</v>
      </c>
      <c r="C478" s="112">
        <v>41012</v>
      </c>
      <c r="D478" s="115">
        <v>3762000</v>
      </c>
      <c r="E478" s="115"/>
    </row>
    <row r="479" spans="1:5" ht="17.100000000000001" customHeight="1" x14ac:dyDescent="0.25">
      <c r="A479" s="127" t="s">
        <v>20</v>
      </c>
      <c r="B479" s="128" t="s">
        <v>977</v>
      </c>
      <c r="C479" s="112">
        <v>41040</v>
      </c>
      <c r="D479" s="115">
        <v>3347300</v>
      </c>
      <c r="E479" s="115"/>
    </row>
    <row r="480" spans="1:5" ht="17.100000000000001" customHeight="1" x14ac:dyDescent="0.25">
      <c r="A480" s="127" t="s">
        <v>1045</v>
      </c>
      <c r="B480" s="136" t="s">
        <v>1069</v>
      </c>
      <c r="C480" s="112">
        <v>41148</v>
      </c>
      <c r="D480" s="115">
        <v>6908000</v>
      </c>
      <c r="E480" s="115"/>
    </row>
    <row r="481" spans="1:5" ht="17.100000000000001" customHeight="1" x14ac:dyDescent="0.25">
      <c r="A481" s="127" t="s">
        <v>5</v>
      </c>
      <c r="B481" s="136" t="s">
        <v>1312</v>
      </c>
      <c r="C481" s="138">
        <v>41275</v>
      </c>
      <c r="D481" s="115">
        <v>29519810</v>
      </c>
      <c r="E481" s="115"/>
    </row>
    <row r="482" spans="1:5" ht="17.100000000000001" customHeight="1" x14ac:dyDescent="0.25">
      <c r="A482" s="127" t="s">
        <v>20</v>
      </c>
      <c r="B482" s="128" t="s">
        <v>995</v>
      </c>
      <c r="C482" s="112">
        <v>41320</v>
      </c>
      <c r="D482" s="115">
        <v>970000</v>
      </c>
      <c r="E482" s="115"/>
    </row>
    <row r="483" spans="1:5" ht="17.100000000000001" customHeight="1" x14ac:dyDescent="0.25">
      <c r="A483" s="127" t="s">
        <v>20</v>
      </c>
      <c r="B483" s="128" t="s">
        <v>996</v>
      </c>
      <c r="C483" s="112">
        <v>41325</v>
      </c>
      <c r="D483" s="115">
        <v>1300000</v>
      </c>
      <c r="E483" s="115"/>
    </row>
    <row r="484" spans="1:5" ht="17.100000000000001" customHeight="1" x14ac:dyDescent="0.25">
      <c r="A484" s="127" t="s">
        <v>20</v>
      </c>
      <c r="B484" s="128" t="s">
        <v>980</v>
      </c>
      <c r="C484" s="112">
        <v>41333</v>
      </c>
      <c r="D484" s="115">
        <v>4534350</v>
      </c>
      <c r="E484" s="115"/>
    </row>
    <row r="485" spans="1:5" ht="17.100000000000001" customHeight="1" x14ac:dyDescent="0.25">
      <c r="A485" s="127" t="s">
        <v>20</v>
      </c>
      <c r="B485" s="128" t="s">
        <v>981</v>
      </c>
      <c r="C485" s="112">
        <v>41347</v>
      </c>
      <c r="D485" s="115">
        <v>2310000</v>
      </c>
      <c r="E485" s="115"/>
    </row>
    <row r="486" spans="1:5" ht="17.100000000000001" customHeight="1" x14ac:dyDescent="0.25">
      <c r="A486" s="127" t="s">
        <v>20</v>
      </c>
      <c r="B486" s="128" t="s">
        <v>982</v>
      </c>
      <c r="C486" s="112">
        <v>41355</v>
      </c>
      <c r="D486" s="115">
        <v>797000</v>
      </c>
      <c r="E486" s="115"/>
    </row>
    <row r="487" spans="1:5" ht="17.100000000000001" customHeight="1" x14ac:dyDescent="0.25">
      <c r="A487" s="127" t="s">
        <v>20</v>
      </c>
      <c r="B487" s="128" t="s">
        <v>997</v>
      </c>
      <c r="C487" s="112">
        <v>41368</v>
      </c>
      <c r="D487" s="115">
        <v>1130000</v>
      </c>
      <c r="E487" s="115"/>
    </row>
    <row r="488" spans="1:5" ht="17.100000000000001" customHeight="1" x14ac:dyDescent="0.25">
      <c r="A488" s="127" t="s">
        <v>20</v>
      </c>
      <c r="B488" s="128" t="s">
        <v>983</v>
      </c>
      <c r="C488" s="112">
        <v>41372</v>
      </c>
      <c r="D488" s="115">
        <v>650000</v>
      </c>
      <c r="E488" s="115"/>
    </row>
    <row r="489" spans="1:5" ht="17.100000000000001" customHeight="1" x14ac:dyDescent="0.25">
      <c r="A489" s="127" t="s">
        <v>20</v>
      </c>
      <c r="B489" s="128" t="s">
        <v>984</v>
      </c>
      <c r="C489" s="112">
        <v>41373</v>
      </c>
      <c r="D489" s="115">
        <v>1830400</v>
      </c>
      <c r="E489" s="115"/>
    </row>
    <row r="490" spans="1:5" ht="17.100000000000001" customHeight="1" x14ac:dyDescent="0.25">
      <c r="A490" s="127" t="s">
        <v>20</v>
      </c>
      <c r="B490" s="128" t="s">
        <v>985</v>
      </c>
      <c r="C490" s="112">
        <v>41374</v>
      </c>
      <c r="D490" s="115">
        <v>6650000</v>
      </c>
      <c r="E490" s="115"/>
    </row>
    <row r="491" spans="1:5" ht="17.100000000000001" customHeight="1" x14ac:dyDescent="0.25">
      <c r="A491" s="127" t="s">
        <v>20</v>
      </c>
      <c r="B491" s="128" t="s">
        <v>986</v>
      </c>
      <c r="C491" s="112">
        <v>41376</v>
      </c>
      <c r="D491" s="115">
        <v>1122000</v>
      </c>
      <c r="E491" s="115"/>
    </row>
    <row r="492" spans="1:5" ht="17.100000000000001" customHeight="1" x14ac:dyDescent="0.25">
      <c r="A492" s="127" t="s">
        <v>20</v>
      </c>
      <c r="B492" s="128" t="s">
        <v>987</v>
      </c>
      <c r="C492" s="112">
        <v>41376</v>
      </c>
      <c r="D492" s="115">
        <v>540000</v>
      </c>
      <c r="E492" s="115"/>
    </row>
    <row r="493" spans="1:5" ht="17.100000000000001" customHeight="1" x14ac:dyDescent="0.25">
      <c r="A493" s="127" t="s">
        <v>20</v>
      </c>
      <c r="B493" s="128" t="s">
        <v>988</v>
      </c>
      <c r="C493" s="112">
        <v>41380</v>
      </c>
      <c r="D493" s="115">
        <v>6650000</v>
      </c>
      <c r="E493" s="115"/>
    </row>
    <row r="494" spans="1:5" ht="17.100000000000001" customHeight="1" x14ac:dyDescent="0.25">
      <c r="A494" s="127" t="s">
        <v>20</v>
      </c>
      <c r="B494" s="128" t="s">
        <v>989</v>
      </c>
      <c r="C494" s="112">
        <v>41381</v>
      </c>
      <c r="D494" s="115">
        <v>240000</v>
      </c>
      <c r="E494" s="115"/>
    </row>
    <row r="495" spans="1:5" ht="17.100000000000001" customHeight="1" x14ac:dyDescent="0.25">
      <c r="A495" s="127" t="s">
        <v>20</v>
      </c>
      <c r="B495" s="128" t="s">
        <v>990</v>
      </c>
      <c r="C495" s="112">
        <v>41382</v>
      </c>
      <c r="D495" s="115">
        <v>6650000</v>
      </c>
      <c r="E495" s="115"/>
    </row>
    <row r="496" spans="1:5" ht="17.100000000000001" customHeight="1" x14ac:dyDescent="0.25">
      <c r="A496" s="127" t="s">
        <v>20</v>
      </c>
      <c r="B496" s="128" t="s">
        <v>998</v>
      </c>
      <c r="C496" s="112">
        <v>41383</v>
      </c>
      <c r="D496" s="115">
        <v>19830000</v>
      </c>
      <c r="E496" s="115"/>
    </row>
    <row r="497" spans="1:5" ht="17.100000000000001" customHeight="1" x14ac:dyDescent="0.25">
      <c r="A497" s="127" t="s">
        <v>1045</v>
      </c>
      <c r="B497" s="136" t="s">
        <v>993</v>
      </c>
      <c r="C497" s="112">
        <v>41383</v>
      </c>
      <c r="D497" s="115">
        <v>95000000</v>
      </c>
      <c r="E497" s="115"/>
    </row>
    <row r="498" spans="1:5" ht="17.100000000000001" customHeight="1" x14ac:dyDescent="0.25">
      <c r="A498" s="127" t="s">
        <v>20</v>
      </c>
      <c r="B498" s="128" t="s">
        <v>999</v>
      </c>
      <c r="C498" s="112">
        <v>41418</v>
      </c>
      <c r="D498" s="115">
        <v>16565340</v>
      </c>
      <c r="E498" s="115"/>
    </row>
    <row r="499" spans="1:5" ht="17.100000000000001" customHeight="1" x14ac:dyDescent="0.25">
      <c r="A499" s="127" t="s">
        <v>1045</v>
      </c>
      <c r="B499" s="136" t="s">
        <v>1100</v>
      </c>
      <c r="C499" s="112">
        <v>41418</v>
      </c>
      <c r="D499" s="115">
        <v>20238690</v>
      </c>
      <c r="E499" s="115"/>
    </row>
    <row r="500" spans="1:5" ht="17.100000000000001" customHeight="1" x14ac:dyDescent="0.25">
      <c r="A500" s="127" t="s">
        <v>20</v>
      </c>
      <c r="B500" s="128" t="s">
        <v>991</v>
      </c>
      <c r="C500" s="112">
        <v>41453</v>
      </c>
      <c r="D500" s="115">
        <v>1319060</v>
      </c>
      <c r="E500" s="115"/>
    </row>
    <row r="501" spans="1:5" ht="17.100000000000001" customHeight="1" x14ac:dyDescent="0.25">
      <c r="A501" s="127" t="s">
        <v>20</v>
      </c>
      <c r="B501" s="128" t="s">
        <v>1000</v>
      </c>
      <c r="C501" s="112">
        <v>41481</v>
      </c>
      <c r="D501" s="115">
        <v>1364000</v>
      </c>
      <c r="E501" s="115"/>
    </row>
    <row r="502" spans="1:5" ht="17.100000000000001" customHeight="1" x14ac:dyDescent="0.25">
      <c r="A502" s="127" t="s">
        <v>1045</v>
      </c>
      <c r="B502" s="136" t="s">
        <v>1070</v>
      </c>
      <c r="C502" s="112">
        <v>41481</v>
      </c>
      <c r="D502" s="115">
        <v>2200000</v>
      </c>
      <c r="E502" s="115"/>
    </row>
    <row r="503" spans="1:5" ht="17.100000000000001" customHeight="1" x14ac:dyDescent="0.25">
      <c r="A503" s="127" t="s">
        <v>20</v>
      </c>
      <c r="B503" s="128" t="s">
        <v>992</v>
      </c>
      <c r="C503" s="112">
        <v>41495</v>
      </c>
      <c r="D503" s="115">
        <v>220000</v>
      </c>
      <c r="E503" s="115"/>
    </row>
    <row r="504" spans="1:5" ht="17.100000000000001" customHeight="1" x14ac:dyDescent="0.25">
      <c r="A504" s="127" t="s">
        <v>20</v>
      </c>
      <c r="B504" s="128" t="s">
        <v>1001</v>
      </c>
      <c r="C504" s="112">
        <v>41502</v>
      </c>
      <c r="D504" s="115">
        <v>660000</v>
      </c>
      <c r="E504" s="115"/>
    </row>
    <row r="505" spans="1:5" ht="17.100000000000001" customHeight="1" x14ac:dyDescent="0.25">
      <c r="A505" s="127" t="s">
        <v>20</v>
      </c>
      <c r="B505" s="128" t="s">
        <v>1002</v>
      </c>
      <c r="C505" s="112">
        <v>41512</v>
      </c>
      <c r="D505" s="115">
        <v>660000</v>
      </c>
      <c r="E505" s="115"/>
    </row>
    <row r="506" spans="1:5" ht="17.100000000000001" customHeight="1" x14ac:dyDescent="0.25">
      <c r="A506" s="127" t="s">
        <v>1045</v>
      </c>
      <c r="B506" s="136" t="s">
        <v>1101</v>
      </c>
      <c r="C506" s="112">
        <v>41564</v>
      </c>
      <c r="D506" s="115">
        <v>11112200</v>
      </c>
      <c r="E506" s="115"/>
    </row>
    <row r="507" spans="1:5" ht="17.100000000000001" customHeight="1" x14ac:dyDescent="0.25">
      <c r="A507" s="127" t="s">
        <v>20</v>
      </c>
      <c r="B507" s="128" t="s">
        <v>1003</v>
      </c>
      <c r="C507" s="112">
        <v>41589</v>
      </c>
      <c r="D507" s="115">
        <v>1650000</v>
      </c>
      <c r="E507" s="115"/>
    </row>
    <row r="508" spans="1:5" ht="17.100000000000001" customHeight="1" x14ac:dyDescent="0.25">
      <c r="A508" s="127" t="s">
        <v>20</v>
      </c>
      <c r="B508" s="128" t="s">
        <v>1004</v>
      </c>
      <c r="C508" s="112">
        <v>41589</v>
      </c>
      <c r="D508" s="115">
        <v>97900</v>
      </c>
      <c r="E508" s="115"/>
    </row>
    <row r="509" spans="1:5" ht="17.100000000000001" customHeight="1" x14ac:dyDescent="0.25">
      <c r="A509" s="127" t="s">
        <v>20</v>
      </c>
      <c r="B509" s="128" t="s">
        <v>1005</v>
      </c>
      <c r="C509" s="112">
        <v>41590</v>
      </c>
      <c r="D509" s="115">
        <v>169200</v>
      </c>
      <c r="E509" s="115"/>
    </row>
    <row r="510" spans="1:5" ht="17.100000000000001" customHeight="1" x14ac:dyDescent="0.25">
      <c r="A510" s="127" t="s">
        <v>20</v>
      </c>
      <c r="B510" s="128" t="s">
        <v>1006</v>
      </c>
      <c r="C510" s="112">
        <v>41590</v>
      </c>
      <c r="D510" s="115">
        <v>313500</v>
      </c>
      <c r="E510" s="115"/>
    </row>
    <row r="511" spans="1:5" ht="17.100000000000001" customHeight="1" x14ac:dyDescent="0.25">
      <c r="A511" s="127" t="s">
        <v>20</v>
      </c>
      <c r="B511" s="128" t="s">
        <v>1007</v>
      </c>
      <c r="C511" s="112">
        <v>41624</v>
      </c>
      <c r="D511" s="115">
        <v>56100</v>
      </c>
      <c r="E511" s="115"/>
    </row>
    <row r="512" spans="1:5" ht="17.100000000000001" customHeight="1" x14ac:dyDescent="0.25">
      <c r="A512" s="127" t="s">
        <v>20</v>
      </c>
      <c r="B512" s="128" t="s">
        <v>1008</v>
      </c>
      <c r="C512" s="112">
        <v>41640</v>
      </c>
      <c r="D512" s="115">
        <v>1782000</v>
      </c>
      <c r="E512" s="115"/>
    </row>
    <row r="513" spans="1:5" ht="17.100000000000001" customHeight="1" x14ac:dyDescent="0.25">
      <c r="A513" s="127" t="s">
        <v>20</v>
      </c>
      <c r="B513" s="130" t="s">
        <v>1009</v>
      </c>
      <c r="C513" s="116" t="s">
        <v>1010</v>
      </c>
      <c r="D513" s="117">
        <v>888870</v>
      </c>
      <c r="E513" s="115"/>
    </row>
    <row r="514" spans="1:5" ht="17.100000000000001" customHeight="1" x14ac:dyDescent="0.25">
      <c r="A514" s="127" t="s">
        <v>20</v>
      </c>
      <c r="B514" s="130" t="s">
        <v>1340</v>
      </c>
      <c r="C514" s="116" t="s">
        <v>1011</v>
      </c>
      <c r="D514" s="117">
        <v>10958000</v>
      </c>
      <c r="E514" s="115"/>
    </row>
    <row r="515" spans="1:5" ht="17.100000000000001" customHeight="1" x14ac:dyDescent="0.25">
      <c r="A515" s="127" t="s">
        <v>20</v>
      </c>
      <c r="B515" s="130" t="s">
        <v>1139</v>
      </c>
      <c r="C515" s="116" t="s">
        <v>1012</v>
      </c>
      <c r="D515" s="117">
        <v>13035000</v>
      </c>
      <c r="E515" s="115"/>
    </row>
    <row r="516" spans="1:5" ht="17.100000000000001" customHeight="1" x14ac:dyDescent="0.25">
      <c r="A516" s="127" t="s">
        <v>20</v>
      </c>
      <c r="B516" s="130" t="s">
        <v>1140</v>
      </c>
      <c r="C516" s="116" t="s">
        <v>1013</v>
      </c>
      <c r="D516" s="117">
        <v>9450000</v>
      </c>
      <c r="E516" s="115"/>
    </row>
    <row r="517" spans="1:5" ht="17.100000000000001" customHeight="1" x14ac:dyDescent="0.25">
      <c r="A517" s="127" t="s">
        <v>20</v>
      </c>
      <c r="B517" s="130" t="s">
        <v>1319</v>
      </c>
      <c r="C517" s="116" t="s">
        <v>1014</v>
      </c>
      <c r="D517" s="117">
        <v>33712060</v>
      </c>
      <c r="E517" s="115"/>
    </row>
    <row r="518" spans="1:5" ht="17.100000000000001" customHeight="1" x14ac:dyDescent="0.25">
      <c r="A518" s="127" t="s">
        <v>20</v>
      </c>
      <c r="B518" s="130" t="s">
        <v>1320</v>
      </c>
      <c r="C518" s="116" t="s">
        <v>1014</v>
      </c>
      <c r="D518" s="117">
        <v>592020</v>
      </c>
      <c r="E518" s="115"/>
    </row>
    <row r="519" spans="1:5" ht="17.100000000000001" customHeight="1" x14ac:dyDescent="0.25">
      <c r="A519" s="127" t="s">
        <v>20</v>
      </c>
      <c r="B519" s="130" t="s">
        <v>1321</v>
      </c>
      <c r="C519" s="116" t="s">
        <v>1014</v>
      </c>
      <c r="D519" s="117">
        <v>9450000</v>
      </c>
      <c r="E519" s="115"/>
    </row>
    <row r="520" spans="1:5" ht="17.100000000000001" customHeight="1" x14ac:dyDescent="0.25">
      <c r="A520" s="127" t="s">
        <v>20</v>
      </c>
      <c r="B520" s="130" t="s">
        <v>1322</v>
      </c>
      <c r="C520" s="116" t="s">
        <v>1014</v>
      </c>
      <c r="D520" s="117">
        <v>9930000</v>
      </c>
      <c r="E520" s="115"/>
    </row>
    <row r="521" spans="1:5" ht="17.100000000000001" customHeight="1" x14ac:dyDescent="0.25">
      <c r="A521" s="127" t="s">
        <v>20</v>
      </c>
      <c r="B521" s="130" t="s">
        <v>1143</v>
      </c>
      <c r="C521" s="116" t="s">
        <v>1014</v>
      </c>
      <c r="D521" s="117">
        <v>9594970</v>
      </c>
      <c r="E521" s="115"/>
    </row>
    <row r="522" spans="1:5" ht="17.100000000000001" customHeight="1" x14ac:dyDescent="0.25">
      <c r="A522" s="127" t="s">
        <v>20</v>
      </c>
      <c r="B522" s="130" t="s">
        <v>1323</v>
      </c>
      <c r="C522" s="116" t="s">
        <v>1018</v>
      </c>
      <c r="D522" s="117">
        <v>9450000</v>
      </c>
      <c r="E522" s="115"/>
    </row>
    <row r="523" spans="1:5" ht="17.100000000000001" customHeight="1" x14ac:dyDescent="0.25">
      <c r="A523" s="127" t="s">
        <v>20</v>
      </c>
      <c r="B523" s="130" t="s">
        <v>1324</v>
      </c>
      <c r="C523" s="116" t="s">
        <v>1020</v>
      </c>
      <c r="D523" s="117">
        <v>3948000</v>
      </c>
      <c r="E523" s="115"/>
    </row>
    <row r="524" spans="1:5" ht="17.100000000000001" customHeight="1" x14ac:dyDescent="0.25">
      <c r="A524" s="127" t="s">
        <v>20</v>
      </c>
      <c r="B524" s="130" t="s">
        <v>1325</v>
      </c>
      <c r="C524" s="116" t="s">
        <v>1020</v>
      </c>
      <c r="D524" s="117">
        <v>1860000</v>
      </c>
      <c r="E524" s="115"/>
    </row>
    <row r="525" spans="1:5" ht="17.100000000000001" customHeight="1" x14ac:dyDescent="0.25">
      <c r="A525" s="127" t="s">
        <v>20</v>
      </c>
      <c r="B525" s="130" t="s">
        <v>1326</v>
      </c>
      <c r="C525" s="116" t="s">
        <v>1020</v>
      </c>
      <c r="D525" s="117">
        <v>975000</v>
      </c>
      <c r="E525" s="115"/>
    </row>
    <row r="526" spans="1:5" ht="17.100000000000001" customHeight="1" x14ac:dyDescent="0.25">
      <c r="A526" s="127" t="s">
        <v>20</v>
      </c>
      <c r="B526" s="130" t="s">
        <v>1327</v>
      </c>
      <c r="C526" s="116" t="s">
        <v>1020</v>
      </c>
      <c r="D526" s="117">
        <v>6655970</v>
      </c>
      <c r="E526" s="115"/>
    </row>
    <row r="527" spans="1:5" ht="17.100000000000001" customHeight="1" x14ac:dyDescent="0.25">
      <c r="A527" s="127" t="s">
        <v>20</v>
      </c>
      <c r="B527" s="130" t="s">
        <v>1328</v>
      </c>
      <c r="C527" s="116" t="s">
        <v>1025</v>
      </c>
      <c r="D527" s="117">
        <v>1200000</v>
      </c>
      <c r="E527" s="115"/>
    </row>
    <row r="528" spans="1:5" ht="17.100000000000001" customHeight="1" x14ac:dyDescent="0.25">
      <c r="A528" s="127" t="s">
        <v>20</v>
      </c>
      <c r="B528" s="130" t="s">
        <v>1329</v>
      </c>
      <c r="C528" s="116" t="s">
        <v>1027</v>
      </c>
      <c r="D528" s="117">
        <v>396000</v>
      </c>
      <c r="E528" s="115"/>
    </row>
    <row r="529" spans="1:5" ht="17.100000000000001" customHeight="1" x14ac:dyDescent="0.25">
      <c r="A529" s="127" t="s">
        <v>20</v>
      </c>
      <c r="B529" s="130" t="s">
        <v>1330</v>
      </c>
      <c r="C529" s="116" t="s">
        <v>1027</v>
      </c>
      <c r="D529" s="117">
        <v>9075000</v>
      </c>
      <c r="E529" s="115"/>
    </row>
    <row r="530" spans="1:5" ht="17.100000000000001" customHeight="1" x14ac:dyDescent="0.25">
      <c r="A530" s="127" t="s">
        <v>20</v>
      </c>
      <c r="B530" s="129" t="s">
        <v>1331</v>
      </c>
      <c r="C530" s="116" t="s">
        <v>1030</v>
      </c>
      <c r="D530" s="117">
        <v>8008000</v>
      </c>
      <c r="E530" s="115"/>
    </row>
    <row r="531" spans="1:5" ht="17.100000000000001" customHeight="1" x14ac:dyDescent="0.25">
      <c r="A531" s="127" t="s">
        <v>20</v>
      </c>
      <c r="B531" s="129" t="s">
        <v>1332</v>
      </c>
      <c r="C531" s="116" t="s">
        <v>1032</v>
      </c>
      <c r="D531" s="117">
        <v>11102660</v>
      </c>
      <c r="E531" s="115"/>
    </row>
    <row r="532" spans="1:5" ht="17.100000000000001" customHeight="1" x14ac:dyDescent="0.25">
      <c r="A532" s="127" t="s">
        <v>20</v>
      </c>
      <c r="B532" s="129" t="s">
        <v>1333</v>
      </c>
      <c r="C532" s="116" t="s">
        <v>1032</v>
      </c>
      <c r="D532" s="117">
        <v>3095800</v>
      </c>
      <c r="E532" s="115"/>
    </row>
    <row r="533" spans="1:5" ht="17.100000000000001" customHeight="1" x14ac:dyDescent="0.25">
      <c r="A533" s="127" t="s">
        <v>1045</v>
      </c>
      <c r="B533" s="129" t="s">
        <v>1334</v>
      </c>
      <c r="C533" s="116" t="s">
        <v>1042</v>
      </c>
      <c r="D533" s="117">
        <v>15000000</v>
      </c>
      <c r="E533" s="115"/>
    </row>
    <row r="534" spans="1:5" ht="17.100000000000001" customHeight="1" x14ac:dyDescent="0.25">
      <c r="A534" s="127" t="s">
        <v>1045</v>
      </c>
      <c r="B534" s="129" t="s">
        <v>1335</v>
      </c>
      <c r="C534" s="116" t="s">
        <v>1042</v>
      </c>
      <c r="D534" s="117">
        <v>14740000</v>
      </c>
      <c r="E534" s="115"/>
    </row>
    <row r="535" spans="1:5" ht="17.100000000000001" customHeight="1" x14ac:dyDescent="0.25">
      <c r="A535" s="127" t="s">
        <v>20</v>
      </c>
      <c r="B535" s="129" t="s">
        <v>1336</v>
      </c>
      <c r="C535" s="116" t="s">
        <v>1035</v>
      </c>
      <c r="D535" s="117">
        <v>6655040</v>
      </c>
      <c r="E535" s="115"/>
    </row>
    <row r="536" spans="1:5" ht="17.100000000000001" customHeight="1" x14ac:dyDescent="0.25">
      <c r="A536" s="127" t="s">
        <v>20</v>
      </c>
      <c r="B536" s="129" t="s">
        <v>1337</v>
      </c>
      <c r="C536" s="116" t="s">
        <v>1036</v>
      </c>
      <c r="D536" s="117">
        <v>1190000</v>
      </c>
      <c r="E536" s="115"/>
    </row>
    <row r="537" spans="1:5" ht="17.100000000000001" customHeight="1" x14ac:dyDescent="0.25">
      <c r="A537" s="127" t="s">
        <v>20</v>
      </c>
      <c r="B537" s="129" t="s">
        <v>1338</v>
      </c>
      <c r="C537" s="116" t="s">
        <v>1036</v>
      </c>
      <c r="D537" s="117">
        <v>9555770</v>
      </c>
      <c r="E537" s="115"/>
    </row>
    <row r="538" spans="1:5" ht="17.100000000000001" customHeight="1" x14ac:dyDescent="0.25">
      <c r="A538" s="127" t="s">
        <v>1045</v>
      </c>
      <c r="B538" s="129" t="s">
        <v>1073</v>
      </c>
      <c r="C538" s="116" t="s">
        <v>1043</v>
      </c>
      <c r="D538" s="117">
        <v>34032790</v>
      </c>
      <c r="E538" s="115"/>
    </row>
    <row r="539" spans="1:5" ht="17.100000000000001" customHeight="1" x14ac:dyDescent="0.25">
      <c r="A539" s="127" t="s">
        <v>20</v>
      </c>
      <c r="B539" s="129" t="s">
        <v>1341</v>
      </c>
      <c r="C539" s="116" t="s">
        <v>1038</v>
      </c>
      <c r="D539" s="117">
        <v>3540000</v>
      </c>
      <c r="E539" s="115"/>
    </row>
    <row r="540" spans="1:5" ht="17.100000000000001" customHeight="1" x14ac:dyDescent="0.25">
      <c r="A540" s="127" t="s">
        <v>20</v>
      </c>
      <c r="B540" s="129" t="s">
        <v>1342</v>
      </c>
      <c r="C540" s="116" t="s">
        <v>1039</v>
      </c>
      <c r="D540" s="117">
        <v>9800000</v>
      </c>
      <c r="E540" s="115"/>
    </row>
    <row r="541" spans="1:5" ht="17.100000000000001" customHeight="1" x14ac:dyDescent="0.25">
      <c r="A541" s="127" t="s">
        <v>20</v>
      </c>
      <c r="B541" s="129" t="s">
        <v>1343</v>
      </c>
      <c r="C541" s="116" t="s">
        <v>1040</v>
      </c>
      <c r="D541" s="117">
        <v>9450000</v>
      </c>
      <c r="E541" s="115"/>
    </row>
    <row r="542" spans="1:5" ht="17.100000000000001" customHeight="1" x14ac:dyDescent="0.25">
      <c r="A542" s="127" t="s">
        <v>1045</v>
      </c>
      <c r="B542" s="129" t="s">
        <v>1102</v>
      </c>
      <c r="C542" s="112">
        <v>41898</v>
      </c>
      <c r="D542" s="117">
        <v>35000000</v>
      </c>
      <c r="E542" s="115"/>
    </row>
    <row r="543" spans="1:5" ht="17.100000000000001" customHeight="1" x14ac:dyDescent="0.25">
      <c r="A543" s="127" t="s">
        <v>1045</v>
      </c>
      <c r="B543" s="129" t="s">
        <v>1103</v>
      </c>
      <c r="C543" s="112">
        <v>41974</v>
      </c>
      <c r="D543" s="117">
        <v>9559000</v>
      </c>
      <c r="E543" s="115"/>
    </row>
    <row r="544" spans="1:5" ht="17.100000000000001" customHeight="1" x14ac:dyDescent="0.25">
      <c r="A544" s="127" t="s">
        <v>20</v>
      </c>
      <c r="B544" s="129" t="s">
        <v>1339</v>
      </c>
      <c r="C544" s="116" t="s">
        <v>1110</v>
      </c>
      <c r="D544" s="117">
        <v>1527400</v>
      </c>
      <c r="E544" s="115"/>
    </row>
    <row r="545" spans="1:16130" ht="17.100000000000001" customHeight="1" x14ac:dyDescent="0.25">
      <c r="A545" s="127" t="s">
        <v>20</v>
      </c>
      <c r="B545" s="129" t="s">
        <v>1344</v>
      </c>
      <c r="C545" s="116" t="s">
        <v>1109</v>
      </c>
      <c r="D545" s="117">
        <v>2200000</v>
      </c>
      <c r="E545" s="115"/>
    </row>
    <row r="546" spans="1:16130" ht="17.100000000000001" customHeight="1" x14ac:dyDescent="0.25">
      <c r="A546" s="143" t="s">
        <v>1134</v>
      </c>
      <c r="B546" s="128" t="s">
        <v>1103</v>
      </c>
      <c r="C546" s="143" t="s">
        <v>1109</v>
      </c>
      <c r="D546" s="144">
        <v>29539640</v>
      </c>
      <c r="E546" s="145"/>
      <c r="F546" s="146"/>
      <c r="G546" s="146"/>
      <c r="H546" s="146"/>
      <c r="I546" s="146"/>
      <c r="J546" s="146"/>
      <c r="K546" s="146"/>
      <c r="L546" s="146"/>
      <c r="M546" s="146"/>
      <c r="N546" s="146"/>
      <c r="O546" s="146"/>
      <c r="P546" s="146"/>
      <c r="Q546" s="146"/>
      <c r="R546" s="146"/>
      <c r="S546" s="146"/>
      <c r="T546" s="146"/>
      <c r="U546" s="146"/>
      <c r="V546" s="146"/>
      <c r="W546" s="146"/>
      <c r="X546" s="146"/>
      <c r="Y546" s="146"/>
      <c r="Z546" s="146"/>
      <c r="AA546" s="146"/>
      <c r="AB546" s="146"/>
      <c r="AC546" s="146"/>
      <c r="AD546" s="146"/>
      <c r="AE546" s="146"/>
      <c r="AF546" s="146"/>
      <c r="AG546" s="146"/>
      <c r="AH546" s="146"/>
      <c r="AI546" s="146"/>
      <c r="AJ546" s="146"/>
      <c r="AK546" s="146"/>
      <c r="AL546" s="146"/>
      <c r="AM546" s="146"/>
      <c r="AN546" s="146"/>
      <c r="AO546" s="146"/>
      <c r="AP546" s="146"/>
      <c r="AQ546" s="146"/>
      <c r="AR546" s="146"/>
      <c r="AS546" s="146"/>
      <c r="AT546" s="146"/>
      <c r="AU546" s="146"/>
      <c r="AV546" s="146"/>
      <c r="AW546" s="146"/>
      <c r="AX546" s="146"/>
      <c r="AY546" s="146"/>
      <c r="AZ546" s="146"/>
      <c r="BA546" s="146"/>
      <c r="BB546" s="146"/>
      <c r="BC546" s="146"/>
      <c r="BD546" s="146"/>
      <c r="BE546" s="146"/>
      <c r="BF546" s="146"/>
      <c r="BG546" s="146"/>
      <c r="BH546" s="146"/>
      <c r="BI546" s="146"/>
      <c r="BJ546" s="146"/>
      <c r="BK546" s="146"/>
      <c r="BL546" s="146"/>
      <c r="BM546" s="146"/>
      <c r="BN546" s="146"/>
      <c r="BO546" s="146"/>
      <c r="BP546" s="146"/>
      <c r="BQ546" s="146"/>
      <c r="BR546" s="146"/>
      <c r="BS546" s="146"/>
      <c r="BT546" s="146"/>
      <c r="BU546" s="146"/>
      <c r="BV546" s="146"/>
      <c r="BW546" s="146"/>
      <c r="BX546" s="146"/>
      <c r="BY546" s="146"/>
      <c r="BZ546" s="146"/>
      <c r="CA546" s="146"/>
      <c r="CB546" s="146"/>
      <c r="CC546" s="146"/>
      <c r="CD546" s="146"/>
      <c r="CE546" s="146"/>
      <c r="CF546" s="146"/>
      <c r="CG546" s="146"/>
      <c r="CH546" s="146"/>
      <c r="CI546" s="146"/>
      <c r="CJ546" s="146"/>
      <c r="CK546" s="146"/>
      <c r="CL546" s="146"/>
      <c r="CM546" s="146"/>
      <c r="CN546" s="146"/>
      <c r="CO546" s="146"/>
      <c r="CP546" s="146"/>
      <c r="CQ546" s="146"/>
      <c r="CR546" s="146"/>
      <c r="CS546" s="146"/>
      <c r="CT546" s="146"/>
      <c r="CU546" s="146"/>
      <c r="CV546" s="146"/>
      <c r="CW546" s="146"/>
      <c r="CX546" s="146"/>
      <c r="CY546" s="146"/>
      <c r="CZ546" s="146"/>
      <c r="DA546" s="146"/>
      <c r="DB546" s="146"/>
      <c r="DC546" s="146"/>
      <c r="DD546" s="146"/>
      <c r="DE546" s="146"/>
      <c r="DF546" s="146"/>
      <c r="DG546" s="146"/>
      <c r="DH546" s="146"/>
      <c r="DI546" s="146"/>
      <c r="DJ546" s="146"/>
      <c r="DK546" s="146"/>
      <c r="DL546" s="146"/>
      <c r="DM546" s="146"/>
      <c r="DN546" s="146"/>
      <c r="DO546" s="146"/>
      <c r="DP546" s="146"/>
      <c r="DQ546" s="146"/>
      <c r="DR546" s="146"/>
      <c r="DS546" s="146"/>
      <c r="DT546" s="146"/>
      <c r="DU546" s="146"/>
      <c r="DV546" s="146"/>
      <c r="DW546" s="146"/>
      <c r="DX546" s="146"/>
      <c r="DY546" s="146"/>
      <c r="DZ546" s="146"/>
      <c r="EA546" s="146"/>
      <c r="EB546" s="146"/>
      <c r="EC546" s="146"/>
      <c r="ED546" s="146"/>
      <c r="EE546" s="146"/>
      <c r="EF546" s="146"/>
      <c r="EG546" s="146"/>
      <c r="EH546" s="146"/>
      <c r="EI546" s="146"/>
      <c r="EJ546" s="146"/>
      <c r="EK546" s="146"/>
      <c r="EL546" s="146"/>
      <c r="EM546" s="146"/>
      <c r="EN546" s="146"/>
      <c r="EO546" s="146"/>
      <c r="EP546" s="146"/>
      <c r="EQ546" s="146"/>
      <c r="ER546" s="146"/>
      <c r="ES546" s="146"/>
      <c r="ET546" s="146"/>
      <c r="EU546" s="146"/>
      <c r="EV546" s="146"/>
      <c r="EW546" s="146"/>
      <c r="EX546" s="146"/>
      <c r="EY546" s="146"/>
      <c r="EZ546" s="146"/>
      <c r="FA546" s="146"/>
      <c r="FB546" s="146"/>
      <c r="FC546" s="146"/>
      <c r="FD546" s="146"/>
      <c r="FE546" s="146"/>
      <c r="FF546" s="146"/>
      <c r="FG546" s="146"/>
      <c r="FH546" s="146"/>
      <c r="FI546" s="146"/>
      <c r="FJ546" s="146"/>
      <c r="FK546" s="146"/>
      <c r="FL546" s="146"/>
      <c r="FM546" s="146"/>
      <c r="FN546" s="146"/>
      <c r="FO546" s="146"/>
      <c r="FP546" s="146"/>
      <c r="FQ546" s="146"/>
      <c r="FR546" s="146"/>
      <c r="FS546" s="146"/>
      <c r="FT546" s="146"/>
      <c r="FU546" s="146"/>
      <c r="FV546" s="146"/>
      <c r="FW546" s="146"/>
      <c r="FX546" s="146"/>
      <c r="FY546" s="146"/>
      <c r="FZ546" s="146"/>
      <c r="GA546" s="146"/>
      <c r="GB546" s="146"/>
      <c r="GC546" s="146"/>
      <c r="GD546" s="146"/>
      <c r="GE546" s="146"/>
      <c r="GF546" s="146"/>
      <c r="GG546" s="146"/>
      <c r="GH546" s="146"/>
      <c r="GI546" s="146"/>
      <c r="GJ546" s="146"/>
      <c r="GK546" s="146"/>
      <c r="GL546" s="146"/>
      <c r="GM546" s="146"/>
      <c r="GN546" s="146"/>
      <c r="GO546" s="146"/>
      <c r="GP546" s="146"/>
      <c r="GQ546" s="146"/>
      <c r="GR546" s="146"/>
      <c r="GS546" s="146"/>
      <c r="GT546" s="146"/>
      <c r="GU546" s="146"/>
      <c r="GV546" s="146"/>
      <c r="GW546" s="146"/>
      <c r="GX546" s="146"/>
      <c r="GY546" s="146"/>
      <c r="GZ546" s="146"/>
      <c r="HA546" s="146"/>
      <c r="HB546" s="146"/>
      <c r="HC546" s="146"/>
      <c r="HD546" s="146"/>
      <c r="HE546" s="146"/>
      <c r="HF546" s="146"/>
      <c r="HG546" s="146"/>
      <c r="HH546" s="146"/>
      <c r="HI546" s="146"/>
      <c r="HJ546" s="146"/>
      <c r="HK546" s="146"/>
      <c r="HL546" s="146"/>
      <c r="HM546" s="146"/>
      <c r="HN546" s="146"/>
      <c r="HO546" s="146"/>
      <c r="HP546" s="146"/>
      <c r="HQ546" s="146"/>
      <c r="HR546" s="146"/>
      <c r="HS546" s="146"/>
      <c r="HT546" s="146"/>
      <c r="HU546" s="146"/>
      <c r="HV546" s="146"/>
      <c r="HW546" s="146"/>
      <c r="HX546" s="146"/>
      <c r="HY546" s="146"/>
      <c r="HZ546" s="146"/>
      <c r="IA546" s="146"/>
      <c r="IB546" s="146"/>
      <c r="IC546" s="146"/>
      <c r="ID546" s="146"/>
      <c r="IE546" s="146"/>
      <c r="IF546" s="146"/>
      <c r="IG546" s="146"/>
      <c r="IH546" s="146"/>
      <c r="II546" s="146"/>
      <c r="IJ546" s="146"/>
      <c r="IK546" s="146"/>
      <c r="IL546" s="146"/>
      <c r="IM546" s="146"/>
      <c r="IN546" s="146"/>
      <c r="IO546" s="146"/>
      <c r="IP546" s="146"/>
      <c r="IQ546" s="146"/>
      <c r="IR546" s="146"/>
      <c r="IS546" s="146"/>
      <c r="IT546" s="146"/>
      <c r="IU546" s="146"/>
      <c r="IV546" s="146"/>
      <c r="IW546" s="146"/>
      <c r="IX546" s="146"/>
      <c r="IY546" s="146"/>
      <c r="IZ546" s="146"/>
      <c r="JA546" s="146"/>
      <c r="JB546" s="146"/>
      <c r="JC546" s="146"/>
      <c r="JD546" s="146"/>
      <c r="JE546" s="146"/>
      <c r="JF546" s="146"/>
      <c r="JG546" s="146"/>
      <c r="JH546" s="146"/>
      <c r="JI546" s="146"/>
      <c r="JJ546" s="146"/>
      <c r="JK546" s="146"/>
      <c r="JL546" s="146"/>
      <c r="JM546" s="146"/>
      <c r="JN546" s="146"/>
      <c r="JO546" s="146"/>
      <c r="JP546" s="146"/>
      <c r="JQ546" s="146"/>
      <c r="JR546" s="146"/>
      <c r="JS546" s="146"/>
      <c r="JT546" s="146"/>
      <c r="JU546" s="146"/>
      <c r="JV546" s="146"/>
      <c r="JW546" s="146"/>
      <c r="JX546" s="146"/>
      <c r="JY546" s="146"/>
      <c r="JZ546" s="146"/>
      <c r="KA546" s="146"/>
      <c r="KB546" s="146"/>
      <c r="KC546" s="146"/>
      <c r="KD546" s="146"/>
      <c r="KE546" s="146"/>
      <c r="KF546" s="146"/>
      <c r="KG546" s="146"/>
      <c r="KH546" s="146"/>
      <c r="KI546" s="146"/>
      <c r="KJ546" s="146"/>
      <c r="KK546" s="146"/>
      <c r="KL546" s="146"/>
      <c r="KM546" s="146"/>
      <c r="KN546" s="146"/>
      <c r="KO546" s="146"/>
      <c r="KP546" s="146"/>
      <c r="KQ546" s="146"/>
      <c r="KR546" s="146"/>
      <c r="KS546" s="146"/>
      <c r="KT546" s="146"/>
      <c r="KU546" s="146"/>
      <c r="KV546" s="146"/>
      <c r="KW546" s="146"/>
      <c r="KX546" s="146"/>
      <c r="KY546" s="146"/>
      <c r="KZ546" s="146"/>
      <c r="LA546" s="146"/>
      <c r="LB546" s="146"/>
      <c r="LC546" s="146"/>
      <c r="LD546" s="146"/>
      <c r="LE546" s="146"/>
      <c r="LF546" s="146"/>
      <c r="LG546" s="146"/>
      <c r="LH546" s="146"/>
      <c r="LI546" s="146"/>
      <c r="LJ546" s="146"/>
      <c r="LK546" s="146"/>
      <c r="LL546" s="146"/>
      <c r="LM546" s="146"/>
      <c r="LN546" s="146"/>
      <c r="LO546" s="146"/>
      <c r="LP546" s="146"/>
      <c r="LQ546" s="146"/>
      <c r="LR546" s="146"/>
      <c r="LS546" s="146"/>
      <c r="LT546" s="146"/>
      <c r="LU546" s="146"/>
      <c r="LV546" s="146"/>
      <c r="LW546" s="146"/>
      <c r="LX546" s="146"/>
      <c r="LY546" s="146"/>
      <c r="LZ546" s="146"/>
      <c r="MA546" s="146"/>
      <c r="MB546" s="146"/>
      <c r="MC546" s="146"/>
      <c r="MD546" s="146"/>
      <c r="ME546" s="146"/>
      <c r="MF546" s="146"/>
      <c r="MG546" s="146"/>
      <c r="MH546" s="146"/>
      <c r="MI546" s="146"/>
      <c r="MJ546" s="146"/>
      <c r="MK546" s="146"/>
      <c r="ML546" s="146"/>
      <c r="MM546" s="146"/>
      <c r="MN546" s="146"/>
      <c r="MO546" s="146"/>
      <c r="MP546" s="146"/>
      <c r="MQ546" s="146"/>
      <c r="MR546" s="146"/>
      <c r="MS546" s="146"/>
      <c r="MT546" s="146"/>
      <c r="MU546" s="146"/>
      <c r="MV546" s="146"/>
      <c r="MW546" s="146"/>
      <c r="MX546" s="146"/>
      <c r="MY546" s="146"/>
      <c r="MZ546" s="146"/>
      <c r="NA546" s="146"/>
      <c r="NB546" s="146"/>
      <c r="NC546" s="146"/>
      <c r="ND546" s="146"/>
      <c r="NE546" s="146"/>
      <c r="NF546" s="146"/>
      <c r="NG546" s="146"/>
      <c r="NH546" s="146"/>
      <c r="NI546" s="146"/>
      <c r="NJ546" s="146"/>
      <c r="NK546" s="146"/>
      <c r="NL546" s="146"/>
      <c r="NM546" s="146"/>
      <c r="NN546" s="146"/>
      <c r="NO546" s="146"/>
      <c r="NP546" s="146"/>
      <c r="NQ546" s="146"/>
      <c r="NR546" s="146"/>
      <c r="NS546" s="146"/>
      <c r="NT546" s="146"/>
      <c r="NU546" s="146"/>
      <c r="NV546" s="146"/>
      <c r="NW546" s="146"/>
      <c r="NX546" s="146"/>
      <c r="NY546" s="146"/>
      <c r="NZ546" s="146"/>
      <c r="OA546" s="146"/>
      <c r="OB546" s="146"/>
      <c r="OC546" s="146"/>
      <c r="OD546" s="146"/>
      <c r="OE546" s="146"/>
      <c r="OF546" s="146"/>
      <c r="OG546" s="146"/>
      <c r="OH546" s="146"/>
      <c r="OI546" s="146"/>
      <c r="OJ546" s="146"/>
      <c r="OK546" s="146"/>
      <c r="OL546" s="146"/>
      <c r="OM546" s="146"/>
      <c r="ON546" s="146"/>
      <c r="OO546" s="146"/>
      <c r="OP546" s="146"/>
      <c r="OQ546" s="146"/>
      <c r="OR546" s="146"/>
      <c r="OS546" s="146"/>
      <c r="OT546" s="146"/>
      <c r="OU546" s="146"/>
      <c r="OV546" s="146"/>
      <c r="OW546" s="146"/>
      <c r="OX546" s="146"/>
      <c r="OY546" s="146"/>
      <c r="OZ546" s="146"/>
      <c r="PA546" s="146"/>
      <c r="PB546" s="146"/>
      <c r="PC546" s="146"/>
      <c r="PD546" s="146"/>
      <c r="PE546" s="146"/>
      <c r="PF546" s="146"/>
      <c r="PG546" s="146"/>
      <c r="PH546" s="146"/>
      <c r="PI546" s="146"/>
      <c r="PJ546" s="146"/>
      <c r="PK546" s="146"/>
      <c r="PL546" s="146"/>
      <c r="PM546" s="146"/>
      <c r="PN546" s="146"/>
      <c r="PO546" s="146"/>
      <c r="PP546" s="146"/>
      <c r="PQ546" s="146"/>
      <c r="PR546" s="146"/>
      <c r="PS546" s="146"/>
      <c r="PT546" s="146"/>
      <c r="PU546" s="146"/>
      <c r="PV546" s="146"/>
      <c r="PW546" s="146"/>
      <c r="PX546" s="146"/>
      <c r="PY546" s="146"/>
      <c r="PZ546" s="146"/>
      <c r="QA546" s="146"/>
      <c r="QB546" s="146"/>
      <c r="QC546" s="146"/>
      <c r="QD546" s="146"/>
      <c r="QE546" s="146"/>
      <c r="QF546" s="146"/>
      <c r="QG546" s="146"/>
      <c r="QH546" s="146"/>
      <c r="QI546" s="146"/>
      <c r="QJ546" s="146"/>
      <c r="QK546" s="146"/>
      <c r="QL546" s="146"/>
      <c r="QM546" s="146"/>
      <c r="QN546" s="146"/>
      <c r="QO546" s="146"/>
      <c r="QP546" s="146"/>
      <c r="QQ546" s="146"/>
      <c r="QR546" s="146"/>
      <c r="QS546" s="146"/>
      <c r="QT546" s="146"/>
      <c r="QU546" s="146"/>
      <c r="QV546" s="146"/>
      <c r="QW546" s="146"/>
      <c r="QX546" s="146"/>
      <c r="QY546" s="146"/>
      <c r="QZ546" s="146"/>
      <c r="RA546" s="146"/>
      <c r="RB546" s="146"/>
      <c r="RC546" s="146"/>
      <c r="RD546" s="146"/>
      <c r="RE546" s="146"/>
      <c r="RF546" s="146"/>
      <c r="RG546" s="146"/>
      <c r="RH546" s="146"/>
      <c r="RI546" s="146"/>
      <c r="RJ546" s="146"/>
      <c r="RK546" s="146"/>
      <c r="RL546" s="146"/>
      <c r="RM546" s="146"/>
      <c r="RN546" s="146"/>
      <c r="RO546" s="146"/>
      <c r="RP546" s="146"/>
      <c r="RQ546" s="146"/>
      <c r="RR546" s="146"/>
      <c r="RS546" s="146"/>
      <c r="RT546" s="146"/>
      <c r="RU546" s="146"/>
      <c r="RV546" s="146"/>
      <c r="RW546" s="146"/>
      <c r="RX546" s="146"/>
      <c r="RY546" s="146"/>
      <c r="RZ546" s="146"/>
      <c r="SA546" s="146"/>
      <c r="SB546" s="146"/>
      <c r="SC546" s="146"/>
      <c r="SD546" s="146"/>
      <c r="SE546" s="146"/>
      <c r="SF546" s="146"/>
      <c r="SG546" s="146"/>
      <c r="SH546" s="146"/>
      <c r="SI546" s="146"/>
      <c r="SJ546" s="146"/>
      <c r="SK546" s="146"/>
      <c r="SL546" s="146"/>
      <c r="SM546" s="146"/>
      <c r="SN546" s="146"/>
      <c r="SO546" s="146"/>
      <c r="SP546" s="146"/>
      <c r="SQ546" s="146"/>
      <c r="SR546" s="146"/>
      <c r="SS546" s="146"/>
      <c r="ST546" s="146"/>
      <c r="SU546" s="146"/>
      <c r="SV546" s="146"/>
      <c r="SW546" s="146"/>
      <c r="SX546" s="146"/>
      <c r="SY546" s="146"/>
      <c r="SZ546" s="146"/>
      <c r="TA546" s="146"/>
      <c r="TB546" s="146"/>
      <c r="TC546" s="146"/>
      <c r="TD546" s="146"/>
      <c r="TE546" s="146"/>
      <c r="TF546" s="146"/>
      <c r="TG546" s="146"/>
      <c r="TH546" s="146"/>
      <c r="TI546" s="146"/>
      <c r="TJ546" s="146"/>
      <c r="TK546" s="146"/>
      <c r="TL546" s="146"/>
      <c r="TM546" s="146"/>
      <c r="TN546" s="146"/>
      <c r="TO546" s="146"/>
      <c r="TP546" s="146"/>
      <c r="TQ546" s="146"/>
      <c r="TR546" s="146"/>
      <c r="TS546" s="146"/>
      <c r="TT546" s="146"/>
      <c r="TU546" s="146"/>
      <c r="TV546" s="146"/>
      <c r="TW546" s="146"/>
      <c r="TX546" s="146"/>
      <c r="TY546" s="146"/>
      <c r="TZ546" s="146"/>
      <c r="UA546" s="146"/>
      <c r="UB546" s="146"/>
      <c r="UC546" s="146"/>
      <c r="UD546" s="146"/>
      <c r="UE546" s="146"/>
      <c r="UF546" s="146"/>
      <c r="UG546" s="146"/>
      <c r="UH546" s="146"/>
      <c r="UI546" s="146"/>
      <c r="UJ546" s="146"/>
      <c r="UK546" s="146"/>
      <c r="UL546" s="146"/>
      <c r="UM546" s="146"/>
      <c r="UN546" s="146"/>
      <c r="UO546" s="146"/>
      <c r="UP546" s="146"/>
      <c r="UQ546" s="146"/>
      <c r="UR546" s="146"/>
      <c r="US546" s="146"/>
      <c r="UT546" s="146"/>
      <c r="UU546" s="146"/>
      <c r="UV546" s="146"/>
      <c r="UW546" s="146"/>
      <c r="UX546" s="146"/>
      <c r="UY546" s="146"/>
      <c r="UZ546" s="146"/>
      <c r="VA546" s="146"/>
      <c r="VB546" s="146"/>
      <c r="VC546" s="146"/>
      <c r="VD546" s="146"/>
      <c r="VE546" s="146"/>
      <c r="VF546" s="146"/>
      <c r="VG546" s="146"/>
      <c r="VH546" s="146"/>
      <c r="VI546" s="146"/>
      <c r="VJ546" s="146"/>
      <c r="VK546" s="146"/>
      <c r="VL546" s="146"/>
      <c r="VM546" s="146"/>
      <c r="VN546" s="146"/>
      <c r="VO546" s="146"/>
      <c r="VP546" s="146"/>
      <c r="VQ546" s="146"/>
      <c r="VR546" s="146"/>
      <c r="VS546" s="146"/>
      <c r="VT546" s="146"/>
      <c r="VU546" s="146"/>
      <c r="VV546" s="146"/>
      <c r="VW546" s="146"/>
      <c r="VX546" s="146"/>
      <c r="VY546" s="146"/>
      <c r="VZ546" s="146"/>
      <c r="WA546" s="146"/>
      <c r="WB546" s="146"/>
      <c r="WC546" s="146"/>
      <c r="WD546" s="146"/>
      <c r="WE546" s="146"/>
      <c r="WF546" s="146"/>
      <c r="WG546" s="146"/>
      <c r="WH546" s="146"/>
      <c r="WI546" s="146"/>
      <c r="WJ546" s="146"/>
      <c r="WK546" s="146"/>
      <c r="WL546" s="146"/>
      <c r="WM546" s="146"/>
      <c r="WN546" s="146"/>
      <c r="WO546" s="146"/>
      <c r="WP546" s="146"/>
      <c r="WQ546" s="146"/>
      <c r="WR546" s="146"/>
      <c r="WS546" s="146"/>
      <c r="WT546" s="146"/>
      <c r="WU546" s="146"/>
      <c r="WV546" s="146"/>
      <c r="WW546" s="146"/>
      <c r="WX546" s="146"/>
      <c r="WY546" s="146"/>
      <c r="WZ546" s="146"/>
      <c r="XA546" s="146"/>
      <c r="XB546" s="146"/>
      <c r="XC546" s="146"/>
      <c r="XD546" s="146"/>
      <c r="XE546" s="146"/>
      <c r="XF546" s="146"/>
      <c r="XG546" s="146"/>
      <c r="XH546" s="146"/>
      <c r="XI546" s="146"/>
      <c r="XJ546" s="146"/>
      <c r="XK546" s="146"/>
      <c r="XL546" s="146"/>
      <c r="XM546" s="146"/>
      <c r="XN546" s="146"/>
      <c r="XO546" s="146"/>
      <c r="XP546" s="146"/>
      <c r="XQ546" s="146"/>
      <c r="XR546" s="146"/>
      <c r="XS546" s="146"/>
      <c r="XT546" s="146"/>
      <c r="XU546" s="146"/>
      <c r="XV546" s="146"/>
      <c r="XW546" s="146"/>
      <c r="XX546" s="146"/>
      <c r="XY546" s="146"/>
      <c r="XZ546" s="146"/>
      <c r="YA546" s="146"/>
      <c r="YB546" s="146"/>
      <c r="YC546" s="146"/>
      <c r="YD546" s="146"/>
      <c r="YE546" s="146"/>
      <c r="YF546" s="146"/>
      <c r="YG546" s="146"/>
      <c r="YH546" s="146"/>
      <c r="YI546" s="146"/>
      <c r="YJ546" s="146"/>
      <c r="YK546" s="146"/>
      <c r="YL546" s="146"/>
      <c r="YM546" s="146"/>
      <c r="YN546" s="146"/>
      <c r="YO546" s="146"/>
      <c r="YP546" s="146"/>
      <c r="YQ546" s="146"/>
      <c r="YR546" s="146"/>
      <c r="YS546" s="146"/>
      <c r="YT546" s="146"/>
      <c r="YU546" s="146"/>
      <c r="YV546" s="146"/>
      <c r="YW546" s="146"/>
      <c r="YX546" s="146"/>
      <c r="YY546" s="146"/>
      <c r="YZ546" s="146"/>
      <c r="ZA546" s="146"/>
      <c r="ZB546" s="146"/>
      <c r="ZC546" s="146"/>
      <c r="ZD546" s="146"/>
      <c r="ZE546" s="146"/>
      <c r="ZF546" s="146"/>
      <c r="ZG546" s="146"/>
      <c r="ZH546" s="146"/>
      <c r="ZI546" s="146"/>
      <c r="ZJ546" s="146"/>
      <c r="ZK546" s="146"/>
      <c r="ZL546" s="146"/>
      <c r="ZM546" s="146"/>
      <c r="ZN546" s="146"/>
      <c r="ZO546" s="146"/>
      <c r="ZP546" s="146"/>
      <c r="ZQ546" s="146"/>
      <c r="ZR546" s="146"/>
      <c r="ZS546" s="146"/>
      <c r="ZT546" s="146"/>
      <c r="ZU546" s="146"/>
      <c r="ZV546" s="146"/>
      <c r="ZW546" s="146"/>
      <c r="ZX546" s="146"/>
      <c r="ZY546" s="146"/>
      <c r="ZZ546" s="146"/>
      <c r="AAA546" s="146"/>
      <c r="AAB546" s="146"/>
      <c r="AAC546" s="146"/>
      <c r="AAD546" s="146"/>
      <c r="AAE546" s="146"/>
      <c r="AAF546" s="146"/>
      <c r="AAG546" s="146"/>
      <c r="AAH546" s="146"/>
      <c r="AAI546" s="146"/>
      <c r="AAJ546" s="146"/>
      <c r="AAK546" s="146"/>
      <c r="AAL546" s="146"/>
      <c r="AAM546" s="146"/>
      <c r="AAN546" s="146"/>
      <c r="AAO546" s="146"/>
      <c r="AAP546" s="146"/>
      <c r="AAQ546" s="146"/>
      <c r="AAR546" s="146"/>
      <c r="AAS546" s="146"/>
      <c r="AAT546" s="146"/>
      <c r="AAU546" s="146"/>
      <c r="AAV546" s="146"/>
      <c r="AAW546" s="146"/>
      <c r="AAX546" s="146"/>
      <c r="AAY546" s="146"/>
      <c r="AAZ546" s="146"/>
      <c r="ABA546" s="146"/>
      <c r="ABB546" s="146"/>
      <c r="ABC546" s="146"/>
      <c r="ABD546" s="146"/>
      <c r="ABE546" s="146"/>
      <c r="ABF546" s="146"/>
      <c r="ABG546" s="146"/>
      <c r="ABH546" s="146"/>
      <c r="ABI546" s="146"/>
      <c r="ABJ546" s="146"/>
      <c r="ABK546" s="146"/>
      <c r="ABL546" s="146"/>
      <c r="ABM546" s="146"/>
      <c r="ABN546" s="146"/>
      <c r="ABO546" s="146"/>
      <c r="ABP546" s="146"/>
      <c r="ABQ546" s="146"/>
      <c r="ABR546" s="146"/>
      <c r="ABS546" s="146"/>
      <c r="ABT546" s="146"/>
      <c r="ABU546" s="146"/>
      <c r="ABV546" s="146"/>
      <c r="ABW546" s="146"/>
      <c r="ABX546" s="146"/>
      <c r="ABY546" s="146"/>
      <c r="ABZ546" s="146"/>
      <c r="ACA546" s="146"/>
      <c r="ACB546" s="146"/>
      <c r="ACC546" s="146"/>
      <c r="ACD546" s="146"/>
      <c r="ACE546" s="146"/>
      <c r="ACF546" s="146"/>
      <c r="ACG546" s="146"/>
      <c r="ACH546" s="146"/>
      <c r="ACI546" s="146"/>
      <c r="ACJ546" s="146"/>
      <c r="ACK546" s="146"/>
      <c r="ACL546" s="146"/>
      <c r="ACM546" s="146"/>
      <c r="ACN546" s="146"/>
      <c r="ACO546" s="146"/>
      <c r="ACP546" s="146"/>
      <c r="ACQ546" s="146"/>
      <c r="ACR546" s="146"/>
      <c r="ACS546" s="146"/>
      <c r="ACT546" s="146"/>
      <c r="ACU546" s="146"/>
      <c r="ACV546" s="146"/>
      <c r="ACW546" s="146"/>
      <c r="ACX546" s="146"/>
      <c r="ACY546" s="146"/>
      <c r="ACZ546" s="146"/>
      <c r="ADA546" s="146"/>
      <c r="ADB546" s="146"/>
      <c r="ADC546" s="146"/>
      <c r="ADD546" s="146"/>
      <c r="ADE546" s="146"/>
      <c r="ADF546" s="146"/>
      <c r="ADG546" s="146"/>
      <c r="ADH546" s="146"/>
      <c r="ADI546" s="146"/>
      <c r="ADJ546" s="146"/>
      <c r="ADK546" s="146"/>
      <c r="ADL546" s="146"/>
      <c r="ADM546" s="146"/>
      <c r="ADN546" s="146"/>
      <c r="ADO546" s="146"/>
      <c r="ADP546" s="146"/>
      <c r="ADQ546" s="146"/>
      <c r="ADR546" s="146"/>
      <c r="ADS546" s="146"/>
      <c r="ADT546" s="146"/>
      <c r="ADU546" s="146"/>
      <c r="ADV546" s="146"/>
      <c r="ADW546" s="146"/>
      <c r="ADX546" s="146"/>
      <c r="ADY546" s="146"/>
      <c r="ADZ546" s="146"/>
      <c r="AEA546" s="146"/>
      <c r="AEB546" s="146"/>
      <c r="AEC546" s="146"/>
      <c r="AED546" s="146"/>
      <c r="AEE546" s="146"/>
      <c r="AEF546" s="146"/>
      <c r="AEG546" s="146"/>
      <c r="AEH546" s="146"/>
      <c r="AEI546" s="146"/>
      <c r="AEJ546" s="146"/>
      <c r="AEK546" s="146"/>
      <c r="AEL546" s="146"/>
      <c r="AEM546" s="146"/>
      <c r="AEN546" s="146"/>
      <c r="AEO546" s="146"/>
      <c r="AEP546" s="146"/>
      <c r="AEQ546" s="146"/>
      <c r="AER546" s="146"/>
      <c r="AES546" s="146"/>
      <c r="AET546" s="146"/>
      <c r="AEU546" s="146"/>
      <c r="AEV546" s="146"/>
      <c r="AEW546" s="146"/>
      <c r="AEX546" s="146"/>
      <c r="AEY546" s="146"/>
      <c r="AEZ546" s="146"/>
      <c r="AFA546" s="146"/>
      <c r="AFB546" s="146"/>
      <c r="AFC546" s="146"/>
      <c r="AFD546" s="146"/>
      <c r="AFE546" s="146"/>
      <c r="AFF546" s="146"/>
      <c r="AFG546" s="146"/>
      <c r="AFH546" s="146"/>
      <c r="AFI546" s="146"/>
      <c r="AFJ546" s="146"/>
      <c r="AFK546" s="146"/>
      <c r="AFL546" s="146"/>
      <c r="AFM546" s="146"/>
      <c r="AFN546" s="146"/>
      <c r="AFO546" s="146"/>
      <c r="AFP546" s="146"/>
      <c r="AFQ546" s="146"/>
      <c r="AFR546" s="146"/>
      <c r="AFS546" s="146"/>
      <c r="AFT546" s="146"/>
      <c r="AFU546" s="146"/>
      <c r="AFV546" s="146"/>
      <c r="AFW546" s="146"/>
      <c r="AFX546" s="146"/>
      <c r="AFY546" s="146"/>
      <c r="AFZ546" s="146"/>
      <c r="AGA546" s="146"/>
      <c r="AGB546" s="146"/>
      <c r="AGC546" s="146"/>
      <c r="AGD546" s="146"/>
      <c r="AGE546" s="146"/>
      <c r="AGF546" s="146"/>
      <c r="AGG546" s="146"/>
      <c r="AGH546" s="146"/>
      <c r="AGI546" s="146"/>
      <c r="AGJ546" s="146"/>
      <c r="AGK546" s="146"/>
      <c r="AGL546" s="146"/>
      <c r="AGM546" s="146"/>
      <c r="AGN546" s="146"/>
      <c r="AGO546" s="146"/>
      <c r="AGP546" s="146"/>
      <c r="AGQ546" s="146"/>
      <c r="AGR546" s="146"/>
      <c r="AGS546" s="146"/>
      <c r="AGT546" s="146"/>
      <c r="AGU546" s="146"/>
      <c r="AGV546" s="146"/>
      <c r="AGW546" s="146"/>
      <c r="AGX546" s="146"/>
      <c r="AGY546" s="146"/>
      <c r="AGZ546" s="146"/>
      <c r="AHA546" s="146"/>
      <c r="AHB546" s="146"/>
      <c r="AHC546" s="146"/>
      <c r="AHD546" s="146"/>
      <c r="AHE546" s="146"/>
      <c r="AHF546" s="146"/>
      <c r="AHG546" s="146"/>
      <c r="AHH546" s="146"/>
      <c r="AHI546" s="146"/>
      <c r="AHJ546" s="146"/>
      <c r="AHK546" s="146"/>
      <c r="AHL546" s="146"/>
      <c r="AHM546" s="146"/>
      <c r="AHN546" s="146"/>
      <c r="AHO546" s="146"/>
      <c r="AHP546" s="146"/>
      <c r="AHQ546" s="146"/>
      <c r="AHR546" s="146"/>
      <c r="AHS546" s="146"/>
      <c r="AHT546" s="146"/>
      <c r="AHU546" s="146"/>
      <c r="AHV546" s="146"/>
      <c r="AHW546" s="146"/>
      <c r="AHX546" s="146"/>
      <c r="AHY546" s="146"/>
      <c r="AHZ546" s="146"/>
      <c r="AIA546" s="146"/>
      <c r="AIB546" s="146"/>
      <c r="AIC546" s="146"/>
      <c r="AID546" s="146"/>
      <c r="AIE546" s="146"/>
      <c r="AIF546" s="146"/>
      <c r="AIG546" s="146"/>
      <c r="AIH546" s="146"/>
      <c r="AII546" s="146"/>
      <c r="AIJ546" s="146"/>
      <c r="AIK546" s="146"/>
      <c r="AIL546" s="146"/>
      <c r="AIM546" s="146"/>
      <c r="AIN546" s="146"/>
      <c r="AIO546" s="146"/>
      <c r="AIP546" s="146"/>
      <c r="AIQ546" s="146"/>
      <c r="AIR546" s="146"/>
      <c r="AIS546" s="146"/>
      <c r="AIT546" s="146"/>
      <c r="AIU546" s="146"/>
      <c r="AIV546" s="146"/>
      <c r="AIW546" s="146"/>
      <c r="AIX546" s="146"/>
      <c r="AIY546" s="146"/>
      <c r="AIZ546" s="146"/>
      <c r="AJA546" s="146"/>
      <c r="AJB546" s="146"/>
      <c r="AJC546" s="146"/>
      <c r="AJD546" s="146"/>
      <c r="AJE546" s="146"/>
      <c r="AJF546" s="146"/>
      <c r="AJG546" s="146"/>
      <c r="AJH546" s="146"/>
      <c r="AJI546" s="146"/>
      <c r="AJJ546" s="146"/>
      <c r="AJK546" s="146"/>
      <c r="AJL546" s="146"/>
      <c r="AJM546" s="146"/>
      <c r="AJN546" s="146"/>
      <c r="AJO546" s="146"/>
      <c r="AJP546" s="146"/>
      <c r="AJQ546" s="146"/>
      <c r="AJR546" s="146"/>
      <c r="AJS546" s="146"/>
      <c r="AJT546" s="146"/>
      <c r="AJU546" s="146"/>
      <c r="AJV546" s="146"/>
      <c r="AJW546" s="146"/>
      <c r="AJX546" s="146"/>
      <c r="AJY546" s="146"/>
      <c r="AJZ546" s="146"/>
      <c r="AKA546" s="146"/>
      <c r="AKB546" s="146"/>
      <c r="AKC546" s="146"/>
      <c r="AKD546" s="146"/>
      <c r="AKE546" s="146"/>
      <c r="AKF546" s="146"/>
      <c r="AKG546" s="146"/>
      <c r="AKH546" s="146"/>
      <c r="AKI546" s="146"/>
      <c r="AKJ546" s="146"/>
      <c r="AKK546" s="146"/>
      <c r="AKL546" s="146"/>
      <c r="AKM546" s="146"/>
      <c r="AKN546" s="146"/>
      <c r="AKO546" s="146"/>
      <c r="AKP546" s="146"/>
      <c r="AKQ546" s="146"/>
      <c r="AKR546" s="146"/>
      <c r="AKS546" s="146"/>
      <c r="AKT546" s="146"/>
      <c r="AKU546" s="146"/>
      <c r="AKV546" s="146"/>
      <c r="AKW546" s="146"/>
      <c r="AKX546" s="146"/>
      <c r="AKY546" s="146"/>
      <c r="AKZ546" s="146"/>
      <c r="ALA546" s="146"/>
      <c r="ALB546" s="146"/>
      <c r="ALC546" s="146"/>
      <c r="ALD546" s="146"/>
      <c r="ALE546" s="146"/>
      <c r="ALF546" s="146"/>
      <c r="ALG546" s="146"/>
      <c r="ALH546" s="146"/>
      <c r="ALI546" s="146"/>
      <c r="ALJ546" s="146"/>
      <c r="ALK546" s="146"/>
      <c r="ALL546" s="146"/>
      <c r="ALM546" s="146"/>
      <c r="ALN546" s="146"/>
      <c r="ALO546" s="146"/>
      <c r="ALP546" s="146"/>
      <c r="ALQ546" s="146"/>
      <c r="ALR546" s="146"/>
      <c r="ALS546" s="146"/>
      <c r="ALT546" s="146"/>
      <c r="ALU546" s="146"/>
      <c r="ALV546" s="146"/>
      <c r="ALW546" s="146"/>
      <c r="ALX546" s="146"/>
      <c r="ALY546" s="146"/>
      <c r="ALZ546" s="146"/>
      <c r="AMA546" s="146"/>
      <c r="AMB546" s="146"/>
      <c r="AMC546" s="146"/>
      <c r="AMD546" s="146"/>
      <c r="AME546" s="146"/>
      <c r="AMF546" s="146"/>
      <c r="AMG546" s="146"/>
      <c r="AMH546" s="146"/>
      <c r="AMI546" s="146"/>
      <c r="AMJ546" s="146"/>
      <c r="AMK546" s="146"/>
      <c r="AML546" s="146"/>
      <c r="AMM546" s="146"/>
      <c r="AMN546" s="146"/>
      <c r="AMO546" s="146"/>
      <c r="AMP546" s="146"/>
      <c r="AMQ546" s="146"/>
      <c r="AMR546" s="146"/>
      <c r="AMS546" s="146"/>
      <c r="AMT546" s="146"/>
      <c r="AMU546" s="146"/>
      <c r="AMV546" s="146"/>
      <c r="AMW546" s="146"/>
      <c r="AMX546" s="146"/>
      <c r="AMY546" s="146"/>
      <c r="AMZ546" s="146"/>
      <c r="ANA546" s="146"/>
      <c r="ANB546" s="146"/>
      <c r="ANC546" s="146"/>
      <c r="AND546" s="146"/>
      <c r="ANE546" s="146"/>
      <c r="ANF546" s="146"/>
      <c r="ANG546" s="146"/>
      <c r="ANH546" s="146"/>
      <c r="ANI546" s="146"/>
      <c r="ANJ546" s="146"/>
      <c r="ANK546" s="146"/>
      <c r="ANL546" s="146"/>
      <c r="ANM546" s="146"/>
      <c r="ANN546" s="146"/>
      <c r="ANO546" s="146"/>
      <c r="ANP546" s="146"/>
      <c r="ANQ546" s="146"/>
      <c r="ANR546" s="146"/>
      <c r="ANS546" s="146"/>
      <c r="ANT546" s="146"/>
      <c r="ANU546" s="146"/>
      <c r="ANV546" s="146"/>
      <c r="ANW546" s="146"/>
      <c r="ANX546" s="146"/>
      <c r="ANY546" s="146"/>
      <c r="ANZ546" s="146"/>
      <c r="AOA546" s="146"/>
      <c r="AOB546" s="146"/>
      <c r="AOC546" s="146"/>
      <c r="AOD546" s="146"/>
      <c r="AOE546" s="146"/>
      <c r="AOF546" s="146"/>
      <c r="AOG546" s="146"/>
      <c r="AOH546" s="146"/>
      <c r="AOI546" s="146"/>
      <c r="AOJ546" s="146"/>
      <c r="AOK546" s="146"/>
      <c r="AOL546" s="146"/>
      <c r="AOM546" s="146"/>
      <c r="AON546" s="146"/>
      <c r="AOO546" s="146"/>
      <c r="AOP546" s="146"/>
      <c r="AOQ546" s="146"/>
      <c r="AOR546" s="146"/>
      <c r="AOS546" s="146"/>
      <c r="AOT546" s="146"/>
      <c r="AOU546" s="146"/>
      <c r="AOV546" s="146"/>
      <c r="AOW546" s="146"/>
      <c r="AOX546" s="146"/>
      <c r="AOY546" s="146"/>
      <c r="AOZ546" s="146"/>
      <c r="APA546" s="146"/>
      <c r="APB546" s="146"/>
      <c r="APC546" s="146"/>
      <c r="APD546" s="146"/>
      <c r="APE546" s="146"/>
      <c r="APF546" s="146"/>
      <c r="APG546" s="146"/>
      <c r="APH546" s="146"/>
      <c r="API546" s="146"/>
      <c r="APJ546" s="146"/>
      <c r="APK546" s="146"/>
      <c r="APL546" s="146"/>
      <c r="APM546" s="146"/>
      <c r="APN546" s="146"/>
      <c r="APO546" s="146"/>
      <c r="APP546" s="146"/>
      <c r="APQ546" s="146"/>
      <c r="APR546" s="146"/>
      <c r="APS546" s="146"/>
      <c r="APT546" s="146"/>
      <c r="APU546" s="146"/>
      <c r="APV546" s="146"/>
      <c r="APW546" s="146"/>
      <c r="APX546" s="146"/>
      <c r="APY546" s="146"/>
      <c r="APZ546" s="146"/>
      <c r="AQA546" s="146"/>
      <c r="AQB546" s="146"/>
      <c r="AQC546" s="146"/>
      <c r="AQD546" s="146"/>
      <c r="AQE546" s="146"/>
      <c r="AQF546" s="146"/>
      <c r="AQG546" s="146"/>
      <c r="AQH546" s="146"/>
      <c r="AQI546" s="146"/>
      <c r="AQJ546" s="146"/>
      <c r="AQK546" s="146"/>
      <c r="AQL546" s="146"/>
      <c r="AQM546" s="146"/>
      <c r="AQN546" s="146"/>
      <c r="AQO546" s="146"/>
      <c r="AQP546" s="146"/>
      <c r="AQQ546" s="146"/>
      <c r="AQR546" s="146"/>
      <c r="AQS546" s="146"/>
      <c r="AQT546" s="146"/>
      <c r="AQU546" s="146"/>
      <c r="AQV546" s="146"/>
      <c r="AQW546" s="146"/>
      <c r="AQX546" s="146"/>
      <c r="AQY546" s="146"/>
      <c r="AQZ546" s="146"/>
      <c r="ARA546" s="146"/>
      <c r="ARB546" s="146"/>
      <c r="ARC546" s="146"/>
      <c r="ARD546" s="146"/>
      <c r="ARE546" s="146"/>
      <c r="ARF546" s="146"/>
      <c r="ARG546" s="146"/>
      <c r="ARH546" s="146"/>
      <c r="ARI546" s="146"/>
      <c r="ARJ546" s="146"/>
      <c r="ARK546" s="146"/>
      <c r="ARL546" s="146"/>
      <c r="ARM546" s="146"/>
      <c r="ARN546" s="146"/>
      <c r="ARO546" s="146"/>
      <c r="ARP546" s="146"/>
      <c r="ARQ546" s="146"/>
      <c r="ARR546" s="146"/>
      <c r="ARS546" s="146"/>
      <c r="ART546" s="146"/>
      <c r="ARU546" s="146"/>
      <c r="ARV546" s="146"/>
      <c r="ARW546" s="146"/>
      <c r="ARX546" s="146"/>
      <c r="ARY546" s="146"/>
      <c r="ARZ546" s="146"/>
      <c r="ASA546" s="146"/>
      <c r="ASB546" s="146"/>
      <c r="ASC546" s="146"/>
      <c r="ASD546" s="146"/>
      <c r="ASE546" s="146"/>
      <c r="ASF546" s="146"/>
      <c r="ASG546" s="146"/>
      <c r="ASH546" s="146"/>
      <c r="ASI546" s="146"/>
      <c r="ASJ546" s="146"/>
      <c r="ASK546" s="146"/>
      <c r="ASL546" s="146"/>
      <c r="ASM546" s="146"/>
      <c r="ASN546" s="146"/>
      <c r="ASO546" s="146"/>
      <c r="ASP546" s="146"/>
      <c r="ASQ546" s="146"/>
      <c r="ASR546" s="146"/>
      <c r="ASS546" s="146"/>
      <c r="AST546" s="146"/>
      <c r="ASU546" s="146"/>
      <c r="ASV546" s="146"/>
      <c r="ASW546" s="146"/>
      <c r="ASX546" s="146"/>
      <c r="ASY546" s="146"/>
      <c r="ASZ546" s="146"/>
      <c r="ATA546" s="146"/>
      <c r="ATB546" s="146"/>
      <c r="ATC546" s="146"/>
      <c r="ATD546" s="146"/>
      <c r="ATE546" s="146"/>
      <c r="ATF546" s="146"/>
      <c r="ATG546" s="146"/>
      <c r="ATH546" s="146"/>
      <c r="ATI546" s="146"/>
      <c r="ATJ546" s="146"/>
      <c r="ATK546" s="146"/>
      <c r="ATL546" s="146"/>
      <c r="ATM546" s="146"/>
      <c r="ATN546" s="146"/>
      <c r="ATO546" s="146"/>
      <c r="ATP546" s="146"/>
      <c r="ATQ546" s="146"/>
      <c r="ATR546" s="146"/>
      <c r="ATS546" s="146"/>
      <c r="ATT546" s="146"/>
      <c r="ATU546" s="146"/>
      <c r="ATV546" s="146"/>
      <c r="ATW546" s="146"/>
      <c r="ATX546" s="146"/>
      <c r="ATY546" s="146"/>
      <c r="ATZ546" s="146"/>
      <c r="AUA546" s="146"/>
      <c r="AUB546" s="146"/>
      <c r="AUC546" s="146"/>
      <c r="AUD546" s="146"/>
      <c r="AUE546" s="146"/>
      <c r="AUF546" s="146"/>
      <c r="AUG546" s="146"/>
      <c r="AUH546" s="146"/>
      <c r="AUI546" s="146"/>
      <c r="AUJ546" s="146"/>
      <c r="AUK546" s="146"/>
      <c r="AUL546" s="146"/>
      <c r="AUM546" s="146"/>
      <c r="AUN546" s="146"/>
      <c r="AUO546" s="146"/>
      <c r="AUP546" s="146"/>
      <c r="AUQ546" s="146"/>
      <c r="AUR546" s="146"/>
      <c r="AUS546" s="146"/>
      <c r="AUT546" s="146"/>
      <c r="AUU546" s="146"/>
      <c r="AUV546" s="146"/>
      <c r="AUW546" s="146"/>
      <c r="AUX546" s="146"/>
      <c r="AUY546" s="146"/>
      <c r="AUZ546" s="146"/>
      <c r="AVA546" s="146"/>
      <c r="AVB546" s="146"/>
      <c r="AVC546" s="146"/>
      <c r="AVD546" s="146"/>
      <c r="AVE546" s="146"/>
      <c r="AVF546" s="146"/>
      <c r="AVG546" s="146"/>
      <c r="AVH546" s="146"/>
      <c r="AVI546" s="146"/>
      <c r="AVJ546" s="146"/>
      <c r="AVK546" s="146"/>
      <c r="AVL546" s="146"/>
      <c r="AVM546" s="146"/>
      <c r="AVN546" s="146"/>
      <c r="AVO546" s="146"/>
      <c r="AVP546" s="146"/>
      <c r="AVQ546" s="146"/>
      <c r="AVR546" s="146"/>
      <c r="AVS546" s="146"/>
      <c r="AVT546" s="146"/>
      <c r="AVU546" s="146"/>
      <c r="AVV546" s="146"/>
      <c r="AVW546" s="146"/>
      <c r="AVX546" s="146"/>
      <c r="AVY546" s="146"/>
      <c r="AVZ546" s="146"/>
      <c r="AWA546" s="146"/>
      <c r="AWB546" s="146"/>
      <c r="AWC546" s="146"/>
      <c r="AWD546" s="146"/>
      <c r="AWE546" s="146"/>
      <c r="AWF546" s="146"/>
      <c r="AWG546" s="146"/>
      <c r="AWH546" s="146"/>
      <c r="AWI546" s="146"/>
      <c r="AWJ546" s="146"/>
      <c r="AWK546" s="146"/>
      <c r="AWL546" s="146"/>
      <c r="AWM546" s="146"/>
      <c r="AWN546" s="146"/>
      <c r="AWO546" s="146"/>
      <c r="AWP546" s="146"/>
      <c r="AWQ546" s="146"/>
      <c r="AWR546" s="146"/>
      <c r="AWS546" s="146"/>
      <c r="AWT546" s="146"/>
      <c r="AWU546" s="146"/>
      <c r="AWV546" s="146"/>
      <c r="AWW546" s="146"/>
      <c r="AWX546" s="146"/>
      <c r="AWY546" s="146"/>
      <c r="AWZ546" s="146"/>
      <c r="AXA546" s="146"/>
      <c r="AXB546" s="146"/>
      <c r="AXC546" s="146"/>
      <c r="AXD546" s="146"/>
      <c r="AXE546" s="146"/>
      <c r="AXF546" s="146"/>
      <c r="AXG546" s="146"/>
      <c r="AXH546" s="146"/>
      <c r="AXI546" s="146"/>
      <c r="AXJ546" s="146"/>
      <c r="AXK546" s="146"/>
      <c r="AXL546" s="146"/>
      <c r="AXM546" s="146"/>
      <c r="AXN546" s="146"/>
      <c r="AXO546" s="146"/>
      <c r="AXP546" s="146"/>
      <c r="AXQ546" s="146"/>
      <c r="AXR546" s="146"/>
      <c r="AXS546" s="146"/>
      <c r="AXT546" s="146"/>
      <c r="AXU546" s="146"/>
      <c r="AXV546" s="146"/>
      <c r="AXW546" s="146"/>
      <c r="AXX546" s="146"/>
      <c r="AXY546" s="146"/>
      <c r="AXZ546" s="146"/>
      <c r="AYA546" s="146"/>
      <c r="AYB546" s="146"/>
      <c r="AYC546" s="146"/>
      <c r="AYD546" s="146"/>
      <c r="AYE546" s="146"/>
      <c r="AYF546" s="146"/>
      <c r="AYG546" s="146"/>
      <c r="AYH546" s="146"/>
      <c r="AYI546" s="146"/>
      <c r="AYJ546" s="146"/>
      <c r="AYK546" s="146"/>
      <c r="AYL546" s="146"/>
      <c r="AYM546" s="146"/>
      <c r="AYN546" s="146"/>
      <c r="AYO546" s="146"/>
      <c r="AYP546" s="146"/>
      <c r="AYQ546" s="146"/>
      <c r="AYR546" s="146"/>
      <c r="AYS546" s="146"/>
      <c r="AYT546" s="146"/>
      <c r="AYU546" s="146"/>
      <c r="AYV546" s="146"/>
      <c r="AYW546" s="146"/>
      <c r="AYX546" s="146"/>
      <c r="AYY546" s="146"/>
      <c r="AYZ546" s="146"/>
      <c r="AZA546" s="146"/>
      <c r="AZB546" s="146"/>
      <c r="AZC546" s="146"/>
      <c r="AZD546" s="146"/>
      <c r="AZE546" s="146"/>
      <c r="AZF546" s="146"/>
      <c r="AZG546" s="146"/>
      <c r="AZH546" s="146"/>
      <c r="AZI546" s="146"/>
      <c r="AZJ546" s="146"/>
      <c r="AZK546" s="146"/>
      <c r="AZL546" s="146"/>
      <c r="AZM546" s="146"/>
      <c r="AZN546" s="146"/>
      <c r="AZO546" s="146"/>
      <c r="AZP546" s="146"/>
      <c r="AZQ546" s="146"/>
      <c r="AZR546" s="146"/>
      <c r="AZS546" s="146"/>
      <c r="AZT546" s="146"/>
      <c r="AZU546" s="146"/>
      <c r="AZV546" s="146"/>
      <c r="AZW546" s="146"/>
      <c r="AZX546" s="146"/>
      <c r="AZY546" s="146"/>
      <c r="AZZ546" s="146"/>
      <c r="BAA546" s="146"/>
      <c r="BAB546" s="146"/>
      <c r="BAC546" s="146"/>
      <c r="BAD546" s="146"/>
      <c r="BAE546" s="146"/>
      <c r="BAF546" s="146"/>
      <c r="BAG546" s="146"/>
      <c r="BAH546" s="146"/>
      <c r="BAI546" s="146"/>
      <c r="BAJ546" s="146"/>
      <c r="BAK546" s="146"/>
      <c r="BAL546" s="146"/>
      <c r="BAM546" s="146"/>
      <c r="BAN546" s="146"/>
      <c r="BAO546" s="146"/>
      <c r="BAP546" s="146"/>
      <c r="BAQ546" s="146"/>
      <c r="BAR546" s="146"/>
      <c r="BAS546" s="146"/>
      <c r="BAT546" s="146"/>
      <c r="BAU546" s="146"/>
      <c r="BAV546" s="146"/>
      <c r="BAW546" s="146"/>
      <c r="BAX546" s="146"/>
      <c r="BAY546" s="146"/>
      <c r="BAZ546" s="146"/>
      <c r="BBA546" s="146"/>
      <c r="BBB546" s="146"/>
      <c r="BBC546" s="146"/>
      <c r="BBD546" s="146"/>
      <c r="BBE546" s="146"/>
      <c r="BBF546" s="146"/>
      <c r="BBG546" s="146"/>
      <c r="BBH546" s="146"/>
      <c r="BBI546" s="146"/>
      <c r="BBJ546" s="146"/>
      <c r="BBK546" s="146"/>
      <c r="BBL546" s="146"/>
      <c r="BBM546" s="146"/>
      <c r="BBN546" s="146"/>
      <c r="BBO546" s="146"/>
      <c r="BBP546" s="146"/>
      <c r="BBQ546" s="146"/>
      <c r="BBR546" s="146"/>
      <c r="BBS546" s="146"/>
      <c r="BBT546" s="146"/>
      <c r="BBU546" s="146"/>
      <c r="BBV546" s="146"/>
      <c r="BBW546" s="146"/>
      <c r="BBX546" s="146"/>
      <c r="BBY546" s="146"/>
      <c r="BBZ546" s="146"/>
      <c r="BCA546" s="146"/>
      <c r="BCB546" s="146"/>
      <c r="BCC546" s="146"/>
      <c r="BCD546" s="146"/>
      <c r="BCE546" s="146"/>
      <c r="BCF546" s="146"/>
      <c r="BCG546" s="146"/>
      <c r="BCH546" s="146"/>
      <c r="BCI546" s="146"/>
      <c r="BCJ546" s="146"/>
      <c r="BCK546" s="146"/>
      <c r="BCL546" s="146"/>
      <c r="BCM546" s="146"/>
      <c r="BCN546" s="146"/>
      <c r="BCO546" s="146"/>
      <c r="BCP546" s="146"/>
      <c r="BCQ546" s="146"/>
      <c r="BCR546" s="146"/>
      <c r="BCS546" s="146"/>
      <c r="BCT546" s="146"/>
      <c r="BCU546" s="146"/>
      <c r="BCV546" s="146"/>
      <c r="BCW546" s="146"/>
      <c r="BCX546" s="146"/>
      <c r="BCY546" s="146"/>
      <c r="BCZ546" s="146"/>
      <c r="BDA546" s="146"/>
      <c r="BDB546" s="146"/>
      <c r="BDC546" s="146"/>
      <c r="BDD546" s="146"/>
      <c r="BDE546" s="146"/>
      <c r="BDF546" s="146"/>
      <c r="BDG546" s="146"/>
      <c r="BDH546" s="146"/>
      <c r="BDI546" s="146"/>
      <c r="BDJ546" s="146"/>
      <c r="BDK546" s="146"/>
      <c r="BDL546" s="146"/>
      <c r="BDM546" s="146"/>
      <c r="BDN546" s="146"/>
      <c r="BDO546" s="146"/>
      <c r="BDP546" s="146"/>
      <c r="BDQ546" s="146"/>
      <c r="BDR546" s="146"/>
      <c r="BDS546" s="146"/>
      <c r="BDT546" s="146"/>
      <c r="BDU546" s="146"/>
      <c r="BDV546" s="146"/>
      <c r="BDW546" s="146"/>
      <c r="BDX546" s="146"/>
      <c r="BDY546" s="146"/>
      <c r="BDZ546" s="146"/>
      <c r="BEA546" s="146"/>
      <c r="BEB546" s="146"/>
      <c r="BEC546" s="146"/>
      <c r="BED546" s="146"/>
      <c r="BEE546" s="146"/>
      <c r="BEF546" s="146"/>
      <c r="BEG546" s="146"/>
      <c r="BEH546" s="146"/>
      <c r="BEI546" s="146"/>
      <c r="BEJ546" s="146"/>
      <c r="BEK546" s="146"/>
      <c r="BEL546" s="146"/>
      <c r="BEM546" s="146"/>
      <c r="BEN546" s="146"/>
      <c r="BEO546" s="146"/>
      <c r="BEP546" s="146"/>
      <c r="BEQ546" s="146"/>
      <c r="BER546" s="146"/>
      <c r="BES546" s="146"/>
      <c r="BET546" s="146"/>
      <c r="BEU546" s="146"/>
      <c r="BEV546" s="146"/>
      <c r="BEW546" s="146"/>
      <c r="BEX546" s="146"/>
      <c r="BEY546" s="146"/>
      <c r="BEZ546" s="146"/>
      <c r="BFA546" s="146"/>
      <c r="BFB546" s="146"/>
      <c r="BFC546" s="146"/>
      <c r="BFD546" s="146"/>
      <c r="BFE546" s="146"/>
      <c r="BFF546" s="146"/>
      <c r="BFG546" s="146"/>
      <c r="BFH546" s="146"/>
      <c r="BFI546" s="146"/>
      <c r="BFJ546" s="146"/>
      <c r="BFK546" s="146"/>
      <c r="BFL546" s="146"/>
      <c r="BFM546" s="146"/>
      <c r="BFN546" s="146"/>
      <c r="BFO546" s="146"/>
      <c r="BFP546" s="146"/>
      <c r="BFQ546" s="146"/>
      <c r="BFR546" s="146"/>
      <c r="BFS546" s="146"/>
      <c r="BFT546" s="146"/>
      <c r="BFU546" s="146"/>
      <c r="BFV546" s="146"/>
      <c r="BFW546" s="146"/>
      <c r="BFX546" s="146"/>
      <c r="BFY546" s="146"/>
      <c r="BFZ546" s="146"/>
      <c r="BGA546" s="146"/>
      <c r="BGB546" s="146"/>
      <c r="BGC546" s="146"/>
      <c r="BGD546" s="146"/>
      <c r="BGE546" s="146"/>
      <c r="BGF546" s="146"/>
      <c r="BGG546" s="146"/>
      <c r="BGH546" s="146"/>
      <c r="BGI546" s="146"/>
      <c r="BGJ546" s="146"/>
      <c r="BGK546" s="146"/>
      <c r="BGL546" s="146"/>
      <c r="BGM546" s="146"/>
      <c r="BGN546" s="146"/>
      <c r="BGO546" s="146"/>
      <c r="BGP546" s="146"/>
      <c r="BGQ546" s="146"/>
      <c r="BGR546" s="146"/>
      <c r="BGS546" s="146"/>
      <c r="BGT546" s="146"/>
      <c r="BGU546" s="146"/>
      <c r="BGV546" s="146"/>
      <c r="BGW546" s="146"/>
      <c r="BGX546" s="146"/>
      <c r="BGY546" s="146"/>
      <c r="BGZ546" s="146"/>
      <c r="BHA546" s="146"/>
      <c r="BHB546" s="146"/>
      <c r="BHC546" s="146"/>
      <c r="BHD546" s="146"/>
      <c r="BHE546" s="146"/>
      <c r="BHF546" s="146"/>
      <c r="BHG546" s="146"/>
      <c r="BHH546" s="146"/>
      <c r="BHI546" s="146"/>
      <c r="BHJ546" s="146"/>
      <c r="BHK546" s="146"/>
      <c r="BHL546" s="146"/>
      <c r="BHM546" s="146"/>
      <c r="BHN546" s="146"/>
      <c r="BHO546" s="146"/>
      <c r="BHP546" s="146"/>
      <c r="BHQ546" s="146"/>
      <c r="BHR546" s="146"/>
      <c r="BHS546" s="146"/>
      <c r="BHT546" s="146"/>
      <c r="BHU546" s="146"/>
      <c r="BHV546" s="146"/>
      <c r="BHW546" s="146"/>
      <c r="BHX546" s="146"/>
      <c r="BHY546" s="146"/>
      <c r="BHZ546" s="146"/>
      <c r="BIA546" s="146"/>
      <c r="BIB546" s="146"/>
      <c r="BIC546" s="146"/>
      <c r="BID546" s="146"/>
      <c r="BIE546" s="146"/>
      <c r="BIF546" s="146"/>
      <c r="BIG546" s="146"/>
      <c r="BIH546" s="146"/>
      <c r="BII546" s="146"/>
      <c r="BIJ546" s="146"/>
      <c r="BIK546" s="146"/>
      <c r="BIL546" s="146"/>
      <c r="BIM546" s="146"/>
      <c r="BIN546" s="146"/>
      <c r="BIO546" s="146"/>
      <c r="BIP546" s="146"/>
      <c r="BIQ546" s="146"/>
      <c r="BIR546" s="146"/>
      <c r="BIS546" s="146"/>
      <c r="BIT546" s="146"/>
      <c r="BIU546" s="146"/>
      <c r="BIV546" s="146"/>
      <c r="BIW546" s="146"/>
      <c r="BIX546" s="146"/>
      <c r="BIY546" s="146"/>
      <c r="BIZ546" s="146"/>
      <c r="BJA546" s="146"/>
      <c r="BJB546" s="146"/>
      <c r="BJC546" s="146"/>
      <c r="BJD546" s="146"/>
      <c r="BJE546" s="146"/>
      <c r="BJF546" s="146"/>
      <c r="BJG546" s="146"/>
      <c r="BJH546" s="146"/>
      <c r="BJI546" s="146"/>
      <c r="BJJ546" s="146"/>
      <c r="BJK546" s="146"/>
      <c r="BJL546" s="146"/>
      <c r="BJM546" s="146"/>
      <c r="BJN546" s="146"/>
      <c r="BJO546" s="146"/>
      <c r="BJP546" s="146"/>
      <c r="BJQ546" s="146"/>
      <c r="BJR546" s="146"/>
      <c r="BJS546" s="146"/>
      <c r="BJT546" s="146"/>
      <c r="BJU546" s="146"/>
      <c r="BJV546" s="146"/>
      <c r="BJW546" s="146"/>
      <c r="BJX546" s="146"/>
      <c r="BJY546" s="146"/>
      <c r="BJZ546" s="146"/>
      <c r="BKA546" s="146"/>
      <c r="BKB546" s="146"/>
      <c r="BKC546" s="146"/>
      <c r="BKD546" s="146"/>
      <c r="BKE546" s="146"/>
      <c r="BKF546" s="146"/>
      <c r="BKG546" s="146"/>
      <c r="BKH546" s="146"/>
      <c r="BKI546" s="146"/>
      <c r="BKJ546" s="146"/>
      <c r="BKK546" s="146"/>
      <c r="BKL546" s="146"/>
      <c r="BKM546" s="146"/>
      <c r="BKN546" s="146"/>
      <c r="BKO546" s="146"/>
      <c r="BKP546" s="146"/>
      <c r="BKQ546" s="146"/>
      <c r="BKR546" s="146"/>
      <c r="BKS546" s="146"/>
      <c r="BKT546" s="146"/>
      <c r="BKU546" s="146"/>
      <c r="BKV546" s="146"/>
      <c r="BKW546" s="146"/>
      <c r="BKX546" s="146"/>
      <c r="BKY546" s="146"/>
      <c r="BKZ546" s="146"/>
      <c r="BLA546" s="146"/>
      <c r="BLB546" s="146"/>
      <c r="BLC546" s="146"/>
      <c r="BLD546" s="146"/>
      <c r="BLE546" s="146"/>
      <c r="BLF546" s="146"/>
      <c r="BLG546" s="146"/>
      <c r="BLH546" s="146"/>
      <c r="BLI546" s="146"/>
      <c r="BLJ546" s="146"/>
      <c r="BLK546" s="146"/>
      <c r="BLL546" s="146"/>
      <c r="BLM546" s="146"/>
      <c r="BLN546" s="146"/>
      <c r="BLO546" s="146"/>
      <c r="BLP546" s="146"/>
      <c r="BLQ546" s="146"/>
      <c r="BLR546" s="146"/>
      <c r="BLS546" s="146"/>
      <c r="BLT546" s="146"/>
      <c r="BLU546" s="146"/>
      <c r="BLV546" s="146"/>
      <c r="BLW546" s="146"/>
      <c r="BLX546" s="146"/>
      <c r="BLY546" s="146"/>
      <c r="BLZ546" s="146"/>
      <c r="BMA546" s="146"/>
      <c r="BMB546" s="146"/>
      <c r="BMC546" s="146"/>
      <c r="BMD546" s="146"/>
      <c r="BME546" s="146"/>
      <c r="BMF546" s="146"/>
      <c r="BMG546" s="146"/>
      <c r="BMH546" s="146"/>
      <c r="BMI546" s="146"/>
      <c r="BMJ546" s="146"/>
      <c r="BMK546" s="146"/>
      <c r="BML546" s="146"/>
      <c r="BMM546" s="146"/>
      <c r="BMN546" s="146"/>
      <c r="BMO546" s="146"/>
      <c r="BMP546" s="146"/>
      <c r="BMQ546" s="146"/>
      <c r="BMR546" s="146"/>
      <c r="BMS546" s="146"/>
      <c r="BMT546" s="146"/>
      <c r="BMU546" s="146"/>
      <c r="BMV546" s="146"/>
      <c r="BMW546" s="146"/>
      <c r="BMX546" s="146"/>
      <c r="BMY546" s="146"/>
      <c r="BMZ546" s="146"/>
      <c r="BNA546" s="146"/>
      <c r="BNB546" s="146"/>
      <c r="BNC546" s="146"/>
      <c r="BND546" s="146"/>
      <c r="BNE546" s="146"/>
      <c r="BNF546" s="146"/>
      <c r="BNG546" s="146"/>
      <c r="BNH546" s="146"/>
      <c r="BNI546" s="146"/>
      <c r="BNJ546" s="146"/>
      <c r="BNK546" s="146"/>
      <c r="BNL546" s="146"/>
      <c r="BNM546" s="146"/>
      <c r="BNN546" s="146"/>
      <c r="BNO546" s="146"/>
      <c r="BNP546" s="146"/>
      <c r="BNQ546" s="146"/>
      <c r="BNR546" s="146"/>
      <c r="BNS546" s="146"/>
      <c r="BNT546" s="146"/>
      <c r="BNU546" s="146"/>
      <c r="BNV546" s="146"/>
      <c r="BNW546" s="146"/>
      <c r="BNX546" s="146"/>
      <c r="BNY546" s="146"/>
      <c r="BNZ546" s="146"/>
      <c r="BOA546" s="146"/>
      <c r="BOB546" s="146"/>
      <c r="BOC546" s="146"/>
      <c r="BOD546" s="146"/>
      <c r="BOE546" s="146"/>
      <c r="BOF546" s="146"/>
      <c r="BOG546" s="146"/>
      <c r="BOH546" s="146"/>
      <c r="BOI546" s="146"/>
      <c r="BOJ546" s="146"/>
      <c r="BOK546" s="146"/>
      <c r="BOL546" s="146"/>
      <c r="BOM546" s="146"/>
      <c r="BON546" s="146"/>
      <c r="BOO546" s="146"/>
      <c r="BOP546" s="146"/>
      <c r="BOQ546" s="146"/>
      <c r="BOR546" s="146"/>
      <c r="BOS546" s="146"/>
      <c r="BOT546" s="146"/>
      <c r="BOU546" s="146"/>
      <c r="BOV546" s="146"/>
      <c r="BOW546" s="146"/>
      <c r="BOX546" s="146"/>
      <c r="BOY546" s="146"/>
      <c r="BOZ546" s="146"/>
      <c r="BPA546" s="146"/>
      <c r="BPB546" s="146"/>
      <c r="BPC546" s="146"/>
      <c r="BPD546" s="146"/>
      <c r="BPE546" s="146"/>
      <c r="BPF546" s="146"/>
      <c r="BPG546" s="146"/>
      <c r="BPH546" s="146"/>
      <c r="BPI546" s="146"/>
      <c r="BPJ546" s="146"/>
      <c r="BPK546" s="146"/>
      <c r="BPL546" s="146"/>
      <c r="BPM546" s="146"/>
      <c r="BPN546" s="146"/>
      <c r="BPO546" s="146"/>
      <c r="BPP546" s="146"/>
      <c r="BPQ546" s="146"/>
      <c r="BPR546" s="146"/>
      <c r="BPS546" s="146"/>
      <c r="BPT546" s="146"/>
      <c r="BPU546" s="146"/>
      <c r="BPV546" s="146"/>
      <c r="BPW546" s="146"/>
      <c r="BPX546" s="146"/>
      <c r="BPY546" s="146"/>
      <c r="BPZ546" s="146"/>
      <c r="BQA546" s="146"/>
      <c r="BQB546" s="146"/>
      <c r="BQC546" s="146"/>
      <c r="BQD546" s="146"/>
      <c r="BQE546" s="146"/>
      <c r="BQF546" s="146"/>
      <c r="BQG546" s="146"/>
      <c r="BQH546" s="146"/>
      <c r="BQI546" s="146"/>
      <c r="BQJ546" s="146"/>
      <c r="BQK546" s="146"/>
      <c r="BQL546" s="146"/>
      <c r="BQM546" s="146"/>
      <c r="BQN546" s="146"/>
      <c r="BQO546" s="146"/>
      <c r="BQP546" s="146"/>
      <c r="BQQ546" s="146"/>
      <c r="BQR546" s="146"/>
      <c r="BQS546" s="146"/>
      <c r="BQT546" s="146"/>
      <c r="BQU546" s="146"/>
      <c r="BQV546" s="146"/>
      <c r="BQW546" s="146"/>
      <c r="BQX546" s="146"/>
      <c r="BQY546" s="146"/>
      <c r="BQZ546" s="146"/>
      <c r="BRA546" s="146"/>
      <c r="BRB546" s="146"/>
      <c r="BRC546" s="146"/>
      <c r="BRD546" s="146"/>
      <c r="BRE546" s="146"/>
      <c r="BRF546" s="146"/>
      <c r="BRG546" s="146"/>
      <c r="BRH546" s="146"/>
      <c r="BRI546" s="146"/>
      <c r="BRJ546" s="146"/>
      <c r="BRK546" s="146"/>
      <c r="BRL546" s="146"/>
      <c r="BRM546" s="146"/>
      <c r="BRN546" s="146"/>
      <c r="BRO546" s="146"/>
      <c r="BRP546" s="146"/>
      <c r="BRQ546" s="146"/>
      <c r="BRR546" s="146"/>
      <c r="BRS546" s="146"/>
      <c r="BRT546" s="146"/>
      <c r="BRU546" s="146"/>
      <c r="BRV546" s="146"/>
      <c r="BRW546" s="146"/>
      <c r="BRX546" s="146"/>
      <c r="BRY546" s="146"/>
      <c r="BRZ546" s="146"/>
      <c r="BSA546" s="146"/>
      <c r="BSB546" s="146"/>
      <c r="BSC546" s="146"/>
      <c r="BSD546" s="146"/>
      <c r="BSE546" s="146"/>
      <c r="BSF546" s="146"/>
      <c r="BSG546" s="146"/>
      <c r="BSH546" s="146"/>
      <c r="BSI546" s="146"/>
      <c r="BSJ546" s="146"/>
      <c r="BSK546" s="146"/>
      <c r="BSL546" s="146"/>
      <c r="BSM546" s="146"/>
      <c r="BSN546" s="146"/>
      <c r="BSO546" s="146"/>
      <c r="BSP546" s="146"/>
      <c r="BSQ546" s="146"/>
      <c r="BSR546" s="146"/>
      <c r="BSS546" s="146"/>
      <c r="BST546" s="146"/>
      <c r="BSU546" s="146"/>
      <c r="BSV546" s="146"/>
      <c r="BSW546" s="146"/>
      <c r="BSX546" s="146"/>
      <c r="BSY546" s="146"/>
      <c r="BSZ546" s="146"/>
      <c r="BTA546" s="146"/>
      <c r="BTB546" s="146"/>
      <c r="BTC546" s="146"/>
      <c r="BTD546" s="146"/>
      <c r="BTE546" s="146"/>
      <c r="BTF546" s="146"/>
      <c r="BTG546" s="146"/>
      <c r="BTH546" s="146"/>
      <c r="BTI546" s="146"/>
      <c r="BTJ546" s="146"/>
      <c r="BTK546" s="146"/>
      <c r="BTL546" s="146"/>
      <c r="BTM546" s="146"/>
      <c r="BTN546" s="146"/>
      <c r="BTO546" s="146"/>
      <c r="BTP546" s="146"/>
      <c r="BTQ546" s="146"/>
      <c r="BTR546" s="146"/>
      <c r="BTS546" s="146"/>
      <c r="BTT546" s="146"/>
      <c r="BTU546" s="146"/>
      <c r="BTV546" s="146"/>
      <c r="BTW546" s="146"/>
      <c r="BTX546" s="146"/>
      <c r="BTY546" s="146"/>
      <c r="BTZ546" s="146"/>
      <c r="BUA546" s="146"/>
      <c r="BUB546" s="146"/>
      <c r="BUC546" s="146"/>
      <c r="BUD546" s="146"/>
      <c r="BUE546" s="146"/>
      <c r="BUF546" s="146"/>
      <c r="BUG546" s="146"/>
      <c r="BUH546" s="146"/>
      <c r="BUI546" s="146"/>
      <c r="BUJ546" s="146"/>
      <c r="BUK546" s="146"/>
      <c r="BUL546" s="146"/>
      <c r="BUM546" s="146"/>
      <c r="BUN546" s="146"/>
      <c r="BUO546" s="146"/>
      <c r="BUP546" s="146"/>
      <c r="BUQ546" s="146"/>
      <c r="BUR546" s="146"/>
      <c r="BUS546" s="146"/>
      <c r="BUT546" s="146"/>
      <c r="BUU546" s="146"/>
      <c r="BUV546" s="146"/>
      <c r="BUW546" s="146"/>
      <c r="BUX546" s="146"/>
      <c r="BUY546" s="146"/>
      <c r="BUZ546" s="146"/>
      <c r="BVA546" s="146"/>
      <c r="BVB546" s="146"/>
      <c r="BVC546" s="146"/>
      <c r="BVD546" s="146"/>
      <c r="BVE546" s="146"/>
      <c r="BVF546" s="146"/>
      <c r="BVG546" s="146"/>
      <c r="BVH546" s="146"/>
      <c r="BVI546" s="146"/>
      <c r="BVJ546" s="146"/>
      <c r="BVK546" s="146"/>
      <c r="BVL546" s="146"/>
      <c r="BVM546" s="146"/>
      <c r="BVN546" s="146"/>
      <c r="BVO546" s="146"/>
      <c r="BVP546" s="146"/>
      <c r="BVQ546" s="146"/>
      <c r="BVR546" s="146"/>
      <c r="BVS546" s="146"/>
      <c r="BVT546" s="146"/>
      <c r="BVU546" s="146"/>
      <c r="BVV546" s="146"/>
      <c r="BVW546" s="146"/>
      <c r="BVX546" s="146"/>
      <c r="BVY546" s="146"/>
      <c r="BVZ546" s="146"/>
      <c r="BWA546" s="146"/>
      <c r="BWB546" s="146"/>
      <c r="BWC546" s="146"/>
      <c r="BWD546" s="146"/>
      <c r="BWE546" s="146"/>
      <c r="BWF546" s="146"/>
      <c r="BWG546" s="146"/>
      <c r="BWH546" s="146"/>
      <c r="BWI546" s="146"/>
      <c r="BWJ546" s="146"/>
      <c r="BWK546" s="146"/>
      <c r="BWL546" s="146"/>
      <c r="BWM546" s="146"/>
      <c r="BWN546" s="146"/>
      <c r="BWO546" s="146"/>
      <c r="BWP546" s="146"/>
      <c r="BWQ546" s="146"/>
      <c r="BWR546" s="146"/>
      <c r="BWS546" s="146"/>
      <c r="BWT546" s="146"/>
      <c r="BWU546" s="146"/>
      <c r="BWV546" s="146"/>
      <c r="BWW546" s="146"/>
      <c r="BWX546" s="146"/>
      <c r="BWY546" s="146"/>
      <c r="BWZ546" s="146"/>
      <c r="BXA546" s="146"/>
      <c r="BXB546" s="146"/>
      <c r="BXC546" s="146"/>
      <c r="BXD546" s="146"/>
      <c r="BXE546" s="146"/>
      <c r="BXF546" s="146"/>
      <c r="BXG546" s="146"/>
      <c r="BXH546" s="146"/>
      <c r="BXI546" s="146"/>
      <c r="BXJ546" s="146"/>
      <c r="BXK546" s="146"/>
      <c r="BXL546" s="146"/>
      <c r="BXM546" s="146"/>
      <c r="BXN546" s="146"/>
      <c r="BXO546" s="146"/>
      <c r="BXP546" s="146"/>
      <c r="BXQ546" s="146"/>
      <c r="BXR546" s="146"/>
      <c r="BXS546" s="146"/>
      <c r="BXT546" s="146"/>
      <c r="BXU546" s="146"/>
      <c r="BXV546" s="146"/>
      <c r="BXW546" s="146"/>
      <c r="BXX546" s="146"/>
      <c r="BXY546" s="146"/>
      <c r="BXZ546" s="146"/>
      <c r="BYA546" s="146"/>
      <c r="BYB546" s="146"/>
      <c r="BYC546" s="146"/>
      <c r="BYD546" s="146"/>
      <c r="BYE546" s="146"/>
      <c r="BYF546" s="146"/>
      <c r="BYG546" s="146"/>
      <c r="BYH546" s="146"/>
      <c r="BYI546" s="146"/>
      <c r="BYJ546" s="146"/>
      <c r="BYK546" s="146"/>
      <c r="BYL546" s="146"/>
      <c r="BYM546" s="146"/>
      <c r="BYN546" s="146"/>
      <c r="BYO546" s="146"/>
      <c r="BYP546" s="146"/>
      <c r="BYQ546" s="146"/>
      <c r="BYR546" s="146"/>
      <c r="BYS546" s="146"/>
      <c r="BYT546" s="146"/>
      <c r="BYU546" s="146"/>
      <c r="BYV546" s="146"/>
      <c r="BYW546" s="146"/>
      <c r="BYX546" s="146"/>
      <c r="BYY546" s="146"/>
      <c r="BYZ546" s="146"/>
      <c r="BZA546" s="146"/>
      <c r="BZB546" s="146"/>
      <c r="BZC546" s="146"/>
      <c r="BZD546" s="146"/>
      <c r="BZE546" s="146"/>
      <c r="BZF546" s="146"/>
      <c r="BZG546" s="146"/>
      <c r="BZH546" s="146"/>
      <c r="BZI546" s="146"/>
      <c r="BZJ546" s="146"/>
      <c r="BZK546" s="146"/>
      <c r="BZL546" s="146"/>
      <c r="BZM546" s="146"/>
      <c r="BZN546" s="146"/>
      <c r="BZO546" s="146"/>
      <c r="BZP546" s="146"/>
      <c r="BZQ546" s="146"/>
      <c r="BZR546" s="146"/>
      <c r="BZS546" s="146"/>
      <c r="BZT546" s="146"/>
      <c r="BZU546" s="146"/>
      <c r="BZV546" s="146"/>
      <c r="BZW546" s="146"/>
      <c r="BZX546" s="146"/>
      <c r="BZY546" s="146"/>
      <c r="BZZ546" s="146"/>
      <c r="CAA546" s="146"/>
      <c r="CAB546" s="146"/>
      <c r="CAC546" s="146"/>
      <c r="CAD546" s="146"/>
      <c r="CAE546" s="146"/>
      <c r="CAF546" s="146"/>
      <c r="CAG546" s="146"/>
      <c r="CAH546" s="146"/>
      <c r="CAI546" s="146"/>
      <c r="CAJ546" s="146"/>
      <c r="CAK546" s="146"/>
      <c r="CAL546" s="146"/>
      <c r="CAM546" s="146"/>
      <c r="CAN546" s="146"/>
      <c r="CAO546" s="146"/>
      <c r="CAP546" s="146"/>
      <c r="CAQ546" s="146"/>
      <c r="CAR546" s="146"/>
      <c r="CAS546" s="146"/>
      <c r="CAT546" s="146"/>
      <c r="CAU546" s="146"/>
      <c r="CAV546" s="146"/>
      <c r="CAW546" s="146"/>
      <c r="CAX546" s="146"/>
      <c r="CAY546" s="146"/>
      <c r="CAZ546" s="146"/>
      <c r="CBA546" s="146"/>
      <c r="CBB546" s="146"/>
      <c r="CBC546" s="146"/>
      <c r="CBD546" s="146"/>
      <c r="CBE546" s="146"/>
      <c r="CBF546" s="146"/>
      <c r="CBG546" s="146"/>
      <c r="CBH546" s="146"/>
      <c r="CBI546" s="146"/>
      <c r="CBJ546" s="146"/>
      <c r="CBK546" s="146"/>
      <c r="CBL546" s="146"/>
      <c r="CBM546" s="146"/>
      <c r="CBN546" s="146"/>
      <c r="CBO546" s="146"/>
      <c r="CBP546" s="146"/>
      <c r="CBQ546" s="146"/>
      <c r="CBR546" s="146"/>
      <c r="CBS546" s="146"/>
      <c r="CBT546" s="146"/>
      <c r="CBU546" s="146"/>
      <c r="CBV546" s="146"/>
      <c r="CBW546" s="146"/>
      <c r="CBX546" s="146"/>
      <c r="CBY546" s="146"/>
      <c r="CBZ546" s="146"/>
      <c r="CCA546" s="146"/>
      <c r="CCB546" s="146"/>
      <c r="CCC546" s="146"/>
      <c r="CCD546" s="146"/>
      <c r="CCE546" s="146"/>
      <c r="CCF546" s="146"/>
      <c r="CCG546" s="146"/>
      <c r="CCH546" s="146"/>
      <c r="CCI546" s="146"/>
      <c r="CCJ546" s="146"/>
      <c r="CCK546" s="146"/>
      <c r="CCL546" s="146"/>
      <c r="CCM546" s="146"/>
      <c r="CCN546" s="146"/>
      <c r="CCO546" s="146"/>
      <c r="CCP546" s="146"/>
      <c r="CCQ546" s="146"/>
      <c r="CCR546" s="146"/>
      <c r="CCS546" s="146"/>
      <c r="CCT546" s="146"/>
      <c r="CCU546" s="146"/>
      <c r="CCV546" s="146"/>
      <c r="CCW546" s="146"/>
      <c r="CCX546" s="146"/>
      <c r="CCY546" s="146"/>
      <c r="CCZ546" s="146"/>
      <c r="CDA546" s="146"/>
      <c r="CDB546" s="146"/>
      <c r="CDC546" s="146"/>
      <c r="CDD546" s="146"/>
      <c r="CDE546" s="146"/>
      <c r="CDF546" s="146"/>
      <c r="CDG546" s="146"/>
      <c r="CDH546" s="146"/>
      <c r="CDI546" s="146"/>
      <c r="CDJ546" s="146"/>
      <c r="CDK546" s="146"/>
      <c r="CDL546" s="146"/>
      <c r="CDM546" s="146"/>
      <c r="CDN546" s="146"/>
      <c r="CDO546" s="146"/>
      <c r="CDP546" s="146"/>
      <c r="CDQ546" s="146"/>
      <c r="CDR546" s="146"/>
      <c r="CDS546" s="146"/>
      <c r="CDT546" s="146"/>
      <c r="CDU546" s="146"/>
      <c r="CDV546" s="146"/>
      <c r="CDW546" s="146"/>
      <c r="CDX546" s="146"/>
      <c r="CDY546" s="146"/>
      <c r="CDZ546" s="146"/>
      <c r="CEA546" s="146"/>
      <c r="CEB546" s="146"/>
      <c r="CEC546" s="146"/>
      <c r="CED546" s="146"/>
      <c r="CEE546" s="146"/>
      <c r="CEF546" s="146"/>
      <c r="CEG546" s="146"/>
      <c r="CEH546" s="146"/>
      <c r="CEI546" s="146"/>
      <c r="CEJ546" s="146"/>
      <c r="CEK546" s="146"/>
      <c r="CEL546" s="146"/>
      <c r="CEM546" s="146"/>
      <c r="CEN546" s="146"/>
      <c r="CEO546" s="146"/>
      <c r="CEP546" s="146"/>
      <c r="CEQ546" s="146"/>
      <c r="CER546" s="146"/>
      <c r="CES546" s="146"/>
      <c r="CET546" s="146"/>
      <c r="CEU546" s="146"/>
      <c r="CEV546" s="146"/>
      <c r="CEW546" s="146"/>
      <c r="CEX546" s="146"/>
      <c r="CEY546" s="146"/>
      <c r="CEZ546" s="146"/>
      <c r="CFA546" s="146"/>
      <c r="CFB546" s="146"/>
      <c r="CFC546" s="146"/>
      <c r="CFD546" s="146"/>
      <c r="CFE546" s="146"/>
      <c r="CFF546" s="146"/>
      <c r="CFG546" s="146"/>
      <c r="CFH546" s="146"/>
      <c r="CFI546" s="146"/>
      <c r="CFJ546" s="146"/>
      <c r="CFK546" s="146"/>
      <c r="CFL546" s="146"/>
      <c r="CFM546" s="146"/>
      <c r="CFN546" s="146"/>
      <c r="CFO546" s="146"/>
      <c r="CFP546" s="146"/>
      <c r="CFQ546" s="146"/>
      <c r="CFR546" s="146"/>
      <c r="CFS546" s="146"/>
      <c r="CFT546" s="146"/>
      <c r="CFU546" s="146"/>
      <c r="CFV546" s="146"/>
      <c r="CFW546" s="146"/>
      <c r="CFX546" s="146"/>
      <c r="CFY546" s="146"/>
      <c r="CFZ546" s="146"/>
      <c r="CGA546" s="146"/>
      <c r="CGB546" s="146"/>
      <c r="CGC546" s="146"/>
      <c r="CGD546" s="146"/>
      <c r="CGE546" s="146"/>
      <c r="CGF546" s="146"/>
      <c r="CGG546" s="146"/>
      <c r="CGH546" s="146"/>
      <c r="CGI546" s="146"/>
      <c r="CGJ546" s="146"/>
      <c r="CGK546" s="146"/>
      <c r="CGL546" s="146"/>
      <c r="CGM546" s="146"/>
      <c r="CGN546" s="146"/>
      <c r="CGO546" s="146"/>
      <c r="CGP546" s="146"/>
      <c r="CGQ546" s="146"/>
      <c r="CGR546" s="146"/>
      <c r="CGS546" s="146"/>
      <c r="CGT546" s="146"/>
      <c r="CGU546" s="146"/>
      <c r="CGV546" s="146"/>
      <c r="CGW546" s="146"/>
      <c r="CGX546" s="146"/>
      <c r="CGY546" s="146"/>
      <c r="CGZ546" s="146"/>
      <c r="CHA546" s="146"/>
      <c r="CHB546" s="146"/>
      <c r="CHC546" s="146"/>
      <c r="CHD546" s="146"/>
      <c r="CHE546" s="146"/>
      <c r="CHF546" s="146"/>
      <c r="CHG546" s="146"/>
      <c r="CHH546" s="146"/>
      <c r="CHI546" s="146"/>
      <c r="CHJ546" s="146"/>
      <c r="CHK546" s="146"/>
      <c r="CHL546" s="146"/>
      <c r="CHM546" s="146"/>
      <c r="CHN546" s="146"/>
      <c r="CHO546" s="146"/>
      <c r="CHP546" s="146"/>
      <c r="CHQ546" s="146"/>
      <c r="CHR546" s="146"/>
      <c r="CHS546" s="146"/>
      <c r="CHT546" s="146"/>
      <c r="CHU546" s="146"/>
      <c r="CHV546" s="146"/>
      <c r="CHW546" s="146"/>
      <c r="CHX546" s="146"/>
      <c r="CHY546" s="146"/>
      <c r="CHZ546" s="146"/>
      <c r="CIA546" s="146"/>
      <c r="CIB546" s="146"/>
      <c r="CIC546" s="146"/>
      <c r="CID546" s="146"/>
      <c r="CIE546" s="146"/>
      <c r="CIF546" s="146"/>
      <c r="CIG546" s="146"/>
      <c r="CIH546" s="146"/>
      <c r="CII546" s="146"/>
      <c r="CIJ546" s="146"/>
      <c r="CIK546" s="146"/>
      <c r="CIL546" s="146"/>
      <c r="CIM546" s="146"/>
      <c r="CIN546" s="146"/>
      <c r="CIO546" s="146"/>
      <c r="CIP546" s="146"/>
      <c r="CIQ546" s="146"/>
      <c r="CIR546" s="146"/>
      <c r="CIS546" s="146"/>
      <c r="CIT546" s="146"/>
      <c r="CIU546" s="146"/>
      <c r="CIV546" s="146"/>
      <c r="CIW546" s="146"/>
      <c r="CIX546" s="146"/>
      <c r="CIY546" s="146"/>
      <c r="CIZ546" s="146"/>
      <c r="CJA546" s="146"/>
      <c r="CJB546" s="146"/>
      <c r="CJC546" s="146"/>
      <c r="CJD546" s="146"/>
      <c r="CJE546" s="146"/>
      <c r="CJF546" s="146"/>
      <c r="CJG546" s="146"/>
      <c r="CJH546" s="146"/>
      <c r="CJI546" s="146"/>
      <c r="CJJ546" s="146"/>
      <c r="CJK546" s="146"/>
      <c r="CJL546" s="146"/>
      <c r="CJM546" s="146"/>
      <c r="CJN546" s="146"/>
      <c r="CJO546" s="146"/>
      <c r="CJP546" s="146"/>
      <c r="CJQ546" s="146"/>
      <c r="CJR546" s="146"/>
      <c r="CJS546" s="146"/>
      <c r="CJT546" s="146"/>
      <c r="CJU546" s="146"/>
      <c r="CJV546" s="146"/>
      <c r="CJW546" s="146"/>
      <c r="CJX546" s="146"/>
      <c r="CJY546" s="146"/>
      <c r="CJZ546" s="146"/>
      <c r="CKA546" s="146"/>
      <c r="CKB546" s="146"/>
      <c r="CKC546" s="146"/>
      <c r="CKD546" s="146"/>
      <c r="CKE546" s="146"/>
      <c r="CKF546" s="146"/>
      <c r="CKG546" s="146"/>
      <c r="CKH546" s="146"/>
      <c r="CKI546" s="146"/>
      <c r="CKJ546" s="146"/>
      <c r="CKK546" s="146"/>
      <c r="CKL546" s="146"/>
      <c r="CKM546" s="146"/>
      <c r="CKN546" s="146"/>
      <c r="CKO546" s="146"/>
      <c r="CKP546" s="146"/>
      <c r="CKQ546" s="146"/>
      <c r="CKR546" s="146"/>
      <c r="CKS546" s="146"/>
      <c r="CKT546" s="146"/>
      <c r="CKU546" s="146"/>
      <c r="CKV546" s="146"/>
      <c r="CKW546" s="146"/>
      <c r="CKX546" s="146"/>
      <c r="CKY546" s="146"/>
      <c r="CKZ546" s="146"/>
      <c r="CLA546" s="146"/>
      <c r="CLB546" s="146"/>
      <c r="CLC546" s="146"/>
      <c r="CLD546" s="146"/>
      <c r="CLE546" s="146"/>
      <c r="CLF546" s="146"/>
      <c r="CLG546" s="146"/>
      <c r="CLH546" s="146"/>
      <c r="CLI546" s="146"/>
      <c r="CLJ546" s="146"/>
      <c r="CLK546" s="146"/>
      <c r="CLL546" s="146"/>
      <c r="CLM546" s="146"/>
      <c r="CLN546" s="146"/>
      <c r="CLO546" s="146"/>
      <c r="CLP546" s="146"/>
      <c r="CLQ546" s="146"/>
      <c r="CLR546" s="146"/>
      <c r="CLS546" s="146"/>
      <c r="CLT546" s="146"/>
      <c r="CLU546" s="146"/>
      <c r="CLV546" s="146"/>
      <c r="CLW546" s="146"/>
      <c r="CLX546" s="146"/>
      <c r="CLY546" s="146"/>
      <c r="CLZ546" s="146"/>
      <c r="CMA546" s="146"/>
      <c r="CMB546" s="146"/>
      <c r="CMC546" s="146"/>
      <c r="CMD546" s="146"/>
      <c r="CME546" s="146"/>
      <c r="CMF546" s="146"/>
      <c r="CMG546" s="146"/>
      <c r="CMH546" s="146"/>
      <c r="CMI546" s="146"/>
      <c r="CMJ546" s="146"/>
      <c r="CMK546" s="146"/>
      <c r="CML546" s="146"/>
      <c r="CMM546" s="146"/>
      <c r="CMN546" s="146"/>
      <c r="CMO546" s="146"/>
      <c r="CMP546" s="146"/>
      <c r="CMQ546" s="146"/>
      <c r="CMR546" s="146"/>
      <c r="CMS546" s="146"/>
      <c r="CMT546" s="146"/>
      <c r="CMU546" s="146"/>
      <c r="CMV546" s="146"/>
      <c r="CMW546" s="146"/>
      <c r="CMX546" s="146"/>
      <c r="CMY546" s="146"/>
      <c r="CMZ546" s="146"/>
      <c r="CNA546" s="146"/>
      <c r="CNB546" s="146"/>
      <c r="CNC546" s="146"/>
      <c r="CND546" s="146"/>
      <c r="CNE546" s="146"/>
      <c r="CNF546" s="146"/>
      <c r="CNG546" s="146"/>
      <c r="CNH546" s="146"/>
      <c r="CNI546" s="146"/>
      <c r="CNJ546" s="146"/>
      <c r="CNK546" s="146"/>
      <c r="CNL546" s="146"/>
      <c r="CNM546" s="146"/>
      <c r="CNN546" s="146"/>
      <c r="CNO546" s="146"/>
      <c r="CNP546" s="146"/>
      <c r="CNQ546" s="146"/>
      <c r="CNR546" s="146"/>
      <c r="CNS546" s="146"/>
      <c r="CNT546" s="146"/>
      <c r="CNU546" s="146"/>
      <c r="CNV546" s="146"/>
      <c r="CNW546" s="146"/>
      <c r="CNX546" s="146"/>
      <c r="CNY546" s="146"/>
      <c r="CNZ546" s="146"/>
      <c r="COA546" s="146"/>
      <c r="COB546" s="146"/>
      <c r="COC546" s="146"/>
      <c r="COD546" s="146"/>
      <c r="COE546" s="146"/>
      <c r="COF546" s="146"/>
      <c r="COG546" s="146"/>
      <c r="COH546" s="146"/>
      <c r="COI546" s="146"/>
      <c r="COJ546" s="146"/>
      <c r="COK546" s="146"/>
      <c r="COL546" s="146"/>
      <c r="COM546" s="146"/>
      <c r="CON546" s="146"/>
      <c r="COO546" s="146"/>
      <c r="COP546" s="146"/>
      <c r="COQ546" s="146"/>
      <c r="COR546" s="146"/>
      <c r="COS546" s="146"/>
      <c r="COT546" s="146"/>
      <c r="COU546" s="146"/>
      <c r="COV546" s="146"/>
      <c r="COW546" s="146"/>
      <c r="COX546" s="146"/>
      <c r="COY546" s="146"/>
      <c r="COZ546" s="146"/>
      <c r="CPA546" s="146"/>
      <c r="CPB546" s="146"/>
      <c r="CPC546" s="146"/>
      <c r="CPD546" s="146"/>
      <c r="CPE546" s="146"/>
      <c r="CPF546" s="146"/>
      <c r="CPG546" s="146"/>
      <c r="CPH546" s="146"/>
      <c r="CPI546" s="146"/>
      <c r="CPJ546" s="146"/>
      <c r="CPK546" s="146"/>
      <c r="CPL546" s="146"/>
      <c r="CPM546" s="146"/>
      <c r="CPN546" s="146"/>
      <c r="CPO546" s="146"/>
      <c r="CPP546" s="146"/>
      <c r="CPQ546" s="146"/>
      <c r="CPR546" s="146"/>
      <c r="CPS546" s="146"/>
      <c r="CPT546" s="146"/>
      <c r="CPU546" s="146"/>
      <c r="CPV546" s="146"/>
      <c r="CPW546" s="146"/>
      <c r="CPX546" s="146"/>
      <c r="CPY546" s="146"/>
      <c r="CPZ546" s="146"/>
      <c r="CQA546" s="146"/>
      <c r="CQB546" s="146"/>
      <c r="CQC546" s="146"/>
      <c r="CQD546" s="146"/>
      <c r="CQE546" s="146"/>
      <c r="CQF546" s="146"/>
      <c r="CQG546" s="146"/>
      <c r="CQH546" s="146"/>
      <c r="CQI546" s="146"/>
      <c r="CQJ546" s="146"/>
      <c r="CQK546" s="146"/>
      <c r="CQL546" s="146"/>
      <c r="CQM546" s="146"/>
      <c r="CQN546" s="146"/>
      <c r="CQO546" s="146"/>
      <c r="CQP546" s="146"/>
      <c r="CQQ546" s="146"/>
      <c r="CQR546" s="146"/>
      <c r="CQS546" s="146"/>
      <c r="CQT546" s="146"/>
      <c r="CQU546" s="146"/>
      <c r="CQV546" s="146"/>
      <c r="CQW546" s="146"/>
      <c r="CQX546" s="146"/>
      <c r="CQY546" s="146"/>
      <c r="CQZ546" s="146"/>
      <c r="CRA546" s="146"/>
      <c r="CRB546" s="146"/>
      <c r="CRC546" s="146"/>
      <c r="CRD546" s="146"/>
      <c r="CRE546" s="146"/>
      <c r="CRF546" s="146"/>
      <c r="CRG546" s="146"/>
      <c r="CRH546" s="146"/>
      <c r="CRI546" s="146"/>
      <c r="CRJ546" s="146"/>
      <c r="CRK546" s="146"/>
      <c r="CRL546" s="146"/>
      <c r="CRM546" s="146"/>
      <c r="CRN546" s="146"/>
      <c r="CRO546" s="146"/>
      <c r="CRP546" s="146"/>
      <c r="CRQ546" s="146"/>
      <c r="CRR546" s="146"/>
      <c r="CRS546" s="146"/>
      <c r="CRT546" s="146"/>
      <c r="CRU546" s="146"/>
      <c r="CRV546" s="146"/>
      <c r="CRW546" s="146"/>
      <c r="CRX546" s="146"/>
      <c r="CRY546" s="146"/>
      <c r="CRZ546" s="146"/>
      <c r="CSA546" s="146"/>
      <c r="CSB546" s="146"/>
      <c r="CSC546" s="146"/>
      <c r="CSD546" s="146"/>
      <c r="CSE546" s="146"/>
      <c r="CSF546" s="146"/>
      <c r="CSG546" s="146"/>
      <c r="CSH546" s="146"/>
      <c r="CSI546" s="146"/>
      <c r="CSJ546" s="146"/>
      <c r="CSK546" s="146"/>
      <c r="CSL546" s="146"/>
      <c r="CSM546" s="146"/>
      <c r="CSN546" s="146"/>
      <c r="CSO546" s="146"/>
      <c r="CSP546" s="146"/>
      <c r="CSQ546" s="146"/>
      <c r="CSR546" s="146"/>
      <c r="CSS546" s="146"/>
      <c r="CST546" s="146"/>
      <c r="CSU546" s="146"/>
      <c r="CSV546" s="146"/>
      <c r="CSW546" s="146"/>
      <c r="CSX546" s="146"/>
      <c r="CSY546" s="146"/>
      <c r="CSZ546" s="146"/>
      <c r="CTA546" s="146"/>
      <c r="CTB546" s="146"/>
      <c r="CTC546" s="146"/>
      <c r="CTD546" s="146"/>
      <c r="CTE546" s="146"/>
      <c r="CTF546" s="146"/>
      <c r="CTG546" s="146"/>
      <c r="CTH546" s="146"/>
      <c r="CTI546" s="146"/>
      <c r="CTJ546" s="146"/>
      <c r="CTK546" s="146"/>
      <c r="CTL546" s="146"/>
      <c r="CTM546" s="146"/>
      <c r="CTN546" s="146"/>
      <c r="CTO546" s="146"/>
      <c r="CTP546" s="146"/>
      <c r="CTQ546" s="146"/>
      <c r="CTR546" s="146"/>
      <c r="CTS546" s="146"/>
      <c r="CTT546" s="146"/>
      <c r="CTU546" s="146"/>
      <c r="CTV546" s="146"/>
      <c r="CTW546" s="146"/>
      <c r="CTX546" s="146"/>
      <c r="CTY546" s="146"/>
      <c r="CTZ546" s="146"/>
      <c r="CUA546" s="146"/>
      <c r="CUB546" s="146"/>
      <c r="CUC546" s="146"/>
      <c r="CUD546" s="146"/>
      <c r="CUE546" s="146"/>
      <c r="CUF546" s="146"/>
      <c r="CUG546" s="146"/>
      <c r="CUH546" s="146"/>
      <c r="CUI546" s="146"/>
      <c r="CUJ546" s="146"/>
      <c r="CUK546" s="146"/>
      <c r="CUL546" s="146"/>
      <c r="CUM546" s="146"/>
      <c r="CUN546" s="146"/>
      <c r="CUO546" s="146"/>
      <c r="CUP546" s="146"/>
      <c r="CUQ546" s="146"/>
      <c r="CUR546" s="146"/>
      <c r="CUS546" s="146"/>
      <c r="CUT546" s="146"/>
      <c r="CUU546" s="146"/>
      <c r="CUV546" s="146"/>
      <c r="CUW546" s="146"/>
      <c r="CUX546" s="146"/>
      <c r="CUY546" s="146"/>
      <c r="CUZ546" s="146"/>
      <c r="CVA546" s="146"/>
      <c r="CVB546" s="146"/>
      <c r="CVC546" s="146"/>
      <c r="CVD546" s="146"/>
      <c r="CVE546" s="146"/>
      <c r="CVF546" s="146"/>
      <c r="CVG546" s="146"/>
      <c r="CVH546" s="146"/>
      <c r="CVI546" s="146"/>
      <c r="CVJ546" s="146"/>
      <c r="CVK546" s="146"/>
      <c r="CVL546" s="146"/>
      <c r="CVM546" s="146"/>
      <c r="CVN546" s="146"/>
      <c r="CVO546" s="146"/>
      <c r="CVP546" s="146"/>
      <c r="CVQ546" s="146"/>
      <c r="CVR546" s="146"/>
      <c r="CVS546" s="146"/>
      <c r="CVT546" s="146"/>
      <c r="CVU546" s="146"/>
      <c r="CVV546" s="146"/>
      <c r="CVW546" s="146"/>
      <c r="CVX546" s="146"/>
      <c r="CVY546" s="146"/>
      <c r="CVZ546" s="146"/>
      <c r="CWA546" s="146"/>
      <c r="CWB546" s="146"/>
      <c r="CWC546" s="146"/>
      <c r="CWD546" s="146"/>
      <c r="CWE546" s="146"/>
      <c r="CWF546" s="146"/>
      <c r="CWG546" s="146"/>
      <c r="CWH546" s="146"/>
      <c r="CWI546" s="146"/>
      <c r="CWJ546" s="146"/>
      <c r="CWK546" s="146"/>
      <c r="CWL546" s="146"/>
      <c r="CWM546" s="146"/>
      <c r="CWN546" s="146"/>
      <c r="CWO546" s="146"/>
      <c r="CWP546" s="146"/>
      <c r="CWQ546" s="146"/>
      <c r="CWR546" s="146"/>
      <c r="CWS546" s="146"/>
      <c r="CWT546" s="146"/>
      <c r="CWU546" s="146"/>
      <c r="CWV546" s="146"/>
      <c r="CWW546" s="146"/>
      <c r="CWX546" s="146"/>
      <c r="CWY546" s="146"/>
      <c r="CWZ546" s="146"/>
      <c r="CXA546" s="146"/>
      <c r="CXB546" s="146"/>
      <c r="CXC546" s="146"/>
      <c r="CXD546" s="146"/>
      <c r="CXE546" s="146"/>
      <c r="CXF546" s="146"/>
      <c r="CXG546" s="146"/>
      <c r="CXH546" s="146"/>
      <c r="CXI546" s="146"/>
      <c r="CXJ546" s="146"/>
      <c r="CXK546" s="146"/>
      <c r="CXL546" s="146"/>
      <c r="CXM546" s="146"/>
      <c r="CXN546" s="146"/>
      <c r="CXO546" s="146"/>
      <c r="CXP546" s="146"/>
      <c r="CXQ546" s="146"/>
      <c r="CXR546" s="146"/>
      <c r="CXS546" s="146"/>
      <c r="CXT546" s="146"/>
      <c r="CXU546" s="146"/>
      <c r="CXV546" s="146"/>
      <c r="CXW546" s="146"/>
      <c r="CXX546" s="146"/>
      <c r="CXY546" s="146"/>
      <c r="CXZ546" s="146"/>
      <c r="CYA546" s="146"/>
      <c r="CYB546" s="146"/>
      <c r="CYC546" s="146"/>
      <c r="CYD546" s="146"/>
      <c r="CYE546" s="146"/>
      <c r="CYF546" s="146"/>
      <c r="CYG546" s="146"/>
      <c r="CYH546" s="146"/>
      <c r="CYI546" s="146"/>
      <c r="CYJ546" s="146"/>
      <c r="CYK546" s="146"/>
      <c r="CYL546" s="146"/>
      <c r="CYM546" s="146"/>
      <c r="CYN546" s="146"/>
      <c r="CYO546" s="146"/>
      <c r="CYP546" s="146"/>
      <c r="CYQ546" s="146"/>
      <c r="CYR546" s="146"/>
      <c r="CYS546" s="146"/>
      <c r="CYT546" s="146"/>
      <c r="CYU546" s="146"/>
      <c r="CYV546" s="146"/>
      <c r="CYW546" s="146"/>
      <c r="CYX546" s="146"/>
      <c r="CYY546" s="146"/>
      <c r="CYZ546" s="146"/>
      <c r="CZA546" s="146"/>
      <c r="CZB546" s="146"/>
      <c r="CZC546" s="146"/>
      <c r="CZD546" s="146"/>
      <c r="CZE546" s="146"/>
      <c r="CZF546" s="146"/>
      <c r="CZG546" s="146"/>
      <c r="CZH546" s="146"/>
      <c r="CZI546" s="146"/>
      <c r="CZJ546" s="146"/>
      <c r="CZK546" s="146"/>
      <c r="CZL546" s="146"/>
      <c r="CZM546" s="146"/>
      <c r="CZN546" s="146"/>
      <c r="CZO546" s="146"/>
      <c r="CZP546" s="146"/>
      <c r="CZQ546" s="146"/>
      <c r="CZR546" s="146"/>
      <c r="CZS546" s="146"/>
      <c r="CZT546" s="146"/>
      <c r="CZU546" s="146"/>
      <c r="CZV546" s="146"/>
      <c r="CZW546" s="146"/>
      <c r="CZX546" s="146"/>
      <c r="CZY546" s="146"/>
      <c r="CZZ546" s="146"/>
      <c r="DAA546" s="146"/>
      <c r="DAB546" s="146"/>
      <c r="DAC546" s="146"/>
      <c r="DAD546" s="146"/>
      <c r="DAE546" s="146"/>
      <c r="DAF546" s="146"/>
      <c r="DAG546" s="146"/>
      <c r="DAH546" s="146"/>
      <c r="DAI546" s="146"/>
      <c r="DAJ546" s="146"/>
      <c r="DAK546" s="146"/>
      <c r="DAL546" s="146"/>
      <c r="DAM546" s="146"/>
      <c r="DAN546" s="146"/>
      <c r="DAO546" s="146"/>
      <c r="DAP546" s="146"/>
      <c r="DAQ546" s="146"/>
      <c r="DAR546" s="146"/>
      <c r="DAS546" s="146"/>
      <c r="DAT546" s="146"/>
      <c r="DAU546" s="146"/>
      <c r="DAV546" s="146"/>
      <c r="DAW546" s="146"/>
      <c r="DAX546" s="146"/>
      <c r="DAY546" s="146"/>
      <c r="DAZ546" s="146"/>
      <c r="DBA546" s="146"/>
      <c r="DBB546" s="146"/>
      <c r="DBC546" s="146"/>
      <c r="DBD546" s="146"/>
      <c r="DBE546" s="146"/>
      <c r="DBF546" s="146"/>
      <c r="DBG546" s="146"/>
      <c r="DBH546" s="146"/>
      <c r="DBI546" s="146"/>
      <c r="DBJ546" s="146"/>
      <c r="DBK546" s="146"/>
      <c r="DBL546" s="146"/>
      <c r="DBM546" s="146"/>
      <c r="DBN546" s="146"/>
      <c r="DBO546" s="146"/>
      <c r="DBP546" s="146"/>
      <c r="DBQ546" s="146"/>
      <c r="DBR546" s="146"/>
      <c r="DBS546" s="146"/>
      <c r="DBT546" s="146"/>
      <c r="DBU546" s="146"/>
      <c r="DBV546" s="146"/>
      <c r="DBW546" s="146"/>
      <c r="DBX546" s="146"/>
      <c r="DBY546" s="146"/>
      <c r="DBZ546" s="146"/>
      <c r="DCA546" s="146"/>
      <c r="DCB546" s="146"/>
      <c r="DCC546" s="146"/>
      <c r="DCD546" s="146"/>
      <c r="DCE546" s="146"/>
      <c r="DCF546" s="146"/>
      <c r="DCG546" s="146"/>
      <c r="DCH546" s="146"/>
      <c r="DCI546" s="146"/>
      <c r="DCJ546" s="146"/>
      <c r="DCK546" s="146"/>
      <c r="DCL546" s="146"/>
      <c r="DCM546" s="146"/>
      <c r="DCN546" s="146"/>
      <c r="DCO546" s="146"/>
      <c r="DCP546" s="146"/>
      <c r="DCQ546" s="146"/>
      <c r="DCR546" s="146"/>
      <c r="DCS546" s="146"/>
      <c r="DCT546" s="146"/>
      <c r="DCU546" s="146"/>
      <c r="DCV546" s="146"/>
      <c r="DCW546" s="146"/>
      <c r="DCX546" s="146"/>
      <c r="DCY546" s="146"/>
      <c r="DCZ546" s="146"/>
      <c r="DDA546" s="146"/>
      <c r="DDB546" s="146"/>
      <c r="DDC546" s="146"/>
      <c r="DDD546" s="146"/>
      <c r="DDE546" s="146"/>
      <c r="DDF546" s="146"/>
      <c r="DDG546" s="146"/>
      <c r="DDH546" s="146"/>
      <c r="DDI546" s="146"/>
      <c r="DDJ546" s="146"/>
      <c r="DDK546" s="146"/>
      <c r="DDL546" s="146"/>
      <c r="DDM546" s="146"/>
      <c r="DDN546" s="146"/>
      <c r="DDO546" s="146"/>
      <c r="DDP546" s="146"/>
      <c r="DDQ546" s="146"/>
      <c r="DDR546" s="146"/>
      <c r="DDS546" s="146"/>
      <c r="DDT546" s="146"/>
      <c r="DDU546" s="146"/>
      <c r="DDV546" s="146"/>
      <c r="DDW546" s="146"/>
      <c r="DDX546" s="146"/>
      <c r="DDY546" s="146"/>
      <c r="DDZ546" s="146"/>
      <c r="DEA546" s="146"/>
      <c r="DEB546" s="146"/>
      <c r="DEC546" s="146"/>
      <c r="DED546" s="146"/>
      <c r="DEE546" s="146"/>
      <c r="DEF546" s="146"/>
      <c r="DEG546" s="146"/>
      <c r="DEH546" s="146"/>
      <c r="DEI546" s="146"/>
      <c r="DEJ546" s="146"/>
      <c r="DEK546" s="146"/>
      <c r="DEL546" s="146"/>
      <c r="DEM546" s="146"/>
      <c r="DEN546" s="146"/>
      <c r="DEO546" s="146"/>
      <c r="DEP546" s="146"/>
      <c r="DEQ546" s="146"/>
      <c r="DER546" s="146"/>
      <c r="DES546" s="146"/>
      <c r="DET546" s="146"/>
      <c r="DEU546" s="146"/>
      <c r="DEV546" s="146"/>
      <c r="DEW546" s="146"/>
      <c r="DEX546" s="146"/>
      <c r="DEY546" s="146"/>
      <c r="DEZ546" s="146"/>
      <c r="DFA546" s="146"/>
      <c r="DFB546" s="146"/>
      <c r="DFC546" s="146"/>
      <c r="DFD546" s="146"/>
      <c r="DFE546" s="146"/>
      <c r="DFF546" s="146"/>
      <c r="DFG546" s="146"/>
      <c r="DFH546" s="146"/>
      <c r="DFI546" s="146"/>
      <c r="DFJ546" s="146"/>
      <c r="DFK546" s="146"/>
      <c r="DFL546" s="146"/>
      <c r="DFM546" s="146"/>
      <c r="DFN546" s="146"/>
      <c r="DFO546" s="146"/>
      <c r="DFP546" s="146"/>
      <c r="DFQ546" s="146"/>
      <c r="DFR546" s="146"/>
      <c r="DFS546" s="146"/>
      <c r="DFT546" s="146"/>
      <c r="DFU546" s="146"/>
      <c r="DFV546" s="146"/>
      <c r="DFW546" s="146"/>
      <c r="DFX546" s="146"/>
      <c r="DFY546" s="146"/>
      <c r="DFZ546" s="146"/>
      <c r="DGA546" s="146"/>
      <c r="DGB546" s="146"/>
      <c r="DGC546" s="146"/>
      <c r="DGD546" s="146"/>
      <c r="DGE546" s="146"/>
      <c r="DGF546" s="146"/>
      <c r="DGG546" s="146"/>
      <c r="DGH546" s="146"/>
      <c r="DGI546" s="146"/>
      <c r="DGJ546" s="146"/>
      <c r="DGK546" s="146"/>
      <c r="DGL546" s="146"/>
      <c r="DGM546" s="146"/>
      <c r="DGN546" s="146"/>
      <c r="DGO546" s="146"/>
      <c r="DGP546" s="146"/>
      <c r="DGQ546" s="146"/>
      <c r="DGR546" s="146"/>
      <c r="DGS546" s="146"/>
      <c r="DGT546" s="146"/>
      <c r="DGU546" s="146"/>
      <c r="DGV546" s="146"/>
      <c r="DGW546" s="146"/>
      <c r="DGX546" s="146"/>
      <c r="DGY546" s="146"/>
      <c r="DGZ546" s="146"/>
      <c r="DHA546" s="146"/>
      <c r="DHB546" s="146"/>
      <c r="DHC546" s="146"/>
      <c r="DHD546" s="146"/>
      <c r="DHE546" s="146"/>
      <c r="DHF546" s="146"/>
      <c r="DHG546" s="146"/>
      <c r="DHH546" s="146"/>
      <c r="DHI546" s="146"/>
      <c r="DHJ546" s="146"/>
      <c r="DHK546" s="146"/>
      <c r="DHL546" s="146"/>
      <c r="DHM546" s="146"/>
      <c r="DHN546" s="146"/>
      <c r="DHO546" s="146"/>
      <c r="DHP546" s="146"/>
      <c r="DHQ546" s="146"/>
      <c r="DHR546" s="146"/>
      <c r="DHS546" s="146"/>
      <c r="DHT546" s="146"/>
      <c r="DHU546" s="146"/>
      <c r="DHV546" s="146"/>
      <c r="DHW546" s="146"/>
      <c r="DHX546" s="146"/>
      <c r="DHY546" s="146"/>
      <c r="DHZ546" s="146"/>
      <c r="DIA546" s="146"/>
      <c r="DIB546" s="146"/>
      <c r="DIC546" s="146"/>
      <c r="DID546" s="146"/>
      <c r="DIE546" s="146"/>
      <c r="DIF546" s="146"/>
      <c r="DIG546" s="146"/>
      <c r="DIH546" s="146"/>
      <c r="DII546" s="146"/>
      <c r="DIJ546" s="146"/>
      <c r="DIK546" s="146"/>
      <c r="DIL546" s="146"/>
      <c r="DIM546" s="146"/>
      <c r="DIN546" s="146"/>
      <c r="DIO546" s="146"/>
      <c r="DIP546" s="146"/>
      <c r="DIQ546" s="146"/>
      <c r="DIR546" s="146"/>
      <c r="DIS546" s="146"/>
      <c r="DIT546" s="146"/>
      <c r="DIU546" s="146"/>
      <c r="DIV546" s="146"/>
      <c r="DIW546" s="146"/>
      <c r="DIX546" s="146"/>
      <c r="DIY546" s="146"/>
      <c r="DIZ546" s="146"/>
      <c r="DJA546" s="146"/>
      <c r="DJB546" s="146"/>
      <c r="DJC546" s="146"/>
      <c r="DJD546" s="146"/>
      <c r="DJE546" s="146"/>
      <c r="DJF546" s="146"/>
      <c r="DJG546" s="146"/>
      <c r="DJH546" s="146"/>
      <c r="DJI546" s="146"/>
      <c r="DJJ546" s="146"/>
      <c r="DJK546" s="146"/>
      <c r="DJL546" s="146"/>
      <c r="DJM546" s="146"/>
      <c r="DJN546" s="146"/>
      <c r="DJO546" s="146"/>
      <c r="DJP546" s="146"/>
      <c r="DJQ546" s="146"/>
      <c r="DJR546" s="146"/>
      <c r="DJS546" s="146"/>
      <c r="DJT546" s="146"/>
      <c r="DJU546" s="146"/>
      <c r="DJV546" s="146"/>
      <c r="DJW546" s="146"/>
      <c r="DJX546" s="146"/>
      <c r="DJY546" s="146"/>
      <c r="DJZ546" s="146"/>
      <c r="DKA546" s="146"/>
      <c r="DKB546" s="146"/>
      <c r="DKC546" s="146"/>
      <c r="DKD546" s="146"/>
      <c r="DKE546" s="146"/>
      <c r="DKF546" s="146"/>
      <c r="DKG546" s="146"/>
      <c r="DKH546" s="146"/>
      <c r="DKI546" s="146"/>
      <c r="DKJ546" s="146"/>
      <c r="DKK546" s="146"/>
      <c r="DKL546" s="146"/>
      <c r="DKM546" s="146"/>
      <c r="DKN546" s="146"/>
      <c r="DKO546" s="146"/>
      <c r="DKP546" s="146"/>
      <c r="DKQ546" s="146"/>
      <c r="DKR546" s="146"/>
      <c r="DKS546" s="146"/>
      <c r="DKT546" s="146"/>
      <c r="DKU546" s="146"/>
      <c r="DKV546" s="146"/>
      <c r="DKW546" s="146"/>
      <c r="DKX546" s="146"/>
      <c r="DKY546" s="146"/>
      <c r="DKZ546" s="146"/>
      <c r="DLA546" s="146"/>
      <c r="DLB546" s="146"/>
      <c r="DLC546" s="146"/>
      <c r="DLD546" s="146"/>
      <c r="DLE546" s="146"/>
      <c r="DLF546" s="146"/>
      <c r="DLG546" s="146"/>
      <c r="DLH546" s="146"/>
      <c r="DLI546" s="146"/>
      <c r="DLJ546" s="146"/>
      <c r="DLK546" s="146"/>
      <c r="DLL546" s="146"/>
      <c r="DLM546" s="146"/>
      <c r="DLN546" s="146"/>
      <c r="DLO546" s="146"/>
      <c r="DLP546" s="146"/>
      <c r="DLQ546" s="146"/>
      <c r="DLR546" s="146"/>
      <c r="DLS546" s="146"/>
      <c r="DLT546" s="146"/>
      <c r="DLU546" s="146"/>
      <c r="DLV546" s="146"/>
      <c r="DLW546" s="146"/>
      <c r="DLX546" s="146"/>
      <c r="DLY546" s="146"/>
      <c r="DLZ546" s="146"/>
      <c r="DMA546" s="146"/>
      <c r="DMB546" s="146"/>
      <c r="DMC546" s="146"/>
      <c r="DMD546" s="146"/>
      <c r="DME546" s="146"/>
      <c r="DMF546" s="146"/>
      <c r="DMG546" s="146"/>
      <c r="DMH546" s="146"/>
      <c r="DMI546" s="146"/>
      <c r="DMJ546" s="146"/>
      <c r="DMK546" s="146"/>
      <c r="DML546" s="146"/>
      <c r="DMM546" s="146"/>
      <c r="DMN546" s="146"/>
      <c r="DMO546" s="146"/>
      <c r="DMP546" s="146"/>
      <c r="DMQ546" s="146"/>
      <c r="DMR546" s="146"/>
      <c r="DMS546" s="146"/>
      <c r="DMT546" s="146"/>
      <c r="DMU546" s="146"/>
      <c r="DMV546" s="146"/>
      <c r="DMW546" s="146"/>
      <c r="DMX546" s="146"/>
      <c r="DMY546" s="146"/>
      <c r="DMZ546" s="146"/>
      <c r="DNA546" s="146"/>
      <c r="DNB546" s="146"/>
      <c r="DNC546" s="146"/>
      <c r="DND546" s="146"/>
      <c r="DNE546" s="146"/>
      <c r="DNF546" s="146"/>
      <c r="DNG546" s="146"/>
      <c r="DNH546" s="146"/>
      <c r="DNI546" s="146"/>
      <c r="DNJ546" s="146"/>
      <c r="DNK546" s="146"/>
      <c r="DNL546" s="146"/>
      <c r="DNM546" s="146"/>
      <c r="DNN546" s="146"/>
      <c r="DNO546" s="146"/>
      <c r="DNP546" s="146"/>
      <c r="DNQ546" s="146"/>
      <c r="DNR546" s="146"/>
      <c r="DNS546" s="146"/>
      <c r="DNT546" s="146"/>
      <c r="DNU546" s="146"/>
      <c r="DNV546" s="146"/>
      <c r="DNW546" s="146"/>
      <c r="DNX546" s="146"/>
      <c r="DNY546" s="146"/>
      <c r="DNZ546" s="146"/>
      <c r="DOA546" s="146"/>
      <c r="DOB546" s="146"/>
      <c r="DOC546" s="146"/>
      <c r="DOD546" s="146"/>
      <c r="DOE546" s="146"/>
      <c r="DOF546" s="146"/>
      <c r="DOG546" s="146"/>
      <c r="DOH546" s="146"/>
      <c r="DOI546" s="146"/>
      <c r="DOJ546" s="146"/>
      <c r="DOK546" s="146"/>
      <c r="DOL546" s="146"/>
      <c r="DOM546" s="146"/>
      <c r="DON546" s="146"/>
      <c r="DOO546" s="146"/>
      <c r="DOP546" s="146"/>
      <c r="DOQ546" s="146"/>
      <c r="DOR546" s="146"/>
      <c r="DOS546" s="146"/>
      <c r="DOT546" s="146"/>
      <c r="DOU546" s="146"/>
      <c r="DOV546" s="146"/>
      <c r="DOW546" s="146"/>
      <c r="DOX546" s="146"/>
      <c r="DOY546" s="146"/>
      <c r="DOZ546" s="146"/>
      <c r="DPA546" s="146"/>
      <c r="DPB546" s="146"/>
      <c r="DPC546" s="146"/>
      <c r="DPD546" s="146"/>
      <c r="DPE546" s="146"/>
      <c r="DPF546" s="146"/>
      <c r="DPG546" s="146"/>
      <c r="DPH546" s="146"/>
      <c r="DPI546" s="146"/>
      <c r="DPJ546" s="146"/>
      <c r="DPK546" s="146"/>
      <c r="DPL546" s="146"/>
      <c r="DPM546" s="146"/>
      <c r="DPN546" s="146"/>
      <c r="DPO546" s="146"/>
      <c r="DPP546" s="146"/>
      <c r="DPQ546" s="146"/>
      <c r="DPR546" s="146"/>
      <c r="DPS546" s="146"/>
      <c r="DPT546" s="146"/>
      <c r="DPU546" s="146"/>
      <c r="DPV546" s="146"/>
      <c r="DPW546" s="146"/>
      <c r="DPX546" s="146"/>
      <c r="DPY546" s="146"/>
      <c r="DPZ546" s="146"/>
      <c r="DQA546" s="146"/>
      <c r="DQB546" s="146"/>
      <c r="DQC546" s="146"/>
      <c r="DQD546" s="146"/>
      <c r="DQE546" s="146"/>
      <c r="DQF546" s="146"/>
      <c r="DQG546" s="146"/>
      <c r="DQH546" s="146"/>
      <c r="DQI546" s="146"/>
      <c r="DQJ546" s="146"/>
      <c r="DQK546" s="146"/>
      <c r="DQL546" s="146"/>
      <c r="DQM546" s="146"/>
      <c r="DQN546" s="146"/>
      <c r="DQO546" s="146"/>
      <c r="DQP546" s="146"/>
      <c r="DQQ546" s="146"/>
      <c r="DQR546" s="146"/>
      <c r="DQS546" s="146"/>
      <c r="DQT546" s="146"/>
      <c r="DQU546" s="146"/>
      <c r="DQV546" s="146"/>
      <c r="DQW546" s="146"/>
      <c r="DQX546" s="146"/>
      <c r="DQY546" s="146"/>
      <c r="DQZ546" s="146"/>
      <c r="DRA546" s="146"/>
      <c r="DRB546" s="146"/>
      <c r="DRC546" s="146"/>
      <c r="DRD546" s="146"/>
      <c r="DRE546" s="146"/>
      <c r="DRF546" s="146"/>
      <c r="DRG546" s="146"/>
      <c r="DRH546" s="146"/>
      <c r="DRI546" s="146"/>
      <c r="DRJ546" s="146"/>
      <c r="DRK546" s="146"/>
      <c r="DRL546" s="146"/>
      <c r="DRM546" s="146"/>
      <c r="DRN546" s="146"/>
      <c r="DRO546" s="146"/>
      <c r="DRP546" s="146"/>
      <c r="DRQ546" s="146"/>
      <c r="DRR546" s="146"/>
      <c r="DRS546" s="146"/>
      <c r="DRT546" s="146"/>
      <c r="DRU546" s="146"/>
      <c r="DRV546" s="146"/>
      <c r="DRW546" s="146"/>
      <c r="DRX546" s="146"/>
      <c r="DRY546" s="146"/>
      <c r="DRZ546" s="146"/>
      <c r="DSA546" s="146"/>
      <c r="DSB546" s="146"/>
      <c r="DSC546" s="146"/>
      <c r="DSD546" s="146"/>
      <c r="DSE546" s="146"/>
      <c r="DSF546" s="146"/>
      <c r="DSG546" s="146"/>
      <c r="DSH546" s="146"/>
      <c r="DSI546" s="146"/>
      <c r="DSJ546" s="146"/>
      <c r="DSK546" s="146"/>
      <c r="DSL546" s="146"/>
      <c r="DSM546" s="146"/>
      <c r="DSN546" s="146"/>
      <c r="DSO546" s="146"/>
      <c r="DSP546" s="146"/>
      <c r="DSQ546" s="146"/>
      <c r="DSR546" s="146"/>
      <c r="DSS546" s="146"/>
      <c r="DST546" s="146"/>
      <c r="DSU546" s="146"/>
      <c r="DSV546" s="146"/>
      <c r="DSW546" s="146"/>
      <c r="DSX546" s="146"/>
      <c r="DSY546" s="146"/>
      <c r="DSZ546" s="146"/>
      <c r="DTA546" s="146"/>
      <c r="DTB546" s="146"/>
      <c r="DTC546" s="146"/>
      <c r="DTD546" s="146"/>
      <c r="DTE546" s="146"/>
      <c r="DTF546" s="146"/>
      <c r="DTG546" s="146"/>
      <c r="DTH546" s="146"/>
      <c r="DTI546" s="146"/>
      <c r="DTJ546" s="146"/>
      <c r="DTK546" s="146"/>
      <c r="DTL546" s="146"/>
      <c r="DTM546" s="146"/>
      <c r="DTN546" s="146"/>
      <c r="DTO546" s="146"/>
      <c r="DTP546" s="146"/>
      <c r="DTQ546" s="146"/>
      <c r="DTR546" s="146"/>
      <c r="DTS546" s="146"/>
      <c r="DTT546" s="146"/>
      <c r="DTU546" s="146"/>
      <c r="DTV546" s="146"/>
      <c r="DTW546" s="146"/>
      <c r="DTX546" s="146"/>
      <c r="DTY546" s="146"/>
      <c r="DTZ546" s="146"/>
      <c r="DUA546" s="146"/>
      <c r="DUB546" s="146"/>
      <c r="DUC546" s="146"/>
      <c r="DUD546" s="146"/>
      <c r="DUE546" s="146"/>
      <c r="DUF546" s="146"/>
      <c r="DUG546" s="146"/>
      <c r="DUH546" s="146"/>
      <c r="DUI546" s="146"/>
      <c r="DUJ546" s="146"/>
      <c r="DUK546" s="146"/>
      <c r="DUL546" s="146"/>
      <c r="DUM546" s="146"/>
      <c r="DUN546" s="146"/>
      <c r="DUO546" s="146"/>
      <c r="DUP546" s="146"/>
      <c r="DUQ546" s="146"/>
      <c r="DUR546" s="146"/>
      <c r="DUS546" s="146"/>
      <c r="DUT546" s="146"/>
      <c r="DUU546" s="146"/>
      <c r="DUV546" s="146"/>
      <c r="DUW546" s="146"/>
      <c r="DUX546" s="146"/>
      <c r="DUY546" s="146"/>
      <c r="DUZ546" s="146"/>
      <c r="DVA546" s="146"/>
      <c r="DVB546" s="146"/>
      <c r="DVC546" s="146"/>
      <c r="DVD546" s="146"/>
      <c r="DVE546" s="146"/>
      <c r="DVF546" s="146"/>
      <c r="DVG546" s="146"/>
      <c r="DVH546" s="146"/>
      <c r="DVI546" s="146"/>
      <c r="DVJ546" s="146"/>
      <c r="DVK546" s="146"/>
      <c r="DVL546" s="146"/>
      <c r="DVM546" s="146"/>
      <c r="DVN546" s="146"/>
      <c r="DVO546" s="146"/>
      <c r="DVP546" s="146"/>
      <c r="DVQ546" s="146"/>
      <c r="DVR546" s="146"/>
      <c r="DVS546" s="146"/>
      <c r="DVT546" s="146"/>
      <c r="DVU546" s="146"/>
      <c r="DVV546" s="146"/>
      <c r="DVW546" s="146"/>
      <c r="DVX546" s="146"/>
      <c r="DVY546" s="146"/>
      <c r="DVZ546" s="146"/>
      <c r="DWA546" s="146"/>
      <c r="DWB546" s="146"/>
      <c r="DWC546" s="146"/>
      <c r="DWD546" s="146"/>
      <c r="DWE546" s="146"/>
      <c r="DWF546" s="146"/>
      <c r="DWG546" s="146"/>
      <c r="DWH546" s="146"/>
      <c r="DWI546" s="146"/>
      <c r="DWJ546" s="146"/>
      <c r="DWK546" s="146"/>
      <c r="DWL546" s="146"/>
      <c r="DWM546" s="146"/>
      <c r="DWN546" s="146"/>
      <c r="DWO546" s="146"/>
      <c r="DWP546" s="146"/>
      <c r="DWQ546" s="146"/>
      <c r="DWR546" s="146"/>
      <c r="DWS546" s="146"/>
      <c r="DWT546" s="146"/>
      <c r="DWU546" s="146"/>
      <c r="DWV546" s="146"/>
      <c r="DWW546" s="146"/>
      <c r="DWX546" s="146"/>
      <c r="DWY546" s="146"/>
      <c r="DWZ546" s="146"/>
      <c r="DXA546" s="146"/>
      <c r="DXB546" s="146"/>
      <c r="DXC546" s="146"/>
      <c r="DXD546" s="146"/>
      <c r="DXE546" s="146"/>
      <c r="DXF546" s="146"/>
      <c r="DXG546" s="146"/>
      <c r="DXH546" s="146"/>
      <c r="DXI546" s="146"/>
      <c r="DXJ546" s="146"/>
      <c r="DXK546" s="146"/>
      <c r="DXL546" s="146"/>
      <c r="DXM546" s="146"/>
      <c r="DXN546" s="146"/>
      <c r="DXO546" s="146"/>
      <c r="DXP546" s="146"/>
      <c r="DXQ546" s="146"/>
      <c r="DXR546" s="146"/>
      <c r="DXS546" s="146"/>
      <c r="DXT546" s="146"/>
      <c r="DXU546" s="146"/>
      <c r="DXV546" s="146"/>
      <c r="DXW546" s="146"/>
      <c r="DXX546" s="146"/>
      <c r="DXY546" s="146"/>
      <c r="DXZ546" s="146"/>
      <c r="DYA546" s="146"/>
      <c r="DYB546" s="146"/>
      <c r="DYC546" s="146"/>
      <c r="DYD546" s="146"/>
      <c r="DYE546" s="146"/>
      <c r="DYF546" s="146"/>
      <c r="DYG546" s="146"/>
      <c r="DYH546" s="146"/>
      <c r="DYI546" s="146"/>
      <c r="DYJ546" s="146"/>
      <c r="DYK546" s="146"/>
      <c r="DYL546" s="146"/>
      <c r="DYM546" s="146"/>
      <c r="DYN546" s="146"/>
      <c r="DYO546" s="146"/>
      <c r="DYP546" s="146"/>
      <c r="DYQ546" s="146"/>
      <c r="DYR546" s="146"/>
      <c r="DYS546" s="146"/>
      <c r="DYT546" s="146"/>
      <c r="DYU546" s="146"/>
      <c r="DYV546" s="146"/>
      <c r="DYW546" s="146"/>
      <c r="DYX546" s="146"/>
      <c r="DYY546" s="146"/>
      <c r="DYZ546" s="146"/>
      <c r="DZA546" s="146"/>
      <c r="DZB546" s="146"/>
      <c r="DZC546" s="146"/>
      <c r="DZD546" s="146"/>
      <c r="DZE546" s="146"/>
      <c r="DZF546" s="146"/>
      <c r="DZG546" s="146"/>
      <c r="DZH546" s="146"/>
      <c r="DZI546" s="146"/>
      <c r="DZJ546" s="146"/>
      <c r="DZK546" s="146"/>
      <c r="DZL546" s="146"/>
      <c r="DZM546" s="146"/>
      <c r="DZN546" s="146"/>
      <c r="DZO546" s="146"/>
      <c r="DZP546" s="146"/>
      <c r="DZQ546" s="146"/>
      <c r="DZR546" s="146"/>
      <c r="DZS546" s="146"/>
      <c r="DZT546" s="146"/>
      <c r="DZU546" s="146"/>
      <c r="DZV546" s="146"/>
      <c r="DZW546" s="146"/>
      <c r="DZX546" s="146"/>
      <c r="DZY546" s="146"/>
      <c r="DZZ546" s="146"/>
      <c r="EAA546" s="146"/>
      <c r="EAB546" s="146"/>
      <c r="EAC546" s="146"/>
      <c r="EAD546" s="146"/>
      <c r="EAE546" s="146"/>
      <c r="EAF546" s="146"/>
      <c r="EAG546" s="146"/>
      <c r="EAH546" s="146"/>
      <c r="EAI546" s="146"/>
      <c r="EAJ546" s="146"/>
      <c r="EAK546" s="146"/>
      <c r="EAL546" s="146"/>
      <c r="EAM546" s="146"/>
      <c r="EAN546" s="146"/>
      <c r="EAO546" s="146"/>
      <c r="EAP546" s="146"/>
      <c r="EAQ546" s="146"/>
      <c r="EAR546" s="146"/>
      <c r="EAS546" s="146"/>
      <c r="EAT546" s="146"/>
      <c r="EAU546" s="146"/>
      <c r="EAV546" s="146"/>
      <c r="EAW546" s="146"/>
      <c r="EAX546" s="146"/>
      <c r="EAY546" s="146"/>
      <c r="EAZ546" s="146"/>
      <c r="EBA546" s="146"/>
      <c r="EBB546" s="146"/>
      <c r="EBC546" s="146"/>
      <c r="EBD546" s="146"/>
      <c r="EBE546" s="146"/>
      <c r="EBF546" s="146"/>
      <c r="EBG546" s="146"/>
      <c r="EBH546" s="146"/>
      <c r="EBI546" s="146"/>
      <c r="EBJ546" s="146"/>
      <c r="EBK546" s="146"/>
      <c r="EBL546" s="146"/>
      <c r="EBM546" s="146"/>
      <c r="EBN546" s="146"/>
      <c r="EBO546" s="146"/>
      <c r="EBP546" s="146"/>
      <c r="EBQ546" s="146"/>
      <c r="EBR546" s="146"/>
      <c r="EBS546" s="146"/>
      <c r="EBT546" s="146"/>
      <c r="EBU546" s="146"/>
      <c r="EBV546" s="146"/>
      <c r="EBW546" s="146"/>
      <c r="EBX546" s="146"/>
      <c r="EBY546" s="146"/>
      <c r="EBZ546" s="146"/>
      <c r="ECA546" s="146"/>
      <c r="ECB546" s="146"/>
      <c r="ECC546" s="146"/>
      <c r="ECD546" s="146"/>
      <c r="ECE546" s="146"/>
      <c r="ECF546" s="146"/>
      <c r="ECG546" s="146"/>
      <c r="ECH546" s="146"/>
      <c r="ECI546" s="146"/>
      <c r="ECJ546" s="146"/>
      <c r="ECK546" s="146"/>
      <c r="ECL546" s="146"/>
      <c r="ECM546" s="146"/>
      <c r="ECN546" s="146"/>
      <c r="ECO546" s="146"/>
      <c r="ECP546" s="146"/>
      <c r="ECQ546" s="146"/>
      <c r="ECR546" s="146"/>
      <c r="ECS546" s="146"/>
      <c r="ECT546" s="146"/>
      <c r="ECU546" s="146"/>
      <c r="ECV546" s="146"/>
      <c r="ECW546" s="146"/>
      <c r="ECX546" s="146"/>
      <c r="ECY546" s="146"/>
      <c r="ECZ546" s="146"/>
      <c r="EDA546" s="146"/>
      <c r="EDB546" s="146"/>
      <c r="EDC546" s="146"/>
      <c r="EDD546" s="146"/>
      <c r="EDE546" s="146"/>
      <c r="EDF546" s="146"/>
      <c r="EDG546" s="146"/>
      <c r="EDH546" s="146"/>
      <c r="EDI546" s="146"/>
      <c r="EDJ546" s="146"/>
      <c r="EDK546" s="146"/>
      <c r="EDL546" s="146"/>
      <c r="EDM546" s="146"/>
      <c r="EDN546" s="146"/>
      <c r="EDO546" s="146"/>
      <c r="EDP546" s="146"/>
      <c r="EDQ546" s="146"/>
      <c r="EDR546" s="146"/>
      <c r="EDS546" s="146"/>
      <c r="EDT546" s="146"/>
      <c r="EDU546" s="146"/>
      <c r="EDV546" s="146"/>
      <c r="EDW546" s="146"/>
      <c r="EDX546" s="146"/>
      <c r="EDY546" s="146"/>
      <c r="EDZ546" s="146"/>
      <c r="EEA546" s="146"/>
      <c r="EEB546" s="146"/>
      <c r="EEC546" s="146"/>
      <c r="EED546" s="146"/>
      <c r="EEE546" s="146"/>
      <c r="EEF546" s="146"/>
      <c r="EEG546" s="146"/>
      <c r="EEH546" s="146"/>
      <c r="EEI546" s="146"/>
      <c r="EEJ546" s="146"/>
      <c r="EEK546" s="146"/>
      <c r="EEL546" s="146"/>
      <c r="EEM546" s="146"/>
      <c r="EEN546" s="146"/>
      <c r="EEO546" s="146"/>
      <c r="EEP546" s="146"/>
      <c r="EEQ546" s="146"/>
      <c r="EER546" s="146"/>
      <c r="EES546" s="146"/>
      <c r="EET546" s="146"/>
      <c r="EEU546" s="146"/>
      <c r="EEV546" s="146"/>
      <c r="EEW546" s="146"/>
      <c r="EEX546" s="146"/>
      <c r="EEY546" s="146"/>
      <c r="EEZ546" s="146"/>
      <c r="EFA546" s="146"/>
      <c r="EFB546" s="146"/>
      <c r="EFC546" s="146"/>
      <c r="EFD546" s="146"/>
      <c r="EFE546" s="146"/>
      <c r="EFF546" s="146"/>
      <c r="EFG546" s="146"/>
      <c r="EFH546" s="146"/>
      <c r="EFI546" s="146"/>
      <c r="EFJ546" s="146"/>
      <c r="EFK546" s="146"/>
      <c r="EFL546" s="146"/>
      <c r="EFM546" s="146"/>
      <c r="EFN546" s="146"/>
      <c r="EFO546" s="146"/>
      <c r="EFP546" s="146"/>
      <c r="EFQ546" s="146"/>
      <c r="EFR546" s="146"/>
      <c r="EFS546" s="146"/>
      <c r="EFT546" s="146"/>
      <c r="EFU546" s="146"/>
      <c r="EFV546" s="146"/>
      <c r="EFW546" s="146"/>
      <c r="EFX546" s="146"/>
      <c r="EFY546" s="146"/>
      <c r="EFZ546" s="146"/>
      <c r="EGA546" s="146"/>
      <c r="EGB546" s="146"/>
      <c r="EGC546" s="146"/>
      <c r="EGD546" s="146"/>
      <c r="EGE546" s="146"/>
      <c r="EGF546" s="146"/>
      <c r="EGG546" s="146"/>
      <c r="EGH546" s="146"/>
      <c r="EGI546" s="146"/>
      <c r="EGJ546" s="146"/>
      <c r="EGK546" s="146"/>
      <c r="EGL546" s="146"/>
      <c r="EGM546" s="146"/>
      <c r="EGN546" s="146"/>
      <c r="EGO546" s="146"/>
      <c r="EGP546" s="146"/>
      <c r="EGQ546" s="146"/>
      <c r="EGR546" s="146"/>
      <c r="EGS546" s="146"/>
      <c r="EGT546" s="146"/>
      <c r="EGU546" s="146"/>
      <c r="EGV546" s="146"/>
      <c r="EGW546" s="146"/>
      <c r="EGX546" s="146"/>
      <c r="EGY546" s="146"/>
      <c r="EGZ546" s="146"/>
      <c r="EHA546" s="146"/>
      <c r="EHB546" s="146"/>
      <c r="EHC546" s="146"/>
      <c r="EHD546" s="146"/>
      <c r="EHE546" s="146"/>
      <c r="EHF546" s="146"/>
      <c r="EHG546" s="146"/>
      <c r="EHH546" s="146"/>
      <c r="EHI546" s="146"/>
      <c r="EHJ546" s="146"/>
      <c r="EHK546" s="146"/>
      <c r="EHL546" s="146"/>
      <c r="EHM546" s="146"/>
      <c r="EHN546" s="146"/>
      <c r="EHO546" s="146"/>
      <c r="EHP546" s="146"/>
      <c r="EHQ546" s="146"/>
      <c r="EHR546" s="146"/>
      <c r="EHS546" s="146"/>
      <c r="EHT546" s="146"/>
      <c r="EHU546" s="146"/>
      <c r="EHV546" s="146"/>
      <c r="EHW546" s="146"/>
      <c r="EHX546" s="146"/>
      <c r="EHY546" s="146"/>
      <c r="EHZ546" s="146"/>
      <c r="EIA546" s="146"/>
      <c r="EIB546" s="146"/>
      <c r="EIC546" s="146"/>
      <c r="EID546" s="146"/>
      <c r="EIE546" s="146"/>
      <c r="EIF546" s="146"/>
      <c r="EIG546" s="146"/>
      <c r="EIH546" s="146"/>
      <c r="EII546" s="146"/>
      <c r="EIJ546" s="146"/>
      <c r="EIK546" s="146"/>
      <c r="EIL546" s="146"/>
      <c r="EIM546" s="146"/>
      <c r="EIN546" s="146"/>
      <c r="EIO546" s="146"/>
      <c r="EIP546" s="146"/>
      <c r="EIQ546" s="146"/>
      <c r="EIR546" s="146"/>
      <c r="EIS546" s="146"/>
      <c r="EIT546" s="146"/>
      <c r="EIU546" s="146"/>
      <c r="EIV546" s="146"/>
      <c r="EIW546" s="146"/>
      <c r="EIX546" s="146"/>
      <c r="EIY546" s="146"/>
      <c r="EIZ546" s="146"/>
      <c r="EJA546" s="146"/>
      <c r="EJB546" s="146"/>
      <c r="EJC546" s="146"/>
      <c r="EJD546" s="146"/>
      <c r="EJE546" s="146"/>
      <c r="EJF546" s="146"/>
      <c r="EJG546" s="146"/>
      <c r="EJH546" s="146"/>
      <c r="EJI546" s="146"/>
      <c r="EJJ546" s="146"/>
      <c r="EJK546" s="146"/>
      <c r="EJL546" s="146"/>
      <c r="EJM546" s="146"/>
      <c r="EJN546" s="146"/>
      <c r="EJO546" s="146"/>
      <c r="EJP546" s="146"/>
      <c r="EJQ546" s="146"/>
      <c r="EJR546" s="146"/>
      <c r="EJS546" s="146"/>
      <c r="EJT546" s="146"/>
      <c r="EJU546" s="146"/>
      <c r="EJV546" s="146"/>
      <c r="EJW546" s="146"/>
      <c r="EJX546" s="146"/>
      <c r="EJY546" s="146"/>
      <c r="EJZ546" s="146"/>
      <c r="EKA546" s="146"/>
      <c r="EKB546" s="146"/>
      <c r="EKC546" s="146"/>
      <c r="EKD546" s="146"/>
      <c r="EKE546" s="146"/>
      <c r="EKF546" s="146"/>
      <c r="EKG546" s="146"/>
      <c r="EKH546" s="146"/>
      <c r="EKI546" s="146"/>
      <c r="EKJ546" s="146"/>
      <c r="EKK546" s="146"/>
      <c r="EKL546" s="146"/>
      <c r="EKM546" s="146"/>
      <c r="EKN546" s="146"/>
      <c r="EKO546" s="146"/>
      <c r="EKP546" s="146"/>
      <c r="EKQ546" s="146"/>
      <c r="EKR546" s="146"/>
      <c r="EKS546" s="146"/>
      <c r="EKT546" s="146"/>
      <c r="EKU546" s="146"/>
      <c r="EKV546" s="146"/>
      <c r="EKW546" s="146"/>
      <c r="EKX546" s="146"/>
      <c r="EKY546" s="146"/>
      <c r="EKZ546" s="146"/>
      <c r="ELA546" s="146"/>
      <c r="ELB546" s="146"/>
      <c r="ELC546" s="146"/>
      <c r="ELD546" s="146"/>
      <c r="ELE546" s="146"/>
      <c r="ELF546" s="146"/>
      <c r="ELG546" s="146"/>
      <c r="ELH546" s="146"/>
      <c r="ELI546" s="146"/>
      <c r="ELJ546" s="146"/>
      <c r="ELK546" s="146"/>
      <c r="ELL546" s="146"/>
      <c r="ELM546" s="146"/>
      <c r="ELN546" s="146"/>
      <c r="ELO546" s="146"/>
      <c r="ELP546" s="146"/>
      <c r="ELQ546" s="146"/>
      <c r="ELR546" s="146"/>
      <c r="ELS546" s="146"/>
      <c r="ELT546" s="146"/>
      <c r="ELU546" s="146"/>
      <c r="ELV546" s="146"/>
      <c r="ELW546" s="146"/>
      <c r="ELX546" s="146"/>
      <c r="ELY546" s="146"/>
      <c r="ELZ546" s="146"/>
      <c r="EMA546" s="146"/>
      <c r="EMB546" s="146"/>
      <c r="EMC546" s="146"/>
      <c r="EMD546" s="146"/>
      <c r="EME546" s="146"/>
      <c r="EMF546" s="146"/>
      <c r="EMG546" s="146"/>
      <c r="EMH546" s="146"/>
      <c r="EMI546" s="146"/>
      <c r="EMJ546" s="146"/>
      <c r="EMK546" s="146"/>
      <c r="EML546" s="146"/>
      <c r="EMM546" s="146"/>
      <c r="EMN546" s="146"/>
      <c r="EMO546" s="146"/>
      <c r="EMP546" s="146"/>
      <c r="EMQ546" s="146"/>
      <c r="EMR546" s="146"/>
      <c r="EMS546" s="146"/>
      <c r="EMT546" s="146"/>
      <c r="EMU546" s="146"/>
      <c r="EMV546" s="146"/>
      <c r="EMW546" s="146"/>
      <c r="EMX546" s="146"/>
      <c r="EMY546" s="146"/>
      <c r="EMZ546" s="146"/>
      <c r="ENA546" s="146"/>
      <c r="ENB546" s="146"/>
      <c r="ENC546" s="146"/>
      <c r="END546" s="146"/>
      <c r="ENE546" s="146"/>
      <c r="ENF546" s="146"/>
      <c r="ENG546" s="146"/>
      <c r="ENH546" s="146"/>
      <c r="ENI546" s="146"/>
      <c r="ENJ546" s="146"/>
      <c r="ENK546" s="146"/>
      <c r="ENL546" s="146"/>
      <c r="ENM546" s="146"/>
      <c r="ENN546" s="146"/>
      <c r="ENO546" s="146"/>
      <c r="ENP546" s="146"/>
      <c r="ENQ546" s="146"/>
      <c r="ENR546" s="146"/>
      <c r="ENS546" s="146"/>
      <c r="ENT546" s="146"/>
      <c r="ENU546" s="146"/>
      <c r="ENV546" s="146"/>
      <c r="ENW546" s="146"/>
      <c r="ENX546" s="146"/>
      <c r="ENY546" s="146"/>
      <c r="ENZ546" s="146"/>
      <c r="EOA546" s="146"/>
      <c r="EOB546" s="146"/>
      <c r="EOC546" s="146"/>
      <c r="EOD546" s="146"/>
      <c r="EOE546" s="146"/>
      <c r="EOF546" s="146"/>
      <c r="EOG546" s="146"/>
      <c r="EOH546" s="146"/>
      <c r="EOI546" s="146"/>
      <c r="EOJ546" s="146"/>
      <c r="EOK546" s="146"/>
      <c r="EOL546" s="146"/>
      <c r="EOM546" s="146"/>
      <c r="EON546" s="146"/>
      <c r="EOO546" s="146"/>
      <c r="EOP546" s="146"/>
      <c r="EOQ546" s="146"/>
      <c r="EOR546" s="146"/>
      <c r="EOS546" s="146"/>
      <c r="EOT546" s="146"/>
      <c r="EOU546" s="146"/>
      <c r="EOV546" s="146"/>
      <c r="EOW546" s="146"/>
      <c r="EOX546" s="146"/>
      <c r="EOY546" s="146"/>
      <c r="EOZ546" s="146"/>
      <c r="EPA546" s="146"/>
      <c r="EPB546" s="146"/>
      <c r="EPC546" s="146"/>
      <c r="EPD546" s="146"/>
      <c r="EPE546" s="146"/>
      <c r="EPF546" s="146"/>
      <c r="EPG546" s="146"/>
      <c r="EPH546" s="146"/>
      <c r="EPI546" s="146"/>
      <c r="EPJ546" s="146"/>
      <c r="EPK546" s="146"/>
      <c r="EPL546" s="146"/>
      <c r="EPM546" s="146"/>
      <c r="EPN546" s="146"/>
      <c r="EPO546" s="146"/>
      <c r="EPP546" s="146"/>
      <c r="EPQ546" s="146"/>
      <c r="EPR546" s="146"/>
      <c r="EPS546" s="146"/>
      <c r="EPT546" s="146"/>
      <c r="EPU546" s="146"/>
      <c r="EPV546" s="146"/>
      <c r="EPW546" s="146"/>
      <c r="EPX546" s="146"/>
      <c r="EPY546" s="146"/>
      <c r="EPZ546" s="146"/>
      <c r="EQA546" s="146"/>
      <c r="EQB546" s="146"/>
      <c r="EQC546" s="146"/>
      <c r="EQD546" s="146"/>
      <c r="EQE546" s="146"/>
      <c r="EQF546" s="146"/>
      <c r="EQG546" s="146"/>
      <c r="EQH546" s="146"/>
      <c r="EQI546" s="146"/>
      <c r="EQJ546" s="146"/>
      <c r="EQK546" s="146"/>
      <c r="EQL546" s="146"/>
      <c r="EQM546" s="146"/>
      <c r="EQN546" s="146"/>
      <c r="EQO546" s="146"/>
      <c r="EQP546" s="146"/>
      <c r="EQQ546" s="146"/>
      <c r="EQR546" s="146"/>
      <c r="EQS546" s="146"/>
      <c r="EQT546" s="146"/>
      <c r="EQU546" s="146"/>
      <c r="EQV546" s="146"/>
      <c r="EQW546" s="146"/>
      <c r="EQX546" s="146"/>
      <c r="EQY546" s="146"/>
      <c r="EQZ546" s="146"/>
      <c r="ERA546" s="146"/>
      <c r="ERB546" s="146"/>
      <c r="ERC546" s="146"/>
      <c r="ERD546" s="146"/>
      <c r="ERE546" s="146"/>
      <c r="ERF546" s="146"/>
      <c r="ERG546" s="146"/>
      <c r="ERH546" s="146"/>
      <c r="ERI546" s="146"/>
      <c r="ERJ546" s="146"/>
      <c r="ERK546" s="146"/>
      <c r="ERL546" s="146"/>
      <c r="ERM546" s="146"/>
      <c r="ERN546" s="146"/>
      <c r="ERO546" s="146"/>
      <c r="ERP546" s="146"/>
      <c r="ERQ546" s="146"/>
      <c r="ERR546" s="146"/>
      <c r="ERS546" s="146"/>
      <c r="ERT546" s="146"/>
      <c r="ERU546" s="146"/>
      <c r="ERV546" s="146"/>
      <c r="ERW546" s="146"/>
      <c r="ERX546" s="146"/>
      <c r="ERY546" s="146"/>
      <c r="ERZ546" s="146"/>
      <c r="ESA546" s="146"/>
      <c r="ESB546" s="146"/>
      <c r="ESC546" s="146"/>
      <c r="ESD546" s="146"/>
      <c r="ESE546" s="146"/>
      <c r="ESF546" s="146"/>
      <c r="ESG546" s="146"/>
      <c r="ESH546" s="146"/>
      <c r="ESI546" s="146"/>
      <c r="ESJ546" s="146"/>
      <c r="ESK546" s="146"/>
      <c r="ESL546" s="146"/>
      <c r="ESM546" s="146"/>
      <c r="ESN546" s="146"/>
      <c r="ESO546" s="146"/>
      <c r="ESP546" s="146"/>
      <c r="ESQ546" s="146"/>
      <c r="ESR546" s="146"/>
      <c r="ESS546" s="146"/>
      <c r="EST546" s="146"/>
      <c r="ESU546" s="146"/>
      <c r="ESV546" s="146"/>
      <c r="ESW546" s="146"/>
      <c r="ESX546" s="146"/>
      <c r="ESY546" s="146"/>
      <c r="ESZ546" s="146"/>
      <c r="ETA546" s="146"/>
      <c r="ETB546" s="146"/>
      <c r="ETC546" s="146"/>
      <c r="ETD546" s="146"/>
      <c r="ETE546" s="146"/>
      <c r="ETF546" s="146"/>
      <c r="ETG546" s="146"/>
      <c r="ETH546" s="146"/>
      <c r="ETI546" s="146"/>
      <c r="ETJ546" s="146"/>
      <c r="ETK546" s="146"/>
      <c r="ETL546" s="146"/>
      <c r="ETM546" s="146"/>
      <c r="ETN546" s="146"/>
      <c r="ETO546" s="146"/>
      <c r="ETP546" s="146"/>
      <c r="ETQ546" s="146"/>
      <c r="ETR546" s="146"/>
      <c r="ETS546" s="146"/>
      <c r="ETT546" s="146"/>
      <c r="ETU546" s="146"/>
      <c r="ETV546" s="146"/>
      <c r="ETW546" s="146"/>
      <c r="ETX546" s="146"/>
      <c r="ETY546" s="146"/>
      <c r="ETZ546" s="146"/>
      <c r="EUA546" s="146"/>
      <c r="EUB546" s="146"/>
      <c r="EUC546" s="146"/>
      <c r="EUD546" s="146"/>
      <c r="EUE546" s="146"/>
      <c r="EUF546" s="146"/>
      <c r="EUG546" s="146"/>
      <c r="EUH546" s="146"/>
      <c r="EUI546" s="146"/>
      <c r="EUJ546" s="146"/>
      <c r="EUK546" s="146"/>
      <c r="EUL546" s="146"/>
      <c r="EUM546" s="146"/>
      <c r="EUN546" s="146"/>
      <c r="EUO546" s="146"/>
      <c r="EUP546" s="146"/>
      <c r="EUQ546" s="146"/>
      <c r="EUR546" s="146"/>
      <c r="EUS546" s="146"/>
      <c r="EUT546" s="146"/>
      <c r="EUU546" s="146"/>
      <c r="EUV546" s="146"/>
      <c r="EUW546" s="146"/>
      <c r="EUX546" s="146"/>
      <c r="EUY546" s="146"/>
      <c r="EUZ546" s="146"/>
      <c r="EVA546" s="146"/>
      <c r="EVB546" s="146"/>
      <c r="EVC546" s="146"/>
      <c r="EVD546" s="146"/>
      <c r="EVE546" s="146"/>
      <c r="EVF546" s="146"/>
      <c r="EVG546" s="146"/>
      <c r="EVH546" s="146"/>
      <c r="EVI546" s="146"/>
      <c r="EVJ546" s="146"/>
      <c r="EVK546" s="146"/>
      <c r="EVL546" s="146"/>
      <c r="EVM546" s="146"/>
      <c r="EVN546" s="146"/>
      <c r="EVO546" s="146"/>
      <c r="EVP546" s="146"/>
      <c r="EVQ546" s="146"/>
      <c r="EVR546" s="146"/>
      <c r="EVS546" s="146"/>
      <c r="EVT546" s="146"/>
      <c r="EVU546" s="146"/>
      <c r="EVV546" s="146"/>
      <c r="EVW546" s="146"/>
      <c r="EVX546" s="146"/>
      <c r="EVY546" s="146"/>
      <c r="EVZ546" s="146"/>
      <c r="EWA546" s="146"/>
      <c r="EWB546" s="146"/>
      <c r="EWC546" s="146"/>
      <c r="EWD546" s="146"/>
      <c r="EWE546" s="146"/>
      <c r="EWF546" s="146"/>
      <c r="EWG546" s="146"/>
      <c r="EWH546" s="146"/>
      <c r="EWI546" s="146"/>
      <c r="EWJ546" s="146"/>
      <c r="EWK546" s="146"/>
      <c r="EWL546" s="146"/>
      <c r="EWM546" s="146"/>
      <c r="EWN546" s="146"/>
      <c r="EWO546" s="146"/>
      <c r="EWP546" s="146"/>
      <c r="EWQ546" s="146"/>
      <c r="EWR546" s="146"/>
      <c r="EWS546" s="146"/>
      <c r="EWT546" s="146"/>
      <c r="EWU546" s="146"/>
      <c r="EWV546" s="146"/>
      <c r="EWW546" s="146"/>
      <c r="EWX546" s="146"/>
      <c r="EWY546" s="146"/>
      <c r="EWZ546" s="146"/>
      <c r="EXA546" s="146"/>
      <c r="EXB546" s="146"/>
      <c r="EXC546" s="146"/>
      <c r="EXD546" s="146"/>
      <c r="EXE546" s="146"/>
      <c r="EXF546" s="146"/>
      <c r="EXG546" s="146"/>
      <c r="EXH546" s="146"/>
      <c r="EXI546" s="146"/>
      <c r="EXJ546" s="146"/>
      <c r="EXK546" s="146"/>
      <c r="EXL546" s="146"/>
      <c r="EXM546" s="146"/>
      <c r="EXN546" s="146"/>
      <c r="EXO546" s="146"/>
      <c r="EXP546" s="146"/>
      <c r="EXQ546" s="146"/>
      <c r="EXR546" s="146"/>
      <c r="EXS546" s="146"/>
      <c r="EXT546" s="146"/>
      <c r="EXU546" s="146"/>
      <c r="EXV546" s="146"/>
      <c r="EXW546" s="146"/>
      <c r="EXX546" s="146"/>
      <c r="EXY546" s="146"/>
      <c r="EXZ546" s="146"/>
      <c r="EYA546" s="146"/>
      <c r="EYB546" s="146"/>
      <c r="EYC546" s="146"/>
      <c r="EYD546" s="146"/>
      <c r="EYE546" s="146"/>
      <c r="EYF546" s="146"/>
      <c r="EYG546" s="146"/>
      <c r="EYH546" s="146"/>
      <c r="EYI546" s="146"/>
      <c r="EYJ546" s="146"/>
      <c r="EYK546" s="146"/>
      <c r="EYL546" s="146"/>
      <c r="EYM546" s="146"/>
      <c r="EYN546" s="146"/>
      <c r="EYO546" s="146"/>
      <c r="EYP546" s="146"/>
      <c r="EYQ546" s="146"/>
      <c r="EYR546" s="146"/>
      <c r="EYS546" s="146"/>
      <c r="EYT546" s="146"/>
      <c r="EYU546" s="146"/>
      <c r="EYV546" s="146"/>
      <c r="EYW546" s="146"/>
      <c r="EYX546" s="146"/>
      <c r="EYY546" s="146"/>
      <c r="EYZ546" s="146"/>
      <c r="EZA546" s="146"/>
      <c r="EZB546" s="146"/>
      <c r="EZC546" s="146"/>
      <c r="EZD546" s="146"/>
      <c r="EZE546" s="146"/>
      <c r="EZF546" s="146"/>
      <c r="EZG546" s="146"/>
      <c r="EZH546" s="146"/>
      <c r="EZI546" s="146"/>
      <c r="EZJ546" s="146"/>
      <c r="EZK546" s="146"/>
      <c r="EZL546" s="146"/>
      <c r="EZM546" s="146"/>
      <c r="EZN546" s="146"/>
      <c r="EZO546" s="146"/>
      <c r="EZP546" s="146"/>
      <c r="EZQ546" s="146"/>
      <c r="EZR546" s="146"/>
      <c r="EZS546" s="146"/>
      <c r="EZT546" s="146"/>
      <c r="EZU546" s="146"/>
      <c r="EZV546" s="146"/>
      <c r="EZW546" s="146"/>
      <c r="EZX546" s="146"/>
      <c r="EZY546" s="146"/>
      <c r="EZZ546" s="146"/>
      <c r="FAA546" s="146"/>
      <c r="FAB546" s="146"/>
      <c r="FAC546" s="146"/>
      <c r="FAD546" s="146"/>
      <c r="FAE546" s="146"/>
      <c r="FAF546" s="146"/>
      <c r="FAG546" s="146"/>
      <c r="FAH546" s="146"/>
      <c r="FAI546" s="146"/>
      <c r="FAJ546" s="146"/>
      <c r="FAK546" s="146"/>
      <c r="FAL546" s="146"/>
      <c r="FAM546" s="146"/>
      <c r="FAN546" s="146"/>
      <c r="FAO546" s="146"/>
      <c r="FAP546" s="146"/>
      <c r="FAQ546" s="146"/>
      <c r="FAR546" s="146"/>
      <c r="FAS546" s="146"/>
      <c r="FAT546" s="146"/>
      <c r="FAU546" s="146"/>
      <c r="FAV546" s="146"/>
      <c r="FAW546" s="146"/>
      <c r="FAX546" s="146"/>
      <c r="FAY546" s="146"/>
      <c r="FAZ546" s="146"/>
      <c r="FBA546" s="146"/>
      <c r="FBB546" s="146"/>
      <c r="FBC546" s="146"/>
      <c r="FBD546" s="146"/>
      <c r="FBE546" s="146"/>
      <c r="FBF546" s="146"/>
      <c r="FBG546" s="146"/>
      <c r="FBH546" s="146"/>
      <c r="FBI546" s="146"/>
      <c r="FBJ546" s="146"/>
      <c r="FBK546" s="146"/>
      <c r="FBL546" s="146"/>
      <c r="FBM546" s="146"/>
      <c r="FBN546" s="146"/>
      <c r="FBO546" s="146"/>
      <c r="FBP546" s="146"/>
      <c r="FBQ546" s="146"/>
      <c r="FBR546" s="146"/>
      <c r="FBS546" s="146"/>
      <c r="FBT546" s="146"/>
      <c r="FBU546" s="146"/>
      <c r="FBV546" s="146"/>
      <c r="FBW546" s="146"/>
      <c r="FBX546" s="146"/>
      <c r="FBY546" s="146"/>
      <c r="FBZ546" s="146"/>
      <c r="FCA546" s="146"/>
      <c r="FCB546" s="146"/>
      <c r="FCC546" s="146"/>
      <c r="FCD546" s="146"/>
      <c r="FCE546" s="146"/>
      <c r="FCF546" s="146"/>
      <c r="FCG546" s="146"/>
      <c r="FCH546" s="146"/>
      <c r="FCI546" s="146"/>
      <c r="FCJ546" s="146"/>
      <c r="FCK546" s="146"/>
      <c r="FCL546" s="146"/>
      <c r="FCM546" s="146"/>
      <c r="FCN546" s="146"/>
      <c r="FCO546" s="146"/>
      <c r="FCP546" s="146"/>
      <c r="FCQ546" s="146"/>
      <c r="FCR546" s="146"/>
      <c r="FCS546" s="146"/>
      <c r="FCT546" s="146"/>
      <c r="FCU546" s="146"/>
      <c r="FCV546" s="146"/>
      <c r="FCW546" s="146"/>
      <c r="FCX546" s="146"/>
      <c r="FCY546" s="146"/>
      <c r="FCZ546" s="146"/>
      <c r="FDA546" s="146"/>
      <c r="FDB546" s="146"/>
      <c r="FDC546" s="146"/>
      <c r="FDD546" s="146"/>
      <c r="FDE546" s="146"/>
      <c r="FDF546" s="146"/>
      <c r="FDG546" s="146"/>
      <c r="FDH546" s="146"/>
      <c r="FDI546" s="146"/>
      <c r="FDJ546" s="146"/>
      <c r="FDK546" s="146"/>
      <c r="FDL546" s="146"/>
      <c r="FDM546" s="146"/>
      <c r="FDN546" s="146"/>
      <c r="FDO546" s="146"/>
      <c r="FDP546" s="146"/>
      <c r="FDQ546" s="146"/>
      <c r="FDR546" s="146"/>
      <c r="FDS546" s="146"/>
      <c r="FDT546" s="146"/>
      <c r="FDU546" s="146"/>
      <c r="FDV546" s="146"/>
      <c r="FDW546" s="146"/>
      <c r="FDX546" s="146"/>
      <c r="FDY546" s="146"/>
      <c r="FDZ546" s="146"/>
      <c r="FEA546" s="146"/>
      <c r="FEB546" s="146"/>
      <c r="FEC546" s="146"/>
      <c r="FED546" s="146"/>
      <c r="FEE546" s="146"/>
      <c r="FEF546" s="146"/>
      <c r="FEG546" s="146"/>
      <c r="FEH546" s="146"/>
      <c r="FEI546" s="146"/>
      <c r="FEJ546" s="146"/>
      <c r="FEK546" s="146"/>
      <c r="FEL546" s="146"/>
      <c r="FEM546" s="146"/>
      <c r="FEN546" s="146"/>
      <c r="FEO546" s="146"/>
      <c r="FEP546" s="146"/>
      <c r="FEQ546" s="146"/>
      <c r="FER546" s="146"/>
      <c r="FES546" s="146"/>
      <c r="FET546" s="146"/>
      <c r="FEU546" s="146"/>
      <c r="FEV546" s="146"/>
      <c r="FEW546" s="146"/>
      <c r="FEX546" s="146"/>
      <c r="FEY546" s="146"/>
      <c r="FEZ546" s="146"/>
      <c r="FFA546" s="146"/>
      <c r="FFB546" s="146"/>
      <c r="FFC546" s="146"/>
      <c r="FFD546" s="146"/>
      <c r="FFE546" s="146"/>
      <c r="FFF546" s="146"/>
      <c r="FFG546" s="146"/>
      <c r="FFH546" s="146"/>
      <c r="FFI546" s="146"/>
      <c r="FFJ546" s="146"/>
      <c r="FFK546" s="146"/>
      <c r="FFL546" s="146"/>
      <c r="FFM546" s="146"/>
      <c r="FFN546" s="146"/>
      <c r="FFO546" s="146"/>
      <c r="FFP546" s="146"/>
      <c r="FFQ546" s="146"/>
      <c r="FFR546" s="146"/>
      <c r="FFS546" s="146"/>
      <c r="FFT546" s="146"/>
      <c r="FFU546" s="146"/>
      <c r="FFV546" s="146"/>
      <c r="FFW546" s="146"/>
      <c r="FFX546" s="146"/>
      <c r="FFY546" s="146"/>
      <c r="FFZ546" s="146"/>
      <c r="FGA546" s="146"/>
      <c r="FGB546" s="146"/>
      <c r="FGC546" s="146"/>
      <c r="FGD546" s="146"/>
      <c r="FGE546" s="146"/>
      <c r="FGF546" s="146"/>
      <c r="FGG546" s="146"/>
      <c r="FGH546" s="146"/>
      <c r="FGI546" s="146"/>
      <c r="FGJ546" s="146"/>
      <c r="FGK546" s="146"/>
      <c r="FGL546" s="146"/>
      <c r="FGM546" s="146"/>
      <c r="FGN546" s="146"/>
      <c r="FGO546" s="146"/>
      <c r="FGP546" s="146"/>
      <c r="FGQ546" s="146"/>
      <c r="FGR546" s="146"/>
      <c r="FGS546" s="146"/>
      <c r="FGT546" s="146"/>
      <c r="FGU546" s="146"/>
      <c r="FGV546" s="146"/>
      <c r="FGW546" s="146"/>
      <c r="FGX546" s="146"/>
      <c r="FGY546" s="146"/>
      <c r="FGZ546" s="146"/>
      <c r="FHA546" s="146"/>
      <c r="FHB546" s="146"/>
      <c r="FHC546" s="146"/>
      <c r="FHD546" s="146"/>
      <c r="FHE546" s="146"/>
      <c r="FHF546" s="146"/>
      <c r="FHG546" s="146"/>
      <c r="FHH546" s="146"/>
      <c r="FHI546" s="146"/>
      <c r="FHJ546" s="146"/>
      <c r="FHK546" s="146"/>
      <c r="FHL546" s="146"/>
      <c r="FHM546" s="146"/>
      <c r="FHN546" s="146"/>
      <c r="FHO546" s="146"/>
      <c r="FHP546" s="146"/>
      <c r="FHQ546" s="146"/>
      <c r="FHR546" s="146"/>
      <c r="FHS546" s="146"/>
      <c r="FHT546" s="146"/>
      <c r="FHU546" s="146"/>
      <c r="FHV546" s="146"/>
      <c r="FHW546" s="146"/>
      <c r="FHX546" s="146"/>
      <c r="FHY546" s="146"/>
      <c r="FHZ546" s="146"/>
      <c r="FIA546" s="146"/>
      <c r="FIB546" s="146"/>
      <c r="FIC546" s="146"/>
      <c r="FID546" s="146"/>
      <c r="FIE546" s="146"/>
      <c r="FIF546" s="146"/>
      <c r="FIG546" s="146"/>
      <c r="FIH546" s="146"/>
      <c r="FII546" s="146"/>
      <c r="FIJ546" s="146"/>
      <c r="FIK546" s="146"/>
      <c r="FIL546" s="146"/>
      <c r="FIM546" s="146"/>
      <c r="FIN546" s="146"/>
      <c r="FIO546" s="146"/>
      <c r="FIP546" s="146"/>
      <c r="FIQ546" s="146"/>
      <c r="FIR546" s="146"/>
      <c r="FIS546" s="146"/>
      <c r="FIT546" s="146"/>
      <c r="FIU546" s="146"/>
      <c r="FIV546" s="146"/>
      <c r="FIW546" s="146"/>
      <c r="FIX546" s="146"/>
      <c r="FIY546" s="146"/>
      <c r="FIZ546" s="146"/>
      <c r="FJA546" s="146"/>
      <c r="FJB546" s="146"/>
      <c r="FJC546" s="146"/>
      <c r="FJD546" s="146"/>
      <c r="FJE546" s="146"/>
      <c r="FJF546" s="146"/>
      <c r="FJG546" s="146"/>
      <c r="FJH546" s="146"/>
      <c r="FJI546" s="146"/>
      <c r="FJJ546" s="146"/>
      <c r="FJK546" s="146"/>
      <c r="FJL546" s="146"/>
      <c r="FJM546" s="146"/>
      <c r="FJN546" s="146"/>
      <c r="FJO546" s="146"/>
      <c r="FJP546" s="146"/>
      <c r="FJQ546" s="146"/>
      <c r="FJR546" s="146"/>
      <c r="FJS546" s="146"/>
      <c r="FJT546" s="146"/>
      <c r="FJU546" s="146"/>
      <c r="FJV546" s="146"/>
      <c r="FJW546" s="146"/>
      <c r="FJX546" s="146"/>
      <c r="FJY546" s="146"/>
      <c r="FJZ546" s="146"/>
      <c r="FKA546" s="146"/>
      <c r="FKB546" s="146"/>
      <c r="FKC546" s="146"/>
      <c r="FKD546" s="146"/>
      <c r="FKE546" s="146"/>
      <c r="FKF546" s="146"/>
      <c r="FKG546" s="146"/>
      <c r="FKH546" s="146"/>
      <c r="FKI546" s="146"/>
      <c r="FKJ546" s="146"/>
      <c r="FKK546" s="146"/>
      <c r="FKL546" s="146"/>
      <c r="FKM546" s="146"/>
      <c r="FKN546" s="146"/>
      <c r="FKO546" s="146"/>
      <c r="FKP546" s="146"/>
      <c r="FKQ546" s="146"/>
      <c r="FKR546" s="146"/>
      <c r="FKS546" s="146"/>
      <c r="FKT546" s="146"/>
      <c r="FKU546" s="146"/>
      <c r="FKV546" s="146"/>
      <c r="FKW546" s="146"/>
      <c r="FKX546" s="146"/>
      <c r="FKY546" s="146"/>
      <c r="FKZ546" s="146"/>
      <c r="FLA546" s="146"/>
      <c r="FLB546" s="146"/>
      <c r="FLC546" s="146"/>
      <c r="FLD546" s="146"/>
      <c r="FLE546" s="146"/>
      <c r="FLF546" s="146"/>
      <c r="FLG546" s="146"/>
      <c r="FLH546" s="146"/>
      <c r="FLI546" s="146"/>
      <c r="FLJ546" s="146"/>
      <c r="FLK546" s="146"/>
      <c r="FLL546" s="146"/>
      <c r="FLM546" s="146"/>
      <c r="FLN546" s="146"/>
      <c r="FLO546" s="146"/>
      <c r="FLP546" s="146"/>
      <c r="FLQ546" s="146"/>
      <c r="FLR546" s="146"/>
      <c r="FLS546" s="146"/>
      <c r="FLT546" s="146"/>
      <c r="FLU546" s="146"/>
      <c r="FLV546" s="146"/>
      <c r="FLW546" s="146"/>
      <c r="FLX546" s="146"/>
      <c r="FLY546" s="146"/>
      <c r="FLZ546" s="146"/>
      <c r="FMA546" s="146"/>
      <c r="FMB546" s="146"/>
      <c r="FMC546" s="146"/>
      <c r="FMD546" s="146"/>
      <c r="FME546" s="146"/>
      <c r="FMF546" s="146"/>
      <c r="FMG546" s="146"/>
      <c r="FMH546" s="146"/>
      <c r="FMI546" s="146"/>
      <c r="FMJ546" s="146"/>
      <c r="FMK546" s="146"/>
      <c r="FML546" s="146"/>
      <c r="FMM546" s="146"/>
      <c r="FMN546" s="146"/>
      <c r="FMO546" s="146"/>
      <c r="FMP546" s="146"/>
      <c r="FMQ546" s="146"/>
      <c r="FMR546" s="146"/>
      <c r="FMS546" s="146"/>
      <c r="FMT546" s="146"/>
      <c r="FMU546" s="146"/>
      <c r="FMV546" s="146"/>
      <c r="FMW546" s="146"/>
      <c r="FMX546" s="146"/>
      <c r="FMY546" s="146"/>
      <c r="FMZ546" s="146"/>
      <c r="FNA546" s="146"/>
      <c r="FNB546" s="146"/>
      <c r="FNC546" s="146"/>
      <c r="FND546" s="146"/>
      <c r="FNE546" s="146"/>
      <c r="FNF546" s="146"/>
      <c r="FNG546" s="146"/>
      <c r="FNH546" s="146"/>
      <c r="FNI546" s="146"/>
      <c r="FNJ546" s="146"/>
      <c r="FNK546" s="146"/>
      <c r="FNL546" s="146"/>
      <c r="FNM546" s="146"/>
      <c r="FNN546" s="146"/>
      <c r="FNO546" s="146"/>
      <c r="FNP546" s="146"/>
      <c r="FNQ546" s="146"/>
      <c r="FNR546" s="146"/>
      <c r="FNS546" s="146"/>
      <c r="FNT546" s="146"/>
      <c r="FNU546" s="146"/>
      <c r="FNV546" s="146"/>
      <c r="FNW546" s="146"/>
      <c r="FNX546" s="146"/>
      <c r="FNY546" s="146"/>
      <c r="FNZ546" s="146"/>
      <c r="FOA546" s="146"/>
      <c r="FOB546" s="146"/>
      <c r="FOC546" s="146"/>
      <c r="FOD546" s="146"/>
      <c r="FOE546" s="146"/>
      <c r="FOF546" s="146"/>
      <c r="FOG546" s="146"/>
      <c r="FOH546" s="146"/>
      <c r="FOI546" s="146"/>
      <c r="FOJ546" s="146"/>
      <c r="FOK546" s="146"/>
      <c r="FOL546" s="146"/>
      <c r="FOM546" s="146"/>
      <c r="FON546" s="146"/>
      <c r="FOO546" s="146"/>
      <c r="FOP546" s="146"/>
      <c r="FOQ546" s="146"/>
      <c r="FOR546" s="146"/>
      <c r="FOS546" s="146"/>
      <c r="FOT546" s="146"/>
      <c r="FOU546" s="146"/>
      <c r="FOV546" s="146"/>
      <c r="FOW546" s="146"/>
      <c r="FOX546" s="146"/>
      <c r="FOY546" s="146"/>
      <c r="FOZ546" s="146"/>
      <c r="FPA546" s="146"/>
      <c r="FPB546" s="146"/>
      <c r="FPC546" s="146"/>
      <c r="FPD546" s="146"/>
      <c r="FPE546" s="146"/>
      <c r="FPF546" s="146"/>
      <c r="FPG546" s="146"/>
      <c r="FPH546" s="146"/>
      <c r="FPI546" s="146"/>
      <c r="FPJ546" s="146"/>
      <c r="FPK546" s="146"/>
      <c r="FPL546" s="146"/>
      <c r="FPM546" s="146"/>
      <c r="FPN546" s="146"/>
      <c r="FPO546" s="146"/>
      <c r="FPP546" s="146"/>
      <c r="FPQ546" s="146"/>
      <c r="FPR546" s="146"/>
      <c r="FPS546" s="146"/>
      <c r="FPT546" s="146"/>
      <c r="FPU546" s="146"/>
      <c r="FPV546" s="146"/>
      <c r="FPW546" s="146"/>
      <c r="FPX546" s="146"/>
      <c r="FPY546" s="146"/>
      <c r="FPZ546" s="146"/>
      <c r="FQA546" s="146"/>
      <c r="FQB546" s="146"/>
      <c r="FQC546" s="146"/>
      <c r="FQD546" s="146"/>
      <c r="FQE546" s="146"/>
      <c r="FQF546" s="146"/>
      <c r="FQG546" s="146"/>
      <c r="FQH546" s="146"/>
      <c r="FQI546" s="146"/>
      <c r="FQJ546" s="146"/>
      <c r="FQK546" s="146"/>
      <c r="FQL546" s="146"/>
      <c r="FQM546" s="146"/>
      <c r="FQN546" s="146"/>
      <c r="FQO546" s="146"/>
      <c r="FQP546" s="146"/>
      <c r="FQQ546" s="146"/>
      <c r="FQR546" s="146"/>
      <c r="FQS546" s="146"/>
      <c r="FQT546" s="146"/>
      <c r="FQU546" s="146"/>
      <c r="FQV546" s="146"/>
      <c r="FQW546" s="146"/>
      <c r="FQX546" s="146"/>
      <c r="FQY546" s="146"/>
      <c r="FQZ546" s="146"/>
      <c r="FRA546" s="146"/>
      <c r="FRB546" s="146"/>
      <c r="FRC546" s="146"/>
      <c r="FRD546" s="146"/>
      <c r="FRE546" s="146"/>
      <c r="FRF546" s="146"/>
      <c r="FRG546" s="146"/>
      <c r="FRH546" s="146"/>
      <c r="FRI546" s="146"/>
      <c r="FRJ546" s="146"/>
      <c r="FRK546" s="146"/>
      <c r="FRL546" s="146"/>
      <c r="FRM546" s="146"/>
      <c r="FRN546" s="146"/>
      <c r="FRO546" s="146"/>
      <c r="FRP546" s="146"/>
      <c r="FRQ546" s="146"/>
      <c r="FRR546" s="146"/>
      <c r="FRS546" s="146"/>
      <c r="FRT546" s="146"/>
      <c r="FRU546" s="146"/>
      <c r="FRV546" s="146"/>
      <c r="FRW546" s="146"/>
      <c r="FRX546" s="146"/>
      <c r="FRY546" s="146"/>
      <c r="FRZ546" s="146"/>
      <c r="FSA546" s="146"/>
      <c r="FSB546" s="146"/>
      <c r="FSC546" s="146"/>
      <c r="FSD546" s="146"/>
      <c r="FSE546" s="146"/>
      <c r="FSF546" s="146"/>
      <c r="FSG546" s="146"/>
      <c r="FSH546" s="146"/>
      <c r="FSI546" s="146"/>
      <c r="FSJ546" s="146"/>
      <c r="FSK546" s="146"/>
      <c r="FSL546" s="146"/>
      <c r="FSM546" s="146"/>
      <c r="FSN546" s="146"/>
      <c r="FSO546" s="146"/>
      <c r="FSP546" s="146"/>
      <c r="FSQ546" s="146"/>
      <c r="FSR546" s="146"/>
      <c r="FSS546" s="146"/>
      <c r="FST546" s="146"/>
      <c r="FSU546" s="146"/>
      <c r="FSV546" s="146"/>
      <c r="FSW546" s="146"/>
      <c r="FSX546" s="146"/>
      <c r="FSY546" s="146"/>
      <c r="FSZ546" s="146"/>
      <c r="FTA546" s="146"/>
      <c r="FTB546" s="146"/>
      <c r="FTC546" s="146"/>
      <c r="FTD546" s="146"/>
      <c r="FTE546" s="146"/>
      <c r="FTF546" s="146"/>
      <c r="FTG546" s="146"/>
      <c r="FTH546" s="146"/>
      <c r="FTI546" s="146"/>
      <c r="FTJ546" s="146"/>
      <c r="FTK546" s="146"/>
      <c r="FTL546" s="146"/>
      <c r="FTM546" s="146"/>
      <c r="FTN546" s="146"/>
      <c r="FTO546" s="146"/>
      <c r="FTP546" s="146"/>
      <c r="FTQ546" s="146"/>
      <c r="FTR546" s="146"/>
      <c r="FTS546" s="146"/>
      <c r="FTT546" s="146"/>
      <c r="FTU546" s="146"/>
      <c r="FTV546" s="146"/>
      <c r="FTW546" s="146"/>
      <c r="FTX546" s="146"/>
      <c r="FTY546" s="146"/>
      <c r="FTZ546" s="146"/>
      <c r="FUA546" s="146"/>
      <c r="FUB546" s="146"/>
      <c r="FUC546" s="146"/>
      <c r="FUD546" s="146"/>
      <c r="FUE546" s="146"/>
      <c r="FUF546" s="146"/>
      <c r="FUG546" s="146"/>
      <c r="FUH546" s="146"/>
      <c r="FUI546" s="146"/>
      <c r="FUJ546" s="146"/>
      <c r="FUK546" s="146"/>
      <c r="FUL546" s="146"/>
      <c r="FUM546" s="146"/>
      <c r="FUN546" s="146"/>
      <c r="FUO546" s="146"/>
      <c r="FUP546" s="146"/>
      <c r="FUQ546" s="146"/>
      <c r="FUR546" s="146"/>
      <c r="FUS546" s="146"/>
      <c r="FUT546" s="146"/>
      <c r="FUU546" s="146"/>
      <c r="FUV546" s="146"/>
      <c r="FUW546" s="146"/>
      <c r="FUX546" s="146"/>
      <c r="FUY546" s="146"/>
      <c r="FUZ546" s="146"/>
      <c r="FVA546" s="146"/>
      <c r="FVB546" s="146"/>
      <c r="FVC546" s="146"/>
      <c r="FVD546" s="146"/>
      <c r="FVE546" s="146"/>
      <c r="FVF546" s="146"/>
      <c r="FVG546" s="146"/>
      <c r="FVH546" s="146"/>
      <c r="FVI546" s="146"/>
      <c r="FVJ546" s="146"/>
      <c r="FVK546" s="146"/>
      <c r="FVL546" s="146"/>
      <c r="FVM546" s="146"/>
      <c r="FVN546" s="146"/>
      <c r="FVO546" s="146"/>
      <c r="FVP546" s="146"/>
      <c r="FVQ546" s="146"/>
      <c r="FVR546" s="146"/>
      <c r="FVS546" s="146"/>
      <c r="FVT546" s="146"/>
      <c r="FVU546" s="146"/>
      <c r="FVV546" s="146"/>
      <c r="FVW546" s="146"/>
      <c r="FVX546" s="146"/>
      <c r="FVY546" s="146"/>
      <c r="FVZ546" s="146"/>
      <c r="FWA546" s="146"/>
      <c r="FWB546" s="146"/>
      <c r="FWC546" s="146"/>
      <c r="FWD546" s="146"/>
      <c r="FWE546" s="146"/>
      <c r="FWF546" s="146"/>
      <c r="FWG546" s="146"/>
      <c r="FWH546" s="146"/>
      <c r="FWI546" s="146"/>
      <c r="FWJ546" s="146"/>
      <c r="FWK546" s="146"/>
      <c r="FWL546" s="146"/>
      <c r="FWM546" s="146"/>
      <c r="FWN546" s="146"/>
      <c r="FWO546" s="146"/>
      <c r="FWP546" s="146"/>
      <c r="FWQ546" s="146"/>
      <c r="FWR546" s="146"/>
      <c r="FWS546" s="146"/>
      <c r="FWT546" s="146"/>
      <c r="FWU546" s="146"/>
      <c r="FWV546" s="146"/>
      <c r="FWW546" s="146"/>
      <c r="FWX546" s="146"/>
      <c r="FWY546" s="146"/>
      <c r="FWZ546" s="146"/>
      <c r="FXA546" s="146"/>
      <c r="FXB546" s="146"/>
      <c r="FXC546" s="146"/>
      <c r="FXD546" s="146"/>
      <c r="FXE546" s="146"/>
      <c r="FXF546" s="146"/>
      <c r="FXG546" s="146"/>
      <c r="FXH546" s="146"/>
      <c r="FXI546" s="146"/>
      <c r="FXJ546" s="146"/>
      <c r="FXK546" s="146"/>
      <c r="FXL546" s="146"/>
      <c r="FXM546" s="146"/>
      <c r="FXN546" s="146"/>
      <c r="FXO546" s="146"/>
      <c r="FXP546" s="146"/>
      <c r="FXQ546" s="146"/>
      <c r="FXR546" s="146"/>
      <c r="FXS546" s="146"/>
      <c r="FXT546" s="146"/>
      <c r="FXU546" s="146"/>
      <c r="FXV546" s="146"/>
      <c r="FXW546" s="146"/>
      <c r="FXX546" s="146"/>
      <c r="FXY546" s="146"/>
      <c r="FXZ546" s="146"/>
      <c r="FYA546" s="146"/>
      <c r="FYB546" s="146"/>
      <c r="FYC546" s="146"/>
      <c r="FYD546" s="146"/>
      <c r="FYE546" s="146"/>
      <c r="FYF546" s="146"/>
      <c r="FYG546" s="146"/>
      <c r="FYH546" s="146"/>
      <c r="FYI546" s="146"/>
      <c r="FYJ546" s="146"/>
      <c r="FYK546" s="146"/>
      <c r="FYL546" s="146"/>
      <c r="FYM546" s="146"/>
      <c r="FYN546" s="146"/>
      <c r="FYO546" s="146"/>
      <c r="FYP546" s="146"/>
      <c r="FYQ546" s="146"/>
      <c r="FYR546" s="146"/>
      <c r="FYS546" s="146"/>
      <c r="FYT546" s="146"/>
      <c r="FYU546" s="146"/>
      <c r="FYV546" s="146"/>
      <c r="FYW546" s="146"/>
      <c r="FYX546" s="146"/>
      <c r="FYY546" s="146"/>
      <c r="FYZ546" s="146"/>
      <c r="FZA546" s="146"/>
      <c r="FZB546" s="146"/>
      <c r="FZC546" s="146"/>
      <c r="FZD546" s="146"/>
      <c r="FZE546" s="146"/>
      <c r="FZF546" s="146"/>
      <c r="FZG546" s="146"/>
      <c r="FZH546" s="146"/>
      <c r="FZI546" s="146"/>
      <c r="FZJ546" s="146"/>
      <c r="FZK546" s="146"/>
      <c r="FZL546" s="146"/>
      <c r="FZM546" s="146"/>
      <c r="FZN546" s="146"/>
      <c r="FZO546" s="146"/>
      <c r="FZP546" s="146"/>
      <c r="FZQ546" s="146"/>
      <c r="FZR546" s="146"/>
      <c r="FZS546" s="146"/>
      <c r="FZT546" s="146"/>
      <c r="FZU546" s="146"/>
      <c r="FZV546" s="146"/>
      <c r="FZW546" s="146"/>
      <c r="FZX546" s="146"/>
      <c r="FZY546" s="146"/>
      <c r="FZZ546" s="146"/>
      <c r="GAA546" s="146"/>
      <c r="GAB546" s="146"/>
      <c r="GAC546" s="146"/>
      <c r="GAD546" s="146"/>
      <c r="GAE546" s="146"/>
      <c r="GAF546" s="146"/>
      <c r="GAG546" s="146"/>
      <c r="GAH546" s="146"/>
      <c r="GAI546" s="146"/>
      <c r="GAJ546" s="146"/>
      <c r="GAK546" s="146"/>
      <c r="GAL546" s="146"/>
      <c r="GAM546" s="146"/>
      <c r="GAN546" s="146"/>
      <c r="GAO546" s="146"/>
      <c r="GAP546" s="146"/>
      <c r="GAQ546" s="146"/>
      <c r="GAR546" s="146"/>
      <c r="GAS546" s="146"/>
      <c r="GAT546" s="146"/>
      <c r="GAU546" s="146"/>
      <c r="GAV546" s="146"/>
      <c r="GAW546" s="146"/>
      <c r="GAX546" s="146"/>
      <c r="GAY546" s="146"/>
      <c r="GAZ546" s="146"/>
      <c r="GBA546" s="146"/>
      <c r="GBB546" s="146"/>
      <c r="GBC546" s="146"/>
      <c r="GBD546" s="146"/>
      <c r="GBE546" s="146"/>
      <c r="GBF546" s="146"/>
      <c r="GBG546" s="146"/>
      <c r="GBH546" s="146"/>
      <c r="GBI546" s="146"/>
      <c r="GBJ546" s="146"/>
      <c r="GBK546" s="146"/>
      <c r="GBL546" s="146"/>
      <c r="GBM546" s="146"/>
      <c r="GBN546" s="146"/>
      <c r="GBO546" s="146"/>
      <c r="GBP546" s="146"/>
      <c r="GBQ546" s="146"/>
      <c r="GBR546" s="146"/>
      <c r="GBS546" s="146"/>
      <c r="GBT546" s="146"/>
      <c r="GBU546" s="146"/>
      <c r="GBV546" s="146"/>
      <c r="GBW546" s="146"/>
      <c r="GBX546" s="146"/>
      <c r="GBY546" s="146"/>
      <c r="GBZ546" s="146"/>
      <c r="GCA546" s="146"/>
      <c r="GCB546" s="146"/>
      <c r="GCC546" s="146"/>
      <c r="GCD546" s="146"/>
      <c r="GCE546" s="146"/>
      <c r="GCF546" s="146"/>
      <c r="GCG546" s="146"/>
      <c r="GCH546" s="146"/>
      <c r="GCI546" s="146"/>
      <c r="GCJ546" s="146"/>
      <c r="GCK546" s="146"/>
      <c r="GCL546" s="146"/>
      <c r="GCM546" s="146"/>
      <c r="GCN546" s="146"/>
      <c r="GCO546" s="146"/>
      <c r="GCP546" s="146"/>
      <c r="GCQ546" s="146"/>
      <c r="GCR546" s="146"/>
      <c r="GCS546" s="146"/>
      <c r="GCT546" s="146"/>
      <c r="GCU546" s="146"/>
      <c r="GCV546" s="146"/>
      <c r="GCW546" s="146"/>
      <c r="GCX546" s="146"/>
      <c r="GCY546" s="146"/>
      <c r="GCZ546" s="146"/>
      <c r="GDA546" s="146"/>
      <c r="GDB546" s="146"/>
      <c r="GDC546" s="146"/>
      <c r="GDD546" s="146"/>
      <c r="GDE546" s="146"/>
      <c r="GDF546" s="146"/>
      <c r="GDG546" s="146"/>
      <c r="GDH546" s="146"/>
      <c r="GDI546" s="146"/>
      <c r="GDJ546" s="146"/>
      <c r="GDK546" s="146"/>
      <c r="GDL546" s="146"/>
      <c r="GDM546" s="146"/>
      <c r="GDN546" s="146"/>
      <c r="GDO546" s="146"/>
      <c r="GDP546" s="146"/>
      <c r="GDQ546" s="146"/>
      <c r="GDR546" s="146"/>
      <c r="GDS546" s="146"/>
      <c r="GDT546" s="146"/>
      <c r="GDU546" s="146"/>
      <c r="GDV546" s="146"/>
      <c r="GDW546" s="146"/>
      <c r="GDX546" s="146"/>
      <c r="GDY546" s="146"/>
      <c r="GDZ546" s="146"/>
      <c r="GEA546" s="146"/>
      <c r="GEB546" s="146"/>
      <c r="GEC546" s="146"/>
      <c r="GED546" s="146"/>
      <c r="GEE546" s="146"/>
      <c r="GEF546" s="146"/>
      <c r="GEG546" s="146"/>
      <c r="GEH546" s="146"/>
      <c r="GEI546" s="146"/>
      <c r="GEJ546" s="146"/>
      <c r="GEK546" s="146"/>
      <c r="GEL546" s="146"/>
      <c r="GEM546" s="146"/>
      <c r="GEN546" s="146"/>
      <c r="GEO546" s="146"/>
      <c r="GEP546" s="146"/>
      <c r="GEQ546" s="146"/>
      <c r="GER546" s="146"/>
      <c r="GES546" s="146"/>
      <c r="GET546" s="146"/>
      <c r="GEU546" s="146"/>
      <c r="GEV546" s="146"/>
      <c r="GEW546" s="146"/>
      <c r="GEX546" s="146"/>
      <c r="GEY546" s="146"/>
      <c r="GEZ546" s="146"/>
      <c r="GFA546" s="146"/>
      <c r="GFB546" s="146"/>
      <c r="GFC546" s="146"/>
      <c r="GFD546" s="146"/>
      <c r="GFE546" s="146"/>
      <c r="GFF546" s="146"/>
      <c r="GFG546" s="146"/>
      <c r="GFH546" s="146"/>
      <c r="GFI546" s="146"/>
      <c r="GFJ546" s="146"/>
      <c r="GFK546" s="146"/>
      <c r="GFL546" s="146"/>
      <c r="GFM546" s="146"/>
      <c r="GFN546" s="146"/>
      <c r="GFO546" s="146"/>
      <c r="GFP546" s="146"/>
      <c r="GFQ546" s="146"/>
      <c r="GFR546" s="146"/>
      <c r="GFS546" s="146"/>
      <c r="GFT546" s="146"/>
      <c r="GFU546" s="146"/>
      <c r="GFV546" s="146"/>
      <c r="GFW546" s="146"/>
      <c r="GFX546" s="146"/>
      <c r="GFY546" s="146"/>
      <c r="GFZ546" s="146"/>
      <c r="GGA546" s="146"/>
      <c r="GGB546" s="146"/>
      <c r="GGC546" s="146"/>
      <c r="GGD546" s="146"/>
      <c r="GGE546" s="146"/>
      <c r="GGF546" s="146"/>
      <c r="GGG546" s="146"/>
      <c r="GGH546" s="146"/>
      <c r="GGI546" s="146"/>
      <c r="GGJ546" s="146"/>
      <c r="GGK546" s="146"/>
      <c r="GGL546" s="146"/>
      <c r="GGM546" s="146"/>
      <c r="GGN546" s="146"/>
      <c r="GGO546" s="146"/>
      <c r="GGP546" s="146"/>
      <c r="GGQ546" s="146"/>
      <c r="GGR546" s="146"/>
      <c r="GGS546" s="146"/>
      <c r="GGT546" s="146"/>
      <c r="GGU546" s="146"/>
      <c r="GGV546" s="146"/>
      <c r="GGW546" s="146"/>
      <c r="GGX546" s="146"/>
      <c r="GGY546" s="146"/>
      <c r="GGZ546" s="146"/>
      <c r="GHA546" s="146"/>
      <c r="GHB546" s="146"/>
      <c r="GHC546" s="146"/>
      <c r="GHD546" s="146"/>
      <c r="GHE546" s="146"/>
      <c r="GHF546" s="146"/>
      <c r="GHG546" s="146"/>
      <c r="GHH546" s="146"/>
      <c r="GHI546" s="146"/>
      <c r="GHJ546" s="146"/>
      <c r="GHK546" s="146"/>
      <c r="GHL546" s="146"/>
      <c r="GHM546" s="146"/>
      <c r="GHN546" s="146"/>
      <c r="GHO546" s="146"/>
      <c r="GHP546" s="146"/>
      <c r="GHQ546" s="146"/>
      <c r="GHR546" s="146"/>
      <c r="GHS546" s="146"/>
      <c r="GHT546" s="146"/>
      <c r="GHU546" s="146"/>
      <c r="GHV546" s="146"/>
      <c r="GHW546" s="146"/>
      <c r="GHX546" s="146"/>
      <c r="GHY546" s="146"/>
      <c r="GHZ546" s="146"/>
      <c r="GIA546" s="146"/>
      <c r="GIB546" s="146"/>
      <c r="GIC546" s="146"/>
      <c r="GID546" s="146"/>
      <c r="GIE546" s="146"/>
      <c r="GIF546" s="146"/>
      <c r="GIG546" s="146"/>
      <c r="GIH546" s="146"/>
      <c r="GII546" s="146"/>
      <c r="GIJ546" s="146"/>
      <c r="GIK546" s="146"/>
      <c r="GIL546" s="146"/>
      <c r="GIM546" s="146"/>
      <c r="GIN546" s="146"/>
      <c r="GIO546" s="146"/>
      <c r="GIP546" s="146"/>
      <c r="GIQ546" s="146"/>
      <c r="GIR546" s="146"/>
      <c r="GIS546" s="146"/>
      <c r="GIT546" s="146"/>
      <c r="GIU546" s="146"/>
      <c r="GIV546" s="146"/>
      <c r="GIW546" s="146"/>
      <c r="GIX546" s="146"/>
      <c r="GIY546" s="146"/>
      <c r="GIZ546" s="146"/>
      <c r="GJA546" s="146"/>
      <c r="GJB546" s="146"/>
      <c r="GJC546" s="146"/>
      <c r="GJD546" s="146"/>
      <c r="GJE546" s="146"/>
      <c r="GJF546" s="146"/>
      <c r="GJG546" s="146"/>
      <c r="GJH546" s="146"/>
      <c r="GJI546" s="146"/>
      <c r="GJJ546" s="146"/>
      <c r="GJK546" s="146"/>
      <c r="GJL546" s="146"/>
      <c r="GJM546" s="146"/>
      <c r="GJN546" s="146"/>
      <c r="GJO546" s="146"/>
      <c r="GJP546" s="146"/>
      <c r="GJQ546" s="146"/>
      <c r="GJR546" s="146"/>
      <c r="GJS546" s="146"/>
      <c r="GJT546" s="146"/>
      <c r="GJU546" s="146"/>
      <c r="GJV546" s="146"/>
      <c r="GJW546" s="146"/>
      <c r="GJX546" s="146"/>
      <c r="GJY546" s="146"/>
      <c r="GJZ546" s="146"/>
      <c r="GKA546" s="146"/>
      <c r="GKB546" s="146"/>
      <c r="GKC546" s="146"/>
      <c r="GKD546" s="146"/>
      <c r="GKE546" s="146"/>
      <c r="GKF546" s="146"/>
      <c r="GKG546" s="146"/>
      <c r="GKH546" s="146"/>
      <c r="GKI546" s="146"/>
      <c r="GKJ546" s="146"/>
      <c r="GKK546" s="146"/>
      <c r="GKL546" s="146"/>
      <c r="GKM546" s="146"/>
      <c r="GKN546" s="146"/>
      <c r="GKO546" s="146"/>
      <c r="GKP546" s="146"/>
      <c r="GKQ546" s="146"/>
      <c r="GKR546" s="146"/>
      <c r="GKS546" s="146"/>
      <c r="GKT546" s="146"/>
      <c r="GKU546" s="146"/>
      <c r="GKV546" s="146"/>
      <c r="GKW546" s="146"/>
      <c r="GKX546" s="146"/>
      <c r="GKY546" s="146"/>
      <c r="GKZ546" s="146"/>
      <c r="GLA546" s="146"/>
      <c r="GLB546" s="146"/>
      <c r="GLC546" s="146"/>
      <c r="GLD546" s="146"/>
      <c r="GLE546" s="146"/>
      <c r="GLF546" s="146"/>
      <c r="GLG546" s="146"/>
      <c r="GLH546" s="146"/>
      <c r="GLI546" s="146"/>
      <c r="GLJ546" s="146"/>
      <c r="GLK546" s="146"/>
      <c r="GLL546" s="146"/>
      <c r="GLM546" s="146"/>
      <c r="GLN546" s="146"/>
      <c r="GLO546" s="146"/>
      <c r="GLP546" s="146"/>
      <c r="GLQ546" s="146"/>
      <c r="GLR546" s="146"/>
      <c r="GLS546" s="146"/>
      <c r="GLT546" s="146"/>
      <c r="GLU546" s="146"/>
      <c r="GLV546" s="146"/>
      <c r="GLW546" s="146"/>
      <c r="GLX546" s="146"/>
      <c r="GLY546" s="146"/>
      <c r="GLZ546" s="146"/>
      <c r="GMA546" s="146"/>
      <c r="GMB546" s="146"/>
      <c r="GMC546" s="146"/>
      <c r="GMD546" s="146"/>
      <c r="GME546" s="146"/>
      <c r="GMF546" s="146"/>
      <c r="GMG546" s="146"/>
      <c r="GMH546" s="146"/>
      <c r="GMI546" s="146"/>
      <c r="GMJ546" s="146"/>
      <c r="GMK546" s="146"/>
      <c r="GML546" s="146"/>
      <c r="GMM546" s="146"/>
      <c r="GMN546" s="146"/>
      <c r="GMO546" s="146"/>
      <c r="GMP546" s="146"/>
      <c r="GMQ546" s="146"/>
      <c r="GMR546" s="146"/>
      <c r="GMS546" s="146"/>
      <c r="GMT546" s="146"/>
      <c r="GMU546" s="146"/>
      <c r="GMV546" s="146"/>
      <c r="GMW546" s="146"/>
      <c r="GMX546" s="146"/>
      <c r="GMY546" s="146"/>
      <c r="GMZ546" s="146"/>
      <c r="GNA546" s="146"/>
      <c r="GNB546" s="146"/>
      <c r="GNC546" s="146"/>
      <c r="GND546" s="146"/>
      <c r="GNE546" s="146"/>
      <c r="GNF546" s="146"/>
      <c r="GNG546" s="146"/>
      <c r="GNH546" s="146"/>
      <c r="GNI546" s="146"/>
      <c r="GNJ546" s="146"/>
      <c r="GNK546" s="146"/>
      <c r="GNL546" s="146"/>
      <c r="GNM546" s="146"/>
      <c r="GNN546" s="146"/>
      <c r="GNO546" s="146"/>
      <c r="GNP546" s="146"/>
      <c r="GNQ546" s="146"/>
      <c r="GNR546" s="146"/>
      <c r="GNS546" s="146"/>
      <c r="GNT546" s="146"/>
      <c r="GNU546" s="146"/>
      <c r="GNV546" s="146"/>
      <c r="GNW546" s="146"/>
      <c r="GNX546" s="146"/>
      <c r="GNY546" s="146"/>
      <c r="GNZ546" s="146"/>
      <c r="GOA546" s="146"/>
      <c r="GOB546" s="146"/>
      <c r="GOC546" s="146"/>
      <c r="GOD546" s="146"/>
      <c r="GOE546" s="146"/>
      <c r="GOF546" s="146"/>
      <c r="GOG546" s="146"/>
      <c r="GOH546" s="146"/>
      <c r="GOI546" s="146"/>
      <c r="GOJ546" s="146"/>
      <c r="GOK546" s="146"/>
      <c r="GOL546" s="146"/>
      <c r="GOM546" s="146"/>
      <c r="GON546" s="146"/>
      <c r="GOO546" s="146"/>
      <c r="GOP546" s="146"/>
      <c r="GOQ546" s="146"/>
      <c r="GOR546" s="146"/>
      <c r="GOS546" s="146"/>
      <c r="GOT546" s="146"/>
      <c r="GOU546" s="146"/>
      <c r="GOV546" s="146"/>
      <c r="GOW546" s="146"/>
      <c r="GOX546" s="146"/>
      <c r="GOY546" s="146"/>
      <c r="GOZ546" s="146"/>
      <c r="GPA546" s="146"/>
      <c r="GPB546" s="146"/>
      <c r="GPC546" s="146"/>
      <c r="GPD546" s="146"/>
      <c r="GPE546" s="146"/>
      <c r="GPF546" s="146"/>
      <c r="GPG546" s="146"/>
      <c r="GPH546" s="146"/>
      <c r="GPI546" s="146"/>
      <c r="GPJ546" s="146"/>
      <c r="GPK546" s="146"/>
      <c r="GPL546" s="146"/>
      <c r="GPM546" s="146"/>
      <c r="GPN546" s="146"/>
      <c r="GPO546" s="146"/>
      <c r="GPP546" s="146"/>
      <c r="GPQ546" s="146"/>
      <c r="GPR546" s="146"/>
      <c r="GPS546" s="146"/>
      <c r="GPT546" s="146"/>
      <c r="GPU546" s="146"/>
      <c r="GPV546" s="146"/>
      <c r="GPW546" s="146"/>
      <c r="GPX546" s="146"/>
      <c r="GPY546" s="146"/>
      <c r="GPZ546" s="146"/>
      <c r="GQA546" s="146"/>
      <c r="GQB546" s="146"/>
      <c r="GQC546" s="146"/>
      <c r="GQD546" s="146"/>
      <c r="GQE546" s="146"/>
      <c r="GQF546" s="146"/>
      <c r="GQG546" s="146"/>
      <c r="GQH546" s="146"/>
      <c r="GQI546" s="146"/>
      <c r="GQJ546" s="146"/>
      <c r="GQK546" s="146"/>
      <c r="GQL546" s="146"/>
      <c r="GQM546" s="146"/>
      <c r="GQN546" s="146"/>
      <c r="GQO546" s="146"/>
      <c r="GQP546" s="146"/>
      <c r="GQQ546" s="146"/>
      <c r="GQR546" s="146"/>
      <c r="GQS546" s="146"/>
      <c r="GQT546" s="146"/>
      <c r="GQU546" s="146"/>
      <c r="GQV546" s="146"/>
      <c r="GQW546" s="146"/>
      <c r="GQX546" s="146"/>
      <c r="GQY546" s="146"/>
      <c r="GQZ546" s="146"/>
      <c r="GRA546" s="146"/>
      <c r="GRB546" s="146"/>
      <c r="GRC546" s="146"/>
      <c r="GRD546" s="146"/>
      <c r="GRE546" s="146"/>
      <c r="GRF546" s="146"/>
      <c r="GRG546" s="146"/>
      <c r="GRH546" s="146"/>
      <c r="GRI546" s="146"/>
      <c r="GRJ546" s="146"/>
      <c r="GRK546" s="146"/>
      <c r="GRL546" s="146"/>
      <c r="GRM546" s="146"/>
      <c r="GRN546" s="146"/>
      <c r="GRO546" s="146"/>
      <c r="GRP546" s="146"/>
      <c r="GRQ546" s="146"/>
      <c r="GRR546" s="146"/>
      <c r="GRS546" s="146"/>
      <c r="GRT546" s="146"/>
      <c r="GRU546" s="146"/>
      <c r="GRV546" s="146"/>
      <c r="GRW546" s="146"/>
      <c r="GRX546" s="146"/>
      <c r="GRY546" s="146"/>
      <c r="GRZ546" s="146"/>
      <c r="GSA546" s="146"/>
      <c r="GSB546" s="146"/>
      <c r="GSC546" s="146"/>
      <c r="GSD546" s="146"/>
      <c r="GSE546" s="146"/>
      <c r="GSF546" s="146"/>
      <c r="GSG546" s="146"/>
      <c r="GSH546" s="146"/>
      <c r="GSI546" s="146"/>
      <c r="GSJ546" s="146"/>
      <c r="GSK546" s="146"/>
      <c r="GSL546" s="146"/>
      <c r="GSM546" s="146"/>
      <c r="GSN546" s="146"/>
      <c r="GSO546" s="146"/>
      <c r="GSP546" s="146"/>
      <c r="GSQ546" s="146"/>
      <c r="GSR546" s="146"/>
      <c r="GSS546" s="146"/>
      <c r="GST546" s="146"/>
      <c r="GSU546" s="146"/>
      <c r="GSV546" s="146"/>
      <c r="GSW546" s="146"/>
      <c r="GSX546" s="146"/>
      <c r="GSY546" s="146"/>
      <c r="GSZ546" s="146"/>
      <c r="GTA546" s="146"/>
      <c r="GTB546" s="146"/>
      <c r="GTC546" s="146"/>
      <c r="GTD546" s="146"/>
      <c r="GTE546" s="146"/>
      <c r="GTF546" s="146"/>
      <c r="GTG546" s="146"/>
      <c r="GTH546" s="146"/>
      <c r="GTI546" s="146"/>
      <c r="GTJ546" s="146"/>
      <c r="GTK546" s="146"/>
      <c r="GTL546" s="146"/>
      <c r="GTM546" s="146"/>
      <c r="GTN546" s="146"/>
      <c r="GTO546" s="146"/>
      <c r="GTP546" s="146"/>
      <c r="GTQ546" s="146"/>
      <c r="GTR546" s="146"/>
      <c r="GTS546" s="146"/>
      <c r="GTT546" s="146"/>
      <c r="GTU546" s="146"/>
      <c r="GTV546" s="146"/>
      <c r="GTW546" s="146"/>
      <c r="GTX546" s="146"/>
      <c r="GTY546" s="146"/>
      <c r="GTZ546" s="146"/>
      <c r="GUA546" s="146"/>
      <c r="GUB546" s="146"/>
      <c r="GUC546" s="146"/>
      <c r="GUD546" s="146"/>
      <c r="GUE546" s="146"/>
      <c r="GUF546" s="146"/>
      <c r="GUG546" s="146"/>
      <c r="GUH546" s="146"/>
      <c r="GUI546" s="146"/>
      <c r="GUJ546" s="146"/>
      <c r="GUK546" s="146"/>
      <c r="GUL546" s="146"/>
      <c r="GUM546" s="146"/>
      <c r="GUN546" s="146"/>
      <c r="GUO546" s="146"/>
      <c r="GUP546" s="146"/>
      <c r="GUQ546" s="146"/>
      <c r="GUR546" s="146"/>
      <c r="GUS546" s="146"/>
      <c r="GUT546" s="146"/>
      <c r="GUU546" s="146"/>
      <c r="GUV546" s="146"/>
      <c r="GUW546" s="146"/>
      <c r="GUX546" s="146"/>
      <c r="GUY546" s="146"/>
      <c r="GUZ546" s="146"/>
      <c r="GVA546" s="146"/>
      <c r="GVB546" s="146"/>
      <c r="GVC546" s="146"/>
      <c r="GVD546" s="146"/>
      <c r="GVE546" s="146"/>
      <c r="GVF546" s="146"/>
      <c r="GVG546" s="146"/>
      <c r="GVH546" s="146"/>
      <c r="GVI546" s="146"/>
      <c r="GVJ546" s="146"/>
      <c r="GVK546" s="146"/>
      <c r="GVL546" s="146"/>
      <c r="GVM546" s="146"/>
      <c r="GVN546" s="146"/>
      <c r="GVO546" s="146"/>
      <c r="GVP546" s="146"/>
      <c r="GVQ546" s="146"/>
      <c r="GVR546" s="146"/>
      <c r="GVS546" s="146"/>
      <c r="GVT546" s="146"/>
      <c r="GVU546" s="146"/>
      <c r="GVV546" s="146"/>
      <c r="GVW546" s="146"/>
      <c r="GVX546" s="146"/>
      <c r="GVY546" s="146"/>
      <c r="GVZ546" s="146"/>
      <c r="GWA546" s="146"/>
      <c r="GWB546" s="146"/>
      <c r="GWC546" s="146"/>
      <c r="GWD546" s="146"/>
      <c r="GWE546" s="146"/>
      <c r="GWF546" s="146"/>
      <c r="GWG546" s="146"/>
      <c r="GWH546" s="146"/>
      <c r="GWI546" s="146"/>
      <c r="GWJ546" s="146"/>
      <c r="GWK546" s="146"/>
      <c r="GWL546" s="146"/>
      <c r="GWM546" s="146"/>
      <c r="GWN546" s="146"/>
      <c r="GWO546" s="146"/>
      <c r="GWP546" s="146"/>
      <c r="GWQ546" s="146"/>
      <c r="GWR546" s="146"/>
      <c r="GWS546" s="146"/>
      <c r="GWT546" s="146"/>
      <c r="GWU546" s="146"/>
      <c r="GWV546" s="146"/>
      <c r="GWW546" s="146"/>
      <c r="GWX546" s="146"/>
      <c r="GWY546" s="146"/>
      <c r="GWZ546" s="146"/>
      <c r="GXA546" s="146"/>
      <c r="GXB546" s="146"/>
      <c r="GXC546" s="146"/>
      <c r="GXD546" s="146"/>
      <c r="GXE546" s="146"/>
      <c r="GXF546" s="146"/>
      <c r="GXG546" s="146"/>
      <c r="GXH546" s="146"/>
      <c r="GXI546" s="146"/>
      <c r="GXJ546" s="146"/>
      <c r="GXK546" s="146"/>
      <c r="GXL546" s="146"/>
      <c r="GXM546" s="146"/>
      <c r="GXN546" s="146"/>
      <c r="GXO546" s="146"/>
      <c r="GXP546" s="146"/>
      <c r="GXQ546" s="146"/>
      <c r="GXR546" s="146"/>
      <c r="GXS546" s="146"/>
      <c r="GXT546" s="146"/>
      <c r="GXU546" s="146"/>
      <c r="GXV546" s="146"/>
      <c r="GXW546" s="146"/>
      <c r="GXX546" s="146"/>
      <c r="GXY546" s="146"/>
      <c r="GXZ546" s="146"/>
      <c r="GYA546" s="146"/>
      <c r="GYB546" s="146"/>
      <c r="GYC546" s="146"/>
      <c r="GYD546" s="146"/>
      <c r="GYE546" s="146"/>
      <c r="GYF546" s="146"/>
      <c r="GYG546" s="146"/>
      <c r="GYH546" s="146"/>
      <c r="GYI546" s="146"/>
      <c r="GYJ546" s="146"/>
      <c r="GYK546" s="146"/>
      <c r="GYL546" s="146"/>
      <c r="GYM546" s="146"/>
      <c r="GYN546" s="146"/>
      <c r="GYO546" s="146"/>
      <c r="GYP546" s="146"/>
      <c r="GYQ546" s="146"/>
      <c r="GYR546" s="146"/>
      <c r="GYS546" s="146"/>
      <c r="GYT546" s="146"/>
      <c r="GYU546" s="146"/>
      <c r="GYV546" s="146"/>
      <c r="GYW546" s="146"/>
      <c r="GYX546" s="146"/>
      <c r="GYY546" s="146"/>
      <c r="GYZ546" s="146"/>
      <c r="GZA546" s="146"/>
      <c r="GZB546" s="146"/>
      <c r="GZC546" s="146"/>
      <c r="GZD546" s="146"/>
      <c r="GZE546" s="146"/>
      <c r="GZF546" s="146"/>
      <c r="GZG546" s="146"/>
      <c r="GZH546" s="146"/>
      <c r="GZI546" s="146"/>
      <c r="GZJ546" s="146"/>
      <c r="GZK546" s="146"/>
      <c r="GZL546" s="146"/>
      <c r="GZM546" s="146"/>
      <c r="GZN546" s="146"/>
      <c r="GZO546" s="146"/>
      <c r="GZP546" s="146"/>
      <c r="GZQ546" s="146"/>
      <c r="GZR546" s="146"/>
      <c r="GZS546" s="146"/>
      <c r="GZT546" s="146"/>
      <c r="GZU546" s="146"/>
      <c r="GZV546" s="146"/>
      <c r="GZW546" s="146"/>
      <c r="GZX546" s="146"/>
      <c r="GZY546" s="146"/>
      <c r="GZZ546" s="146"/>
      <c r="HAA546" s="146"/>
      <c r="HAB546" s="146"/>
      <c r="HAC546" s="146"/>
      <c r="HAD546" s="146"/>
      <c r="HAE546" s="146"/>
      <c r="HAF546" s="146"/>
      <c r="HAG546" s="146"/>
      <c r="HAH546" s="146"/>
      <c r="HAI546" s="146"/>
      <c r="HAJ546" s="146"/>
      <c r="HAK546" s="146"/>
      <c r="HAL546" s="146"/>
      <c r="HAM546" s="146"/>
      <c r="HAN546" s="146"/>
      <c r="HAO546" s="146"/>
      <c r="HAP546" s="146"/>
      <c r="HAQ546" s="146"/>
      <c r="HAR546" s="146"/>
      <c r="HAS546" s="146"/>
      <c r="HAT546" s="146"/>
      <c r="HAU546" s="146"/>
      <c r="HAV546" s="146"/>
      <c r="HAW546" s="146"/>
      <c r="HAX546" s="146"/>
      <c r="HAY546" s="146"/>
      <c r="HAZ546" s="146"/>
      <c r="HBA546" s="146"/>
      <c r="HBB546" s="146"/>
      <c r="HBC546" s="146"/>
      <c r="HBD546" s="146"/>
      <c r="HBE546" s="146"/>
      <c r="HBF546" s="146"/>
      <c r="HBG546" s="146"/>
      <c r="HBH546" s="146"/>
      <c r="HBI546" s="146"/>
      <c r="HBJ546" s="146"/>
      <c r="HBK546" s="146"/>
      <c r="HBL546" s="146"/>
      <c r="HBM546" s="146"/>
      <c r="HBN546" s="146"/>
      <c r="HBO546" s="146"/>
      <c r="HBP546" s="146"/>
      <c r="HBQ546" s="146"/>
      <c r="HBR546" s="146"/>
      <c r="HBS546" s="146"/>
      <c r="HBT546" s="146"/>
      <c r="HBU546" s="146"/>
      <c r="HBV546" s="146"/>
      <c r="HBW546" s="146"/>
      <c r="HBX546" s="146"/>
      <c r="HBY546" s="146"/>
      <c r="HBZ546" s="146"/>
      <c r="HCA546" s="146"/>
      <c r="HCB546" s="146"/>
      <c r="HCC546" s="146"/>
      <c r="HCD546" s="146"/>
      <c r="HCE546" s="146"/>
      <c r="HCF546" s="146"/>
      <c r="HCG546" s="146"/>
      <c r="HCH546" s="146"/>
      <c r="HCI546" s="146"/>
      <c r="HCJ546" s="146"/>
      <c r="HCK546" s="146"/>
      <c r="HCL546" s="146"/>
      <c r="HCM546" s="146"/>
      <c r="HCN546" s="146"/>
      <c r="HCO546" s="146"/>
      <c r="HCP546" s="146"/>
      <c r="HCQ546" s="146"/>
      <c r="HCR546" s="146"/>
      <c r="HCS546" s="146"/>
      <c r="HCT546" s="146"/>
      <c r="HCU546" s="146"/>
      <c r="HCV546" s="146"/>
      <c r="HCW546" s="146"/>
      <c r="HCX546" s="146"/>
      <c r="HCY546" s="146"/>
      <c r="HCZ546" s="146"/>
      <c r="HDA546" s="146"/>
      <c r="HDB546" s="146"/>
      <c r="HDC546" s="146"/>
      <c r="HDD546" s="146"/>
      <c r="HDE546" s="146"/>
      <c r="HDF546" s="146"/>
      <c r="HDG546" s="146"/>
      <c r="HDH546" s="146"/>
      <c r="HDI546" s="146"/>
      <c r="HDJ546" s="146"/>
      <c r="HDK546" s="146"/>
      <c r="HDL546" s="146"/>
      <c r="HDM546" s="146"/>
      <c r="HDN546" s="146"/>
      <c r="HDO546" s="146"/>
      <c r="HDP546" s="146"/>
      <c r="HDQ546" s="146"/>
      <c r="HDR546" s="146"/>
      <c r="HDS546" s="146"/>
      <c r="HDT546" s="146"/>
      <c r="HDU546" s="146"/>
      <c r="HDV546" s="146"/>
      <c r="HDW546" s="146"/>
      <c r="HDX546" s="146"/>
      <c r="HDY546" s="146"/>
      <c r="HDZ546" s="146"/>
      <c r="HEA546" s="146"/>
      <c r="HEB546" s="146"/>
      <c r="HEC546" s="146"/>
      <c r="HED546" s="146"/>
      <c r="HEE546" s="146"/>
      <c r="HEF546" s="146"/>
      <c r="HEG546" s="146"/>
      <c r="HEH546" s="146"/>
      <c r="HEI546" s="146"/>
      <c r="HEJ546" s="146"/>
      <c r="HEK546" s="146"/>
      <c r="HEL546" s="146"/>
      <c r="HEM546" s="146"/>
      <c r="HEN546" s="146"/>
      <c r="HEO546" s="146"/>
      <c r="HEP546" s="146"/>
      <c r="HEQ546" s="146"/>
      <c r="HER546" s="146"/>
      <c r="HES546" s="146"/>
      <c r="HET546" s="146"/>
      <c r="HEU546" s="146"/>
      <c r="HEV546" s="146"/>
      <c r="HEW546" s="146"/>
      <c r="HEX546" s="146"/>
      <c r="HEY546" s="146"/>
      <c r="HEZ546" s="146"/>
      <c r="HFA546" s="146"/>
      <c r="HFB546" s="146"/>
      <c r="HFC546" s="146"/>
      <c r="HFD546" s="146"/>
      <c r="HFE546" s="146"/>
      <c r="HFF546" s="146"/>
      <c r="HFG546" s="146"/>
      <c r="HFH546" s="146"/>
      <c r="HFI546" s="146"/>
      <c r="HFJ546" s="146"/>
      <c r="HFK546" s="146"/>
      <c r="HFL546" s="146"/>
      <c r="HFM546" s="146"/>
      <c r="HFN546" s="146"/>
      <c r="HFO546" s="146"/>
      <c r="HFP546" s="146"/>
      <c r="HFQ546" s="146"/>
      <c r="HFR546" s="146"/>
      <c r="HFS546" s="146"/>
      <c r="HFT546" s="146"/>
      <c r="HFU546" s="146"/>
      <c r="HFV546" s="146"/>
      <c r="HFW546" s="146"/>
      <c r="HFX546" s="146"/>
      <c r="HFY546" s="146"/>
      <c r="HFZ546" s="146"/>
      <c r="HGA546" s="146"/>
      <c r="HGB546" s="146"/>
      <c r="HGC546" s="146"/>
      <c r="HGD546" s="146"/>
      <c r="HGE546" s="146"/>
      <c r="HGF546" s="146"/>
      <c r="HGG546" s="146"/>
      <c r="HGH546" s="146"/>
      <c r="HGI546" s="146"/>
      <c r="HGJ546" s="146"/>
      <c r="HGK546" s="146"/>
      <c r="HGL546" s="146"/>
      <c r="HGM546" s="146"/>
      <c r="HGN546" s="146"/>
      <c r="HGO546" s="146"/>
      <c r="HGP546" s="146"/>
      <c r="HGQ546" s="146"/>
      <c r="HGR546" s="146"/>
      <c r="HGS546" s="146"/>
      <c r="HGT546" s="146"/>
      <c r="HGU546" s="146"/>
      <c r="HGV546" s="146"/>
      <c r="HGW546" s="146"/>
      <c r="HGX546" s="146"/>
      <c r="HGY546" s="146"/>
      <c r="HGZ546" s="146"/>
      <c r="HHA546" s="146"/>
      <c r="HHB546" s="146"/>
      <c r="HHC546" s="146"/>
      <c r="HHD546" s="146"/>
      <c r="HHE546" s="146"/>
      <c r="HHF546" s="146"/>
      <c r="HHG546" s="146"/>
      <c r="HHH546" s="146"/>
      <c r="HHI546" s="146"/>
      <c r="HHJ546" s="146"/>
      <c r="HHK546" s="146"/>
      <c r="HHL546" s="146"/>
      <c r="HHM546" s="146"/>
      <c r="HHN546" s="146"/>
      <c r="HHO546" s="146"/>
      <c r="HHP546" s="146"/>
      <c r="HHQ546" s="146"/>
      <c r="HHR546" s="146"/>
      <c r="HHS546" s="146"/>
      <c r="HHT546" s="146"/>
      <c r="HHU546" s="146"/>
      <c r="HHV546" s="146"/>
      <c r="HHW546" s="146"/>
      <c r="HHX546" s="146"/>
      <c r="HHY546" s="146"/>
      <c r="HHZ546" s="146"/>
      <c r="HIA546" s="146"/>
      <c r="HIB546" s="146"/>
      <c r="HIC546" s="146"/>
      <c r="HID546" s="146"/>
      <c r="HIE546" s="146"/>
      <c r="HIF546" s="146"/>
      <c r="HIG546" s="146"/>
      <c r="HIH546" s="146"/>
      <c r="HII546" s="146"/>
      <c r="HIJ546" s="146"/>
      <c r="HIK546" s="146"/>
      <c r="HIL546" s="146"/>
      <c r="HIM546" s="146"/>
      <c r="HIN546" s="146"/>
      <c r="HIO546" s="146"/>
      <c r="HIP546" s="146"/>
      <c r="HIQ546" s="146"/>
      <c r="HIR546" s="146"/>
      <c r="HIS546" s="146"/>
      <c r="HIT546" s="146"/>
      <c r="HIU546" s="146"/>
      <c r="HIV546" s="146"/>
      <c r="HIW546" s="146"/>
      <c r="HIX546" s="146"/>
      <c r="HIY546" s="146"/>
      <c r="HIZ546" s="146"/>
      <c r="HJA546" s="146"/>
      <c r="HJB546" s="146"/>
      <c r="HJC546" s="146"/>
      <c r="HJD546" s="146"/>
      <c r="HJE546" s="146"/>
      <c r="HJF546" s="146"/>
      <c r="HJG546" s="146"/>
      <c r="HJH546" s="146"/>
      <c r="HJI546" s="146"/>
      <c r="HJJ546" s="146"/>
      <c r="HJK546" s="146"/>
      <c r="HJL546" s="146"/>
      <c r="HJM546" s="146"/>
      <c r="HJN546" s="146"/>
      <c r="HJO546" s="146"/>
      <c r="HJP546" s="146"/>
      <c r="HJQ546" s="146"/>
      <c r="HJR546" s="146"/>
      <c r="HJS546" s="146"/>
      <c r="HJT546" s="146"/>
      <c r="HJU546" s="146"/>
      <c r="HJV546" s="146"/>
      <c r="HJW546" s="146"/>
      <c r="HJX546" s="146"/>
      <c r="HJY546" s="146"/>
      <c r="HJZ546" s="146"/>
      <c r="HKA546" s="146"/>
      <c r="HKB546" s="146"/>
      <c r="HKC546" s="146"/>
      <c r="HKD546" s="146"/>
      <c r="HKE546" s="146"/>
      <c r="HKF546" s="146"/>
      <c r="HKG546" s="146"/>
      <c r="HKH546" s="146"/>
      <c r="HKI546" s="146"/>
      <c r="HKJ546" s="146"/>
      <c r="HKK546" s="146"/>
      <c r="HKL546" s="146"/>
      <c r="HKM546" s="146"/>
      <c r="HKN546" s="146"/>
      <c r="HKO546" s="146"/>
      <c r="HKP546" s="146"/>
      <c r="HKQ546" s="146"/>
      <c r="HKR546" s="146"/>
      <c r="HKS546" s="146"/>
      <c r="HKT546" s="146"/>
      <c r="HKU546" s="146"/>
      <c r="HKV546" s="146"/>
      <c r="HKW546" s="146"/>
      <c r="HKX546" s="146"/>
      <c r="HKY546" s="146"/>
      <c r="HKZ546" s="146"/>
      <c r="HLA546" s="146"/>
      <c r="HLB546" s="146"/>
      <c r="HLC546" s="146"/>
      <c r="HLD546" s="146"/>
      <c r="HLE546" s="146"/>
      <c r="HLF546" s="146"/>
      <c r="HLG546" s="146"/>
      <c r="HLH546" s="146"/>
      <c r="HLI546" s="146"/>
      <c r="HLJ546" s="146"/>
      <c r="HLK546" s="146"/>
      <c r="HLL546" s="146"/>
      <c r="HLM546" s="146"/>
      <c r="HLN546" s="146"/>
      <c r="HLO546" s="146"/>
      <c r="HLP546" s="146"/>
      <c r="HLQ546" s="146"/>
      <c r="HLR546" s="146"/>
      <c r="HLS546" s="146"/>
      <c r="HLT546" s="146"/>
      <c r="HLU546" s="146"/>
      <c r="HLV546" s="146"/>
      <c r="HLW546" s="146"/>
      <c r="HLX546" s="146"/>
      <c r="HLY546" s="146"/>
      <c r="HLZ546" s="146"/>
      <c r="HMA546" s="146"/>
      <c r="HMB546" s="146"/>
      <c r="HMC546" s="146"/>
      <c r="HMD546" s="146"/>
      <c r="HME546" s="146"/>
      <c r="HMF546" s="146"/>
      <c r="HMG546" s="146"/>
      <c r="HMH546" s="146"/>
      <c r="HMI546" s="146"/>
      <c r="HMJ546" s="146"/>
      <c r="HMK546" s="146"/>
      <c r="HML546" s="146"/>
      <c r="HMM546" s="146"/>
      <c r="HMN546" s="146"/>
      <c r="HMO546" s="146"/>
      <c r="HMP546" s="146"/>
      <c r="HMQ546" s="146"/>
      <c r="HMR546" s="146"/>
      <c r="HMS546" s="146"/>
      <c r="HMT546" s="146"/>
      <c r="HMU546" s="146"/>
      <c r="HMV546" s="146"/>
      <c r="HMW546" s="146"/>
      <c r="HMX546" s="146"/>
      <c r="HMY546" s="146"/>
      <c r="HMZ546" s="146"/>
      <c r="HNA546" s="146"/>
      <c r="HNB546" s="146"/>
      <c r="HNC546" s="146"/>
      <c r="HND546" s="146"/>
      <c r="HNE546" s="146"/>
      <c r="HNF546" s="146"/>
      <c r="HNG546" s="146"/>
      <c r="HNH546" s="146"/>
      <c r="HNI546" s="146"/>
      <c r="HNJ546" s="146"/>
      <c r="HNK546" s="146"/>
      <c r="HNL546" s="146"/>
      <c r="HNM546" s="146"/>
      <c r="HNN546" s="146"/>
      <c r="HNO546" s="146"/>
      <c r="HNP546" s="146"/>
      <c r="HNQ546" s="146"/>
      <c r="HNR546" s="146"/>
      <c r="HNS546" s="146"/>
      <c r="HNT546" s="146"/>
      <c r="HNU546" s="146"/>
      <c r="HNV546" s="146"/>
      <c r="HNW546" s="146"/>
      <c r="HNX546" s="146"/>
      <c r="HNY546" s="146"/>
      <c r="HNZ546" s="146"/>
      <c r="HOA546" s="146"/>
      <c r="HOB546" s="146"/>
      <c r="HOC546" s="146"/>
      <c r="HOD546" s="146"/>
      <c r="HOE546" s="146"/>
      <c r="HOF546" s="146"/>
      <c r="HOG546" s="146"/>
      <c r="HOH546" s="146"/>
      <c r="HOI546" s="146"/>
      <c r="HOJ546" s="146"/>
      <c r="HOK546" s="146"/>
      <c r="HOL546" s="146"/>
      <c r="HOM546" s="146"/>
      <c r="HON546" s="146"/>
      <c r="HOO546" s="146"/>
      <c r="HOP546" s="146"/>
      <c r="HOQ546" s="146"/>
      <c r="HOR546" s="146"/>
      <c r="HOS546" s="146"/>
      <c r="HOT546" s="146"/>
      <c r="HOU546" s="146"/>
      <c r="HOV546" s="146"/>
      <c r="HOW546" s="146"/>
      <c r="HOX546" s="146"/>
      <c r="HOY546" s="146"/>
      <c r="HOZ546" s="146"/>
      <c r="HPA546" s="146"/>
      <c r="HPB546" s="146"/>
      <c r="HPC546" s="146"/>
      <c r="HPD546" s="146"/>
      <c r="HPE546" s="146"/>
      <c r="HPF546" s="146"/>
      <c r="HPG546" s="146"/>
      <c r="HPH546" s="146"/>
      <c r="HPI546" s="146"/>
      <c r="HPJ546" s="146"/>
      <c r="HPK546" s="146"/>
      <c r="HPL546" s="146"/>
      <c r="HPM546" s="146"/>
      <c r="HPN546" s="146"/>
      <c r="HPO546" s="146"/>
      <c r="HPP546" s="146"/>
      <c r="HPQ546" s="146"/>
      <c r="HPR546" s="146"/>
      <c r="HPS546" s="146"/>
      <c r="HPT546" s="146"/>
      <c r="HPU546" s="146"/>
      <c r="HPV546" s="146"/>
      <c r="HPW546" s="146"/>
      <c r="HPX546" s="146"/>
      <c r="HPY546" s="146"/>
      <c r="HPZ546" s="146"/>
      <c r="HQA546" s="146"/>
      <c r="HQB546" s="146"/>
      <c r="HQC546" s="146"/>
      <c r="HQD546" s="146"/>
      <c r="HQE546" s="146"/>
      <c r="HQF546" s="146"/>
      <c r="HQG546" s="146"/>
      <c r="HQH546" s="146"/>
      <c r="HQI546" s="146"/>
      <c r="HQJ546" s="146"/>
      <c r="HQK546" s="146"/>
      <c r="HQL546" s="146"/>
      <c r="HQM546" s="146"/>
      <c r="HQN546" s="146"/>
      <c r="HQO546" s="146"/>
      <c r="HQP546" s="146"/>
      <c r="HQQ546" s="146"/>
      <c r="HQR546" s="146"/>
      <c r="HQS546" s="146"/>
      <c r="HQT546" s="146"/>
      <c r="HQU546" s="146"/>
      <c r="HQV546" s="146"/>
      <c r="HQW546" s="146"/>
      <c r="HQX546" s="146"/>
      <c r="HQY546" s="146"/>
      <c r="HQZ546" s="146"/>
      <c r="HRA546" s="146"/>
      <c r="HRB546" s="146"/>
      <c r="HRC546" s="146"/>
      <c r="HRD546" s="146"/>
      <c r="HRE546" s="146"/>
      <c r="HRF546" s="146"/>
      <c r="HRG546" s="146"/>
      <c r="HRH546" s="146"/>
      <c r="HRI546" s="146"/>
      <c r="HRJ546" s="146"/>
      <c r="HRK546" s="146"/>
      <c r="HRL546" s="146"/>
      <c r="HRM546" s="146"/>
      <c r="HRN546" s="146"/>
      <c r="HRO546" s="146"/>
      <c r="HRP546" s="146"/>
      <c r="HRQ546" s="146"/>
      <c r="HRR546" s="146"/>
      <c r="HRS546" s="146"/>
      <c r="HRT546" s="146"/>
      <c r="HRU546" s="146"/>
      <c r="HRV546" s="146"/>
      <c r="HRW546" s="146"/>
      <c r="HRX546" s="146"/>
      <c r="HRY546" s="146"/>
      <c r="HRZ546" s="146"/>
      <c r="HSA546" s="146"/>
      <c r="HSB546" s="146"/>
      <c r="HSC546" s="146"/>
      <c r="HSD546" s="146"/>
      <c r="HSE546" s="146"/>
      <c r="HSF546" s="146"/>
      <c r="HSG546" s="146"/>
      <c r="HSH546" s="146"/>
      <c r="HSI546" s="146"/>
      <c r="HSJ546" s="146"/>
      <c r="HSK546" s="146"/>
      <c r="HSL546" s="146"/>
      <c r="HSM546" s="146"/>
      <c r="HSN546" s="146"/>
      <c r="HSO546" s="146"/>
      <c r="HSP546" s="146"/>
      <c r="HSQ546" s="146"/>
      <c r="HSR546" s="146"/>
      <c r="HSS546" s="146"/>
      <c r="HST546" s="146"/>
      <c r="HSU546" s="146"/>
      <c r="HSV546" s="146"/>
      <c r="HSW546" s="146"/>
      <c r="HSX546" s="146"/>
      <c r="HSY546" s="146"/>
      <c r="HSZ546" s="146"/>
      <c r="HTA546" s="146"/>
      <c r="HTB546" s="146"/>
      <c r="HTC546" s="146"/>
      <c r="HTD546" s="146"/>
      <c r="HTE546" s="146"/>
      <c r="HTF546" s="146"/>
      <c r="HTG546" s="146"/>
      <c r="HTH546" s="146"/>
      <c r="HTI546" s="146"/>
      <c r="HTJ546" s="146"/>
      <c r="HTK546" s="146"/>
      <c r="HTL546" s="146"/>
      <c r="HTM546" s="146"/>
      <c r="HTN546" s="146"/>
      <c r="HTO546" s="146"/>
      <c r="HTP546" s="146"/>
      <c r="HTQ546" s="146"/>
      <c r="HTR546" s="146"/>
      <c r="HTS546" s="146"/>
      <c r="HTT546" s="146"/>
      <c r="HTU546" s="146"/>
      <c r="HTV546" s="146"/>
      <c r="HTW546" s="146"/>
      <c r="HTX546" s="146"/>
      <c r="HTY546" s="146"/>
      <c r="HTZ546" s="146"/>
      <c r="HUA546" s="146"/>
      <c r="HUB546" s="146"/>
      <c r="HUC546" s="146"/>
      <c r="HUD546" s="146"/>
      <c r="HUE546" s="146"/>
      <c r="HUF546" s="146"/>
      <c r="HUG546" s="146"/>
      <c r="HUH546" s="146"/>
      <c r="HUI546" s="146"/>
      <c r="HUJ546" s="146"/>
      <c r="HUK546" s="146"/>
      <c r="HUL546" s="146"/>
      <c r="HUM546" s="146"/>
      <c r="HUN546" s="146"/>
      <c r="HUO546" s="146"/>
      <c r="HUP546" s="146"/>
      <c r="HUQ546" s="146"/>
      <c r="HUR546" s="146"/>
      <c r="HUS546" s="146"/>
      <c r="HUT546" s="146"/>
      <c r="HUU546" s="146"/>
      <c r="HUV546" s="146"/>
      <c r="HUW546" s="146"/>
      <c r="HUX546" s="146"/>
      <c r="HUY546" s="146"/>
      <c r="HUZ546" s="146"/>
      <c r="HVA546" s="146"/>
      <c r="HVB546" s="146"/>
      <c r="HVC546" s="146"/>
      <c r="HVD546" s="146"/>
      <c r="HVE546" s="146"/>
      <c r="HVF546" s="146"/>
      <c r="HVG546" s="146"/>
      <c r="HVH546" s="146"/>
      <c r="HVI546" s="146"/>
      <c r="HVJ546" s="146"/>
      <c r="HVK546" s="146"/>
      <c r="HVL546" s="146"/>
      <c r="HVM546" s="146"/>
      <c r="HVN546" s="146"/>
      <c r="HVO546" s="146"/>
      <c r="HVP546" s="146"/>
      <c r="HVQ546" s="146"/>
      <c r="HVR546" s="146"/>
      <c r="HVS546" s="146"/>
      <c r="HVT546" s="146"/>
      <c r="HVU546" s="146"/>
      <c r="HVV546" s="146"/>
      <c r="HVW546" s="146"/>
      <c r="HVX546" s="146"/>
      <c r="HVY546" s="146"/>
      <c r="HVZ546" s="146"/>
      <c r="HWA546" s="146"/>
      <c r="HWB546" s="146"/>
      <c r="HWC546" s="146"/>
      <c r="HWD546" s="146"/>
      <c r="HWE546" s="146"/>
      <c r="HWF546" s="146"/>
      <c r="HWG546" s="146"/>
      <c r="HWH546" s="146"/>
      <c r="HWI546" s="146"/>
      <c r="HWJ546" s="146"/>
      <c r="HWK546" s="146"/>
      <c r="HWL546" s="146"/>
      <c r="HWM546" s="146"/>
      <c r="HWN546" s="146"/>
      <c r="HWO546" s="146"/>
      <c r="HWP546" s="146"/>
      <c r="HWQ546" s="146"/>
      <c r="HWR546" s="146"/>
      <c r="HWS546" s="146"/>
      <c r="HWT546" s="146"/>
      <c r="HWU546" s="146"/>
      <c r="HWV546" s="146"/>
      <c r="HWW546" s="146"/>
      <c r="HWX546" s="146"/>
      <c r="HWY546" s="146"/>
      <c r="HWZ546" s="146"/>
      <c r="HXA546" s="146"/>
      <c r="HXB546" s="146"/>
      <c r="HXC546" s="146"/>
      <c r="HXD546" s="146"/>
      <c r="HXE546" s="146"/>
      <c r="HXF546" s="146"/>
      <c r="HXG546" s="146"/>
      <c r="HXH546" s="146"/>
      <c r="HXI546" s="146"/>
      <c r="HXJ546" s="146"/>
      <c r="HXK546" s="146"/>
      <c r="HXL546" s="146"/>
      <c r="HXM546" s="146"/>
      <c r="HXN546" s="146"/>
      <c r="HXO546" s="146"/>
      <c r="HXP546" s="146"/>
      <c r="HXQ546" s="146"/>
      <c r="HXR546" s="146"/>
      <c r="HXS546" s="146"/>
      <c r="HXT546" s="146"/>
      <c r="HXU546" s="146"/>
      <c r="HXV546" s="146"/>
      <c r="HXW546" s="146"/>
      <c r="HXX546" s="146"/>
      <c r="HXY546" s="146"/>
      <c r="HXZ546" s="146"/>
      <c r="HYA546" s="146"/>
      <c r="HYB546" s="146"/>
      <c r="HYC546" s="146"/>
      <c r="HYD546" s="146"/>
      <c r="HYE546" s="146"/>
      <c r="HYF546" s="146"/>
      <c r="HYG546" s="146"/>
      <c r="HYH546" s="146"/>
      <c r="HYI546" s="146"/>
      <c r="HYJ546" s="146"/>
      <c r="HYK546" s="146"/>
      <c r="HYL546" s="146"/>
      <c r="HYM546" s="146"/>
      <c r="HYN546" s="146"/>
      <c r="HYO546" s="146"/>
      <c r="HYP546" s="146"/>
      <c r="HYQ546" s="146"/>
      <c r="HYR546" s="146"/>
      <c r="HYS546" s="146"/>
      <c r="HYT546" s="146"/>
      <c r="HYU546" s="146"/>
      <c r="HYV546" s="146"/>
      <c r="HYW546" s="146"/>
      <c r="HYX546" s="146"/>
      <c r="HYY546" s="146"/>
      <c r="HYZ546" s="146"/>
      <c r="HZA546" s="146"/>
      <c r="HZB546" s="146"/>
      <c r="HZC546" s="146"/>
      <c r="HZD546" s="146"/>
      <c r="HZE546" s="146"/>
      <c r="HZF546" s="146"/>
      <c r="HZG546" s="146"/>
      <c r="HZH546" s="146"/>
      <c r="HZI546" s="146"/>
      <c r="HZJ546" s="146"/>
      <c r="HZK546" s="146"/>
      <c r="HZL546" s="146"/>
      <c r="HZM546" s="146"/>
      <c r="HZN546" s="146"/>
      <c r="HZO546" s="146"/>
      <c r="HZP546" s="146"/>
      <c r="HZQ546" s="146"/>
      <c r="HZR546" s="146"/>
      <c r="HZS546" s="146"/>
      <c r="HZT546" s="146"/>
      <c r="HZU546" s="146"/>
      <c r="HZV546" s="146"/>
      <c r="HZW546" s="146"/>
      <c r="HZX546" s="146"/>
      <c r="HZY546" s="146"/>
      <c r="HZZ546" s="146"/>
      <c r="IAA546" s="146"/>
      <c r="IAB546" s="146"/>
      <c r="IAC546" s="146"/>
      <c r="IAD546" s="146"/>
      <c r="IAE546" s="146"/>
      <c r="IAF546" s="146"/>
      <c r="IAG546" s="146"/>
      <c r="IAH546" s="146"/>
      <c r="IAI546" s="146"/>
      <c r="IAJ546" s="146"/>
      <c r="IAK546" s="146"/>
      <c r="IAL546" s="146"/>
      <c r="IAM546" s="146"/>
      <c r="IAN546" s="146"/>
      <c r="IAO546" s="146"/>
      <c r="IAP546" s="146"/>
      <c r="IAQ546" s="146"/>
      <c r="IAR546" s="146"/>
      <c r="IAS546" s="146"/>
      <c r="IAT546" s="146"/>
      <c r="IAU546" s="146"/>
      <c r="IAV546" s="146"/>
      <c r="IAW546" s="146"/>
      <c r="IAX546" s="146"/>
      <c r="IAY546" s="146"/>
      <c r="IAZ546" s="146"/>
      <c r="IBA546" s="146"/>
      <c r="IBB546" s="146"/>
      <c r="IBC546" s="146"/>
      <c r="IBD546" s="146"/>
      <c r="IBE546" s="146"/>
      <c r="IBF546" s="146"/>
      <c r="IBG546" s="146"/>
      <c r="IBH546" s="146"/>
      <c r="IBI546" s="146"/>
      <c r="IBJ546" s="146"/>
      <c r="IBK546" s="146"/>
      <c r="IBL546" s="146"/>
      <c r="IBM546" s="146"/>
      <c r="IBN546" s="146"/>
      <c r="IBO546" s="146"/>
      <c r="IBP546" s="146"/>
      <c r="IBQ546" s="146"/>
      <c r="IBR546" s="146"/>
      <c r="IBS546" s="146"/>
      <c r="IBT546" s="146"/>
      <c r="IBU546" s="146"/>
      <c r="IBV546" s="146"/>
      <c r="IBW546" s="146"/>
      <c r="IBX546" s="146"/>
      <c r="IBY546" s="146"/>
      <c r="IBZ546" s="146"/>
      <c r="ICA546" s="146"/>
      <c r="ICB546" s="146"/>
      <c r="ICC546" s="146"/>
      <c r="ICD546" s="146"/>
      <c r="ICE546" s="146"/>
      <c r="ICF546" s="146"/>
      <c r="ICG546" s="146"/>
      <c r="ICH546" s="146"/>
      <c r="ICI546" s="146"/>
      <c r="ICJ546" s="146"/>
      <c r="ICK546" s="146"/>
      <c r="ICL546" s="146"/>
      <c r="ICM546" s="146"/>
      <c r="ICN546" s="146"/>
      <c r="ICO546" s="146"/>
      <c r="ICP546" s="146"/>
      <c r="ICQ546" s="146"/>
      <c r="ICR546" s="146"/>
      <c r="ICS546" s="146"/>
      <c r="ICT546" s="146"/>
      <c r="ICU546" s="146"/>
      <c r="ICV546" s="146"/>
      <c r="ICW546" s="146"/>
      <c r="ICX546" s="146"/>
      <c r="ICY546" s="146"/>
      <c r="ICZ546" s="146"/>
      <c r="IDA546" s="146"/>
      <c r="IDB546" s="146"/>
      <c r="IDC546" s="146"/>
      <c r="IDD546" s="146"/>
      <c r="IDE546" s="146"/>
      <c r="IDF546" s="146"/>
      <c r="IDG546" s="146"/>
      <c r="IDH546" s="146"/>
      <c r="IDI546" s="146"/>
      <c r="IDJ546" s="146"/>
      <c r="IDK546" s="146"/>
      <c r="IDL546" s="146"/>
      <c r="IDM546" s="146"/>
      <c r="IDN546" s="146"/>
      <c r="IDO546" s="146"/>
      <c r="IDP546" s="146"/>
      <c r="IDQ546" s="146"/>
      <c r="IDR546" s="146"/>
      <c r="IDS546" s="146"/>
      <c r="IDT546" s="146"/>
      <c r="IDU546" s="146"/>
      <c r="IDV546" s="146"/>
      <c r="IDW546" s="146"/>
      <c r="IDX546" s="146"/>
      <c r="IDY546" s="146"/>
      <c r="IDZ546" s="146"/>
      <c r="IEA546" s="146"/>
      <c r="IEB546" s="146"/>
      <c r="IEC546" s="146"/>
      <c r="IED546" s="146"/>
      <c r="IEE546" s="146"/>
      <c r="IEF546" s="146"/>
      <c r="IEG546" s="146"/>
      <c r="IEH546" s="146"/>
      <c r="IEI546" s="146"/>
      <c r="IEJ546" s="146"/>
      <c r="IEK546" s="146"/>
      <c r="IEL546" s="146"/>
      <c r="IEM546" s="146"/>
      <c r="IEN546" s="146"/>
      <c r="IEO546" s="146"/>
      <c r="IEP546" s="146"/>
      <c r="IEQ546" s="146"/>
      <c r="IER546" s="146"/>
      <c r="IES546" s="146"/>
      <c r="IET546" s="146"/>
      <c r="IEU546" s="146"/>
      <c r="IEV546" s="146"/>
      <c r="IEW546" s="146"/>
      <c r="IEX546" s="146"/>
      <c r="IEY546" s="146"/>
      <c r="IEZ546" s="146"/>
      <c r="IFA546" s="146"/>
      <c r="IFB546" s="146"/>
      <c r="IFC546" s="146"/>
      <c r="IFD546" s="146"/>
      <c r="IFE546" s="146"/>
      <c r="IFF546" s="146"/>
      <c r="IFG546" s="146"/>
      <c r="IFH546" s="146"/>
      <c r="IFI546" s="146"/>
      <c r="IFJ546" s="146"/>
      <c r="IFK546" s="146"/>
      <c r="IFL546" s="146"/>
      <c r="IFM546" s="146"/>
      <c r="IFN546" s="146"/>
      <c r="IFO546" s="146"/>
      <c r="IFP546" s="146"/>
      <c r="IFQ546" s="146"/>
      <c r="IFR546" s="146"/>
      <c r="IFS546" s="146"/>
      <c r="IFT546" s="146"/>
      <c r="IFU546" s="146"/>
      <c r="IFV546" s="146"/>
      <c r="IFW546" s="146"/>
      <c r="IFX546" s="146"/>
      <c r="IFY546" s="146"/>
      <c r="IFZ546" s="146"/>
      <c r="IGA546" s="146"/>
      <c r="IGB546" s="146"/>
      <c r="IGC546" s="146"/>
      <c r="IGD546" s="146"/>
      <c r="IGE546" s="146"/>
      <c r="IGF546" s="146"/>
      <c r="IGG546" s="146"/>
      <c r="IGH546" s="146"/>
      <c r="IGI546" s="146"/>
      <c r="IGJ546" s="146"/>
      <c r="IGK546" s="146"/>
      <c r="IGL546" s="146"/>
      <c r="IGM546" s="146"/>
      <c r="IGN546" s="146"/>
      <c r="IGO546" s="146"/>
      <c r="IGP546" s="146"/>
      <c r="IGQ546" s="146"/>
      <c r="IGR546" s="146"/>
      <c r="IGS546" s="146"/>
      <c r="IGT546" s="146"/>
      <c r="IGU546" s="146"/>
      <c r="IGV546" s="146"/>
      <c r="IGW546" s="146"/>
      <c r="IGX546" s="146"/>
      <c r="IGY546" s="146"/>
      <c r="IGZ546" s="146"/>
      <c r="IHA546" s="146"/>
      <c r="IHB546" s="146"/>
      <c r="IHC546" s="146"/>
      <c r="IHD546" s="146"/>
      <c r="IHE546" s="146"/>
      <c r="IHF546" s="146"/>
      <c r="IHG546" s="146"/>
      <c r="IHH546" s="146"/>
      <c r="IHI546" s="146"/>
      <c r="IHJ546" s="146"/>
      <c r="IHK546" s="146"/>
      <c r="IHL546" s="146"/>
      <c r="IHM546" s="146"/>
      <c r="IHN546" s="146"/>
      <c r="IHO546" s="146"/>
      <c r="IHP546" s="146"/>
      <c r="IHQ546" s="146"/>
      <c r="IHR546" s="146"/>
      <c r="IHS546" s="146"/>
      <c r="IHT546" s="146"/>
      <c r="IHU546" s="146"/>
      <c r="IHV546" s="146"/>
      <c r="IHW546" s="146"/>
      <c r="IHX546" s="146"/>
      <c r="IHY546" s="146"/>
      <c r="IHZ546" s="146"/>
      <c r="IIA546" s="146"/>
      <c r="IIB546" s="146"/>
      <c r="IIC546" s="146"/>
      <c r="IID546" s="146"/>
      <c r="IIE546" s="146"/>
      <c r="IIF546" s="146"/>
      <c r="IIG546" s="146"/>
      <c r="IIH546" s="146"/>
      <c r="III546" s="146"/>
      <c r="IIJ546" s="146"/>
      <c r="IIK546" s="146"/>
      <c r="IIL546" s="146"/>
      <c r="IIM546" s="146"/>
      <c r="IIN546" s="146"/>
      <c r="IIO546" s="146"/>
      <c r="IIP546" s="146"/>
      <c r="IIQ546" s="146"/>
      <c r="IIR546" s="146"/>
      <c r="IIS546" s="146"/>
      <c r="IIT546" s="146"/>
      <c r="IIU546" s="146"/>
      <c r="IIV546" s="146"/>
      <c r="IIW546" s="146"/>
      <c r="IIX546" s="146"/>
      <c r="IIY546" s="146"/>
      <c r="IIZ546" s="146"/>
      <c r="IJA546" s="146"/>
      <c r="IJB546" s="146"/>
      <c r="IJC546" s="146"/>
      <c r="IJD546" s="146"/>
      <c r="IJE546" s="146"/>
      <c r="IJF546" s="146"/>
      <c r="IJG546" s="146"/>
      <c r="IJH546" s="146"/>
      <c r="IJI546" s="146"/>
      <c r="IJJ546" s="146"/>
      <c r="IJK546" s="146"/>
      <c r="IJL546" s="146"/>
      <c r="IJM546" s="146"/>
      <c r="IJN546" s="146"/>
      <c r="IJO546" s="146"/>
      <c r="IJP546" s="146"/>
      <c r="IJQ546" s="146"/>
      <c r="IJR546" s="146"/>
      <c r="IJS546" s="146"/>
      <c r="IJT546" s="146"/>
      <c r="IJU546" s="146"/>
      <c r="IJV546" s="146"/>
      <c r="IJW546" s="146"/>
      <c r="IJX546" s="146"/>
      <c r="IJY546" s="146"/>
      <c r="IJZ546" s="146"/>
      <c r="IKA546" s="146"/>
      <c r="IKB546" s="146"/>
      <c r="IKC546" s="146"/>
      <c r="IKD546" s="146"/>
      <c r="IKE546" s="146"/>
      <c r="IKF546" s="146"/>
      <c r="IKG546" s="146"/>
      <c r="IKH546" s="146"/>
      <c r="IKI546" s="146"/>
      <c r="IKJ546" s="146"/>
      <c r="IKK546" s="146"/>
      <c r="IKL546" s="146"/>
      <c r="IKM546" s="146"/>
      <c r="IKN546" s="146"/>
      <c r="IKO546" s="146"/>
      <c r="IKP546" s="146"/>
      <c r="IKQ546" s="146"/>
      <c r="IKR546" s="146"/>
      <c r="IKS546" s="146"/>
      <c r="IKT546" s="146"/>
      <c r="IKU546" s="146"/>
      <c r="IKV546" s="146"/>
      <c r="IKW546" s="146"/>
      <c r="IKX546" s="146"/>
      <c r="IKY546" s="146"/>
      <c r="IKZ546" s="146"/>
      <c r="ILA546" s="146"/>
      <c r="ILB546" s="146"/>
      <c r="ILC546" s="146"/>
      <c r="ILD546" s="146"/>
      <c r="ILE546" s="146"/>
      <c r="ILF546" s="146"/>
      <c r="ILG546" s="146"/>
      <c r="ILH546" s="146"/>
      <c r="ILI546" s="146"/>
      <c r="ILJ546" s="146"/>
      <c r="ILK546" s="146"/>
      <c r="ILL546" s="146"/>
      <c r="ILM546" s="146"/>
      <c r="ILN546" s="146"/>
      <c r="ILO546" s="146"/>
      <c r="ILP546" s="146"/>
      <c r="ILQ546" s="146"/>
      <c r="ILR546" s="146"/>
      <c r="ILS546" s="146"/>
      <c r="ILT546" s="146"/>
      <c r="ILU546" s="146"/>
      <c r="ILV546" s="146"/>
      <c r="ILW546" s="146"/>
      <c r="ILX546" s="146"/>
      <c r="ILY546" s="146"/>
      <c r="ILZ546" s="146"/>
      <c r="IMA546" s="146"/>
      <c r="IMB546" s="146"/>
      <c r="IMC546" s="146"/>
      <c r="IMD546" s="146"/>
      <c r="IME546" s="146"/>
      <c r="IMF546" s="146"/>
      <c r="IMG546" s="146"/>
      <c r="IMH546" s="146"/>
      <c r="IMI546" s="146"/>
      <c r="IMJ546" s="146"/>
      <c r="IMK546" s="146"/>
      <c r="IML546" s="146"/>
      <c r="IMM546" s="146"/>
      <c r="IMN546" s="146"/>
      <c r="IMO546" s="146"/>
      <c r="IMP546" s="146"/>
      <c r="IMQ546" s="146"/>
      <c r="IMR546" s="146"/>
      <c r="IMS546" s="146"/>
      <c r="IMT546" s="146"/>
      <c r="IMU546" s="146"/>
      <c r="IMV546" s="146"/>
      <c r="IMW546" s="146"/>
      <c r="IMX546" s="146"/>
      <c r="IMY546" s="146"/>
      <c r="IMZ546" s="146"/>
      <c r="INA546" s="146"/>
      <c r="INB546" s="146"/>
      <c r="INC546" s="146"/>
      <c r="IND546" s="146"/>
      <c r="INE546" s="146"/>
      <c r="INF546" s="146"/>
      <c r="ING546" s="146"/>
      <c r="INH546" s="146"/>
      <c r="INI546" s="146"/>
      <c r="INJ546" s="146"/>
      <c r="INK546" s="146"/>
      <c r="INL546" s="146"/>
      <c r="INM546" s="146"/>
      <c r="INN546" s="146"/>
      <c r="INO546" s="146"/>
      <c r="INP546" s="146"/>
      <c r="INQ546" s="146"/>
      <c r="INR546" s="146"/>
      <c r="INS546" s="146"/>
      <c r="INT546" s="146"/>
      <c r="INU546" s="146"/>
      <c r="INV546" s="146"/>
      <c r="INW546" s="146"/>
      <c r="INX546" s="146"/>
      <c r="INY546" s="146"/>
      <c r="INZ546" s="146"/>
      <c r="IOA546" s="146"/>
      <c r="IOB546" s="146"/>
      <c r="IOC546" s="146"/>
      <c r="IOD546" s="146"/>
      <c r="IOE546" s="146"/>
      <c r="IOF546" s="146"/>
      <c r="IOG546" s="146"/>
      <c r="IOH546" s="146"/>
      <c r="IOI546" s="146"/>
      <c r="IOJ546" s="146"/>
      <c r="IOK546" s="146"/>
      <c r="IOL546" s="146"/>
      <c r="IOM546" s="146"/>
      <c r="ION546" s="146"/>
      <c r="IOO546" s="146"/>
      <c r="IOP546" s="146"/>
      <c r="IOQ546" s="146"/>
      <c r="IOR546" s="146"/>
      <c r="IOS546" s="146"/>
      <c r="IOT546" s="146"/>
      <c r="IOU546" s="146"/>
      <c r="IOV546" s="146"/>
      <c r="IOW546" s="146"/>
      <c r="IOX546" s="146"/>
      <c r="IOY546" s="146"/>
      <c r="IOZ546" s="146"/>
      <c r="IPA546" s="146"/>
      <c r="IPB546" s="146"/>
      <c r="IPC546" s="146"/>
      <c r="IPD546" s="146"/>
      <c r="IPE546" s="146"/>
      <c r="IPF546" s="146"/>
      <c r="IPG546" s="146"/>
      <c r="IPH546" s="146"/>
      <c r="IPI546" s="146"/>
      <c r="IPJ546" s="146"/>
      <c r="IPK546" s="146"/>
      <c r="IPL546" s="146"/>
      <c r="IPM546" s="146"/>
      <c r="IPN546" s="146"/>
      <c r="IPO546" s="146"/>
      <c r="IPP546" s="146"/>
      <c r="IPQ546" s="146"/>
      <c r="IPR546" s="146"/>
      <c r="IPS546" s="146"/>
      <c r="IPT546" s="146"/>
      <c r="IPU546" s="146"/>
      <c r="IPV546" s="146"/>
      <c r="IPW546" s="146"/>
      <c r="IPX546" s="146"/>
      <c r="IPY546" s="146"/>
      <c r="IPZ546" s="146"/>
      <c r="IQA546" s="146"/>
      <c r="IQB546" s="146"/>
      <c r="IQC546" s="146"/>
      <c r="IQD546" s="146"/>
      <c r="IQE546" s="146"/>
      <c r="IQF546" s="146"/>
      <c r="IQG546" s="146"/>
      <c r="IQH546" s="146"/>
      <c r="IQI546" s="146"/>
      <c r="IQJ546" s="146"/>
      <c r="IQK546" s="146"/>
      <c r="IQL546" s="146"/>
      <c r="IQM546" s="146"/>
      <c r="IQN546" s="146"/>
      <c r="IQO546" s="146"/>
      <c r="IQP546" s="146"/>
      <c r="IQQ546" s="146"/>
      <c r="IQR546" s="146"/>
      <c r="IQS546" s="146"/>
      <c r="IQT546" s="146"/>
      <c r="IQU546" s="146"/>
      <c r="IQV546" s="146"/>
      <c r="IQW546" s="146"/>
      <c r="IQX546" s="146"/>
      <c r="IQY546" s="146"/>
      <c r="IQZ546" s="146"/>
      <c r="IRA546" s="146"/>
      <c r="IRB546" s="146"/>
      <c r="IRC546" s="146"/>
      <c r="IRD546" s="146"/>
      <c r="IRE546" s="146"/>
      <c r="IRF546" s="146"/>
      <c r="IRG546" s="146"/>
      <c r="IRH546" s="146"/>
      <c r="IRI546" s="146"/>
      <c r="IRJ546" s="146"/>
      <c r="IRK546" s="146"/>
      <c r="IRL546" s="146"/>
      <c r="IRM546" s="146"/>
      <c r="IRN546" s="146"/>
      <c r="IRO546" s="146"/>
      <c r="IRP546" s="146"/>
      <c r="IRQ546" s="146"/>
      <c r="IRR546" s="146"/>
      <c r="IRS546" s="146"/>
      <c r="IRT546" s="146"/>
      <c r="IRU546" s="146"/>
      <c r="IRV546" s="146"/>
      <c r="IRW546" s="146"/>
      <c r="IRX546" s="146"/>
      <c r="IRY546" s="146"/>
      <c r="IRZ546" s="146"/>
      <c r="ISA546" s="146"/>
      <c r="ISB546" s="146"/>
      <c r="ISC546" s="146"/>
      <c r="ISD546" s="146"/>
      <c r="ISE546" s="146"/>
      <c r="ISF546" s="146"/>
      <c r="ISG546" s="146"/>
      <c r="ISH546" s="146"/>
      <c r="ISI546" s="146"/>
      <c r="ISJ546" s="146"/>
      <c r="ISK546" s="146"/>
      <c r="ISL546" s="146"/>
      <c r="ISM546" s="146"/>
      <c r="ISN546" s="146"/>
      <c r="ISO546" s="146"/>
      <c r="ISP546" s="146"/>
      <c r="ISQ546" s="146"/>
      <c r="ISR546" s="146"/>
      <c r="ISS546" s="146"/>
      <c r="IST546" s="146"/>
      <c r="ISU546" s="146"/>
      <c r="ISV546" s="146"/>
      <c r="ISW546" s="146"/>
      <c r="ISX546" s="146"/>
      <c r="ISY546" s="146"/>
      <c r="ISZ546" s="146"/>
      <c r="ITA546" s="146"/>
      <c r="ITB546" s="146"/>
      <c r="ITC546" s="146"/>
      <c r="ITD546" s="146"/>
      <c r="ITE546" s="146"/>
      <c r="ITF546" s="146"/>
      <c r="ITG546" s="146"/>
      <c r="ITH546" s="146"/>
      <c r="ITI546" s="146"/>
      <c r="ITJ546" s="146"/>
      <c r="ITK546" s="146"/>
      <c r="ITL546" s="146"/>
      <c r="ITM546" s="146"/>
      <c r="ITN546" s="146"/>
      <c r="ITO546" s="146"/>
      <c r="ITP546" s="146"/>
      <c r="ITQ546" s="146"/>
      <c r="ITR546" s="146"/>
      <c r="ITS546" s="146"/>
      <c r="ITT546" s="146"/>
      <c r="ITU546" s="146"/>
      <c r="ITV546" s="146"/>
      <c r="ITW546" s="146"/>
      <c r="ITX546" s="146"/>
      <c r="ITY546" s="146"/>
      <c r="ITZ546" s="146"/>
      <c r="IUA546" s="146"/>
      <c r="IUB546" s="146"/>
      <c r="IUC546" s="146"/>
      <c r="IUD546" s="146"/>
      <c r="IUE546" s="146"/>
      <c r="IUF546" s="146"/>
      <c r="IUG546" s="146"/>
      <c r="IUH546" s="146"/>
      <c r="IUI546" s="146"/>
      <c r="IUJ546" s="146"/>
      <c r="IUK546" s="146"/>
      <c r="IUL546" s="146"/>
      <c r="IUM546" s="146"/>
      <c r="IUN546" s="146"/>
      <c r="IUO546" s="146"/>
      <c r="IUP546" s="146"/>
      <c r="IUQ546" s="146"/>
      <c r="IUR546" s="146"/>
      <c r="IUS546" s="146"/>
      <c r="IUT546" s="146"/>
      <c r="IUU546" s="146"/>
      <c r="IUV546" s="146"/>
      <c r="IUW546" s="146"/>
      <c r="IUX546" s="146"/>
      <c r="IUY546" s="146"/>
      <c r="IUZ546" s="146"/>
      <c r="IVA546" s="146"/>
      <c r="IVB546" s="146"/>
      <c r="IVC546" s="146"/>
      <c r="IVD546" s="146"/>
      <c r="IVE546" s="146"/>
      <c r="IVF546" s="146"/>
      <c r="IVG546" s="146"/>
      <c r="IVH546" s="146"/>
      <c r="IVI546" s="146"/>
      <c r="IVJ546" s="146"/>
      <c r="IVK546" s="146"/>
      <c r="IVL546" s="146"/>
      <c r="IVM546" s="146"/>
      <c r="IVN546" s="146"/>
      <c r="IVO546" s="146"/>
      <c r="IVP546" s="146"/>
      <c r="IVQ546" s="146"/>
      <c r="IVR546" s="146"/>
      <c r="IVS546" s="146"/>
      <c r="IVT546" s="146"/>
      <c r="IVU546" s="146"/>
      <c r="IVV546" s="146"/>
      <c r="IVW546" s="146"/>
      <c r="IVX546" s="146"/>
      <c r="IVY546" s="146"/>
      <c r="IVZ546" s="146"/>
      <c r="IWA546" s="146"/>
      <c r="IWB546" s="146"/>
      <c r="IWC546" s="146"/>
      <c r="IWD546" s="146"/>
      <c r="IWE546" s="146"/>
      <c r="IWF546" s="146"/>
      <c r="IWG546" s="146"/>
      <c r="IWH546" s="146"/>
      <c r="IWI546" s="146"/>
      <c r="IWJ546" s="146"/>
      <c r="IWK546" s="146"/>
      <c r="IWL546" s="146"/>
      <c r="IWM546" s="146"/>
      <c r="IWN546" s="146"/>
      <c r="IWO546" s="146"/>
      <c r="IWP546" s="146"/>
      <c r="IWQ546" s="146"/>
      <c r="IWR546" s="146"/>
      <c r="IWS546" s="146"/>
      <c r="IWT546" s="146"/>
      <c r="IWU546" s="146"/>
      <c r="IWV546" s="146"/>
      <c r="IWW546" s="146"/>
      <c r="IWX546" s="146"/>
      <c r="IWY546" s="146"/>
      <c r="IWZ546" s="146"/>
      <c r="IXA546" s="146"/>
      <c r="IXB546" s="146"/>
      <c r="IXC546" s="146"/>
      <c r="IXD546" s="146"/>
      <c r="IXE546" s="146"/>
      <c r="IXF546" s="146"/>
      <c r="IXG546" s="146"/>
      <c r="IXH546" s="146"/>
      <c r="IXI546" s="146"/>
      <c r="IXJ546" s="146"/>
      <c r="IXK546" s="146"/>
      <c r="IXL546" s="146"/>
      <c r="IXM546" s="146"/>
      <c r="IXN546" s="146"/>
      <c r="IXO546" s="146"/>
      <c r="IXP546" s="146"/>
      <c r="IXQ546" s="146"/>
      <c r="IXR546" s="146"/>
      <c r="IXS546" s="146"/>
      <c r="IXT546" s="146"/>
      <c r="IXU546" s="146"/>
      <c r="IXV546" s="146"/>
      <c r="IXW546" s="146"/>
      <c r="IXX546" s="146"/>
      <c r="IXY546" s="146"/>
      <c r="IXZ546" s="146"/>
      <c r="IYA546" s="146"/>
      <c r="IYB546" s="146"/>
      <c r="IYC546" s="146"/>
      <c r="IYD546" s="146"/>
      <c r="IYE546" s="146"/>
      <c r="IYF546" s="146"/>
      <c r="IYG546" s="146"/>
      <c r="IYH546" s="146"/>
      <c r="IYI546" s="146"/>
      <c r="IYJ546" s="146"/>
      <c r="IYK546" s="146"/>
      <c r="IYL546" s="146"/>
      <c r="IYM546" s="146"/>
      <c r="IYN546" s="146"/>
      <c r="IYO546" s="146"/>
      <c r="IYP546" s="146"/>
      <c r="IYQ546" s="146"/>
      <c r="IYR546" s="146"/>
      <c r="IYS546" s="146"/>
      <c r="IYT546" s="146"/>
      <c r="IYU546" s="146"/>
      <c r="IYV546" s="146"/>
      <c r="IYW546" s="146"/>
      <c r="IYX546" s="146"/>
      <c r="IYY546" s="146"/>
      <c r="IYZ546" s="146"/>
      <c r="IZA546" s="146"/>
      <c r="IZB546" s="146"/>
      <c r="IZC546" s="146"/>
      <c r="IZD546" s="146"/>
      <c r="IZE546" s="146"/>
      <c r="IZF546" s="146"/>
      <c r="IZG546" s="146"/>
      <c r="IZH546" s="146"/>
      <c r="IZI546" s="146"/>
      <c r="IZJ546" s="146"/>
      <c r="IZK546" s="146"/>
      <c r="IZL546" s="146"/>
      <c r="IZM546" s="146"/>
      <c r="IZN546" s="146"/>
      <c r="IZO546" s="146"/>
      <c r="IZP546" s="146"/>
      <c r="IZQ546" s="146"/>
      <c r="IZR546" s="146"/>
      <c r="IZS546" s="146"/>
      <c r="IZT546" s="146"/>
      <c r="IZU546" s="146"/>
      <c r="IZV546" s="146"/>
      <c r="IZW546" s="146"/>
      <c r="IZX546" s="146"/>
      <c r="IZY546" s="146"/>
      <c r="IZZ546" s="146"/>
      <c r="JAA546" s="146"/>
      <c r="JAB546" s="146"/>
      <c r="JAC546" s="146"/>
      <c r="JAD546" s="146"/>
      <c r="JAE546" s="146"/>
      <c r="JAF546" s="146"/>
      <c r="JAG546" s="146"/>
      <c r="JAH546" s="146"/>
      <c r="JAI546" s="146"/>
      <c r="JAJ546" s="146"/>
      <c r="JAK546" s="146"/>
      <c r="JAL546" s="146"/>
      <c r="JAM546" s="146"/>
      <c r="JAN546" s="146"/>
      <c r="JAO546" s="146"/>
      <c r="JAP546" s="146"/>
      <c r="JAQ546" s="146"/>
      <c r="JAR546" s="146"/>
      <c r="JAS546" s="146"/>
      <c r="JAT546" s="146"/>
      <c r="JAU546" s="146"/>
      <c r="JAV546" s="146"/>
      <c r="JAW546" s="146"/>
      <c r="JAX546" s="146"/>
      <c r="JAY546" s="146"/>
      <c r="JAZ546" s="146"/>
      <c r="JBA546" s="146"/>
      <c r="JBB546" s="146"/>
      <c r="JBC546" s="146"/>
      <c r="JBD546" s="146"/>
      <c r="JBE546" s="146"/>
      <c r="JBF546" s="146"/>
      <c r="JBG546" s="146"/>
      <c r="JBH546" s="146"/>
      <c r="JBI546" s="146"/>
      <c r="JBJ546" s="146"/>
      <c r="JBK546" s="146"/>
      <c r="JBL546" s="146"/>
      <c r="JBM546" s="146"/>
      <c r="JBN546" s="146"/>
      <c r="JBO546" s="146"/>
      <c r="JBP546" s="146"/>
      <c r="JBQ546" s="146"/>
      <c r="JBR546" s="146"/>
      <c r="JBS546" s="146"/>
      <c r="JBT546" s="146"/>
      <c r="JBU546" s="146"/>
      <c r="JBV546" s="146"/>
      <c r="JBW546" s="146"/>
      <c r="JBX546" s="146"/>
      <c r="JBY546" s="146"/>
      <c r="JBZ546" s="146"/>
      <c r="JCA546" s="146"/>
      <c r="JCB546" s="146"/>
      <c r="JCC546" s="146"/>
      <c r="JCD546" s="146"/>
      <c r="JCE546" s="146"/>
      <c r="JCF546" s="146"/>
      <c r="JCG546" s="146"/>
      <c r="JCH546" s="146"/>
      <c r="JCI546" s="146"/>
      <c r="JCJ546" s="146"/>
      <c r="JCK546" s="146"/>
      <c r="JCL546" s="146"/>
      <c r="JCM546" s="146"/>
      <c r="JCN546" s="146"/>
      <c r="JCO546" s="146"/>
      <c r="JCP546" s="146"/>
      <c r="JCQ546" s="146"/>
      <c r="JCR546" s="146"/>
      <c r="JCS546" s="146"/>
      <c r="JCT546" s="146"/>
      <c r="JCU546" s="146"/>
      <c r="JCV546" s="146"/>
      <c r="JCW546" s="146"/>
      <c r="JCX546" s="146"/>
      <c r="JCY546" s="146"/>
      <c r="JCZ546" s="146"/>
      <c r="JDA546" s="146"/>
      <c r="JDB546" s="146"/>
      <c r="JDC546" s="146"/>
      <c r="JDD546" s="146"/>
      <c r="JDE546" s="146"/>
      <c r="JDF546" s="146"/>
      <c r="JDG546" s="146"/>
      <c r="JDH546" s="146"/>
      <c r="JDI546" s="146"/>
      <c r="JDJ546" s="146"/>
      <c r="JDK546" s="146"/>
      <c r="JDL546" s="146"/>
      <c r="JDM546" s="146"/>
      <c r="JDN546" s="146"/>
      <c r="JDO546" s="146"/>
      <c r="JDP546" s="146"/>
      <c r="JDQ546" s="146"/>
      <c r="JDR546" s="146"/>
      <c r="JDS546" s="146"/>
      <c r="JDT546" s="146"/>
      <c r="JDU546" s="146"/>
      <c r="JDV546" s="146"/>
      <c r="JDW546" s="146"/>
      <c r="JDX546" s="146"/>
      <c r="JDY546" s="146"/>
      <c r="JDZ546" s="146"/>
      <c r="JEA546" s="146"/>
      <c r="JEB546" s="146"/>
      <c r="JEC546" s="146"/>
      <c r="JED546" s="146"/>
      <c r="JEE546" s="146"/>
      <c r="JEF546" s="146"/>
      <c r="JEG546" s="146"/>
      <c r="JEH546" s="146"/>
      <c r="JEI546" s="146"/>
      <c r="JEJ546" s="146"/>
      <c r="JEK546" s="146"/>
      <c r="JEL546" s="146"/>
      <c r="JEM546" s="146"/>
      <c r="JEN546" s="146"/>
      <c r="JEO546" s="146"/>
      <c r="JEP546" s="146"/>
      <c r="JEQ546" s="146"/>
      <c r="JER546" s="146"/>
      <c r="JES546" s="146"/>
      <c r="JET546" s="146"/>
      <c r="JEU546" s="146"/>
      <c r="JEV546" s="146"/>
      <c r="JEW546" s="146"/>
      <c r="JEX546" s="146"/>
      <c r="JEY546" s="146"/>
      <c r="JEZ546" s="146"/>
      <c r="JFA546" s="146"/>
      <c r="JFB546" s="146"/>
      <c r="JFC546" s="146"/>
      <c r="JFD546" s="146"/>
      <c r="JFE546" s="146"/>
      <c r="JFF546" s="146"/>
      <c r="JFG546" s="146"/>
      <c r="JFH546" s="146"/>
      <c r="JFI546" s="146"/>
      <c r="JFJ546" s="146"/>
      <c r="JFK546" s="146"/>
      <c r="JFL546" s="146"/>
      <c r="JFM546" s="146"/>
      <c r="JFN546" s="146"/>
      <c r="JFO546" s="146"/>
      <c r="JFP546" s="146"/>
      <c r="JFQ546" s="146"/>
      <c r="JFR546" s="146"/>
      <c r="JFS546" s="146"/>
      <c r="JFT546" s="146"/>
      <c r="JFU546" s="146"/>
      <c r="JFV546" s="146"/>
      <c r="JFW546" s="146"/>
      <c r="JFX546" s="146"/>
      <c r="JFY546" s="146"/>
      <c r="JFZ546" s="146"/>
      <c r="JGA546" s="146"/>
      <c r="JGB546" s="146"/>
      <c r="JGC546" s="146"/>
      <c r="JGD546" s="146"/>
      <c r="JGE546" s="146"/>
      <c r="JGF546" s="146"/>
      <c r="JGG546" s="146"/>
      <c r="JGH546" s="146"/>
      <c r="JGI546" s="146"/>
      <c r="JGJ546" s="146"/>
      <c r="JGK546" s="146"/>
      <c r="JGL546" s="146"/>
      <c r="JGM546" s="146"/>
      <c r="JGN546" s="146"/>
      <c r="JGO546" s="146"/>
      <c r="JGP546" s="146"/>
      <c r="JGQ546" s="146"/>
      <c r="JGR546" s="146"/>
      <c r="JGS546" s="146"/>
      <c r="JGT546" s="146"/>
      <c r="JGU546" s="146"/>
      <c r="JGV546" s="146"/>
      <c r="JGW546" s="146"/>
      <c r="JGX546" s="146"/>
      <c r="JGY546" s="146"/>
      <c r="JGZ546" s="146"/>
      <c r="JHA546" s="146"/>
      <c r="JHB546" s="146"/>
      <c r="JHC546" s="146"/>
      <c r="JHD546" s="146"/>
      <c r="JHE546" s="146"/>
      <c r="JHF546" s="146"/>
      <c r="JHG546" s="146"/>
      <c r="JHH546" s="146"/>
      <c r="JHI546" s="146"/>
      <c r="JHJ546" s="146"/>
      <c r="JHK546" s="146"/>
      <c r="JHL546" s="146"/>
      <c r="JHM546" s="146"/>
      <c r="JHN546" s="146"/>
      <c r="JHO546" s="146"/>
      <c r="JHP546" s="146"/>
      <c r="JHQ546" s="146"/>
      <c r="JHR546" s="146"/>
      <c r="JHS546" s="146"/>
      <c r="JHT546" s="146"/>
      <c r="JHU546" s="146"/>
      <c r="JHV546" s="146"/>
      <c r="JHW546" s="146"/>
      <c r="JHX546" s="146"/>
      <c r="JHY546" s="146"/>
      <c r="JHZ546" s="146"/>
      <c r="JIA546" s="146"/>
      <c r="JIB546" s="146"/>
      <c r="JIC546" s="146"/>
      <c r="JID546" s="146"/>
      <c r="JIE546" s="146"/>
      <c r="JIF546" s="146"/>
      <c r="JIG546" s="146"/>
      <c r="JIH546" s="146"/>
      <c r="JII546" s="146"/>
      <c r="JIJ546" s="146"/>
      <c r="JIK546" s="146"/>
      <c r="JIL546" s="146"/>
      <c r="JIM546" s="146"/>
      <c r="JIN546" s="146"/>
      <c r="JIO546" s="146"/>
      <c r="JIP546" s="146"/>
      <c r="JIQ546" s="146"/>
      <c r="JIR546" s="146"/>
      <c r="JIS546" s="146"/>
      <c r="JIT546" s="146"/>
      <c r="JIU546" s="146"/>
      <c r="JIV546" s="146"/>
      <c r="JIW546" s="146"/>
      <c r="JIX546" s="146"/>
      <c r="JIY546" s="146"/>
      <c r="JIZ546" s="146"/>
      <c r="JJA546" s="146"/>
      <c r="JJB546" s="146"/>
      <c r="JJC546" s="146"/>
      <c r="JJD546" s="146"/>
      <c r="JJE546" s="146"/>
      <c r="JJF546" s="146"/>
      <c r="JJG546" s="146"/>
      <c r="JJH546" s="146"/>
      <c r="JJI546" s="146"/>
      <c r="JJJ546" s="146"/>
      <c r="JJK546" s="146"/>
      <c r="JJL546" s="146"/>
      <c r="JJM546" s="146"/>
      <c r="JJN546" s="146"/>
      <c r="JJO546" s="146"/>
      <c r="JJP546" s="146"/>
      <c r="JJQ546" s="146"/>
      <c r="JJR546" s="146"/>
      <c r="JJS546" s="146"/>
      <c r="JJT546" s="146"/>
      <c r="JJU546" s="146"/>
      <c r="JJV546" s="146"/>
      <c r="JJW546" s="146"/>
      <c r="JJX546" s="146"/>
      <c r="JJY546" s="146"/>
      <c r="JJZ546" s="146"/>
      <c r="JKA546" s="146"/>
      <c r="JKB546" s="146"/>
      <c r="JKC546" s="146"/>
      <c r="JKD546" s="146"/>
      <c r="JKE546" s="146"/>
      <c r="JKF546" s="146"/>
      <c r="JKG546" s="146"/>
      <c r="JKH546" s="146"/>
      <c r="JKI546" s="146"/>
      <c r="JKJ546" s="146"/>
      <c r="JKK546" s="146"/>
      <c r="JKL546" s="146"/>
      <c r="JKM546" s="146"/>
      <c r="JKN546" s="146"/>
      <c r="JKO546" s="146"/>
      <c r="JKP546" s="146"/>
      <c r="JKQ546" s="146"/>
      <c r="JKR546" s="146"/>
      <c r="JKS546" s="146"/>
      <c r="JKT546" s="146"/>
      <c r="JKU546" s="146"/>
      <c r="JKV546" s="146"/>
      <c r="JKW546" s="146"/>
      <c r="JKX546" s="146"/>
      <c r="JKY546" s="146"/>
      <c r="JKZ546" s="146"/>
      <c r="JLA546" s="146"/>
      <c r="JLB546" s="146"/>
      <c r="JLC546" s="146"/>
      <c r="JLD546" s="146"/>
      <c r="JLE546" s="146"/>
      <c r="JLF546" s="146"/>
      <c r="JLG546" s="146"/>
      <c r="JLH546" s="146"/>
      <c r="JLI546" s="146"/>
      <c r="JLJ546" s="146"/>
      <c r="JLK546" s="146"/>
      <c r="JLL546" s="146"/>
      <c r="JLM546" s="146"/>
      <c r="JLN546" s="146"/>
      <c r="JLO546" s="146"/>
      <c r="JLP546" s="146"/>
      <c r="JLQ546" s="146"/>
      <c r="JLR546" s="146"/>
      <c r="JLS546" s="146"/>
      <c r="JLT546" s="146"/>
      <c r="JLU546" s="146"/>
      <c r="JLV546" s="146"/>
      <c r="JLW546" s="146"/>
      <c r="JLX546" s="146"/>
      <c r="JLY546" s="146"/>
      <c r="JLZ546" s="146"/>
      <c r="JMA546" s="146"/>
      <c r="JMB546" s="146"/>
      <c r="JMC546" s="146"/>
      <c r="JMD546" s="146"/>
      <c r="JME546" s="146"/>
      <c r="JMF546" s="146"/>
      <c r="JMG546" s="146"/>
      <c r="JMH546" s="146"/>
      <c r="JMI546" s="146"/>
      <c r="JMJ546" s="146"/>
      <c r="JMK546" s="146"/>
      <c r="JML546" s="146"/>
      <c r="JMM546" s="146"/>
      <c r="JMN546" s="146"/>
      <c r="JMO546" s="146"/>
      <c r="JMP546" s="146"/>
      <c r="JMQ546" s="146"/>
      <c r="JMR546" s="146"/>
      <c r="JMS546" s="146"/>
      <c r="JMT546" s="146"/>
      <c r="JMU546" s="146"/>
      <c r="JMV546" s="146"/>
      <c r="JMW546" s="146"/>
      <c r="JMX546" s="146"/>
      <c r="JMY546" s="146"/>
      <c r="JMZ546" s="146"/>
      <c r="JNA546" s="146"/>
      <c r="JNB546" s="146"/>
      <c r="JNC546" s="146"/>
      <c r="JND546" s="146"/>
      <c r="JNE546" s="146"/>
      <c r="JNF546" s="146"/>
      <c r="JNG546" s="146"/>
      <c r="JNH546" s="146"/>
      <c r="JNI546" s="146"/>
      <c r="JNJ546" s="146"/>
      <c r="JNK546" s="146"/>
      <c r="JNL546" s="146"/>
      <c r="JNM546" s="146"/>
      <c r="JNN546" s="146"/>
      <c r="JNO546" s="146"/>
      <c r="JNP546" s="146"/>
      <c r="JNQ546" s="146"/>
      <c r="JNR546" s="146"/>
      <c r="JNS546" s="146"/>
      <c r="JNT546" s="146"/>
      <c r="JNU546" s="146"/>
      <c r="JNV546" s="146"/>
      <c r="JNW546" s="146"/>
      <c r="JNX546" s="146"/>
      <c r="JNY546" s="146"/>
      <c r="JNZ546" s="146"/>
      <c r="JOA546" s="146"/>
      <c r="JOB546" s="146"/>
      <c r="JOC546" s="146"/>
      <c r="JOD546" s="146"/>
      <c r="JOE546" s="146"/>
      <c r="JOF546" s="146"/>
      <c r="JOG546" s="146"/>
      <c r="JOH546" s="146"/>
      <c r="JOI546" s="146"/>
      <c r="JOJ546" s="146"/>
      <c r="JOK546" s="146"/>
      <c r="JOL546" s="146"/>
      <c r="JOM546" s="146"/>
      <c r="JON546" s="146"/>
      <c r="JOO546" s="146"/>
      <c r="JOP546" s="146"/>
      <c r="JOQ546" s="146"/>
      <c r="JOR546" s="146"/>
      <c r="JOS546" s="146"/>
      <c r="JOT546" s="146"/>
      <c r="JOU546" s="146"/>
      <c r="JOV546" s="146"/>
      <c r="JOW546" s="146"/>
      <c r="JOX546" s="146"/>
      <c r="JOY546" s="146"/>
      <c r="JOZ546" s="146"/>
      <c r="JPA546" s="146"/>
      <c r="JPB546" s="146"/>
      <c r="JPC546" s="146"/>
      <c r="JPD546" s="146"/>
      <c r="JPE546" s="146"/>
      <c r="JPF546" s="146"/>
      <c r="JPG546" s="146"/>
      <c r="JPH546" s="146"/>
      <c r="JPI546" s="146"/>
      <c r="JPJ546" s="146"/>
      <c r="JPK546" s="146"/>
      <c r="JPL546" s="146"/>
      <c r="JPM546" s="146"/>
      <c r="JPN546" s="146"/>
      <c r="JPO546" s="146"/>
      <c r="JPP546" s="146"/>
      <c r="JPQ546" s="146"/>
      <c r="JPR546" s="146"/>
      <c r="JPS546" s="146"/>
      <c r="JPT546" s="146"/>
      <c r="JPU546" s="146"/>
      <c r="JPV546" s="146"/>
      <c r="JPW546" s="146"/>
      <c r="JPX546" s="146"/>
      <c r="JPY546" s="146"/>
      <c r="JPZ546" s="146"/>
      <c r="JQA546" s="146"/>
      <c r="JQB546" s="146"/>
      <c r="JQC546" s="146"/>
      <c r="JQD546" s="146"/>
      <c r="JQE546" s="146"/>
      <c r="JQF546" s="146"/>
      <c r="JQG546" s="146"/>
      <c r="JQH546" s="146"/>
      <c r="JQI546" s="146"/>
      <c r="JQJ546" s="146"/>
      <c r="JQK546" s="146"/>
      <c r="JQL546" s="146"/>
      <c r="JQM546" s="146"/>
      <c r="JQN546" s="146"/>
      <c r="JQO546" s="146"/>
      <c r="JQP546" s="146"/>
      <c r="JQQ546" s="146"/>
      <c r="JQR546" s="146"/>
      <c r="JQS546" s="146"/>
      <c r="JQT546" s="146"/>
      <c r="JQU546" s="146"/>
      <c r="JQV546" s="146"/>
      <c r="JQW546" s="146"/>
      <c r="JQX546" s="146"/>
      <c r="JQY546" s="146"/>
      <c r="JQZ546" s="146"/>
      <c r="JRA546" s="146"/>
      <c r="JRB546" s="146"/>
      <c r="JRC546" s="146"/>
      <c r="JRD546" s="146"/>
      <c r="JRE546" s="146"/>
      <c r="JRF546" s="146"/>
      <c r="JRG546" s="146"/>
      <c r="JRH546" s="146"/>
      <c r="JRI546" s="146"/>
      <c r="JRJ546" s="146"/>
      <c r="JRK546" s="146"/>
      <c r="JRL546" s="146"/>
      <c r="JRM546" s="146"/>
      <c r="JRN546" s="146"/>
      <c r="JRO546" s="146"/>
      <c r="JRP546" s="146"/>
      <c r="JRQ546" s="146"/>
      <c r="JRR546" s="146"/>
      <c r="JRS546" s="146"/>
      <c r="JRT546" s="146"/>
      <c r="JRU546" s="146"/>
      <c r="JRV546" s="146"/>
      <c r="JRW546" s="146"/>
      <c r="JRX546" s="146"/>
      <c r="JRY546" s="146"/>
      <c r="JRZ546" s="146"/>
      <c r="JSA546" s="146"/>
      <c r="JSB546" s="146"/>
      <c r="JSC546" s="146"/>
      <c r="JSD546" s="146"/>
      <c r="JSE546" s="146"/>
      <c r="JSF546" s="146"/>
      <c r="JSG546" s="146"/>
      <c r="JSH546" s="146"/>
      <c r="JSI546" s="146"/>
      <c r="JSJ546" s="146"/>
      <c r="JSK546" s="146"/>
      <c r="JSL546" s="146"/>
      <c r="JSM546" s="146"/>
      <c r="JSN546" s="146"/>
      <c r="JSO546" s="146"/>
      <c r="JSP546" s="146"/>
      <c r="JSQ546" s="146"/>
      <c r="JSR546" s="146"/>
      <c r="JSS546" s="146"/>
      <c r="JST546" s="146"/>
      <c r="JSU546" s="146"/>
      <c r="JSV546" s="146"/>
      <c r="JSW546" s="146"/>
      <c r="JSX546" s="146"/>
      <c r="JSY546" s="146"/>
      <c r="JSZ546" s="146"/>
      <c r="JTA546" s="146"/>
      <c r="JTB546" s="146"/>
      <c r="JTC546" s="146"/>
      <c r="JTD546" s="146"/>
      <c r="JTE546" s="146"/>
      <c r="JTF546" s="146"/>
      <c r="JTG546" s="146"/>
      <c r="JTH546" s="146"/>
      <c r="JTI546" s="146"/>
      <c r="JTJ546" s="146"/>
      <c r="JTK546" s="146"/>
      <c r="JTL546" s="146"/>
      <c r="JTM546" s="146"/>
      <c r="JTN546" s="146"/>
      <c r="JTO546" s="146"/>
      <c r="JTP546" s="146"/>
      <c r="JTQ546" s="146"/>
      <c r="JTR546" s="146"/>
      <c r="JTS546" s="146"/>
      <c r="JTT546" s="146"/>
      <c r="JTU546" s="146"/>
      <c r="JTV546" s="146"/>
      <c r="JTW546" s="146"/>
      <c r="JTX546" s="146"/>
      <c r="JTY546" s="146"/>
      <c r="JTZ546" s="146"/>
      <c r="JUA546" s="146"/>
      <c r="JUB546" s="146"/>
      <c r="JUC546" s="146"/>
      <c r="JUD546" s="146"/>
      <c r="JUE546" s="146"/>
      <c r="JUF546" s="146"/>
      <c r="JUG546" s="146"/>
      <c r="JUH546" s="146"/>
      <c r="JUI546" s="146"/>
      <c r="JUJ546" s="146"/>
      <c r="JUK546" s="146"/>
      <c r="JUL546" s="146"/>
      <c r="JUM546" s="146"/>
      <c r="JUN546" s="146"/>
      <c r="JUO546" s="146"/>
      <c r="JUP546" s="146"/>
      <c r="JUQ546" s="146"/>
      <c r="JUR546" s="146"/>
      <c r="JUS546" s="146"/>
      <c r="JUT546" s="146"/>
      <c r="JUU546" s="146"/>
      <c r="JUV546" s="146"/>
      <c r="JUW546" s="146"/>
      <c r="JUX546" s="146"/>
      <c r="JUY546" s="146"/>
      <c r="JUZ546" s="146"/>
      <c r="JVA546" s="146"/>
      <c r="JVB546" s="146"/>
      <c r="JVC546" s="146"/>
      <c r="JVD546" s="146"/>
      <c r="JVE546" s="146"/>
      <c r="JVF546" s="146"/>
      <c r="JVG546" s="146"/>
      <c r="JVH546" s="146"/>
      <c r="JVI546" s="146"/>
      <c r="JVJ546" s="146"/>
      <c r="JVK546" s="146"/>
      <c r="JVL546" s="146"/>
      <c r="JVM546" s="146"/>
      <c r="JVN546" s="146"/>
      <c r="JVO546" s="146"/>
      <c r="JVP546" s="146"/>
      <c r="JVQ546" s="146"/>
      <c r="JVR546" s="146"/>
      <c r="JVS546" s="146"/>
      <c r="JVT546" s="146"/>
      <c r="JVU546" s="146"/>
      <c r="JVV546" s="146"/>
      <c r="JVW546" s="146"/>
      <c r="JVX546" s="146"/>
      <c r="JVY546" s="146"/>
      <c r="JVZ546" s="146"/>
      <c r="JWA546" s="146"/>
      <c r="JWB546" s="146"/>
      <c r="JWC546" s="146"/>
      <c r="JWD546" s="146"/>
      <c r="JWE546" s="146"/>
      <c r="JWF546" s="146"/>
      <c r="JWG546" s="146"/>
      <c r="JWH546" s="146"/>
      <c r="JWI546" s="146"/>
      <c r="JWJ546" s="146"/>
      <c r="JWK546" s="146"/>
      <c r="JWL546" s="146"/>
      <c r="JWM546" s="146"/>
      <c r="JWN546" s="146"/>
      <c r="JWO546" s="146"/>
      <c r="JWP546" s="146"/>
      <c r="JWQ546" s="146"/>
      <c r="JWR546" s="146"/>
      <c r="JWS546" s="146"/>
      <c r="JWT546" s="146"/>
      <c r="JWU546" s="146"/>
      <c r="JWV546" s="146"/>
      <c r="JWW546" s="146"/>
      <c r="JWX546" s="146"/>
      <c r="JWY546" s="146"/>
      <c r="JWZ546" s="146"/>
      <c r="JXA546" s="146"/>
      <c r="JXB546" s="146"/>
      <c r="JXC546" s="146"/>
      <c r="JXD546" s="146"/>
      <c r="JXE546" s="146"/>
      <c r="JXF546" s="146"/>
      <c r="JXG546" s="146"/>
      <c r="JXH546" s="146"/>
      <c r="JXI546" s="146"/>
      <c r="JXJ546" s="146"/>
      <c r="JXK546" s="146"/>
      <c r="JXL546" s="146"/>
      <c r="JXM546" s="146"/>
      <c r="JXN546" s="146"/>
      <c r="JXO546" s="146"/>
      <c r="JXP546" s="146"/>
      <c r="JXQ546" s="146"/>
      <c r="JXR546" s="146"/>
      <c r="JXS546" s="146"/>
      <c r="JXT546" s="146"/>
      <c r="JXU546" s="146"/>
      <c r="JXV546" s="146"/>
      <c r="JXW546" s="146"/>
      <c r="JXX546" s="146"/>
      <c r="JXY546" s="146"/>
      <c r="JXZ546" s="146"/>
      <c r="JYA546" s="146"/>
      <c r="JYB546" s="146"/>
      <c r="JYC546" s="146"/>
      <c r="JYD546" s="146"/>
      <c r="JYE546" s="146"/>
      <c r="JYF546" s="146"/>
      <c r="JYG546" s="146"/>
      <c r="JYH546" s="146"/>
      <c r="JYI546" s="146"/>
      <c r="JYJ546" s="146"/>
      <c r="JYK546" s="146"/>
      <c r="JYL546" s="146"/>
      <c r="JYM546" s="146"/>
      <c r="JYN546" s="146"/>
      <c r="JYO546" s="146"/>
      <c r="JYP546" s="146"/>
      <c r="JYQ546" s="146"/>
      <c r="JYR546" s="146"/>
      <c r="JYS546" s="146"/>
      <c r="JYT546" s="146"/>
      <c r="JYU546" s="146"/>
      <c r="JYV546" s="146"/>
      <c r="JYW546" s="146"/>
      <c r="JYX546" s="146"/>
      <c r="JYY546" s="146"/>
      <c r="JYZ546" s="146"/>
      <c r="JZA546" s="146"/>
      <c r="JZB546" s="146"/>
      <c r="JZC546" s="146"/>
      <c r="JZD546" s="146"/>
      <c r="JZE546" s="146"/>
      <c r="JZF546" s="146"/>
      <c r="JZG546" s="146"/>
      <c r="JZH546" s="146"/>
      <c r="JZI546" s="146"/>
      <c r="JZJ546" s="146"/>
      <c r="JZK546" s="146"/>
      <c r="JZL546" s="146"/>
      <c r="JZM546" s="146"/>
      <c r="JZN546" s="146"/>
      <c r="JZO546" s="146"/>
      <c r="JZP546" s="146"/>
      <c r="JZQ546" s="146"/>
      <c r="JZR546" s="146"/>
      <c r="JZS546" s="146"/>
      <c r="JZT546" s="146"/>
      <c r="JZU546" s="146"/>
      <c r="JZV546" s="146"/>
      <c r="JZW546" s="146"/>
      <c r="JZX546" s="146"/>
      <c r="JZY546" s="146"/>
      <c r="JZZ546" s="146"/>
      <c r="KAA546" s="146"/>
      <c r="KAB546" s="146"/>
      <c r="KAC546" s="146"/>
      <c r="KAD546" s="146"/>
      <c r="KAE546" s="146"/>
      <c r="KAF546" s="146"/>
      <c r="KAG546" s="146"/>
      <c r="KAH546" s="146"/>
      <c r="KAI546" s="146"/>
      <c r="KAJ546" s="146"/>
      <c r="KAK546" s="146"/>
      <c r="KAL546" s="146"/>
      <c r="KAM546" s="146"/>
      <c r="KAN546" s="146"/>
      <c r="KAO546" s="146"/>
      <c r="KAP546" s="146"/>
      <c r="KAQ546" s="146"/>
      <c r="KAR546" s="146"/>
      <c r="KAS546" s="146"/>
      <c r="KAT546" s="146"/>
      <c r="KAU546" s="146"/>
      <c r="KAV546" s="146"/>
      <c r="KAW546" s="146"/>
      <c r="KAX546" s="146"/>
      <c r="KAY546" s="146"/>
      <c r="KAZ546" s="146"/>
      <c r="KBA546" s="146"/>
      <c r="KBB546" s="146"/>
      <c r="KBC546" s="146"/>
      <c r="KBD546" s="146"/>
      <c r="KBE546" s="146"/>
      <c r="KBF546" s="146"/>
      <c r="KBG546" s="146"/>
      <c r="KBH546" s="146"/>
      <c r="KBI546" s="146"/>
      <c r="KBJ546" s="146"/>
      <c r="KBK546" s="146"/>
      <c r="KBL546" s="146"/>
      <c r="KBM546" s="146"/>
      <c r="KBN546" s="146"/>
      <c r="KBO546" s="146"/>
      <c r="KBP546" s="146"/>
      <c r="KBQ546" s="146"/>
      <c r="KBR546" s="146"/>
      <c r="KBS546" s="146"/>
      <c r="KBT546" s="146"/>
      <c r="KBU546" s="146"/>
      <c r="KBV546" s="146"/>
      <c r="KBW546" s="146"/>
      <c r="KBX546" s="146"/>
      <c r="KBY546" s="146"/>
      <c r="KBZ546" s="146"/>
      <c r="KCA546" s="146"/>
      <c r="KCB546" s="146"/>
      <c r="KCC546" s="146"/>
      <c r="KCD546" s="146"/>
      <c r="KCE546" s="146"/>
      <c r="KCF546" s="146"/>
      <c r="KCG546" s="146"/>
      <c r="KCH546" s="146"/>
      <c r="KCI546" s="146"/>
      <c r="KCJ546" s="146"/>
      <c r="KCK546" s="146"/>
      <c r="KCL546" s="146"/>
      <c r="KCM546" s="146"/>
      <c r="KCN546" s="146"/>
      <c r="KCO546" s="146"/>
      <c r="KCP546" s="146"/>
      <c r="KCQ546" s="146"/>
      <c r="KCR546" s="146"/>
      <c r="KCS546" s="146"/>
      <c r="KCT546" s="146"/>
      <c r="KCU546" s="146"/>
      <c r="KCV546" s="146"/>
      <c r="KCW546" s="146"/>
      <c r="KCX546" s="146"/>
      <c r="KCY546" s="146"/>
      <c r="KCZ546" s="146"/>
      <c r="KDA546" s="146"/>
      <c r="KDB546" s="146"/>
      <c r="KDC546" s="146"/>
      <c r="KDD546" s="146"/>
      <c r="KDE546" s="146"/>
      <c r="KDF546" s="146"/>
      <c r="KDG546" s="146"/>
      <c r="KDH546" s="146"/>
      <c r="KDI546" s="146"/>
      <c r="KDJ546" s="146"/>
      <c r="KDK546" s="146"/>
      <c r="KDL546" s="146"/>
      <c r="KDM546" s="146"/>
      <c r="KDN546" s="146"/>
      <c r="KDO546" s="146"/>
      <c r="KDP546" s="146"/>
      <c r="KDQ546" s="146"/>
      <c r="KDR546" s="146"/>
      <c r="KDS546" s="146"/>
      <c r="KDT546" s="146"/>
      <c r="KDU546" s="146"/>
      <c r="KDV546" s="146"/>
      <c r="KDW546" s="146"/>
      <c r="KDX546" s="146"/>
      <c r="KDY546" s="146"/>
      <c r="KDZ546" s="146"/>
      <c r="KEA546" s="146"/>
      <c r="KEB546" s="146"/>
      <c r="KEC546" s="146"/>
      <c r="KED546" s="146"/>
      <c r="KEE546" s="146"/>
      <c r="KEF546" s="146"/>
      <c r="KEG546" s="146"/>
      <c r="KEH546" s="146"/>
      <c r="KEI546" s="146"/>
      <c r="KEJ546" s="146"/>
      <c r="KEK546" s="146"/>
      <c r="KEL546" s="146"/>
      <c r="KEM546" s="146"/>
      <c r="KEN546" s="146"/>
      <c r="KEO546" s="146"/>
      <c r="KEP546" s="146"/>
      <c r="KEQ546" s="146"/>
      <c r="KER546" s="146"/>
      <c r="KES546" s="146"/>
      <c r="KET546" s="146"/>
      <c r="KEU546" s="146"/>
      <c r="KEV546" s="146"/>
      <c r="KEW546" s="146"/>
      <c r="KEX546" s="146"/>
      <c r="KEY546" s="146"/>
      <c r="KEZ546" s="146"/>
      <c r="KFA546" s="146"/>
      <c r="KFB546" s="146"/>
      <c r="KFC546" s="146"/>
      <c r="KFD546" s="146"/>
      <c r="KFE546" s="146"/>
      <c r="KFF546" s="146"/>
      <c r="KFG546" s="146"/>
      <c r="KFH546" s="146"/>
      <c r="KFI546" s="146"/>
      <c r="KFJ546" s="146"/>
      <c r="KFK546" s="146"/>
      <c r="KFL546" s="146"/>
      <c r="KFM546" s="146"/>
      <c r="KFN546" s="146"/>
      <c r="KFO546" s="146"/>
      <c r="KFP546" s="146"/>
      <c r="KFQ546" s="146"/>
      <c r="KFR546" s="146"/>
      <c r="KFS546" s="146"/>
      <c r="KFT546" s="146"/>
      <c r="KFU546" s="146"/>
      <c r="KFV546" s="146"/>
      <c r="KFW546" s="146"/>
      <c r="KFX546" s="146"/>
      <c r="KFY546" s="146"/>
      <c r="KFZ546" s="146"/>
      <c r="KGA546" s="146"/>
      <c r="KGB546" s="146"/>
      <c r="KGC546" s="146"/>
      <c r="KGD546" s="146"/>
      <c r="KGE546" s="146"/>
      <c r="KGF546" s="146"/>
      <c r="KGG546" s="146"/>
      <c r="KGH546" s="146"/>
      <c r="KGI546" s="146"/>
      <c r="KGJ546" s="146"/>
      <c r="KGK546" s="146"/>
      <c r="KGL546" s="146"/>
      <c r="KGM546" s="146"/>
      <c r="KGN546" s="146"/>
      <c r="KGO546" s="146"/>
      <c r="KGP546" s="146"/>
      <c r="KGQ546" s="146"/>
      <c r="KGR546" s="146"/>
      <c r="KGS546" s="146"/>
      <c r="KGT546" s="146"/>
      <c r="KGU546" s="146"/>
      <c r="KGV546" s="146"/>
      <c r="KGW546" s="146"/>
      <c r="KGX546" s="146"/>
      <c r="KGY546" s="146"/>
      <c r="KGZ546" s="146"/>
      <c r="KHA546" s="146"/>
      <c r="KHB546" s="146"/>
      <c r="KHC546" s="146"/>
      <c r="KHD546" s="146"/>
      <c r="KHE546" s="146"/>
      <c r="KHF546" s="146"/>
      <c r="KHG546" s="146"/>
      <c r="KHH546" s="146"/>
      <c r="KHI546" s="146"/>
      <c r="KHJ546" s="146"/>
      <c r="KHK546" s="146"/>
      <c r="KHL546" s="146"/>
      <c r="KHM546" s="146"/>
      <c r="KHN546" s="146"/>
      <c r="KHO546" s="146"/>
      <c r="KHP546" s="146"/>
      <c r="KHQ546" s="146"/>
      <c r="KHR546" s="146"/>
      <c r="KHS546" s="146"/>
      <c r="KHT546" s="146"/>
      <c r="KHU546" s="146"/>
      <c r="KHV546" s="146"/>
      <c r="KHW546" s="146"/>
      <c r="KHX546" s="146"/>
      <c r="KHY546" s="146"/>
      <c r="KHZ546" s="146"/>
      <c r="KIA546" s="146"/>
      <c r="KIB546" s="146"/>
      <c r="KIC546" s="146"/>
      <c r="KID546" s="146"/>
      <c r="KIE546" s="146"/>
      <c r="KIF546" s="146"/>
      <c r="KIG546" s="146"/>
      <c r="KIH546" s="146"/>
      <c r="KII546" s="146"/>
      <c r="KIJ546" s="146"/>
      <c r="KIK546" s="146"/>
      <c r="KIL546" s="146"/>
      <c r="KIM546" s="146"/>
      <c r="KIN546" s="146"/>
      <c r="KIO546" s="146"/>
      <c r="KIP546" s="146"/>
      <c r="KIQ546" s="146"/>
      <c r="KIR546" s="146"/>
      <c r="KIS546" s="146"/>
      <c r="KIT546" s="146"/>
      <c r="KIU546" s="146"/>
      <c r="KIV546" s="146"/>
      <c r="KIW546" s="146"/>
      <c r="KIX546" s="146"/>
      <c r="KIY546" s="146"/>
      <c r="KIZ546" s="146"/>
      <c r="KJA546" s="146"/>
      <c r="KJB546" s="146"/>
      <c r="KJC546" s="146"/>
      <c r="KJD546" s="146"/>
      <c r="KJE546" s="146"/>
      <c r="KJF546" s="146"/>
      <c r="KJG546" s="146"/>
      <c r="KJH546" s="146"/>
      <c r="KJI546" s="146"/>
      <c r="KJJ546" s="146"/>
      <c r="KJK546" s="146"/>
      <c r="KJL546" s="146"/>
      <c r="KJM546" s="146"/>
      <c r="KJN546" s="146"/>
      <c r="KJO546" s="146"/>
      <c r="KJP546" s="146"/>
      <c r="KJQ546" s="146"/>
      <c r="KJR546" s="146"/>
      <c r="KJS546" s="146"/>
      <c r="KJT546" s="146"/>
      <c r="KJU546" s="146"/>
      <c r="KJV546" s="146"/>
      <c r="KJW546" s="146"/>
      <c r="KJX546" s="146"/>
      <c r="KJY546" s="146"/>
      <c r="KJZ546" s="146"/>
      <c r="KKA546" s="146"/>
      <c r="KKB546" s="146"/>
      <c r="KKC546" s="146"/>
      <c r="KKD546" s="146"/>
      <c r="KKE546" s="146"/>
      <c r="KKF546" s="146"/>
      <c r="KKG546" s="146"/>
      <c r="KKH546" s="146"/>
      <c r="KKI546" s="146"/>
      <c r="KKJ546" s="146"/>
      <c r="KKK546" s="146"/>
      <c r="KKL546" s="146"/>
      <c r="KKM546" s="146"/>
      <c r="KKN546" s="146"/>
      <c r="KKO546" s="146"/>
      <c r="KKP546" s="146"/>
      <c r="KKQ546" s="146"/>
      <c r="KKR546" s="146"/>
      <c r="KKS546" s="146"/>
      <c r="KKT546" s="146"/>
      <c r="KKU546" s="146"/>
      <c r="KKV546" s="146"/>
      <c r="KKW546" s="146"/>
      <c r="KKX546" s="146"/>
      <c r="KKY546" s="146"/>
      <c r="KKZ546" s="146"/>
      <c r="KLA546" s="146"/>
      <c r="KLB546" s="146"/>
      <c r="KLC546" s="146"/>
      <c r="KLD546" s="146"/>
      <c r="KLE546" s="146"/>
      <c r="KLF546" s="146"/>
      <c r="KLG546" s="146"/>
      <c r="KLH546" s="146"/>
      <c r="KLI546" s="146"/>
      <c r="KLJ546" s="146"/>
      <c r="KLK546" s="146"/>
      <c r="KLL546" s="146"/>
      <c r="KLM546" s="146"/>
      <c r="KLN546" s="146"/>
      <c r="KLO546" s="146"/>
      <c r="KLP546" s="146"/>
      <c r="KLQ546" s="146"/>
      <c r="KLR546" s="146"/>
      <c r="KLS546" s="146"/>
      <c r="KLT546" s="146"/>
      <c r="KLU546" s="146"/>
      <c r="KLV546" s="146"/>
      <c r="KLW546" s="146"/>
      <c r="KLX546" s="146"/>
      <c r="KLY546" s="146"/>
      <c r="KLZ546" s="146"/>
      <c r="KMA546" s="146"/>
      <c r="KMB546" s="146"/>
      <c r="KMC546" s="146"/>
      <c r="KMD546" s="146"/>
      <c r="KME546" s="146"/>
      <c r="KMF546" s="146"/>
      <c r="KMG546" s="146"/>
      <c r="KMH546" s="146"/>
      <c r="KMI546" s="146"/>
      <c r="KMJ546" s="146"/>
      <c r="KMK546" s="146"/>
      <c r="KML546" s="146"/>
      <c r="KMM546" s="146"/>
      <c r="KMN546" s="146"/>
      <c r="KMO546" s="146"/>
      <c r="KMP546" s="146"/>
      <c r="KMQ546" s="146"/>
      <c r="KMR546" s="146"/>
      <c r="KMS546" s="146"/>
      <c r="KMT546" s="146"/>
      <c r="KMU546" s="146"/>
      <c r="KMV546" s="146"/>
      <c r="KMW546" s="146"/>
      <c r="KMX546" s="146"/>
      <c r="KMY546" s="146"/>
      <c r="KMZ546" s="146"/>
      <c r="KNA546" s="146"/>
      <c r="KNB546" s="146"/>
      <c r="KNC546" s="146"/>
      <c r="KND546" s="146"/>
      <c r="KNE546" s="146"/>
      <c r="KNF546" s="146"/>
      <c r="KNG546" s="146"/>
      <c r="KNH546" s="146"/>
      <c r="KNI546" s="146"/>
      <c r="KNJ546" s="146"/>
      <c r="KNK546" s="146"/>
      <c r="KNL546" s="146"/>
      <c r="KNM546" s="146"/>
      <c r="KNN546" s="146"/>
      <c r="KNO546" s="146"/>
      <c r="KNP546" s="146"/>
      <c r="KNQ546" s="146"/>
      <c r="KNR546" s="146"/>
      <c r="KNS546" s="146"/>
      <c r="KNT546" s="146"/>
      <c r="KNU546" s="146"/>
      <c r="KNV546" s="146"/>
      <c r="KNW546" s="146"/>
      <c r="KNX546" s="146"/>
      <c r="KNY546" s="146"/>
      <c r="KNZ546" s="146"/>
      <c r="KOA546" s="146"/>
      <c r="KOB546" s="146"/>
      <c r="KOC546" s="146"/>
      <c r="KOD546" s="146"/>
      <c r="KOE546" s="146"/>
      <c r="KOF546" s="146"/>
      <c r="KOG546" s="146"/>
      <c r="KOH546" s="146"/>
      <c r="KOI546" s="146"/>
      <c r="KOJ546" s="146"/>
      <c r="KOK546" s="146"/>
      <c r="KOL546" s="146"/>
      <c r="KOM546" s="146"/>
      <c r="KON546" s="146"/>
      <c r="KOO546" s="146"/>
      <c r="KOP546" s="146"/>
      <c r="KOQ546" s="146"/>
      <c r="KOR546" s="146"/>
      <c r="KOS546" s="146"/>
      <c r="KOT546" s="146"/>
      <c r="KOU546" s="146"/>
      <c r="KOV546" s="146"/>
      <c r="KOW546" s="146"/>
      <c r="KOX546" s="146"/>
      <c r="KOY546" s="146"/>
      <c r="KOZ546" s="146"/>
      <c r="KPA546" s="146"/>
      <c r="KPB546" s="146"/>
      <c r="KPC546" s="146"/>
      <c r="KPD546" s="146"/>
      <c r="KPE546" s="146"/>
      <c r="KPF546" s="146"/>
      <c r="KPG546" s="146"/>
      <c r="KPH546" s="146"/>
      <c r="KPI546" s="146"/>
      <c r="KPJ546" s="146"/>
      <c r="KPK546" s="146"/>
      <c r="KPL546" s="146"/>
      <c r="KPM546" s="146"/>
      <c r="KPN546" s="146"/>
      <c r="KPO546" s="146"/>
      <c r="KPP546" s="146"/>
      <c r="KPQ546" s="146"/>
      <c r="KPR546" s="146"/>
      <c r="KPS546" s="146"/>
      <c r="KPT546" s="146"/>
      <c r="KPU546" s="146"/>
      <c r="KPV546" s="146"/>
      <c r="KPW546" s="146"/>
      <c r="KPX546" s="146"/>
      <c r="KPY546" s="146"/>
      <c r="KPZ546" s="146"/>
      <c r="KQA546" s="146"/>
      <c r="KQB546" s="146"/>
      <c r="KQC546" s="146"/>
      <c r="KQD546" s="146"/>
      <c r="KQE546" s="146"/>
      <c r="KQF546" s="146"/>
      <c r="KQG546" s="146"/>
      <c r="KQH546" s="146"/>
      <c r="KQI546" s="146"/>
      <c r="KQJ546" s="146"/>
      <c r="KQK546" s="146"/>
      <c r="KQL546" s="146"/>
      <c r="KQM546" s="146"/>
      <c r="KQN546" s="146"/>
      <c r="KQO546" s="146"/>
      <c r="KQP546" s="146"/>
      <c r="KQQ546" s="146"/>
      <c r="KQR546" s="146"/>
      <c r="KQS546" s="146"/>
      <c r="KQT546" s="146"/>
      <c r="KQU546" s="146"/>
      <c r="KQV546" s="146"/>
      <c r="KQW546" s="146"/>
      <c r="KQX546" s="146"/>
      <c r="KQY546" s="146"/>
      <c r="KQZ546" s="146"/>
      <c r="KRA546" s="146"/>
      <c r="KRB546" s="146"/>
      <c r="KRC546" s="146"/>
      <c r="KRD546" s="146"/>
      <c r="KRE546" s="146"/>
      <c r="KRF546" s="146"/>
      <c r="KRG546" s="146"/>
      <c r="KRH546" s="146"/>
      <c r="KRI546" s="146"/>
      <c r="KRJ546" s="146"/>
      <c r="KRK546" s="146"/>
      <c r="KRL546" s="146"/>
      <c r="KRM546" s="146"/>
      <c r="KRN546" s="146"/>
      <c r="KRO546" s="146"/>
      <c r="KRP546" s="146"/>
      <c r="KRQ546" s="146"/>
      <c r="KRR546" s="146"/>
      <c r="KRS546" s="146"/>
      <c r="KRT546" s="146"/>
      <c r="KRU546" s="146"/>
      <c r="KRV546" s="146"/>
      <c r="KRW546" s="146"/>
      <c r="KRX546" s="146"/>
      <c r="KRY546" s="146"/>
      <c r="KRZ546" s="146"/>
      <c r="KSA546" s="146"/>
      <c r="KSB546" s="146"/>
      <c r="KSC546" s="146"/>
      <c r="KSD546" s="146"/>
      <c r="KSE546" s="146"/>
      <c r="KSF546" s="146"/>
      <c r="KSG546" s="146"/>
      <c r="KSH546" s="146"/>
      <c r="KSI546" s="146"/>
      <c r="KSJ546" s="146"/>
      <c r="KSK546" s="146"/>
      <c r="KSL546" s="146"/>
      <c r="KSM546" s="146"/>
      <c r="KSN546" s="146"/>
      <c r="KSO546" s="146"/>
      <c r="KSP546" s="146"/>
      <c r="KSQ546" s="146"/>
      <c r="KSR546" s="146"/>
      <c r="KSS546" s="146"/>
      <c r="KST546" s="146"/>
      <c r="KSU546" s="146"/>
      <c r="KSV546" s="146"/>
      <c r="KSW546" s="146"/>
      <c r="KSX546" s="146"/>
      <c r="KSY546" s="146"/>
      <c r="KSZ546" s="146"/>
      <c r="KTA546" s="146"/>
      <c r="KTB546" s="146"/>
      <c r="KTC546" s="146"/>
      <c r="KTD546" s="146"/>
      <c r="KTE546" s="146"/>
      <c r="KTF546" s="146"/>
      <c r="KTG546" s="146"/>
      <c r="KTH546" s="146"/>
      <c r="KTI546" s="146"/>
      <c r="KTJ546" s="146"/>
      <c r="KTK546" s="146"/>
      <c r="KTL546" s="146"/>
      <c r="KTM546" s="146"/>
      <c r="KTN546" s="146"/>
      <c r="KTO546" s="146"/>
      <c r="KTP546" s="146"/>
      <c r="KTQ546" s="146"/>
      <c r="KTR546" s="146"/>
      <c r="KTS546" s="146"/>
      <c r="KTT546" s="146"/>
      <c r="KTU546" s="146"/>
      <c r="KTV546" s="146"/>
      <c r="KTW546" s="146"/>
      <c r="KTX546" s="146"/>
      <c r="KTY546" s="146"/>
      <c r="KTZ546" s="146"/>
      <c r="KUA546" s="146"/>
      <c r="KUB546" s="146"/>
      <c r="KUC546" s="146"/>
      <c r="KUD546" s="146"/>
      <c r="KUE546" s="146"/>
      <c r="KUF546" s="146"/>
      <c r="KUG546" s="146"/>
      <c r="KUH546" s="146"/>
      <c r="KUI546" s="146"/>
      <c r="KUJ546" s="146"/>
      <c r="KUK546" s="146"/>
      <c r="KUL546" s="146"/>
      <c r="KUM546" s="146"/>
      <c r="KUN546" s="146"/>
      <c r="KUO546" s="146"/>
      <c r="KUP546" s="146"/>
      <c r="KUQ546" s="146"/>
      <c r="KUR546" s="146"/>
      <c r="KUS546" s="146"/>
      <c r="KUT546" s="146"/>
      <c r="KUU546" s="146"/>
      <c r="KUV546" s="146"/>
      <c r="KUW546" s="146"/>
      <c r="KUX546" s="146"/>
      <c r="KUY546" s="146"/>
      <c r="KUZ546" s="146"/>
      <c r="KVA546" s="146"/>
      <c r="KVB546" s="146"/>
      <c r="KVC546" s="146"/>
      <c r="KVD546" s="146"/>
      <c r="KVE546" s="146"/>
      <c r="KVF546" s="146"/>
      <c r="KVG546" s="146"/>
      <c r="KVH546" s="146"/>
      <c r="KVI546" s="146"/>
      <c r="KVJ546" s="146"/>
      <c r="KVK546" s="146"/>
      <c r="KVL546" s="146"/>
      <c r="KVM546" s="146"/>
      <c r="KVN546" s="146"/>
      <c r="KVO546" s="146"/>
      <c r="KVP546" s="146"/>
      <c r="KVQ546" s="146"/>
      <c r="KVR546" s="146"/>
      <c r="KVS546" s="146"/>
      <c r="KVT546" s="146"/>
      <c r="KVU546" s="146"/>
      <c r="KVV546" s="146"/>
      <c r="KVW546" s="146"/>
      <c r="KVX546" s="146"/>
      <c r="KVY546" s="146"/>
      <c r="KVZ546" s="146"/>
      <c r="KWA546" s="146"/>
      <c r="KWB546" s="146"/>
      <c r="KWC546" s="146"/>
      <c r="KWD546" s="146"/>
      <c r="KWE546" s="146"/>
      <c r="KWF546" s="146"/>
      <c r="KWG546" s="146"/>
      <c r="KWH546" s="146"/>
      <c r="KWI546" s="146"/>
      <c r="KWJ546" s="146"/>
      <c r="KWK546" s="146"/>
      <c r="KWL546" s="146"/>
      <c r="KWM546" s="146"/>
      <c r="KWN546" s="146"/>
      <c r="KWO546" s="146"/>
      <c r="KWP546" s="146"/>
      <c r="KWQ546" s="146"/>
      <c r="KWR546" s="146"/>
      <c r="KWS546" s="146"/>
      <c r="KWT546" s="146"/>
      <c r="KWU546" s="146"/>
      <c r="KWV546" s="146"/>
      <c r="KWW546" s="146"/>
      <c r="KWX546" s="146"/>
      <c r="KWY546" s="146"/>
      <c r="KWZ546" s="146"/>
      <c r="KXA546" s="146"/>
      <c r="KXB546" s="146"/>
      <c r="KXC546" s="146"/>
      <c r="KXD546" s="146"/>
      <c r="KXE546" s="146"/>
      <c r="KXF546" s="146"/>
      <c r="KXG546" s="146"/>
      <c r="KXH546" s="146"/>
      <c r="KXI546" s="146"/>
      <c r="KXJ546" s="146"/>
      <c r="KXK546" s="146"/>
      <c r="KXL546" s="146"/>
      <c r="KXM546" s="146"/>
      <c r="KXN546" s="146"/>
      <c r="KXO546" s="146"/>
      <c r="KXP546" s="146"/>
      <c r="KXQ546" s="146"/>
      <c r="KXR546" s="146"/>
      <c r="KXS546" s="146"/>
      <c r="KXT546" s="146"/>
      <c r="KXU546" s="146"/>
      <c r="KXV546" s="146"/>
      <c r="KXW546" s="146"/>
      <c r="KXX546" s="146"/>
      <c r="KXY546" s="146"/>
      <c r="KXZ546" s="146"/>
      <c r="KYA546" s="146"/>
      <c r="KYB546" s="146"/>
      <c r="KYC546" s="146"/>
      <c r="KYD546" s="146"/>
      <c r="KYE546" s="146"/>
      <c r="KYF546" s="146"/>
      <c r="KYG546" s="146"/>
      <c r="KYH546" s="146"/>
      <c r="KYI546" s="146"/>
      <c r="KYJ546" s="146"/>
      <c r="KYK546" s="146"/>
      <c r="KYL546" s="146"/>
      <c r="KYM546" s="146"/>
      <c r="KYN546" s="146"/>
      <c r="KYO546" s="146"/>
      <c r="KYP546" s="146"/>
      <c r="KYQ546" s="146"/>
      <c r="KYR546" s="146"/>
      <c r="KYS546" s="146"/>
      <c r="KYT546" s="146"/>
      <c r="KYU546" s="146"/>
      <c r="KYV546" s="146"/>
      <c r="KYW546" s="146"/>
      <c r="KYX546" s="146"/>
      <c r="KYY546" s="146"/>
      <c r="KYZ546" s="146"/>
      <c r="KZA546" s="146"/>
      <c r="KZB546" s="146"/>
      <c r="KZC546" s="146"/>
      <c r="KZD546" s="146"/>
      <c r="KZE546" s="146"/>
      <c r="KZF546" s="146"/>
      <c r="KZG546" s="146"/>
      <c r="KZH546" s="146"/>
      <c r="KZI546" s="146"/>
      <c r="KZJ546" s="146"/>
      <c r="KZK546" s="146"/>
      <c r="KZL546" s="146"/>
      <c r="KZM546" s="146"/>
      <c r="KZN546" s="146"/>
      <c r="KZO546" s="146"/>
      <c r="KZP546" s="146"/>
      <c r="KZQ546" s="146"/>
      <c r="KZR546" s="146"/>
      <c r="KZS546" s="146"/>
      <c r="KZT546" s="146"/>
      <c r="KZU546" s="146"/>
      <c r="KZV546" s="146"/>
      <c r="KZW546" s="146"/>
      <c r="KZX546" s="146"/>
      <c r="KZY546" s="146"/>
      <c r="KZZ546" s="146"/>
      <c r="LAA546" s="146"/>
      <c r="LAB546" s="146"/>
      <c r="LAC546" s="146"/>
      <c r="LAD546" s="146"/>
      <c r="LAE546" s="146"/>
      <c r="LAF546" s="146"/>
      <c r="LAG546" s="146"/>
      <c r="LAH546" s="146"/>
      <c r="LAI546" s="146"/>
      <c r="LAJ546" s="146"/>
      <c r="LAK546" s="146"/>
      <c r="LAL546" s="146"/>
      <c r="LAM546" s="146"/>
      <c r="LAN546" s="146"/>
      <c r="LAO546" s="146"/>
      <c r="LAP546" s="146"/>
      <c r="LAQ546" s="146"/>
      <c r="LAR546" s="146"/>
      <c r="LAS546" s="146"/>
      <c r="LAT546" s="146"/>
      <c r="LAU546" s="146"/>
      <c r="LAV546" s="146"/>
      <c r="LAW546" s="146"/>
      <c r="LAX546" s="146"/>
      <c r="LAY546" s="146"/>
      <c r="LAZ546" s="146"/>
      <c r="LBA546" s="146"/>
      <c r="LBB546" s="146"/>
      <c r="LBC546" s="146"/>
      <c r="LBD546" s="146"/>
      <c r="LBE546" s="146"/>
      <c r="LBF546" s="146"/>
      <c r="LBG546" s="146"/>
      <c r="LBH546" s="146"/>
      <c r="LBI546" s="146"/>
      <c r="LBJ546" s="146"/>
      <c r="LBK546" s="146"/>
      <c r="LBL546" s="146"/>
      <c r="LBM546" s="146"/>
      <c r="LBN546" s="146"/>
      <c r="LBO546" s="146"/>
      <c r="LBP546" s="146"/>
      <c r="LBQ546" s="146"/>
      <c r="LBR546" s="146"/>
      <c r="LBS546" s="146"/>
      <c r="LBT546" s="146"/>
      <c r="LBU546" s="146"/>
      <c r="LBV546" s="146"/>
      <c r="LBW546" s="146"/>
      <c r="LBX546" s="146"/>
      <c r="LBY546" s="146"/>
      <c r="LBZ546" s="146"/>
      <c r="LCA546" s="146"/>
      <c r="LCB546" s="146"/>
      <c r="LCC546" s="146"/>
      <c r="LCD546" s="146"/>
      <c r="LCE546" s="146"/>
      <c r="LCF546" s="146"/>
      <c r="LCG546" s="146"/>
      <c r="LCH546" s="146"/>
      <c r="LCI546" s="146"/>
      <c r="LCJ546" s="146"/>
      <c r="LCK546" s="146"/>
      <c r="LCL546" s="146"/>
      <c r="LCM546" s="146"/>
      <c r="LCN546" s="146"/>
      <c r="LCO546" s="146"/>
      <c r="LCP546" s="146"/>
      <c r="LCQ546" s="146"/>
      <c r="LCR546" s="146"/>
      <c r="LCS546" s="146"/>
      <c r="LCT546" s="146"/>
      <c r="LCU546" s="146"/>
      <c r="LCV546" s="146"/>
      <c r="LCW546" s="146"/>
      <c r="LCX546" s="146"/>
      <c r="LCY546" s="146"/>
      <c r="LCZ546" s="146"/>
      <c r="LDA546" s="146"/>
      <c r="LDB546" s="146"/>
      <c r="LDC546" s="146"/>
      <c r="LDD546" s="146"/>
      <c r="LDE546" s="146"/>
      <c r="LDF546" s="146"/>
      <c r="LDG546" s="146"/>
      <c r="LDH546" s="146"/>
      <c r="LDI546" s="146"/>
      <c r="LDJ546" s="146"/>
      <c r="LDK546" s="146"/>
      <c r="LDL546" s="146"/>
      <c r="LDM546" s="146"/>
      <c r="LDN546" s="146"/>
      <c r="LDO546" s="146"/>
      <c r="LDP546" s="146"/>
      <c r="LDQ546" s="146"/>
      <c r="LDR546" s="146"/>
      <c r="LDS546" s="146"/>
      <c r="LDT546" s="146"/>
      <c r="LDU546" s="146"/>
      <c r="LDV546" s="146"/>
      <c r="LDW546" s="146"/>
      <c r="LDX546" s="146"/>
      <c r="LDY546" s="146"/>
      <c r="LDZ546" s="146"/>
      <c r="LEA546" s="146"/>
      <c r="LEB546" s="146"/>
      <c r="LEC546" s="146"/>
      <c r="LED546" s="146"/>
      <c r="LEE546" s="146"/>
      <c r="LEF546" s="146"/>
      <c r="LEG546" s="146"/>
      <c r="LEH546" s="146"/>
      <c r="LEI546" s="146"/>
      <c r="LEJ546" s="146"/>
      <c r="LEK546" s="146"/>
      <c r="LEL546" s="146"/>
      <c r="LEM546" s="146"/>
      <c r="LEN546" s="146"/>
      <c r="LEO546" s="146"/>
      <c r="LEP546" s="146"/>
      <c r="LEQ546" s="146"/>
      <c r="LER546" s="146"/>
      <c r="LES546" s="146"/>
      <c r="LET546" s="146"/>
      <c r="LEU546" s="146"/>
      <c r="LEV546" s="146"/>
      <c r="LEW546" s="146"/>
      <c r="LEX546" s="146"/>
      <c r="LEY546" s="146"/>
      <c r="LEZ546" s="146"/>
      <c r="LFA546" s="146"/>
      <c r="LFB546" s="146"/>
      <c r="LFC546" s="146"/>
      <c r="LFD546" s="146"/>
      <c r="LFE546" s="146"/>
      <c r="LFF546" s="146"/>
      <c r="LFG546" s="146"/>
      <c r="LFH546" s="146"/>
      <c r="LFI546" s="146"/>
      <c r="LFJ546" s="146"/>
      <c r="LFK546" s="146"/>
      <c r="LFL546" s="146"/>
      <c r="LFM546" s="146"/>
      <c r="LFN546" s="146"/>
      <c r="LFO546" s="146"/>
      <c r="LFP546" s="146"/>
      <c r="LFQ546" s="146"/>
      <c r="LFR546" s="146"/>
      <c r="LFS546" s="146"/>
      <c r="LFT546" s="146"/>
      <c r="LFU546" s="146"/>
      <c r="LFV546" s="146"/>
      <c r="LFW546" s="146"/>
      <c r="LFX546" s="146"/>
      <c r="LFY546" s="146"/>
      <c r="LFZ546" s="146"/>
      <c r="LGA546" s="146"/>
      <c r="LGB546" s="146"/>
      <c r="LGC546" s="146"/>
      <c r="LGD546" s="146"/>
      <c r="LGE546" s="146"/>
      <c r="LGF546" s="146"/>
      <c r="LGG546" s="146"/>
      <c r="LGH546" s="146"/>
      <c r="LGI546" s="146"/>
      <c r="LGJ546" s="146"/>
      <c r="LGK546" s="146"/>
      <c r="LGL546" s="146"/>
      <c r="LGM546" s="146"/>
      <c r="LGN546" s="146"/>
      <c r="LGO546" s="146"/>
      <c r="LGP546" s="146"/>
      <c r="LGQ546" s="146"/>
      <c r="LGR546" s="146"/>
      <c r="LGS546" s="146"/>
      <c r="LGT546" s="146"/>
      <c r="LGU546" s="146"/>
      <c r="LGV546" s="146"/>
      <c r="LGW546" s="146"/>
      <c r="LGX546" s="146"/>
      <c r="LGY546" s="146"/>
      <c r="LGZ546" s="146"/>
      <c r="LHA546" s="146"/>
      <c r="LHB546" s="146"/>
      <c r="LHC546" s="146"/>
      <c r="LHD546" s="146"/>
      <c r="LHE546" s="146"/>
      <c r="LHF546" s="146"/>
      <c r="LHG546" s="146"/>
      <c r="LHH546" s="146"/>
      <c r="LHI546" s="146"/>
      <c r="LHJ546" s="146"/>
      <c r="LHK546" s="146"/>
      <c r="LHL546" s="146"/>
      <c r="LHM546" s="146"/>
      <c r="LHN546" s="146"/>
      <c r="LHO546" s="146"/>
      <c r="LHP546" s="146"/>
      <c r="LHQ546" s="146"/>
      <c r="LHR546" s="146"/>
      <c r="LHS546" s="146"/>
      <c r="LHT546" s="146"/>
      <c r="LHU546" s="146"/>
      <c r="LHV546" s="146"/>
      <c r="LHW546" s="146"/>
      <c r="LHX546" s="146"/>
      <c r="LHY546" s="146"/>
      <c r="LHZ546" s="146"/>
      <c r="LIA546" s="146"/>
      <c r="LIB546" s="146"/>
      <c r="LIC546" s="146"/>
      <c r="LID546" s="146"/>
      <c r="LIE546" s="146"/>
      <c r="LIF546" s="146"/>
      <c r="LIG546" s="146"/>
      <c r="LIH546" s="146"/>
      <c r="LII546" s="146"/>
      <c r="LIJ546" s="146"/>
      <c r="LIK546" s="146"/>
      <c r="LIL546" s="146"/>
      <c r="LIM546" s="146"/>
      <c r="LIN546" s="146"/>
      <c r="LIO546" s="146"/>
      <c r="LIP546" s="146"/>
      <c r="LIQ546" s="146"/>
      <c r="LIR546" s="146"/>
      <c r="LIS546" s="146"/>
      <c r="LIT546" s="146"/>
      <c r="LIU546" s="146"/>
      <c r="LIV546" s="146"/>
      <c r="LIW546" s="146"/>
      <c r="LIX546" s="146"/>
      <c r="LIY546" s="146"/>
      <c r="LIZ546" s="146"/>
      <c r="LJA546" s="146"/>
      <c r="LJB546" s="146"/>
      <c r="LJC546" s="146"/>
      <c r="LJD546" s="146"/>
      <c r="LJE546" s="146"/>
      <c r="LJF546" s="146"/>
      <c r="LJG546" s="146"/>
      <c r="LJH546" s="146"/>
      <c r="LJI546" s="146"/>
      <c r="LJJ546" s="146"/>
      <c r="LJK546" s="146"/>
      <c r="LJL546" s="146"/>
      <c r="LJM546" s="146"/>
      <c r="LJN546" s="146"/>
      <c r="LJO546" s="146"/>
      <c r="LJP546" s="146"/>
      <c r="LJQ546" s="146"/>
      <c r="LJR546" s="146"/>
      <c r="LJS546" s="146"/>
      <c r="LJT546" s="146"/>
      <c r="LJU546" s="146"/>
      <c r="LJV546" s="146"/>
      <c r="LJW546" s="146"/>
      <c r="LJX546" s="146"/>
      <c r="LJY546" s="146"/>
      <c r="LJZ546" s="146"/>
      <c r="LKA546" s="146"/>
      <c r="LKB546" s="146"/>
      <c r="LKC546" s="146"/>
      <c r="LKD546" s="146"/>
      <c r="LKE546" s="146"/>
      <c r="LKF546" s="146"/>
      <c r="LKG546" s="146"/>
      <c r="LKH546" s="146"/>
      <c r="LKI546" s="146"/>
      <c r="LKJ546" s="146"/>
      <c r="LKK546" s="146"/>
      <c r="LKL546" s="146"/>
      <c r="LKM546" s="146"/>
      <c r="LKN546" s="146"/>
      <c r="LKO546" s="146"/>
      <c r="LKP546" s="146"/>
      <c r="LKQ546" s="146"/>
      <c r="LKR546" s="146"/>
      <c r="LKS546" s="146"/>
      <c r="LKT546" s="146"/>
      <c r="LKU546" s="146"/>
      <c r="LKV546" s="146"/>
      <c r="LKW546" s="146"/>
      <c r="LKX546" s="146"/>
      <c r="LKY546" s="146"/>
      <c r="LKZ546" s="146"/>
      <c r="LLA546" s="146"/>
      <c r="LLB546" s="146"/>
      <c r="LLC546" s="146"/>
      <c r="LLD546" s="146"/>
      <c r="LLE546" s="146"/>
      <c r="LLF546" s="146"/>
      <c r="LLG546" s="146"/>
      <c r="LLH546" s="146"/>
      <c r="LLI546" s="146"/>
      <c r="LLJ546" s="146"/>
      <c r="LLK546" s="146"/>
      <c r="LLL546" s="146"/>
      <c r="LLM546" s="146"/>
      <c r="LLN546" s="146"/>
      <c r="LLO546" s="146"/>
      <c r="LLP546" s="146"/>
      <c r="LLQ546" s="146"/>
      <c r="LLR546" s="146"/>
      <c r="LLS546" s="146"/>
      <c r="LLT546" s="146"/>
      <c r="LLU546" s="146"/>
      <c r="LLV546" s="146"/>
      <c r="LLW546" s="146"/>
      <c r="LLX546" s="146"/>
      <c r="LLY546" s="146"/>
      <c r="LLZ546" s="146"/>
      <c r="LMA546" s="146"/>
      <c r="LMB546" s="146"/>
      <c r="LMC546" s="146"/>
      <c r="LMD546" s="146"/>
      <c r="LME546" s="146"/>
      <c r="LMF546" s="146"/>
      <c r="LMG546" s="146"/>
      <c r="LMH546" s="146"/>
      <c r="LMI546" s="146"/>
      <c r="LMJ546" s="146"/>
      <c r="LMK546" s="146"/>
      <c r="LML546" s="146"/>
      <c r="LMM546" s="146"/>
      <c r="LMN546" s="146"/>
      <c r="LMO546" s="146"/>
      <c r="LMP546" s="146"/>
      <c r="LMQ546" s="146"/>
      <c r="LMR546" s="146"/>
      <c r="LMS546" s="146"/>
      <c r="LMT546" s="146"/>
      <c r="LMU546" s="146"/>
      <c r="LMV546" s="146"/>
      <c r="LMW546" s="146"/>
      <c r="LMX546" s="146"/>
      <c r="LMY546" s="146"/>
      <c r="LMZ546" s="146"/>
      <c r="LNA546" s="146"/>
      <c r="LNB546" s="146"/>
      <c r="LNC546" s="146"/>
      <c r="LND546" s="146"/>
      <c r="LNE546" s="146"/>
      <c r="LNF546" s="146"/>
      <c r="LNG546" s="146"/>
      <c r="LNH546" s="146"/>
      <c r="LNI546" s="146"/>
      <c r="LNJ546" s="146"/>
      <c r="LNK546" s="146"/>
      <c r="LNL546" s="146"/>
      <c r="LNM546" s="146"/>
      <c r="LNN546" s="146"/>
      <c r="LNO546" s="146"/>
      <c r="LNP546" s="146"/>
      <c r="LNQ546" s="146"/>
      <c r="LNR546" s="146"/>
      <c r="LNS546" s="146"/>
      <c r="LNT546" s="146"/>
      <c r="LNU546" s="146"/>
      <c r="LNV546" s="146"/>
      <c r="LNW546" s="146"/>
      <c r="LNX546" s="146"/>
      <c r="LNY546" s="146"/>
      <c r="LNZ546" s="146"/>
      <c r="LOA546" s="146"/>
      <c r="LOB546" s="146"/>
      <c r="LOC546" s="146"/>
      <c r="LOD546" s="146"/>
      <c r="LOE546" s="146"/>
      <c r="LOF546" s="146"/>
      <c r="LOG546" s="146"/>
      <c r="LOH546" s="146"/>
      <c r="LOI546" s="146"/>
      <c r="LOJ546" s="146"/>
      <c r="LOK546" s="146"/>
      <c r="LOL546" s="146"/>
      <c r="LOM546" s="146"/>
      <c r="LON546" s="146"/>
      <c r="LOO546" s="146"/>
      <c r="LOP546" s="146"/>
      <c r="LOQ546" s="146"/>
      <c r="LOR546" s="146"/>
      <c r="LOS546" s="146"/>
      <c r="LOT546" s="146"/>
      <c r="LOU546" s="146"/>
      <c r="LOV546" s="146"/>
      <c r="LOW546" s="146"/>
      <c r="LOX546" s="146"/>
      <c r="LOY546" s="146"/>
      <c r="LOZ546" s="146"/>
      <c r="LPA546" s="146"/>
      <c r="LPB546" s="146"/>
      <c r="LPC546" s="146"/>
      <c r="LPD546" s="146"/>
      <c r="LPE546" s="146"/>
      <c r="LPF546" s="146"/>
      <c r="LPG546" s="146"/>
      <c r="LPH546" s="146"/>
      <c r="LPI546" s="146"/>
      <c r="LPJ546" s="146"/>
      <c r="LPK546" s="146"/>
      <c r="LPL546" s="146"/>
      <c r="LPM546" s="146"/>
      <c r="LPN546" s="146"/>
      <c r="LPO546" s="146"/>
      <c r="LPP546" s="146"/>
      <c r="LPQ546" s="146"/>
      <c r="LPR546" s="146"/>
      <c r="LPS546" s="146"/>
      <c r="LPT546" s="146"/>
      <c r="LPU546" s="146"/>
      <c r="LPV546" s="146"/>
      <c r="LPW546" s="146"/>
      <c r="LPX546" s="146"/>
      <c r="LPY546" s="146"/>
      <c r="LPZ546" s="146"/>
      <c r="LQA546" s="146"/>
      <c r="LQB546" s="146"/>
      <c r="LQC546" s="146"/>
      <c r="LQD546" s="146"/>
      <c r="LQE546" s="146"/>
      <c r="LQF546" s="146"/>
      <c r="LQG546" s="146"/>
      <c r="LQH546" s="146"/>
      <c r="LQI546" s="146"/>
      <c r="LQJ546" s="146"/>
      <c r="LQK546" s="146"/>
      <c r="LQL546" s="146"/>
      <c r="LQM546" s="146"/>
      <c r="LQN546" s="146"/>
      <c r="LQO546" s="146"/>
      <c r="LQP546" s="146"/>
      <c r="LQQ546" s="146"/>
      <c r="LQR546" s="146"/>
      <c r="LQS546" s="146"/>
      <c r="LQT546" s="146"/>
      <c r="LQU546" s="146"/>
      <c r="LQV546" s="146"/>
      <c r="LQW546" s="146"/>
      <c r="LQX546" s="146"/>
      <c r="LQY546" s="146"/>
      <c r="LQZ546" s="146"/>
      <c r="LRA546" s="146"/>
      <c r="LRB546" s="146"/>
      <c r="LRC546" s="146"/>
      <c r="LRD546" s="146"/>
      <c r="LRE546" s="146"/>
      <c r="LRF546" s="146"/>
      <c r="LRG546" s="146"/>
      <c r="LRH546" s="146"/>
      <c r="LRI546" s="146"/>
      <c r="LRJ546" s="146"/>
      <c r="LRK546" s="146"/>
      <c r="LRL546" s="146"/>
      <c r="LRM546" s="146"/>
      <c r="LRN546" s="146"/>
      <c r="LRO546" s="146"/>
      <c r="LRP546" s="146"/>
      <c r="LRQ546" s="146"/>
      <c r="LRR546" s="146"/>
      <c r="LRS546" s="146"/>
      <c r="LRT546" s="146"/>
      <c r="LRU546" s="146"/>
      <c r="LRV546" s="146"/>
      <c r="LRW546" s="146"/>
      <c r="LRX546" s="146"/>
      <c r="LRY546" s="146"/>
      <c r="LRZ546" s="146"/>
      <c r="LSA546" s="146"/>
      <c r="LSB546" s="146"/>
      <c r="LSC546" s="146"/>
      <c r="LSD546" s="146"/>
      <c r="LSE546" s="146"/>
      <c r="LSF546" s="146"/>
      <c r="LSG546" s="146"/>
      <c r="LSH546" s="146"/>
      <c r="LSI546" s="146"/>
      <c r="LSJ546" s="146"/>
      <c r="LSK546" s="146"/>
      <c r="LSL546" s="146"/>
      <c r="LSM546" s="146"/>
      <c r="LSN546" s="146"/>
      <c r="LSO546" s="146"/>
      <c r="LSP546" s="146"/>
      <c r="LSQ546" s="146"/>
      <c r="LSR546" s="146"/>
      <c r="LSS546" s="146"/>
      <c r="LST546" s="146"/>
      <c r="LSU546" s="146"/>
      <c r="LSV546" s="146"/>
      <c r="LSW546" s="146"/>
      <c r="LSX546" s="146"/>
      <c r="LSY546" s="146"/>
      <c r="LSZ546" s="146"/>
      <c r="LTA546" s="146"/>
      <c r="LTB546" s="146"/>
      <c r="LTC546" s="146"/>
      <c r="LTD546" s="146"/>
      <c r="LTE546" s="146"/>
      <c r="LTF546" s="146"/>
      <c r="LTG546" s="146"/>
      <c r="LTH546" s="146"/>
      <c r="LTI546" s="146"/>
      <c r="LTJ546" s="146"/>
      <c r="LTK546" s="146"/>
      <c r="LTL546" s="146"/>
      <c r="LTM546" s="146"/>
      <c r="LTN546" s="146"/>
      <c r="LTO546" s="146"/>
      <c r="LTP546" s="146"/>
      <c r="LTQ546" s="146"/>
      <c r="LTR546" s="146"/>
      <c r="LTS546" s="146"/>
      <c r="LTT546" s="146"/>
      <c r="LTU546" s="146"/>
      <c r="LTV546" s="146"/>
      <c r="LTW546" s="146"/>
      <c r="LTX546" s="146"/>
      <c r="LTY546" s="146"/>
      <c r="LTZ546" s="146"/>
      <c r="LUA546" s="146"/>
      <c r="LUB546" s="146"/>
      <c r="LUC546" s="146"/>
      <c r="LUD546" s="146"/>
      <c r="LUE546" s="146"/>
      <c r="LUF546" s="146"/>
      <c r="LUG546" s="146"/>
      <c r="LUH546" s="146"/>
      <c r="LUI546" s="146"/>
      <c r="LUJ546" s="146"/>
      <c r="LUK546" s="146"/>
      <c r="LUL546" s="146"/>
      <c r="LUM546" s="146"/>
      <c r="LUN546" s="146"/>
      <c r="LUO546" s="146"/>
      <c r="LUP546" s="146"/>
      <c r="LUQ546" s="146"/>
      <c r="LUR546" s="146"/>
      <c r="LUS546" s="146"/>
      <c r="LUT546" s="146"/>
      <c r="LUU546" s="146"/>
      <c r="LUV546" s="146"/>
      <c r="LUW546" s="146"/>
      <c r="LUX546" s="146"/>
      <c r="LUY546" s="146"/>
      <c r="LUZ546" s="146"/>
      <c r="LVA546" s="146"/>
      <c r="LVB546" s="146"/>
      <c r="LVC546" s="146"/>
      <c r="LVD546" s="146"/>
      <c r="LVE546" s="146"/>
      <c r="LVF546" s="146"/>
      <c r="LVG546" s="146"/>
      <c r="LVH546" s="146"/>
      <c r="LVI546" s="146"/>
      <c r="LVJ546" s="146"/>
      <c r="LVK546" s="146"/>
      <c r="LVL546" s="146"/>
      <c r="LVM546" s="146"/>
      <c r="LVN546" s="146"/>
      <c r="LVO546" s="146"/>
      <c r="LVP546" s="146"/>
      <c r="LVQ546" s="146"/>
      <c r="LVR546" s="146"/>
      <c r="LVS546" s="146"/>
      <c r="LVT546" s="146"/>
      <c r="LVU546" s="146"/>
      <c r="LVV546" s="146"/>
      <c r="LVW546" s="146"/>
      <c r="LVX546" s="146"/>
      <c r="LVY546" s="146"/>
      <c r="LVZ546" s="146"/>
      <c r="LWA546" s="146"/>
      <c r="LWB546" s="146"/>
      <c r="LWC546" s="146"/>
      <c r="LWD546" s="146"/>
      <c r="LWE546" s="146"/>
      <c r="LWF546" s="146"/>
      <c r="LWG546" s="146"/>
      <c r="LWH546" s="146"/>
      <c r="LWI546" s="146"/>
      <c r="LWJ546" s="146"/>
      <c r="LWK546" s="146"/>
      <c r="LWL546" s="146"/>
      <c r="LWM546" s="146"/>
      <c r="LWN546" s="146"/>
      <c r="LWO546" s="146"/>
      <c r="LWP546" s="146"/>
      <c r="LWQ546" s="146"/>
      <c r="LWR546" s="146"/>
      <c r="LWS546" s="146"/>
      <c r="LWT546" s="146"/>
      <c r="LWU546" s="146"/>
      <c r="LWV546" s="146"/>
      <c r="LWW546" s="146"/>
      <c r="LWX546" s="146"/>
      <c r="LWY546" s="146"/>
      <c r="LWZ546" s="146"/>
      <c r="LXA546" s="146"/>
      <c r="LXB546" s="146"/>
      <c r="LXC546" s="146"/>
      <c r="LXD546" s="146"/>
      <c r="LXE546" s="146"/>
      <c r="LXF546" s="146"/>
      <c r="LXG546" s="146"/>
      <c r="LXH546" s="146"/>
      <c r="LXI546" s="146"/>
      <c r="LXJ546" s="146"/>
      <c r="LXK546" s="146"/>
      <c r="LXL546" s="146"/>
      <c r="LXM546" s="146"/>
      <c r="LXN546" s="146"/>
      <c r="LXO546" s="146"/>
      <c r="LXP546" s="146"/>
      <c r="LXQ546" s="146"/>
      <c r="LXR546" s="146"/>
      <c r="LXS546" s="146"/>
      <c r="LXT546" s="146"/>
      <c r="LXU546" s="146"/>
      <c r="LXV546" s="146"/>
      <c r="LXW546" s="146"/>
      <c r="LXX546" s="146"/>
      <c r="LXY546" s="146"/>
      <c r="LXZ546" s="146"/>
      <c r="LYA546" s="146"/>
      <c r="LYB546" s="146"/>
      <c r="LYC546" s="146"/>
      <c r="LYD546" s="146"/>
      <c r="LYE546" s="146"/>
      <c r="LYF546" s="146"/>
      <c r="LYG546" s="146"/>
      <c r="LYH546" s="146"/>
      <c r="LYI546" s="146"/>
      <c r="LYJ546" s="146"/>
      <c r="LYK546" s="146"/>
      <c r="LYL546" s="146"/>
      <c r="LYM546" s="146"/>
      <c r="LYN546" s="146"/>
      <c r="LYO546" s="146"/>
      <c r="LYP546" s="146"/>
      <c r="LYQ546" s="146"/>
      <c r="LYR546" s="146"/>
      <c r="LYS546" s="146"/>
      <c r="LYT546" s="146"/>
      <c r="LYU546" s="146"/>
      <c r="LYV546" s="146"/>
      <c r="LYW546" s="146"/>
      <c r="LYX546" s="146"/>
      <c r="LYY546" s="146"/>
      <c r="LYZ546" s="146"/>
      <c r="LZA546" s="146"/>
      <c r="LZB546" s="146"/>
      <c r="LZC546" s="146"/>
      <c r="LZD546" s="146"/>
      <c r="LZE546" s="146"/>
      <c r="LZF546" s="146"/>
      <c r="LZG546" s="146"/>
      <c r="LZH546" s="146"/>
      <c r="LZI546" s="146"/>
      <c r="LZJ546" s="146"/>
      <c r="LZK546" s="146"/>
      <c r="LZL546" s="146"/>
      <c r="LZM546" s="146"/>
      <c r="LZN546" s="146"/>
      <c r="LZO546" s="146"/>
      <c r="LZP546" s="146"/>
      <c r="LZQ546" s="146"/>
      <c r="LZR546" s="146"/>
      <c r="LZS546" s="146"/>
      <c r="LZT546" s="146"/>
      <c r="LZU546" s="146"/>
      <c r="LZV546" s="146"/>
      <c r="LZW546" s="146"/>
      <c r="LZX546" s="146"/>
      <c r="LZY546" s="146"/>
      <c r="LZZ546" s="146"/>
      <c r="MAA546" s="146"/>
      <c r="MAB546" s="146"/>
      <c r="MAC546" s="146"/>
      <c r="MAD546" s="146"/>
      <c r="MAE546" s="146"/>
      <c r="MAF546" s="146"/>
      <c r="MAG546" s="146"/>
      <c r="MAH546" s="146"/>
      <c r="MAI546" s="146"/>
      <c r="MAJ546" s="146"/>
      <c r="MAK546" s="146"/>
      <c r="MAL546" s="146"/>
      <c r="MAM546" s="146"/>
      <c r="MAN546" s="146"/>
      <c r="MAO546" s="146"/>
      <c r="MAP546" s="146"/>
      <c r="MAQ546" s="146"/>
      <c r="MAR546" s="146"/>
      <c r="MAS546" s="146"/>
      <c r="MAT546" s="146"/>
      <c r="MAU546" s="146"/>
      <c r="MAV546" s="146"/>
      <c r="MAW546" s="146"/>
      <c r="MAX546" s="146"/>
      <c r="MAY546" s="146"/>
      <c r="MAZ546" s="146"/>
      <c r="MBA546" s="146"/>
      <c r="MBB546" s="146"/>
      <c r="MBC546" s="146"/>
      <c r="MBD546" s="146"/>
      <c r="MBE546" s="146"/>
      <c r="MBF546" s="146"/>
      <c r="MBG546" s="146"/>
      <c r="MBH546" s="146"/>
      <c r="MBI546" s="146"/>
      <c r="MBJ546" s="146"/>
      <c r="MBK546" s="146"/>
      <c r="MBL546" s="146"/>
      <c r="MBM546" s="146"/>
      <c r="MBN546" s="146"/>
      <c r="MBO546" s="146"/>
      <c r="MBP546" s="146"/>
      <c r="MBQ546" s="146"/>
      <c r="MBR546" s="146"/>
      <c r="MBS546" s="146"/>
      <c r="MBT546" s="146"/>
      <c r="MBU546" s="146"/>
      <c r="MBV546" s="146"/>
      <c r="MBW546" s="146"/>
      <c r="MBX546" s="146"/>
      <c r="MBY546" s="146"/>
      <c r="MBZ546" s="146"/>
      <c r="MCA546" s="146"/>
      <c r="MCB546" s="146"/>
      <c r="MCC546" s="146"/>
      <c r="MCD546" s="146"/>
      <c r="MCE546" s="146"/>
      <c r="MCF546" s="146"/>
      <c r="MCG546" s="146"/>
      <c r="MCH546" s="146"/>
      <c r="MCI546" s="146"/>
      <c r="MCJ546" s="146"/>
      <c r="MCK546" s="146"/>
      <c r="MCL546" s="146"/>
      <c r="MCM546" s="146"/>
      <c r="MCN546" s="146"/>
      <c r="MCO546" s="146"/>
      <c r="MCP546" s="146"/>
      <c r="MCQ546" s="146"/>
      <c r="MCR546" s="146"/>
      <c r="MCS546" s="146"/>
      <c r="MCT546" s="146"/>
      <c r="MCU546" s="146"/>
      <c r="MCV546" s="146"/>
      <c r="MCW546" s="146"/>
      <c r="MCX546" s="146"/>
      <c r="MCY546" s="146"/>
      <c r="MCZ546" s="146"/>
      <c r="MDA546" s="146"/>
      <c r="MDB546" s="146"/>
      <c r="MDC546" s="146"/>
      <c r="MDD546" s="146"/>
      <c r="MDE546" s="146"/>
      <c r="MDF546" s="146"/>
      <c r="MDG546" s="146"/>
      <c r="MDH546" s="146"/>
      <c r="MDI546" s="146"/>
      <c r="MDJ546" s="146"/>
      <c r="MDK546" s="146"/>
      <c r="MDL546" s="146"/>
      <c r="MDM546" s="146"/>
      <c r="MDN546" s="146"/>
      <c r="MDO546" s="146"/>
      <c r="MDP546" s="146"/>
      <c r="MDQ546" s="146"/>
      <c r="MDR546" s="146"/>
      <c r="MDS546" s="146"/>
      <c r="MDT546" s="146"/>
      <c r="MDU546" s="146"/>
      <c r="MDV546" s="146"/>
      <c r="MDW546" s="146"/>
      <c r="MDX546" s="146"/>
      <c r="MDY546" s="146"/>
      <c r="MDZ546" s="146"/>
      <c r="MEA546" s="146"/>
      <c r="MEB546" s="146"/>
      <c r="MEC546" s="146"/>
      <c r="MED546" s="146"/>
      <c r="MEE546" s="146"/>
      <c r="MEF546" s="146"/>
      <c r="MEG546" s="146"/>
      <c r="MEH546" s="146"/>
      <c r="MEI546" s="146"/>
      <c r="MEJ546" s="146"/>
      <c r="MEK546" s="146"/>
      <c r="MEL546" s="146"/>
      <c r="MEM546" s="146"/>
      <c r="MEN546" s="146"/>
      <c r="MEO546" s="146"/>
      <c r="MEP546" s="146"/>
      <c r="MEQ546" s="146"/>
      <c r="MER546" s="146"/>
      <c r="MES546" s="146"/>
      <c r="MET546" s="146"/>
      <c r="MEU546" s="146"/>
      <c r="MEV546" s="146"/>
      <c r="MEW546" s="146"/>
      <c r="MEX546" s="146"/>
      <c r="MEY546" s="146"/>
      <c r="MEZ546" s="146"/>
      <c r="MFA546" s="146"/>
      <c r="MFB546" s="146"/>
      <c r="MFC546" s="146"/>
      <c r="MFD546" s="146"/>
      <c r="MFE546" s="146"/>
      <c r="MFF546" s="146"/>
      <c r="MFG546" s="146"/>
      <c r="MFH546" s="146"/>
      <c r="MFI546" s="146"/>
      <c r="MFJ546" s="146"/>
      <c r="MFK546" s="146"/>
      <c r="MFL546" s="146"/>
      <c r="MFM546" s="146"/>
      <c r="MFN546" s="146"/>
      <c r="MFO546" s="146"/>
      <c r="MFP546" s="146"/>
      <c r="MFQ546" s="146"/>
      <c r="MFR546" s="146"/>
      <c r="MFS546" s="146"/>
      <c r="MFT546" s="146"/>
      <c r="MFU546" s="146"/>
      <c r="MFV546" s="146"/>
      <c r="MFW546" s="146"/>
      <c r="MFX546" s="146"/>
      <c r="MFY546" s="146"/>
      <c r="MFZ546" s="146"/>
      <c r="MGA546" s="146"/>
      <c r="MGB546" s="146"/>
      <c r="MGC546" s="146"/>
      <c r="MGD546" s="146"/>
      <c r="MGE546" s="146"/>
      <c r="MGF546" s="146"/>
      <c r="MGG546" s="146"/>
      <c r="MGH546" s="146"/>
      <c r="MGI546" s="146"/>
      <c r="MGJ546" s="146"/>
      <c r="MGK546" s="146"/>
      <c r="MGL546" s="146"/>
      <c r="MGM546" s="146"/>
      <c r="MGN546" s="146"/>
      <c r="MGO546" s="146"/>
      <c r="MGP546" s="146"/>
      <c r="MGQ546" s="146"/>
      <c r="MGR546" s="146"/>
      <c r="MGS546" s="146"/>
      <c r="MGT546" s="146"/>
      <c r="MGU546" s="146"/>
      <c r="MGV546" s="146"/>
      <c r="MGW546" s="146"/>
      <c r="MGX546" s="146"/>
      <c r="MGY546" s="146"/>
      <c r="MGZ546" s="146"/>
      <c r="MHA546" s="146"/>
      <c r="MHB546" s="146"/>
      <c r="MHC546" s="146"/>
      <c r="MHD546" s="146"/>
      <c r="MHE546" s="146"/>
      <c r="MHF546" s="146"/>
      <c r="MHG546" s="146"/>
      <c r="MHH546" s="146"/>
      <c r="MHI546" s="146"/>
      <c r="MHJ546" s="146"/>
      <c r="MHK546" s="146"/>
      <c r="MHL546" s="146"/>
      <c r="MHM546" s="146"/>
      <c r="MHN546" s="146"/>
      <c r="MHO546" s="146"/>
      <c r="MHP546" s="146"/>
      <c r="MHQ546" s="146"/>
      <c r="MHR546" s="146"/>
      <c r="MHS546" s="146"/>
      <c r="MHT546" s="146"/>
      <c r="MHU546" s="146"/>
      <c r="MHV546" s="146"/>
      <c r="MHW546" s="146"/>
      <c r="MHX546" s="146"/>
      <c r="MHY546" s="146"/>
      <c r="MHZ546" s="146"/>
      <c r="MIA546" s="146"/>
      <c r="MIB546" s="146"/>
      <c r="MIC546" s="146"/>
      <c r="MID546" s="146"/>
      <c r="MIE546" s="146"/>
      <c r="MIF546" s="146"/>
      <c r="MIG546" s="146"/>
      <c r="MIH546" s="146"/>
      <c r="MII546" s="146"/>
      <c r="MIJ546" s="146"/>
      <c r="MIK546" s="146"/>
      <c r="MIL546" s="146"/>
      <c r="MIM546" s="146"/>
      <c r="MIN546" s="146"/>
      <c r="MIO546" s="146"/>
      <c r="MIP546" s="146"/>
      <c r="MIQ546" s="146"/>
      <c r="MIR546" s="146"/>
      <c r="MIS546" s="146"/>
      <c r="MIT546" s="146"/>
      <c r="MIU546" s="146"/>
      <c r="MIV546" s="146"/>
      <c r="MIW546" s="146"/>
      <c r="MIX546" s="146"/>
      <c r="MIY546" s="146"/>
      <c r="MIZ546" s="146"/>
      <c r="MJA546" s="146"/>
      <c r="MJB546" s="146"/>
      <c r="MJC546" s="146"/>
      <c r="MJD546" s="146"/>
      <c r="MJE546" s="146"/>
      <c r="MJF546" s="146"/>
      <c r="MJG546" s="146"/>
      <c r="MJH546" s="146"/>
      <c r="MJI546" s="146"/>
      <c r="MJJ546" s="146"/>
      <c r="MJK546" s="146"/>
      <c r="MJL546" s="146"/>
      <c r="MJM546" s="146"/>
      <c r="MJN546" s="146"/>
      <c r="MJO546" s="146"/>
      <c r="MJP546" s="146"/>
      <c r="MJQ546" s="146"/>
      <c r="MJR546" s="146"/>
      <c r="MJS546" s="146"/>
      <c r="MJT546" s="146"/>
      <c r="MJU546" s="146"/>
      <c r="MJV546" s="146"/>
      <c r="MJW546" s="146"/>
      <c r="MJX546" s="146"/>
      <c r="MJY546" s="146"/>
      <c r="MJZ546" s="146"/>
      <c r="MKA546" s="146"/>
      <c r="MKB546" s="146"/>
      <c r="MKC546" s="146"/>
      <c r="MKD546" s="146"/>
      <c r="MKE546" s="146"/>
      <c r="MKF546" s="146"/>
      <c r="MKG546" s="146"/>
      <c r="MKH546" s="146"/>
      <c r="MKI546" s="146"/>
      <c r="MKJ546" s="146"/>
      <c r="MKK546" s="146"/>
      <c r="MKL546" s="146"/>
      <c r="MKM546" s="146"/>
      <c r="MKN546" s="146"/>
      <c r="MKO546" s="146"/>
      <c r="MKP546" s="146"/>
      <c r="MKQ546" s="146"/>
      <c r="MKR546" s="146"/>
      <c r="MKS546" s="146"/>
      <c r="MKT546" s="146"/>
      <c r="MKU546" s="146"/>
      <c r="MKV546" s="146"/>
      <c r="MKW546" s="146"/>
      <c r="MKX546" s="146"/>
      <c r="MKY546" s="146"/>
      <c r="MKZ546" s="146"/>
      <c r="MLA546" s="146"/>
      <c r="MLB546" s="146"/>
      <c r="MLC546" s="146"/>
      <c r="MLD546" s="146"/>
      <c r="MLE546" s="146"/>
      <c r="MLF546" s="146"/>
      <c r="MLG546" s="146"/>
      <c r="MLH546" s="146"/>
      <c r="MLI546" s="146"/>
      <c r="MLJ546" s="146"/>
      <c r="MLK546" s="146"/>
      <c r="MLL546" s="146"/>
      <c r="MLM546" s="146"/>
      <c r="MLN546" s="146"/>
      <c r="MLO546" s="146"/>
      <c r="MLP546" s="146"/>
      <c r="MLQ546" s="146"/>
      <c r="MLR546" s="146"/>
      <c r="MLS546" s="146"/>
      <c r="MLT546" s="146"/>
      <c r="MLU546" s="146"/>
      <c r="MLV546" s="146"/>
      <c r="MLW546" s="146"/>
      <c r="MLX546" s="146"/>
      <c r="MLY546" s="146"/>
      <c r="MLZ546" s="146"/>
      <c r="MMA546" s="146"/>
      <c r="MMB546" s="146"/>
      <c r="MMC546" s="146"/>
      <c r="MMD546" s="146"/>
      <c r="MME546" s="146"/>
      <c r="MMF546" s="146"/>
      <c r="MMG546" s="146"/>
      <c r="MMH546" s="146"/>
      <c r="MMI546" s="146"/>
      <c r="MMJ546" s="146"/>
      <c r="MMK546" s="146"/>
      <c r="MML546" s="146"/>
      <c r="MMM546" s="146"/>
      <c r="MMN546" s="146"/>
      <c r="MMO546" s="146"/>
      <c r="MMP546" s="146"/>
      <c r="MMQ546" s="146"/>
      <c r="MMR546" s="146"/>
      <c r="MMS546" s="146"/>
      <c r="MMT546" s="146"/>
      <c r="MMU546" s="146"/>
      <c r="MMV546" s="146"/>
      <c r="MMW546" s="146"/>
      <c r="MMX546" s="146"/>
      <c r="MMY546" s="146"/>
      <c r="MMZ546" s="146"/>
      <c r="MNA546" s="146"/>
      <c r="MNB546" s="146"/>
      <c r="MNC546" s="146"/>
      <c r="MND546" s="146"/>
      <c r="MNE546" s="146"/>
      <c r="MNF546" s="146"/>
      <c r="MNG546" s="146"/>
      <c r="MNH546" s="146"/>
      <c r="MNI546" s="146"/>
      <c r="MNJ546" s="146"/>
      <c r="MNK546" s="146"/>
      <c r="MNL546" s="146"/>
      <c r="MNM546" s="146"/>
      <c r="MNN546" s="146"/>
      <c r="MNO546" s="146"/>
      <c r="MNP546" s="146"/>
      <c r="MNQ546" s="146"/>
      <c r="MNR546" s="146"/>
      <c r="MNS546" s="146"/>
      <c r="MNT546" s="146"/>
      <c r="MNU546" s="146"/>
      <c r="MNV546" s="146"/>
      <c r="MNW546" s="146"/>
      <c r="MNX546" s="146"/>
      <c r="MNY546" s="146"/>
      <c r="MNZ546" s="146"/>
      <c r="MOA546" s="146"/>
      <c r="MOB546" s="146"/>
      <c r="MOC546" s="146"/>
      <c r="MOD546" s="146"/>
      <c r="MOE546" s="146"/>
      <c r="MOF546" s="146"/>
      <c r="MOG546" s="146"/>
      <c r="MOH546" s="146"/>
      <c r="MOI546" s="146"/>
      <c r="MOJ546" s="146"/>
      <c r="MOK546" s="146"/>
      <c r="MOL546" s="146"/>
      <c r="MOM546" s="146"/>
      <c r="MON546" s="146"/>
      <c r="MOO546" s="146"/>
      <c r="MOP546" s="146"/>
      <c r="MOQ546" s="146"/>
      <c r="MOR546" s="146"/>
      <c r="MOS546" s="146"/>
      <c r="MOT546" s="146"/>
      <c r="MOU546" s="146"/>
      <c r="MOV546" s="146"/>
      <c r="MOW546" s="146"/>
      <c r="MOX546" s="146"/>
      <c r="MOY546" s="146"/>
      <c r="MOZ546" s="146"/>
      <c r="MPA546" s="146"/>
      <c r="MPB546" s="146"/>
      <c r="MPC546" s="146"/>
      <c r="MPD546" s="146"/>
      <c r="MPE546" s="146"/>
      <c r="MPF546" s="146"/>
      <c r="MPG546" s="146"/>
      <c r="MPH546" s="146"/>
      <c r="MPI546" s="146"/>
      <c r="MPJ546" s="146"/>
      <c r="MPK546" s="146"/>
      <c r="MPL546" s="146"/>
      <c r="MPM546" s="146"/>
      <c r="MPN546" s="146"/>
      <c r="MPO546" s="146"/>
      <c r="MPP546" s="146"/>
      <c r="MPQ546" s="146"/>
      <c r="MPR546" s="146"/>
      <c r="MPS546" s="146"/>
      <c r="MPT546" s="146"/>
      <c r="MPU546" s="146"/>
      <c r="MPV546" s="146"/>
      <c r="MPW546" s="146"/>
      <c r="MPX546" s="146"/>
      <c r="MPY546" s="146"/>
      <c r="MPZ546" s="146"/>
      <c r="MQA546" s="146"/>
      <c r="MQB546" s="146"/>
      <c r="MQC546" s="146"/>
      <c r="MQD546" s="146"/>
      <c r="MQE546" s="146"/>
      <c r="MQF546" s="146"/>
      <c r="MQG546" s="146"/>
      <c r="MQH546" s="146"/>
      <c r="MQI546" s="146"/>
      <c r="MQJ546" s="146"/>
      <c r="MQK546" s="146"/>
      <c r="MQL546" s="146"/>
      <c r="MQM546" s="146"/>
      <c r="MQN546" s="146"/>
      <c r="MQO546" s="146"/>
      <c r="MQP546" s="146"/>
      <c r="MQQ546" s="146"/>
      <c r="MQR546" s="146"/>
      <c r="MQS546" s="146"/>
      <c r="MQT546" s="146"/>
      <c r="MQU546" s="146"/>
      <c r="MQV546" s="146"/>
      <c r="MQW546" s="146"/>
      <c r="MQX546" s="146"/>
      <c r="MQY546" s="146"/>
      <c r="MQZ546" s="146"/>
      <c r="MRA546" s="146"/>
      <c r="MRB546" s="146"/>
      <c r="MRC546" s="146"/>
      <c r="MRD546" s="146"/>
      <c r="MRE546" s="146"/>
      <c r="MRF546" s="146"/>
      <c r="MRG546" s="146"/>
      <c r="MRH546" s="146"/>
      <c r="MRI546" s="146"/>
      <c r="MRJ546" s="146"/>
      <c r="MRK546" s="146"/>
      <c r="MRL546" s="146"/>
      <c r="MRM546" s="146"/>
      <c r="MRN546" s="146"/>
      <c r="MRO546" s="146"/>
      <c r="MRP546" s="146"/>
      <c r="MRQ546" s="146"/>
      <c r="MRR546" s="146"/>
      <c r="MRS546" s="146"/>
      <c r="MRT546" s="146"/>
      <c r="MRU546" s="146"/>
      <c r="MRV546" s="146"/>
      <c r="MRW546" s="146"/>
      <c r="MRX546" s="146"/>
      <c r="MRY546" s="146"/>
      <c r="MRZ546" s="146"/>
      <c r="MSA546" s="146"/>
      <c r="MSB546" s="146"/>
      <c r="MSC546" s="146"/>
      <c r="MSD546" s="146"/>
      <c r="MSE546" s="146"/>
      <c r="MSF546" s="146"/>
      <c r="MSG546" s="146"/>
      <c r="MSH546" s="146"/>
      <c r="MSI546" s="146"/>
      <c r="MSJ546" s="146"/>
      <c r="MSK546" s="146"/>
      <c r="MSL546" s="146"/>
      <c r="MSM546" s="146"/>
      <c r="MSN546" s="146"/>
      <c r="MSO546" s="146"/>
      <c r="MSP546" s="146"/>
      <c r="MSQ546" s="146"/>
      <c r="MSR546" s="146"/>
      <c r="MSS546" s="146"/>
      <c r="MST546" s="146"/>
      <c r="MSU546" s="146"/>
      <c r="MSV546" s="146"/>
      <c r="MSW546" s="146"/>
      <c r="MSX546" s="146"/>
      <c r="MSY546" s="146"/>
      <c r="MSZ546" s="146"/>
      <c r="MTA546" s="146"/>
      <c r="MTB546" s="146"/>
      <c r="MTC546" s="146"/>
      <c r="MTD546" s="146"/>
      <c r="MTE546" s="146"/>
      <c r="MTF546" s="146"/>
      <c r="MTG546" s="146"/>
      <c r="MTH546" s="146"/>
      <c r="MTI546" s="146"/>
      <c r="MTJ546" s="146"/>
      <c r="MTK546" s="146"/>
      <c r="MTL546" s="146"/>
      <c r="MTM546" s="146"/>
      <c r="MTN546" s="146"/>
      <c r="MTO546" s="146"/>
      <c r="MTP546" s="146"/>
      <c r="MTQ546" s="146"/>
      <c r="MTR546" s="146"/>
      <c r="MTS546" s="146"/>
      <c r="MTT546" s="146"/>
      <c r="MTU546" s="146"/>
      <c r="MTV546" s="146"/>
      <c r="MTW546" s="146"/>
      <c r="MTX546" s="146"/>
      <c r="MTY546" s="146"/>
      <c r="MTZ546" s="146"/>
      <c r="MUA546" s="146"/>
      <c r="MUB546" s="146"/>
      <c r="MUC546" s="146"/>
      <c r="MUD546" s="146"/>
      <c r="MUE546" s="146"/>
      <c r="MUF546" s="146"/>
      <c r="MUG546" s="146"/>
      <c r="MUH546" s="146"/>
      <c r="MUI546" s="146"/>
      <c r="MUJ546" s="146"/>
      <c r="MUK546" s="146"/>
      <c r="MUL546" s="146"/>
      <c r="MUM546" s="146"/>
      <c r="MUN546" s="146"/>
      <c r="MUO546" s="146"/>
      <c r="MUP546" s="146"/>
      <c r="MUQ546" s="146"/>
      <c r="MUR546" s="146"/>
      <c r="MUS546" s="146"/>
      <c r="MUT546" s="146"/>
      <c r="MUU546" s="146"/>
      <c r="MUV546" s="146"/>
      <c r="MUW546" s="146"/>
      <c r="MUX546" s="146"/>
      <c r="MUY546" s="146"/>
      <c r="MUZ546" s="146"/>
      <c r="MVA546" s="146"/>
      <c r="MVB546" s="146"/>
      <c r="MVC546" s="146"/>
      <c r="MVD546" s="146"/>
      <c r="MVE546" s="146"/>
      <c r="MVF546" s="146"/>
      <c r="MVG546" s="146"/>
      <c r="MVH546" s="146"/>
      <c r="MVI546" s="146"/>
      <c r="MVJ546" s="146"/>
      <c r="MVK546" s="146"/>
      <c r="MVL546" s="146"/>
      <c r="MVM546" s="146"/>
      <c r="MVN546" s="146"/>
      <c r="MVO546" s="146"/>
      <c r="MVP546" s="146"/>
      <c r="MVQ546" s="146"/>
      <c r="MVR546" s="146"/>
      <c r="MVS546" s="146"/>
      <c r="MVT546" s="146"/>
      <c r="MVU546" s="146"/>
      <c r="MVV546" s="146"/>
      <c r="MVW546" s="146"/>
      <c r="MVX546" s="146"/>
      <c r="MVY546" s="146"/>
      <c r="MVZ546" s="146"/>
      <c r="MWA546" s="146"/>
      <c r="MWB546" s="146"/>
      <c r="MWC546" s="146"/>
      <c r="MWD546" s="146"/>
      <c r="MWE546" s="146"/>
      <c r="MWF546" s="146"/>
      <c r="MWG546" s="146"/>
      <c r="MWH546" s="146"/>
      <c r="MWI546" s="146"/>
      <c r="MWJ546" s="146"/>
      <c r="MWK546" s="146"/>
      <c r="MWL546" s="146"/>
      <c r="MWM546" s="146"/>
      <c r="MWN546" s="146"/>
      <c r="MWO546" s="146"/>
      <c r="MWP546" s="146"/>
      <c r="MWQ546" s="146"/>
      <c r="MWR546" s="146"/>
      <c r="MWS546" s="146"/>
      <c r="MWT546" s="146"/>
      <c r="MWU546" s="146"/>
      <c r="MWV546" s="146"/>
      <c r="MWW546" s="146"/>
      <c r="MWX546" s="146"/>
      <c r="MWY546" s="146"/>
      <c r="MWZ546" s="146"/>
      <c r="MXA546" s="146"/>
      <c r="MXB546" s="146"/>
      <c r="MXC546" s="146"/>
      <c r="MXD546" s="146"/>
      <c r="MXE546" s="146"/>
      <c r="MXF546" s="146"/>
      <c r="MXG546" s="146"/>
      <c r="MXH546" s="146"/>
      <c r="MXI546" s="146"/>
      <c r="MXJ546" s="146"/>
      <c r="MXK546" s="146"/>
      <c r="MXL546" s="146"/>
      <c r="MXM546" s="146"/>
      <c r="MXN546" s="146"/>
      <c r="MXO546" s="146"/>
      <c r="MXP546" s="146"/>
      <c r="MXQ546" s="146"/>
      <c r="MXR546" s="146"/>
      <c r="MXS546" s="146"/>
      <c r="MXT546" s="146"/>
      <c r="MXU546" s="146"/>
      <c r="MXV546" s="146"/>
      <c r="MXW546" s="146"/>
      <c r="MXX546" s="146"/>
      <c r="MXY546" s="146"/>
      <c r="MXZ546" s="146"/>
      <c r="MYA546" s="146"/>
      <c r="MYB546" s="146"/>
      <c r="MYC546" s="146"/>
      <c r="MYD546" s="146"/>
      <c r="MYE546" s="146"/>
      <c r="MYF546" s="146"/>
      <c r="MYG546" s="146"/>
      <c r="MYH546" s="146"/>
      <c r="MYI546" s="146"/>
      <c r="MYJ546" s="146"/>
      <c r="MYK546" s="146"/>
      <c r="MYL546" s="146"/>
      <c r="MYM546" s="146"/>
      <c r="MYN546" s="146"/>
      <c r="MYO546" s="146"/>
      <c r="MYP546" s="146"/>
      <c r="MYQ546" s="146"/>
      <c r="MYR546" s="146"/>
      <c r="MYS546" s="146"/>
      <c r="MYT546" s="146"/>
      <c r="MYU546" s="146"/>
      <c r="MYV546" s="146"/>
      <c r="MYW546" s="146"/>
      <c r="MYX546" s="146"/>
      <c r="MYY546" s="146"/>
      <c r="MYZ546" s="146"/>
      <c r="MZA546" s="146"/>
      <c r="MZB546" s="146"/>
      <c r="MZC546" s="146"/>
      <c r="MZD546" s="146"/>
      <c r="MZE546" s="146"/>
      <c r="MZF546" s="146"/>
      <c r="MZG546" s="146"/>
      <c r="MZH546" s="146"/>
      <c r="MZI546" s="146"/>
      <c r="MZJ546" s="146"/>
      <c r="MZK546" s="146"/>
      <c r="MZL546" s="146"/>
      <c r="MZM546" s="146"/>
      <c r="MZN546" s="146"/>
      <c r="MZO546" s="146"/>
      <c r="MZP546" s="146"/>
      <c r="MZQ546" s="146"/>
      <c r="MZR546" s="146"/>
      <c r="MZS546" s="146"/>
      <c r="MZT546" s="146"/>
      <c r="MZU546" s="146"/>
      <c r="MZV546" s="146"/>
      <c r="MZW546" s="146"/>
      <c r="MZX546" s="146"/>
      <c r="MZY546" s="146"/>
      <c r="MZZ546" s="146"/>
      <c r="NAA546" s="146"/>
      <c r="NAB546" s="146"/>
      <c r="NAC546" s="146"/>
      <c r="NAD546" s="146"/>
      <c r="NAE546" s="146"/>
      <c r="NAF546" s="146"/>
      <c r="NAG546" s="146"/>
      <c r="NAH546" s="146"/>
      <c r="NAI546" s="146"/>
      <c r="NAJ546" s="146"/>
      <c r="NAK546" s="146"/>
      <c r="NAL546" s="146"/>
      <c r="NAM546" s="146"/>
      <c r="NAN546" s="146"/>
      <c r="NAO546" s="146"/>
      <c r="NAP546" s="146"/>
      <c r="NAQ546" s="146"/>
      <c r="NAR546" s="146"/>
      <c r="NAS546" s="146"/>
      <c r="NAT546" s="146"/>
      <c r="NAU546" s="146"/>
      <c r="NAV546" s="146"/>
      <c r="NAW546" s="146"/>
      <c r="NAX546" s="146"/>
      <c r="NAY546" s="146"/>
      <c r="NAZ546" s="146"/>
      <c r="NBA546" s="146"/>
      <c r="NBB546" s="146"/>
      <c r="NBC546" s="146"/>
      <c r="NBD546" s="146"/>
      <c r="NBE546" s="146"/>
      <c r="NBF546" s="146"/>
      <c r="NBG546" s="146"/>
      <c r="NBH546" s="146"/>
      <c r="NBI546" s="146"/>
      <c r="NBJ546" s="146"/>
      <c r="NBK546" s="146"/>
      <c r="NBL546" s="146"/>
      <c r="NBM546" s="146"/>
      <c r="NBN546" s="146"/>
      <c r="NBO546" s="146"/>
      <c r="NBP546" s="146"/>
      <c r="NBQ546" s="146"/>
      <c r="NBR546" s="146"/>
      <c r="NBS546" s="146"/>
      <c r="NBT546" s="146"/>
      <c r="NBU546" s="146"/>
      <c r="NBV546" s="146"/>
      <c r="NBW546" s="146"/>
      <c r="NBX546" s="146"/>
      <c r="NBY546" s="146"/>
      <c r="NBZ546" s="146"/>
      <c r="NCA546" s="146"/>
      <c r="NCB546" s="146"/>
      <c r="NCC546" s="146"/>
      <c r="NCD546" s="146"/>
      <c r="NCE546" s="146"/>
      <c r="NCF546" s="146"/>
      <c r="NCG546" s="146"/>
      <c r="NCH546" s="146"/>
      <c r="NCI546" s="146"/>
      <c r="NCJ546" s="146"/>
      <c r="NCK546" s="146"/>
      <c r="NCL546" s="146"/>
      <c r="NCM546" s="146"/>
      <c r="NCN546" s="146"/>
      <c r="NCO546" s="146"/>
      <c r="NCP546" s="146"/>
      <c r="NCQ546" s="146"/>
      <c r="NCR546" s="146"/>
      <c r="NCS546" s="146"/>
      <c r="NCT546" s="146"/>
      <c r="NCU546" s="146"/>
      <c r="NCV546" s="146"/>
      <c r="NCW546" s="146"/>
      <c r="NCX546" s="146"/>
      <c r="NCY546" s="146"/>
      <c r="NCZ546" s="146"/>
      <c r="NDA546" s="146"/>
      <c r="NDB546" s="146"/>
      <c r="NDC546" s="146"/>
      <c r="NDD546" s="146"/>
      <c r="NDE546" s="146"/>
      <c r="NDF546" s="146"/>
      <c r="NDG546" s="146"/>
      <c r="NDH546" s="146"/>
      <c r="NDI546" s="146"/>
      <c r="NDJ546" s="146"/>
      <c r="NDK546" s="146"/>
      <c r="NDL546" s="146"/>
      <c r="NDM546" s="146"/>
      <c r="NDN546" s="146"/>
      <c r="NDO546" s="146"/>
      <c r="NDP546" s="146"/>
      <c r="NDQ546" s="146"/>
      <c r="NDR546" s="146"/>
      <c r="NDS546" s="146"/>
      <c r="NDT546" s="146"/>
      <c r="NDU546" s="146"/>
      <c r="NDV546" s="146"/>
      <c r="NDW546" s="146"/>
      <c r="NDX546" s="146"/>
      <c r="NDY546" s="146"/>
      <c r="NDZ546" s="146"/>
      <c r="NEA546" s="146"/>
      <c r="NEB546" s="146"/>
      <c r="NEC546" s="146"/>
      <c r="NED546" s="146"/>
      <c r="NEE546" s="146"/>
      <c r="NEF546" s="146"/>
      <c r="NEG546" s="146"/>
      <c r="NEH546" s="146"/>
      <c r="NEI546" s="146"/>
      <c r="NEJ546" s="146"/>
      <c r="NEK546" s="146"/>
      <c r="NEL546" s="146"/>
      <c r="NEM546" s="146"/>
      <c r="NEN546" s="146"/>
      <c r="NEO546" s="146"/>
      <c r="NEP546" s="146"/>
      <c r="NEQ546" s="146"/>
      <c r="NER546" s="146"/>
      <c r="NES546" s="146"/>
      <c r="NET546" s="146"/>
      <c r="NEU546" s="146"/>
      <c r="NEV546" s="146"/>
      <c r="NEW546" s="146"/>
      <c r="NEX546" s="146"/>
      <c r="NEY546" s="146"/>
      <c r="NEZ546" s="146"/>
      <c r="NFA546" s="146"/>
      <c r="NFB546" s="146"/>
      <c r="NFC546" s="146"/>
      <c r="NFD546" s="146"/>
      <c r="NFE546" s="146"/>
      <c r="NFF546" s="146"/>
      <c r="NFG546" s="146"/>
      <c r="NFH546" s="146"/>
      <c r="NFI546" s="146"/>
      <c r="NFJ546" s="146"/>
      <c r="NFK546" s="146"/>
      <c r="NFL546" s="146"/>
      <c r="NFM546" s="146"/>
      <c r="NFN546" s="146"/>
      <c r="NFO546" s="146"/>
      <c r="NFP546" s="146"/>
      <c r="NFQ546" s="146"/>
      <c r="NFR546" s="146"/>
      <c r="NFS546" s="146"/>
      <c r="NFT546" s="146"/>
      <c r="NFU546" s="146"/>
      <c r="NFV546" s="146"/>
      <c r="NFW546" s="146"/>
      <c r="NFX546" s="146"/>
      <c r="NFY546" s="146"/>
      <c r="NFZ546" s="146"/>
      <c r="NGA546" s="146"/>
      <c r="NGB546" s="146"/>
      <c r="NGC546" s="146"/>
      <c r="NGD546" s="146"/>
      <c r="NGE546" s="146"/>
      <c r="NGF546" s="146"/>
      <c r="NGG546" s="146"/>
      <c r="NGH546" s="146"/>
      <c r="NGI546" s="146"/>
      <c r="NGJ546" s="146"/>
      <c r="NGK546" s="146"/>
      <c r="NGL546" s="146"/>
      <c r="NGM546" s="146"/>
      <c r="NGN546" s="146"/>
      <c r="NGO546" s="146"/>
      <c r="NGP546" s="146"/>
      <c r="NGQ546" s="146"/>
      <c r="NGR546" s="146"/>
      <c r="NGS546" s="146"/>
      <c r="NGT546" s="146"/>
      <c r="NGU546" s="146"/>
      <c r="NGV546" s="146"/>
      <c r="NGW546" s="146"/>
      <c r="NGX546" s="146"/>
      <c r="NGY546" s="146"/>
      <c r="NGZ546" s="146"/>
      <c r="NHA546" s="146"/>
      <c r="NHB546" s="146"/>
      <c r="NHC546" s="146"/>
      <c r="NHD546" s="146"/>
      <c r="NHE546" s="146"/>
      <c r="NHF546" s="146"/>
      <c r="NHG546" s="146"/>
      <c r="NHH546" s="146"/>
      <c r="NHI546" s="146"/>
      <c r="NHJ546" s="146"/>
      <c r="NHK546" s="146"/>
      <c r="NHL546" s="146"/>
      <c r="NHM546" s="146"/>
      <c r="NHN546" s="146"/>
      <c r="NHO546" s="146"/>
      <c r="NHP546" s="146"/>
      <c r="NHQ546" s="146"/>
      <c r="NHR546" s="146"/>
      <c r="NHS546" s="146"/>
      <c r="NHT546" s="146"/>
      <c r="NHU546" s="146"/>
      <c r="NHV546" s="146"/>
      <c r="NHW546" s="146"/>
      <c r="NHX546" s="146"/>
      <c r="NHY546" s="146"/>
      <c r="NHZ546" s="146"/>
      <c r="NIA546" s="146"/>
      <c r="NIB546" s="146"/>
      <c r="NIC546" s="146"/>
      <c r="NID546" s="146"/>
      <c r="NIE546" s="146"/>
      <c r="NIF546" s="146"/>
      <c r="NIG546" s="146"/>
      <c r="NIH546" s="146"/>
      <c r="NII546" s="146"/>
      <c r="NIJ546" s="146"/>
      <c r="NIK546" s="146"/>
      <c r="NIL546" s="146"/>
      <c r="NIM546" s="146"/>
      <c r="NIN546" s="146"/>
      <c r="NIO546" s="146"/>
      <c r="NIP546" s="146"/>
      <c r="NIQ546" s="146"/>
      <c r="NIR546" s="146"/>
      <c r="NIS546" s="146"/>
      <c r="NIT546" s="146"/>
      <c r="NIU546" s="146"/>
      <c r="NIV546" s="146"/>
      <c r="NIW546" s="146"/>
      <c r="NIX546" s="146"/>
      <c r="NIY546" s="146"/>
      <c r="NIZ546" s="146"/>
      <c r="NJA546" s="146"/>
      <c r="NJB546" s="146"/>
      <c r="NJC546" s="146"/>
      <c r="NJD546" s="146"/>
      <c r="NJE546" s="146"/>
      <c r="NJF546" s="146"/>
      <c r="NJG546" s="146"/>
      <c r="NJH546" s="146"/>
      <c r="NJI546" s="146"/>
      <c r="NJJ546" s="146"/>
      <c r="NJK546" s="146"/>
      <c r="NJL546" s="146"/>
      <c r="NJM546" s="146"/>
      <c r="NJN546" s="146"/>
      <c r="NJO546" s="146"/>
      <c r="NJP546" s="146"/>
      <c r="NJQ546" s="146"/>
      <c r="NJR546" s="146"/>
      <c r="NJS546" s="146"/>
      <c r="NJT546" s="146"/>
      <c r="NJU546" s="146"/>
      <c r="NJV546" s="146"/>
      <c r="NJW546" s="146"/>
      <c r="NJX546" s="146"/>
      <c r="NJY546" s="146"/>
      <c r="NJZ546" s="146"/>
      <c r="NKA546" s="146"/>
      <c r="NKB546" s="146"/>
      <c r="NKC546" s="146"/>
      <c r="NKD546" s="146"/>
      <c r="NKE546" s="146"/>
      <c r="NKF546" s="146"/>
      <c r="NKG546" s="146"/>
      <c r="NKH546" s="146"/>
      <c r="NKI546" s="146"/>
      <c r="NKJ546" s="146"/>
      <c r="NKK546" s="146"/>
      <c r="NKL546" s="146"/>
      <c r="NKM546" s="146"/>
      <c r="NKN546" s="146"/>
      <c r="NKO546" s="146"/>
      <c r="NKP546" s="146"/>
      <c r="NKQ546" s="146"/>
      <c r="NKR546" s="146"/>
      <c r="NKS546" s="146"/>
      <c r="NKT546" s="146"/>
      <c r="NKU546" s="146"/>
      <c r="NKV546" s="146"/>
      <c r="NKW546" s="146"/>
      <c r="NKX546" s="146"/>
      <c r="NKY546" s="146"/>
      <c r="NKZ546" s="146"/>
      <c r="NLA546" s="146"/>
      <c r="NLB546" s="146"/>
      <c r="NLC546" s="146"/>
      <c r="NLD546" s="146"/>
      <c r="NLE546" s="146"/>
      <c r="NLF546" s="146"/>
      <c r="NLG546" s="146"/>
      <c r="NLH546" s="146"/>
      <c r="NLI546" s="146"/>
      <c r="NLJ546" s="146"/>
      <c r="NLK546" s="146"/>
      <c r="NLL546" s="146"/>
      <c r="NLM546" s="146"/>
      <c r="NLN546" s="146"/>
      <c r="NLO546" s="146"/>
      <c r="NLP546" s="146"/>
      <c r="NLQ546" s="146"/>
      <c r="NLR546" s="146"/>
      <c r="NLS546" s="146"/>
      <c r="NLT546" s="146"/>
      <c r="NLU546" s="146"/>
      <c r="NLV546" s="146"/>
      <c r="NLW546" s="146"/>
      <c r="NLX546" s="146"/>
      <c r="NLY546" s="146"/>
      <c r="NLZ546" s="146"/>
      <c r="NMA546" s="146"/>
      <c r="NMB546" s="146"/>
      <c r="NMC546" s="146"/>
      <c r="NMD546" s="146"/>
      <c r="NME546" s="146"/>
      <c r="NMF546" s="146"/>
      <c r="NMG546" s="146"/>
      <c r="NMH546" s="146"/>
      <c r="NMI546" s="146"/>
      <c r="NMJ546" s="146"/>
      <c r="NMK546" s="146"/>
      <c r="NML546" s="146"/>
      <c r="NMM546" s="146"/>
      <c r="NMN546" s="146"/>
      <c r="NMO546" s="146"/>
      <c r="NMP546" s="146"/>
      <c r="NMQ546" s="146"/>
      <c r="NMR546" s="146"/>
      <c r="NMS546" s="146"/>
      <c r="NMT546" s="146"/>
      <c r="NMU546" s="146"/>
      <c r="NMV546" s="146"/>
      <c r="NMW546" s="146"/>
      <c r="NMX546" s="146"/>
      <c r="NMY546" s="146"/>
      <c r="NMZ546" s="146"/>
      <c r="NNA546" s="146"/>
      <c r="NNB546" s="146"/>
      <c r="NNC546" s="146"/>
      <c r="NND546" s="146"/>
      <c r="NNE546" s="146"/>
      <c r="NNF546" s="146"/>
      <c r="NNG546" s="146"/>
      <c r="NNH546" s="146"/>
      <c r="NNI546" s="146"/>
      <c r="NNJ546" s="146"/>
      <c r="NNK546" s="146"/>
      <c r="NNL546" s="146"/>
      <c r="NNM546" s="146"/>
      <c r="NNN546" s="146"/>
      <c r="NNO546" s="146"/>
      <c r="NNP546" s="146"/>
      <c r="NNQ546" s="146"/>
      <c r="NNR546" s="146"/>
      <c r="NNS546" s="146"/>
      <c r="NNT546" s="146"/>
      <c r="NNU546" s="146"/>
      <c r="NNV546" s="146"/>
      <c r="NNW546" s="146"/>
      <c r="NNX546" s="146"/>
      <c r="NNY546" s="146"/>
      <c r="NNZ546" s="146"/>
      <c r="NOA546" s="146"/>
      <c r="NOB546" s="146"/>
      <c r="NOC546" s="146"/>
      <c r="NOD546" s="146"/>
      <c r="NOE546" s="146"/>
      <c r="NOF546" s="146"/>
      <c r="NOG546" s="146"/>
      <c r="NOH546" s="146"/>
      <c r="NOI546" s="146"/>
      <c r="NOJ546" s="146"/>
      <c r="NOK546" s="146"/>
      <c r="NOL546" s="146"/>
      <c r="NOM546" s="146"/>
      <c r="NON546" s="146"/>
      <c r="NOO546" s="146"/>
      <c r="NOP546" s="146"/>
      <c r="NOQ546" s="146"/>
      <c r="NOR546" s="146"/>
      <c r="NOS546" s="146"/>
      <c r="NOT546" s="146"/>
      <c r="NOU546" s="146"/>
      <c r="NOV546" s="146"/>
      <c r="NOW546" s="146"/>
      <c r="NOX546" s="146"/>
      <c r="NOY546" s="146"/>
      <c r="NOZ546" s="146"/>
      <c r="NPA546" s="146"/>
      <c r="NPB546" s="146"/>
      <c r="NPC546" s="146"/>
      <c r="NPD546" s="146"/>
      <c r="NPE546" s="146"/>
      <c r="NPF546" s="146"/>
      <c r="NPG546" s="146"/>
      <c r="NPH546" s="146"/>
      <c r="NPI546" s="146"/>
      <c r="NPJ546" s="146"/>
      <c r="NPK546" s="146"/>
      <c r="NPL546" s="146"/>
      <c r="NPM546" s="146"/>
      <c r="NPN546" s="146"/>
      <c r="NPO546" s="146"/>
      <c r="NPP546" s="146"/>
      <c r="NPQ546" s="146"/>
      <c r="NPR546" s="146"/>
      <c r="NPS546" s="146"/>
      <c r="NPT546" s="146"/>
      <c r="NPU546" s="146"/>
      <c r="NPV546" s="146"/>
      <c r="NPW546" s="146"/>
      <c r="NPX546" s="146"/>
      <c r="NPY546" s="146"/>
      <c r="NPZ546" s="146"/>
      <c r="NQA546" s="146"/>
      <c r="NQB546" s="146"/>
      <c r="NQC546" s="146"/>
      <c r="NQD546" s="146"/>
      <c r="NQE546" s="146"/>
      <c r="NQF546" s="146"/>
      <c r="NQG546" s="146"/>
      <c r="NQH546" s="146"/>
      <c r="NQI546" s="146"/>
      <c r="NQJ546" s="146"/>
      <c r="NQK546" s="146"/>
      <c r="NQL546" s="146"/>
      <c r="NQM546" s="146"/>
      <c r="NQN546" s="146"/>
      <c r="NQO546" s="146"/>
      <c r="NQP546" s="146"/>
      <c r="NQQ546" s="146"/>
      <c r="NQR546" s="146"/>
      <c r="NQS546" s="146"/>
      <c r="NQT546" s="146"/>
      <c r="NQU546" s="146"/>
      <c r="NQV546" s="146"/>
      <c r="NQW546" s="146"/>
      <c r="NQX546" s="146"/>
      <c r="NQY546" s="146"/>
      <c r="NQZ546" s="146"/>
      <c r="NRA546" s="146"/>
      <c r="NRB546" s="146"/>
      <c r="NRC546" s="146"/>
      <c r="NRD546" s="146"/>
      <c r="NRE546" s="146"/>
      <c r="NRF546" s="146"/>
      <c r="NRG546" s="146"/>
      <c r="NRH546" s="146"/>
      <c r="NRI546" s="146"/>
      <c r="NRJ546" s="146"/>
      <c r="NRK546" s="146"/>
      <c r="NRL546" s="146"/>
      <c r="NRM546" s="146"/>
      <c r="NRN546" s="146"/>
      <c r="NRO546" s="146"/>
      <c r="NRP546" s="146"/>
      <c r="NRQ546" s="146"/>
      <c r="NRR546" s="146"/>
      <c r="NRS546" s="146"/>
      <c r="NRT546" s="146"/>
      <c r="NRU546" s="146"/>
      <c r="NRV546" s="146"/>
      <c r="NRW546" s="146"/>
      <c r="NRX546" s="146"/>
      <c r="NRY546" s="146"/>
      <c r="NRZ546" s="146"/>
      <c r="NSA546" s="146"/>
      <c r="NSB546" s="146"/>
      <c r="NSC546" s="146"/>
      <c r="NSD546" s="146"/>
      <c r="NSE546" s="146"/>
      <c r="NSF546" s="146"/>
      <c r="NSG546" s="146"/>
      <c r="NSH546" s="146"/>
      <c r="NSI546" s="146"/>
      <c r="NSJ546" s="146"/>
      <c r="NSK546" s="146"/>
      <c r="NSL546" s="146"/>
      <c r="NSM546" s="146"/>
      <c r="NSN546" s="146"/>
      <c r="NSO546" s="146"/>
      <c r="NSP546" s="146"/>
      <c r="NSQ546" s="146"/>
      <c r="NSR546" s="146"/>
      <c r="NSS546" s="146"/>
      <c r="NST546" s="146"/>
      <c r="NSU546" s="146"/>
      <c r="NSV546" s="146"/>
      <c r="NSW546" s="146"/>
      <c r="NSX546" s="146"/>
      <c r="NSY546" s="146"/>
      <c r="NSZ546" s="146"/>
      <c r="NTA546" s="146"/>
      <c r="NTB546" s="146"/>
      <c r="NTC546" s="146"/>
      <c r="NTD546" s="146"/>
      <c r="NTE546" s="146"/>
      <c r="NTF546" s="146"/>
      <c r="NTG546" s="146"/>
      <c r="NTH546" s="146"/>
      <c r="NTI546" s="146"/>
      <c r="NTJ546" s="146"/>
      <c r="NTK546" s="146"/>
      <c r="NTL546" s="146"/>
      <c r="NTM546" s="146"/>
      <c r="NTN546" s="146"/>
      <c r="NTO546" s="146"/>
      <c r="NTP546" s="146"/>
      <c r="NTQ546" s="146"/>
      <c r="NTR546" s="146"/>
      <c r="NTS546" s="146"/>
      <c r="NTT546" s="146"/>
      <c r="NTU546" s="146"/>
      <c r="NTV546" s="146"/>
      <c r="NTW546" s="146"/>
      <c r="NTX546" s="146"/>
      <c r="NTY546" s="146"/>
      <c r="NTZ546" s="146"/>
      <c r="NUA546" s="146"/>
      <c r="NUB546" s="146"/>
      <c r="NUC546" s="146"/>
      <c r="NUD546" s="146"/>
      <c r="NUE546" s="146"/>
      <c r="NUF546" s="146"/>
      <c r="NUG546" s="146"/>
      <c r="NUH546" s="146"/>
      <c r="NUI546" s="146"/>
      <c r="NUJ546" s="146"/>
      <c r="NUK546" s="146"/>
      <c r="NUL546" s="146"/>
      <c r="NUM546" s="146"/>
      <c r="NUN546" s="146"/>
      <c r="NUO546" s="146"/>
      <c r="NUP546" s="146"/>
      <c r="NUQ546" s="146"/>
      <c r="NUR546" s="146"/>
      <c r="NUS546" s="146"/>
      <c r="NUT546" s="146"/>
      <c r="NUU546" s="146"/>
      <c r="NUV546" s="146"/>
      <c r="NUW546" s="146"/>
      <c r="NUX546" s="146"/>
      <c r="NUY546" s="146"/>
      <c r="NUZ546" s="146"/>
      <c r="NVA546" s="146"/>
      <c r="NVB546" s="146"/>
      <c r="NVC546" s="146"/>
      <c r="NVD546" s="146"/>
      <c r="NVE546" s="146"/>
      <c r="NVF546" s="146"/>
      <c r="NVG546" s="146"/>
      <c r="NVH546" s="146"/>
      <c r="NVI546" s="146"/>
      <c r="NVJ546" s="146"/>
      <c r="NVK546" s="146"/>
      <c r="NVL546" s="146"/>
      <c r="NVM546" s="146"/>
      <c r="NVN546" s="146"/>
      <c r="NVO546" s="146"/>
      <c r="NVP546" s="146"/>
      <c r="NVQ546" s="146"/>
      <c r="NVR546" s="146"/>
      <c r="NVS546" s="146"/>
      <c r="NVT546" s="146"/>
      <c r="NVU546" s="146"/>
      <c r="NVV546" s="146"/>
      <c r="NVW546" s="146"/>
      <c r="NVX546" s="146"/>
      <c r="NVY546" s="146"/>
      <c r="NVZ546" s="146"/>
      <c r="NWA546" s="146"/>
      <c r="NWB546" s="146"/>
      <c r="NWC546" s="146"/>
      <c r="NWD546" s="146"/>
      <c r="NWE546" s="146"/>
      <c r="NWF546" s="146"/>
      <c r="NWG546" s="146"/>
      <c r="NWH546" s="146"/>
      <c r="NWI546" s="146"/>
      <c r="NWJ546" s="146"/>
      <c r="NWK546" s="146"/>
      <c r="NWL546" s="146"/>
      <c r="NWM546" s="146"/>
      <c r="NWN546" s="146"/>
      <c r="NWO546" s="146"/>
      <c r="NWP546" s="146"/>
      <c r="NWQ546" s="146"/>
      <c r="NWR546" s="146"/>
      <c r="NWS546" s="146"/>
      <c r="NWT546" s="146"/>
      <c r="NWU546" s="146"/>
      <c r="NWV546" s="146"/>
      <c r="NWW546" s="146"/>
      <c r="NWX546" s="146"/>
      <c r="NWY546" s="146"/>
      <c r="NWZ546" s="146"/>
      <c r="NXA546" s="146"/>
      <c r="NXB546" s="146"/>
      <c r="NXC546" s="146"/>
      <c r="NXD546" s="146"/>
      <c r="NXE546" s="146"/>
      <c r="NXF546" s="146"/>
      <c r="NXG546" s="146"/>
      <c r="NXH546" s="146"/>
      <c r="NXI546" s="146"/>
      <c r="NXJ546" s="146"/>
      <c r="NXK546" s="146"/>
      <c r="NXL546" s="146"/>
      <c r="NXM546" s="146"/>
      <c r="NXN546" s="146"/>
      <c r="NXO546" s="146"/>
      <c r="NXP546" s="146"/>
      <c r="NXQ546" s="146"/>
      <c r="NXR546" s="146"/>
      <c r="NXS546" s="146"/>
      <c r="NXT546" s="146"/>
      <c r="NXU546" s="146"/>
      <c r="NXV546" s="146"/>
      <c r="NXW546" s="146"/>
      <c r="NXX546" s="146"/>
      <c r="NXY546" s="146"/>
      <c r="NXZ546" s="146"/>
      <c r="NYA546" s="146"/>
      <c r="NYB546" s="146"/>
      <c r="NYC546" s="146"/>
      <c r="NYD546" s="146"/>
      <c r="NYE546" s="146"/>
      <c r="NYF546" s="146"/>
      <c r="NYG546" s="146"/>
      <c r="NYH546" s="146"/>
      <c r="NYI546" s="146"/>
      <c r="NYJ546" s="146"/>
      <c r="NYK546" s="146"/>
      <c r="NYL546" s="146"/>
      <c r="NYM546" s="146"/>
      <c r="NYN546" s="146"/>
      <c r="NYO546" s="146"/>
      <c r="NYP546" s="146"/>
      <c r="NYQ546" s="146"/>
      <c r="NYR546" s="146"/>
      <c r="NYS546" s="146"/>
      <c r="NYT546" s="146"/>
      <c r="NYU546" s="146"/>
      <c r="NYV546" s="146"/>
      <c r="NYW546" s="146"/>
      <c r="NYX546" s="146"/>
      <c r="NYY546" s="146"/>
      <c r="NYZ546" s="146"/>
      <c r="NZA546" s="146"/>
      <c r="NZB546" s="146"/>
      <c r="NZC546" s="146"/>
      <c r="NZD546" s="146"/>
      <c r="NZE546" s="146"/>
      <c r="NZF546" s="146"/>
      <c r="NZG546" s="146"/>
      <c r="NZH546" s="146"/>
      <c r="NZI546" s="146"/>
      <c r="NZJ546" s="146"/>
      <c r="NZK546" s="146"/>
      <c r="NZL546" s="146"/>
      <c r="NZM546" s="146"/>
      <c r="NZN546" s="146"/>
      <c r="NZO546" s="146"/>
      <c r="NZP546" s="146"/>
      <c r="NZQ546" s="146"/>
      <c r="NZR546" s="146"/>
      <c r="NZS546" s="146"/>
      <c r="NZT546" s="146"/>
      <c r="NZU546" s="146"/>
      <c r="NZV546" s="146"/>
      <c r="NZW546" s="146"/>
      <c r="NZX546" s="146"/>
      <c r="NZY546" s="146"/>
      <c r="NZZ546" s="146"/>
      <c r="OAA546" s="146"/>
      <c r="OAB546" s="146"/>
      <c r="OAC546" s="146"/>
      <c r="OAD546" s="146"/>
      <c r="OAE546" s="146"/>
      <c r="OAF546" s="146"/>
      <c r="OAG546" s="146"/>
      <c r="OAH546" s="146"/>
      <c r="OAI546" s="146"/>
      <c r="OAJ546" s="146"/>
      <c r="OAK546" s="146"/>
      <c r="OAL546" s="146"/>
      <c r="OAM546" s="146"/>
      <c r="OAN546" s="146"/>
      <c r="OAO546" s="146"/>
      <c r="OAP546" s="146"/>
      <c r="OAQ546" s="146"/>
      <c r="OAR546" s="146"/>
      <c r="OAS546" s="146"/>
      <c r="OAT546" s="146"/>
      <c r="OAU546" s="146"/>
      <c r="OAV546" s="146"/>
      <c r="OAW546" s="146"/>
      <c r="OAX546" s="146"/>
      <c r="OAY546" s="146"/>
      <c r="OAZ546" s="146"/>
      <c r="OBA546" s="146"/>
      <c r="OBB546" s="146"/>
      <c r="OBC546" s="146"/>
      <c r="OBD546" s="146"/>
      <c r="OBE546" s="146"/>
      <c r="OBF546" s="146"/>
      <c r="OBG546" s="146"/>
      <c r="OBH546" s="146"/>
      <c r="OBI546" s="146"/>
      <c r="OBJ546" s="146"/>
      <c r="OBK546" s="146"/>
      <c r="OBL546" s="146"/>
      <c r="OBM546" s="146"/>
      <c r="OBN546" s="146"/>
      <c r="OBO546" s="146"/>
      <c r="OBP546" s="146"/>
      <c r="OBQ546" s="146"/>
      <c r="OBR546" s="146"/>
      <c r="OBS546" s="146"/>
      <c r="OBT546" s="146"/>
      <c r="OBU546" s="146"/>
      <c r="OBV546" s="146"/>
      <c r="OBW546" s="146"/>
      <c r="OBX546" s="146"/>
      <c r="OBY546" s="146"/>
      <c r="OBZ546" s="146"/>
      <c r="OCA546" s="146"/>
      <c r="OCB546" s="146"/>
      <c r="OCC546" s="146"/>
      <c r="OCD546" s="146"/>
      <c r="OCE546" s="146"/>
      <c r="OCF546" s="146"/>
      <c r="OCG546" s="146"/>
      <c r="OCH546" s="146"/>
      <c r="OCI546" s="146"/>
      <c r="OCJ546" s="146"/>
      <c r="OCK546" s="146"/>
      <c r="OCL546" s="146"/>
      <c r="OCM546" s="146"/>
      <c r="OCN546" s="146"/>
      <c r="OCO546" s="146"/>
      <c r="OCP546" s="146"/>
      <c r="OCQ546" s="146"/>
      <c r="OCR546" s="146"/>
      <c r="OCS546" s="146"/>
      <c r="OCT546" s="146"/>
      <c r="OCU546" s="146"/>
      <c r="OCV546" s="146"/>
      <c r="OCW546" s="146"/>
      <c r="OCX546" s="146"/>
      <c r="OCY546" s="146"/>
      <c r="OCZ546" s="146"/>
      <c r="ODA546" s="146"/>
      <c r="ODB546" s="146"/>
      <c r="ODC546" s="146"/>
      <c r="ODD546" s="146"/>
      <c r="ODE546" s="146"/>
      <c r="ODF546" s="146"/>
      <c r="ODG546" s="146"/>
      <c r="ODH546" s="146"/>
      <c r="ODI546" s="146"/>
      <c r="ODJ546" s="146"/>
      <c r="ODK546" s="146"/>
      <c r="ODL546" s="146"/>
      <c r="ODM546" s="146"/>
      <c r="ODN546" s="146"/>
      <c r="ODO546" s="146"/>
      <c r="ODP546" s="146"/>
      <c r="ODQ546" s="146"/>
      <c r="ODR546" s="146"/>
      <c r="ODS546" s="146"/>
      <c r="ODT546" s="146"/>
      <c r="ODU546" s="146"/>
      <c r="ODV546" s="146"/>
      <c r="ODW546" s="146"/>
      <c r="ODX546" s="146"/>
      <c r="ODY546" s="146"/>
      <c r="ODZ546" s="146"/>
      <c r="OEA546" s="146"/>
      <c r="OEB546" s="146"/>
      <c r="OEC546" s="146"/>
      <c r="OED546" s="146"/>
      <c r="OEE546" s="146"/>
      <c r="OEF546" s="146"/>
      <c r="OEG546" s="146"/>
      <c r="OEH546" s="146"/>
      <c r="OEI546" s="146"/>
      <c r="OEJ546" s="146"/>
      <c r="OEK546" s="146"/>
      <c r="OEL546" s="146"/>
      <c r="OEM546" s="146"/>
      <c r="OEN546" s="146"/>
      <c r="OEO546" s="146"/>
      <c r="OEP546" s="146"/>
      <c r="OEQ546" s="146"/>
      <c r="OER546" s="146"/>
      <c r="OES546" s="146"/>
      <c r="OET546" s="146"/>
      <c r="OEU546" s="146"/>
      <c r="OEV546" s="146"/>
      <c r="OEW546" s="146"/>
      <c r="OEX546" s="146"/>
      <c r="OEY546" s="146"/>
      <c r="OEZ546" s="146"/>
      <c r="OFA546" s="146"/>
      <c r="OFB546" s="146"/>
      <c r="OFC546" s="146"/>
      <c r="OFD546" s="146"/>
      <c r="OFE546" s="146"/>
      <c r="OFF546" s="146"/>
      <c r="OFG546" s="146"/>
      <c r="OFH546" s="146"/>
      <c r="OFI546" s="146"/>
      <c r="OFJ546" s="146"/>
      <c r="OFK546" s="146"/>
      <c r="OFL546" s="146"/>
      <c r="OFM546" s="146"/>
      <c r="OFN546" s="146"/>
      <c r="OFO546" s="146"/>
      <c r="OFP546" s="146"/>
      <c r="OFQ546" s="146"/>
      <c r="OFR546" s="146"/>
      <c r="OFS546" s="146"/>
      <c r="OFT546" s="146"/>
      <c r="OFU546" s="146"/>
      <c r="OFV546" s="146"/>
      <c r="OFW546" s="146"/>
      <c r="OFX546" s="146"/>
      <c r="OFY546" s="146"/>
      <c r="OFZ546" s="146"/>
      <c r="OGA546" s="146"/>
      <c r="OGB546" s="146"/>
      <c r="OGC546" s="146"/>
      <c r="OGD546" s="146"/>
      <c r="OGE546" s="146"/>
      <c r="OGF546" s="146"/>
      <c r="OGG546" s="146"/>
      <c r="OGH546" s="146"/>
      <c r="OGI546" s="146"/>
      <c r="OGJ546" s="146"/>
      <c r="OGK546" s="146"/>
      <c r="OGL546" s="146"/>
      <c r="OGM546" s="146"/>
      <c r="OGN546" s="146"/>
      <c r="OGO546" s="146"/>
      <c r="OGP546" s="146"/>
      <c r="OGQ546" s="146"/>
      <c r="OGR546" s="146"/>
      <c r="OGS546" s="146"/>
      <c r="OGT546" s="146"/>
      <c r="OGU546" s="146"/>
      <c r="OGV546" s="146"/>
      <c r="OGW546" s="146"/>
      <c r="OGX546" s="146"/>
      <c r="OGY546" s="146"/>
      <c r="OGZ546" s="146"/>
      <c r="OHA546" s="146"/>
      <c r="OHB546" s="146"/>
      <c r="OHC546" s="146"/>
      <c r="OHD546" s="146"/>
      <c r="OHE546" s="146"/>
      <c r="OHF546" s="146"/>
      <c r="OHG546" s="146"/>
      <c r="OHH546" s="146"/>
      <c r="OHI546" s="146"/>
      <c r="OHJ546" s="146"/>
      <c r="OHK546" s="146"/>
      <c r="OHL546" s="146"/>
      <c r="OHM546" s="146"/>
      <c r="OHN546" s="146"/>
      <c r="OHO546" s="146"/>
      <c r="OHP546" s="146"/>
      <c r="OHQ546" s="146"/>
      <c r="OHR546" s="146"/>
      <c r="OHS546" s="146"/>
      <c r="OHT546" s="146"/>
      <c r="OHU546" s="146"/>
      <c r="OHV546" s="146"/>
      <c r="OHW546" s="146"/>
      <c r="OHX546" s="146"/>
      <c r="OHY546" s="146"/>
      <c r="OHZ546" s="146"/>
      <c r="OIA546" s="146"/>
      <c r="OIB546" s="146"/>
      <c r="OIC546" s="146"/>
      <c r="OID546" s="146"/>
      <c r="OIE546" s="146"/>
      <c r="OIF546" s="146"/>
      <c r="OIG546" s="146"/>
      <c r="OIH546" s="146"/>
      <c r="OII546" s="146"/>
      <c r="OIJ546" s="146"/>
      <c r="OIK546" s="146"/>
      <c r="OIL546" s="146"/>
      <c r="OIM546" s="146"/>
      <c r="OIN546" s="146"/>
      <c r="OIO546" s="146"/>
      <c r="OIP546" s="146"/>
      <c r="OIQ546" s="146"/>
      <c r="OIR546" s="146"/>
      <c r="OIS546" s="146"/>
      <c r="OIT546" s="146"/>
      <c r="OIU546" s="146"/>
      <c r="OIV546" s="146"/>
      <c r="OIW546" s="146"/>
      <c r="OIX546" s="146"/>
      <c r="OIY546" s="146"/>
      <c r="OIZ546" s="146"/>
      <c r="OJA546" s="146"/>
      <c r="OJB546" s="146"/>
      <c r="OJC546" s="146"/>
      <c r="OJD546" s="146"/>
      <c r="OJE546" s="146"/>
      <c r="OJF546" s="146"/>
      <c r="OJG546" s="146"/>
      <c r="OJH546" s="146"/>
      <c r="OJI546" s="146"/>
      <c r="OJJ546" s="146"/>
      <c r="OJK546" s="146"/>
      <c r="OJL546" s="146"/>
      <c r="OJM546" s="146"/>
      <c r="OJN546" s="146"/>
      <c r="OJO546" s="146"/>
      <c r="OJP546" s="146"/>
      <c r="OJQ546" s="146"/>
      <c r="OJR546" s="146"/>
      <c r="OJS546" s="146"/>
      <c r="OJT546" s="146"/>
      <c r="OJU546" s="146"/>
      <c r="OJV546" s="146"/>
      <c r="OJW546" s="146"/>
      <c r="OJX546" s="146"/>
      <c r="OJY546" s="146"/>
      <c r="OJZ546" s="146"/>
      <c r="OKA546" s="146"/>
      <c r="OKB546" s="146"/>
      <c r="OKC546" s="146"/>
      <c r="OKD546" s="146"/>
      <c r="OKE546" s="146"/>
      <c r="OKF546" s="146"/>
      <c r="OKG546" s="146"/>
      <c r="OKH546" s="146"/>
      <c r="OKI546" s="146"/>
      <c r="OKJ546" s="146"/>
      <c r="OKK546" s="146"/>
      <c r="OKL546" s="146"/>
      <c r="OKM546" s="146"/>
      <c r="OKN546" s="146"/>
      <c r="OKO546" s="146"/>
      <c r="OKP546" s="146"/>
      <c r="OKQ546" s="146"/>
      <c r="OKR546" s="146"/>
      <c r="OKS546" s="146"/>
      <c r="OKT546" s="146"/>
      <c r="OKU546" s="146"/>
      <c r="OKV546" s="146"/>
      <c r="OKW546" s="146"/>
      <c r="OKX546" s="146"/>
      <c r="OKY546" s="146"/>
      <c r="OKZ546" s="146"/>
      <c r="OLA546" s="146"/>
      <c r="OLB546" s="146"/>
      <c r="OLC546" s="146"/>
      <c r="OLD546" s="146"/>
      <c r="OLE546" s="146"/>
      <c r="OLF546" s="146"/>
      <c r="OLG546" s="146"/>
      <c r="OLH546" s="146"/>
      <c r="OLI546" s="146"/>
      <c r="OLJ546" s="146"/>
      <c r="OLK546" s="146"/>
      <c r="OLL546" s="146"/>
      <c r="OLM546" s="146"/>
      <c r="OLN546" s="146"/>
      <c r="OLO546" s="146"/>
      <c r="OLP546" s="146"/>
      <c r="OLQ546" s="146"/>
      <c r="OLR546" s="146"/>
      <c r="OLS546" s="146"/>
      <c r="OLT546" s="146"/>
      <c r="OLU546" s="146"/>
      <c r="OLV546" s="146"/>
      <c r="OLW546" s="146"/>
      <c r="OLX546" s="146"/>
      <c r="OLY546" s="146"/>
      <c r="OLZ546" s="146"/>
      <c r="OMA546" s="146"/>
      <c r="OMB546" s="146"/>
      <c r="OMC546" s="146"/>
      <c r="OMD546" s="146"/>
      <c r="OME546" s="146"/>
      <c r="OMF546" s="146"/>
      <c r="OMG546" s="146"/>
      <c r="OMH546" s="146"/>
      <c r="OMI546" s="146"/>
      <c r="OMJ546" s="146"/>
      <c r="OMK546" s="146"/>
      <c r="OML546" s="146"/>
      <c r="OMM546" s="146"/>
      <c r="OMN546" s="146"/>
      <c r="OMO546" s="146"/>
      <c r="OMP546" s="146"/>
      <c r="OMQ546" s="146"/>
      <c r="OMR546" s="146"/>
      <c r="OMS546" s="146"/>
      <c r="OMT546" s="146"/>
      <c r="OMU546" s="146"/>
      <c r="OMV546" s="146"/>
      <c r="OMW546" s="146"/>
      <c r="OMX546" s="146"/>
      <c r="OMY546" s="146"/>
      <c r="OMZ546" s="146"/>
      <c r="ONA546" s="146"/>
      <c r="ONB546" s="146"/>
      <c r="ONC546" s="146"/>
      <c r="OND546" s="146"/>
      <c r="ONE546" s="146"/>
      <c r="ONF546" s="146"/>
      <c r="ONG546" s="146"/>
      <c r="ONH546" s="146"/>
      <c r="ONI546" s="146"/>
      <c r="ONJ546" s="146"/>
      <c r="ONK546" s="146"/>
      <c r="ONL546" s="146"/>
      <c r="ONM546" s="146"/>
      <c r="ONN546" s="146"/>
      <c r="ONO546" s="146"/>
      <c r="ONP546" s="146"/>
      <c r="ONQ546" s="146"/>
      <c r="ONR546" s="146"/>
      <c r="ONS546" s="146"/>
      <c r="ONT546" s="146"/>
      <c r="ONU546" s="146"/>
      <c r="ONV546" s="146"/>
      <c r="ONW546" s="146"/>
      <c r="ONX546" s="146"/>
      <c r="ONY546" s="146"/>
      <c r="ONZ546" s="146"/>
      <c r="OOA546" s="146"/>
      <c r="OOB546" s="146"/>
      <c r="OOC546" s="146"/>
      <c r="OOD546" s="146"/>
      <c r="OOE546" s="146"/>
      <c r="OOF546" s="146"/>
      <c r="OOG546" s="146"/>
      <c r="OOH546" s="146"/>
      <c r="OOI546" s="146"/>
      <c r="OOJ546" s="146"/>
      <c r="OOK546" s="146"/>
      <c r="OOL546" s="146"/>
      <c r="OOM546" s="146"/>
      <c r="OON546" s="146"/>
      <c r="OOO546" s="146"/>
      <c r="OOP546" s="146"/>
      <c r="OOQ546" s="146"/>
      <c r="OOR546" s="146"/>
      <c r="OOS546" s="146"/>
      <c r="OOT546" s="146"/>
      <c r="OOU546" s="146"/>
      <c r="OOV546" s="146"/>
      <c r="OOW546" s="146"/>
      <c r="OOX546" s="146"/>
      <c r="OOY546" s="146"/>
      <c r="OOZ546" s="146"/>
      <c r="OPA546" s="146"/>
      <c r="OPB546" s="146"/>
      <c r="OPC546" s="146"/>
      <c r="OPD546" s="146"/>
      <c r="OPE546" s="146"/>
      <c r="OPF546" s="146"/>
      <c r="OPG546" s="146"/>
      <c r="OPH546" s="146"/>
      <c r="OPI546" s="146"/>
      <c r="OPJ546" s="146"/>
      <c r="OPK546" s="146"/>
      <c r="OPL546" s="146"/>
      <c r="OPM546" s="146"/>
      <c r="OPN546" s="146"/>
      <c r="OPO546" s="146"/>
      <c r="OPP546" s="146"/>
      <c r="OPQ546" s="146"/>
      <c r="OPR546" s="146"/>
      <c r="OPS546" s="146"/>
      <c r="OPT546" s="146"/>
      <c r="OPU546" s="146"/>
      <c r="OPV546" s="146"/>
      <c r="OPW546" s="146"/>
      <c r="OPX546" s="146"/>
      <c r="OPY546" s="146"/>
      <c r="OPZ546" s="146"/>
      <c r="OQA546" s="146"/>
      <c r="OQB546" s="146"/>
      <c r="OQC546" s="146"/>
      <c r="OQD546" s="146"/>
      <c r="OQE546" s="146"/>
      <c r="OQF546" s="146"/>
      <c r="OQG546" s="146"/>
      <c r="OQH546" s="146"/>
      <c r="OQI546" s="146"/>
      <c r="OQJ546" s="146"/>
      <c r="OQK546" s="146"/>
      <c r="OQL546" s="146"/>
      <c r="OQM546" s="146"/>
      <c r="OQN546" s="146"/>
      <c r="OQO546" s="146"/>
      <c r="OQP546" s="146"/>
      <c r="OQQ546" s="146"/>
      <c r="OQR546" s="146"/>
      <c r="OQS546" s="146"/>
      <c r="OQT546" s="146"/>
      <c r="OQU546" s="146"/>
      <c r="OQV546" s="146"/>
      <c r="OQW546" s="146"/>
      <c r="OQX546" s="146"/>
      <c r="OQY546" s="146"/>
      <c r="OQZ546" s="146"/>
      <c r="ORA546" s="146"/>
      <c r="ORB546" s="146"/>
      <c r="ORC546" s="146"/>
      <c r="ORD546" s="146"/>
      <c r="ORE546" s="146"/>
      <c r="ORF546" s="146"/>
      <c r="ORG546" s="146"/>
      <c r="ORH546" s="146"/>
      <c r="ORI546" s="146"/>
      <c r="ORJ546" s="146"/>
      <c r="ORK546" s="146"/>
      <c r="ORL546" s="146"/>
      <c r="ORM546" s="146"/>
      <c r="ORN546" s="146"/>
      <c r="ORO546" s="146"/>
      <c r="ORP546" s="146"/>
      <c r="ORQ546" s="146"/>
      <c r="ORR546" s="146"/>
      <c r="ORS546" s="146"/>
      <c r="ORT546" s="146"/>
      <c r="ORU546" s="146"/>
      <c r="ORV546" s="146"/>
      <c r="ORW546" s="146"/>
      <c r="ORX546" s="146"/>
      <c r="ORY546" s="146"/>
      <c r="ORZ546" s="146"/>
      <c r="OSA546" s="146"/>
      <c r="OSB546" s="146"/>
      <c r="OSC546" s="146"/>
      <c r="OSD546" s="146"/>
      <c r="OSE546" s="146"/>
      <c r="OSF546" s="146"/>
      <c r="OSG546" s="146"/>
      <c r="OSH546" s="146"/>
      <c r="OSI546" s="146"/>
      <c r="OSJ546" s="146"/>
      <c r="OSK546" s="146"/>
      <c r="OSL546" s="146"/>
      <c r="OSM546" s="146"/>
      <c r="OSN546" s="146"/>
      <c r="OSO546" s="146"/>
      <c r="OSP546" s="146"/>
      <c r="OSQ546" s="146"/>
      <c r="OSR546" s="146"/>
      <c r="OSS546" s="146"/>
      <c r="OST546" s="146"/>
      <c r="OSU546" s="146"/>
      <c r="OSV546" s="146"/>
      <c r="OSW546" s="146"/>
      <c r="OSX546" s="146"/>
      <c r="OSY546" s="146"/>
      <c r="OSZ546" s="146"/>
      <c r="OTA546" s="146"/>
      <c r="OTB546" s="146"/>
      <c r="OTC546" s="146"/>
      <c r="OTD546" s="146"/>
      <c r="OTE546" s="146"/>
      <c r="OTF546" s="146"/>
      <c r="OTG546" s="146"/>
      <c r="OTH546" s="146"/>
      <c r="OTI546" s="146"/>
      <c r="OTJ546" s="146"/>
      <c r="OTK546" s="146"/>
      <c r="OTL546" s="146"/>
      <c r="OTM546" s="146"/>
      <c r="OTN546" s="146"/>
      <c r="OTO546" s="146"/>
      <c r="OTP546" s="146"/>
      <c r="OTQ546" s="146"/>
      <c r="OTR546" s="146"/>
      <c r="OTS546" s="146"/>
      <c r="OTT546" s="146"/>
      <c r="OTU546" s="146"/>
      <c r="OTV546" s="146"/>
      <c r="OTW546" s="146"/>
      <c r="OTX546" s="146"/>
      <c r="OTY546" s="146"/>
      <c r="OTZ546" s="146"/>
      <c r="OUA546" s="146"/>
      <c r="OUB546" s="146"/>
      <c r="OUC546" s="146"/>
      <c r="OUD546" s="146"/>
      <c r="OUE546" s="146"/>
      <c r="OUF546" s="146"/>
      <c r="OUG546" s="146"/>
      <c r="OUH546" s="146"/>
      <c r="OUI546" s="146"/>
      <c r="OUJ546" s="146"/>
      <c r="OUK546" s="146"/>
      <c r="OUL546" s="146"/>
      <c r="OUM546" s="146"/>
      <c r="OUN546" s="146"/>
      <c r="OUO546" s="146"/>
      <c r="OUP546" s="146"/>
      <c r="OUQ546" s="146"/>
      <c r="OUR546" s="146"/>
      <c r="OUS546" s="146"/>
      <c r="OUT546" s="146"/>
      <c r="OUU546" s="146"/>
      <c r="OUV546" s="146"/>
      <c r="OUW546" s="146"/>
      <c r="OUX546" s="146"/>
      <c r="OUY546" s="146"/>
      <c r="OUZ546" s="146"/>
      <c r="OVA546" s="146"/>
      <c r="OVB546" s="146"/>
      <c r="OVC546" s="146"/>
      <c r="OVD546" s="146"/>
      <c r="OVE546" s="146"/>
      <c r="OVF546" s="146"/>
      <c r="OVG546" s="146"/>
      <c r="OVH546" s="146"/>
      <c r="OVI546" s="146"/>
      <c r="OVJ546" s="146"/>
      <c r="OVK546" s="146"/>
      <c r="OVL546" s="146"/>
      <c r="OVM546" s="146"/>
      <c r="OVN546" s="146"/>
      <c r="OVO546" s="146"/>
      <c r="OVP546" s="146"/>
      <c r="OVQ546" s="146"/>
      <c r="OVR546" s="146"/>
      <c r="OVS546" s="146"/>
      <c r="OVT546" s="146"/>
      <c r="OVU546" s="146"/>
      <c r="OVV546" s="146"/>
      <c r="OVW546" s="146"/>
      <c r="OVX546" s="146"/>
      <c r="OVY546" s="146"/>
      <c r="OVZ546" s="146"/>
      <c r="OWA546" s="146"/>
      <c r="OWB546" s="146"/>
      <c r="OWC546" s="146"/>
      <c r="OWD546" s="146"/>
      <c r="OWE546" s="146"/>
      <c r="OWF546" s="146"/>
      <c r="OWG546" s="146"/>
      <c r="OWH546" s="146"/>
      <c r="OWI546" s="146"/>
      <c r="OWJ546" s="146"/>
      <c r="OWK546" s="146"/>
      <c r="OWL546" s="146"/>
      <c r="OWM546" s="146"/>
      <c r="OWN546" s="146"/>
      <c r="OWO546" s="146"/>
      <c r="OWP546" s="146"/>
      <c r="OWQ546" s="146"/>
      <c r="OWR546" s="146"/>
      <c r="OWS546" s="146"/>
      <c r="OWT546" s="146"/>
      <c r="OWU546" s="146"/>
      <c r="OWV546" s="146"/>
      <c r="OWW546" s="146"/>
      <c r="OWX546" s="146"/>
      <c r="OWY546" s="146"/>
      <c r="OWZ546" s="146"/>
      <c r="OXA546" s="146"/>
      <c r="OXB546" s="146"/>
      <c r="OXC546" s="146"/>
      <c r="OXD546" s="146"/>
      <c r="OXE546" s="146"/>
      <c r="OXF546" s="146"/>
      <c r="OXG546" s="146"/>
      <c r="OXH546" s="146"/>
      <c r="OXI546" s="146"/>
      <c r="OXJ546" s="146"/>
      <c r="OXK546" s="146"/>
      <c r="OXL546" s="146"/>
      <c r="OXM546" s="146"/>
      <c r="OXN546" s="146"/>
      <c r="OXO546" s="146"/>
      <c r="OXP546" s="146"/>
      <c r="OXQ546" s="146"/>
      <c r="OXR546" s="146"/>
      <c r="OXS546" s="146"/>
      <c r="OXT546" s="146"/>
      <c r="OXU546" s="146"/>
      <c r="OXV546" s="146"/>
      <c r="OXW546" s="146"/>
      <c r="OXX546" s="146"/>
      <c r="OXY546" s="146"/>
      <c r="OXZ546" s="146"/>
      <c r="OYA546" s="146"/>
      <c r="OYB546" s="146"/>
      <c r="OYC546" s="146"/>
      <c r="OYD546" s="146"/>
      <c r="OYE546" s="146"/>
      <c r="OYF546" s="146"/>
      <c r="OYG546" s="146"/>
      <c r="OYH546" s="146"/>
      <c r="OYI546" s="146"/>
      <c r="OYJ546" s="146"/>
      <c r="OYK546" s="146"/>
      <c r="OYL546" s="146"/>
      <c r="OYM546" s="146"/>
      <c r="OYN546" s="146"/>
      <c r="OYO546" s="146"/>
      <c r="OYP546" s="146"/>
      <c r="OYQ546" s="146"/>
      <c r="OYR546" s="146"/>
      <c r="OYS546" s="146"/>
      <c r="OYT546" s="146"/>
      <c r="OYU546" s="146"/>
      <c r="OYV546" s="146"/>
      <c r="OYW546" s="146"/>
      <c r="OYX546" s="146"/>
      <c r="OYY546" s="146"/>
      <c r="OYZ546" s="146"/>
      <c r="OZA546" s="146"/>
      <c r="OZB546" s="146"/>
      <c r="OZC546" s="146"/>
      <c r="OZD546" s="146"/>
      <c r="OZE546" s="146"/>
      <c r="OZF546" s="146"/>
      <c r="OZG546" s="146"/>
      <c r="OZH546" s="146"/>
      <c r="OZI546" s="146"/>
      <c r="OZJ546" s="146"/>
      <c r="OZK546" s="146"/>
      <c r="OZL546" s="146"/>
      <c r="OZM546" s="146"/>
      <c r="OZN546" s="146"/>
      <c r="OZO546" s="146"/>
      <c r="OZP546" s="146"/>
      <c r="OZQ546" s="146"/>
      <c r="OZR546" s="146"/>
      <c r="OZS546" s="146"/>
      <c r="OZT546" s="146"/>
      <c r="OZU546" s="146"/>
      <c r="OZV546" s="146"/>
      <c r="OZW546" s="146"/>
      <c r="OZX546" s="146"/>
      <c r="OZY546" s="146"/>
      <c r="OZZ546" s="146"/>
      <c r="PAA546" s="146"/>
      <c r="PAB546" s="146"/>
      <c r="PAC546" s="146"/>
      <c r="PAD546" s="146"/>
      <c r="PAE546" s="146"/>
      <c r="PAF546" s="146"/>
      <c r="PAG546" s="146"/>
      <c r="PAH546" s="146"/>
      <c r="PAI546" s="146"/>
      <c r="PAJ546" s="146"/>
      <c r="PAK546" s="146"/>
      <c r="PAL546" s="146"/>
      <c r="PAM546" s="146"/>
      <c r="PAN546" s="146"/>
      <c r="PAO546" s="146"/>
      <c r="PAP546" s="146"/>
      <c r="PAQ546" s="146"/>
      <c r="PAR546" s="146"/>
      <c r="PAS546" s="146"/>
      <c r="PAT546" s="146"/>
      <c r="PAU546" s="146"/>
      <c r="PAV546" s="146"/>
      <c r="PAW546" s="146"/>
      <c r="PAX546" s="146"/>
      <c r="PAY546" s="146"/>
      <c r="PAZ546" s="146"/>
      <c r="PBA546" s="146"/>
      <c r="PBB546" s="146"/>
      <c r="PBC546" s="146"/>
      <c r="PBD546" s="146"/>
      <c r="PBE546" s="146"/>
      <c r="PBF546" s="146"/>
      <c r="PBG546" s="146"/>
      <c r="PBH546" s="146"/>
      <c r="PBI546" s="146"/>
      <c r="PBJ546" s="146"/>
      <c r="PBK546" s="146"/>
      <c r="PBL546" s="146"/>
      <c r="PBM546" s="146"/>
      <c r="PBN546" s="146"/>
      <c r="PBO546" s="146"/>
      <c r="PBP546" s="146"/>
      <c r="PBQ546" s="146"/>
      <c r="PBR546" s="146"/>
      <c r="PBS546" s="146"/>
      <c r="PBT546" s="146"/>
      <c r="PBU546" s="146"/>
      <c r="PBV546" s="146"/>
      <c r="PBW546" s="146"/>
      <c r="PBX546" s="146"/>
      <c r="PBY546" s="146"/>
      <c r="PBZ546" s="146"/>
      <c r="PCA546" s="146"/>
      <c r="PCB546" s="146"/>
      <c r="PCC546" s="146"/>
      <c r="PCD546" s="146"/>
      <c r="PCE546" s="146"/>
      <c r="PCF546" s="146"/>
      <c r="PCG546" s="146"/>
      <c r="PCH546" s="146"/>
      <c r="PCI546" s="146"/>
      <c r="PCJ546" s="146"/>
      <c r="PCK546" s="146"/>
      <c r="PCL546" s="146"/>
      <c r="PCM546" s="146"/>
      <c r="PCN546" s="146"/>
      <c r="PCO546" s="146"/>
      <c r="PCP546" s="146"/>
      <c r="PCQ546" s="146"/>
      <c r="PCR546" s="146"/>
      <c r="PCS546" s="146"/>
      <c r="PCT546" s="146"/>
      <c r="PCU546" s="146"/>
      <c r="PCV546" s="146"/>
      <c r="PCW546" s="146"/>
      <c r="PCX546" s="146"/>
      <c r="PCY546" s="146"/>
      <c r="PCZ546" s="146"/>
      <c r="PDA546" s="146"/>
      <c r="PDB546" s="146"/>
      <c r="PDC546" s="146"/>
      <c r="PDD546" s="146"/>
      <c r="PDE546" s="146"/>
      <c r="PDF546" s="146"/>
      <c r="PDG546" s="146"/>
      <c r="PDH546" s="146"/>
      <c r="PDI546" s="146"/>
      <c r="PDJ546" s="146"/>
      <c r="PDK546" s="146"/>
      <c r="PDL546" s="146"/>
      <c r="PDM546" s="146"/>
      <c r="PDN546" s="146"/>
      <c r="PDO546" s="146"/>
      <c r="PDP546" s="146"/>
      <c r="PDQ546" s="146"/>
      <c r="PDR546" s="146"/>
      <c r="PDS546" s="146"/>
      <c r="PDT546" s="146"/>
      <c r="PDU546" s="146"/>
      <c r="PDV546" s="146"/>
      <c r="PDW546" s="146"/>
      <c r="PDX546" s="146"/>
      <c r="PDY546" s="146"/>
      <c r="PDZ546" s="146"/>
      <c r="PEA546" s="146"/>
      <c r="PEB546" s="146"/>
      <c r="PEC546" s="146"/>
      <c r="PED546" s="146"/>
      <c r="PEE546" s="146"/>
      <c r="PEF546" s="146"/>
      <c r="PEG546" s="146"/>
      <c r="PEH546" s="146"/>
      <c r="PEI546" s="146"/>
      <c r="PEJ546" s="146"/>
      <c r="PEK546" s="146"/>
      <c r="PEL546" s="146"/>
      <c r="PEM546" s="146"/>
      <c r="PEN546" s="146"/>
      <c r="PEO546" s="146"/>
      <c r="PEP546" s="146"/>
      <c r="PEQ546" s="146"/>
      <c r="PER546" s="146"/>
      <c r="PES546" s="146"/>
      <c r="PET546" s="146"/>
      <c r="PEU546" s="146"/>
      <c r="PEV546" s="146"/>
      <c r="PEW546" s="146"/>
      <c r="PEX546" s="146"/>
      <c r="PEY546" s="146"/>
      <c r="PEZ546" s="146"/>
      <c r="PFA546" s="146"/>
      <c r="PFB546" s="146"/>
      <c r="PFC546" s="146"/>
      <c r="PFD546" s="146"/>
      <c r="PFE546" s="146"/>
      <c r="PFF546" s="146"/>
      <c r="PFG546" s="146"/>
      <c r="PFH546" s="146"/>
      <c r="PFI546" s="146"/>
      <c r="PFJ546" s="146"/>
      <c r="PFK546" s="146"/>
      <c r="PFL546" s="146"/>
      <c r="PFM546" s="146"/>
      <c r="PFN546" s="146"/>
      <c r="PFO546" s="146"/>
      <c r="PFP546" s="146"/>
      <c r="PFQ546" s="146"/>
      <c r="PFR546" s="146"/>
      <c r="PFS546" s="146"/>
      <c r="PFT546" s="146"/>
      <c r="PFU546" s="146"/>
      <c r="PFV546" s="146"/>
      <c r="PFW546" s="146"/>
      <c r="PFX546" s="146"/>
      <c r="PFY546" s="146"/>
      <c r="PFZ546" s="146"/>
      <c r="PGA546" s="146"/>
      <c r="PGB546" s="146"/>
      <c r="PGC546" s="146"/>
      <c r="PGD546" s="146"/>
      <c r="PGE546" s="146"/>
      <c r="PGF546" s="146"/>
      <c r="PGG546" s="146"/>
      <c r="PGH546" s="146"/>
      <c r="PGI546" s="146"/>
      <c r="PGJ546" s="146"/>
      <c r="PGK546" s="146"/>
      <c r="PGL546" s="146"/>
      <c r="PGM546" s="146"/>
      <c r="PGN546" s="146"/>
      <c r="PGO546" s="146"/>
      <c r="PGP546" s="146"/>
      <c r="PGQ546" s="146"/>
      <c r="PGR546" s="146"/>
      <c r="PGS546" s="146"/>
      <c r="PGT546" s="146"/>
      <c r="PGU546" s="146"/>
      <c r="PGV546" s="146"/>
      <c r="PGW546" s="146"/>
      <c r="PGX546" s="146"/>
      <c r="PGY546" s="146"/>
      <c r="PGZ546" s="146"/>
      <c r="PHA546" s="146"/>
      <c r="PHB546" s="146"/>
      <c r="PHC546" s="146"/>
      <c r="PHD546" s="146"/>
      <c r="PHE546" s="146"/>
      <c r="PHF546" s="146"/>
      <c r="PHG546" s="146"/>
      <c r="PHH546" s="146"/>
      <c r="PHI546" s="146"/>
      <c r="PHJ546" s="146"/>
      <c r="PHK546" s="146"/>
      <c r="PHL546" s="146"/>
      <c r="PHM546" s="146"/>
      <c r="PHN546" s="146"/>
      <c r="PHO546" s="146"/>
      <c r="PHP546" s="146"/>
      <c r="PHQ546" s="146"/>
      <c r="PHR546" s="146"/>
      <c r="PHS546" s="146"/>
      <c r="PHT546" s="146"/>
      <c r="PHU546" s="146"/>
      <c r="PHV546" s="146"/>
      <c r="PHW546" s="146"/>
      <c r="PHX546" s="146"/>
      <c r="PHY546" s="146"/>
      <c r="PHZ546" s="146"/>
      <c r="PIA546" s="146"/>
      <c r="PIB546" s="146"/>
      <c r="PIC546" s="146"/>
      <c r="PID546" s="146"/>
      <c r="PIE546" s="146"/>
      <c r="PIF546" s="146"/>
      <c r="PIG546" s="146"/>
      <c r="PIH546" s="146"/>
      <c r="PII546" s="146"/>
      <c r="PIJ546" s="146"/>
      <c r="PIK546" s="146"/>
      <c r="PIL546" s="146"/>
      <c r="PIM546" s="146"/>
      <c r="PIN546" s="146"/>
      <c r="PIO546" s="146"/>
      <c r="PIP546" s="146"/>
      <c r="PIQ546" s="146"/>
      <c r="PIR546" s="146"/>
      <c r="PIS546" s="146"/>
      <c r="PIT546" s="146"/>
      <c r="PIU546" s="146"/>
      <c r="PIV546" s="146"/>
      <c r="PIW546" s="146"/>
      <c r="PIX546" s="146"/>
      <c r="PIY546" s="146"/>
      <c r="PIZ546" s="146"/>
      <c r="PJA546" s="146"/>
      <c r="PJB546" s="146"/>
      <c r="PJC546" s="146"/>
      <c r="PJD546" s="146"/>
      <c r="PJE546" s="146"/>
      <c r="PJF546" s="146"/>
      <c r="PJG546" s="146"/>
      <c r="PJH546" s="146"/>
      <c r="PJI546" s="146"/>
      <c r="PJJ546" s="146"/>
      <c r="PJK546" s="146"/>
      <c r="PJL546" s="146"/>
      <c r="PJM546" s="146"/>
      <c r="PJN546" s="146"/>
      <c r="PJO546" s="146"/>
      <c r="PJP546" s="146"/>
      <c r="PJQ546" s="146"/>
      <c r="PJR546" s="146"/>
      <c r="PJS546" s="146"/>
      <c r="PJT546" s="146"/>
      <c r="PJU546" s="146"/>
      <c r="PJV546" s="146"/>
      <c r="PJW546" s="146"/>
      <c r="PJX546" s="146"/>
      <c r="PJY546" s="146"/>
      <c r="PJZ546" s="146"/>
      <c r="PKA546" s="146"/>
      <c r="PKB546" s="146"/>
      <c r="PKC546" s="146"/>
      <c r="PKD546" s="146"/>
      <c r="PKE546" s="146"/>
      <c r="PKF546" s="146"/>
      <c r="PKG546" s="146"/>
      <c r="PKH546" s="146"/>
      <c r="PKI546" s="146"/>
      <c r="PKJ546" s="146"/>
      <c r="PKK546" s="146"/>
      <c r="PKL546" s="146"/>
      <c r="PKM546" s="146"/>
      <c r="PKN546" s="146"/>
      <c r="PKO546" s="146"/>
      <c r="PKP546" s="146"/>
      <c r="PKQ546" s="146"/>
      <c r="PKR546" s="146"/>
      <c r="PKS546" s="146"/>
      <c r="PKT546" s="146"/>
      <c r="PKU546" s="146"/>
      <c r="PKV546" s="146"/>
      <c r="PKW546" s="146"/>
      <c r="PKX546" s="146"/>
      <c r="PKY546" s="146"/>
      <c r="PKZ546" s="146"/>
      <c r="PLA546" s="146"/>
      <c r="PLB546" s="146"/>
      <c r="PLC546" s="146"/>
      <c r="PLD546" s="146"/>
      <c r="PLE546" s="146"/>
      <c r="PLF546" s="146"/>
      <c r="PLG546" s="146"/>
      <c r="PLH546" s="146"/>
      <c r="PLI546" s="146"/>
      <c r="PLJ546" s="146"/>
      <c r="PLK546" s="146"/>
      <c r="PLL546" s="146"/>
      <c r="PLM546" s="146"/>
      <c r="PLN546" s="146"/>
      <c r="PLO546" s="146"/>
      <c r="PLP546" s="146"/>
      <c r="PLQ546" s="146"/>
      <c r="PLR546" s="146"/>
      <c r="PLS546" s="146"/>
      <c r="PLT546" s="146"/>
      <c r="PLU546" s="146"/>
      <c r="PLV546" s="146"/>
      <c r="PLW546" s="146"/>
      <c r="PLX546" s="146"/>
      <c r="PLY546" s="146"/>
      <c r="PLZ546" s="146"/>
      <c r="PMA546" s="146"/>
      <c r="PMB546" s="146"/>
      <c r="PMC546" s="146"/>
      <c r="PMD546" s="146"/>
      <c r="PME546" s="146"/>
      <c r="PMF546" s="146"/>
      <c r="PMG546" s="146"/>
      <c r="PMH546" s="146"/>
      <c r="PMI546" s="146"/>
      <c r="PMJ546" s="146"/>
      <c r="PMK546" s="146"/>
      <c r="PML546" s="146"/>
      <c r="PMM546" s="146"/>
      <c r="PMN546" s="146"/>
      <c r="PMO546" s="146"/>
      <c r="PMP546" s="146"/>
      <c r="PMQ546" s="146"/>
      <c r="PMR546" s="146"/>
      <c r="PMS546" s="146"/>
      <c r="PMT546" s="146"/>
      <c r="PMU546" s="146"/>
      <c r="PMV546" s="146"/>
      <c r="PMW546" s="146"/>
      <c r="PMX546" s="146"/>
      <c r="PMY546" s="146"/>
      <c r="PMZ546" s="146"/>
      <c r="PNA546" s="146"/>
      <c r="PNB546" s="146"/>
      <c r="PNC546" s="146"/>
      <c r="PND546" s="146"/>
      <c r="PNE546" s="146"/>
      <c r="PNF546" s="146"/>
      <c r="PNG546" s="146"/>
      <c r="PNH546" s="146"/>
      <c r="PNI546" s="146"/>
      <c r="PNJ546" s="146"/>
      <c r="PNK546" s="146"/>
      <c r="PNL546" s="146"/>
      <c r="PNM546" s="146"/>
      <c r="PNN546" s="146"/>
      <c r="PNO546" s="146"/>
      <c r="PNP546" s="146"/>
      <c r="PNQ546" s="146"/>
      <c r="PNR546" s="146"/>
      <c r="PNS546" s="146"/>
      <c r="PNT546" s="146"/>
      <c r="PNU546" s="146"/>
      <c r="PNV546" s="146"/>
      <c r="PNW546" s="146"/>
      <c r="PNX546" s="146"/>
      <c r="PNY546" s="146"/>
      <c r="PNZ546" s="146"/>
      <c r="POA546" s="146"/>
      <c r="POB546" s="146"/>
      <c r="POC546" s="146"/>
      <c r="POD546" s="146"/>
      <c r="POE546" s="146"/>
      <c r="POF546" s="146"/>
      <c r="POG546" s="146"/>
      <c r="POH546" s="146"/>
      <c r="POI546" s="146"/>
      <c r="POJ546" s="146"/>
      <c r="POK546" s="146"/>
      <c r="POL546" s="146"/>
      <c r="POM546" s="146"/>
      <c r="PON546" s="146"/>
      <c r="POO546" s="146"/>
      <c r="POP546" s="146"/>
      <c r="POQ546" s="146"/>
      <c r="POR546" s="146"/>
      <c r="POS546" s="146"/>
      <c r="POT546" s="146"/>
      <c r="POU546" s="146"/>
      <c r="POV546" s="146"/>
      <c r="POW546" s="146"/>
      <c r="POX546" s="146"/>
      <c r="POY546" s="146"/>
      <c r="POZ546" s="146"/>
      <c r="PPA546" s="146"/>
      <c r="PPB546" s="146"/>
      <c r="PPC546" s="146"/>
      <c r="PPD546" s="146"/>
      <c r="PPE546" s="146"/>
      <c r="PPF546" s="146"/>
      <c r="PPG546" s="146"/>
      <c r="PPH546" s="146"/>
      <c r="PPI546" s="146"/>
      <c r="PPJ546" s="146"/>
      <c r="PPK546" s="146"/>
      <c r="PPL546" s="146"/>
      <c r="PPM546" s="146"/>
      <c r="PPN546" s="146"/>
      <c r="PPO546" s="146"/>
      <c r="PPP546" s="146"/>
      <c r="PPQ546" s="146"/>
      <c r="PPR546" s="146"/>
      <c r="PPS546" s="146"/>
      <c r="PPT546" s="146"/>
      <c r="PPU546" s="146"/>
      <c r="PPV546" s="146"/>
      <c r="PPW546" s="146"/>
      <c r="PPX546" s="146"/>
      <c r="PPY546" s="146"/>
      <c r="PPZ546" s="146"/>
      <c r="PQA546" s="146"/>
      <c r="PQB546" s="146"/>
      <c r="PQC546" s="146"/>
      <c r="PQD546" s="146"/>
      <c r="PQE546" s="146"/>
      <c r="PQF546" s="146"/>
      <c r="PQG546" s="146"/>
      <c r="PQH546" s="146"/>
      <c r="PQI546" s="146"/>
      <c r="PQJ546" s="146"/>
      <c r="PQK546" s="146"/>
      <c r="PQL546" s="146"/>
      <c r="PQM546" s="146"/>
      <c r="PQN546" s="146"/>
      <c r="PQO546" s="146"/>
      <c r="PQP546" s="146"/>
      <c r="PQQ546" s="146"/>
      <c r="PQR546" s="146"/>
      <c r="PQS546" s="146"/>
      <c r="PQT546" s="146"/>
      <c r="PQU546" s="146"/>
      <c r="PQV546" s="146"/>
      <c r="PQW546" s="146"/>
      <c r="PQX546" s="146"/>
      <c r="PQY546" s="146"/>
      <c r="PQZ546" s="146"/>
      <c r="PRA546" s="146"/>
      <c r="PRB546" s="146"/>
      <c r="PRC546" s="146"/>
      <c r="PRD546" s="146"/>
      <c r="PRE546" s="146"/>
      <c r="PRF546" s="146"/>
      <c r="PRG546" s="146"/>
      <c r="PRH546" s="146"/>
      <c r="PRI546" s="146"/>
      <c r="PRJ546" s="146"/>
      <c r="PRK546" s="146"/>
      <c r="PRL546" s="146"/>
      <c r="PRM546" s="146"/>
      <c r="PRN546" s="146"/>
      <c r="PRO546" s="146"/>
      <c r="PRP546" s="146"/>
      <c r="PRQ546" s="146"/>
      <c r="PRR546" s="146"/>
      <c r="PRS546" s="146"/>
      <c r="PRT546" s="146"/>
      <c r="PRU546" s="146"/>
      <c r="PRV546" s="146"/>
      <c r="PRW546" s="146"/>
      <c r="PRX546" s="146"/>
      <c r="PRY546" s="146"/>
      <c r="PRZ546" s="146"/>
      <c r="PSA546" s="146"/>
      <c r="PSB546" s="146"/>
      <c r="PSC546" s="146"/>
      <c r="PSD546" s="146"/>
      <c r="PSE546" s="146"/>
      <c r="PSF546" s="146"/>
      <c r="PSG546" s="146"/>
      <c r="PSH546" s="146"/>
      <c r="PSI546" s="146"/>
      <c r="PSJ546" s="146"/>
      <c r="PSK546" s="146"/>
      <c r="PSL546" s="146"/>
      <c r="PSM546" s="146"/>
      <c r="PSN546" s="146"/>
      <c r="PSO546" s="146"/>
      <c r="PSP546" s="146"/>
      <c r="PSQ546" s="146"/>
      <c r="PSR546" s="146"/>
      <c r="PSS546" s="146"/>
      <c r="PST546" s="146"/>
      <c r="PSU546" s="146"/>
      <c r="PSV546" s="146"/>
      <c r="PSW546" s="146"/>
      <c r="PSX546" s="146"/>
      <c r="PSY546" s="146"/>
      <c r="PSZ546" s="146"/>
      <c r="PTA546" s="146"/>
      <c r="PTB546" s="146"/>
      <c r="PTC546" s="146"/>
      <c r="PTD546" s="146"/>
      <c r="PTE546" s="146"/>
      <c r="PTF546" s="146"/>
      <c r="PTG546" s="146"/>
      <c r="PTH546" s="146"/>
      <c r="PTI546" s="146"/>
      <c r="PTJ546" s="146"/>
      <c r="PTK546" s="146"/>
      <c r="PTL546" s="146"/>
      <c r="PTM546" s="146"/>
      <c r="PTN546" s="146"/>
      <c r="PTO546" s="146"/>
      <c r="PTP546" s="146"/>
      <c r="PTQ546" s="146"/>
      <c r="PTR546" s="146"/>
      <c r="PTS546" s="146"/>
      <c r="PTT546" s="146"/>
      <c r="PTU546" s="146"/>
      <c r="PTV546" s="146"/>
      <c r="PTW546" s="146"/>
      <c r="PTX546" s="146"/>
      <c r="PTY546" s="146"/>
      <c r="PTZ546" s="146"/>
      <c r="PUA546" s="146"/>
      <c r="PUB546" s="146"/>
      <c r="PUC546" s="146"/>
      <c r="PUD546" s="146"/>
      <c r="PUE546" s="146"/>
      <c r="PUF546" s="146"/>
      <c r="PUG546" s="146"/>
      <c r="PUH546" s="146"/>
      <c r="PUI546" s="146"/>
      <c r="PUJ546" s="146"/>
      <c r="PUK546" s="146"/>
      <c r="PUL546" s="146"/>
      <c r="PUM546" s="146"/>
      <c r="PUN546" s="146"/>
      <c r="PUO546" s="146"/>
      <c r="PUP546" s="146"/>
      <c r="PUQ546" s="146"/>
      <c r="PUR546" s="146"/>
      <c r="PUS546" s="146"/>
      <c r="PUT546" s="146"/>
      <c r="PUU546" s="146"/>
      <c r="PUV546" s="146"/>
      <c r="PUW546" s="146"/>
      <c r="PUX546" s="146"/>
      <c r="PUY546" s="146"/>
      <c r="PUZ546" s="146"/>
      <c r="PVA546" s="146"/>
      <c r="PVB546" s="146"/>
      <c r="PVC546" s="146"/>
      <c r="PVD546" s="146"/>
      <c r="PVE546" s="146"/>
      <c r="PVF546" s="146"/>
      <c r="PVG546" s="146"/>
      <c r="PVH546" s="146"/>
      <c r="PVI546" s="146"/>
      <c r="PVJ546" s="146"/>
      <c r="PVK546" s="146"/>
      <c r="PVL546" s="146"/>
      <c r="PVM546" s="146"/>
      <c r="PVN546" s="146"/>
      <c r="PVO546" s="146"/>
      <c r="PVP546" s="146"/>
      <c r="PVQ546" s="146"/>
      <c r="PVR546" s="146"/>
      <c r="PVS546" s="146"/>
      <c r="PVT546" s="146"/>
      <c r="PVU546" s="146"/>
      <c r="PVV546" s="146"/>
      <c r="PVW546" s="146"/>
      <c r="PVX546" s="146"/>
      <c r="PVY546" s="146"/>
      <c r="PVZ546" s="146"/>
      <c r="PWA546" s="146"/>
      <c r="PWB546" s="146"/>
      <c r="PWC546" s="146"/>
      <c r="PWD546" s="146"/>
      <c r="PWE546" s="146"/>
      <c r="PWF546" s="146"/>
      <c r="PWG546" s="146"/>
      <c r="PWH546" s="146"/>
      <c r="PWI546" s="146"/>
      <c r="PWJ546" s="146"/>
      <c r="PWK546" s="146"/>
      <c r="PWL546" s="146"/>
      <c r="PWM546" s="146"/>
      <c r="PWN546" s="146"/>
      <c r="PWO546" s="146"/>
      <c r="PWP546" s="146"/>
      <c r="PWQ546" s="146"/>
      <c r="PWR546" s="146"/>
      <c r="PWS546" s="146"/>
      <c r="PWT546" s="146"/>
      <c r="PWU546" s="146"/>
      <c r="PWV546" s="146"/>
      <c r="PWW546" s="146"/>
      <c r="PWX546" s="146"/>
      <c r="PWY546" s="146"/>
      <c r="PWZ546" s="146"/>
      <c r="PXA546" s="146"/>
      <c r="PXB546" s="146"/>
      <c r="PXC546" s="146"/>
      <c r="PXD546" s="146"/>
      <c r="PXE546" s="146"/>
      <c r="PXF546" s="146"/>
      <c r="PXG546" s="146"/>
      <c r="PXH546" s="146"/>
      <c r="PXI546" s="146"/>
      <c r="PXJ546" s="146"/>
      <c r="PXK546" s="146"/>
      <c r="PXL546" s="146"/>
      <c r="PXM546" s="146"/>
      <c r="PXN546" s="146"/>
      <c r="PXO546" s="146"/>
      <c r="PXP546" s="146"/>
      <c r="PXQ546" s="146"/>
      <c r="PXR546" s="146"/>
      <c r="PXS546" s="146"/>
      <c r="PXT546" s="146"/>
      <c r="PXU546" s="146"/>
      <c r="PXV546" s="146"/>
      <c r="PXW546" s="146"/>
      <c r="PXX546" s="146"/>
      <c r="PXY546" s="146"/>
      <c r="PXZ546" s="146"/>
      <c r="PYA546" s="146"/>
      <c r="PYB546" s="146"/>
      <c r="PYC546" s="146"/>
      <c r="PYD546" s="146"/>
      <c r="PYE546" s="146"/>
      <c r="PYF546" s="146"/>
      <c r="PYG546" s="146"/>
      <c r="PYH546" s="146"/>
      <c r="PYI546" s="146"/>
      <c r="PYJ546" s="146"/>
      <c r="PYK546" s="146"/>
      <c r="PYL546" s="146"/>
      <c r="PYM546" s="146"/>
      <c r="PYN546" s="146"/>
      <c r="PYO546" s="146"/>
      <c r="PYP546" s="146"/>
      <c r="PYQ546" s="146"/>
      <c r="PYR546" s="146"/>
      <c r="PYS546" s="146"/>
      <c r="PYT546" s="146"/>
      <c r="PYU546" s="146"/>
      <c r="PYV546" s="146"/>
      <c r="PYW546" s="146"/>
      <c r="PYX546" s="146"/>
      <c r="PYY546" s="146"/>
      <c r="PYZ546" s="146"/>
      <c r="PZA546" s="146"/>
      <c r="PZB546" s="146"/>
      <c r="PZC546" s="146"/>
      <c r="PZD546" s="146"/>
      <c r="PZE546" s="146"/>
      <c r="PZF546" s="146"/>
      <c r="PZG546" s="146"/>
      <c r="PZH546" s="146"/>
      <c r="PZI546" s="146"/>
      <c r="PZJ546" s="146"/>
      <c r="PZK546" s="146"/>
      <c r="PZL546" s="146"/>
      <c r="PZM546" s="146"/>
      <c r="PZN546" s="146"/>
      <c r="PZO546" s="146"/>
      <c r="PZP546" s="146"/>
      <c r="PZQ546" s="146"/>
      <c r="PZR546" s="146"/>
      <c r="PZS546" s="146"/>
      <c r="PZT546" s="146"/>
      <c r="PZU546" s="146"/>
      <c r="PZV546" s="146"/>
      <c r="PZW546" s="146"/>
      <c r="PZX546" s="146"/>
      <c r="PZY546" s="146"/>
      <c r="PZZ546" s="146"/>
      <c r="QAA546" s="146"/>
      <c r="QAB546" s="146"/>
      <c r="QAC546" s="146"/>
      <c r="QAD546" s="146"/>
      <c r="QAE546" s="146"/>
      <c r="QAF546" s="146"/>
      <c r="QAG546" s="146"/>
      <c r="QAH546" s="146"/>
      <c r="QAI546" s="146"/>
      <c r="QAJ546" s="146"/>
      <c r="QAK546" s="146"/>
      <c r="QAL546" s="146"/>
      <c r="QAM546" s="146"/>
      <c r="QAN546" s="146"/>
      <c r="QAO546" s="146"/>
      <c r="QAP546" s="146"/>
      <c r="QAQ546" s="146"/>
      <c r="QAR546" s="146"/>
      <c r="QAS546" s="146"/>
      <c r="QAT546" s="146"/>
      <c r="QAU546" s="146"/>
      <c r="QAV546" s="146"/>
      <c r="QAW546" s="146"/>
      <c r="QAX546" s="146"/>
      <c r="QAY546" s="146"/>
      <c r="QAZ546" s="146"/>
      <c r="QBA546" s="146"/>
      <c r="QBB546" s="146"/>
      <c r="QBC546" s="146"/>
      <c r="QBD546" s="146"/>
      <c r="QBE546" s="146"/>
      <c r="QBF546" s="146"/>
      <c r="QBG546" s="146"/>
      <c r="QBH546" s="146"/>
      <c r="QBI546" s="146"/>
      <c r="QBJ546" s="146"/>
      <c r="QBK546" s="146"/>
      <c r="QBL546" s="146"/>
      <c r="QBM546" s="146"/>
      <c r="QBN546" s="146"/>
      <c r="QBO546" s="146"/>
      <c r="QBP546" s="146"/>
      <c r="QBQ546" s="146"/>
      <c r="QBR546" s="146"/>
      <c r="QBS546" s="146"/>
      <c r="QBT546" s="146"/>
      <c r="QBU546" s="146"/>
      <c r="QBV546" s="146"/>
      <c r="QBW546" s="146"/>
      <c r="QBX546" s="146"/>
      <c r="QBY546" s="146"/>
      <c r="QBZ546" s="146"/>
      <c r="QCA546" s="146"/>
      <c r="QCB546" s="146"/>
      <c r="QCC546" s="146"/>
      <c r="QCD546" s="146"/>
      <c r="QCE546" s="146"/>
      <c r="QCF546" s="146"/>
      <c r="QCG546" s="146"/>
      <c r="QCH546" s="146"/>
      <c r="QCI546" s="146"/>
      <c r="QCJ546" s="146"/>
      <c r="QCK546" s="146"/>
      <c r="QCL546" s="146"/>
      <c r="QCM546" s="146"/>
      <c r="QCN546" s="146"/>
      <c r="QCO546" s="146"/>
      <c r="QCP546" s="146"/>
      <c r="QCQ546" s="146"/>
      <c r="QCR546" s="146"/>
      <c r="QCS546" s="146"/>
      <c r="QCT546" s="146"/>
      <c r="QCU546" s="146"/>
      <c r="QCV546" s="146"/>
      <c r="QCW546" s="146"/>
      <c r="QCX546" s="146"/>
      <c r="QCY546" s="146"/>
      <c r="QCZ546" s="146"/>
      <c r="QDA546" s="146"/>
      <c r="QDB546" s="146"/>
      <c r="QDC546" s="146"/>
      <c r="QDD546" s="146"/>
      <c r="QDE546" s="146"/>
      <c r="QDF546" s="146"/>
      <c r="QDG546" s="146"/>
      <c r="QDH546" s="146"/>
      <c r="QDI546" s="146"/>
      <c r="QDJ546" s="146"/>
      <c r="QDK546" s="146"/>
      <c r="QDL546" s="146"/>
      <c r="QDM546" s="146"/>
      <c r="QDN546" s="146"/>
      <c r="QDO546" s="146"/>
      <c r="QDP546" s="146"/>
      <c r="QDQ546" s="146"/>
      <c r="QDR546" s="146"/>
      <c r="QDS546" s="146"/>
      <c r="QDT546" s="146"/>
      <c r="QDU546" s="146"/>
      <c r="QDV546" s="146"/>
      <c r="QDW546" s="146"/>
      <c r="QDX546" s="146"/>
      <c r="QDY546" s="146"/>
      <c r="QDZ546" s="146"/>
      <c r="QEA546" s="146"/>
      <c r="QEB546" s="146"/>
      <c r="QEC546" s="146"/>
      <c r="QED546" s="146"/>
      <c r="QEE546" s="146"/>
      <c r="QEF546" s="146"/>
      <c r="QEG546" s="146"/>
      <c r="QEH546" s="146"/>
      <c r="QEI546" s="146"/>
      <c r="QEJ546" s="146"/>
      <c r="QEK546" s="146"/>
      <c r="QEL546" s="146"/>
      <c r="QEM546" s="146"/>
      <c r="QEN546" s="146"/>
      <c r="QEO546" s="146"/>
      <c r="QEP546" s="146"/>
      <c r="QEQ546" s="146"/>
      <c r="QER546" s="146"/>
      <c r="QES546" s="146"/>
      <c r="QET546" s="146"/>
      <c r="QEU546" s="146"/>
      <c r="QEV546" s="146"/>
      <c r="QEW546" s="146"/>
      <c r="QEX546" s="146"/>
      <c r="QEY546" s="146"/>
      <c r="QEZ546" s="146"/>
      <c r="QFA546" s="146"/>
      <c r="QFB546" s="146"/>
      <c r="QFC546" s="146"/>
      <c r="QFD546" s="146"/>
      <c r="QFE546" s="146"/>
      <c r="QFF546" s="146"/>
      <c r="QFG546" s="146"/>
      <c r="QFH546" s="146"/>
      <c r="QFI546" s="146"/>
      <c r="QFJ546" s="146"/>
      <c r="QFK546" s="146"/>
      <c r="QFL546" s="146"/>
      <c r="QFM546" s="146"/>
      <c r="QFN546" s="146"/>
      <c r="QFO546" s="146"/>
      <c r="QFP546" s="146"/>
      <c r="QFQ546" s="146"/>
      <c r="QFR546" s="146"/>
      <c r="QFS546" s="146"/>
      <c r="QFT546" s="146"/>
      <c r="QFU546" s="146"/>
      <c r="QFV546" s="146"/>
      <c r="QFW546" s="146"/>
      <c r="QFX546" s="146"/>
      <c r="QFY546" s="146"/>
      <c r="QFZ546" s="146"/>
      <c r="QGA546" s="146"/>
      <c r="QGB546" s="146"/>
      <c r="QGC546" s="146"/>
      <c r="QGD546" s="146"/>
      <c r="QGE546" s="146"/>
      <c r="QGF546" s="146"/>
      <c r="QGG546" s="146"/>
      <c r="QGH546" s="146"/>
      <c r="QGI546" s="146"/>
      <c r="QGJ546" s="146"/>
      <c r="QGK546" s="146"/>
      <c r="QGL546" s="146"/>
      <c r="QGM546" s="146"/>
      <c r="QGN546" s="146"/>
      <c r="QGO546" s="146"/>
      <c r="QGP546" s="146"/>
      <c r="QGQ546" s="146"/>
      <c r="QGR546" s="146"/>
      <c r="QGS546" s="146"/>
      <c r="QGT546" s="146"/>
      <c r="QGU546" s="146"/>
      <c r="QGV546" s="146"/>
      <c r="QGW546" s="146"/>
      <c r="QGX546" s="146"/>
      <c r="QGY546" s="146"/>
      <c r="QGZ546" s="146"/>
      <c r="QHA546" s="146"/>
      <c r="QHB546" s="146"/>
      <c r="QHC546" s="146"/>
      <c r="QHD546" s="146"/>
      <c r="QHE546" s="146"/>
      <c r="QHF546" s="146"/>
      <c r="QHG546" s="146"/>
      <c r="QHH546" s="146"/>
      <c r="QHI546" s="146"/>
      <c r="QHJ546" s="146"/>
      <c r="QHK546" s="146"/>
      <c r="QHL546" s="146"/>
      <c r="QHM546" s="146"/>
      <c r="QHN546" s="146"/>
      <c r="QHO546" s="146"/>
      <c r="QHP546" s="146"/>
      <c r="QHQ546" s="146"/>
      <c r="QHR546" s="146"/>
      <c r="QHS546" s="146"/>
      <c r="QHT546" s="146"/>
      <c r="QHU546" s="146"/>
      <c r="QHV546" s="146"/>
      <c r="QHW546" s="146"/>
      <c r="QHX546" s="146"/>
      <c r="QHY546" s="146"/>
      <c r="QHZ546" s="146"/>
      <c r="QIA546" s="146"/>
      <c r="QIB546" s="146"/>
      <c r="QIC546" s="146"/>
      <c r="QID546" s="146"/>
      <c r="QIE546" s="146"/>
      <c r="QIF546" s="146"/>
      <c r="QIG546" s="146"/>
      <c r="QIH546" s="146"/>
      <c r="QII546" s="146"/>
      <c r="QIJ546" s="146"/>
      <c r="QIK546" s="146"/>
      <c r="QIL546" s="146"/>
      <c r="QIM546" s="146"/>
      <c r="QIN546" s="146"/>
      <c r="QIO546" s="146"/>
      <c r="QIP546" s="146"/>
      <c r="QIQ546" s="146"/>
      <c r="QIR546" s="146"/>
      <c r="QIS546" s="146"/>
      <c r="QIT546" s="146"/>
      <c r="QIU546" s="146"/>
      <c r="QIV546" s="146"/>
      <c r="QIW546" s="146"/>
      <c r="QIX546" s="146"/>
      <c r="QIY546" s="146"/>
      <c r="QIZ546" s="146"/>
      <c r="QJA546" s="146"/>
      <c r="QJB546" s="146"/>
      <c r="QJC546" s="146"/>
      <c r="QJD546" s="146"/>
      <c r="QJE546" s="146"/>
      <c r="QJF546" s="146"/>
      <c r="QJG546" s="146"/>
      <c r="QJH546" s="146"/>
      <c r="QJI546" s="146"/>
      <c r="QJJ546" s="146"/>
      <c r="QJK546" s="146"/>
      <c r="QJL546" s="146"/>
      <c r="QJM546" s="146"/>
      <c r="QJN546" s="146"/>
      <c r="QJO546" s="146"/>
      <c r="QJP546" s="146"/>
      <c r="QJQ546" s="146"/>
      <c r="QJR546" s="146"/>
      <c r="QJS546" s="146"/>
      <c r="QJT546" s="146"/>
      <c r="QJU546" s="146"/>
      <c r="QJV546" s="146"/>
      <c r="QJW546" s="146"/>
      <c r="QJX546" s="146"/>
      <c r="QJY546" s="146"/>
      <c r="QJZ546" s="146"/>
      <c r="QKA546" s="146"/>
      <c r="QKB546" s="146"/>
      <c r="QKC546" s="146"/>
      <c r="QKD546" s="146"/>
      <c r="QKE546" s="146"/>
      <c r="QKF546" s="146"/>
      <c r="QKG546" s="146"/>
      <c r="QKH546" s="146"/>
      <c r="QKI546" s="146"/>
      <c r="QKJ546" s="146"/>
      <c r="QKK546" s="146"/>
      <c r="QKL546" s="146"/>
      <c r="QKM546" s="146"/>
      <c r="QKN546" s="146"/>
      <c r="QKO546" s="146"/>
      <c r="QKP546" s="146"/>
      <c r="QKQ546" s="146"/>
      <c r="QKR546" s="146"/>
      <c r="QKS546" s="146"/>
      <c r="QKT546" s="146"/>
      <c r="QKU546" s="146"/>
      <c r="QKV546" s="146"/>
      <c r="QKW546" s="146"/>
      <c r="QKX546" s="146"/>
      <c r="QKY546" s="146"/>
      <c r="QKZ546" s="146"/>
      <c r="QLA546" s="146"/>
      <c r="QLB546" s="146"/>
      <c r="QLC546" s="146"/>
      <c r="QLD546" s="146"/>
      <c r="QLE546" s="146"/>
      <c r="QLF546" s="146"/>
      <c r="QLG546" s="146"/>
      <c r="QLH546" s="146"/>
      <c r="QLI546" s="146"/>
      <c r="QLJ546" s="146"/>
      <c r="QLK546" s="146"/>
      <c r="QLL546" s="146"/>
      <c r="QLM546" s="146"/>
      <c r="QLN546" s="146"/>
      <c r="QLO546" s="146"/>
      <c r="QLP546" s="146"/>
      <c r="QLQ546" s="146"/>
      <c r="QLR546" s="146"/>
      <c r="QLS546" s="146"/>
      <c r="QLT546" s="146"/>
      <c r="QLU546" s="146"/>
      <c r="QLV546" s="146"/>
      <c r="QLW546" s="146"/>
      <c r="QLX546" s="146"/>
      <c r="QLY546" s="146"/>
      <c r="QLZ546" s="146"/>
      <c r="QMA546" s="146"/>
      <c r="QMB546" s="146"/>
      <c r="QMC546" s="146"/>
      <c r="QMD546" s="146"/>
      <c r="QME546" s="146"/>
      <c r="QMF546" s="146"/>
      <c r="QMG546" s="146"/>
      <c r="QMH546" s="146"/>
      <c r="QMI546" s="146"/>
      <c r="QMJ546" s="146"/>
      <c r="QMK546" s="146"/>
      <c r="QML546" s="146"/>
      <c r="QMM546" s="146"/>
      <c r="QMN546" s="146"/>
      <c r="QMO546" s="146"/>
      <c r="QMP546" s="146"/>
      <c r="QMQ546" s="146"/>
      <c r="QMR546" s="146"/>
      <c r="QMS546" s="146"/>
      <c r="QMT546" s="146"/>
      <c r="QMU546" s="146"/>
      <c r="QMV546" s="146"/>
      <c r="QMW546" s="146"/>
      <c r="QMX546" s="146"/>
      <c r="QMY546" s="146"/>
      <c r="QMZ546" s="146"/>
      <c r="QNA546" s="146"/>
      <c r="QNB546" s="146"/>
      <c r="QNC546" s="146"/>
      <c r="QND546" s="146"/>
      <c r="QNE546" s="146"/>
      <c r="QNF546" s="146"/>
      <c r="QNG546" s="146"/>
      <c r="QNH546" s="146"/>
      <c r="QNI546" s="146"/>
      <c r="QNJ546" s="146"/>
      <c r="QNK546" s="146"/>
      <c r="QNL546" s="146"/>
      <c r="QNM546" s="146"/>
      <c r="QNN546" s="146"/>
      <c r="QNO546" s="146"/>
      <c r="QNP546" s="146"/>
      <c r="QNQ546" s="146"/>
      <c r="QNR546" s="146"/>
      <c r="QNS546" s="146"/>
      <c r="QNT546" s="146"/>
      <c r="QNU546" s="146"/>
      <c r="QNV546" s="146"/>
      <c r="QNW546" s="146"/>
      <c r="QNX546" s="146"/>
      <c r="QNY546" s="146"/>
      <c r="QNZ546" s="146"/>
      <c r="QOA546" s="146"/>
      <c r="QOB546" s="146"/>
      <c r="QOC546" s="146"/>
      <c r="QOD546" s="146"/>
      <c r="QOE546" s="146"/>
      <c r="QOF546" s="146"/>
      <c r="QOG546" s="146"/>
      <c r="QOH546" s="146"/>
      <c r="QOI546" s="146"/>
      <c r="QOJ546" s="146"/>
      <c r="QOK546" s="146"/>
      <c r="QOL546" s="146"/>
      <c r="QOM546" s="146"/>
      <c r="QON546" s="146"/>
      <c r="QOO546" s="146"/>
      <c r="QOP546" s="146"/>
      <c r="QOQ546" s="146"/>
      <c r="QOR546" s="146"/>
      <c r="QOS546" s="146"/>
      <c r="QOT546" s="146"/>
      <c r="QOU546" s="146"/>
      <c r="QOV546" s="146"/>
      <c r="QOW546" s="146"/>
      <c r="QOX546" s="146"/>
      <c r="QOY546" s="146"/>
      <c r="QOZ546" s="146"/>
      <c r="QPA546" s="146"/>
      <c r="QPB546" s="146"/>
      <c r="QPC546" s="146"/>
      <c r="QPD546" s="146"/>
      <c r="QPE546" s="146"/>
      <c r="QPF546" s="146"/>
      <c r="QPG546" s="146"/>
      <c r="QPH546" s="146"/>
      <c r="QPI546" s="146"/>
      <c r="QPJ546" s="146"/>
      <c r="QPK546" s="146"/>
      <c r="QPL546" s="146"/>
      <c r="QPM546" s="146"/>
      <c r="QPN546" s="146"/>
      <c r="QPO546" s="146"/>
      <c r="QPP546" s="146"/>
      <c r="QPQ546" s="146"/>
      <c r="QPR546" s="146"/>
      <c r="QPS546" s="146"/>
      <c r="QPT546" s="146"/>
      <c r="QPU546" s="146"/>
      <c r="QPV546" s="146"/>
      <c r="QPW546" s="146"/>
      <c r="QPX546" s="146"/>
      <c r="QPY546" s="146"/>
      <c r="QPZ546" s="146"/>
      <c r="QQA546" s="146"/>
      <c r="QQB546" s="146"/>
      <c r="QQC546" s="146"/>
      <c r="QQD546" s="146"/>
      <c r="QQE546" s="146"/>
      <c r="QQF546" s="146"/>
      <c r="QQG546" s="146"/>
      <c r="QQH546" s="146"/>
      <c r="QQI546" s="146"/>
      <c r="QQJ546" s="146"/>
      <c r="QQK546" s="146"/>
      <c r="QQL546" s="146"/>
      <c r="QQM546" s="146"/>
      <c r="QQN546" s="146"/>
      <c r="QQO546" s="146"/>
      <c r="QQP546" s="146"/>
      <c r="QQQ546" s="146"/>
      <c r="QQR546" s="146"/>
      <c r="QQS546" s="146"/>
      <c r="QQT546" s="146"/>
      <c r="QQU546" s="146"/>
      <c r="QQV546" s="146"/>
      <c r="QQW546" s="146"/>
      <c r="QQX546" s="146"/>
      <c r="QQY546" s="146"/>
      <c r="QQZ546" s="146"/>
      <c r="QRA546" s="146"/>
      <c r="QRB546" s="146"/>
      <c r="QRC546" s="146"/>
      <c r="QRD546" s="146"/>
      <c r="QRE546" s="146"/>
      <c r="QRF546" s="146"/>
      <c r="QRG546" s="146"/>
      <c r="QRH546" s="146"/>
      <c r="QRI546" s="146"/>
      <c r="QRJ546" s="146"/>
      <c r="QRK546" s="146"/>
      <c r="QRL546" s="146"/>
      <c r="QRM546" s="146"/>
      <c r="QRN546" s="146"/>
      <c r="QRO546" s="146"/>
      <c r="QRP546" s="146"/>
      <c r="QRQ546" s="146"/>
      <c r="QRR546" s="146"/>
      <c r="QRS546" s="146"/>
      <c r="QRT546" s="146"/>
      <c r="QRU546" s="146"/>
      <c r="QRV546" s="146"/>
      <c r="QRW546" s="146"/>
      <c r="QRX546" s="146"/>
      <c r="QRY546" s="146"/>
      <c r="QRZ546" s="146"/>
      <c r="QSA546" s="146"/>
      <c r="QSB546" s="146"/>
      <c r="QSC546" s="146"/>
      <c r="QSD546" s="146"/>
      <c r="QSE546" s="146"/>
      <c r="QSF546" s="146"/>
      <c r="QSG546" s="146"/>
      <c r="QSH546" s="146"/>
      <c r="QSI546" s="146"/>
      <c r="QSJ546" s="146"/>
      <c r="QSK546" s="146"/>
      <c r="QSL546" s="146"/>
      <c r="QSM546" s="146"/>
      <c r="QSN546" s="146"/>
      <c r="QSO546" s="146"/>
      <c r="QSP546" s="146"/>
      <c r="QSQ546" s="146"/>
      <c r="QSR546" s="146"/>
      <c r="QSS546" s="146"/>
      <c r="QST546" s="146"/>
      <c r="QSU546" s="146"/>
      <c r="QSV546" s="146"/>
      <c r="QSW546" s="146"/>
      <c r="QSX546" s="146"/>
      <c r="QSY546" s="146"/>
      <c r="QSZ546" s="146"/>
      <c r="QTA546" s="146"/>
      <c r="QTB546" s="146"/>
      <c r="QTC546" s="146"/>
      <c r="QTD546" s="146"/>
      <c r="QTE546" s="146"/>
      <c r="QTF546" s="146"/>
      <c r="QTG546" s="146"/>
      <c r="QTH546" s="146"/>
      <c r="QTI546" s="146"/>
      <c r="QTJ546" s="146"/>
      <c r="QTK546" s="146"/>
      <c r="QTL546" s="146"/>
      <c r="QTM546" s="146"/>
      <c r="QTN546" s="146"/>
      <c r="QTO546" s="146"/>
      <c r="QTP546" s="146"/>
      <c r="QTQ546" s="146"/>
      <c r="QTR546" s="146"/>
      <c r="QTS546" s="146"/>
      <c r="QTT546" s="146"/>
      <c r="QTU546" s="146"/>
      <c r="QTV546" s="146"/>
      <c r="QTW546" s="146"/>
      <c r="QTX546" s="146"/>
      <c r="QTY546" s="146"/>
      <c r="QTZ546" s="146"/>
      <c r="QUA546" s="146"/>
      <c r="QUB546" s="146"/>
      <c r="QUC546" s="146"/>
      <c r="QUD546" s="146"/>
      <c r="QUE546" s="146"/>
      <c r="QUF546" s="146"/>
      <c r="QUG546" s="146"/>
      <c r="QUH546" s="146"/>
      <c r="QUI546" s="146"/>
      <c r="QUJ546" s="146"/>
      <c r="QUK546" s="146"/>
      <c r="QUL546" s="146"/>
      <c r="QUM546" s="146"/>
      <c r="QUN546" s="146"/>
      <c r="QUO546" s="146"/>
      <c r="QUP546" s="146"/>
      <c r="QUQ546" s="146"/>
      <c r="QUR546" s="146"/>
      <c r="QUS546" s="146"/>
      <c r="QUT546" s="146"/>
      <c r="QUU546" s="146"/>
      <c r="QUV546" s="146"/>
      <c r="QUW546" s="146"/>
      <c r="QUX546" s="146"/>
      <c r="QUY546" s="146"/>
      <c r="QUZ546" s="146"/>
      <c r="QVA546" s="146"/>
      <c r="QVB546" s="146"/>
      <c r="QVC546" s="146"/>
      <c r="QVD546" s="146"/>
      <c r="QVE546" s="146"/>
      <c r="QVF546" s="146"/>
      <c r="QVG546" s="146"/>
      <c r="QVH546" s="146"/>
      <c r="QVI546" s="146"/>
      <c r="QVJ546" s="146"/>
      <c r="QVK546" s="146"/>
      <c r="QVL546" s="146"/>
      <c r="QVM546" s="146"/>
      <c r="QVN546" s="146"/>
      <c r="QVO546" s="146"/>
      <c r="QVP546" s="146"/>
      <c r="QVQ546" s="146"/>
      <c r="QVR546" s="146"/>
      <c r="QVS546" s="146"/>
      <c r="QVT546" s="146"/>
      <c r="QVU546" s="146"/>
      <c r="QVV546" s="146"/>
      <c r="QVW546" s="146"/>
      <c r="QVX546" s="146"/>
      <c r="QVY546" s="146"/>
      <c r="QVZ546" s="146"/>
      <c r="QWA546" s="146"/>
      <c r="QWB546" s="146"/>
      <c r="QWC546" s="146"/>
      <c r="QWD546" s="146"/>
      <c r="QWE546" s="146"/>
      <c r="QWF546" s="146"/>
      <c r="QWG546" s="146"/>
      <c r="QWH546" s="146"/>
      <c r="QWI546" s="146"/>
      <c r="QWJ546" s="146"/>
      <c r="QWK546" s="146"/>
      <c r="QWL546" s="146"/>
      <c r="QWM546" s="146"/>
      <c r="QWN546" s="146"/>
      <c r="QWO546" s="146"/>
      <c r="QWP546" s="146"/>
      <c r="QWQ546" s="146"/>
      <c r="QWR546" s="146"/>
      <c r="QWS546" s="146"/>
      <c r="QWT546" s="146"/>
      <c r="QWU546" s="146"/>
      <c r="QWV546" s="146"/>
      <c r="QWW546" s="146"/>
      <c r="QWX546" s="146"/>
      <c r="QWY546" s="146"/>
      <c r="QWZ546" s="146"/>
      <c r="QXA546" s="146"/>
      <c r="QXB546" s="146"/>
      <c r="QXC546" s="146"/>
      <c r="QXD546" s="146"/>
      <c r="QXE546" s="146"/>
      <c r="QXF546" s="146"/>
      <c r="QXG546" s="146"/>
      <c r="QXH546" s="146"/>
      <c r="QXI546" s="146"/>
      <c r="QXJ546" s="146"/>
      <c r="QXK546" s="146"/>
      <c r="QXL546" s="146"/>
      <c r="QXM546" s="146"/>
      <c r="QXN546" s="146"/>
      <c r="QXO546" s="146"/>
      <c r="QXP546" s="146"/>
      <c r="QXQ546" s="146"/>
      <c r="QXR546" s="146"/>
      <c r="QXS546" s="146"/>
      <c r="QXT546" s="146"/>
      <c r="QXU546" s="146"/>
      <c r="QXV546" s="146"/>
      <c r="QXW546" s="146"/>
      <c r="QXX546" s="146"/>
      <c r="QXY546" s="146"/>
      <c r="QXZ546" s="146"/>
      <c r="QYA546" s="146"/>
      <c r="QYB546" s="146"/>
      <c r="QYC546" s="146"/>
      <c r="QYD546" s="146"/>
      <c r="QYE546" s="146"/>
      <c r="QYF546" s="146"/>
      <c r="QYG546" s="146"/>
      <c r="QYH546" s="146"/>
      <c r="QYI546" s="146"/>
      <c r="QYJ546" s="146"/>
      <c r="QYK546" s="146"/>
      <c r="QYL546" s="146"/>
      <c r="QYM546" s="146"/>
      <c r="QYN546" s="146"/>
      <c r="QYO546" s="146"/>
      <c r="QYP546" s="146"/>
      <c r="QYQ546" s="146"/>
      <c r="QYR546" s="146"/>
      <c r="QYS546" s="146"/>
      <c r="QYT546" s="146"/>
      <c r="QYU546" s="146"/>
      <c r="QYV546" s="146"/>
      <c r="QYW546" s="146"/>
      <c r="QYX546" s="146"/>
      <c r="QYY546" s="146"/>
      <c r="QYZ546" s="146"/>
      <c r="QZA546" s="146"/>
      <c r="QZB546" s="146"/>
      <c r="QZC546" s="146"/>
      <c r="QZD546" s="146"/>
      <c r="QZE546" s="146"/>
      <c r="QZF546" s="146"/>
      <c r="QZG546" s="146"/>
      <c r="QZH546" s="146"/>
      <c r="QZI546" s="146"/>
      <c r="QZJ546" s="146"/>
      <c r="QZK546" s="146"/>
      <c r="QZL546" s="146"/>
      <c r="QZM546" s="146"/>
      <c r="QZN546" s="146"/>
      <c r="QZO546" s="146"/>
      <c r="QZP546" s="146"/>
      <c r="QZQ546" s="146"/>
      <c r="QZR546" s="146"/>
      <c r="QZS546" s="146"/>
      <c r="QZT546" s="146"/>
      <c r="QZU546" s="146"/>
      <c r="QZV546" s="146"/>
      <c r="QZW546" s="146"/>
      <c r="QZX546" s="146"/>
      <c r="QZY546" s="146"/>
      <c r="QZZ546" s="146"/>
      <c r="RAA546" s="146"/>
      <c r="RAB546" s="146"/>
      <c r="RAC546" s="146"/>
      <c r="RAD546" s="146"/>
      <c r="RAE546" s="146"/>
      <c r="RAF546" s="146"/>
      <c r="RAG546" s="146"/>
      <c r="RAH546" s="146"/>
      <c r="RAI546" s="146"/>
      <c r="RAJ546" s="146"/>
      <c r="RAK546" s="146"/>
      <c r="RAL546" s="146"/>
      <c r="RAM546" s="146"/>
      <c r="RAN546" s="146"/>
      <c r="RAO546" s="146"/>
      <c r="RAP546" s="146"/>
      <c r="RAQ546" s="146"/>
      <c r="RAR546" s="146"/>
      <c r="RAS546" s="146"/>
      <c r="RAT546" s="146"/>
      <c r="RAU546" s="146"/>
      <c r="RAV546" s="146"/>
      <c r="RAW546" s="146"/>
      <c r="RAX546" s="146"/>
      <c r="RAY546" s="146"/>
      <c r="RAZ546" s="146"/>
      <c r="RBA546" s="146"/>
      <c r="RBB546" s="146"/>
      <c r="RBC546" s="146"/>
      <c r="RBD546" s="146"/>
      <c r="RBE546" s="146"/>
      <c r="RBF546" s="146"/>
      <c r="RBG546" s="146"/>
      <c r="RBH546" s="146"/>
      <c r="RBI546" s="146"/>
      <c r="RBJ546" s="146"/>
      <c r="RBK546" s="146"/>
      <c r="RBL546" s="146"/>
      <c r="RBM546" s="146"/>
      <c r="RBN546" s="146"/>
      <c r="RBO546" s="146"/>
      <c r="RBP546" s="146"/>
      <c r="RBQ546" s="146"/>
      <c r="RBR546" s="146"/>
      <c r="RBS546" s="146"/>
      <c r="RBT546" s="146"/>
      <c r="RBU546" s="146"/>
      <c r="RBV546" s="146"/>
      <c r="RBW546" s="146"/>
      <c r="RBX546" s="146"/>
      <c r="RBY546" s="146"/>
      <c r="RBZ546" s="146"/>
      <c r="RCA546" s="146"/>
      <c r="RCB546" s="146"/>
      <c r="RCC546" s="146"/>
      <c r="RCD546" s="146"/>
      <c r="RCE546" s="146"/>
      <c r="RCF546" s="146"/>
      <c r="RCG546" s="146"/>
      <c r="RCH546" s="146"/>
      <c r="RCI546" s="146"/>
      <c r="RCJ546" s="146"/>
      <c r="RCK546" s="146"/>
      <c r="RCL546" s="146"/>
      <c r="RCM546" s="146"/>
      <c r="RCN546" s="146"/>
      <c r="RCO546" s="146"/>
      <c r="RCP546" s="146"/>
      <c r="RCQ546" s="146"/>
      <c r="RCR546" s="146"/>
      <c r="RCS546" s="146"/>
      <c r="RCT546" s="146"/>
      <c r="RCU546" s="146"/>
      <c r="RCV546" s="146"/>
      <c r="RCW546" s="146"/>
      <c r="RCX546" s="146"/>
      <c r="RCY546" s="146"/>
      <c r="RCZ546" s="146"/>
      <c r="RDA546" s="146"/>
      <c r="RDB546" s="146"/>
      <c r="RDC546" s="146"/>
      <c r="RDD546" s="146"/>
      <c r="RDE546" s="146"/>
      <c r="RDF546" s="146"/>
      <c r="RDG546" s="146"/>
      <c r="RDH546" s="146"/>
      <c r="RDI546" s="146"/>
      <c r="RDJ546" s="146"/>
      <c r="RDK546" s="146"/>
      <c r="RDL546" s="146"/>
      <c r="RDM546" s="146"/>
      <c r="RDN546" s="146"/>
      <c r="RDO546" s="146"/>
      <c r="RDP546" s="146"/>
      <c r="RDQ546" s="146"/>
      <c r="RDR546" s="146"/>
      <c r="RDS546" s="146"/>
      <c r="RDT546" s="146"/>
      <c r="RDU546" s="146"/>
      <c r="RDV546" s="146"/>
      <c r="RDW546" s="146"/>
      <c r="RDX546" s="146"/>
      <c r="RDY546" s="146"/>
      <c r="RDZ546" s="146"/>
      <c r="REA546" s="146"/>
      <c r="REB546" s="146"/>
      <c r="REC546" s="146"/>
      <c r="RED546" s="146"/>
      <c r="REE546" s="146"/>
      <c r="REF546" s="146"/>
      <c r="REG546" s="146"/>
      <c r="REH546" s="146"/>
      <c r="REI546" s="146"/>
      <c r="REJ546" s="146"/>
      <c r="REK546" s="146"/>
      <c r="REL546" s="146"/>
      <c r="REM546" s="146"/>
      <c r="REN546" s="146"/>
      <c r="REO546" s="146"/>
      <c r="REP546" s="146"/>
      <c r="REQ546" s="146"/>
      <c r="RER546" s="146"/>
      <c r="RES546" s="146"/>
      <c r="RET546" s="146"/>
      <c r="REU546" s="146"/>
      <c r="REV546" s="146"/>
      <c r="REW546" s="146"/>
      <c r="REX546" s="146"/>
      <c r="REY546" s="146"/>
      <c r="REZ546" s="146"/>
      <c r="RFA546" s="146"/>
      <c r="RFB546" s="146"/>
      <c r="RFC546" s="146"/>
      <c r="RFD546" s="146"/>
      <c r="RFE546" s="146"/>
      <c r="RFF546" s="146"/>
      <c r="RFG546" s="146"/>
      <c r="RFH546" s="146"/>
      <c r="RFI546" s="146"/>
      <c r="RFJ546" s="146"/>
      <c r="RFK546" s="146"/>
      <c r="RFL546" s="146"/>
      <c r="RFM546" s="146"/>
      <c r="RFN546" s="146"/>
      <c r="RFO546" s="146"/>
      <c r="RFP546" s="146"/>
      <c r="RFQ546" s="146"/>
      <c r="RFR546" s="146"/>
      <c r="RFS546" s="146"/>
      <c r="RFT546" s="146"/>
      <c r="RFU546" s="146"/>
      <c r="RFV546" s="146"/>
      <c r="RFW546" s="146"/>
      <c r="RFX546" s="146"/>
      <c r="RFY546" s="146"/>
      <c r="RFZ546" s="146"/>
      <c r="RGA546" s="146"/>
      <c r="RGB546" s="146"/>
      <c r="RGC546" s="146"/>
      <c r="RGD546" s="146"/>
      <c r="RGE546" s="146"/>
      <c r="RGF546" s="146"/>
      <c r="RGG546" s="146"/>
      <c r="RGH546" s="146"/>
      <c r="RGI546" s="146"/>
      <c r="RGJ546" s="146"/>
      <c r="RGK546" s="146"/>
      <c r="RGL546" s="146"/>
      <c r="RGM546" s="146"/>
      <c r="RGN546" s="146"/>
      <c r="RGO546" s="146"/>
      <c r="RGP546" s="146"/>
      <c r="RGQ546" s="146"/>
      <c r="RGR546" s="146"/>
      <c r="RGS546" s="146"/>
      <c r="RGT546" s="146"/>
      <c r="RGU546" s="146"/>
      <c r="RGV546" s="146"/>
      <c r="RGW546" s="146"/>
      <c r="RGX546" s="146"/>
      <c r="RGY546" s="146"/>
      <c r="RGZ546" s="146"/>
      <c r="RHA546" s="146"/>
      <c r="RHB546" s="146"/>
      <c r="RHC546" s="146"/>
      <c r="RHD546" s="146"/>
      <c r="RHE546" s="146"/>
      <c r="RHF546" s="146"/>
      <c r="RHG546" s="146"/>
      <c r="RHH546" s="146"/>
      <c r="RHI546" s="146"/>
      <c r="RHJ546" s="146"/>
      <c r="RHK546" s="146"/>
      <c r="RHL546" s="146"/>
      <c r="RHM546" s="146"/>
      <c r="RHN546" s="146"/>
      <c r="RHO546" s="146"/>
      <c r="RHP546" s="146"/>
      <c r="RHQ546" s="146"/>
      <c r="RHR546" s="146"/>
      <c r="RHS546" s="146"/>
      <c r="RHT546" s="146"/>
      <c r="RHU546" s="146"/>
      <c r="RHV546" s="146"/>
      <c r="RHW546" s="146"/>
      <c r="RHX546" s="146"/>
      <c r="RHY546" s="146"/>
      <c r="RHZ546" s="146"/>
      <c r="RIA546" s="146"/>
      <c r="RIB546" s="146"/>
      <c r="RIC546" s="146"/>
      <c r="RID546" s="146"/>
      <c r="RIE546" s="146"/>
      <c r="RIF546" s="146"/>
      <c r="RIG546" s="146"/>
      <c r="RIH546" s="146"/>
      <c r="RII546" s="146"/>
      <c r="RIJ546" s="146"/>
      <c r="RIK546" s="146"/>
      <c r="RIL546" s="146"/>
      <c r="RIM546" s="146"/>
      <c r="RIN546" s="146"/>
      <c r="RIO546" s="146"/>
      <c r="RIP546" s="146"/>
      <c r="RIQ546" s="146"/>
      <c r="RIR546" s="146"/>
      <c r="RIS546" s="146"/>
      <c r="RIT546" s="146"/>
      <c r="RIU546" s="146"/>
      <c r="RIV546" s="146"/>
      <c r="RIW546" s="146"/>
      <c r="RIX546" s="146"/>
      <c r="RIY546" s="146"/>
      <c r="RIZ546" s="146"/>
      <c r="RJA546" s="146"/>
      <c r="RJB546" s="146"/>
      <c r="RJC546" s="146"/>
      <c r="RJD546" s="146"/>
      <c r="RJE546" s="146"/>
      <c r="RJF546" s="146"/>
      <c r="RJG546" s="146"/>
      <c r="RJH546" s="146"/>
      <c r="RJI546" s="146"/>
      <c r="RJJ546" s="146"/>
      <c r="RJK546" s="146"/>
      <c r="RJL546" s="146"/>
      <c r="RJM546" s="146"/>
      <c r="RJN546" s="146"/>
      <c r="RJO546" s="146"/>
      <c r="RJP546" s="146"/>
      <c r="RJQ546" s="146"/>
      <c r="RJR546" s="146"/>
      <c r="RJS546" s="146"/>
      <c r="RJT546" s="146"/>
      <c r="RJU546" s="146"/>
      <c r="RJV546" s="146"/>
      <c r="RJW546" s="146"/>
      <c r="RJX546" s="146"/>
      <c r="RJY546" s="146"/>
      <c r="RJZ546" s="146"/>
      <c r="RKA546" s="146"/>
      <c r="RKB546" s="146"/>
      <c r="RKC546" s="146"/>
      <c r="RKD546" s="146"/>
      <c r="RKE546" s="146"/>
      <c r="RKF546" s="146"/>
      <c r="RKG546" s="146"/>
      <c r="RKH546" s="146"/>
      <c r="RKI546" s="146"/>
      <c r="RKJ546" s="146"/>
      <c r="RKK546" s="146"/>
      <c r="RKL546" s="146"/>
      <c r="RKM546" s="146"/>
      <c r="RKN546" s="146"/>
      <c r="RKO546" s="146"/>
      <c r="RKP546" s="146"/>
      <c r="RKQ546" s="146"/>
      <c r="RKR546" s="146"/>
      <c r="RKS546" s="146"/>
      <c r="RKT546" s="146"/>
      <c r="RKU546" s="146"/>
      <c r="RKV546" s="146"/>
      <c r="RKW546" s="146"/>
      <c r="RKX546" s="146"/>
      <c r="RKY546" s="146"/>
      <c r="RKZ546" s="146"/>
      <c r="RLA546" s="146"/>
      <c r="RLB546" s="146"/>
      <c r="RLC546" s="146"/>
      <c r="RLD546" s="146"/>
      <c r="RLE546" s="146"/>
      <c r="RLF546" s="146"/>
      <c r="RLG546" s="146"/>
      <c r="RLH546" s="146"/>
      <c r="RLI546" s="146"/>
      <c r="RLJ546" s="146"/>
      <c r="RLK546" s="146"/>
      <c r="RLL546" s="146"/>
      <c r="RLM546" s="146"/>
      <c r="RLN546" s="146"/>
      <c r="RLO546" s="146"/>
      <c r="RLP546" s="146"/>
      <c r="RLQ546" s="146"/>
      <c r="RLR546" s="146"/>
      <c r="RLS546" s="146"/>
      <c r="RLT546" s="146"/>
      <c r="RLU546" s="146"/>
      <c r="RLV546" s="146"/>
      <c r="RLW546" s="146"/>
      <c r="RLX546" s="146"/>
      <c r="RLY546" s="146"/>
      <c r="RLZ546" s="146"/>
      <c r="RMA546" s="146"/>
      <c r="RMB546" s="146"/>
      <c r="RMC546" s="146"/>
      <c r="RMD546" s="146"/>
      <c r="RME546" s="146"/>
      <c r="RMF546" s="146"/>
      <c r="RMG546" s="146"/>
      <c r="RMH546" s="146"/>
      <c r="RMI546" s="146"/>
      <c r="RMJ546" s="146"/>
      <c r="RMK546" s="146"/>
      <c r="RML546" s="146"/>
      <c r="RMM546" s="146"/>
      <c r="RMN546" s="146"/>
      <c r="RMO546" s="146"/>
      <c r="RMP546" s="146"/>
      <c r="RMQ546" s="146"/>
      <c r="RMR546" s="146"/>
      <c r="RMS546" s="146"/>
      <c r="RMT546" s="146"/>
      <c r="RMU546" s="146"/>
      <c r="RMV546" s="146"/>
      <c r="RMW546" s="146"/>
      <c r="RMX546" s="146"/>
      <c r="RMY546" s="146"/>
      <c r="RMZ546" s="146"/>
      <c r="RNA546" s="146"/>
      <c r="RNB546" s="146"/>
      <c r="RNC546" s="146"/>
      <c r="RND546" s="146"/>
      <c r="RNE546" s="146"/>
      <c r="RNF546" s="146"/>
      <c r="RNG546" s="146"/>
      <c r="RNH546" s="146"/>
      <c r="RNI546" s="146"/>
      <c r="RNJ546" s="146"/>
      <c r="RNK546" s="146"/>
      <c r="RNL546" s="146"/>
      <c r="RNM546" s="146"/>
      <c r="RNN546" s="146"/>
      <c r="RNO546" s="146"/>
      <c r="RNP546" s="146"/>
      <c r="RNQ546" s="146"/>
      <c r="RNR546" s="146"/>
      <c r="RNS546" s="146"/>
      <c r="RNT546" s="146"/>
      <c r="RNU546" s="146"/>
      <c r="RNV546" s="146"/>
      <c r="RNW546" s="146"/>
      <c r="RNX546" s="146"/>
      <c r="RNY546" s="146"/>
      <c r="RNZ546" s="146"/>
      <c r="ROA546" s="146"/>
      <c r="ROB546" s="146"/>
      <c r="ROC546" s="146"/>
      <c r="ROD546" s="146"/>
      <c r="ROE546" s="146"/>
      <c r="ROF546" s="146"/>
      <c r="ROG546" s="146"/>
      <c r="ROH546" s="146"/>
      <c r="ROI546" s="146"/>
      <c r="ROJ546" s="146"/>
      <c r="ROK546" s="146"/>
      <c r="ROL546" s="146"/>
      <c r="ROM546" s="146"/>
      <c r="RON546" s="146"/>
      <c r="ROO546" s="146"/>
      <c r="ROP546" s="146"/>
      <c r="ROQ546" s="146"/>
      <c r="ROR546" s="146"/>
      <c r="ROS546" s="146"/>
      <c r="ROT546" s="146"/>
      <c r="ROU546" s="146"/>
      <c r="ROV546" s="146"/>
      <c r="ROW546" s="146"/>
      <c r="ROX546" s="146"/>
      <c r="ROY546" s="146"/>
      <c r="ROZ546" s="146"/>
      <c r="RPA546" s="146"/>
      <c r="RPB546" s="146"/>
      <c r="RPC546" s="146"/>
      <c r="RPD546" s="146"/>
      <c r="RPE546" s="146"/>
      <c r="RPF546" s="146"/>
      <c r="RPG546" s="146"/>
      <c r="RPH546" s="146"/>
      <c r="RPI546" s="146"/>
      <c r="RPJ546" s="146"/>
      <c r="RPK546" s="146"/>
      <c r="RPL546" s="146"/>
      <c r="RPM546" s="146"/>
      <c r="RPN546" s="146"/>
      <c r="RPO546" s="146"/>
      <c r="RPP546" s="146"/>
      <c r="RPQ546" s="146"/>
      <c r="RPR546" s="146"/>
      <c r="RPS546" s="146"/>
      <c r="RPT546" s="146"/>
      <c r="RPU546" s="146"/>
      <c r="RPV546" s="146"/>
      <c r="RPW546" s="146"/>
      <c r="RPX546" s="146"/>
      <c r="RPY546" s="146"/>
      <c r="RPZ546" s="146"/>
      <c r="RQA546" s="146"/>
      <c r="RQB546" s="146"/>
      <c r="RQC546" s="146"/>
      <c r="RQD546" s="146"/>
      <c r="RQE546" s="146"/>
      <c r="RQF546" s="146"/>
      <c r="RQG546" s="146"/>
      <c r="RQH546" s="146"/>
      <c r="RQI546" s="146"/>
      <c r="RQJ546" s="146"/>
      <c r="RQK546" s="146"/>
      <c r="RQL546" s="146"/>
      <c r="RQM546" s="146"/>
      <c r="RQN546" s="146"/>
      <c r="RQO546" s="146"/>
      <c r="RQP546" s="146"/>
      <c r="RQQ546" s="146"/>
      <c r="RQR546" s="146"/>
      <c r="RQS546" s="146"/>
      <c r="RQT546" s="146"/>
      <c r="RQU546" s="146"/>
      <c r="RQV546" s="146"/>
      <c r="RQW546" s="146"/>
      <c r="RQX546" s="146"/>
      <c r="RQY546" s="146"/>
      <c r="RQZ546" s="146"/>
      <c r="RRA546" s="146"/>
      <c r="RRB546" s="146"/>
      <c r="RRC546" s="146"/>
      <c r="RRD546" s="146"/>
      <c r="RRE546" s="146"/>
      <c r="RRF546" s="146"/>
      <c r="RRG546" s="146"/>
      <c r="RRH546" s="146"/>
      <c r="RRI546" s="146"/>
      <c r="RRJ546" s="146"/>
      <c r="RRK546" s="146"/>
      <c r="RRL546" s="146"/>
      <c r="RRM546" s="146"/>
      <c r="RRN546" s="146"/>
      <c r="RRO546" s="146"/>
      <c r="RRP546" s="146"/>
      <c r="RRQ546" s="146"/>
      <c r="RRR546" s="146"/>
      <c r="RRS546" s="146"/>
      <c r="RRT546" s="146"/>
      <c r="RRU546" s="146"/>
      <c r="RRV546" s="146"/>
      <c r="RRW546" s="146"/>
      <c r="RRX546" s="146"/>
      <c r="RRY546" s="146"/>
      <c r="RRZ546" s="146"/>
      <c r="RSA546" s="146"/>
      <c r="RSB546" s="146"/>
      <c r="RSC546" s="146"/>
      <c r="RSD546" s="146"/>
      <c r="RSE546" s="146"/>
      <c r="RSF546" s="146"/>
      <c r="RSG546" s="146"/>
      <c r="RSH546" s="146"/>
      <c r="RSI546" s="146"/>
      <c r="RSJ546" s="146"/>
      <c r="RSK546" s="146"/>
      <c r="RSL546" s="146"/>
      <c r="RSM546" s="146"/>
      <c r="RSN546" s="146"/>
      <c r="RSO546" s="146"/>
      <c r="RSP546" s="146"/>
      <c r="RSQ546" s="146"/>
      <c r="RSR546" s="146"/>
      <c r="RSS546" s="146"/>
      <c r="RST546" s="146"/>
      <c r="RSU546" s="146"/>
      <c r="RSV546" s="146"/>
      <c r="RSW546" s="146"/>
      <c r="RSX546" s="146"/>
      <c r="RSY546" s="146"/>
      <c r="RSZ546" s="146"/>
      <c r="RTA546" s="146"/>
      <c r="RTB546" s="146"/>
      <c r="RTC546" s="146"/>
      <c r="RTD546" s="146"/>
      <c r="RTE546" s="146"/>
      <c r="RTF546" s="146"/>
      <c r="RTG546" s="146"/>
      <c r="RTH546" s="146"/>
      <c r="RTI546" s="146"/>
      <c r="RTJ546" s="146"/>
      <c r="RTK546" s="146"/>
      <c r="RTL546" s="146"/>
      <c r="RTM546" s="146"/>
      <c r="RTN546" s="146"/>
      <c r="RTO546" s="146"/>
      <c r="RTP546" s="146"/>
      <c r="RTQ546" s="146"/>
      <c r="RTR546" s="146"/>
      <c r="RTS546" s="146"/>
      <c r="RTT546" s="146"/>
      <c r="RTU546" s="146"/>
      <c r="RTV546" s="146"/>
      <c r="RTW546" s="146"/>
      <c r="RTX546" s="146"/>
      <c r="RTY546" s="146"/>
      <c r="RTZ546" s="146"/>
      <c r="RUA546" s="146"/>
      <c r="RUB546" s="146"/>
      <c r="RUC546" s="146"/>
      <c r="RUD546" s="146"/>
      <c r="RUE546" s="146"/>
      <c r="RUF546" s="146"/>
      <c r="RUG546" s="146"/>
      <c r="RUH546" s="146"/>
      <c r="RUI546" s="146"/>
      <c r="RUJ546" s="146"/>
      <c r="RUK546" s="146"/>
      <c r="RUL546" s="146"/>
      <c r="RUM546" s="146"/>
      <c r="RUN546" s="146"/>
      <c r="RUO546" s="146"/>
      <c r="RUP546" s="146"/>
      <c r="RUQ546" s="146"/>
      <c r="RUR546" s="146"/>
      <c r="RUS546" s="146"/>
      <c r="RUT546" s="146"/>
      <c r="RUU546" s="146"/>
      <c r="RUV546" s="146"/>
      <c r="RUW546" s="146"/>
      <c r="RUX546" s="146"/>
      <c r="RUY546" s="146"/>
      <c r="RUZ546" s="146"/>
      <c r="RVA546" s="146"/>
      <c r="RVB546" s="146"/>
      <c r="RVC546" s="146"/>
      <c r="RVD546" s="146"/>
      <c r="RVE546" s="146"/>
      <c r="RVF546" s="146"/>
      <c r="RVG546" s="146"/>
      <c r="RVH546" s="146"/>
      <c r="RVI546" s="146"/>
      <c r="RVJ546" s="146"/>
      <c r="RVK546" s="146"/>
      <c r="RVL546" s="146"/>
      <c r="RVM546" s="146"/>
      <c r="RVN546" s="146"/>
      <c r="RVO546" s="146"/>
      <c r="RVP546" s="146"/>
      <c r="RVQ546" s="146"/>
      <c r="RVR546" s="146"/>
      <c r="RVS546" s="146"/>
      <c r="RVT546" s="146"/>
      <c r="RVU546" s="146"/>
      <c r="RVV546" s="146"/>
      <c r="RVW546" s="146"/>
      <c r="RVX546" s="146"/>
      <c r="RVY546" s="146"/>
      <c r="RVZ546" s="146"/>
      <c r="RWA546" s="146"/>
      <c r="RWB546" s="146"/>
      <c r="RWC546" s="146"/>
      <c r="RWD546" s="146"/>
      <c r="RWE546" s="146"/>
      <c r="RWF546" s="146"/>
      <c r="RWG546" s="146"/>
      <c r="RWH546" s="146"/>
      <c r="RWI546" s="146"/>
      <c r="RWJ546" s="146"/>
      <c r="RWK546" s="146"/>
      <c r="RWL546" s="146"/>
      <c r="RWM546" s="146"/>
      <c r="RWN546" s="146"/>
      <c r="RWO546" s="146"/>
      <c r="RWP546" s="146"/>
      <c r="RWQ546" s="146"/>
      <c r="RWR546" s="146"/>
      <c r="RWS546" s="146"/>
      <c r="RWT546" s="146"/>
      <c r="RWU546" s="146"/>
      <c r="RWV546" s="146"/>
      <c r="RWW546" s="146"/>
      <c r="RWX546" s="146"/>
      <c r="RWY546" s="146"/>
      <c r="RWZ546" s="146"/>
      <c r="RXA546" s="146"/>
      <c r="RXB546" s="146"/>
      <c r="RXC546" s="146"/>
      <c r="RXD546" s="146"/>
      <c r="RXE546" s="146"/>
      <c r="RXF546" s="146"/>
      <c r="RXG546" s="146"/>
      <c r="RXH546" s="146"/>
      <c r="RXI546" s="146"/>
      <c r="RXJ546" s="146"/>
      <c r="RXK546" s="146"/>
      <c r="RXL546" s="146"/>
      <c r="RXM546" s="146"/>
      <c r="RXN546" s="146"/>
      <c r="RXO546" s="146"/>
      <c r="RXP546" s="146"/>
      <c r="RXQ546" s="146"/>
      <c r="RXR546" s="146"/>
      <c r="RXS546" s="146"/>
      <c r="RXT546" s="146"/>
      <c r="RXU546" s="146"/>
      <c r="RXV546" s="146"/>
      <c r="RXW546" s="146"/>
      <c r="RXX546" s="146"/>
      <c r="RXY546" s="146"/>
      <c r="RXZ546" s="146"/>
      <c r="RYA546" s="146"/>
      <c r="RYB546" s="146"/>
      <c r="RYC546" s="146"/>
      <c r="RYD546" s="146"/>
      <c r="RYE546" s="146"/>
      <c r="RYF546" s="146"/>
      <c r="RYG546" s="146"/>
      <c r="RYH546" s="146"/>
      <c r="RYI546" s="146"/>
      <c r="RYJ546" s="146"/>
      <c r="RYK546" s="146"/>
      <c r="RYL546" s="146"/>
      <c r="RYM546" s="146"/>
      <c r="RYN546" s="146"/>
      <c r="RYO546" s="146"/>
      <c r="RYP546" s="146"/>
      <c r="RYQ546" s="146"/>
      <c r="RYR546" s="146"/>
      <c r="RYS546" s="146"/>
      <c r="RYT546" s="146"/>
      <c r="RYU546" s="146"/>
      <c r="RYV546" s="146"/>
      <c r="RYW546" s="146"/>
      <c r="RYX546" s="146"/>
      <c r="RYY546" s="146"/>
      <c r="RYZ546" s="146"/>
      <c r="RZA546" s="146"/>
      <c r="RZB546" s="146"/>
      <c r="RZC546" s="146"/>
      <c r="RZD546" s="146"/>
      <c r="RZE546" s="146"/>
      <c r="RZF546" s="146"/>
      <c r="RZG546" s="146"/>
      <c r="RZH546" s="146"/>
      <c r="RZI546" s="146"/>
      <c r="RZJ546" s="146"/>
      <c r="RZK546" s="146"/>
      <c r="RZL546" s="146"/>
      <c r="RZM546" s="146"/>
      <c r="RZN546" s="146"/>
      <c r="RZO546" s="146"/>
      <c r="RZP546" s="146"/>
      <c r="RZQ546" s="146"/>
      <c r="RZR546" s="146"/>
      <c r="RZS546" s="146"/>
      <c r="RZT546" s="146"/>
      <c r="RZU546" s="146"/>
      <c r="RZV546" s="146"/>
      <c r="RZW546" s="146"/>
      <c r="RZX546" s="146"/>
      <c r="RZY546" s="146"/>
      <c r="RZZ546" s="146"/>
      <c r="SAA546" s="146"/>
      <c r="SAB546" s="146"/>
      <c r="SAC546" s="146"/>
      <c r="SAD546" s="146"/>
      <c r="SAE546" s="146"/>
      <c r="SAF546" s="146"/>
      <c r="SAG546" s="146"/>
      <c r="SAH546" s="146"/>
      <c r="SAI546" s="146"/>
      <c r="SAJ546" s="146"/>
      <c r="SAK546" s="146"/>
      <c r="SAL546" s="146"/>
      <c r="SAM546" s="146"/>
      <c r="SAN546" s="146"/>
      <c r="SAO546" s="146"/>
      <c r="SAP546" s="146"/>
      <c r="SAQ546" s="146"/>
      <c r="SAR546" s="146"/>
      <c r="SAS546" s="146"/>
      <c r="SAT546" s="146"/>
      <c r="SAU546" s="146"/>
      <c r="SAV546" s="146"/>
      <c r="SAW546" s="146"/>
      <c r="SAX546" s="146"/>
      <c r="SAY546" s="146"/>
      <c r="SAZ546" s="146"/>
      <c r="SBA546" s="146"/>
      <c r="SBB546" s="146"/>
      <c r="SBC546" s="146"/>
      <c r="SBD546" s="146"/>
      <c r="SBE546" s="146"/>
      <c r="SBF546" s="146"/>
      <c r="SBG546" s="146"/>
      <c r="SBH546" s="146"/>
      <c r="SBI546" s="146"/>
      <c r="SBJ546" s="146"/>
      <c r="SBK546" s="146"/>
      <c r="SBL546" s="146"/>
      <c r="SBM546" s="146"/>
      <c r="SBN546" s="146"/>
      <c r="SBO546" s="146"/>
      <c r="SBP546" s="146"/>
      <c r="SBQ546" s="146"/>
      <c r="SBR546" s="146"/>
      <c r="SBS546" s="146"/>
      <c r="SBT546" s="146"/>
      <c r="SBU546" s="146"/>
      <c r="SBV546" s="146"/>
      <c r="SBW546" s="146"/>
      <c r="SBX546" s="146"/>
      <c r="SBY546" s="146"/>
      <c r="SBZ546" s="146"/>
      <c r="SCA546" s="146"/>
      <c r="SCB546" s="146"/>
      <c r="SCC546" s="146"/>
      <c r="SCD546" s="146"/>
      <c r="SCE546" s="146"/>
      <c r="SCF546" s="146"/>
      <c r="SCG546" s="146"/>
      <c r="SCH546" s="146"/>
      <c r="SCI546" s="146"/>
      <c r="SCJ546" s="146"/>
      <c r="SCK546" s="146"/>
      <c r="SCL546" s="146"/>
      <c r="SCM546" s="146"/>
      <c r="SCN546" s="146"/>
      <c r="SCO546" s="146"/>
      <c r="SCP546" s="146"/>
      <c r="SCQ546" s="146"/>
      <c r="SCR546" s="146"/>
      <c r="SCS546" s="146"/>
      <c r="SCT546" s="146"/>
      <c r="SCU546" s="146"/>
      <c r="SCV546" s="146"/>
      <c r="SCW546" s="146"/>
      <c r="SCX546" s="146"/>
      <c r="SCY546" s="146"/>
      <c r="SCZ546" s="146"/>
      <c r="SDA546" s="146"/>
      <c r="SDB546" s="146"/>
      <c r="SDC546" s="146"/>
      <c r="SDD546" s="146"/>
      <c r="SDE546" s="146"/>
      <c r="SDF546" s="146"/>
      <c r="SDG546" s="146"/>
      <c r="SDH546" s="146"/>
      <c r="SDI546" s="146"/>
      <c r="SDJ546" s="146"/>
      <c r="SDK546" s="146"/>
      <c r="SDL546" s="146"/>
      <c r="SDM546" s="146"/>
      <c r="SDN546" s="146"/>
      <c r="SDO546" s="146"/>
      <c r="SDP546" s="146"/>
      <c r="SDQ546" s="146"/>
      <c r="SDR546" s="146"/>
      <c r="SDS546" s="146"/>
      <c r="SDT546" s="146"/>
      <c r="SDU546" s="146"/>
      <c r="SDV546" s="146"/>
      <c r="SDW546" s="146"/>
      <c r="SDX546" s="146"/>
      <c r="SDY546" s="146"/>
      <c r="SDZ546" s="146"/>
      <c r="SEA546" s="146"/>
      <c r="SEB546" s="146"/>
      <c r="SEC546" s="146"/>
      <c r="SED546" s="146"/>
      <c r="SEE546" s="146"/>
      <c r="SEF546" s="146"/>
      <c r="SEG546" s="146"/>
      <c r="SEH546" s="146"/>
      <c r="SEI546" s="146"/>
      <c r="SEJ546" s="146"/>
      <c r="SEK546" s="146"/>
      <c r="SEL546" s="146"/>
      <c r="SEM546" s="146"/>
      <c r="SEN546" s="146"/>
      <c r="SEO546" s="146"/>
      <c r="SEP546" s="146"/>
      <c r="SEQ546" s="146"/>
      <c r="SER546" s="146"/>
      <c r="SES546" s="146"/>
      <c r="SET546" s="146"/>
      <c r="SEU546" s="146"/>
      <c r="SEV546" s="146"/>
      <c r="SEW546" s="146"/>
      <c r="SEX546" s="146"/>
      <c r="SEY546" s="146"/>
      <c r="SEZ546" s="146"/>
      <c r="SFA546" s="146"/>
      <c r="SFB546" s="146"/>
      <c r="SFC546" s="146"/>
      <c r="SFD546" s="146"/>
      <c r="SFE546" s="146"/>
      <c r="SFF546" s="146"/>
      <c r="SFG546" s="146"/>
      <c r="SFH546" s="146"/>
      <c r="SFI546" s="146"/>
      <c r="SFJ546" s="146"/>
      <c r="SFK546" s="146"/>
      <c r="SFL546" s="146"/>
      <c r="SFM546" s="146"/>
      <c r="SFN546" s="146"/>
      <c r="SFO546" s="146"/>
      <c r="SFP546" s="146"/>
      <c r="SFQ546" s="146"/>
      <c r="SFR546" s="146"/>
      <c r="SFS546" s="146"/>
      <c r="SFT546" s="146"/>
      <c r="SFU546" s="146"/>
      <c r="SFV546" s="146"/>
      <c r="SFW546" s="146"/>
      <c r="SFX546" s="146"/>
      <c r="SFY546" s="146"/>
      <c r="SFZ546" s="146"/>
      <c r="SGA546" s="146"/>
      <c r="SGB546" s="146"/>
      <c r="SGC546" s="146"/>
      <c r="SGD546" s="146"/>
      <c r="SGE546" s="146"/>
      <c r="SGF546" s="146"/>
      <c r="SGG546" s="146"/>
      <c r="SGH546" s="146"/>
      <c r="SGI546" s="146"/>
      <c r="SGJ546" s="146"/>
      <c r="SGK546" s="146"/>
      <c r="SGL546" s="146"/>
      <c r="SGM546" s="146"/>
      <c r="SGN546" s="146"/>
      <c r="SGO546" s="146"/>
      <c r="SGP546" s="146"/>
      <c r="SGQ546" s="146"/>
      <c r="SGR546" s="146"/>
      <c r="SGS546" s="146"/>
      <c r="SGT546" s="146"/>
      <c r="SGU546" s="146"/>
      <c r="SGV546" s="146"/>
      <c r="SGW546" s="146"/>
      <c r="SGX546" s="146"/>
      <c r="SGY546" s="146"/>
      <c r="SGZ546" s="146"/>
      <c r="SHA546" s="146"/>
      <c r="SHB546" s="146"/>
      <c r="SHC546" s="146"/>
      <c r="SHD546" s="146"/>
      <c r="SHE546" s="146"/>
      <c r="SHF546" s="146"/>
      <c r="SHG546" s="146"/>
      <c r="SHH546" s="146"/>
      <c r="SHI546" s="146"/>
      <c r="SHJ546" s="146"/>
      <c r="SHK546" s="146"/>
      <c r="SHL546" s="146"/>
      <c r="SHM546" s="146"/>
      <c r="SHN546" s="146"/>
      <c r="SHO546" s="146"/>
      <c r="SHP546" s="146"/>
      <c r="SHQ546" s="146"/>
      <c r="SHR546" s="146"/>
      <c r="SHS546" s="146"/>
      <c r="SHT546" s="146"/>
      <c r="SHU546" s="146"/>
      <c r="SHV546" s="146"/>
      <c r="SHW546" s="146"/>
      <c r="SHX546" s="146"/>
      <c r="SHY546" s="146"/>
      <c r="SHZ546" s="146"/>
      <c r="SIA546" s="146"/>
      <c r="SIB546" s="146"/>
      <c r="SIC546" s="146"/>
      <c r="SID546" s="146"/>
      <c r="SIE546" s="146"/>
      <c r="SIF546" s="146"/>
      <c r="SIG546" s="146"/>
      <c r="SIH546" s="146"/>
      <c r="SII546" s="146"/>
      <c r="SIJ546" s="146"/>
      <c r="SIK546" s="146"/>
      <c r="SIL546" s="146"/>
      <c r="SIM546" s="146"/>
      <c r="SIN546" s="146"/>
      <c r="SIO546" s="146"/>
      <c r="SIP546" s="146"/>
      <c r="SIQ546" s="146"/>
      <c r="SIR546" s="146"/>
      <c r="SIS546" s="146"/>
      <c r="SIT546" s="146"/>
      <c r="SIU546" s="146"/>
      <c r="SIV546" s="146"/>
      <c r="SIW546" s="146"/>
      <c r="SIX546" s="146"/>
      <c r="SIY546" s="146"/>
      <c r="SIZ546" s="146"/>
      <c r="SJA546" s="146"/>
      <c r="SJB546" s="146"/>
      <c r="SJC546" s="146"/>
      <c r="SJD546" s="146"/>
      <c r="SJE546" s="146"/>
      <c r="SJF546" s="146"/>
      <c r="SJG546" s="146"/>
      <c r="SJH546" s="146"/>
      <c r="SJI546" s="146"/>
      <c r="SJJ546" s="146"/>
      <c r="SJK546" s="146"/>
      <c r="SJL546" s="146"/>
      <c r="SJM546" s="146"/>
      <c r="SJN546" s="146"/>
      <c r="SJO546" s="146"/>
      <c r="SJP546" s="146"/>
      <c r="SJQ546" s="146"/>
      <c r="SJR546" s="146"/>
      <c r="SJS546" s="146"/>
      <c r="SJT546" s="146"/>
      <c r="SJU546" s="146"/>
      <c r="SJV546" s="146"/>
      <c r="SJW546" s="146"/>
      <c r="SJX546" s="146"/>
      <c r="SJY546" s="146"/>
      <c r="SJZ546" s="146"/>
      <c r="SKA546" s="146"/>
      <c r="SKB546" s="146"/>
      <c r="SKC546" s="146"/>
      <c r="SKD546" s="146"/>
      <c r="SKE546" s="146"/>
      <c r="SKF546" s="146"/>
      <c r="SKG546" s="146"/>
      <c r="SKH546" s="146"/>
      <c r="SKI546" s="146"/>
      <c r="SKJ546" s="146"/>
      <c r="SKK546" s="146"/>
      <c r="SKL546" s="146"/>
      <c r="SKM546" s="146"/>
      <c r="SKN546" s="146"/>
      <c r="SKO546" s="146"/>
      <c r="SKP546" s="146"/>
      <c r="SKQ546" s="146"/>
      <c r="SKR546" s="146"/>
      <c r="SKS546" s="146"/>
      <c r="SKT546" s="146"/>
      <c r="SKU546" s="146"/>
      <c r="SKV546" s="146"/>
      <c r="SKW546" s="146"/>
      <c r="SKX546" s="146"/>
      <c r="SKY546" s="146"/>
      <c r="SKZ546" s="146"/>
      <c r="SLA546" s="146"/>
      <c r="SLB546" s="146"/>
      <c r="SLC546" s="146"/>
      <c r="SLD546" s="146"/>
      <c r="SLE546" s="146"/>
      <c r="SLF546" s="146"/>
      <c r="SLG546" s="146"/>
      <c r="SLH546" s="146"/>
      <c r="SLI546" s="146"/>
      <c r="SLJ546" s="146"/>
      <c r="SLK546" s="146"/>
      <c r="SLL546" s="146"/>
      <c r="SLM546" s="146"/>
      <c r="SLN546" s="146"/>
      <c r="SLO546" s="146"/>
      <c r="SLP546" s="146"/>
      <c r="SLQ546" s="146"/>
      <c r="SLR546" s="146"/>
      <c r="SLS546" s="146"/>
      <c r="SLT546" s="146"/>
      <c r="SLU546" s="146"/>
      <c r="SLV546" s="146"/>
      <c r="SLW546" s="146"/>
      <c r="SLX546" s="146"/>
      <c r="SLY546" s="146"/>
      <c r="SLZ546" s="146"/>
      <c r="SMA546" s="146"/>
      <c r="SMB546" s="146"/>
      <c r="SMC546" s="146"/>
      <c r="SMD546" s="146"/>
      <c r="SME546" s="146"/>
      <c r="SMF546" s="146"/>
      <c r="SMG546" s="146"/>
      <c r="SMH546" s="146"/>
      <c r="SMI546" s="146"/>
      <c r="SMJ546" s="146"/>
      <c r="SMK546" s="146"/>
      <c r="SML546" s="146"/>
      <c r="SMM546" s="146"/>
      <c r="SMN546" s="146"/>
      <c r="SMO546" s="146"/>
      <c r="SMP546" s="146"/>
      <c r="SMQ546" s="146"/>
      <c r="SMR546" s="146"/>
      <c r="SMS546" s="146"/>
      <c r="SMT546" s="146"/>
      <c r="SMU546" s="146"/>
      <c r="SMV546" s="146"/>
      <c r="SMW546" s="146"/>
      <c r="SMX546" s="146"/>
      <c r="SMY546" s="146"/>
      <c r="SMZ546" s="146"/>
      <c r="SNA546" s="146"/>
      <c r="SNB546" s="146"/>
      <c r="SNC546" s="146"/>
      <c r="SND546" s="146"/>
      <c r="SNE546" s="146"/>
      <c r="SNF546" s="146"/>
      <c r="SNG546" s="146"/>
      <c r="SNH546" s="146"/>
      <c r="SNI546" s="146"/>
      <c r="SNJ546" s="146"/>
      <c r="SNK546" s="146"/>
      <c r="SNL546" s="146"/>
      <c r="SNM546" s="146"/>
      <c r="SNN546" s="146"/>
      <c r="SNO546" s="146"/>
      <c r="SNP546" s="146"/>
      <c r="SNQ546" s="146"/>
      <c r="SNR546" s="146"/>
      <c r="SNS546" s="146"/>
      <c r="SNT546" s="146"/>
      <c r="SNU546" s="146"/>
      <c r="SNV546" s="146"/>
      <c r="SNW546" s="146"/>
      <c r="SNX546" s="146"/>
      <c r="SNY546" s="146"/>
      <c r="SNZ546" s="146"/>
      <c r="SOA546" s="146"/>
      <c r="SOB546" s="146"/>
      <c r="SOC546" s="146"/>
      <c r="SOD546" s="146"/>
      <c r="SOE546" s="146"/>
      <c r="SOF546" s="146"/>
      <c r="SOG546" s="146"/>
      <c r="SOH546" s="146"/>
      <c r="SOI546" s="146"/>
      <c r="SOJ546" s="146"/>
      <c r="SOK546" s="146"/>
      <c r="SOL546" s="146"/>
      <c r="SOM546" s="146"/>
      <c r="SON546" s="146"/>
      <c r="SOO546" s="146"/>
      <c r="SOP546" s="146"/>
      <c r="SOQ546" s="146"/>
      <c r="SOR546" s="146"/>
      <c r="SOS546" s="146"/>
      <c r="SOT546" s="146"/>
      <c r="SOU546" s="146"/>
      <c r="SOV546" s="146"/>
      <c r="SOW546" s="146"/>
      <c r="SOX546" s="146"/>
      <c r="SOY546" s="146"/>
      <c r="SOZ546" s="146"/>
      <c r="SPA546" s="146"/>
      <c r="SPB546" s="146"/>
      <c r="SPC546" s="146"/>
      <c r="SPD546" s="146"/>
      <c r="SPE546" s="146"/>
      <c r="SPF546" s="146"/>
      <c r="SPG546" s="146"/>
      <c r="SPH546" s="146"/>
      <c r="SPI546" s="146"/>
      <c r="SPJ546" s="146"/>
      <c r="SPK546" s="146"/>
      <c r="SPL546" s="146"/>
      <c r="SPM546" s="146"/>
      <c r="SPN546" s="146"/>
      <c r="SPO546" s="146"/>
      <c r="SPP546" s="146"/>
      <c r="SPQ546" s="146"/>
      <c r="SPR546" s="146"/>
      <c r="SPS546" s="146"/>
      <c r="SPT546" s="146"/>
      <c r="SPU546" s="146"/>
      <c r="SPV546" s="146"/>
      <c r="SPW546" s="146"/>
      <c r="SPX546" s="146"/>
      <c r="SPY546" s="146"/>
      <c r="SPZ546" s="146"/>
      <c r="SQA546" s="146"/>
      <c r="SQB546" s="146"/>
      <c r="SQC546" s="146"/>
      <c r="SQD546" s="146"/>
      <c r="SQE546" s="146"/>
      <c r="SQF546" s="146"/>
      <c r="SQG546" s="146"/>
      <c r="SQH546" s="146"/>
      <c r="SQI546" s="146"/>
      <c r="SQJ546" s="146"/>
      <c r="SQK546" s="146"/>
      <c r="SQL546" s="146"/>
      <c r="SQM546" s="146"/>
      <c r="SQN546" s="146"/>
      <c r="SQO546" s="146"/>
      <c r="SQP546" s="146"/>
      <c r="SQQ546" s="146"/>
      <c r="SQR546" s="146"/>
      <c r="SQS546" s="146"/>
      <c r="SQT546" s="146"/>
      <c r="SQU546" s="146"/>
      <c r="SQV546" s="146"/>
      <c r="SQW546" s="146"/>
      <c r="SQX546" s="146"/>
      <c r="SQY546" s="146"/>
      <c r="SQZ546" s="146"/>
      <c r="SRA546" s="146"/>
      <c r="SRB546" s="146"/>
      <c r="SRC546" s="146"/>
      <c r="SRD546" s="146"/>
      <c r="SRE546" s="146"/>
      <c r="SRF546" s="146"/>
      <c r="SRG546" s="146"/>
      <c r="SRH546" s="146"/>
      <c r="SRI546" s="146"/>
      <c r="SRJ546" s="146"/>
      <c r="SRK546" s="146"/>
      <c r="SRL546" s="146"/>
      <c r="SRM546" s="146"/>
      <c r="SRN546" s="146"/>
      <c r="SRO546" s="146"/>
      <c r="SRP546" s="146"/>
      <c r="SRQ546" s="146"/>
      <c r="SRR546" s="146"/>
      <c r="SRS546" s="146"/>
      <c r="SRT546" s="146"/>
      <c r="SRU546" s="146"/>
      <c r="SRV546" s="146"/>
      <c r="SRW546" s="146"/>
      <c r="SRX546" s="146"/>
      <c r="SRY546" s="146"/>
      <c r="SRZ546" s="146"/>
      <c r="SSA546" s="146"/>
      <c r="SSB546" s="146"/>
      <c r="SSC546" s="146"/>
      <c r="SSD546" s="146"/>
      <c r="SSE546" s="146"/>
      <c r="SSF546" s="146"/>
      <c r="SSG546" s="146"/>
      <c r="SSH546" s="146"/>
      <c r="SSI546" s="146"/>
      <c r="SSJ546" s="146"/>
      <c r="SSK546" s="146"/>
      <c r="SSL546" s="146"/>
      <c r="SSM546" s="146"/>
      <c r="SSN546" s="146"/>
      <c r="SSO546" s="146"/>
      <c r="SSP546" s="146"/>
      <c r="SSQ546" s="146"/>
      <c r="SSR546" s="146"/>
      <c r="SSS546" s="146"/>
      <c r="SST546" s="146"/>
      <c r="SSU546" s="146"/>
      <c r="SSV546" s="146"/>
      <c r="SSW546" s="146"/>
      <c r="SSX546" s="146"/>
      <c r="SSY546" s="146"/>
      <c r="SSZ546" s="146"/>
      <c r="STA546" s="146"/>
      <c r="STB546" s="146"/>
      <c r="STC546" s="146"/>
      <c r="STD546" s="146"/>
      <c r="STE546" s="146"/>
      <c r="STF546" s="146"/>
      <c r="STG546" s="146"/>
      <c r="STH546" s="146"/>
      <c r="STI546" s="146"/>
      <c r="STJ546" s="146"/>
      <c r="STK546" s="146"/>
      <c r="STL546" s="146"/>
      <c r="STM546" s="146"/>
      <c r="STN546" s="146"/>
      <c r="STO546" s="146"/>
      <c r="STP546" s="146"/>
      <c r="STQ546" s="146"/>
      <c r="STR546" s="146"/>
      <c r="STS546" s="146"/>
      <c r="STT546" s="146"/>
      <c r="STU546" s="146"/>
      <c r="STV546" s="146"/>
      <c r="STW546" s="146"/>
      <c r="STX546" s="146"/>
      <c r="STY546" s="146"/>
      <c r="STZ546" s="146"/>
      <c r="SUA546" s="146"/>
      <c r="SUB546" s="146"/>
      <c r="SUC546" s="146"/>
      <c r="SUD546" s="146"/>
      <c r="SUE546" s="146"/>
      <c r="SUF546" s="146"/>
      <c r="SUG546" s="146"/>
      <c r="SUH546" s="146"/>
      <c r="SUI546" s="146"/>
      <c r="SUJ546" s="146"/>
      <c r="SUK546" s="146"/>
      <c r="SUL546" s="146"/>
      <c r="SUM546" s="146"/>
      <c r="SUN546" s="146"/>
      <c r="SUO546" s="146"/>
      <c r="SUP546" s="146"/>
      <c r="SUQ546" s="146"/>
      <c r="SUR546" s="146"/>
      <c r="SUS546" s="146"/>
      <c r="SUT546" s="146"/>
      <c r="SUU546" s="146"/>
      <c r="SUV546" s="146"/>
      <c r="SUW546" s="146"/>
      <c r="SUX546" s="146"/>
      <c r="SUY546" s="146"/>
      <c r="SUZ546" s="146"/>
      <c r="SVA546" s="146"/>
      <c r="SVB546" s="146"/>
      <c r="SVC546" s="146"/>
      <c r="SVD546" s="146"/>
      <c r="SVE546" s="146"/>
      <c r="SVF546" s="146"/>
      <c r="SVG546" s="146"/>
      <c r="SVH546" s="146"/>
      <c r="SVI546" s="146"/>
      <c r="SVJ546" s="146"/>
      <c r="SVK546" s="146"/>
      <c r="SVL546" s="146"/>
      <c r="SVM546" s="146"/>
      <c r="SVN546" s="146"/>
      <c r="SVO546" s="146"/>
      <c r="SVP546" s="146"/>
      <c r="SVQ546" s="146"/>
      <c r="SVR546" s="146"/>
      <c r="SVS546" s="146"/>
      <c r="SVT546" s="146"/>
      <c r="SVU546" s="146"/>
      <c r="SVV546" s="146"/>
      <c r="SVW546" s="146"/>
      <c r="SVX546" s="146"/>
      <c r="SVY546" s="146"/>
      <c r="SVZ546" s="146"/>
      <c r="SWA546" s="146"/>
      <c r="SWB546" s="146"/>
      <c r="SWC546" s="146"/>
      <c r="SWD546" s="146"/>
      <c r="SWE546" s="146"/>
      <c r="SWF546" s="146"/>
      <c r="SWG546" s="146"/>
      <c r="SWH546" s="146"/>
      <c r="SWI546" s="146"/>
      <c r="SWJ546" s="146"/>
      <c r="SWK546" s="146"/>
      <c r="SWL546" s="146"/>
      <c r="SWM546" s="146"/>
      <c r="SWN546" s="146"/>
      <c r="SWO546" s="146"/>
      <c r="SWP546" s="146"/>
      <c r="SWQ546" s="146"/>
      <c r="SWR546" s="146"/>
      <c r="SWS546" s="146"/>
      <c r="SWT546" s="146"/>
      <c r="SWU546" s="146"/>
      <c r="SWV546" s="146"/>
      <c r="SWW546" s="146"/>
      <c r="SWX546" s="146"/>
      <c r="SWY546" s="146"/>
      <c r="SWZ546" s="146"/>
      <c r="SXA546" s="146"/>
      <c r="SXB546" s="146"/>
      <c r="SXC546" s="146"/>
      <c r="SXD546" s="146"/>
      <c r="SXE546" s="146"/>
      <c r="SXF546" s="146"/>
      <c r="SXG546" s="146"/>
      <c r="SXH546" s="146"/>
      <c r="SXI546" s="146"/>
      <c r="SXJ546" s="146"/>
      <c r="SXK546" s="146"/>
      <c r="SXL546" s="146"/>
      <c r="SXM546" s="146"/>
      <c r="SXN546" s="146"/>
      <c r="SXO546" s="146"/>
      <c r="SXP546" s="146"/>
      <c r="SXQ546" s="146"/>
      <c r="SXR546" s="146"/>
      <c r="SXS546" s="146"/>
      <c r="SXT546" s="146"/>
      <c r="SXU546" s="146"/>
      <c r="SXV546" s="146"/>
      <c r="SXW546" s="146"/>
      <c r="SXX546" s="146"/>
      <c r="SXY546" s="146"/>
      <c r="SXZ546" s="146"/>
      <c r="SYA546" s="146"/>
      <c r="SYB546" s="146"/>
      <c r="SYC546" s="146"/>
      <c r="SYD546" s="146"/>
      <c r="SYE546" s="146"/>
      <c r="SYF546" s="146"/>
      <c r="SYG546" s="146"/>
      <c r="SYH546" s="146"/>
      <c r="SYI546" s="146"/>
      <c r="SYJ546" s="146"/>
      <c r="SYK546" s="146"/>
      <c r="SYL546" s="146"/>
      <c r="SYM546" s="146"/>
      <c r="SYN546" s="146"/>
      <c r="SYO546" s="146"/>
      <c r="SYP546" s="146"/>
      <c r="SYQ546" s="146"/>
      <c r="SYR546" s="146"/>
      <c r="SYS546" s="146"/>
      <c r="SYT546" s="146"/>
      <c r="SYU546" s="146"/>
      <c r="SYV546" s="146"/>
      <c r="SYW546" s="146"/>
      <c r="SYX546" s="146"/>
      <c r="SYY546" s="146"/>
      <c r="SYZ546" s="146"/>
      <c r="SZA546" s="146"/>
      <c r="SZB546" s="146"/>
      <c r="SZC546" s="146"/>
      <c r="SZD546" s="146"/>
      <c r="SZE546" s="146"/>
      <c r="SZF546" s="146"/>
      <c r="SZG546" s="146"/>
      <c r="SZH546" s="146"/>
      <c r="SZI546" s="146"/>
      <c r="SZJ546" s="146"/>
      <c r="SZK546" s="146"/>
      <c r="SZL546" s="146"/>
      <c r="SZM546" s="146"/>
      <c r="SZN546" s="146"/>
      <c r="SZO546" s="146"/>
      <c r="SZP546" s="146"/>
      <c r="SZQ546" s="146"/>
      <c r="SZR546" s="146"/>
      <c r="SZS546" s="146"/>
      <c r="SZT546" s="146"/>
      <c r="SZU546" s="146"/>
      <c r="SZV546" s="146"/>
      <c r="SZW546" s="146"/>
      <c r="SZX546" s="146"/>
      <c r="SZY546" s="146"/>
      <c r="SZZ546" s="146"/>
      <c r="TAA546" s="146"/>
      <c r="TAB546" s="146"/>
      <c r="TAC546" s="146"/>
      <c r="TAD546" s="146"/>
      <c r="TAE546" s="146"/>
      <c r="TAF546" s="146"/>
      <c r="TAG546" s="146"/>
      <c r="TAH546" s="146"/>
      <c r="TAI546" s="146"/>
      <c r="TAJ546" s="146"/>
      <c r="TAK546" s="146"/>
      <c r="TAL546" s="146"/>
      <c r="TAM546" s="146"/>
      <c r="TAN546" s="146"/>
      <c r="TAO546" s="146"/>
      <c r="TAP546" s="146"/>
      <c r="TAQ546" s="146"/>
      <c r="TAR546" s="146"/>
      <c r="TAS546" s="146"/>
      <c r="TAT546" s="146"/>
      <c r="TAU546" s="146"/>
      <c r="TAV546" s="146"/>
      <c r="TAW546" s="146"/>
      <c r="TAX546" s="146"/>
      <c r="TAY546" s="146"/>
      <c r="TAZ546" s="146"/>
      <c r="TBA546" s="146"/>
      <c r="TBB546" s="146"/>
      <c r="TBC546" s="146"/>
      <c r="TBD546" s="146"/>
      <c r="TBE546" s="146"/>
      <c r="TBF546" s="146"/>
      <c r="TBG546" s="146"/>
      <c r="TBH546" s="146"/>
      <c r="TBI546" s="146"/>
      <c r="TBJ546" s="146"/>
      <c r="TBK546" s="146"/>
      <c r="TBL546" s="146"/>
      <c r="TBM546" s="146"/>
      <c r="TBN546" s="146"/>
      <c r="TBO546" s="146"/>
      <c r="TBP546" s="146"/>
      <c r="TBQ546" s="146"/>
      <c r="TBR546" s="146"/>
      <c r="TBS546" s="146"/>
      <c r="TBT546" s="146"/>
      <c r="TBU546" s="146"/>
      <c r="TBV546" s="146"/>
      <c r="TBW546" s="146"/>
      <c r="TBX546" s="146"/>
      <c r="TBY546" s="146"/>
      <c r="TBZ546" s="146"/>
      <c r="TCA546" s="146"/>
      <c r="TCB546" s="146"/>
      <c r="TCC546" s="146"/>
      <c r="TCD546" s="146"/>
      <c r="TCE546" s="146"/>
      <c r="TCF546" s="146"/>
      <c r="TCG546" s="146"/>
      <c r="TCH546" s="146"/>
      <c r="TCI546" s="146"/>
      <c r="TCJ546" s="146"/>
      <c r="TCK546" s="146"/>
      <c r="TCL546" s="146"/>
      <c r="TCM546" s="146"/>
      <c r="TCN546" s="146"/>
      <c r="TCO546" s="146"/>
      <c r="TCP546" s="146"/>
      <c r="TCQ546" s="146"/>
      <c r="TCR546" s="146"/>
      <c r="TCS546" s="146"/>
      <c r="TCT546" s="146"/>
      <c r="TCU546" s="146"/>
      <c r="TCV546" s="146"/>
      <c r="TCW546" s="146"/>
      <c r="TCX546" s="146"/>
      <c r="TCY546" s="146"/>
      <c r="TCZ546" s="146"/>
      <c r="TDA546" s="146"/>
      <c r="TDB546" s="146"/>
      <c r="TDC546" s="146"/>
      <c r="TDD546" s="146"/>
      <c r="TDE546" s="146"/>
      <c r="TDF546" s="146"/>
      <c r="TDG546" s="146"/>
      <c r="TDH546" s="146"/>
      <c r="TDI546" s="146"/>
      <c r="TDJ546" s="146"/>
      <c r="TDK546" s="146"/>
      <c r="TDL546" s="146"/>
      <c r="TDM546" s="146"/>
      <c r="TDN546" s="146"/>
      <c r="TDO546" s="146"/>
      <c r="TDP546" s="146"/>
      <c r="TDQ546" s="146"/>
      <c r="TDR546" s="146"/>
      <c r="TDS546" s="146"/>
      <c r="TDT546" s="146"/>
      <c r="TDU546" s="146"/>
      <c r="TDV546" s="146"/>
      <c r="TDW546" s="146"/>
      <c r="TDX546" s="146"/>
      <c r="TDY546" s="146"/>
      <c r="TDZ546" s="146"/>
      <c r="TEA546" s="146"/>
      <c r="TEB546" s="146"/>
      <c r="TEC546" s="146"/>
      <c r="TED546" s="146"/>
      <c r="TEE546" s="146"/>
      <c r="TEF546" s="146"/>
      <c r="TEG546" s="146"/>
      <c r="TEH546" s="146"/>
      <c r="TEI546" s="146"/>
      <c r="TEJ546" s="146"/>
      <c r="TEK546" s="146"/>
      <c r="TEL546" s="146"/>
      <c r="TEM546" s="146"/>
      <c r="TEN546" s="146"/>
      <c r="TEO546" s="146"/>
      <c r="TEP546" s="146"/>
      <c r="TEQ546" s="146"/>
      <c r="TER546" s="146"/>
      <c r="TES546" s="146"/>
      <c r="TET546" s="146"/>
      <c r="TEU546" s="146"/>
      <c r="TEV546" s="146"/>
      <c r="TEW546" s="146"/>
      <c r="TEX546" s="146"/>
      <c r="TEY546" s="146"/>
      <c r="TEZ546" s="146"/>
      <c r="TFA546" s="146"/>
      <c r="TFB546" s="146"/>
      <c r="TFC546" s="146"/>
      <c r="TFD546" s="146"/>
      <c r="TFE546" s="146"/>
      <c r="TFF546" s="146"/>
      <c r="TFG546" s="146"/>
      <c r="TFH546" s="146"/>
      <c r="TFI546" s="146"/>
      <c r="TFJ546" s="146"/>
      <c r="TFK546" s="146"/>
      <c r="TFL546" s="146"/>
      <c r="TFM546" s="146"/>
      <c r="TFN546" s="146"/>
      <c r="TFO546" s="146"/>
      <c r="TFP546" s="146"/>
      <c r="TFQ546" s="146"/>
      <c r="TFR546" s="146"/>
      <c r="TFS546" s="146"/>
      <c r="TFT546" s="146"/>
      <c r="TFU546" s="146"/>
      <c r="TFV546" s="146"/>
      <c r="TFW546" s="146"/>
      <c r="TFX546" s="146"/>
      <c r="TFY546" s="146"/>
      <c r="TFZ546" s="146"/>
      <c r="TGA546" s="146"/>
      <c r="TGB546" s="146"/>
      <c r="TGC546" s="146"/>
      <c r="TGD546" s="146"/>
      <c r="TGE546" s="146"/>
      <c r="TGF546" s="146"/>
      <c r="TGG546" s="146"/>
      <c r="TGH546" s="146"/>
      <c r="TGI546" s="146"/>
      <c r="TGJ546" s="146"/>
      <c r="TGK546" s="146"/>
      <c r="TGL546" s="146"/>
      <c r="TGM546" s="146"/>
      <c r="TGN546" s="146"/>
      <c r="TGO546" s="146"/>
      <c r="TGP546" s="146"/>
      <c r="TGQ546" s="146"/>
      <c r="TGR546" s="146"/>
      <c r="TGS546" s="146"/>
      <c r="TGT546" s="146"/>
      <c r="TGU546" s="146"/>
      <c r="TGV546" s="146"/>
      <c r="TGW546" s="146"/>
      <c r="TGX546" s="146"/>
      <c r="TGY546" s="146"/>
      <c r="TGZ546" s="146"/>
      <c r="THA546" s="146"/>
      <c r="THB546" s="146"/>
      <c r="THC546" s="146"/>
      <c r="THD546" s="146"/>
      <c r="THE546" s="146"/>
      <c r="THF546" s="146"/>
      <c r="THG546" s="146"/>
      <c r="THH546" s="146"/>
      <c r="THI546" s="146"/>
      <c r="THJ546" s="146"/>
      <c r="THK546" s="146"/>
      <c r="THL546" s="146"/>
      <c r="THM546" s="146"/>
      <c r="THN546" s="146"/>
      <c r="THO546" s="146"/>
      <c r="THP546" s="146"/>
      <c r="THQ546" s="146"/>
      <c r="THR546" s="146"/>
      <c r="THS546" s="146"/>
      <c r="THT546" s="146"/>
      <c r="THU546" s="146"/>
      <c r="THV546" s="146"/>
      <c r="THW546" s="146"/>
      <c r="THX546" s="146"/>
      <c r="THY546" s="146"/>
      <c r="THZ546" s="146"/>
      <c r="TIA546" s="146"/>
      <c r="TIB546" s="146"/>
      <c r="TIC546" s="146"/>
      <c r="TID546" s="146"/>
      <c r="TIE546" s="146"/>
      <c r="TIF546" s="146"/>
      <c r="TIG546" s="146"/>
      <c r="TIH546" s="146"/>
      <c r="TII546" s="146"/>
      <c r="TIJ546" s="146"/>
      <c r="TIK546" s="146"/>
      <c r="TIL546" s="146"/>
      <c r="TIM546" s="146"/>
      <c r="TIN546" s="146"/>
      <c r="TIO546" s="146"/>
      <c r="TIP546" s="146"/>
      <c r="TIQ546" s="146"/>
      <c r="TIR546" s="146"/>
      <c r="TIS546" s="146"/>
      <c r="TIT546" s="146"/>
      <c r="TIU546" s="146"/>
      <c r="TIV546" s="146"/>
      <c r="TIW546" s="146"/>
      <c r="TIX546" s="146"/>
      <c r="TIY546" s="146"/>
      <c r="TIZ546" s="146"/>
      <c r="TJA546" s="146"/>
      <c r="TJB546" s="146"/>
      <c r="TJC546" s="146"/>
      <c r="TJD546" s="146"/>
      <c r="TJE546" s="146"/>
      <c r="TJF546" s="146"/>
      <c r="TJG546" s="146"/>
      <c r="TJH546" s="146"/>
      <c r="TJI546" s="146"/>
      <c r="TJJ546" s="146"/>
      <c r="TJK546" s="146"/>
      <c r="TJL546" s="146"/>
      <c r="TJM546" s="146"/>
      <c r="TJN546" s="146"/>
      <c r="TJO546" s="146"/>
      <c r="TJP546" s="146"/>
      <c r="TJQ546" s="146"/>
      <c r="TJR546" s="146"/>
      <c r="TJS546" s="146"/>
      <c r="TJT546" s="146"/>
      <c r="TJU546" s="146"/>
      <c r="TJV546" s="146"/>
      <c r="TJW546" s="146"/>
      <c r="TJX546" s="146"/>
      <c r="TJY546" s="146"/>
      <c r="TJZ546" s="146"/>
      <c r="TKA546" s="146"/>
      <c r="TKB546" s="146"/>
      <c r="TKC546" s="146"/>
      <c r="TKD546" s="146"/>
      <c r="TKE546" s="146"/>
      <c r="TKF546" s="146"/>
      <c r="TKG546" s="146"/>
      <c r="TKH546" s="146"/>
      <c r="TKI546" s="146"/>
      <c r="TKJ546" s="146"/>
      <c r="TKK546" s="146"/>
      <c r="TKL546" s="146"/>
      <c r="TKM546" s="146"/>
      <c r="TKN546" s="146"/>
      <c r="TKO546" s="146"/>
      <c r="TKP546" s="146"/>
      <c r="TKQ546" s="146"/>
      <c r="TKR546" s="146"/>
      <c r="TKS546" s="146"/>
      <c r="TKT546" s="146"/>
      <c r="TKU546" s="146"/>
      <c r="TKV546" s="146"/>
      <c r="TKW546" s="146"/>
      <c r="TKX546" s="146"/>
      <c r="TKY546" s="146"/>
      <c r="TKZ546" s="146"/>
      <c r="TLA546" s="146"/>
      <c r="TLB546" s="146"/>
      <c r="TLC546" s="146"/>
      <c r="TLD546" s="146"/>
      <c r="TLE546" s="146"/>
      <c r="TLF546" s="146"/>
      <c r="TLG546" s="146"/>
      <c r="TLH546" s="146"/>
      <c r="TLI546" s="146"/>
      <c r="TLJ546" s="146"/>
      <c r="TLK546" s="146"/>
      <c r="TLL546" s="146"/>
      <c r="TLM546" s="146"/>
      <c r="TLN546" s="146"/>
      <c r="TLO546" s="146"/>
      <c r="TLP546" s="146"/>
      <c r="TLQ546" s="146"/>
      <c r="TLR546" s="146"/>
      <c r="TLS546" s="146"/>
      <c r="TLT546" s="146"/>
      <c r="TLU546" s="146"/>
      <c r="TLV546" s="146"/>
      <c r="TLW546" s="146"/>
      <c r="TLX546" s="146"/>
      <c r="TLY546" s="146"/>
      <c r="TLZ546" s="146"/>
      <c r="TMA546" s="146"/>
      <c r="TMB546" s="146"/>
      <c r="TMC546" s="146"/>
      <c r="TMD546" s="146"/>
      <c r="TME546" s="146"/>
      <c r="TMF546" s="146"/>
      <c r="TMG546" s="146"/>
      <c r="TMH546" s="146"/>
      <c r="TMI546" s="146"/>
      <c r="TMJ546" s="146"/>
      <c r="TMK546" s="146"/>
      <c r="TML546" s="146"/>
      <c r="TMM546" s="146"/>
      <c r="TMN546" s="146"/>
      <c r="TMO546" s="146"/>
      <c r="TMP546" s="146"/>
      <c r="TMQ546" s="146"/>
      <c r="TMR546" s="146"/>
      <c r="TMS546" s="146"/>
      <c r="TMT546" s="146"/>
      <c r="TMU546" s="146"/>
      <c r="TMV546" s="146"/>
      <c r="TMW546" s="146"/>
      <c r="TMX546" s="146"/>
      <c r="TMY546" s="146"/>
      <c r="TMZ546" s="146"/>
      <c r="TNA546" s="146"/>
      <c r="TNB546" s="146"/>
      <c r="TNC546" s="146"/>
      <c r="TND546" s="146"/>
      <c r="TNE546" s="146"/>
      <c r="TNF546" s="146"/>
      <c r="TNG546" s="146"/>
      <c r="TNH546" s="146"/>
      <c r="TNI546" s="146"/>
      <c r="TNJ546" s="146"/>
      <c r="TNK546" s="146"/>
      <c r="TNL546" s="146"/>
      <c r="TNM546" s="146"/>
      <c r="TNN546" s="146"/>
      <c r="TNO546" s="146"/>
      <c r="TNP546" s="146"/>
      <c r="TNQ546" s="146"/>
      <c r="TNR546" s="146"/>
      <c r="TNS546" s="146"/>
      <c r="TNT546" s="146"/>
      <c r="TNU546" s="146"/>
      <c r="TNV546" s="146"/>
      <c r="TNW546" s="146"/>
      <c r="TNX546" s="146"/>
      <c r="TNY546" s="146"/>
      <c r="TNZ546" s="146"/>
      <c r="TOA546" s="146"/>
      <c r="TOB546" s="146"/>
      <c r="TOC546" s="146"/>
      <c r="TOD546" s="146"/>
      <c r="TOE546" s="146"/>
      <c r="TOF546" s="146"/>
      <c r="TOG546" s="146"/>
      <c r="TOH546" s="146"/>
      <c r="TOI546" s="146"/>
      <c r="TOJ546" s="146"/>
      <c r="TOK546" s="146"/>
      <c r="TOL546" s="146"/>
      <c r="TOM546" s="146"/>
      <c r="TON546" s="146"/>
      <c r="TOO546" s="146"/>
      <c r="TOP546" s="146"/>
      <c r="TOQ546" s="146"/>
      <c r="TOR546" s="146"/>
      <c r="TOS546" s="146"/>
      <c r="TOT546" s="146"/>
      <c r="TOU546" s="146"/>
      <c r="TOV546" s="146"/>
      <c r="TOW546" s="146"/>
      <c r="TOX546" s="146"/>
      <c r="TOY546" s="146"/>
      <c r="TOZ546" s="146"/>
      <c r="TPA546" s="146"/>
      <c r="TPB546" s="146"/>
      <c r="TPC546" s="146"/>
      <c r="TPD546" s="146"/>
      <c r="TPE546" s="146"/>
      <c r="TPF546" s="146"/>
      <c r="TPG546" s="146"/>
      <c r="TPH546" s="146"/>
      <c r="TPI546" s="146"/>
      <c r="TPJ546" s="146"/>
      <c r="TPK546" s="146"/>
      <c r="TPL546" s="146"/>
      <c r="TPM546" s="146"/>
      <c r="TPN546" s="146"/>
      <c r="TPO546" s="146"/>
      <c r="TPP546" s="146"/>
      <c r="TPQ546" s="146"/>
      <c r="TPR546" s="146"/>
      <c r="TPS546" s="146"/>
      <c r="TPT546" s="146"/>
      <c r="TPU546" s="146"/>
      <c r="TPV546" s="146"/>
      <c r="TPW546" s="146"/>
      <c r="TPX546" s="146"/>
      <c r="TPY546" s="146"/>
      <c r="TPZ546" s="146"/>
      <c r="TQA546" s="146"/>
      <c r="TQB546" s="146"/>
      <c r="TQC546" s="146"/>
      <c r="TQD546" s="146"/>
      <c r="TQE546" s="146"/>
      <c r="TQF546" s="146"/>
      <c r="TQG546" s="146"/>
      <c r="TQH546" s="146"/>
      <c r="TQI546" s="146"/>
      <c r="TQJ546" s="146"/>
      <c r="TQK546" s="146"/>
      <c r="TQL546" s="146"/>
      <c r="TQM546" s="146"/>
      <c r="TQN546" s="146"/>
      <c r="TQO546" s="146"/>
      <c r="TQP546" s="146"/>
      <c r="TQQ546" s="146"/>
      <c r="TQR546" s="146"/>
      <c r="TQS546" s="146"/>
      <c r="TQT546" s="146"/>
      <c r="TQU546" s="146"/>
      <c r="TQV546" s="146"/>
      <c r="TQW546" s="146"/>
      <c r="TQX546" s="146"/>
      <c r="TQY546" s="146"/>
      <c r="TQZ546" s="146"/>
      <c r="TRA546" s="146"/>
      <c r="TRB546" s="146"/>
      <c r="TRC546" s="146"/>
      <c r="TRD546" s="146"/>
      <c r="TRE546" s="146"/>
      <c r="TRF546" s="146"/>
      <c r="TRG546" s="146"/>
      <c r="TRH546" s="146"/>
      <c r="TRI546" s="146"/>
      <c r="TRJ546" s="146"/>
      <c r="TRK546" s="146"/>
      <c r="TRL546" s="146"/>
      <c r="TRM546" s="146"/>
      <c r="TRN546" s="146"/>
      <c r="TRO546" s="146"/>
      <c r="TRP546" s="146"/>
      <c r="TRQ546" s="146"/>
      <c r="TRR546" s="146"/>
      <c r="TRS546" s="146"/>
      <c r="TRT546" s="146"/>
      <c r="TRU546" s="146"/>
      <c r="TRV546" s="146"/>
      <c r="TRW546" s="146"/>
      <c r="TRX546" s="146"/>
      <c r="TRY546" s="146"/>
      <c r="TRZ546" s="146"/>
      <c r="TSA546" s="146"/>
      <c r="TSB546" s="146"/>
      <c r="TSC546" s="146"/>
      <c r="TSD546" s="146"/>
      <c r="TSE546" s="146"/>
      <c r="TSF546" s="146"/>
      <c r="TSG546" s="146"/>
      <c r="TSH546" s="146"/>
      <c r="TSI546" s="146"/>
      <c r="TSJ546" s="146"/>
      <c r="TSK546" s="146"/>
      <c r="TSL546" s="146"/>
      <c r="TSM546" s="146"/>
      <c r="TSN546" s="146"/>
      <c r="TSO546" s="146"/>
      <c r="TSP546" s="146"/>
      <c r="TSQ546" s="146"/>
      <c r="TSR546" s="146"/>
      <c r="TSS546" s="146"/>
      <c r="TST546" s="146"/>
      <c r="TSU546" s="146"/>
      <c r="TSV546" s="146"/>
      <c r="TSW546" s="146"/>
      <c r="TSX546" s="146"/>
      <c r="TSY546" s="146"/>
      <c r="TSZ546" s="146"/>
      <c r="TTA546" s="146"/>
      <c r="TTB546" s="146"/>
      <c r="TTC546" s="146"/>
      <c r="TTD546" s="146"/>
      <c r="TTE546" s="146"/>
      <c r="TTF546" s="146"/>
      <c r="TTG546" s="146"/>
      <c r="TTH546" s="146"/>
      <c r="TTI546" s="146"/>
      <c r="TTJ546" s="146"/>
      <c r="TTK546" s="146"/>
      <c r="TTL546" s="146"/>
      <c r="TTM546" s="146"/>
      <c r="TTN546" s="146"/>
      <c r="TTO546" s="146"/>
      <c r="TTP546" s="146"/>
      <c r="TTQ546" s="146"/>
      <c r="TTR546" s="146"/>
      <c r="TTS546" s="146"/>
      <c r="TTT546" s="146"/>
      <c r="TTU546" s="146"/>
      <c r="TTV546" s="146"/>
      <c r="TTW546" s="146"/>
      <c r="TTX546" s="146"/>
      <c r="TTY546" s="146"/>
      <c r="TTZ546" s="146"/>
      <c r="TUA546" s="146"/>
      <c r="TUB546" s="146"/>
      <c r="TUC546" s="146"/>
      <c r="TUD546" s="146"/>
      <c r="TUE546" s="146"/>
      <c r="TUF546" s="146"/>
      <c r="TUG546" s="146"/>
      <c r="TUH546" s="146"/>
      <c r="TUI546" s="146"/>
      <c r="TUJ546" s="146"/>
      <c r="TUK546" s="146"/>
      <c r="TUL546" s="146"/>
      <c r="TUM546" s="146"/>
      <c r="TUN546" s="146"/>
      <c r="TUO546" s="146"/>
      <c r="TUP546" s="146"/>
      <c r="TUQ546" s="146"/>
      <c r="TUR546" s="146"/>
      <c r="TUS546" s="146"/>
      <c r="TUT546" s="146"/>
      <c r="TUU546" s="146"/>
      <c r="TUV546" s="146"/>
      <c r="TUW546" s="146"/>
      <c r="TUX546" s="146"/>
      <c r="TUY546" s="146"/>
      <c r="TUZ546" s="146"/>
      <c r="TVA546" s="146"/>
      <c r="TVB546" s="146"/>
      <c r="TVC546" s="146"/>
      <c r="TVD546" s="146"/>
      <c r="TVE546" s="146"/>
      <c r="TVF546" s="146"/>
      <c r="TVG546" s="146"/>
      <c r="TVH546" s="146"/>
      <c r="TVI546" s="146"/>
      <c r="TVJ546" s="146"/>
      <c r="TVK546" s="146"/>
      <c r="TVL546" s="146"/>
      <c r="TVM546" s="146"/>
      <c r="TVN546" s="146"/>
      <c r="TVO546" s="146"/>
      <c r="TVP546" s="146"/>
      <c r="TVQ546" s="146"/>
      <c r="TVR546" s="146"/>
      <c r="TVS546" s="146"/>
      <c r="TVT546" s="146"/>
      <c r="TVU546" s="146"/>
      <c r="TVV546" s="146"/>
      <c r="TVW546" s="146"/>
      <c r="TVX546" s="146"/>
      <c r="TVY546" s="146"/>
      <c r="TVZ546" s="146"/>
      <c r="TWA546" s="146"/>
      <c r="TWB546" s="146"/>
      <c r="TWC546" s="146"/>
      <c r="TWD546" s="146"/>
      <c r="TWE546" s="146"/>
      <c r="TWF546" s="146"/>
      <c r="TWG546" s="146"/>
      <c r="TWH546" s="146"/>
      <c r="TWI546" s="146"/>
      <c r="TWJ546" s="146"/>
      <c r="TWK546" s="146"/>
      <c r="TWL546" s="146"/>
      <c r="TWM546" s="146"/>
      <c r="TWN546" s="146"/>
      <c r="TWO546" s="146"/>
      <c r="TWP546" s="146"/>
      <c r="TWQ546" s="146"/>
      <c r="TWR546" s="146"/>
      <c r="TWS546" s="146"/>
      <c r="TWT546" s="146"/>
      <c r="TWU546" s="146"/>
      <c r="TWV546" s="146"/>
      <c r="TWW546" s="146"/>
      <c r="TWX546" s="146"/>
      <c r="TWY546" s="146"/>
      <c r="TWZ546" s="146"/>
      <c r="TXA546" s="146"/>
      <c r="TXB546" s="146"/>
      <c r="TXC546" s="146"/>
      <c r="TXD546" s="146"/>
      <c r="TXE546" s="146"/>
      <c r="TXF546" s="146"/>
      <c r="TXG546" s="146"/>
      <c r="TXH546" s="146"/>
      <c r="TXI546" s="146"/>
      <c r="TXJ546" s="146"/>
      <c r="TXK546" s="146"/>
      <c r="TXL546" s="146"/>
      <c r="TXM546" s="146"/>
      <c r="TXN546" s="146"/>
      <c r="TXO546" s="146"/>
      <c r="TXP546" s="146"/>
      <c r="TXQ546" s="146"/>
      <c r="TXR546" s="146"/>
      <c r="TXS546" s="146"/>
      <c r="TXT546" s="146"/>
      <c r="TXU546" s="146"/>
      <c r="TXV546" s="146"/>
      <c r="TXW546" s="146"/>
      <c r="TXX546" s="146"/>
      <c r="TXY546" s="146"/>
      <c r="TXZ546" s="146"/>
      <c r="TYA546" s="146"/>
      <c r="TYB546" s="146"/>
      <c r="TYC546" s="146"/>
      <c r="TYD546" s="146"/>
      <c r="TYE546" s="146"/>
      <c r="TYF546" s="146"/>
      <c r="TYG546" s="146"/>
      <c r="TYH546" s="146"/>
      <c r="TYI546" s="146"/>
      <c r="TYJ546" s="146"/>
      <c r="TYK546" s="146"/>
      <c r="TYL546" s="146"/>
      <c r="TYM546" s="146"/>
      <c r="TYN546" s="146"/>
      <c r="TYO546" s="146"/>
      <c r="TYP546" s="146"/>
      <c r="TYQ546" s="146"/>
      <c r="TYR546" s="146"/>
      <c r="TYS546" s="146"/>
      <c r="TYT546" s="146"/>
      <c r="TYU546" s="146"/>
      <c r="TYV546" s="146"/>
      <c r="TYW546" s="146"/>
      <c r="TYX546" s="146"/>
      <c r="TYY546" s="146"/>
      <c r="TYZ546" s="146"/>
      <c r="TZA546" s="146"/>
      <c r="TZB546" s="146"/>
      <c r="TZC546" s="146"/>
      <c r="TZD546" s="146"/>
      <c r="TZE546" s="146"/>
      <c r="TZF546" s="146"/>
      <c r="TZG546" s="146"/>
      <c r="TZH546" s="146"/>
      <c r="TZI546" s="146"/>
      <c r="TZJ546" s="146"/>
      <c r="TZK546" s="146"/>
      <c r="TZL546" s="146"/>
      <c r="TZM546" s="146"/>
      <c r="TZN546" s="146"/>
      <c r="TZO546" s="146"/>
      <c r="TZP546" s="146"/>
      <c r="TZQ546" s="146"/>
      <c r="TZR546" s="146"/>
      <c r="TZS546" s="146"/>
      <c r="TZT546" s="146"/>
      <c r="TZU546" s="146"/>
      <c r="TZV546" s="146"/>
      <c r="TZW546" s="146"/>
      <c r="TZX546" s="146"/>
      <c r="TZY546" s="146"/>
      <c r="TZZ546" s="146"/>
      <c r="UAA546" s="146"/>
      <c r="UAB546" s="146"/>
      <c r="UAC546" s="146"/>
      <c r="UAD546" s="146"/>
      <c r="UAE546" s="146"/>
      <c r="UAF546" s="146"/>
      <c r="UAG546" s="146"/>
      <c r="UAH546" s="146"/>
      <c r="UAI546" s="146"/>
      <c r="UAJ546" s="146"/>
      <c r="UAK546" s="146"/>
      <c r="UAL546" s="146"/>
      <c r="UAM546" s="146"/>
      <c r="UAN546" s="146"/>
      <c r="UAO546" s="146"/>
      <c r="UAP546" s="146"/>
      <c r="UAQ546" s="146"/>
      <c r="UAR546" s="146"/>
      <c r="UAS546" s="146"/>
      <c r="UAT546" s="146"/>
      <c r="UAU546" s="146"/>
      <c r="UAV546" s="146"/>
      <c r="UAW546" s="146"/>
      <c r="UAX546" s="146"/>
      <c r="UAY546" s="146"/>
      <c r="UAZ546" s="146"/>
      <c r="UBA546" s="146"/>
      <c r="UBB546" s="146"/>
      <c r="UBC546" s="146"/>
      <c r="UBD546" s="146"/>
      <c r="UBE546" s="146"/>
      <c r="UBF546" s="146"/>
      <c r="UBG546" s="146"/>
      <c r="UBH546" s="146"/>
      <c r="UBI546" s="146"/>
      <c r="UBJ546" s="146"/>
      <c r="UBK546" s="146"/>
      <c r="UBL546" s="146"/>
      <c r="UBM546" s="146"/>
      <c r="UBN546" s="146"/>
      <c r="UBO546" s="146"/>
      <c r="UBP546" s="146"/>
      <c r="UBQ546" s="146"/>
      <c r="UBR546" s="146"/>
      <c r="UBS546" s="146"/>
      <c r="UBT546" s="146"/>
      <c r="UBU546" s="146"/>
      <c r="UBV546" s="146"/>
      <c r="UBW546" s="146"/>
      <c r="UBX546" s="146"/>
      <c r="UBY546" s="146"/>
      <c r="UBZ546" s="146"/>
      <c r="UCA546" s="146"/>
      <c r="UCB546" s="146"/>
      <c r="UCC546" s="146"/>
      <c r="UCD546" s="146"/>
      <c r="UCE546" s="146"/>
      <c r="UCF546" s="146"/>
      <c r="UCG546" s="146"/>
      <c r="UCH546" s="146"/>
      <c r="UCI546" s="146"/>
      <c r="UCJ546" s="146"/>
      <c r="UCK546" s="146"/>
      <c r="UCL546" s="146"/>
      <c r="UCM546" s="146"/>
      <c r="UCN546" s="146"/>
      <c r="UCO546" s="146"/>
      <c r="UCP546" s="146"/>
      <c r="UCQ546" s="146"/>
      <c r="UCR546" s="146"/>
      <c r="UCS546" s="146"/>
      <c r="UCT546" s="146"/>
      <c r="UCU546" s="146"/>
      <c r="UCV546" s="146"/>
      <c r="UCW546" s="146"/>
      <c r="UCX546" s="146"/>
      <c r="UCY546" s="146"/>
      <c r="UCZ546" s="146"/>
      <c r="UDA546" s="146"/>
      <c r="UDB546" s="146"/>
      <c r="UDC546" s="146"/>
      <c r="UDD546" s="146"/>
      <c r="UDE546" s="146"/>
      <c r="UDF546" s="146"/>
      <c r="UDG546" s="146"/>
      <c r="UDH546" s="146"/>
      <c r="UDI546" s="146"/>
      <c r="UDJ546" s="146"/>
      <c r="UDK546" s="146"/>
      <c r="UDL546" s="146"/>
      <c r="UDM546" s="146"/>
      <c r="UDN546" s="146"/>
      <c r="UDO546" s="146"/>
      <c r="UDP546" s="146"/>
      <c r="UDQ546" s="146"/>
      <c r="UDR546" s="146"/>
      <c r="UDS546" s="146"/>
      <c r="UDT546" s="146"/>
      <c r="UDU546" s="146"/>
      <c r="UDV546" s="146"/>
      <c r="UDW546" s="146"/>
      <c r="UDX546" s="146"/>
      <c r="UDY546" s="146"/>
      <c r="UDZ546" s="146"/>
      <c r="UEA546" s="146"/>
      <c r="UEB546" s="146"/>
      <c r="UEC546" s="146"/>
      <c r="UED546" s="146"/>
      <c r="UEE546" s="146"/>
      <c r="UEF546" s="146"/>
      <c r="UEG546" s="146"/>
      <c r="UEH546" s="146"/>
      <c r="UEI546" s="146"/>
      <c r="UEJ546" s="146"/>
      <c r="UEK546" s="146"/>
      <c r="UEL546" s="146"/>
      <c r="UEM546" s="146"/>
      <c r="UEN546" s="146"/>
      <c r="UEO546" s="146"/>
      <c r="UEP546" s="146"/>
      <c r="UEQ546" s="146"/>
      <c r="UER546" s="146"/>
      <c r="UES546" s="146"/>
      <c r="UET546" s="146"/>
      <c r="UEU546" s="146"/>
      <c r="UEV546" s="146"/>
      <c r="UEW546" s="146"/>
      <c r="UEX546" s="146"/>
      <c r="UEY546" s="146"/>
      <c r="UEZ546" s="146"/>
      <c r="UFA546" s="146"/>
      <c r="UFB546" s="146"/>
      <c r="UFC546" s="146"/>
      <c r="UFD546" s="146"/>
      <c r="UFE546" s="146"/>
      <c r="UFF546" s="146"/>
      <c r="UFG546" s="146"/>
      <c r="UFH546" s="146"/>
      <c r="UFI546" s="146"/>
      <c r="UFJ546" s="146"/>
      <c r="UFK546" s="146"/>
      <c r="UFL546" s="146"/>
      <c r="UFM546" s="146"/>
      <c r="UFN546" s="146"/>
      <c r="UFO546" s="146"/>
      <c r="UFP546" s="146"/>
      <c r="UFQ546" s="146"/>
      <c r="UFR546" s="146"/>
      <c r="UFS546" s="146"/>
      <c r="UFT546" s="146"/>
      <c r="UFU546" s="146"/>
      <c r="UFV546" s="146"/>
      <c r="UFW546" s="146"/>
      <c r="UFX546" s="146"/>
      <c r="UFY546" s="146"/>
      <c r="UFZ546" s="146"/>
      <c r="UGA546" s="146"/>
      <c r="UGB546" s="146"/>
      <c r="UGC546" s="146"/>
      <c r="UGD546" s="146"/>
      <c r="UGE546" s="146"/>
      <c r="UGF546" s="146"/>
      <c r="UGG546" s="146"/>
      <c r="UGH546" s="146"/>
      <c r="UGI546" s="146"/>
      <c r="UGJ546" s="146"/>
      <c r="UGK546" s="146"/>
      <c r="UGL546" s="146"/>
      <c r="UGM546" s="146"/>
      <c r="UGN546" s="146"/>
      <c r="UGO546" s="146"/>
      <c r="UGP546" s="146"/>
      <c r="UGQ546" s="146"/>
      <c r="UGR546" s="146"/>
      <c r="UGS546" s="146"/>
      <c r="UGT546" s="146"/>
      <c r="UGU546" s="146"/>
      <c r="UGV546" s="146"/>
      <c r="UGW546" s="146"/>
      <c r="UGX546" s="146"/>
      <c r="UGY546" s="146"/>
      <c r="UGZ546" s="146"/>
      <c r="UHA546" s="146"/>
      <c r="UHB546" s="146"/>
      <c r="UHC546" s="146"/>
      <c r="UHD546" s="146"/>
      <c r="UHE546" s="146"/>
      <c r="UHF546" s="146"/>
      <c r="UHG546" s="146"/>
      <c r="UHH546" s="146"/>
      <c r="UHI546" s="146"/>
      <c r="UHJ546" s="146"/>
      <c r="UHK546" s="146"/>
      <c r="UHL546" s="146"/>
      <c r="UHM546" s="146"/>
      <c r="UHN546" s="146"/>
      <c r="UHO546" s="146"/>
      <c r="UHP546" s="146"/>
      <c r="UHQ546" s="146"/>
      <c r="UHR546" s="146"/>
      <c r="UHS546" s="146"/>
      <c r="UHT546" s="146"/>
      <c r="UHU546" s="146"/>
      <c r="UHV546" s="146"/>
      <c r="UHW546" s="146"/>
      <c r="UHX546" s="146"/>
      <c r="UHY546" s="146"/>
      <c r="UHZ546" s="146"/>
      <c r="UIA546" s="146"/>
      <c r="UIB546" s="146"/>
      <c r="UIC546" s="146"/>
      <c r="UID546" s="146"/>
      <c r="UIE546" s="146"/>
      <c r="UIF546" s="146"/>
      <c r="UIG546" s="146"/>
      <c r="UIH546" s="146"/>
      <c r="UII546" s="146"/>
      <c r="UIJ546" s="146"/>
      <c r="UIK546" s="146"/>
      <c r="UIL546" s="146"/>
      <c r="UIM546" s="146"/>
      <c r="UIN546" s="146"/>
      <c r="UIO546" s="146"/>
      <c r="UIP546" s="146"/>
      <c r="UIQ546" s="146"/>
      <c r="UIR546" s="146"/>
      <c r="UIS546" s="146"/>
      <c r="UIT546" s="146"/>
      <c r="UIU546" s="146"/>
      <c r="UIV546" s="146"/>
      <c r="UIW546" s="146"/>
      <c r="UIX546" s="146"/>
      <c r="UIY546" s="146"/>
      <c r="UIZ546" s="146"/>
      <c r="UJA546" s="146"/>
      <c r="UJB546" s="146"/>
      <c r="UJC546" s="146"/>
      <c r="UJD546" s="146"/>
      <c r="UJE546" s="146"/>
      <c r="UJF546" s="146"/>
      <c r="UJG546" s="146"/>
      <c r="UJH546" s="146"/>
      <c r="UJI546" s="146"/>
      <c r="UJJ546" s="146"/>
      <c r="UJK546" s="146"/>
      <c r="UJL546" s="146"/>
      <c r="UJM546" s="146"/>
      <c r="UJN546" s="146"/>
      <c r="UJO546" s="146"/>
      <c r="UJP546" s="146"/>
      <c r="UJQ546" s="146"/>
      <c r="UJR546" s="146"/>
      <c r="UJS546" s="146"/>
      <c r="UJT546" s="146"/>
      <c r="UJU546" s="146"/>
      <c r="UJV546" s="146"/>
      <c r="UJW546" s="146"/>
      <c r="UJX546" s="146"/>
      <c r="UJY546" s="146"/>
      <c r="UJZ546" s="146"/>
      <c r="UKA546" s="146"/>
      <c r="UKB546" s="146"/>
      <c r="UKC546" s="146"/>
      <c r="UKD546" s="146"/>
      <c r="UKE546" s="146"/>
      <c r="UKF546" s="146"/>
      <c r="UKG546" s="146"/>
      <c r="UKH546" s="146"/>
      <c r="UKI546" s="146"/>
      <c r="UKJ546" s="146"/>
      <c r="UKK546" s="146"/>
      <c r="UKL546" s="146"/>
      <c r="UKM546" s="146"/>
      <c r="UKN546" s="146"/>
      <c r="UKO546" s="146"/>
      <c r="UKP546" s="146"/>
      <c r="UKQ546" s="146"/>
      <c r="UKR546" s="146"/>
      <c r="UKS546" s="146"/>
      <c r="UKT546" s="146"/>
      <c r="UKU546" s="146"/>
      <c r="UKV546" s="146"/>
      <c r="UKW546" s="146"/>
      <c r="UKX546" s="146"/>
      <c r="UKY546" s="146"/>
      <c r="UKZ546" s="146"/>
      <c r="ULA546" s="146"/>
      <c r="ULB546" s="146"/>
      <c r="ULC546" s="146"/>
      <c r="ULD546" s="146"/>
      <c r="ULE546" s="146"/>
      <c r="ULF546" s="146"/>
      <c r="ULG546" s="146"/>
      <c r="ULH546" s="146"/>
      <c r="ULI546" s="146"/>
      <c r="ULJ546" s="146"/>
      <c r="ULK546" s="146"/>
      <c r="ULL546" s="146"/>
      <c r="ULM546" s="146"/>
      <c r="ULN546" s="146"/>
      <c r="ULO546" s="146"/>
      <c r="ULP546" s="146"/>
      <c r="ULQ546" s="146"/>
      <c r="ULR546" s="146"/>
      <c r="ULS546" s="146"/>
      <c r="ULT546" s="146"/>
      <c r="ULU546" s="146"/>
      <c r="ULV546" s="146"/>
      <c r="ULW546" s="146"/>
      <c r="ULX546" s="146"/>
      <c r="ULY546" s="146"/>
      <c r="ULZ546" s="146"/>
      <c r="UMA546" s="146"/>
      <c r="UMB546" s="146"/>
      <c r="UMC546" s="146"/>
      <c r="UMD546" s="146"/>
      <c r="UME546" s="146"/>
      <c r="UMF546" s="146"/>
      <c r="UMG546" s="146"/>
      <c r="UMH546" s="146"/>
      <c r="UMI546" s="146"/>
      <c r="UMJ546" s="146"/>
      <c r="UMK546" s="146"/>
      <c r="UML546" s="146"/>
      <c r="UMM546" s="146"/>
      <c r="UMN546" s="146"/>
      <c r="UMO546" s="146"/>
      <c r="UMP546" s="146"/>
      <c r="UMQ546" s="146"/>
      <c r="UMR546" s="146"/>
      <c r="UMS546" s="146"/>
      <c r="UMT546" s="146"/>
      <c r="UMU546" s="146"/>
      <c r="UMV546" s="146"/>
      <c r="UMW546" s="146"/>
      <c r="UMX546" s="146"/>
      <c r="UMY546" s="146"/>
      <c r="UMZ546" s="146"/>
      <c r="UNA546" s="146"/>
      <c r="UNB546" s="146"/>
      <c r="UNC546" s="146"/>
      <c r="UND546" s="146"/>
      <c r="UNE546" s="146"/>
      <c r="UNF546" s="146"/>
      <c r="UNG546" s="146"/>
      <c r="UNH546" s="146"/>
      <c r="UNI546" s="146"/>
      <c r="UNJ546" s="146"/>
      <c r="UNK546" s="146"/>
      <c r="UNL546" s="146"/>
      <c r="UNM546" s="146"/>
      <c r="UNN546" s="146"/>
      <c r="UNO546" s="146"/>
      <c r="UNP546" s="146"/>
      <c r="UNQ546" s="146"/>
      <c r="UNR546" s="146"/>
      <c r="UNS546" s="146"/>
      <c r="UNT546" s="146"/>
      <c r="UNU546" s="146"/>
      <c r="UNV546" s="146"/>
      <c r="UNW546" s="146"/>
      <c r="UNX546" s="146"/>
      <c r="UNY546" s="146"/>
      <c r="UNZ546" s="146"/>
      <c r="UOA546" s="146"/>
      <c r="UOB546" s="146"/>
      <c r="UOC546" s="146"/>
      <c r="UOD546" s="146"/>
      <c r="UOE546" s="146"/>
      <c r="UOF546" s="146"/>
      <c r="UOG546" s="146"/>
      <c r="UOH546" s="146"/>
      <c r="UOI546" s="146"/>
      <c r="UOJ546" s="146"/>
      <c r="UOK546" s="146"/>
      <c r="UOL546" s="146"/>
      <c r="UOM546" s="146"/>
      <c r="UON546" s="146"/>
      <c r="UOO546" s="146"/>
      <c r="UOP546" s="146"/>
      <c r="UOQ546" s="146"/>
      <c r="UOR546" s="146"/>
      <c r="UOS546" s="146"/>
      <c r="UOT546" s="146"/>
      <c r="UOU546" s="146"/>
      <c r="UOV546" s="146"/>
      <c r="UOW546" s="146"/>
      <c r="UOX546" s="146"/>
      <c r="UOY546" s="146"/>
      <c r="UOZ546" s="146"/>
      <c r="UPA546" s="146"/>
      <c r="UPB546" s="146"/>
      <c r="UPC546" s="146"/>
      <c r="UPD546" s="146"/>
      <c r="UPE546" s="146"/>
      <c r="UPF546" s="146"/>
      <c r="UPG546" s="146"/>
      <c r="UPH546" s="146"/>
      <c r="UPI546" s="146"/>
      <c r="UPJ546" s="146"/>
      <c r="UPK546" s="146"/>
      <c r="UPL546" s="146"/>
      <c r="UPM546" s="146"/>
      <c r="UPN546" s="146"/>
      <c r="UPO546" s="146"/>
      <c r="UPP546" s="146"/>
      <c r="UPQ546" s="146"/>
      <c r="UPR546" s="146"/>
      <c r="UPS546" s="146"/>
      <c r="UPT546" s="146"/>
      <c r="UPU546" s="146"/>
      <c r="UPV546" s="146"/>
      <c r="UPW546" s="146"/>
      <c r="UPX546" s="146"/>
      <c r="UPY546" s="146"/>
      <c r="UPZ546" s="146"/>
      <c r="UQA546" s="146"/>
      <c r="UQB546" s="146"/>
      <c r="UQC546" s="146"/>
      <c r="UQD546" s="146"/>
      <c r="UQE546" s="146"/>
      <c r="UQF546" s="146"/>
      <c r="UQG546" s="146"/>
      <c r="UQH546" s="146"/>
      <c r="UQI546" s="146"/>
      <c r="UQJ546" s="146"/>
      <c r="UQK546" s="146"/>
      <c r="UQL546" s="146"/>
      <c r="UQM546" s="146"/>
      <c r="UQN546" s="146"/>
      <c r="UQO546" s="146"/>
      <c r="UQP546" s="146"/>
      <c r="UQQ546" s="146"/>
      <c r="UQR546" s="146"/>
      <c r="UQS546" s="146"/>
      <c r="UQT546" s="146"/>
      <c r="UQU546" s="146"/>
      <c r="UQV546" s="146"/>
      <c r="UQW546" s="146"/>
      <c r="UQX546" s="146"/>
      <c r="UQY546" s="146"/>
      <c r="UQZ546" s="146"/>
      <c r="URA546" s="146"/>
      <c r="URB546" s="146"/>
      <c r="URC546" s="146"/>
      <c r="URD546" s="146"/>
      <c r="URE546" s="146"/>
      <c r="URF546" s="146"/>
      <c r="URG546" s="146"/>
      <c r="URH546" s="146"/>
      <c r="URI546" s="146"/>
      <c r="URJ546" s="146"/>
      <c r="URK546" s="146"/>
      <c r="URL546" s="146"/>
      <c r="URM546" s="146"/>
      <c r="URN546" s="146"/>
      <c r="URO546" s="146"/>
      <c r="URP546" s="146"/>
      <c r="URQ546" s="146"/>
      <c r="URR546" s="146"/>
      <c r="URS546" s="146"/>
      <c r="URT546" s="146"/>
      <c r="URU546" s="146"/>
      <c r="URV546" s="146"/>
      <c r="URW546" s="146"/>
      <c r="URX546" s="146"/>
      <c r="URY546" s="146"/>
      <c r="URZ546" s="146"/>
      <c r="USA546" s="146"/>
      <c r="USB546" s="146"/>
      <c r="USC546" s="146"/>
      <c r="USD546" s="146"/>
      <c r="USE546" s="146"/>
      <c r="USF546" s="146"/>
      <c r="USG546" s="146"/>
      <c r="USH546" s="146"/>
      <c r="USI546" s="146"/>
      <c r="USJ546" s="146"/>
      <c r="USK546" s="146"/>
      <c r="USL546" s="146"/>
      <c r="USM546" s="146"/>
      <c r="USN546" s="146"/>
      <c r="USO546" s="146"/>
      <c r="USP546" s="146"/>
      <c r="USQ546" s="146"/>
      <c r="USR546" s="146"/>
      <c r="USS546" s="146"/>
      <c r="UST546" s="146"/>
      <c r="USU546" s="146"/>
      <c r="USV546" s="146"/>
      <c r="USW546" s="146"/>
      <c r="USX546" s="146"/>
      <c r="USY546" s="146"/>
      <c r="USZ546" s="146"/>
      <c r="UTA546" s="146"/>
      <c r="UTB546" s="146"/>
      <c r="UTC546" s="146"/>
      <c r="UTD546" s="146"/>
      <c r="UTE546" s="146"/>
      <c r="UTF546" s="146"/>
      <c r="UTG546" s="146"/>
      <c r="UTH546" s="146"/>
      <c r="UTI546" s="146"/>
      <c r="UTJ546" s="146"/>
      <c r="UTK546" s="146"/>
      <c r="UTL546" s="146"/>
      <c r="UTM546" s="146"/>
      <c r="UTN546" s="146"/>
      <c r="UTO546" s="146"/>
      <c r="UTP546" s="146"/>
      <c r="UTQ546" s="146"/>
      <c r="UTR546" s="146"/>
      <c r="UTS546" s="146"/>
      <c r="UTT546" s="146"/>
      <c r="UTU546" s="146"/>
      <c r="UTV546" s="146"/>
      <c r="UTW546" s="146"/>
      <c r="UTX546" s="146"/>
      <c r="UTY546" s="146"/>
      <c r="UTZ546" s="146"/>
      <c r="UUA546" s="146"/>
      <c r="UUB546" s="146"/>
      <c r="UUC546" s="146"/>
      <c r="UUD546" s="146"/>
      <c r="UUE546" s="146"/>
      <c r="UUF546" s="146"/>
      <c r="UUG546" s="146"/>
      <c r="UUH546" s="146"/>
      <c r="UUI546" s="146"/>
      <c r="UUJ546" s="146"/>
      <c r="UUK546" s="146"/>
      <c r="UUL546" s="146"/>
      <c r="UUM546" s="146"/>
      <c r="UUN546" s="146"/>
      <c r="UUO546" s="146"/>
      <c r="UUP546" s="146"/>
      <c r="UUQ546" s="146"/>
      <c r="UUR546" s="146"/>
      <c r="UUS546" s="146"/>
      <c r="UUT546" s="146"/>
      <c r="UUU546" s="146"/>
      <c r="UUV546" s="146"/>
      <c r="UUW546" s="146"/>
      <c r="UUX546" s="146"/>
      <c r="UUY546" s="146"/>
      <c r="UUZ546" s="146"/>
      <c r="UVA546" s="146"/>
      <c r="UVB546" s="146"/>
      <c r="UVC546" s="146"/>
      <c r="UVD546" s="146"/>
      <c r="UVE546" s="146"/>
      <c r="UVF546" s="146"/>
      <c r="UVG546" s="146"/>
      <c r="UVH546" s="146"/>
      <c r="UVI546" s="146"/>
      <c r="UVJ546" s="146"/>
      <c r="UVK546" s="146"/>
      <c r="UVL546" s="146"/>
      <c r="UVM546" s="146"/>
      <c r="UVN546" s="146"/>
      <c r="UVO546" s="146"/>
      <c r="UVP546" s="146"/>
      <c r="UVQ546" s="146"/>
      <c r="UVR546" s="146"/>
      <c r="UVS546" s="146"/>
      <c r="UVT546" s="146"/>
      <c r="UVU546" s="146"/>
      <c r="UVV546" s="146"/>
      <c r="UVW546" s="146"/>
      <c r="UVX546" s="146"/>
      <c r="UVY546" s="146"/>
      <c r="UVZ546" s="146"/>
      <c r="UWA546" s="146"/>
      <c r="UWB546" s="146"/>
      <c r="UWC546" s="146"/>
      <c r="UWD546" s="146"/>
      <c r="UWE546" s="146"/>
      <c r="UWF546" s="146"/>
      <c r="UWG546" s="146"/>
      <c r="UWH546" s="146"/>
      <c r="UWI546" s="146"/>
      <c r="UWJ546" s="146"/>
      <c r="UWK546" s="146"/>
      <c r="UWL546" s="146"/>
      <c r="UWM546" s="146"/>
      <c r="UWN546" s="146"/>
      <c r="UWO546" s="146"/>
      <c r="UWP546" s="146"/>
      <c r="UWQ546" s="146"/>
      <c r="UWR546" s="146"/>
      <c r="UWS546" s="146"/>
      <c r="UWT546" s="146"/>
      <c r="UWU546" s="146"/>
      <c r="UWV546" s="146"/>
      <c r="UWW546" s="146"/>
      <c r="UWX546" s="146"/>
      <c r="UWY546" s="146"/>
      <c r="UWZ546" s="146"/>
      <c r="UXA546" s="146"/>
      <c r="UXB546" s="146"/>
      <c r="UXC546" s="146"/>
      <c r="UXD546" s="146"/>
      <c r="UXE546" s="146"/>
      <c r="UXF546" s="146"/>
      <c r="UXG546" s="146"/>
      <c r="UXH546" s="146"/>
      <c r="UXI546" s="146"/>
      <c r="UXJ546" s="146"/>
      <c r="UXK546" s="146"/>
      <c r="UXL546" s="146"/>
      <c r="UXM546" s="146"/>
      <c r="UXN546" s="146"/>
      <c r="UXO546" s="146"/>
      <c r="UXP546" s="146"/>
      <c r="UXQ546" s="146"/>
      <c r="UXR546" s="146"/>
      <c r="UXS546" s="146"/>
      <c r="UXT546" s="146"/>
      <c r="UXU546" s="146"/>
      <c r="UXV546" s="146"/>
      <c r="UXW546" s="146"/>
      <c r="UXX546" s="146"/>
      <c r="UXY546" s="146"/>
      <c r="UXZ546" s="146"/>
      <c r="UYA546" s="146"/>
      <c r="UYB546" s="146"/>
      <c r="UYC546" s="146"/>
      <c r="UYD546" s="146"/>
      <c r="UYE546" s="146"/>
      <c r="UYF546" s="146"/>
      <c r="UYG546" s="146"/>
      <c r="UYH546" s="146"/>
      <c r="UYI546" s="146"/>
      <c r="UYJ546" s="146"/>
      <c r="UYK546" s="146"/>
      <c r="UYL546" s="146"/>
      <c r="UYM546" s="146"/>
      <c r="UYN546" s="146"/>
      <c r="UYO546" s="146"/>
      <c r="UYP546" s="146"/>
      <c r="UYQ546" s="146"/>
      <c r="UYR546" s="146"/>
      <c r="UYS546" s="146"/>
      <c r="UYT546" s="146"/>
      <c r="UYU546" s="146"/>
      <c r="UYV546" s="146"/>
      <c r="UYW546" s="146"/>
      <c r="UYX546" s="146"/>
      <c r="UYY546" s="146"/>
      <c r="UYZ546" s="146"/>
      <c r="UZA546" s="146"/>
      <c r="UZB546" s="146"/>
      <c r="UZC546" s="146"/>
      <c r="UZD546" s="146"/>
      <c r="UZE546" s="146"/>
      <c r="UZF546" s="146"/>
      <c r="UZG546" s="146"/>
      <c r="UZH546" s="146"/>
      <c r="UZI546" s="146"/>
      <c r="UZJ546" s="146"/>
      <c r="UZK546" s="146"/>
      <c r="UZL546" s="146"/>
      <c r="UZM546" s="146"/>
      <c r="UZN546" s="146"/>
      <c r="UZO546" s="146"/>
      <c r="UZP546" s="146"/>
      <c r="UZQ546" s="146"/>
      <c r="UZR546" s="146"/>
      <c r="UZS546" s="146"/>
      <c r="UZT546" s="146"/>
      <c r="UZU546" s="146"/>
      <c r="UZV546" s="146"/>
      <c r="UZW546" s="146"/>
      <c r="UZX546" s="146"/>
      <c r="UZY546" s="146"/>
      <c r="UZZ546" s="146"/>
      <c r="VAA546" s="146"/>
      <c r="VAB546" s="146"/>
      <c r="VAC546" s="146"/>
      <c r="VAD546" s="146"/>
      <c r="VAE546" s="146"/>
      <c r="VAF546" s="146"/>
      <c r="VAG546" s="146"/>
      <c r="VAH546" s="146"/>
      <c r="VAI546" s="146"/>
      <c r="VAJ546" s="146"/>
      <c r="VAK546" s="146"/>
      <c r="VAL546" s="146"/>
      <c r="VAM546" s="146"/>
      <c r="VAN546" s="146"/>
      <c r="VAO546" s="146"/>
      <c r="VAP546" s="146"/>
      <c r="VAQ546" s="146"/>
      <c r="VAR546" s="146"/>
      <c r="VAS546" s="146"/>
      <c r="VAT546" s="146"/>
      <c r="VAU546" s="146"/>
      <c r="VAV546" s="146"/>
      <c r="VAW546" s="146"/>
      <c r="VAX546" s="146"/>
      <c r="VAY546" s="146"/>
      <c r="VAZ546" s="146"/>
      <c r="VBA546" s="146"/>
      <c r="VBB546" s="146"/>
      <c r="VBC546" s="146"/>
      <c r="VBD546" s="146"/>
      <c r="VBE546" s="146"/>
      <c r="VBF546" s="146"/>
      <c r="VBG546" s="146"/>
      <c r="VBH546" s="146"/>
      <c r="VBI546" s="146"/>
      <c r="VBJ546" s="146"/>
      <c r="VBK546" s="146"/>
      <c r="VBL546" s="146"/>
      <c r="VBM546" s="146"/>
      <c r="VBN546" s="146"/>
      <c r="VBO546" s="146"/>
      <c r="VBP546" s="146"/>
      <c r="VBQ546" s="146"/>
      <c r="VBR546" s="146"/>
      <c r="VBS546" s="146"/>
      <c r="VBT546" s="146"/>
      <c r="VBU546" s="146"/>
      <c r="VBV546" s="146"/>
      <c r="VBW546" s="146"/>
      <c r="VBX546" s="146"/>
      <c r="VBY546" s="146"/>
      <c r="VBZ546" s="146"/>
      <c r="VCA546" s="146"/>
      <c r="VCB546" s="146"/>
      <c r="VCC546" s="146"/>
      <c r="VCD546" s="146"/>
      <c r="VCE546" s="146"/>
      <c r="VCF546" s="146"/>
      <c r="VCG546" s="146"/>
      <c r="VCH546" s="146"/>
      <c r="VCI546" s="146"/>
      <c r="VCJ546" s="146"/>
      <c r="VCK546" s="146"/>
      <c r="VCL546" s="146"/>
      <c r="VCM546" s="146"/>
      <c r="VCN546" s="146"/>
      <c r="VCO546" s="146"/>
      <c r="VCP546" s="146"/>
      <c r="VCQ546" s="146"/>
      <c r="VCR546" s="146"/>
      <c r="VCS546" s="146"/>
      <c r="VCT546" s="146"/>
      <c r="VCU546" s="146"/>
      <c r="VCV546" s="146"/>
      <c r="VCW546" s="146"/>
      <c r="VCX546" s="146"/>
      <c r="VCY546" s="146"/>
      <c r="VCZ546" s="146"/>
      <c r="VDA546" s="146"/>
      <c r="VDB546" s="146"/>
      <c r="VDC546" s="146"/>
      <c r="VDD546" s="146"/>
      <c r="VDE546" s="146"/>
      <c r="VDF546" s="146"/>
      <c r="VDG546" s="146"/>
      <c r="VDH546" s="146"/>
      <c r="VDI546" s="146"/>
      <c r="VDJ546" s="146"/>
      <c r="VDK546" s="146"/>
      <c r="VDL546" s="146"/>
      <c r="VDM546" s="146"/>
      <c r="VDN546" s="146"/>
      <c r="VDO546" s="146"/>
      <c r="VDP546" s="146"/>
      <c r="VDQ546" s="146"/>
      <c r="VDR546" s="146"/>
      <c r="VDS546" s="146"/>
      <c r="VDT546" s="146"/>
      <c r="VDU546" s="146"/>
      <c r="VDV546" s="146"/>
      <c r="VDW546" s="146"/>
      <c r="VDX546" s="146"/>
      <c r="VDY546" s="146"/>
      <c r="VDZ546" s="146"/>
      <c r="VEA546" s="146"/>
      <c r="VEB546" s="146"/>
      <c r="VEC546" s="146"/>
      <c r="VED546" s="146"/>
      <c r="VEE546" s="146"/>
      <c r="VEF546" s="146"/>
      <c r="VEG546" s="146"/>
      <c r="VEH546" s="146"/>
      <c r="VEI546" s="146"/>
      <c r="VEJ546" s="146"/>
      <c r="VEK546" s="146"/>
      <c r="VEL546" s="146"/>
      <c r="VEM546" s="146"/>
      <c r="VEN546" s="146"/>
      <c r="VEO546" s="146"/>
      <c r="VEP546" s="146"/>
      <c r="VEQ546" s="146"/>
      <c r="VER546" s="146"/>
      <c r="VES546" s="146"/>
      <c r="VET546" s="146"/>
      <c r="VEU546" s="146"/>
      <c r="VEV546" s="146"/>
      <c r="VEW546" s="146"/>
      <c r="VEX546" s="146"/>
      <c r="VEY546" s="146"/>
      <c r="VEZ546" s="146"/>
      <c r="VFA546" s="146"/>
      <c r="VFB546" s="146"/>
      <c r="VFC546" s="146"/>
      <c r="VFD546" s="146"/>
      <c r="VFE546" s="146"/>
      <c r="VFF546" s="146"/>
      <c r="VFG546" s="146"/>
      <c r="VFH546" s="146"/>
      <c r="VFI546" s="146"/>
      <c r="VFJ546" s="146"/>
      <c r="VFK546" s="146"/>
      <c r="VFL546" s="146"/>
      <c r="VFM546" s="146"/>
      <c r="VFN546" s="146"/>
      <c r="VFO546" s="146"/>
      <c r="VFP546" s="146"/>
      <c r="VFQ546" s="146"/>
      <c r="VFR546" s="146"/>
      <c r="VFS546" s="146"/>
      <c r="VFT546" s="146"/>
      <c r="VFU546" s="146"/>
      <c r="VFV546" s="146"/>
      <c r="VFW546" s="146"/>
      <c r="VFX546" s="146"/>
      <c r="VFY546" s="146"/>
      <c r="VFZ546" s="146"/>
      <c r="VGA546" s="146"/>
      <c r="VGB546" s="146"/>
      <c r="VGC546" s="146"/>
      <c r="VGD546" s="146"/>
      <c r="VGE546" s="146"/>
      <c r="VGF546" s="146"/>
      <c r="VGG546" s="146"/>
      <c r="VGH546" s="146"/>
      <c r="VGI546" s="146"/>
      <c r="VGJ546" s="146"/>
      <c r="VGK546" s="146"/>
      <c r="VGL546" s="146"/>
      <c r="VGM546" s="146"/>
      <c r="VGN546" s="146"/>
      <c r="VGO546" s="146"/>
      <c r="VGP546" s="146"/>
      <c r="VGQ546" s="146"/>
      <c r="VGR546" s="146"/>
      <c r="VGS546" s="146"/>
      <c r="VGT546" s="146"/>
      <c r="VGU546" s="146"/>
      <c r="VGV546" s="146"/>
      <c r="VGW546" s="146"/>
      <c r="VGX546" s="146"/>
      <c r="VGY546" s="146"/>
      <c r="VGZ546" s="146"/>
      <c r="VHA546" s="146"/>
      <c r="VHB546" s="146"/>
      <c r="VHC546" s="146"/>
      <c r="VHD546" s="146"/>
      <c r="VHE546" s="146"/>
      <c r="VHF546" s="146"/>
      <c r="VHG546" s="146"/>
      <c r="VHH546" s="146"/>
      <c r="VHI546" s="146"/>
      <c r="VHJ546" s="146"/>
      <c r="VHK546" s="146"/>
      <c r="VHL546" s="146"/>
      <c r="VHM546" s="146"/>
      <c r="VHN546" s="146"/>
      <c r="VHO546" s="146"/>
      <c r="VHP546" s="146"/>
      <c r="VHQ546" s="146"/>
      <c r="VHR546" s="146"/>
      <c r="VHS546" s="146"/>
      <c r="VHT546" s="146"/>
      <c r="VHU546" s="146"/>
      <c r="VHV546" s="146"/>
      <c r="VHW546" s="146"/>
      <c r="VHX546" s="146"/>
      <c r="VHY546" s="146"/>
      <c r="VHZ546" s="146"/>
      <c r="VIA546" s="146"/>
      <c r="VIB546" s="146"/>
      <c r="VIC546" s="146"/>
      <c r="VID546" s="146"/>
      <c r="VIE546" s="146"/>
      <c r="VIF546" s="146"/>
      <c r="VIG546" s="146"/>
      <c r="VIH546" s="146"/>
      <c r="VII546" s="146"/>
      <c r="VIJ546" s="146"/>
      <c r="VIK546" s="146"/>
      <c r="VIL546" s="146"/>
      <c r="VIM546" s="146"/>
      <c r="VIN546" s="146"/>
      <c r="VIO546" s="146"/>
      <c r="VIP546" s="146"/>
      <c r="VIQ546" s="146"/>
      <c r="VIR546" s="146"/>
      <c r="VIS546" s="146"/>
      <c r="VIT546" s="146"/>
      <c r="VIU546" s="146"/>
      <c r="VIV546" s="146"/>
      <c r="VIW546" s="146"/>
      <c r="VIX546" s="146"/>
      <c r="VIY546" s="146"/>
      <c r="VIZ546" s="146"/>
      <c r="VJA546" s="146"/>
      <c r="VJB546" s="146"/>
      <c r="VJC546" s="146"/>
      <c r="VJD546" s="146"/>
      <c r="VJE546" s="146"/>
      <c r="VJF546" s="146"/>
      <c r="VJG546" s="146"/>
      <c r="VJH546" s="146"/>
      <c r="VJI546" s="146"/>
      <c r="VJJ546" s="146"/>
      <c r="VJK546" s="146"/>
      <c r="VJL546" s="146"/>
      <c r="VJM546" s="146"/>
      <c r="VJN546" s="146"/>
      <c r="VJO546" s="146"/>
      <c r="VJP546" s="146"/>
      <c r="VJQ546" s="146"/>
      <c r="VJR546" s="146"/>
      <c r="VJS546" s="146"/>
      <c r="VJT546" s="146"/>
      <c r="VJU546" s="146"/>
      <c r="VJV546" s="146"/>
      <c r="VJW546" s="146"/>
      <c r="VJX546" s="146"/>
      <c r="VJY546" s="146"/>
      <c r="VJZ546" s="146"/>
      <c r="VKA546" s="146"/>
      <c r="VKB546" s="146"/>
      <c r="VKC546" s="146"/>
      <c r="VKD546" s="146"/>
      <c r="VKE546" s="146"/>
      <c r="VKF546" s="146"/>
      <c r="VKG546" s="146"/>
      <c r="VKH546" s="146"/>
      <c r="VKI546" s="146"/>
      <c r="VKJ546" s="146"/>
      <c r="VKK546" s="146"/>
      <c r="VKL546" s="146"/>
      <c r="VKM546" s="146"/>
      <c r="VKN546" s="146"/>
      <c r="VKO546" s="146"/>
      <c r="VKP546" s="146"/>
      <c r="VKQ546" s="146"/>
      <c r="VKR546" s="146"/>
      <c r="VKS546" s="146"/>
      <c r="VKT546" s="146"/>
      <c r="VKU546" s="146"/>
      <c r="VKV546" s="146"/>
      <c r="VKW546" s="146"/>
      <c r="VKX546" s="146"/>
      <c r="VKY546" s="146"/>
      <c r="VKZ546" s="146"/>
      <c r="VLA546" s="146"/>
      <c r="VLB546" s="146"/>
      <c r="VLC546" s="146"/>
      <c r="VLD546" s="146"/>
      <c r="VLE546" s="146"/>
      <c r="VLF546" s="146"/>
      <c r="VLG546" s="146"/>
      <c r="VLH546" s="146"/>
      <c r="VLI546" s="146"/>
      <c r="VLJ546" s="146"/>
      <c r="VLK546" s="146"/>
      <c r="VLL546" s="146"/>
      <c r="VLM546" s="146"/>
      <c r="VLN546" s="146"/>
      <c r="VLO546" s="146"/>
      <c r="VLP546" s="146"/>
      <c r="VLQ546" s="146"/>
      <c r="VLR546" s="146"/>
      <c r="VLS546" s="146"/>
      <c r="VLT546" s="146"/>
      <c r="VLU546" s="146"/>
      <c r="VLV546" s="146"/>
      <c r="VLW546" s="146"/>
      <c r="VLX546" s="146"/>
      <c r="VLY546" s="146"/>
      <c r="VLZ546" s="146"/>
      <c r="VMA546" s="146"/>
      <c r="VMB546" s="146"/>
      <c r="VMC546" s="146"/>
      <c r="VMD546" s="146"/>
      <c r="VME546" s="146"/>
      <c r="VMF546" s="146"/>
      <c r="VMG546" s="146"/>
      <c r="VMH546" s="146"/>
      <c r="VMI546" s="146"/>
      <c r="VMJ546" s="146"/>
      <c r="VMK546" s="146"/>
      <c r="VML546" s="146"/>
      <c r="VMM546" s="146"/>
      <c r="VMN546" s="146"/>
      <c r="VMO546" s="146"/>
      <c r="VMP546" s="146"/>
      <c r="VMQ546" s="146"/>
      <c r="VMR546" s="146"/>
      <c r="VMS546" s="146"/>
      <c r="VMT546" s="146"/>
      <c r="VMU546" s="146"/>
      <c r="VMV546" s="146"/>
      <c r="VMW546" s="146"/>
      <c r="VMX546" s="146"/>
      <c r="VMY546" s="146"/>
      <c r="VMZ546" s="146"/>
      <c r="VNA546" s="146"/>
      <c r="VNB546" s="146"/>
      <c r="VNC546" s="146"/>
      <c r="VND546" s="146"/>
      <c r="VNE546" s="146"/>
      <c r="VNF546" s="146"/>
      <c r="VNG546" s="146"/>
      <c r="VNH546" s="146"/>
      <c r="VNI546" s="146"/>
      <c r="VNJ546" s="146"/>
      <c r="VNK546" s="146"/>
      <c r="VNL546" s="146"/>
      <c r="VNM546" s="146"/>
      <c r="VNN546" s="146"/>
      <c r="VNO546" s="146"/>
      <c r="VNP546" s="146"/>
      <c r="VNQ546" s="146"/>
      <c r="VNR546" s="146"/>
      <c r="VNS546" s="146"/>
      <c r="VNT546" s="146"/>
      <c r="VNU546" s="146"/>
      <c r="VNV546" s="146"/>
      <c r="VNW546" s="146"/>
      <c r="VNX546" s="146"/>
      <c r="VNY546" s="146"/>
      <c r="VNZ546" s="146"/>
      <c r="VOA546" s="146"/>
      <c r="VOB546" s="146"/>
      <c r="VOC546" s="146"/>
      <c r="VOD546" s="146"/>
      <c r="VOE546" s="146"/>
      <c r="VOF546" s="146"/>
      <c r="VOG546" s="146"/>
      <c r="VOH546" s="146"/>
      <c r="VOI546" s="146"/>
      <c r="VOJ546" s="146"/>
      <c r="VOK546" s="146"/>
      <c r="VOL546" s="146"/>
      <c r="VOM546" s="146"/>
      <c r="VON546" s="146"/>
      <c r="VOO546" s="146"/>
      <c r="VOP546" s="146"/>
      <c r="VOQ546" s="146"/>
      <c r="VOR546" s="146"/>
      <c r="VOS546" s="146"/>
      <c r="VOT546" s="146"/>
      <c r="VOU546" s="146"/>
      <c r="VOV546" s="146"/>
      <c r="VOW546" s="146"/>
      <c r="VOX546" s="146"/>
      <c r="VOY546" s="146"/>
      <c r="VOZ546" s="146"/>
      <c r="VPA546" s="146"/>
      <c r="VPB546" s="146"/>
      <c r="VPC546" s="146"/>
      <c r="VPD546" s="146"/>
      <c r="VPE546" s="146"/>
      <c r="VPF546" s="146"/>
      <c r="VPG546" s="146"/>
      <c r="VPH546" s="146"/>
      <c r="VPI546" s="146"/>
      <c r="VPJ546" s="146"/>
      <c r="VPK546" s="146"/>
      <c r="VPL546" s="146"/>
      <c r="VPM546" s="146"/>
      <c r="VPN546" s="146"/>
      <c r="VPO546" s="146"/>
      <c r="VPP546" s="146"/>
      <c r="VPQ546" s="146"/>
      <c r="VPR546" s="146"/>
      <c r="VPS546" s="146"/>
      <c r="VPT546" s="146"/>
      <c r="VPU546" s="146"/>
      <c r="VPV546" s="146"/>
      <c r="VPW546" s="146"/>
      <c r="VPX546" s="146"/>
      <c r="VPY546" s="146"/>
      <c r="VPZ546" s="146"/>
      <c r="VQA546" s="146"/>
      <c r="VQB546" s="146"/>
      <c r="VQC546" s="146"/>
      <c r="VQD546" s="146"/>
      <c r="VQE546" s="146"/>
      <c r="VQF546" s="146"/>
      <c r="VQG546" s="146"/>
      <c r="VQH546" s="146"/>
      <c r="VQI546" s="146"/>
      <c r="VQJ546" s="146"/>
      <c r="VQK546" s="146"/>
      <c r="VQL546" s="146"/>
      <c r="VQM546" s="146"/>
      <c r="VQN546" s="146"/>
      <c r="VQO546" s="146"/>
      <c r="VQP546" s="146"/>
      <c r="VQQ546" s="146"/>
      <c r="VQR546" s="146"/>
      <c r="VQS546" s="146"/>
      <c r="VQT546" s="146"/>
      <c r="VQU546" s="146"/>
      <c r="VQV546" s="146"/>
      <c r="VQW546" s="146"/>
      <c r="VQX546" s="146"/>
      <c r="VQY546" s="146"/>
      <c r="VQZ546" s="146"/>
      <c r="VRA546" s="146"/>
      <c r="VRB546" s="146"/>
      <c r="VRC546" s="146"/>
      <c r="VRD546" s="146"/>
      <c r="VRE546" s="146"/>
      <c r="VRF546" s="146"/>
      <c r="VRG546" s="146"/>
      <c r="VRH546" s="146"/>
      <c r="VRI546" s="146"/>
      <c r="VRJ546" s="146"/>
      <c r="VRK546" s="146"/>
      <c r="VRL546" s="146"/>
      <c r="VRM546" s="146"/>
      <c r="VRN546" s="146"/>
      <c r="VRO546" s="146"/>
      <c r="VRP546" s="146"/>
      <c r="VRQ546" s="146"/>
      <c r="VRR546" s="146"/>
      <c r="VRS546" s="146"/>
      <c r="VRT546" s="146"/>
      <c r="VRU546" s="146"/>
      <c r="VRV546" s="146"/>
      <c r="VRW546" s="146"/>
      <c r="VRX546" s="146"/>
      <c r="VRY546" s="146"/>
      <c r="VRZ546" s="146"/>
      <c r="VSA546" s="146"/>
      <c r="VSB546" s="146"/>
      <c r="VSC546" s="146"/>
      <c r="VSD546" s="146"/>
      <c r="VSE546" s="146"/>
      <c r="VSF546" s="146"/>
      <c r="VSG546" s="146"/>
      <c r="VSH546" s="146"/>
      <c r="VSI546" s="146"/>
      <c r="VSJ546" s="146"/>
      <c r="VSK546" s="146"/>
      <c r="VSL546" s="146"/>
      <c r="VSM546" s="146"/>
      <c r="VSN546" s="146"/>
      <c r="VSO546" s="146"/>
      <c r="VSP546" s="146"/>
      <c r="VSQ546" s="146"/>
      <c r="VSR546" s="146"/>
      <c r="VSS546" s="146"/>
      <c r="VST546" s="146"/>
      <c r="VSU546" s="146"/>
      <c r="VSV546" s="146"/>
      <c r="VSW546" s="146"/>
      <c r="VSX546" s="146"/>
      <c r="VSY546" s="146"/>
      <c r="VSZ546" s="146"/>
      <c r="VTA546" s="146"/>
      <c r="VTB546" s="146"/>
      <c r="VTC546" s="146"/>
      <c r="VTD546" s="146"/>
      <c r="VTE546" s="146"/>
      <c r="VTF546" s="146"/>
      <c r="VTG546" s="146"/>
      <c r="VTH546" s="146"/>
      <c r="VTI546" s="146"/>
      <c r="VTJ546" s="146"/>
      <c r="VTK546" s="146"/>
      <c r="VTL546" s="146"/>
      <c r="VTM546" s="146"/>
      <c r="VTN546" s="146"/>
      <c r="VTO546" s="146"/>
      <c r="VTP546" s="146"/>
      <c r="VTQ546" s="146"/>
      <c r="VTR546" s="146"/>
      <c r="VTS546" s="146"/>
      <c r="VTT546" s="146"/>
      <c r="VTU546" s="146"/>
      <c r="VTV546" s="146"/>
      <c r="VTW546" s="146"/>
      <c r="VTX546" s="146"/>
      <c r="VTY546" s="146"/>
      <c r="VTZ546" s="146"/>
      <c r="VUA546" s="146"/>
      <c r="VUB546" s="146"/>
      <c r="VUC546" s="146"/>
      <c r="VUD546" s="146"/>
      <c r="VUE546" s="146"/>
      <c r="VUF546" s="146"/>
      <c r="VUG546" s="146"/>
      <c r="VUH546" s="146"/>
      <c r="VUI546" s="146"/>
      <c r="VUJ546" s="146"/>
      <c r="VUK546" s="146"/>
      <c r="VUL546" s="146"/>
      <c r="VUM546" s="146"/>
      <c r="VUN546" s="146"/>
      <c r="VUO546" s="146"/>
      <c r="VUP546" s="146"/>
      <c r="VUQ546" s="146"/>
      <c r="VUR546" s="146"/>
      <c r="VUS546" s="146"/>
      <c r="VUT546" s="146"/>
      <c r="VUU546" s="146"/>
      <c r="VUV546" s="146"/>
      <c r="VUW546" s="146"/>
      <c r="VUX546" s="146"/>
      <c r="VUY546" s="146"/>
      <c r="VUZ546" s="146"/>
      <c r="VVA546" s="146"/>
      <c r="VVB546" s="146"/>
      <c r="VVC546" s="146"/>
      <c r="VVD546" s="146"/>
      <c r="VVE546" s="146"/>
      <c r="VVF546" s="146"/>
      <c r="VVG546" s="146"/>
      <c r="VVH546" s="146"/>
      <c r="VVI546" s="146"/>
      <c r="VVJ546" s="146"/>
      <c r="VVK546" s="146"/>
      <c r="VVL546" s="146"/>
      <c r="VVM546" s="146"/>
      <c r="VVN546" s="146"/>
      <c r="VVO546" s="146"/>
      <c r="VVP546" s="146"/>
      <c r="VVQ546" s="146"/>
      <c r="VVR546" s="146"/>
      <c r="VVS546" s="146"/>
      <c r="VVT546" s="146"/>
      <c r="VVU546" s="146"/>
      <c r="VVV546" s="146"/>
      <c r="VVW546" s="146"/>
      <c r="VVX546" s="146"/>
      <c r="VVY546" s="146"/>
      <c r="VVZ546" s="146"/>
      <c r="VWA546" s="146"/>
      <c r="VWB546" s="146"/>
      <c r="VWC546" s="146"/>
      <c r="VWD546" s="146"/>
      <c r="VWE546" s="146"/>
      <c r="VWF546" s="146"/>
      <c r="VWG546" s="146"/>
      <c r="VWH546" s="146"/>
      <c r="VWI546" s="146"/>
      <c r="VWJ546" s="146"/>
      <c r="VWK546" s="146"/>
      <c r="VWL546" s="146"/>
      <c r="VWM546" s="146"/>
      <c r="VWN546" s="146"/>
      <c r="VWO546" s="146"/>
      <c r="VWP546" s="146"/>
      <c r="VWQ546" s="146"/>
      <c r="VWR546" s="146"/>
      <c r="VWS546" s="146"/>
      <c r="VWT546" s="146"/>
      <c r="VWU546" s="146"/>
      <c r="VWV546" s="146"/>
      <c r="VWW546" s="146"/>
      <c r="VWX546" s="146"/>
      <c r="VWY546" s="146"/>
      <c r="VWZ546" s="146"/>
      <c r="VXA546" s="146"/>
      <c r="VXB546" s="146"/>
      <c r="VXC546" s="146"/>
      <c r="VXD546" s="146"/>
      <c r="VXE546" s="146"/>
      <c r="VXF546" s="146"/>
      <c r="VXG546" s="146"/>
      <c r="VXH546" s="146"/>
      <c r="VXI546" s="146"/>
      <c r="VXJ546" s="146"/>
      <c r="VXK546" s="146"/>
      <c r="VXL546" s="146"/>
      <c r="VXM546" s="146"/>
      <c r="VXN546" s="146"/>
      <c r="VXO546" s="146"/>
      <c r="VXP546" s="146"/>
      <c r="VXQ546" s="146"/>
      <c r="VXR546" s="146"/>
      <c r="VXS546" s="146"/>
      <c r="VXT546" s="146"/>
      <c r="VXU546" s="146"/>
      <c r="VXV546" s="146"/>
      <c r="VXW546" s="146"/>
      <c r="VXX546" s="146"/>
      <c r="VXY546" s="146"/>
      <c r="VXZ546" s="146"/>
      <c r="VYA546" s="146"/>
      <c r="VYB546" s="146"/>
      <c r="VYC546" s="146"/>
      <c r="VYD546" s="146"/>
      <c r="VYE546" s="146"/>
      <c r="VYF546" s="146"/>
      <c r="VYG546" s="146"/>
      <c r="VYH546" s="146"/>
      <c r="VYI546" s="146"/>
      <c r="VYJ546" s="146"/>
      <c r="VYK546" s="146"/>
      <c r="VYL546" s="146"/>
      <c r="VYM546" s="146"/>
      <c r="VYN546" s="146"/>
      <c r="VYO546" s="146"/>
      <c r="VYP546" s="146"/>
      <c r="VYQ546" s="146"/>
      <c r="VYR546" s="146"/>
      <c r="VYS546" s="146"/>
      <c r="VYT546" s="146"/>
      <c r="VYU546" s="146"/>
      <c r="VYV546" s="146"/>
      <c r="VYW546" s="146"/>
      <c r="VYX546" s="146"/>
      <c r="VYY546" s="146"/>
      <c r="VYZ546" s="146"/>
      <c r="VZA546" s="146"/>
      <c r="VZB546" s="146"/>
      <c r="VZC546" s="146"/>
      <c r="VZD546" s="146"/>
      <c r="VZE546" s="146"/>
      <c r="VZF546" s="146"/>
      <c r="VZG546" s="146"/>
      <c r="VZH546" s="146"/>
      <c r="VZI546" s="146"/>
      <c r="VZJ546" s="146"/>
      <c r="VZK546" s="146"/>
      <c r="VZL546" s="146"/>
      <c r="VZM546" s="146"/>
      <c r="VZN546" s="146"/>
      <c r="VZO546" s="146"/>
      <c r="VZP546" s="146"/>
      <c r="VZQ546" s="146"/>
      <c r="VZR546" s="146"/>
      <c r="VZS546" s="146"/>
      <c r="VZT546" s="146"/>
      <c r="VZU546" s="146"/>
      <c r="VZV546" s="146"/>
      <c r="VZW546" s="146"/>
      <c r="VZX546" s="146"/>
      <c r="VZY546" s="146"/>
      <c r="VZZ546" s="146"/>
      <c r="WAA546" s="146"/>
      <c r="WAB546" s="146"/>
      <c r="WAC546" s="146"/>
      <c r="WAD546" s="146"/>
      <c r="WAE546" s="146"/>
      <c r="WAF546" s="146"/>
      <c r="WAG546" s="146"/>
      <c r="WAH546" s="146"/>
      <c r="WAI546" s="146"/>
      <c r="WAJ546" s="146"/>
      <c r="WAK546" s="146"/>
      <c r="WAL546" s="146"/>
      <c r="WAM546" s="146"/>
      <c r="WAN546" s="146"/>
      <c r="WAO546" s="146"/>
      <c r="WAP546" s="146"/>
      <c r="WAQ546" s="146"/>
      <c r="WAR546" s="146"/>
      <c r="WAS546" s="146"/>
      <c r="WAT546" s="146"/>
      <c r="WAU546" s="146"/>
      <c r="WAV546" s="146"/>
      <c r="WAW546" s="146"/>
      <c r="WAX546" s="146"/>
      <c r="WAY546" s="146"/>
      <c r="WAZ546" s="146"/>
      <c r="WBA546" s="146"/>
      <c r="WBB546" s="146"/>
      <c r="WBC546" s="146"/>
      <c r="WBD546" s="146"/>
      <c r="WBE546" s="146"/>
      <c r="WBF546" s="146"/>
      <c r="WBG546" s="146"/>
      <c r="WBH546" s="146"/>
      <c r="WBI546" s="146"/>
      <c r="WBJ546" s="146"/>
      <c r="WBK546" s="146"/>
      <c r="WBL546" s="146"/>
      <c r="WBM546" s="146"/>
      <c r="WBN546" s="146"/>
      <c r="WBO546" s="146"/>
      <c r="WBP546" s="146"/>
      <c r="WBQ546" s="146"/>
      <c r="WBR546" s="146"/>
      <c r="WBS546" s="146"/>
      <c r="WBT546" s="146"/>
      <c r="WBU546" s="146"/>
      <c r="WBV546" s="146"/>
      <c r="WBW546" s="146"/>
      <c r="WBX546" s="146"/>
      <c r="WBY546" s="146"/>
      <c r="WBZ546" s="146"/>
      <c r="WCA546" s="146"/>
      <c r="WCB546" s="146"/>
      <c r="WCC546" s="146"/>
      <c r="WCD546" s="146"/>
      <c r="WCE546" s="146"/>
      <c r="WCF546" s="146"/>
      <c r="WCG546" s="146"/>
      <c r="WCH546" s="146"/>
      <c r="WCI546" s="146"/>
      <c r="WCJ546" s="146"/>
      <c r="WCK546" s="146"/>
      <c r="WCL546" s="146"/>
      <c r="WCM546" s="146"/>
      <c r="WCN546" s="146"/>
      <c r="WCO546" s="146"/>
      <c r="WCP546" s="146"/>
      <c r="WCQ546" s="146"/>
      <c r="WCR546" s="146"/>
      <c r="WCS546" s="146"/>
      <c r="WCT546" s="146"/>
      <c r="WCU546" s="146"/>
      <c r="WCV546" s="146"/>
      <c r="WCW546" s="146"/>
      <c r="WCX546" s="146"/>
      <c r="WCY546" s="146"/>
      <c r="WCZ546" s="146"/>
      <c r="WDA546" s="146"/>
      <c r="WDB546" s="146"/>
      <c r="WDC546" s="146"/>
      <c r="WDD546" s="146"/>
      <c r="WDE546" s="146"/>
      <c r="WDF546" s="146"/>
      <c r="WDG546" s="146"/>
      <c r="WDH546" s="146"/>
      <c r="WDI546" s="146"/>
      <c r="WDJ546" s="146"/>
      <c r="WDK546" s="146"/>
      <c r="WDL546" s="146"/>
      <c r="WDM546" s="146"/>
      <c r="WDN546" s="146"/>
      <c r="WDO546" s="146"/>
      <c r="WDP546" s="146"/>
      <c r="WDQ546" s="146"/>
      <c r="WDR546" s="146"/>
      <c r="WDS546" s="146"/>
      <c r="WDT546" s="146"/>
      <c r="WDU546" s="146"/>
      <c r="WDV546" s="146"/>
      <c r="WDW546" s="146"/>
      <c r="WDX546" s="146"/>
      <c r="WDY546" s="146"/>
      <c r="WDZ546" s="146"/>
      <c r="WEA546" s="146"/>
      <c r="WEB546" s="146"/>
      <c r="WEC546" s="146"/>
      <c r="WED546" s="146"/>
      <c r="WEE546" s="146"/>
      <c r="WEF546" s="146"/>
      <c r="WEG546" s="146"/>
      <c r="WEH546" s="146"/>
      <c r="WEI546" s="146"/>
      <c r="WEJ546" s="146"/>
      <c r="WEK546" s="146"/>
      <c r="WEL546" s="146"/>
      <c r="WEM546" s="146"/>
      <c r="WEN546" s="146"/>
      <c r="WEO546" s="146"/>
      <c r="WEP546" s="146"/>
      <c r="WEQ546" s="146"/>
      <c r="WER546" s="146"/>
      <c r="WES546" s="146"/>
      <c r="WET546" s="146"/>
      <c r="WEU546" s="146"/>
      <c r="WEV546" s="146"/>
      <c r="WEW546" s="146"/>
      <c r="WEX546" s="146"/>
      <c r="WEY546" s="146"/>
      <c r="WEZ546" s="146"/>
      <c r="WFA546" s="146"/>
      <c r="WFB546" s="146"/>
      <c r="WFC546" s="146"/>
      <c r="WFD546" s="146"/>
      <c r="WFE546" s="146"/>
      <c r="WFF546" s="146"/>
      <c r="WFG546" s="146"/>
      <c r="WFH546" s="146"/>
      <c r="WFI546" s="146"/>
      <c r="WFJ546" s="146"/>
      <c r="WFK546" s="146"/>
      <c r="WFL546" s="146"/>
      <c r="WFM546" s="146"/>
      <c r="WFN546" s="146"/>
      <c r="WFO546" s="146"/>
      <c r="WFP546" s="146"/>
      <c r="WFQ546" s="146"/>
      <c r="WFR546" s="146"/>
      <c r="WFS546" s="146"/>
      <c r="WFT546" s="146"/>
      <c r="WFU546" s="146"/>
      <c r="WFV546" s="146"/>
      <c r="WFW546" s="146"/>
      <c r="WFX546" s="146"/>
      <c r="WFY546" s="146"/>
      <c r="WFZ546" s="146"/>
      <c r="WGA546" s="146"/>
      <c r="WGB546" s="146"/>
      <c r="WGC546" s="146"/>
      <c r="WGD546" s="146"/>
      <c r="WGE546" s="146"/>
      <c r="WGF546" s="146"/>
      <c r="WGG546" s="146"/>
      <c r="WGH546" s="146"/>
      <c r="WGI546" s="146"/>
      <c r="WGJ546" s="146"/>
      <c r="WGK546" s="146"/>
      <c r="WGL546" s="146"/>
      <c r="WGM546" s="146"/>
      <c r="WGN546" s="146"/>
      <c r="WGO546" s="146"/>
      <c r="WGP546" s="146"/>
      <c r="WGQ546" s="146"/>
      <c r="WGR546" s="146"/>
      <c r="WGS546" s="146"/>
      <c r="WGT546" s="146"/>
      <c r="WGU546" s="146"/>
      <c r="WGV546" s="146"/>
      <c r="WGW546" s="146"/>
      <c r="WGX546" s="146"/>
      <c r="WGY546" s="146"/>
      <c r="WGZ546" s="146"/>
      <c r="WHA546" s="146"/>
      <c r="WHB546" s="146"/>
      <c r="WHC546" s="146"/>
      <c r="WHD546" s="146"/>
      <c r="WHE546" s="146"/>
      <c r="WHF546" s="146"/>
      <c r="WHG546" s="146"/>
      <c r="WHH546" s="146"/>
      <c r="WHI546" s="146"/>
      <c r="WHJ546" s="146"/>
      <c r="WHK546" s="146"/>
      <c r="WHL546" s="146"/>
      <c r="WHM546" s="146"/>
      <c r="WHN546" s="146"/>
      <c r="WHO546" s="146"/>
      <c r="WHP546" s="146"/>
      <c r="WHQ546" s="146"/>
      <c r="WHR546" s="146"/>
      <c r="WHS546" s="146"/>
      <c r="WHT546" s="146"/>
      <c r="WHU546" s="146"/>
      <c r="WHV546" s="146"/>
      <c r="WHW546" s="146"/>
      <c r="WHX546" s="146"/>
      <c r="WHY546" s="146"/>
      <c r="WHZ546" s="146"/>
      <c r="WIA546" s="146"/>
      <c r="WIB546" s="146"/>
      <c r="WIC546" s="146"/>
      <c r="WID546" s="146"/>
      <c r="WIE546" s="146"/>
      <c r="WIF546" s="146"/>
      <c r="WIG546" s="146"/>
      <c r="WIH546" s="146"/>
      <c r="WII546" s="146"/>
      <c r="WIJ546" s="146"/>
      <c r="WIK546" s="146"/>
      <c r="WIL546" s="146"/>
      <c r="WIM546" s="146"/>
      <c r="WIN546" s="146"/>
      <c r="WIO546" s="146"/>
      <c r="WIP546" s="146"/>
      <c r="WIQ546" s="146"/>
      <c r="WIR546" s="146"/>
      <c r="WIS546" s="146"/>
      <c r="WIT546" s="146"/>
      <c r="WIU546" s="146"/>
      <c r="WIV546" s="146"/>
      <c r="WIW546" s="146"/>
      <c r="WIX546" s="146"/>
      <c r="WIY546" s="146"/>
      <c r="WIZ546" s="146"/>
      <c r="WJA546" s="146"/>
      <c r="WJB546" s="146"/>
      <c r="WJC546" s="146"/>
      <c r="WJD546" s="146"/>
      <c r="WJE546" s="146"/>
      <c r="WJF546" s="146"/>
      <c r="WJG546" s="146"/>
      <c r="WJH546" s="146"/>
      <c r="WJI546" s="146"/>
      <c r="WJJ546" s="146"/>
      <c r="WJK546" s="146"/>
      <c r="WJL546" s="146"/>
      <c r="WJM546" s="146"/>
      <c r="WJN546" s="146"/>
      <c r="WJO546" s="146"/>
      <c r="WJP546" s="146"/>
      <c r="WJQ546" s="146"/>
      <c r="WJR546" s="146"/>
      <c r="WJS546" s="146"/>
      <c r="WJT546" s="146"/>
      <c r="WJU546" s="146"/>
      <c r="WJV546" s="146"/>
      <c r="WJW546" s="146"/>
      <c r="WJX546" s="146"/>
      <c r="WJY546" s="146"/>
      <c r="WJZ546" s="146"/>
      <c r="WKA546" s="146"/>
      <c r="WKB546" s="146"/>
      <c r="WKC546" s="146"/>
      <c r="WKD546" s="146"/>
      <c r="WKE546" s="146"/>
      <c r="WKF546" s="146"/>
      <c r="WKG546" s="146"/>
      <c r="WKH546" s="146"/>
      <c r="WKI546" s="146"/>
      <c r="WKJ546" s="146"/>
      <c r="WKK546" s="146"/>
      <c r="WKL546" s="146"/>
      <c r="WKM546" s="146"/>
      <c r="WKN546" s="146"/>
      <c r="WKO546" s="146"/>
      <c r="WKP546" s="146"/>
      <c r="WKQ546" s="146"/>
      <c r="WKR546" s="146"/>
      <c r="WKS546" s="146"/>
      <c r="WKT546" s="146"/>
      <c r="WKU546" s="146"/>
      <c r="WKV546" s="146"/>
      <c r="WKW546" s="146"/>
      <c r="WKX546" s="146"/>
      <c r="WKY546" s="146"/>
      <c r="WKZ546" s="146"/>
      <c r="WLA546" s="146"/>
      <c r="WLB546" s="146"/>
      <c r="WLC546" s="146"/>
      <c r="WLD546" s="146"/>
      <c r="WLE546" s="146"/>
      <c r="WLF546" s="146"/>
      <c r="WLG546" s="146"/>
      <c r="WLH546" s="146"/>
      <c r="WLI546" s="146"/>
      <c r="WLJ546" s="146"/>
      <c r="WLK546" s="146"/>
      <c r="WLL546" s="146"/>
      <c r="WLM546" s="146"/>
      <c r="WLN546" s="146"/>
      <c r="WLO546" s="146"/>
      <c r="WLP546" s="146"/>
      <c r="WLQ546" s="146"/>
      <c r="WLR546" s="146"/>
      <c r="WLS546" s="146"/>
      <c r="WLT546" s="146"/>
      <c r="WLU546" s="146"/>
      <c r="WLV546" s="146"/>
      <c r="WLW546" s="146"/>
      <c r="WLX546" s="146"/>
      <c r="WLY546" s="146"/>
      <c r="WLZ546" s="146"/>
      <c r="WMA546" s="146"/>
      <c r="WMB546" s="146"/>
      <c r="WMC546" s="146"/>
      <c r="WMD546" s="146"/>
      <c r="WME546" s="146"/>
      <c r="WMF546" s="146"/>
      <c r="WMG546" s="146"/>
      <c r="WMH546" s="146"/>
      <c r="WMI546" s="146"/>
      <c r="WMJ546" s="146"/>
      <c r="WMK546" s="146"/>
      <c r="WML546" s="146"/>
      <c r="WMM546" s="146"/>
      <c r="WMN546" s="146"/>
      <c r="WMO546" s="146"/>
      <c r="WMP546" s="146"/>
      <c r="WMQ546" s="146"/>
      <c r="WMR546" s="146"/>
      <c r="WMS546" s="146"/>
      <c r="WMT546" s="146"/>
      <c r="WMU546" s="146"/>
      <c r="WMV546" s="146"/>
      <c r="WMW546" s="146"/>
      <c r="WMX546" s="146"/>
      <c r="WMY546" s="146"/>
      <c r="WMZ546" s="146"/>
      <c r="WNA546" s="146"/>
      <c r="WNB546" s="146"/>
      <c r="WNC546" s="146"/>
      <c r="WND546" s="146"/>
      <c r="WNE546" s="146"/>
      <c r="WNF546" s="146"/>
      <c r="WNG546" s="146"/>
      <c r="WNH546" s="146"/>
      <c r="WNI546" s="146"/>
      <c r="WNJ546" s="146"/>
      <c r="WNK546" s="146"/>
      <c r="WNL546" s="146"/>
      <c r="WNM546" s="146"/>
      <c r="WNN546" s="146"/>
      <c r="WNO546" s="146"/>
      <c r="WNP546" s="146"/>
      <c r="WNQ546" s="146"/>
      <c r="WNR546" s="146"/>
      <c r="WNS546" s="146"/>
      <c r="WNT546" s="146"/>
      <c r="WNU546" s="146"/>
      <c r="WNV546" s="146"/>
      <c r="WNW546" s="146"/>
      <c r="WNX546" s="146"/>
      <c r="WNY546" s="146"/>
      <c r="WNZ546" s="146"/>
      <c r="WOA546" s="146"/>
      <c r="WOB546" s="146"/>
      <c r="WOC546" s="146"/>
      <c r="WOD546" s="146"/>
      <c r="WOE546" s="146"/>
      <c r="WOF546" s="146"/>
      <c r="WOG546" s="146"/>
      <c r="WOH546" s="146"/>
      <c r="WOI546" s="146"/>
      <c r="WOJ546" s="146"/>
      <c r="WOK546" s="146"/>
      <c r="WOL546" s="146"/>
      <c r="WOM546" s="146"/>
      <c r="WON546" s="146"/>
      <c r="WOO546" s="146"/>
      <c r="WOP546" s="146"/>
      <c r="WOQ546" s="146"/>
      <c r="WOR546" s="146"/>
      <c r="WOS546" s="146"/>
      <c r="WOT546" s="146"/>
      <c r="WOU546" s="146"/>
      <c r="WOV546" s="146"/>
      <c r="WOW546" s="146"/>
      <c r="WOX546" s="146"/>
      <c r="WOY546" s="146"/>
      <c r="WOZ546" s="146"/>
      <c r="WPA546" s="146"/>
      <c r="WPB546" s="146"/>
      <c r="WPC546" s="146"/>
      <c r="WPD546" s="146"/>
      <c r="WPE546" s="146"/>
      <c r="WPF546" s="146"/>
      <c r="WPG546" s="146"/>
      <c r="WPH546" s="146"/>
      <c r="WPI546" s="146"/>
      <c r="WPJ546" s="146"/>
      <c r="WPK546" s="146"/>
      <c r="WPL546" s="146"/>
      <c r="WPM546" s="146"/>
      <c r="WPN546" s="146"/>
      <c r="WPO546" s="146"/>
      <c r="WPP546" s="146"/>
      <c r="WPQ546" s="146"/>
      <c r="WPR546" s="146"/>
      <c r="WPS546" s="146"/>
      <c r="WPT546" s="146"/>
      <c r="WPU546" s="146"/>
      <c r="WPV546" s="146"/>
      <c r="WPW546" s="146"/>
      <c r="WPX546" s="146"/>
      <c r="WPY546" s="146"/>
      <c r="WPZ546" s="146"/>
      <c r="WQA546" s="146"/>
      <c r="WQB546" s="146"/>
      <c r="WQC546" s="146"/>
      <c r="WQD546" s="146"/>
      <c r="WQE546" s="146"/>
      <c r="WQF546" s="146"/>
      <c r="WQG546" s="146"/>
      <c r="WQH546" s="146"/>
      <c r="WQI546" s="146"/>
      <c r="WQJ546" s="146"/>
      <c r="WQK546" s="146"/>
      <c r="WQL546" s="146"/>
      <c r="WQM546" s="146"/>
      <c r="WQN546" s="146"/>
      <c r="WQO546" s="146"/>
      <c r="WQP546" s="146"/>
      <c r="WQQ546" s="146"/>
      <c r="WQR546" s="146"/>
      <c r="WQS546" s="146"/>
      <c r="WQT546" s="146"/>
      <c r="WQU546" s="146"/>
      <c r="WQV546" s="146"/>
      <c r="WQW546" s="146"/>
      <c r="WQX546" s="146"/>
      <c r="WQY546" s="146"/>
      <c r="WQZ546" s="146"/>
      <c r="WRA546" s="146"/>
      <c r="WRB546" s="146"/>
      <c r="WRC546" s="146"/>
      <c r="WRD546" s="146"/>
      <c r="WRE546" s="146"/>
      <c r="WRF546" s="146"/>
      <c r="WRG546" s="146"/>
      <c r="WRH546" s="146"/>
      <c r="WRI546" s="146"/>
      <c r="WRJ546" s="146"/>
      <c r="WRK546" s="146"/>
      <c r="WRL546" s="146"/>
      <c r="WRM546" s="146"/>
      <c r="WRN546" s="146"/>
      <c r="WRO546" s="146"/>
      <c r="WRP546" s="146"/>
      <c r="WRQ546" s="146"/>
      <c r="WRR546" s="146"/>
      <c r="WRS546" s="146"/>
      <c r="WRT546" s="146"/>
      <c r="WRU546" s="146"/>
      <c r="WRV546" s="146"/>
      <c r="WRW546" s="146"/>
      <c r="WRX546" s="146"/>
      <c r="WRY546" s="146"/>
      <c r="WRZ546" s="146"/>
      <c r="WSA546" s="146"/>
      <c r="WSB546" s="146"/>
      <c r="WSC546" s="146"/>
      <c r="WSD546" s="146"/>
      <c r="WSE546" s="146"/>
      <c r="WSF546" s="146"/>
      <c r="WSG546" s="146"/>
      <c r="WSH546" s="146"/>
      <c r="WSI546" s="146"/>
      <c r="WSJ546" s="146"/>
      <c r="WSK546" s="146"/>
      <c r="WSL546" s="146"/>
      <c r="WSM546" s="146"/>
      <c r="WSN546" s="146"/>
      <c r="WSO546" s="146"/>
      <c r="WSP546" s="146"/>
      <c r="WSQ546" s="146"/>
      <c r="WSR546" s="146"/>
      <c r="WSS546" s="146"/>
      <c r="WST546" s="146"/>
      <c r="WSU546" s="146"/>
      <c r="WSV546" s="146"/>
      <c r="WSW546" s="146"/>
      <c r="WSX546" s="146"/>
      <c r="WSY546" s="146"/>
      <c r="WSZ546" s="146"/>
      <c r="WTA546" s="146"/>
      <c r="WTB546" s="146"/>
      <c r="WTC546" s="146"/>
      <c r="WTD546" s="146"/>
      <c r="WTE546" s="146"/>
      <c r="WTF546" s="146"/>
      <c r="WTG546" s="146"/>
      <c r="WTH546" s="146"/>
      <c r="WTI546" s="146"/>
      <c r="WTJ546" s="146"/>
      <c r="WTK546" s="146"/>
      <c r="WTL546" s="146"/>
      <c r="WTM546" s="146"/>
      <c r="WTN546" s="146"/>
      <c r="WTO546" s="146"/>
      <c r="WTP546" s="146"/>
      <c r="WTQ546" s="146"/>
      <c r="WTR546" s="146"/>
      <c r="WTS546" s="146"/>
      <c r="WTT546" s="146"/>
      <c r="WTU546" s="146"/>
      <c r="WTV546" s="146"/>
      <c r="WTW546" s="146"/>
      <c r="WTX546" s="146"/>
      <c r="WTY546" s="146"/>
      <c r="WTZ546" s="146"/>
      <c r="WUA546" s="146"/>
      <c r="WUB546" s="146"/>
      <c r="WUC546" s="146"/>
      <c r="WUD546" s="146"/>
      <c r="WUE546" s="146"/>
      <c r="WUF546" s="146"/>
      <c r="WUG546" s="146"/>
      <c r="WUH546" s="146"/>
      <c r="WUI546" s="146"/>
      <c r="WUJ546" s="146"/>
      <c r="WUK546" s="146"/>
      <c r="WUL546" s="146"/>
      <c r="WUM546" s="146"/>
      <c r="WUN546" s="146"/>
      <c r="WUO546" s="146"/>
      <c r="WUP546" s="146"/>
      <c r="WUQ546" s="146"/>
      <c r="WUR546" s="146"/>
      <c r="WUS546" s="146"/>
      <c r="WUT546" s="146"/>
      <c r="WUU546" s="146"/>
      <c r="WUV546" s="146"/>
      <c r="WUW546" s="146"/>
      <c r="WUX546" s="146"/>
      <c r="WUY546" s="146"/>
      <c r="WUZ546" s="146"/>
      <c r="WVA546" s="146"/>
      <c r="WVB546" s="146"/>
      <c r="WVC546" s="146"/>
      <c r="WVD546" s="146"/>
      <c r="WVE546" s="146"/>
      <c r="WVF546" s="146"/>
      <c r="WVG546" s="146"/>
      <c r="WVH546" s="146"/>
      <c r="WVI546" s="146"/>
      <c r="WVJ546" s="146"/>
    </row>
    <row r="547" spans="1:16130" ht="17.100000000000001" customHeight="1" x14ac:dyDescent="0.25">
      <c r="A547" s="127" t="s">
        <v>20</v>
      </c>
      <c r="B547" s="129" t="s">
        <v>1345</v>
      </c>
      <c r="C547" s="116" t="s">
        <v>1111</v>
      </c>
      <c r="D547" s="117">
        <v>1440000</v>
      </c>
      <c r="E547" s="115"/>
    </row>
    <row r="548" spans="1:16130" ht="17.100000000000001" customHeight="1" x14ac:dyDescent="0.25">
      <c r="A548" s="127" t="s">
        <v>20</v>
      </c>
      <c r="B548" s="129" t="s">
        <v>1350</v>
      </c>
      <c r="C548" s="116" t="s">
        <v>1112</v>
      </c>
      <c r="D548" s="117">
        <v>1199000</v>
      </c>
      <c r="E548" s="115"/>
    </row>
    <row r="549" spans="1:16130" s="146" customFormat="1" ht="17.100000000000001" customHeight="1" x14ac:dyDescent="0.25">
      <c r="A549" s="127" t="s">
        <v>20</v>
      </c>
      <c r="B549" s="150" t="s">
        <v>1351</v>
      </c>
      <c r="C549" s="116" t="s">
        <v>1112</v>
      </c>
      <c r="D549" s="117">
        <v>13374890</v>
      </c>
      <c r="E549" s="115"/>
      <c r="F549" s="139"/>
      <c r="G549" s="139"/>
      <c r="H549" s="139"/>
      <c r="I549" s="139"/>
      <c r="J549" s="139"/>
      <c r="K549" s="139"/>
      <c r="L549" s="139"/>
      <c r="M549" s="139"/>
      <c r="N549" s="139"/>
      <c r="O549" s="139"/>
      <c r="P549" s="139"/>
      <c r="Q549" s="139"/>
      <c r="R549" s="139"/>
      <c r="S549" s="139"/>
      <c r="T549" s="139"/>
      <c r="U549" s="139"/>
      <c r="V549" s="139"/>
      <c r="W549" s="139"/>
      <c r="X549" s="139"/>
      <c r="Y549" s="139"/>
      <c r="Z549" s="139"/>
      <c r="AA549" s="139"/>
      <c r="AB549" s="139"/>
      <c r="AC549" s="139"/>
      <c r="AD549" s="139"/>
      <c r="AE549" s="139"/>
      <c r="AF549" s="139"/>
      <c r="AG549" s="139"/>
      <c r="AH549" s="139"/>
      <c r="AI549" s="139"/>
      <c r="AJ549" s="139"/>
      <c r="AK549" s="139"/>
      <c r="AL549" s="139"/>
      <c r="AM549" s="139"/>
      <c r="AN549" s="139"/>
      <c r="AO549" s="139"/>
      <c r="AP549" s="139"/>
      <c r="AQ549" s="139"/>
      <c r="AR549" s="139"/>
      <c r="AS549" s="139"/>
      <c r="AT549" s="139"/>
      <c r="AU549" s="139"/>
      <c r="AV549" s="139"/>
      <c r="AW549" s="139"/>
      <c r="AX549" s="139"/>
      <c r="AY549" s="139"/>
      <c r="AZ549" s="139"/>
      <c r="BA549" s="139"/>
      <c r="BB549" s="139"/>
      <c r="BC549" s="139"/>
      <c r="BD549" s="139"/>
      <c r="BE549" s="139"/>
      <c r="BF549" s="139"/>
      <c r="BG549" s="139"/>
      <c r="BH549" s="139"/>
      <c r="BI549" s="139"/>
      <c r="BJ549" s="139"/>
      <c r="BK549" s="139"/>
      <c r="BL549" s="139"/>
      <c r="BM549" s="139"/>
      <c r="BN549" s="139"/>
      <c r="BO549" s="139"/>
      <c r="BP549" s="139"/>
      <c r="BQ549" s="139"/>
      <c r="BR549" s="139"/>
      <c r="BS549" s="139"/>
      <c r="BT549" s="139"/>
      <c r="BU549" s="139"/>
      <c r="BV549" s="139"/>
      <c r="BW549" s="139"/>
      <c r="BX549" s="139"/>
      <c r="BY549" s="139"/>
      <c r="BZ549" s="139"/>
      <c r="CA549" s="139"/>
      <c r="CB549" s="139"/>
      <c r="CC549" s="139"/>
      <c r="CD549" s="139"/>
      <c r="CE549" s="139"/>
      <c r="CF549" s="139"/>
      <c r="CG549" s="139"/>
      <c r="CH549" s="139"/>
      <c r="CI549" s="139"/>
      <c r="CJ549" s="139"/>
      <c r="CK549" s="139"/>
      <c r="CL549" s="139"/>
      <c r="CM549" s="139"/>
      <c r="CN549" s="139"/>
      <c r="CO549" s="139"/>
      <c r="CP549" s="139"/>
      <c r="CQ549" s="139"/>
      <c r="CR549" s="139"/>
      <c r="CS549" s="139"/>
      <c r="CT549" s="139"/>
      <c r="CU549" s="139"/>
      <c r="CV549" s="139"/>
      <c r="CW549" s="139"/>
      <c r="CX549" s="139"/>
      <c r="CY549" s="139"/>
      <c r="CZ549" s="139"/>
      <c r="DA549" s="139"/>
      <c r="DB549" s="139"/>
      <c r="DC549" s="139"/>
      <c r="DD549" s="139"/>
      <c r="DE549" s="139"/>
      <c r="DF549" s="139"/>
      <c r="DG549" s="139"/>
      <c r="DH549" s="139"/>
      <c r="DI549" s="139"/>
      <c r="DJ549" s="139"/>
      <c r="DK549" s="139"/>
      <c r="DL549" s="139"/>
      <c r="DM549" s="139"/>
      <c r="DN549" s="139"/>
      <c r="DO549" s="139"/>
      <c r="DP549" s="139"/>
      <c r="DQ549" s="139"/>
      <c r="DR549" s="139"/>
      <c r="DS549" s="139"/>
      <c r="DT549" s="139"/>
      <c r="DU549" s="139"/>
      <c r="DV549" s="139"/>
      <c r="DW549" s="139"/>
      <c r="DX549" s="139"/>
      <c r="DY549" s="139"/>
      <c r="DZ549" s="139"/>
      <c r="EA549" s="139"/>
      <c r="EB549" s="139"/>
      <c r="EC549" s="139"/>
      <c r="ED549" s="139"/>
      <c r="EE549" s="139"/>
      <c r="EF549" s="139"/>
      <c r="EG549" s="139"/>
      <c r="EH549" s="139"/>
      <c r="EI549" s="139"/>
      <c r="EJ549" s="139"/>
      <c r="EK549" s="139"/>
      <c r="EL549" s="139"/>
      <c r="EM549" s="139"/>
      <c r="EN549" s="139"/>
      <c r="EO549" s="139"/>
      <c r="EP549" s="139"/>
      <c r="EQ549" s="139"/>
      <c r="ER549" s="139"/>
      <c r="ES549" s="139"/>
      <c r="ET549" s="139"/>
      <c r="EU549" s="139"/>
      <c r="EV549" s="139"/>
      <c r="EW549" s="139"/>
      <c r="EX549" s="139"/>
      <c r="EY549" s="139"/>
      <c r="EZ549" s="139"/>
      <c r="FA549" s="139"/>
      <c r="FB549" s="139"/>
      <c r="FC549" s="139"/>
      <c r="FD549" s="139"/>
      <c r="FE549" s="139"/>
      <c r="FF549" s="139"/>
      <c r="FG549" s="139"/>
      <c r="FH549" s="139"/>
      <c r="FI549" s="139"/>
      <c r="FJ549" s="139"/>
      <c r="FK549" s="139"/>
      <c r="FL549" s="139"/>
      <c r="FM549" s="139"/>
      <c r="FN549" s="139"/>
      <c r="FO549" s="139"/>
      <c r="FP549" s="139"/>
      <c r="FQ549" s="139"/>
      <c r="FR549" s="139"/>
      <c r="FS549" s="139"/>
      <c r="FT549" s="139"/>
      <c r="FU549" s="139"/>
      <c r="FV549" s="139"/>
      <c r="FW549" s="139"/>
      <c r="FX549" s="139"/>
      <c r="FY549" s="139"/>
      <c r="FZ549" s="139"/>
      <c r="GA549" s="139"/>
      <c r="GB549" s="139"/>
      <c r="GC549" s="139"/>
      <c r="GD549" s="139"/>
      <c r="GE549" s="139"/>
      <c r="GF549" s="139"/>
      <c r="GG549" s="139"/>
      <c r="GH549" s="139"/>
      <c r="GI549" s="139"/>
      <c r="GJ549" s="139"/>
      <c r="GK549" s="139"/>
      <c r="GL549" s="139"/>
      <c r="GM549" s="139"/>
      <c r="GN549" s="139"/>
      <c r="GO549" s="139"/>
      <c r="GP549" s="139"/>
      <c r="GQ549" s="139"/>
      <c r="GR549" s="139"/>
      <c r="GS549" s="139"/>
      <c r="GT549" s="139"/>
      <c r="GU549" s="139"/>
      <c r="GV549" s="139"/>
      <c r="GW549" s="139"/>
      <c r="GX549" s="139"/>
      <c r="GY549" s="139"/>
      <c r="GZ549" s="139"/>
      <c r="HA549" s="139"/>
      <c r="HB549" s="139"/>
      <c r="HC549" s="139"/>
      <c r="HD549" s="139"/>
      <c r="HE549" s="139"/>
      <c r="HF549" s="139"/>
      <c r="HG549" s="139"/>
      <c r="HH549" s="139"/>
      <c r="HI549" s="139"/>
      <c r="HJ549" s="139"/>
      <c r="HK549" s="139"/>
      <c r="HL549" s="139"/>
      <c r="HM549" s="139"/>
      <c r="HN549" s="139"/>
      <c r="HO549" s="139"/>
      <c r="HP549" s="139"/>
      <c r="HQ549" s="139"/>
      <c r="HR549" s="139"/>
      <c r="HS549" s="139"/>
      <c r="HT549" s="139"/>
      <c r="HU549" s="139"/>
      <c r="HV549" s="139"/>
      <c r="HW549" s="139"/>
      <c r="HX549" s="139"/>
      <c r="HY549" s="139"/>
      <c r="HZ549" s="139"/>
      <c r="IA549" s="139"/>
      <c r="IB549" s="139"/>
      <c r="IC549" s="139"/>
      <c r="ID549" s="139"/>
      <c r="IE549" s="139"/>
      <c r="IF549" s="139"/>
      <c r="IG549" s="139"/>
      <c r="IH549" s="139"/>
      <c r="II549" s="139"/>
      <c r="IJ549" s="139"/>
      <c r="IK549" s="139"/>
      <c r="IL549" s="139"/>
      <c r="IM549" s="139"/>
      <c r="IN549" s="139"/>
      <c r="IO549" s="139"/>
      <c r="IP549" s="139"/>
      <c r="IQ549" s="139"/>
      <c r="IR549" s="139"/>
      <c r="IS549" s="139"/>
      <c r="IT549" s="139"/>
      <c r="IU549" s="139"/>
      <c r="IV549" s="139"/>
      <c r="IW549" s="139"/>
      <c r="IX549" s="139"/>
      <c r="IY549" s="139"/>
      <c r="IZ549" s="139"/>
      <c r="JA549" s="139"/>
      <c r="JB549" s="139"/>
      <c r="JC549" s="139"/>
      <c r="JD549" s="139"/>
      <c r="JE549" s="139"/>
      <c r="JF549" s="139"/>
      <c r="JG549" s="139"/>
      <c r="JH549" s="139"/>
      <c r="JI549" s="139"/>
      <c r="JJ549" s="139"/>
      <c r="JK549" s="139"/>
      <c r="JL549" s="139"/>
      <c r="JM549" s="139"/>
      <c r="JN549" s="139"/>
      <c r="JO549" s="139"/>
      <c r="JP549" s="139"/>
      <c r="JQ549" s="139"/>
      <c r="JR549" s="139"/>
      <c r="JS549" s="139"/>
      <c r="JT549" s="139"/>
      <c r="JU549" s="139"/>
      <c r="JV549" s="139"/>
      <c r="JW549" s="139"/>
      <c r="JX549" s="139"/>
      <c r="JY549" s="139"/>
      <c r="JZ549" s="139"/>
      <c r="KA549" s="139"/>
      <c r="KB549" s="139"/>
      <c r="KC549" s="139"/>
      <c r="KD549" s="139"/>
      <c r="KE549" s="139"/>
      <c r="KF549" s="139"/>
      <c r="KG549" s="139"/>
      <c r="KH549" s="139"/>
      <c r="KI549" s="139"/>
      <c r="KJ549" s="139"/>
      <c r="KK549" s="139"/>
      <c r="KL549" s="139"/>
      <c r="KM549" s="139"/>
      <c r="KN549" s="139"/>
      <c r="KO549" s="139"/>
      <c r="KP549" s="139"/>
      <c r="KQ549" s="139"/>
      <c r="KR549" s="139"/>
      <c r="KS549" s="139"/>
      <c r="KT549" s="139"/>
      <c r="KU549" s="139"/>
      <c r="KV549" s="139"/>
      <c r="KW549" s="139"/>
      <c r="KX549" s="139"/>
      <c r="KY549" s="139"/>
      <c r="KZ549" s="139"/>
      <c r="LA549" s="139"/>
      <c r="LB549" s="139"/>
      <c r="LC549" s="139"/>
      <c r="LD549" s="139"/>
      <c r="LE549" s="139"/>
      <c r="LF549" s="139"/>
      <c r="LG549" s="139"/>
      <c r="LH549" s="139"/>
      <c r="LI549" s="139"/>
      <c r="LJ549" s="139"/>
      <c r="LK549" s="139"/>
      <c r="LL549" s="139"/>
      <c r="LM549" s="139"/>
      <c r="LN549" s="139"/>
      <c r="LO549" s="139"/>
      <c r="LP549" s="139"/>
      <c r="LQ549" s="139"/>
      <c r="LR549" s="139"/>
      <c r="LS549" s="139"/>
      <c r="LT549" s="139"/>
      <c r="LU549" s="139"/>
      <c r="LV549" s="139"/>
      <c r="LW549" s="139"/>
      <c r="LX549" s="139"/>
      <c r="LY549" s="139"/>
      <c r="LZ549" s="139"/>
      <c r="MA549" s="139"/>
      <c r="MB549" s="139"/>
      <c r="MC549" s="139"/>
      <c r="MD549" s="139"/>
      <c r="ME549" s="139"/>
      <c r="MF549" s="139"/>
      <c r="MG549" s="139"/>
      <c r="MH549" s="139"/>
      <c r="MI549" s="139"/>
      <c r="MJ549" s="139"/>
      <c r="MK549" s="139"/>
      <c r="ML549" s="139"/>
      <c r="MM549" s="139"/>
      <c r="MN549" s="139"/>
      <c r="MO549" s="139"/>
      <c r="MP549" s="139"/>
      <c r="MQ549" s="139"/>
      <c r="MR549" s="139"/>
      <c r="MS549" s="139"/>
      <c r="MT549" s="139"/>
      <c r="MU549" s="139"/>
      <c r="MV549" s="139"/>
      <c r="MW549" s="139"/>
      <c r="MX549" s="139"/>
      <c r="MY549" s="139"/>
      <c r="MZ549" s="139"/>
      <c r="NA549" s="139"/>
      <c r="NB549" s="139"/>
      <c r="NC549" s="139"/>
      <c r="ND549" s="139"/>
      <c r="NE549" s="139"/>
      <c r="NF549" s="139"/>
      <c r="NG549" s="139"/>
      <c r="NH549" s="139"/>
      <c r="NI549" s="139"/>
      <c r="NJ549" s="139"/>
      <c r="NK549" s="139"/>
      <c r="NL549" s="139"/>
      <c r="NM549" s="139"/>
      <c r="NN549" s="139"/>
      <c r="NO549" s="139"/>
      <c r="NP549" s="139"/>
      <c r="NQ549" s="139"/>
      <c r="NR549" s="139"/>
      <c r="NS549" s="139"/>
      <c r="NT549" s="139"/>
      <c r="NU549" s="139"/>
      <c r="NV549" s="139"/>
      <c r="NW549" s="139"/>
      <c r="NX549" s="139"/>
      <c r="NY549" s="139"/>
      <c r="NZ549" s="139"/>
      <c r="OA549" s="139"/>
      <c r="OB549" s="139"/>
      <c r="OC549" s="139"/>
      <c r="OD549" s="139"/>
      <c r="OE549" s="139"/>
      <c r="OF549" s="139"/>
      <c r="OG549" s="139"/>
      <c r="OH549" s="139"/>
      <c r="OI549" s="139"/>
      <c r="OJ549" s="139"/>
      <c r="OK549" s="139"/>
      <c r="OL549" s="139"/>
      <c r="OM549" s="139"/>
      <c r="ON549" s="139"/>
      <c r="OO549" s="139"/>
      <c r="OP549" s="139"/>
      <c r="OQ549" s="139"/>
      <c r="OR549" s="139"/>
      <c r="OS549" s="139"/>
      <c r="OT549" s="139"/>
      <c r="OU549" s="139"/>
      <c r="OV549" s="139"/>
      <c r="OW549" s="139"/>
      <c r="OX549" s="139"/>
      <c r="OY549" s="139"/>
      <c r="OZ549" s="139"/>
      <c r="PA549" s="139"/>
      <c r="PB549" s="139"/>
      <c r="PC549" s="139"/>
      <c r="PD549" s="139"/>
      <c r="PE549" s="139"/>
      <c r="PF549" s="139"/>
      <c r="PG549" s="139"/>
      <c r="PH549" s="139"/>
      <c r="PI549" s="139"/>
      <c r="PJ549" s="139"/>
      <c r="PK549" s="139"/>
      <c r="PL549" s="139"/>
      <c r="PM549" s="139"/>
      <c r="PN549" s="139"/>
      <c r="PO549" s="139"/>
      <c r="PP549" s="139"/>
      <c r="PQ549" s="139"/>
      <c r="PR549" s="139"/>
      <c r="PS549" s="139"/>
      <c r="PT549" s="139"/>
      <c r="PU549" s="139"/>
      <c r="PV549" s="139"/>
      <c r="PW549" s="139"/>
      <c r="PX549" s="139"/>
      <c r="PY549" s="139"/>
      <c r="PZ549" s="139"/>
      <c r="QA549" s="139"/>
      <c r="QB549" s="139"/>
      <c r="QC549" s="139"/>
      <c r="QD549" s="139"/>
      <c r="QE549" s="139"/>
      <c r="QF549" s="139"/>
      <c r="QG549" s="139"/>
      <c r="QH549" s="139"/>
      <c r="QI549" s="139"/>
      <c r="QJ549" s="139"/>
      <c r="QK549" s="139"/>
      <c r="QL549" s="139"/>
      <c r="QM549" s="139"/>
      <c r="QN549" s="139"/>
      <c r="QO549" s="139"/>
      <c r="QP549" s="139"/>
      <c r="QQ549" s="139"/>
      <c r="QR549" s="139"/>
      <c r="QS549" s="139"/>
      <c r="QT549" s="139"/>
      <c r="QU549" s="139"/>
      <c r="QV549" s="139"/>
      <c r="QW549" s="139"/>
      <c r="QX549" s="139"/>
      <c r="QY549" s="139"/>
      <c r="QZ549" s="139"/>
      <c r="RA549" s="139"/>
      <c r="RB549" s="139"/>
      <c r="RC549" s="139"/>
      <c r="RD549" s="139"/>
      <c r="RE549" s="139"/>
      <c r="RF549" s="139"/>
      <c r="RG549" s="139"/>
      <c r="RH549" s="139"/>
      <c r="RI549" s="139"/>
      <c r="RJ549" s="139"/>
      <c r="RK549" s="139"/>
      <c r="RL549" s="139"/>
      <c r="RM549" s="139"/>
      <c r="RN549" s="139"/>
      <c r="RO549" s="139"/>
      <c r="RP549" s="139"/>
      <c r="RQ549" s="139"/>
      <c r="RR549" s="139"/>
      <c r="RS549" s="139"/>
      <c r="RT549" s="139"/>
      <c r="RU549" s="139"/>
      <c r="RV549" s="139"/>
      <c r="RW549" s="139"/>
      <c r="RX549" s="139"/>
      <c r="RY549" s="139"/>
      <c r="RZ549" s="139"/>
      <c r="SA549" s="139"/>
      <c r="SB549" s="139"/>
      <c r="SC549" s="139"/>
      <c r="SD549" s="139"/>
      <c r="SE549" s="139"/>
      <c r="SF549" s="139"/>
      <c r="SG549" s="139"/>
      <c r="SH549" s="139"/>
      <c r="SI549" s="139"/>
      <c r="SJ549" s="139"/>
      <c r="SK549" s="139"/>
      <c r="SL549" s="139"/>
      <c r="SM549" s="139"/>
      <c r="SN549" s="139"/>
      <c r="SO549" s="139"/>
      <c r="SP549" s="139"/>
      <c r="SQ549" s="139"/>
      <c r="SR549" s="139"/>
      <c r="SS549" s="139"/>
      <c r="ST549" s="139"/>
      <c r="SU549" s="139"/>
      <c r="SV549" s="139"/>
      <c r="SW549" s="139"/>
      <c r="SX549" s="139"/>
      <c r="SY549" s="139"/>
      <c r="SZ549" s="139"/>
      <c r="TA549" s="139"/>
      <c r="TB549" s="139"/>
      <c r="TC549" s="139"/>
      <c r="TD549" s="139"/>
      <c r="TE549" s="139"/>
      <c r="TF549" s="139"/>
      <c r="TG549" s="139"/>
      <c r="TH549" s="139"/>
      <c r="TI549" s="139"/>
      <c r="TJ549" s="139"/>
      <c r="TK549" s="139"/>
      <c r="TL549" s="139"/>
      <c r="TM549" s="139"/>
      <c r="TN549" s="139"/>
      <c r="TO549" s="139"/>
      <c r="TP549" s="139"/>
      <c r="TQ549" s="139"/>
      <c r="TR549" s="139"/>
      <c r="TS549" s="139"/>
      <c r="TT549" s="139"/>
      <c r="TU549" s="139"/>
      <c r="TV549" s="139"/>
      <c r="TW549" s="139"/>
      <c r="TX549" s="139"/>
      <c r="TY549" s="139"/>
      <c r="TZ549" s="139"/>
      <c r="UA549" s="139"/>
      <c r="UB549" s="139"/>
      <c r="UC549" s="139"/>
      <c r="UD549" s="139"/>
      <c r="UE549" s="139"/>
      <c r="UF549" s="139"/>
      <c r="UG549" s="139"/>
      <c r="UH549" s="139"/>
      <c r="UI549" s="139"/>
      <c r="UJ549" s="139"/>
      <c r="UK549" s="139"/>
      <c r="UL549" s="139"/>
      <c r="UM549" s="139"/>
      <c r="UN549" s="139"/>
      <c r="UO549" s="139"/>
      <c r="UP549" s="139"/>
      <c r="UQ549" s="139"/>
      <c r="UR549" s="139"/>
      <c r="US549" s="139"/>
      <c r="UT549" s="139"/>
      <c r="UU549" s="139"/>
      <c r="UV549" s="139"/>
      <c r="UW549" s="139"/>
      <c r="UX549" s="139"/>
      <c r="UY549" s="139"/>
      <c r="UZ549" s="139"/>
      <c r="VA549" s="139"/>
      <c r="VB549" s="139"/>
      <c r="VC549" s="139"/>
      <c r="VD549" s="139"/>
      <c r="VE549" s="139"/>
      <c r="VF549" s="139"/>
      <c r="VG549" s="139"/>
      <c r="VH549" s="139"/>
      <c r="VI549" s="139"/>
      <c r="VJ549" s="139"/>
      <c r="VK549" s="139"/>
      <c r="VL549" s="139"/>
      <c r="VM549" s="139"/>
      <c r="VN549" s="139"/>
      <c r="VO549" s="139"/>
      <c r="VP549" s="139"/>
      <c r="VQ549" s="139"/>
      <c r="VR549" s="139"/>
      <c r="VS549" s="139"/>
      <c r="VT549" s="139"/>
      <c r="VU549" s="139"/>
      <c r="VV549" s="139"/>
      <c r="VW549" s="139"/>
      <c r="VX549" s="139"/>
      <c r="VY549" s="139"/>
      <c r="VZ549" s="139"/>
      <c r="WA549" s="139"/>
      <c r="WB549" s="139"/>
      <c r="WC549" s="139"/>
      <c r="WD549" s="139"/>
      <c r="WE549" s="139"/>
      <c r="WF549" s="139"/>
      <c r="WG549" s="139"/>
      <c r="WH549" s="139"/>
      <c r="WI549" s="139"/>
      <c r="WJ549" s="139"/>
      <c r="WK549" s="139"/>
      <c r="WL549" s="139"/>
      <c r="WM549" s="139"/>
      <c r="WN549" s="139"/>
      <c r="WO549" s="139"/>
      <c r="WP549" s="139"/>
      <c r="WQ549" s="139"/>
      <c r="WR549" s="139"/>
      <c r="WS549" s="139"/>
      <c r="WT549" s="139"/>
      <c r="WU549" s="139"/>
      <c r="WV549" s="139"/>
      <c r="WW549" s="139"/>
      <c r="WX549" s="139"/>
      <c r="WY549" s="139"/>
      <c r="WZ549" s="139"/>
      <c r="XA549" s="139"/>
      <c r="XB549" s="139"/>
      <c r="XC549" s="139"/>
      <c r="XD549" s="139"/>
      <c r="XE549" s="139"/>
      <c r="XF549" s="139"/>
      <c r="XG549" s="139"/>
      <c r="XH549" s="139"/>
      <c r="XI549" s="139"/>
      <c r="XJ549" s="139"/>
      <c r="XK549" s="139"/>
      <c r="XL549" s="139"/>
      <c r="XM549" s="139"/>
      <c r="XN549" s="139"/>
      <c r="XO549" s="139"/>
      <c r="XP549" s="139"/>
      <c r="XQ549" s="139"/>
      <c r="XR549" s="139"/>
      <c r="XS549" s="139"/>
      <c r="XT549" s="139"/>
      <c r="XU549" s="139"/>
      <c r="XV549" s="139"/>
      <c r="XW549" s="139"/>
      <c r="XX549" s="139"/>
      <c r="XY549" s="139"/>
      <c r="XZ549" s="139"/>
      <c r="YA549" s="139"/>
      <c r="YB549" s="139"/>
      <c r="YC549" s="139"/>
      <c r="YD549" s="139"/>
      <c r="YE549" s="139"/>
      <c r="YF549" s="139"/>
      <c r="YG549" s="139"/>
      <c r="YH549" s="139"/>
      <c r="YI549" s="139"/>
      <c r="YJ549" s="139"/>
      <c r="YK549" s="139"/>
      <c r="YL549" s="139"/>
      <c r="YM549" s="139"/>
      <c r="YN549" s="139"/>
      <c r="YO549" s="139"/>
      <c r="YP549" s="139"/>
      <c r="YQ549" s="139"/>
      <c r="YR549" s="139"/>
      <c r="YS549" s="139"/>
      <c r="YT549" s="139"/>
      <c r="YU549" s="139"/>
      <c r="YV549" s="139"/>
      <c r="YW549" s="139"/>
      <c r="YX549" s="139"/>
      <c r="YY549" s="139"/>
      <c r="YZ549" s="139"/>
      <c r="ZA549" s="139"/>
      <c r="ZB549" s="139"/>
      <c r="ZC549" s="139"/>
      <c r="ZD549" s="139"/>
      <c r="ZE549" s="139"/>
      <c r="ZF549" s="139"/>
      <c r="ZG549" s="139"/>
      <c r="ZH549" s="139"/>
      <c r="ZI549" s="139"/>
      <c r="ZJ549" s="139"/>
      <c r="ZK549" s="139"/>
      <c r="ZL549" s="139"/>
      <c r="ZM549" s="139"/>
      <c r="ZN549" s="139"/>
      <c r="ZO549" s="139"/>
      <c r="ZP549" s="139"/>
      <c r="ZQ549" s="139"/>
      <c r="ZR549" s="139"/>
      <c r="ZS549" s="139"/>
      <c r="ZT549" s="139"/>
      <c r="ZU549" s="139"/>
      <c r="ZV549" s="139"/>
      <c r="ZW549" s="139"/>
      <c r="ZX549" s="139"/>
      <c r="ZY549" s="139"/>
      <c r="ZZ549" s="139"/>
      <c r="AAA549" s="139"/>
      <c r="AAB549" s="139"/>
      <c r="AAC549" s="139"/>
      <c r="AAD549" s="139"/>
      <c r="AAE549" s="139"/>
      <c r="AAF549" s="139"/>
      <c r="AAG549" s="139"/>
      <c r="AAH549" s="139"/>
      <c r="AAI549" s="139"/>
      <c r="AAJ549" s="139"/>
      <c r="AAK549" s="139"/>
      <c r="AAL549" s="139"/>
      <c r="AAM549" s="139"/>
      <c r="AAN549" s="139"/>
      <c r="AAO549" s="139"/>
      <c r="AAP549" s="139"/>
      <c r="AAQ549" s="139"/>
      <c r="AAR549" s="139"/>
      <c r="AAS549" s="139"/>
      <c r="AAT549" s="139"/>
      <c r="AAU549" s="139"/>
      <c r="AAV549" s="139"/>
      <c r="AAW549" s="139"/>
      <c r="AAX549" s="139"/>
      <c r="AAY549" s="139"/>
      <c r="AAZ549" s="139"/>
      <c r="ABA549" s="139"/>
      <c r="ABB549" s="139"/>
      <c r="ABC549" s="139"/>
      <c r="ABD549" s="139"/>
      <c r="ABE549" s="139"/>
      <c r="ABF549" s="139"/>
      <c r="ABG549" s="139"/>
      <c r="ABH549" s="139"/>
      <c r="ABI549" s="139"/>
      <c r="ABJ549" s="139"/>
      <c r="ABK549" s="139"/>
      <c r="ABL549" s="139"/>
      <c r="ABM549" s="139"/>
      <c r="ABN549" s="139"/>
      <c r="ABO549" s="139"/>
      <c r="ABP549" s="139"/>
      <c r="ABQ549" s="139"/>
      <c r="ABR549" s="139"/>
      <c r="ABS549" s="139"/>
      <c r="ABT549" s="139"/>
      <c r="ABU549" s="139"/>
      <c r="ABV549" s="139"/>
      <c r="ABW549" s="139"/>
      <c r="ABX549" s="139"/>
      <c r="ABY549" s="139"/>
      <c r="ABZ549" s="139"/>
      <c r="ACA549" s="139"/>
      <c r="ACB549" s="139"/>
      <c r="ACC549" s="139"/>
      <c r="ACD549" s="139"/>
      <c r="ACE549" s="139"/>
      <c r="ACF549" s="139"/>
      <c r="ACG549" s="139"/>
      <c r="ACH549" s="139"/>
      <c r="ACI549" s="139"/>
      <c r="ACJ549" s="139"/>
      <c r="ACK549" s="139"/>
      <c r="ACL549" s="139"/>
      <c r="ACM549" s="139"/>
      <c r="ACN549" s="139"/>
      <c r="ACO549" s="139"/>
      <c r="ACP549" s="139"/>
      <c r="ACQ549" s="139"/>
      <c r="ACR549" s="139"/>
      <c r="ACS549" s="139"/>
      <c r="ACT549" s="139"/>
      <c r="ACU549" s="139"/>
      <c r="ACV549" s="139"/>
      <c r="ACW549" s="139"/>
      <c r="ACX549" s="139"/>
      <c r="ACY549" s="139"/>
      <c r="ACZ549" s="139"/>
      <c r="ADA549" s="139"/>
      <c r="ADB549" s="139"/>
      <c r="ADC549" s="139"/>
      <c r="ADD549" s="139"/>
      <c r="ADE549" s="139"/>
      <c r="ADF549" s="139"/>
      <c r="ADG549" s="139"/>
      <c r="ADH549" s="139"/>
      <c r="ADI549" s="139"/>
      <c r="ADJ549" s="139"/>
      <c r="ADK549" s="139"/>
      <c r="ADL549" s="139"/>
      <c r="ADM549" s="139"/>
      <c r="ADN549" s="139"/>
      <c r="ADO549" s="139"/>
      <c r="ADP549" s="139"/>
      <c r="ADQ549" s="139"/>
      <c r="ADR549" s="139"/>
      <c r="ADS549" s="139"/>
      <c r="ADT549" s="139"/>
      <c r="ADU549" s="139"/>
      <c r="ADV549" s="139"/>
      <c r="ADW549" s="139"/>
      <c r="ADX549" s="139"/>
      <c r="ADY549" s="139"/>
      <c r="ADZ549" s="139"/>
      <c r="AEA549" s="139"/>
      <c r="AEB549" s="139"/>
      <c r="AEC549" s="139"/>
      <c r="AED549" s="139"/>
      <c r="AEE549" s="139"/>
      <c r="AEF549" s="139"/>
      <c r="AEG549" s="139"/>
      <c r="AEH549" s="139"/>
      <c r="AEI549" s="139"/>
      <c r="AEJ549" s="139"/>
      <c r="AEK549" s="139"/>
      <c r="AEL549" s="139"/>
      <c r="AEM549" s="139"/>
      <c r="AEN549" s="139"/>
      <c r="AEO549" s="139"/>
      <c r="AEP549" s="139"/>
      <c r="AEQ549" s="139"/>
      <c r="AER549" s="139"/>
      <c r="AES549" s="139"/>
      <c r="AET549" s="139"/>
      <c r="AEU549" s="139"/>
      <c r="AEV549" s="139"/>
      <c r="AEW549" s="139"/>
      <c r="AEX549" s="139"/>
      <c r="AEY549" s="139"/>
      <c r="AEZ549" s="139"/>
      <c r="AFA549" s="139"/>
      <c r="AFB549" s="139"/>
      <c r="AFC549" s="139"/>
      <c r="AFD549" s="139"/>
      <c r="AFE549" s="139"/>
      <c r="AFF549" s="139"/>
      <c r="AFG549" s="139"/>
      <c r="AFH549" s="139"/>
      <c r="AFI549" s="139"/>
      <c r="AFJ549" s="139"/>
      <c r="AFK549" s="139"/>
      <c r="AFL549" s="139"/>
      <c r="AFM549" s="139"/>
      <c r="AFN549" s="139"/>
      <c r="AFO549" s="139"/>
      <c r="AFP549" s="139"/>
      <c r="AFQ549" s="139"/>
      <c r="AFR549" s="139"/>
      <c r="AFS549" s="139"/>
      <c r="AFT549" s="139"/>
      <c r="AFU549" s="139"/>
      <c r="AFV549" s="139"/>
      <c r="AFW549" s="139"/>
      <c r="AFX549" s="139"/>
      <c r="AFY549" s="139"/>
      <c r="AFZ549" s="139"/>
      <c r="AGA549" s="139"/>
      <c r="AGB549" s="139"/>
      <c r="AGC549" s="139"/>
      <c r="AGD549" s="139"/>
      <c r="AGE549" s="139"/>
      <c r="AGF549" s="139"/>
      <c r="AGG549" s="139"/>
      <c r="AGH549" s="139"/>
      <c r="AGI549" s="139"/>
      <c r="AGJ549" s="139"/>
      <c r="AGK549" s="139"/>
      <c r="AGL549" s="139"/>
      <c r="AGM549" s="139"/>
      <c r="AGN549" s="139"/>
      <c r="AGO549" s="139"/>
      <c r="AGP549" s="139"/>
      <c r="AGQ549" s="139"/>
      <c r="AGR549" s="139"/>
      <c r="AGS549" s="139"/>
      <c r="AGT549" s="139"/>
      <c r="AGU549" s="139"/>
      <c r="AGV549" s="139"/>
      <c r="AGW549" s="139"/>
      <c r="AGX549" s="139"/>
      <c r="AGY549" s="139"/>
      <c r="AGZ549" s="139"/>
      <c r="AHA549" s="139"/>
      <c r="AHB549" s="139"/>
      <c r="AHC549" s="139"/>
      <c r="AHD549" s="139"/>
      <c r="AHE549" s="139"/>
      <c r="AHF549" s="139"/>
      <c r="AHG549" s="139"/>
      <c r="AHH549" s="139"/>
      <c r="AHI549" s="139"/>
      <c r="AHJ549" s="139"/>
      <c r="AHK549" s="139"/>
      <c r="AHL549" s="139"/>
      <c r="AHM549" s="139"/>
      <c r="AHN549" s="139"/>
      <c r="AHO549" s="139"/>
      <c r="AHP549" s="139"/>
      <c r="AHQ549" s="139"/>
      <c r="AHR549" s="139"/>
      <c r="AHS549" s="139"/>
      <c r="AHT549" s="139"/>
      <c r="AHU549" s="139"/>
      <c r="AHV549" s="139"/>
      <c r="AHW549" s="139"/>
      <c r="AHX549" s="139"/>
      <c r="AHY549" s="139"/>
      <c r="AHZ549" s="139"/>
      <c r="AIA549" s="139"/>
      <c r="AIB549" s="139"/>
      <c r="AIC549" s="139"/>
      <c r="AID549" s="139"/>
      <c r="AIE549" s="139"/>
      <c r="AIF549" s="139"/>
      <c r="AIG549" s="139"/>
      <c r="AIH549" s="139"/>
      <c r="AII549" s="139"/>
      <c r="AIJ549" s="139"/>
      <c r="AIK549" s="139"/>
      <c r="AIL549" s="139"/>
      <c r="AIM549" s="139"/>
      <c r="AIN549" s="139"/>
      <c r="AIO549" s="139"/>
      <c r="AIP549" s="139"/>
      <c r="AIQ549" s="139"/>
      <c r="AIR549" s="139"/>
      <c r="AIS549" s="139"/>
      <c r="AIT549" s="139"/>
      <c r="AIU549" s="139"/>
      <c r="AIV549" s="139"/>
      <c r="AIW549" s="139"/>
      <c r="AIX549" s="139"/>
      <c r="AIY549" s="139"/>
      <c r="AIZ549" s="139"/>
      <c r="AJA549" s="139"/>
      <c r="AJB549" s="139"/>
      <c r="AJC549" s="139"/>
      <c r="AJD549" s="139"/>
      <c r="AJE549" s="139"/>
      <c r="AJF549" s="139"/>
      <c r="AJG549" s="139"/>
      <c r="AJH549" s="139"/>
      <c r="AJI549" s="139"/>
      <c r="AJJ549" s="139"/>
      <c r="AJK549" s="139"/>
      <c r="AJL549" s="139"/>
      <c r="AJM549" s="139"/>
      <c r="AJN549" s="139"/>
      <c r="AJO549" s="139"/>
      <c r="AJP549" s="139"/>
      <c r="AJQ549" s="139"/>
      <c r="AJR549" s="139"/>
      <c r="AJS549" s="139"/>
      <c r="AJT549" s="139"/>
      <c r="AJU549" s="139"/>
      <c r="AJV549" s="139"/>
      <c r="AJW549" s="139"/>
      <c r="AJX549" s="139"/>
      <c r="AJY549" s="139"/>
      <c r="AJZ549" s="139"/>
      <c r="AKA549" s="139"/>
      <c r="AKB549" s="139"/>
      <c r="AKC549" s="139"/>
      <c r="AKD549" s="139"/>
      <c r="AKE549" s="139"/>
      <c r="AKF549" s="139"/>
      <c r="AKG549" s="139"/>
      <c r="AKH549" s="139"/>
      <c r="AKI549" s="139"/>
      <c r="AKJ549" s="139"/>
      <c r="AKK549" s="139"/>
      <c r="AKL549" s="139"/>
      <c r="AKM549" s="139"/>
      <c r="AKN549" s="139"/>
      <c r="AKO549" s="139"/>
      <c r="AKP549" s="139"/>
      <c r="AKQ549" s="139"/>
      <c r="AKR549" s="139"/>
      <c r="AKS549" s="139"/>
      <c r="AKT549" s="139"/>
      <c r="AKU549" s="139"/>
      <c r="AKV549" s="139"/>
      <c r="AKW549" s="139"/>
      <c r="AKX549" s="139"/>
      <c r="AKY549" s="139"/>
      <c r="AKZ549" s="139"/>
      <c r="ALA549" s="139"/>
      <c r="ALB549" s="139"/>
      <c r="ALC549" s="139"/>
      <c r="ALD549" s="139"/>
      <c r="ALE549" s="139"/>
      <c r="ALF549" s="139"/>
      <c r="ALG549" s="139"/>
      <c r="ALH549" s="139"/>
      <c r="ALI549" s="139"/>
      <c r="ALJ549" s="139"/>
      <c r="ALK549" s="139"/>
      <c r="ALL549" s="139"/>
      <c r="ALM549" s="139"/>
      <c r="ALN549" s="139"/>
      <c r="ALO549" s="139"/>
      <c r="ALP549" s="139"/>
      <c r="ALQ549" s="139"/>
      <c r="ALR549" s="139"/>
      <c r="ALS549" s="139"/>
      <c r="ALT549" s="139"/>
      <c r="ALU549" s="139"/>
      <c r="ALV549" s="139"/>
      <c r="ALW549" s="139"/>
      <c r="ALX549" s="139"/>
      <c r="ALY549" s="139"/>
      <c r="ALZ549" s="139"/>
      <c r="AMA549" s="139"/>
      <c r="AMB549" s="139"/>
      <c r="AMC549" s="139"/>
      <c r="AMD549" s="139"/>
      <c r="AME549" s="139"/>
      <c r="AMF549" s="139"/>
      <c r="AMG549" s="139"/>
      <c r="AMH549" s="139"/>
      <c r="AMI549" s="139"/>
      <c r="AMJ549" s="139"/>
      <c r="AMK549" s="139"/>
      <c r="AML549" s="139"/>
      <c r="AMM549" s="139"/>
      <c r="AMN549" s="139"/>
      <c r="AMO549" s="139"/>
      <c r="AMP549" s="139"/>
      <c r="AMQ549" s="139"/>
      <c r="AMR549" s="139"/>
      <c r="AMS549" s="139"/>
      <c r="AMT549" s="139"/>
      <c r="AMU549" s="139"/>
      <c r="AMV549" s="139"/>
      <c r="AMW549" s="139"/>
      <c r="AMX549" s="139"/>
      <c r="AMY549" s="139"/>
      <c r="AMZ549" s="139"/>
      <c r="ANA549" s="139"/>
      <c r="ANB549" s="139"/>
      <c r="ANC549" s="139"/>
      <c r="AND549" s="139"/>
      <c r="ANE549" s="139"/>
      <c r="ANF549" s="139"/>
      <c r="ANG549" s="139"/>
      <c r="ANH549" s="139"/>
      <c r="ANI549" s="139"/>
      <c r="ANJ549" s="139"/>
      <c r="ANK549" s="139"/>
      <c r="ANL549" s="139"/>
      <c r="ANM549" s="139"/>
      <c r="ANN549" s="139"/>
      <c r="ANO549" s="139"/>
      <c r="ANP549" s="139"/>
      <c r="ANQ549" s="139"/>
      <c r="ANR549" s="139"/>
      <c r="ANS549" s="139"/>
      <c r="ANT549" s="139"/>
      <c r="ANU549" s="139"/>
      <c r="ANV549" s="139"/>
      <c r="ANW549" s="139"/>
      <c r="ANX549" s="139"/>
      <c r="ANY549" s="139"/>
      <c r="ANZ549" s="139"/>
      <c r="AOA549" s="139"/>
      <c r="AOB549" s="139"/>
      <c r="AOC549" s="139"/>
      <c r="AOD549" s="139"/>
      <c r="AOE549" s="139"/>
      <c r="AOF549" s="139"/>
      <c r="AOG549" s="139"/>
      <c r="AOH549" s="139"/>
      <c r="AOI549" s="139"/>
      <c r="AOJ549" s="139"/>
      <c r="AOK549" s="139"/>
      <c r="AOL549" s="139"/>
      <c r="AOM549" s="139"/>
      <c r="AON549" s="139"/>
      <c r="AOO549" s="139"/>
      <c r="AOP549" s="139"/>
      <c r="AOQ549" s="139"/>
      <c r="AOR549" s="139"/>
      <c r="AOS549" s="139"/>
      <c r="AOT549" s="139"/>
      <c r="AOU549" s="139"/>
      <c r="AOV549" s="139"/>
      <c r="AOW549" s="139"/>
      <c r="AOX549" s="139"/>
      <c r="AOY549" s="139"/>
      <c r="AOZ549" s="139"/>
      <c r="APA549" s="139"/>
      <c r="APB549" s="139"/>
      <c r="APC549" s="139"/>
      <c r="APD549" s="139"/>
      <c r="APE549" s="139"/>
      <c r="APF549" s="139"/>
      <c r="APG549" s="139"/>
      <c r="APH549" s="139"/>
      <c r="API549" s="139"/>
      <c r="APJ549" s="139"/>
      <c r="APK549" s="139"/>
      <c r="APL549" s="139"/>
      <c r="APM549" s="139"/>
      <c r="APN549" s="139"/>
      <c r="APO549" s="139"/>
      <c r="APP549" s="139"/>
      <c r="APQ549" s="139"/>
      <c r="APR549" s="139"/>
      <c r="APS549" s="139"/>
      <c r="APT549" s="139"/>
      <c r="APU549" s="139"/>
      <c r="APV549" s="139"/>
      <c r="APW549" s="139"/>
      <c r="APX549" s="139"/>
      <c r="APY549" s="139"/>
      <c r="APZ549" s="139"/>
      <c r="AQA549" s="139"/>
      <c r="AQB549" s="139"/>
      <c r="AQC549" s="139"/>
      <c r="AQD549" s="139"/>
      <c r="AQE549" s="139"/>
      <c r="AQF549" s="139"/>
      <c r="AQG549" s="139"/>
      <c r="AQH549" s="139"/>
      <c r="AQI549" s="139"/>
      <c r="AQJ549" s="139"/>
      <c r="AQK549" s="139"/>
      <c r="AQL549" s="139"/>
      <c r="AQM549" s="139"/>
      <c r="AQN549" s="139"/>
      <c r="AQO549" s="139"/>
      <c r="AQP549" s="139"/>
      <c r="AQQ549" s="139"/>
      <c r="AQR549" s="139"/>
      <c r="AQS549" s="139"/>
      <c r="AQT549" s="139"/>
      <c r="AQU549" s="139"/>
      <c r="AQV549" s="139"/>
      <c r="AQW549" s="139"/>
      <c r="AQX549" s="139"/>
      <c r="AQY549" s="139"/>
      <c r="AQZ549" s="139"/>
      <c r="ARA549" s="139"/>
      <c r="ARB549" s="139"/>
      <c r="ARC549" s="139"/>
      <c r="ARD549" s="139"/>
      <c r="ARE549" s="139"/>
      <c r="ARF549" s="139"/>
      <c r="ARG549" s="139"/>
      <c r="ARH549" s="139"/>
      <c r="ARI549" s="139"/>
      <c r="ARJ549" s="139"/>
      <c r="ARK549" s="139"/>
      <c r="ARL549" s="139"/>
      <c r="ARM549" s="139"/>
      <c r="ARN549" s="139"/>
      <c r="ARO549" s="139"/>
      <c r="ARP549" s="139"/>
      <c r="ARQ549" s="139"/>
      <c r="ARR549" s="139"/>
      <c r="ARS549" s="139"/>
      <c r="ART549" s="139"/>
      <c r="ARU549" s="139"/>
      <c r="ARV549" s="139"/>
      <c r="ARW549" s="139"/>
      <c r="ARX549" s="139"/>
      <c r="ARY549" s="139"/>
      <c r="ARZ549" s="139"/>
      <c r="ASA549" s="139"/>
      <c r="ASB549" s="139"/>
      <c r="ASC549" s="139"/>
      <c r="ASD549" s="139"/>
      <c r="ASE549" s="139"/>
      <c r="ASF549" s="139"/>
      <c r="ASG549" s="139"/>
      <c r="ASH549" s="139"/>
      <c r="ASI549" s="139"/>
      <c r="ASJ549" s="139"/>
      <c r="ASK549" s="139"/>
      <c r="ASL549" s="139"/>
      <c r="ASM549" s="139"/>
      <c r="ASN549" s="139"/>
      <c r="ASO549" s="139"/>
      <c r="ASP549" s="139"/>
      <c r="ASQ549" s="139"/>
      <c r="ASR549" s="139"/>
      <c r="ASS549" s="139"/>
      <c r="AST549" s="139"/>
      <c r="ASU549" s="139"/>
      <c r="ASV549" s="139"/>
      <c r="ASW549" s="139"/>
      <c r="ASX549" s="139"/>
      <c r="ASY549" s="139"/>
      <c r="ASZ549" s="139"/>
      <c r="ATA549" s="139"/>
      <c r="ATB549" s="139"/>
      <c r="ATC549" s="139"/>
      <c r="ATD549" s="139"/>
      <c r="ATE549" s="139"/>
      <c r="ATF549" s="139"/>
      <c r="ATG549" s="139"/>
      <c r="ATH549" s="139"/>
      <c r="ATI549" s="139"/>
      <c r="ATJ549" s="139"/>
      <c r="ATK549" s="139"/>
      <c r="ATL549" s="139"/>
      <c r="ATM549" s="139"/>
      <c r="ATN549" s="139"/>
      <c r="ATO549" s="139"/>
      <c r="ATP549" s="139"/>
      <c r="ATQ549" s="139"/>
      <c r="ATR549" s="139"/>
      <c r="ATS549" s="139"/>
      <c r="ATT549" s="139"/>
      <c r="ATU549" s="139"/>
      <c r="ATV549" s="139"/>
      <c r="ATW549" s="139"/>
      <c r="ATX549" s="139"/>
      <c r="ATY549" s="139"/>
      <c r="ATZ549" s="139"/>
      <c r="AUA549" s="139"/>
      <c r="AUB549" s="139"/>
      <c r="AUC549" s="139"/>
      <c r="AUD549" s="139"/>
      <c r="AUE549" s="139"/>
      <c r="AUF549" s="139"/>
      <c r="AUG549" s="139"/>
      <c r="AUH549" s="139"/>
      <c r="AUI549" s="139"/>
      <c r="AUJ549" s="139"/>
      <c r="AUK549" s="139"/>
      <c r="AUL549" s="139"/>
      <c r="AUM549" s="139"/>
      <c r="AUN549" s="139"/>
      <c r="AUO549" s="139"/>
      <c r="AUP549" s="139"/>
      <c r="AUQ549" s="139"/>
      <c r="AUR549" s="139"/>
      <c r="AUS549" s="139"/>
      <c r="AUT549" s="139"/>
      <c r="AUU549" s="139"/>
      <c r="AUV549" s="139"/>
      <c r="AUW549" s="139"/>
      <c r="AUX549" s="139"/>
      <c r="AUY549" s="139"/>
      <c r="AUZ549" s="139"/>
      <c r="AVA549" s="139"/>
      <c r="AVB549" s="139"/>
      <c r="AVC549" s="139"/>
      <c r="AVD549" s="139"/>
      <c r="AVE549" s="139"/>
      <c r="AVF549" s="139"/>
      <c r="AVG549" s="139"/>
      <c r="AVH549" s="139"/>
      <c r="AVI549" s="139"/>
      <c r="AVJ549" s="139"/>
      <c r="AVK549" s="139"/>
      <c r="AVL549" s="139"/>
      <c r="AVM549" s="139"/>
      <c r="AVN549" s="139"/>
      <c r="AVO549" s="139"/>
      <c r="AVP549" s="139"/>
      <c r="AVQ549" s="139"/>
      <c r="AVR549" s="139"/>
      <c r="AVS549" s="139"/>
      <c r="AVT549" s="139"/>
      <c r="AVU549" s="139"/>
      <c r="AVV549" s="139"/>
      <c r="AVW549" s="139"/>
      <c r="AVX549" s="139"/>
      <c r="AVY549" s="139"/>
      <c r="AVZ549" s="139"/>
      <c r="AWA549" s="139"/>
      <c r="AWB549" s="139"/>
      <c r="AWC549" s="139"/>
      <c r="AWD549" s="139"/>
      <c r="AWE549" s="139"/>
      <c r="AWF549" s="139"/>
      <c r="AWG549" s="139"/>
      <c r="AWH549" s="139"/>
      <c r="AWI549" s="139"/>
      <c r="AWJ549" s="139"/>
      <c r="AWK549" s="139"/>
      <c r="AWL549" s="139"/>
      <c r="AWM549" s="139"/>
      <c r="AWN549" s="139"/>
      <c r="AWO549" s="139"/>
      <c r="AWP549" s="139"/>
      <c r="AWQ549" s="139"/>
      <c r="AWR549" s="139"/>
      <c r="AWS549" s="139"/>
      <c r="AWT549" s="139"/>
      <c r="AWU549" s="139"/>
      <c r="AWV549" s="139"/>
      <c r="AWW549" s="139"/>
      <c r="AWX549" s="139"/>
      <c r="AWY549" s="139"/>
      <c r="AWZ549" s="139"/>
      <c r="AXA549" s="139"/>
      <c r="AXB549" s="139"/>
      <c r="AXC549" s="139"/>
      <c r="AXD549" s="139"/>
      <c r="AXE549" s="139"/>
      <c r="AXF549" s="139"/>
      <c r="AXG549" s="139"/>
      <c r="AXH549" s="139"/>
      <c r="AXI549" s="139"/>
      <c r="AXJ549" s="139"/>
      <c r="AXK549" s="139"/>
      <c r="AXL549" s="139"/>
      <c r="AXM549" s="139"/>
      <c r="AXN549" s="139"/>
      <c r="AXO549" s="139"/>
      <c r="AXP549" s="139"/>
      <c r="AXQ549" s="139"/>
      <c r="AXR549" s="139"/>
      <c r="AXS549" s="139"/>
      <c r="AXT549" s="139"/>
      <c r="AXU549" s="139"/>
      <c r="AXV549" s="139"/>
      <c r="AXW549" s="139"/>
      <c r="AXX549" s="139"/>
      <c r="AXY549" s="139"/>
      <c r="AXZ549" s="139"/>
      <c r="AYA549" s="139"/>
      <c r="AYB549" s="139"/>
      <c r="AYC549" s="139"/>
      <c r="AYD549" s="139"/>
      <c r="AYE549" s="139"/>
      <c r="AYF549" s="139"/>
      <c r="AYG549" s="139"/>
      <c r="AYH549" s="139"/>
      <c r="AYI549" s="139"/>
      <c r="AYJ549" s="139"/>
      <c r="AYK549" s="139"/>
      <c r="AYL549" s="139"/>
      <c r="AYM549" s="139"/>
      <c r="AYN549" s="139"/>
      <c r="AYO549" s="139"/>
      <c r="AYP549" s="139"/>
      <c r="AYQ549" s="139"/>
      <c r="AYR549" s="139"/>
      <c r="AYS549" s="139"/>
      <c r="AYT549" s="139"/>
      <c r="AYU549" s="139"/>
      <c r="AYV549" s="139"/>
      <c r="AYW549" s="139"/>
      <c r="AYX549" s="139"/>
      <c r="AYY549" s="139"/>
      <c r="AYZ549" s="139"/>
      <c r="AZA549" s="139"/>
      <c r="AZB549" s="139"/>
      <c r="AZC549" s="139"/>
      <c r="AZD549" s="139"/>
      <c r="AZE549" s="139"/>
      <c r="AZF549" s="139"/>
      <c r="AZG549" s="139"/>
      <c r="AZH549" s="139"/>
      <c r="AZI549" s="139"/>
      <c r="AZJ549" s="139"/>
      <c r="AZK549" s="139"/>
      <c r="AZL549" s="139"/>
      <c r="AZM549" s="139"/>
      <c r="AZN549" s="139"/>
      <c r="AZO549" s="139"/>
      <c r="AZP549" s="139"/>
      <c r="AZQ549" s="139"/>
      <c r="AZR549" s="139"/>
      <c r="AZS549" s="139"/>
      <c r="AZT549" s="139"/>
      <c r="AZU549" s="139"/>
      <c r="AZV549" s="139"/>
      <c r="AZW549" s="139"/>
      <c r="AZX549" s="139"/>
      <c r="AZY549" s="139"/>
      <c r="AZZ549" s="139"/>
      <c r="BAA549" s="139"/>
      <c r="BAB549" s="139"/>
      <c r="BAC549" s="139"/>
      <c r="BAD549" s="139"/>
      <c r="BAE549" s="139"/>
      <c r="BAF549" s="139"/>
      <c r="BAG549" s="139"/>
      <c r="BAH549" s="139"/>
      <c r="BAI549" s="139"/>
      <c r="BAJ549" s="139"/>
      <c r="BAK549" s="139"/>
      <c r="BAL549" s="139"/>
      <c r="BAM549" s="139"/>
      <c r="BAN549" s="139"/>
      <c r="BAO549" s="139"/>
      <c r="BAP549" s="139"/>
      <c r="BAQ549" s="139"/>
      <c r="BAR549" s="139"/>
      <c r="BAS549" s="139"/>
      <c r="BAT549" s="139"/>
      <c r="BAU549" s="139"/>
      <c r="BAV549" s="139"/>
      <c r="BAW549" s="139"/>
      <c r="BAX549" s="139"/>
      <c r="BAY549" s="139"/>
      <c r="BAZ549" s="139"/>
      <c r="BBA549" s="139"/>
      <c r="BBB549" s="139"/>
      <c r="BBC549" s="139"/>
      <c r="BBD549" s="139"/>
      <c r="BBE549" s="139"/>
      <c r="BBF549" s="139"/>
      <c r="BBG549" s="139"/>
      <c r="BBH549" s="139"/>
      <c r="BBI549" s="139"/>
      <c r="BBJ549" s="139"/>
      <c r="BBK549" s="139"/>
      <c r="BBL549" s="139"/>
      <c r="BBM549" s="139"/>
      <c r="BBN549" s="139"/>
      <c r="BBO549" s="139"/>
      <c r="BBP549" s="139"/>
      <c r="BBQ549" s="139"/>
      <c r="BBR549" s="139"/>
      <c r="BBS549" s="139"/>
      <c r="BBT549" s="139"/>
      <c r="BBU549" s="139"/>
      <c r="BBV549" s="139"/>
      <c r="BBW549" s="139"/>
      <c r="BBX549" s="139"/>
      <c r="BBY549" s="139"/>
      <c r="BBZ549" s="139"/>
      <c r="BCA549" s="139"/>
      <c r="BCB549" s="139"/>
      <c r="BCC549" s="139"/>
      <c r="BCD549" s="139"/>
      <c r="BCE549" s="139"/>
      <c r="BCF549" s="139"/>
      <c r="BCG549" s="139"/>
      <c r="BCH549" s="139"/>
      <c r="BCI549" s="139"/>
      <c r="BCJ549" s="139"/>
      <c r="BCK549" s="139"/>
      <c r="BCL549" s="139"/>
      <c r="BCM549" s="139"/>
      <c r="BCN549" s="139"/>
      <c r="BCO549" s="139"/>
      <c r="BCP549" s="139"/>
      <c r="BCQ549" s="139"/>
      <c r="BCR549" s="139"/>
      <c r="BCS549" s="139"/>
      <c r="BCT549" s="139"/>
      <c r="BCU549" s="139"/>
      <c r="BCV549" s="139"/>
      <c r="BCW549" s="139"/>
      <c r="BCX549" s="139"/>
      <c r="BCY549" s="139"/>
      <c r="BCZ549" s="139"/>
      <c r="BDA549" s="139"/>
      <c r="BDB549" s="139"/>
      <c r="BDC549" s="139"/>
      <c r="BDD549" s="139"/>
      <c r="BDE549" s="139"/>
      <c r="BDF549" s="139"/>
      <c r="BDG549" s="139"/>
      <c r="BDH549" s="139"/>
      <c r="BDI549" s="139"/>
      <c r="BDJ549" s="139"/>
      <c r="BDK549" s="139"/>
      <c r="BDL549" s="139"/>
      <c r="BDM549" s="139"/>
      <c r="BDN549" s="139"/>
      <c r="BDO549" s="139"/>
      <c r="BDP549" s="139"/>
      <c r="BDQ549" s="139"/>
      <c r="BDR549" s="139"/>
      <c r="BDS549" s="139"/>
      <c r="BDT549" s="139"/>
      <c r="BDU549" s="139"/>
      <c r="BDV549" s="139"/>
      <c r="BDW549" s="139"/>
      <c r="BDX549" s="139"/>
      <c r="BDY549" s="139"/>
      <c r="BDZ549" s="139"/>
      <c r="BEA549" s="139"/>
      <c r="BEB549" s="139"/>
      <c r="BEC549" s="139"/>
      <c r="BED549" s="139"/>
      <c r="BEE549" s="139"/>
      <c r="BEF549" s="139"/>
      <c r="BEG549" s="139"/>
      <c r="BEH549" s="139"/>
      <c r="BEI549" s="139"/>
      <c r="BEJ549" s="139"/>
      <c r="BEK549" s="139"/>
      <c r="BEL549" s="139"/>
      <c r="BEM549" s="139"/>
      <c r="BEN549" s="139"/>
      <c r="BEO549" s="139"/>
      <c r="BEP549" s="139"/>
      <c r="BEQ549" s="139"/>
      <c r="BER549" s="139"/>
      <c r="BES549" s="139"/>
      <c r="BET549" s="139"/>
      <c r="BEU549" s="139"/>
      <c r="BEV549" s="139"/>
      <c r="BEW549" s="139"/>
      <c r="BEX549" s="139"/>
      <c r="BEY549" s="139"/>
      <c r="BEZ549" s="139"/>
      <c r="BFA549" s="139"/>
      <c r="BFB549" s="139"/>
      <c r="BFC549" s="139"/>
      <c r="BFD549" s="139"/>
      <c r="BFE549" s="139"/>
      <c r="BFF549" s="139"/>
      <c r="BFG549" s="139"/>
      <c r="BFH549" s="139"/>
      <c r="BFI549" s="139"/>
      <c r="BFJ549" s="139"/>
      <c r="BFK549" s="139"/>
      <c r="BFL549" s="139"/>
      <c r="BFM549" s="139"/>
      <c r="BFN549" s="139"/>
      <c r="BFO549" s="139"/>
      <c r="BFP549" s="139"/>
      <c r="BFQ549" s="139"/>
      <c r="BFR549" s="139"/>
      <c r="BFS549" s="139"/>
      <c r="BFT549" s="139"/>
      <c r="BFU549" s="139"/>
      <c r="BFV549" s="139"/>
      <c r="BFW549" s="139"/>
      <c r="BFX549" s="139"/>
      <c r="BFY549" s="139"/>
      <c r="BFZ549" s="139"/>
      <c r="BGA549" s="139"/>
      <c r="BGB549" s="139"/>
      <c r="BGC549" s="139"/>
      <c r="BGD549" s="139"/>
      <c r="BGE549" s="139"/>
      <c r="BGF549" s="139"/>
      <c r="BGG549" s="139"/>
      <c r="BGH549" s="139"/>
      <c r="BGI549" s="139"/>
      <c r="BGJ549" s="139"/>
      <c r="BGK549" s="139"/>
      <c r="BGL549" s="139"/>
      <c r="BGM549" s="139"/>
      <c r="BGN549" s="139"/>
      <c r="BGO549" s="139"/>
      <c r="BGP549" s="139"/>
      <c r="BGQ549" s="139"/>
      <c r="BGR549" s="139"/>
      <c r="BGS549" s="139"/>
      <c r="BGT549" s="139"/>
      <c r="BGU549" s="139"/>
      <c r="BGV549" s="139"/>
      <c r="BGW549" s="139"/>
      <c r="BGX549" s="139"/>
      <c r="BGY549" s="139"/>
      <c r="BGZ549" s="139"/>
      <c r="BHA549" s="139"/>
      <c r="BHB549" s="139"/>
      <c r="BHC549" s="139"/>
      <c r="BHD549" s="139"/>
      <c r="BHE549" s="139"/>
      <c r="BHF549" s="139"/>
      <c r="BHG549" s="139"/>
      <c r="BHH549" s="139"/>
      <c r="BHI549" s="139"/>
      <c r="BHJ549" s="139"/>
      <c r="BHK549" s="139"/>
      <c r="BHL549" s="139"/>
      <c r="BHM549" s="139"/>
      <c r="BHN549" s="139"/>
      <c r="BHO549" s="139"/>
      <c r="BHP549" s="139"/>
      <c r="BHQ549" s="139"/>
      <c r="BHR549" s="139"/>
      <c r="BHS549" s="139"/>
      <c r="BHT549" s="139"/>
      <c r="BHU549" s="139"/>
      <c r="BHV549" s="139"/>
      <c r="BHW549" s="139"/>
      <c r="BHX549" s="139"/>
      <c r="BHY549" s="139"/>
      <c r="BHZ549" s="139"/>
      <c r="BIA549" s="139"/>
      <c r="BIB549" s="139"/>
      <c r="BIC549" s="139"/>
      <c r="BID549" s="139"/>
      <c r="BIE549" s="139"/>
      <c r="BIF549" s="139"/>
      <c r="BIG549" s="139"/>
      <c r="BIH549" s="139"/>
      <c r="BII549" s="139"/>
      <c r="BIJ549" s="139"/>
      <c r="BIK549" s="139"/>
      <c r="BIL549" s="139"/>
      <c r="BIM549" s="139"/>
      <c r="BIN549" s="139"/>
      <c r="BIO549" s="139"/>
      <c r="BIP549" s="139"/>
      <c r="BIQ549" s="139"/>
      <c r="BIR549" s="139"/>
      <c r="BIS549" s="139"/>
      <c r="BIT549" s="139"/>
      <c r="BIU549" s="139"/>
      <c r="BIV549" s="139"/>
      <c r="BIW549" s="139"/>
      <c r="BIX549" s="139"/>
      <c r="BIY549" s="139"/>
      <c r="BIZ549" s="139"/>
      <c r="BJA549" s="139"/>
      <c r="BJB549" s="139"/>
      <c r="BJC549" s="139"/>
      <c r="BJD549" s="139"/>
      <c r="BJE549" s="139"/>
      <c r="BJF549" s="139"/>
      <c r="BJG549" s="139"/>
      <c r="BJH549" s="139"/>
      <c r="BJI549" s="139"/>
      <c r="BJJ549" s="139"/>
      <c r="BJK549" s="139"/>
      <c r="BJL549" s="139"/>
      <c r="BJM549" s="139"/>
      <c r="BJN549" s="139"/>
      <c r="BJO549" s="139"/>
      <c r="BJP549" s="139"/>
      <c r="BJQ549" s="139"/>
      <c r="BJR549" s="139"/>
      <c r="BJS549" s="139"/>
      <c r="BJT549" s="139"/>
      <c r="BJU549" s="139"/>
      <c r="BJV549" s="139"/>
      <c r="BJW549" s="139"/>
      <c r="BJX549" s="139"/>
      <c r="BJY549" s="139"/>
      <c r="BJZ549" s="139"/>
      <c r="BKA549" s="139"/>
      <c r="BKB549" s="139"/>
      <c r="BKC549" s="139"/>
      <c r="BKD549" s="139"/>
      <c r="BKE549" s="139"/>
      <c r="BKF549" s="139"/>
      <c r="BKG549" s="139"/>
      <c r="BKH549" s="139"/>
      <c r="BKI549" s="139"/>
      <c r="BKJ549" s="139"/>
      <c r="BKK549" s="139"/>
      <c r="BKL549" s="139"/>
      <c r="BKM549" s="139"/>
      <c r="BKN549" s="139"/>
      <c r="BKO549" s="139"/>
      <c r="BKP549" s="139"/>
      <c r="BKQ549" s="139"/>
      <c r="BKR549" s="139"/>
      <c r="BKS549" s="139"/>
      <c r="BKT549" s="139"/>
      <c r="BKU549" s="139"/>
      <c r="BKV549" s="139"/>
      <c r="BKW549" s="139"/>
      <c r="BKX549" s="139"/>
      <c r="BKY549" s="139"/>
      <c r="BKZ549" s="139"/>
      <c r="BLA549" s="139"/>
      <c r="BLB549" s="139"/>
      <c r="BLC549" s="139"/>
      <c r="BLD549" s="139"/>
      <c r="BLE549" s="139"/>
      <c r="BLF549" s="139"/>
      <c r="BLG549" s="139"/>
      <c r="BLH549" s="139"/>
      <c r="BLI549" s="139"/>
      <c r="BLJ549" s="139"/>
      <c r="BLK549" s="139"/>
      <c r="BLL549" s="139"/>
      <c r="BLM549" s="139"/>
      <c r="BLN549" s="139"/>
      <c r="BLO549" s="139"/>
      <c r="BLP549" s="139"/>
      <c r="BLQ549" s="139"/>
      <c r="BLR549" s="139"/>
      <c r="BLS549" s="139"/>
      <c r="BLT549" s="139"/>
      <c r="BLU549" s="139"/>
      <c r="BLV549" s="139"/>
      <c r="BLW549" s="139"/>
      <c r="BLX549" s="139"/>
      <c r="BLY549" s="139"/>
      <c r="BLZ549" s="139"/>
      <c r="BMA549" s="139"/>
      <c r="BMB549" s="139"/>
      <c r="BMC549" s="139"/>
      <c r="BMD549" s="139"/>
      <c r="BME549" s="139"/>
      <c r="BMF549" s="139"/>
      <c r="BMG549" s="139"/>
      <c r="BMH549" s="139"/>
      <c r="BMI549" s="139"/>
      <c r="BMJ549" s="139"/>
      <c r="BMK549" s="139"/>
      <c r="BML549" s="139"/>
      <c r="BMM549" s="139"/>
      <c r="BMN549" s="139"/>
      <c r="BMO549" s="139"/>
      <c r="BMP549" s="139"/>
      <c r="BMQ549" s="139"/>
      <c r="BMR549" s="139"/>
      <c r="BMS549" s="139"/>
      <c r="BMT549" s="139"/>
      <c r="BMU549" s="139"/>
      <c r="BMV549" s="139"/>
      <c r="BMW549" s="139"/>
      <c r="BMX549" s="139"/>
      <c r="BMY549" s="139"/>
      <c r="BMZ549" s="139"/>
      <c r="BNA549" s="139"/>
      <c r="BNB549" s="139"/>
      <c r="BNC549" s="139"/>
      <c r="BND549" s="139"/>
      <c r="BNE549" s="139"/>
      <c r="BNF549" s="139"/>
      <c r="BNG549" s="139"/>
      <c r="BNH549" s="139"/>
      <c r="BNI549" s="139"/>
      <c r="BNJ549" s="139"/>
      <c r="BNK549" s="139"/>
      <c r="BNL549" s="139"/>
      <c r="BNM549" s="139"/>
      <c r="BNN549" s="139"/>
      <c r="BNO549" s="139"/>
      <c r="BNP549" s="139"/>
      <c r="BNQ549" s="139"/>
      <c r="BNR549" s="139"/>
      <c r="BNS549" s="139"/>
      <c r="BNT549" s="139"/>
      <c r="BNU549" s="139"/>
      <c r="BNV549" s="139"/>
      <c r="BNW549" s="139"/>
      <c r="BNX549" s="139"/>
      <c r="BNY549" s="139"/>
      <c r="BNZ549" s="139"/>
      <c r="BOA549" s="139"/>
      <c r="BOB549" s="139"/>
      <c r="BOC549" s="139"/>
      <c r="BOD549" s="139"/>
      <c r="BOE549" s="139"/>
      <c r="BOF549" s="139"/>
      <c r="BOG549" s="139"/>
      <c r="BOH549" s="139"/>
      <c r="BOI549" s="139"/>
      <c r="BOJ549" s="139"/>
      <c r="BOK549" s="139"/>
      <c r="BOL549" s="139"/>
      <c r="BOM549" s="139"/>
      <c r="BON549" s="139"/>
      <c r="BOO549" s="139"/>
      <c r="BOP549" s="139"/>
      <c r="BOQ549" s="139"/>
      <c r="BOR549" s="139"/>
      <c r="BOS549" s="139"/>
      <c r="BOT549" s="139"/>
      <c r="BOU549" s="139"/>
      <c r="BOV549" s="139"/>
      <c r="BOW549" s="139"/>
      <c r="BOX549" s="139"/>
      <c r="BOY549" s="139"/>
      <c r="BOZ549" s="139"/>
      <c r="BPA549" s="139"/>
      <c r="BPB549" s="139"/>
      <c r="BPC549" s="139"/>
      <c r="BPD549" s="139"/>
      <c r="BPE549" s="139"/>
      <c r="BPF549" s="139"/>
      <c r="BPG549" s="139"/>
      <c r="BPH549" s="139"/>
      <c r="BPI549" s="139"/>
      <c r="BPJ549" s="139"/>
      <c r="BPK549" s="139"/>
      <c r="BPL549" s="139"/>
      <c r="BPM549" s="139"/>
      <c r="BPN549" s="139"/>
      <c r="BPO549" s="139"/>
      <c r="BPP549" s="139"/>
      <c r="BPQ549" s="139"/>
      <c r="BPR549" s="139"/>
      <c r="BPS549" s="139"/>
      <c r="BPT549" s="139"/>
      <c r="BPU549" s="139"/>
      <c r="BPV549" s="139"/>
      <c r="BPW549" s="139"/>
      <c r="BPX549" s="139"/>
      <c r="BPY549" s="139"/>
      <c r="BPZ549" s="139"/>
      <c r="BQA549" s="139"/>
      <c r="BQB549" s="139"/>
      <c r="BQC549" s="139"/>
      <c r="BQD549" s="139"/>
      <c r="BQE549" s="139"/>
      <c r="BQF549" s="139"/>
      <c r="BQG549" s="139"/>
      <c r="BQH549" s="139"/>
      <c r="BQI549" s="139"/>
      <c r="BQJ549" s="139"/>
      <c r="BQK549" s="139"/>
      <c r="BQL549" s="139"/>
      <c r="BQM549" s="139"/>
      <c r="BQN549" s="139"/>
      <c r="BQO549" s="139"/>
      <c r="BQP549" s="139"/>
      <c r="BQQ549" s="139"/>
      <c r="BQR549" s="139"/>
      <c r="BQS549" s="139"/>
      <c r="BQT549" s="139"/>
      <c r="BQU549" s="139"/>
      <c r="BQV549" s="139"/>
      <c r="BQW549" s="139"/>
      <c r="BQX549" s="139"/>
      <c r="BQY549" s="139"/>
      <c r="BQZ549" s="139"/>
      <c r="BRA549" s="139"/>
      <c r="BRB549" s="139"/>
      <c r="BRC549" s="139"/>
      <c r="BRD549" s="139"/>
      <c r="BRE549" s="139"/>
      <c r="BRF549" s="139"/>
      <c r="BRG549" s="139"/>
      <c r="BRH549" s="139"/>
      <c r="BRI549" s="139"/>
      <c r="BRJ549" s="139"/>
      <c r="BRK549" s="139"/>
      <c r="BRL549" s="139"/>
      <c r="BRM549" s="139"/>
      <c r="BRN549" s="139"/>
      <c r="BRO549" s="139"/>
      <c r="BRP549" s="139"/>
      <c r="BRQ549" s="139"/>
      <c r="BRR549" s="139"/>
      <c r="BRS549" s="139"/>
      <c r="BRT549" s="139"/>
      <c r="BRU549" s="139"/>
      <c r="BRV549" s="139"/>
      <c r="BRW549" s="139"/>
      <c r="BRX549" s="139"/>
      <c r="BRY549" s="139"/>
      <c r="BRZ549" s="139"/>
      <c r="BSA549" s="139"/>
      <c r="BSB549" s="139"/>
      <c r="BSC549" s="139"/>
      <c r="BSD549" s="139"/>
      <c r="BSE549" s="139"/>
      <c r="BSF549" s="139"/>
      <c r="BSG549" s="139"/>
      <c r="BSH549" s="139"/>
      <c r="BSI549" s="139"/>
      <c r="BSJ549" s="139"/>
      <c r="BSK549" s="139"/>
      <c r="BSL549" s="139"/>
      <c r="BSM549" s="139"/>
      <c r="BSN549" s="139"/>
      <c r="BSO549" s="139"/>
      <c r="BSP549" s="139"/>
      <c r="BSQ549" s="139"/>
      <c r="BSR549" s="139"/>
      <c r="BSS549" s="139"/>
      <c r="BST549" s="139"/>
      <c r="BSU549" s="139"/>
      <c r="BSV549" s="139"/>
      <c r="BSW549" s="139"/>
      <c r="BSX549" s="139"/>
      <c r="BSY549" s="139"/>
      <c r="BSZ549" s="139"/>
      <c r="BTA549" s="139"/>
      <c r="BTB549" s="139"/>
      <c r="BTC549" s="139"/>
      <c r="BTD549" s="139"/>
      <c r="BTE549" s="139"/>
      <c r="BTF549" s="139"/>
      <c r="BTG549" s="139"/>
      <c r="BTH549" s="139"/>
      <c r="BTI549" s="139"/>
      <c r="BTJ549" s="139"/>
      <c r="BTK549" s="139"/>
      <c r="BTL549" s="139"/>
      <c r="BTM549" s="139"/>
      <c r="BTN549" s="139"/>
      <c r="BTO549" s="139"/>
      <c r="BTP549" s="139"/>
      <c r="BTQ549" s="139"/>
      <c r="BTR549" s="139"/>
      <c r="BTS549" s="139"/>
      <c r="BTT549" s="139"/>
      <c r="BTU549" s="139"/>
      <c r="BTV549" s="139"/>
      <c r="BTW549" s="139"/>
      <c r="BTX549" s="139"/>
      <c r="BTY549" s="139"/>
      <c r="BTZ549" s="139"/>
      <c r="BUA549" s="139"/>
      <c r="BUB549" s="139"/>
      <c r="BUC549" s="139"/>
      <c r="BUD549" s="139"/>
      <c r="BUE549" s="139"/>
      <c r="BUF549" s="139"/>
      <c r="BUG549" s="139"/>
      <c r="BUH549" s="139"/>
      <c r="BUI549" s="139"/>
      <c r="BUJ549" s="139"/>
      <c r="BUK549" s="139"/>
      <c r="BUL549" s="139"/>
      <c r="BUM549" s="139"/>
      <c r="BUN549" s="139"/>
      <c r="BUO549" s="139"/>
      <c r="BUP549" s="139"/>
      <c r="BUQ549" s="139"/>
      <c r="BUR549" s="139"/>
      <c r="BUS549" s="139"/>
      <c r="BUT549" s="139"/>
      <c r="BUU549" s="139"/>
      <c r="BUV549" s="139"/>
      <c r="BUW549" s="139"/>
      <c r="BUX549" s="139"/>
      <c r="BUY549" s="139"/>
      <c r="BUZ549" s="139"/>
      <c r="BVA549" s="139"/>
      <c r="BVB549" s="139"/>
      <c r="BVC549" s="139"/>
      <c r="BVD549" s="139"/>
      <c r="BVE549" s="139"/>
      <c r="BVF549" s="139"/>
      <c r="BVG549" s="139"/>
      <c r="BVH549" s="139"/>
      <c r="BVI549" s="139"/>
      <c r="BVJ549" s="139"/>
      <c r="BVK549" s="139"/>
      <c r="BVL549" s="139"/>
      <c r="BVM549" s="139"/>
      <c r="BVN549" s="139"/>
      <c r="BVO549" s="139"/>
      <c r="BVP549" s="139"/>
      <c r="BVQ549" s="139"/>
      <c r="BVR549" s="139"/>
      <c r="BVS549" s="139"/>
      <c r="BVT549" s="139"/>
      <c r="BVU549" s="139"/>
      <c r="BVV549" s="139"/>
      <c r="BVW549" s="139"/>
      <c r="BVX549" s="139"/>
      <c r="BVY549" s="139"/>
      <c r="BVZ549" s="139"/>
      <c r="BWA549" s="139"/>
      <c r="BWB549" s="139"/>
      <c r="BWC549" s="139"/>
      <c r="BWD549" s="139"/>
      <c r="BWE549" s="139"/>
      <c r="BWF549" s="139"/>
      <c r="BWG549" s="139"/>
      <c r="BWH549" s="139"/>
      <c r="BWI549" s="139"/>
      <c r="BWJ549" s="139"/>
      <c r="BWK549" s="139"/>
      <c r="BWL549" s="139"/>
      <c r="BWM549" s="139"/>
      <c r="BWN549" s="139"/>
      <c r="BWO549" s="139"/>
      <c r="BWP549" s="139"/>
      <c r="BWQ549" s="139"/>
      <c r="BWR549" s="139"/>
      <c r="BWS549" s="139"/>
      <c r="BWT549" s="139"/>
      <c r="BWU549" s="139"/>
      <c r="BWV549" s="139"/>
      <c r="BWW549" s="139"/>
      <c r="BWX549" s="139"/>
      <c r="BWY549" s="139"/>
      <c r="BWZ549" s="139"/>
      <c r="BXA549" s="139"/>
      <c r="BXB549" s="139"/>
      <c r="BXC549" s="139"/>
      <c r="BXD549" s="139"/>
      <c r="BXE549" s="139"/>
      <c r="BXF549" s="139"/>
      <c r="BXG549" s="139"/>
      <c r="BXH549" s="139"/>
      <c r="BXI549" s="139"/>
      <c r="BXJ549" s="139"/>
      <c r="BXK549" s="139"/>
      <c r="BXL549" s="139"/>
      <c r="BXM549" s="139"/>
      <c r="BXN549" s="139"/>
      <c r="BXO549" s="139"/>
      <c r="BXP549" s="139"/>
      <c r="BXQ549" s="139"/>
      <c r="BXR549" s="139"/>
      <c r="BXS549" s="139"/>
      <c r="BXT549" s="139"/>
      <c r="BXU549" s="139"/>
      <c r="BXV549" s="139"/>
      <c r="BXW549" s="139"/>
      <c r="BXX549" s="139"/>
      <c r="BXY549" s="139"/>
      <c r="BXZ549" s="139"/>
      <c r="BYA549" s="139"/>
      <c r="BYB549" s="139"/>
      <c r="BYC549" s="139"/>
      <c r="BYD549" s="139"/>
      <c r="BYE549" s="139"/>
      <c r="BYF549" s="139"/>
      <c r="BYG549" s="139"/>
      <c r="BYH549" s="139"/>
      <c r="BYI549" s="139"/>
      <c r="BYJ549" s="139"/>
      <c r="BYK549" s="139"/>
      <c r="BYL549" s="139"/>
      <c r="BYM549" s="139"/>
      <c r="BYN549" s="139"/>
      <c r="BYO549" s="139"/>
      <c r="BYP549" s="139"/>
      <c r="BYQ549" s="139"/>
      <c r="BYR549" s="139"/>
      <c r="BYS549" s="139"/>
      <c r="BYT549" s="139"/>
      <c r="BYU549" s="139"/>
      <c r="BYV549" s="139"/>
      <c r="BYW549" s="139"/>
      <c r="BYX549" s="139"/>
      <c r="BYY549" s="139"/>
      <c r="BYZ549" s="139"/>
      <c r="BZA549" s="139"/>
      <c r="BZB549" s="139"/>
      <c r="BZC549" s="139"/>
      <c r="BZD549" s="139"/>
      <c r="BZE549" s="139"/>
      <c r="BZF549" s="139"/>
      <c r="BZG549" s="139"/>
      <c r="BZH549" s="139"/>
      <c r="BZI549" s="139"/>
      <c r="BZJ549" s="139"/>
      <c r="BZK549" s="139"/>
      <c r="BZL549" s="139"/>
      <c r="BZM549" s="139"/>
      <c r="BZN549" s="139"/>
      <c r="BZO549" s="139"/>
      <c r="BZP549" s="139"/>
      <c r="BZQ549" s="139"/>
      <c r="BZR549" s="139"/>
      <c r="BZS549" s="139"/>
      <c r="BZT549" s="139"/>
      <c r="BZU549" s="139"/>
      <c r="BZV549" s="139"/>
      <c r="BZW549" s="139"/>
      <c r="BZX549" s="139"/>
      <c r="BZY549" s="139"/>
      <c r="BZZ549" s="139"/>
      <c r="CAA549" s="139"/>
      <c r="CAB549" s="139"/>
      <c r="CAC549" s="139"/>
      <c r="CAD549" s="139"/>
      <c r="CAE549" s="139"/>
      <c r="CAF549" s="139"/>
      <c r="CAG549" s="139"/>
      <c r="CAH549" s="139"/>
      <c r="CAI549" s="139"/>
      <c r="CAJ549" s="139"/>
      <c r="CAK549" s="139"/>
      <c r="CAL549" s="139"/>
      <c r="CAM549" s="139"/>
      <c r="CAN549" s="139"/>
      <c r="CAO549" s="139"/>
      <c r="CAP549" s="139"/>
      <c r="CAQ549" s="139"/>
      <c r="CAR549" s="139"/>
      <c r="CAS549" s="139"/>
      <c r="CAT549" s="139"/>
      <c r="CAU549" s="139"/>
      <c r="CAV549" s="139"/>
      <c r="CAW549" s="139"/>
      <c r="CAX549" s="139"/>
      <c r="CAY549" s="139"/>
      <c r="CAZ549" s="139"/>
      <c r="CBA549" s="139"/>
      <c r="CBB549" s="139"/>
      <c r="CBC549" s="139"/>
      <c r="CBD549" s="139"/>
      <c r="CBE549" s="139"/>
      <c r="CBF549" s="139"/>
      <c r="CBG549" s="139"/>
      <c r="CBH549" s="139"/>
      <c r="CBI549" s="139"/>
      <c r="CBJ549" s="139"/>
      <c r="CBK549" s="139"/>
      <c r="CBL549" s="139"/>
      <c r="CBM549" s="139"/>
      <c r="CBN549" s="139"/>
      <c r="CBO549" s="139"/>
      <c r="CBP549" s="139"/>
      <c r="CBQ549" s="139"/>
      <c r="CBR549" s="139"/>
      <c r="CBS549" s="139"/>
      <c r="CBT549" s="139"/>
      <c r="CBU549" s="139"/>
      <c r="CBV549" s="139"/>
      <c r="CBW549" s="139"/>
      <c r="CBX549" s="139"/>
      <c r="CBY549" s="139"/>
      <c r="CBZ549" s="139"/>
      <c r="CCA549" s="139"/>
      <c r="CCB549" s="139"/>
      <c r="CCC549" s="139"/>
      <c r="CCD549" s="139"/>
      <c r="CCE549" s="139"/>
      <c r="CCF549" s="139"/>
      <c r="CCG549" s="139"/>
      <c r="CCH549" s="139"/>
      <c r="CCI549" s="139"/>
      <c r="CCJ549" s="139"/>
      <c r="CCK549" s="139"/>
      <c r="CCL549" s="139"/>
      <c r="CCM549" s="139"/>
      <c r="CCN549" s="139"/>
      <c r="CCO549" s="139"/>
      <c r="CCP549" s="139"/>
      <c r="CCQ549" s="139"/>
      <c r="CCR549" s="139"/>
      <c r="CCS549" s="139"/>
      <c r="CCT549" s="139"/>
      <c r="CCU549" s="139"/>
      <c r="CCV549" s="139"/>
      <c r="CCW549" s="139"/>
      <c r="CCX549" s="139"/>
      <c r="CCY549" s="139"/>
      <c r="CCZ549" s="139"/>
      <c r="CDA549" s="139"/>
      <c r="CDB549" s="139"/>
      <c r="CDC549" s="139"/>
      <c r="CDD549" s="139"/>
      <c r="CDE549" s="139"/>
      <c r="CDF549" s="139"/>
      <c r="CDG549" s="139"/>
      <c r="CDH549" s="139"/>
      <c r="CDI549" s="139"/>
      <c r="CDJ549" s="139"/>
      <c r="CDK549" s="139"/>
      <c r="CDL549" s="139"/>
      <c r="CDM549" s="139"/>
      <c r="CDN549" s="139"/>
      <c r="CDO549" s="139"/>
      <c r="CDP549" s="139"/>
      <c r="CDQ549" s="139"/>
      <c r="CDR549" s="139"/>
      <c r="CDS549" s="139"/>
      <c r="CDT549" s="139"/>
      <c r="CDU549" s="139"/>
      <c r="CDV549" s="139"/>
      <c r="CDW549" s="139"/>
      <c r="CDX549" s="139"/>
      <c r="CDY549" s="139"/>
      <c r="CDZ549" s="139"/>
      <c r="CEA549" s="139"/>
      <c r="CEB549" s="139"/>
      <c r="CEC549" s="139"/>
      <c r="CED549" s="139"/>
      <c r="CEE549" s="139"/>
      <c r="CEF549" s="139"/>
      <c r="CEG549" s="139"/>
      <c r="CEH549" s="139"/>
      <c r="CEI549" s="139"/>
      <c r="CEJ549" s="139"/>
      <c r="CEK549" s="139"/>
      <c r="CEL549" s="139"/>
      <c r="CEM549" s="139"/>
      <c r="CEN549" s="139"/>
      <c r="CEO549" s="139"/>
      <c r="CEP549" s="139"/>
      <c r="CEQ549" s="139"/>
      <c r="CER549" s="139"/>
      <c r="CES549" s="139"/>
      <c r="CET549" s="139"/>
      <c r="CEU549" s="139"/>
      <c r="CEV549" s="139"/>
      <c r="CEW549" s="139"/>
      <c r="CEX549" s="139"/>
      <c r="CEY549" s="139"/>
      <c r="CEZ549" s="139"/>
      <c r="CFA549" s="139"/>
      <c r="CFB549" s="139"/>
      <c r="CFC549" s="139"/>
      <c r="CFD549" s="139"/>
      <c r="CFE549" s="139"/>
      <c r="CFF549" s="139"/>
      <c r="CFG549" s="139"/>
      <c r="CFH549" s="139"/>
      <c r="CFI549" s="139"/>
      <c r="CFJ549" s="139"/>
      <c r="CFK549" s="139"/>
      <c r="CFL549" s="139"/>
      <c r="CFM549" s="139"/>
      <c r="CFN549" s="139"/>
      <c r="CFO549" s="139"/>
      <c r="CFP549" s="139"/>
      <c r="CFQ549" s="139"/>
      <c r="CFR549" s="139"/>
      <c r="CFS549" s="139"/>
      <c r="CFT549" s="139"/>
      <c r="CFU549" s="139"/>
      <c r="CFV549" s="139"/>
      <c r="CFW549" s="139"/>
      <c r="CFX549" s="139"/>
      <c r="CFY549" s="139"/>
      <c r="CFZ549" s="139"/>
      <c r="CGA549" s="139"/>
      <c r="CGB549" s="139"/>
      <c r="CGC549" s="139"/>
      <c r="CGD549" s="139"/>
      <c r="CGE549" s="139"/>
      <c r="CGF549" s="139"/>
      <c r="CGG549" s="139"/>
      <c r="CGH549" s="139"/>
      <c r="CGI549" s="139"/>
      <c r="CGJ549" s="139"/>
      <c r="CGK549" s="139"/>
      <c r="CGL549" s="139"/>
      <c r="CGM549" s="139"/>
      <c r="CGN549" s="139"/>
      <c r="CGO549" s="139"/>
      <c r="CGP549" s="139"/>
      <c r="CGQ549" s="139"/>
      <c r="CGR549" s="139"/>
      <c r="CGS549" s="139"/>
      <c r="CGT549" s="139"/>
      <c r="CGU549" s="139"/>
      <c r="CGV549" s="139"/>
      <c r="CGW549" s="139"/>
      <c r="CGX549" s="139"/>
      <c r="CGY549" s="139"/>
      <c r="CGZ549" s="139"/>
      <c r="CHA549" s="139"/>
      <c r="CHB549" s="139"/>
      <c r="CHC549" s="139"/>
      <c r="CHD549" s="139"/>
      <c r="CHE549" s="139"/>
      <c r="CHF549" s="139"/>
      <c r="CHG549" s="139"/>
      <c r="CHH549" s="139"/>
      <c r="CHI549" s="139"/>
      <c r="CHJ549" s="139"/>
      <c r="CHK549" s="139"/>
      <c r="CHL549" s="139"/>
      <c r="CHM549" s="139"/>
      <c r="CHN549" s="139"/>
      <c r="CHO549" s="139"/>
      <c r="CHP549" s="139"/>
      <c r="CHQ549" s="139"/>
      <c r="CHR549" s="139"/>
      <c r="CHS549" s="139"/>
      <c r="CHT549" s="139"/>
      <c r="CHU549" s="139"/>
      <c r="CHV549" s="139"/>
      <c r="CHW549" s="139"/>
      <c r="CHX549" s="139"/>
      <c r="CHY549" s="139"/>
      <c r="CHZ549" s="139"/>
      <c r="CIA549" s="139"/>
      <c r="CIB549" s="139"/>
      <c r="CIC549" s="139"/>
      <c r="CID549" s="139"/>
      <c r="CIE549" s="139"/>
      <c r="CIF549" s="139"/>
      <c r="CIG549" s="139"/>
      <c r="CIH549" s="139"/>
      <c r="CII549" s="139"/>
      <c r="CIJ549" s="139"/>
      <c r="CIK549" s="139"/>
      <c r="CIL549" s="139"/>
      <c r="CIM549" s="139"/>
      <c r="CIN549" s="139"/>
      <c r="CIO549" s="139"/>
      <c r="CIP549" s="139"/>
      <c r="CIQ549" s="139"/>
      <c r="CIR549" s="139"/>
      <c r="CIS549" s="139"/>
      <c r="CIT549" s="139"/>
      <c r="CIU549" s="139"/>
      <c r="CIV549" s="139"/>
      <c r="CIW549" s="139"/>
      <c r="CIX549" s="139"/>
      <c r="CIY549" s="139"/>
      <c r="CIZ549" s="139"/>
      <c r="CJA549" s="139"/>
      <c r="CJB549" s="139"/>
      <c r="CJC549" s="139"/>
      <c r="CJD549" s="139"/>
      <c r="CJE549" s="139"/>
      <c r="CJF549" s="139"/>
      <c r="CJG549" s="139"/>
      <c r="CJH549" s="139"/>
      <c r="CJI549" s="139"/>
      <c r="CJJ549" s="139"/>
      <c r="CJK549" s="139"/>
      <c r="CJL549" s="139"/>
      <c r="CJM549" s="139"/>
      <c r="CJN549" s="139"/>
      <c r="CJO549" s="139"/>
      <c r="CJP549" s="139"/>
      <c r="CJQ549" s="139"/>
      <c r="CJR549" s="139"/>
      <c r="CJS549" s="139"/>
      <c r="CJT549" s="139"/>
      <c r="CJU549" s="139"/>
      <c r="CJV549" s="139"/>
      <c r="CJW549" s="139"/>
      <c r="CJX549" s="139"/>
      <c r="CJY549" s="139"/>
      <c r="CJZ549" s="139"/>
      <c r="CKA549" s="139"/>
      <c r="CKB549" s="139"/>
      <c r="CKC549" s="139"/>
      <c r="CKD549" s="139"/>
      <c r="CKE549" s="139"/>
      <c r="CKF549" s="139"/>
      <c r="CKG549" s="139"/>
      <c r="CKH549" s="139"/>
      <c r="CKI549" s="139"/>
      <c r="CKJ549" s="139"/>
      <c r="CKK549" s="139"/>
      <c r="CKL549" s="139"/>
      <c r="CKM549" s="139"/>
      <c r="CKN549" s="139"/>
      <c r="CKO549" s="139"/>
      <c r="CKP549" s="139"/>
      <c r="CKQ549" s="139"/>
      <c r="CKR549" s="139"/>
      <c r="CKS549" s="139"/>
      <c r="CKT549" s="139"/>
      <c r="CKU549" s="139"/>
      <c r="CKV549" s="139"/>
      <c r="CKW549" s="139"/>
      <c r="CKX549" s="139"/>
      <c r="CKY549" s="139"/>
      <c r="CKZ549" s="139"/>
      <c r="CLA549" s="139"/>
      <c r="CLB549" s="139"/>
      <c r="CLC549" s="139"/>
      <c r="CLD549" s="139"/>
      <c r="CLE549" s="139"/>
      <c r="CLF549" s="139"/>
      <c r="CLG549" s="139"/>
      <c r="CLH549" s="139"/>
      <c r="CLI549" s="139"/>
      <c r="CLJ549" s="139"/>
      <c r="CLK549" s="139"/>
      <c r="CLL549" s="139"/>
      <c r="CLM549" s="139"/>
      <c r="CLN549" s="139"/>
      <c r="CLO549" s="139"/>
      <c r="CLP549" s="139"/>
      <c r="CLQ549" s="139"/>
      <c r="CLR549" s="139"/>
      <c r="CLS549" s="139"/>
      <c r="CLT549" s="139"/>
      <c r="CLU549" s="139"/>
      <c r="CLV549" s="139"/>
      <c r="CLW549" s="139"/>
      <c r="CLX549" s="139"/>
      <c r="CLY549" s="139"/>
      <c r="CLZ549" s="139"/>
      <c r="CMA549" s="139"/>
      <c r="CMB549" s="139"/>
      <c r="CMC549" s="139"/>
      <c r="CMD549" s="139"/>
      <c r="CME549" s="139"/>
      <c r="CMF549" s="139"/>
      <c r="CMG549" s="139"/>
      <c r="CMH549" s="139"/>
      <c r="CMI549" s="139"/>
      <c r="CMJ549" s="139"/>
      <c r="CMK549" s="139"/>
      <c r="CML549" s="139"/>
      <c r="CMM549" s="139"/>
      <c r="CMN549" s="139"/>
      <c r="CMO549" s="139"/>
      <c r="CMP549" s="139"/>
      <c r="CMQ549" s="139"/>
      <c r="CMR549" s="139"/>
      <c r="CMS549" s="139"/>
      <c r="CMT549" s="139"/>
      <c r="CMU549" s="139"/>
      <c r="CMV549" s="139"/>
      <c r="CMW549" s="139"/>
      <c r="CMX549" s="139"/>
      <c r="CMY549" s="139"/>
      <c r="CMZ549" s="139"/>
      <c r="CNA549" s="139"/>
      <c r="CNB549" s="139"/>
      <c r="CNC549" s="139"/>
      <c r="CND549" s="139"/>
      <c r="CNE549" s="139"/>
      <c r="CNF549" s="139"/>
      <c r="CNG549" s="139"/>
      <c r="CNH549" s="139"/>
      <c r="CNI549" s="139"/>
      <c r="CNJ549" s="139"/>
      <c r="CNK549" s="139"/>
      <c r="CNL549" s="139"/>
      <c r="CNM549" s="139"/>
      <c r="CNN549" s="139"/>
      <c r="CNO549" s="139"/>
      <c r="CNP549" s="139"/>
      <c r="CNQ549" s="139"/>
      <c r="CNR549" s="139"/>
      <c r="CNS549" s="139"/>
      <c r="CNT549" s="139"/>
      <c r="CNU549" s="139"/>
      <c r="CNV549" s="139"/>
      <c r="CNW549" s="139"/>
      <c r="CNX549" s="139"/>
      <c r="CNY549" s="139"/>
      <c r="CNZ549" s="139"/>
      <c r="COA549" s="139"/>
      <c r="COB549" s="139"/>
      <c r="COC549" s="139"/>
      <c r="COD549" s="139"/>
      <c r="COE549" s="139"/>
      <c r="COF549" s="139"/>
      <c r="COG549" s="139"/>
      <c r="COH549" s="139"/>
      <c r="COI549" s="139"/>
      <c r="COJ549" s="139"/>
      <c r="COK549" s="139"/>
      <c r="COL549" s="139"/>
      <c r="COM549" s="139"/>
      <c r="CON549" s="139"/>
      <c r="COO549" s="139"/>
      <c r="COP549" s="139"/>
      <c r="COQ549" s="139"/>
      <c r="COR549" s="139"/>
      <c r="COS549" s="139"/>
      <c r="COT549" s="139"/>
      <c r="COU549" s="139"/>
      <c r="COV549" s="139"/>
      <c r="COW549" s="139"/>
      <c r="COX549" s="139"/>
      <c r="COY549" s="139"/>
      <c r="COZ549" s="139"/>
      <c r="CPA549" s="139"/>
      <c r="CPB549" s="139"/>
      <c r="CPC549" s="139"/>
      <c r="CPD549" s="139"/>
      <c r="CPE549" s="139"/>
      <c r="CPF549" s="139"/>
      <c r="CPG549" s="139"/>
      <c r="CPH549" s="139"/>
      <c r="CPI549" s="139"/>
      <c r="CPJ549" s="139"/>
      <c r="CPK549" s="139"/>
      <c r="CPL549" s="139"/>
      <c r="CPM549" s="139"/>
      <c r="CPN549" s="139"/>
      <c r="CPO549" s="139"/>
      <c r="CPP549" s="139"/>
      <c r="CPQ549" s="139"/>
      <c r="CPR549" s="139"/>
      <c r="CPS549" s="139"/>
      <c r="CPT549" s="139"/>
      <c r="CPU549" s="139"/>
      <c r="CPV549" s="139"/>
      <c r="CPW549" s="139"/>
      <c r="CPX549" s="139"/>
      <c r="CPY549" s="139"/>
      <c r="CPZ549" s="139"/>
      <c r="CQA549" s="139"/>
      <c r="CQB549" s="139"/>
      <c r="CQC549" s="139"/>
      <c r="CQD549" s="139"/>
      <c r="CQE549" s="139"/>
      <c r="CQF549" s="139"/>
      <c r="CQG549" s="139"/>
      <c r="CQH549" s="139"/>
      <c r="CQI549" s="139"/>
      <c r="CQJ549" s="139"/>
      <c r="CQK549" s="139"/>
      <c r="CQL549" s="139"/>
      <c r="CQM549" s="139"/>
      <c r="CQN549" s="139"/>
      <c r="CQO549" s="139"/>
      <c r="CQP549" s="139"/>
      <c r="CQQ549" s="139"/>
      <c r="CQR549" s="139"/>
      <c r="CQS549" s="139"/>
      <c r="CQT549" s="139"/>
      <c r="CQU549" s="139"/>
      <c r="CQV549" s="139"/>
      <c r="CQW549" s="139"/>
      <c r="CQX549" s="139"/>
      <c r="CQY549" s="139"/>
      <c r="CQZ549" s="139"/>
      <c r="CRA549" s="139"/>
      <c r="CRB549" s="139"/>
      <c r="CRC549" s="139"/>
      <c r="CRD549" s="139"/>
      <c r="CRE549" s="139"/>
      <c r="CRF549" s="139"/>
      <c r="CRG549" s="139"/>
      <c r="CRH549" s="139"/>
      <c r="CRI549" s="139"/>
      <c r="CRJ549" s="139"/>
      <c r="CRK549" s="139"/>
      <c r="CRL549" s="139"/>
      <c r="CRM549" s="139"/>
      <c r="CRN549" s="139"/>
      <c r="CRO549" s="139"/>
      <c r="CRP549" s="139"/>
      <c r="CRQ549" s="139"/>
      <c r="CRR549" s="139"/>
      <c r="CRS549" s="139"/>
      <c r="CRT549" s="139"/>
      <c r="CRU549" s="139"/>
      <c r="CRV549" s="139"/>
      <c r="CRW549" s="139"/>
      <c r="CRX549" s="139"/>
      <c r="CRY549" s="139"/>
      <c r="CRZ549" s="139"/>
      <c r="CSA549" s="139"/>
      <c r="CSB549" s="139"/>
      <c r="CSC549" s="139"/>
      <c r="CSD549" s="139"/>
      <c r="CSE549" s="139"/>
      <c r="CSF549" s="139"/>
      <c r="CSG549" s="139"/>
      <c r="CSH549" s="139"/>
      <c r="CSI549" s="139"/>
      <c r="CSJ549" s="139"/>
      <c r="CSK549" s="139"/>
      <c r="CSL549" s="139"/>
      <c r="CSM549" s="139"/>
      <c r="CSN549" s="139"/>
      <c r="CSO549" s="139"/>
      <c r="CSP549" s="139"/>
      <c r="CSQ549" s="139"/>
      <c r="CSR549" s="139"/>
      <c r="CSS549" s="139"/>
      <c r="CST549" s="139"/>
      <c r="CSU549" s="139"/>
      <c r="CSV549" s="139"/>
      <c r="CSW549" s="139"/>
      <c r="CSX549" s="139"/>
      <c r="CSY549" s="139"/>
      <c r="CSZ549" s="139"/>
      <c r="CTA549" s="139"/>
      <c r="CTB549" s="139"/>
      <c r="CTC549" s="139"/>
      <c r="CTD549" s="139"/>
      <c r="CTE549" s="139"/>
      <c r="CTF549" s="139"/>
      <c r="CTG549" s="139"/>
      <c r="CTH549" s="139"/>
      <c r="CTI549" s="139"/>
      <c r="CTJ549" s="139"/>
      <c r="CTK549" s="139"/>
      <c r="CTL549" s="139"/>
      <c r="CTM549" s="139"/>
      <c r="CTN549" s="139"/>
      <c r="CTO549" s="139"/>
      <c r="CTP549" s="139"/>
      <c r="CTQ549" s="139"/>
      <c r="CTR549" s="139"/>
      <c r="CTS549" s="139"/>
      <c r="CTT549" s="139"/>
      <c r="CTU549" s="139"/>
      <c r="CTV549" s="139"/>
      <c r="CTW549" s="139"/>
      <c r="CTX549" s="139"/>
      <c r="CTY549" s="139"/>
      <c r="CTZ549" s="139"/>
      <c r="CUA549" s="139"/>
      <c r="CUB549" s="139"/>
      <c r="CUC549" s="139"/>
      <c r="CUD549" s="139"/>
      <c r="CUE549" s="139"/>
      <c r="CUF549" s="139"/>
      <c r="CUG549" s="139"/>
      <c r="CUH549" s="139"/>
      <c r="CUI549" s="139"/>
      <c r="CUJ549" s="139"/>
      <c r="CUK549" s="139"/>
      <c r="CUL549" s="139"/>
      <c r="CUM549" s="139"/>
      <c r="CUN549" s="139"/>
      <c r="CUO549" s="139"/>
      <c r="CUP549" s="139"/>
      <c r="CUQ549" s="139"/>
      <c r="CUR549" s="139"/>
      <c r="CUS549" s="139"/>
      <c r="CUT549" s="139"/>
      <c r="CUU549" s="139"/>
      <c r="CUV549" s="139"/>
      <c r="CUW549" s="139"/>
      <c r="CUX549" s="139"/>
      <c r="CUY549" s="139"/>
      <c r="CUZ549" s="139"/>
      <c r="CVA549" s="139"/>
      <c r="CVB549" s="139"/>
      <c r="CVC549" s="139"/>
      <c r="CVD549" s="139"/>
      <c r="CVE549" s="139"/>
      <c r="CVF549" s="139"/>
      <c r="CVG549" s="139"/>
      <c r="CVH549" s="139"/>
      <c r="CVI549" s="139"/>
      <c r="CVJ549" s="139"/>
      <c r="CVK549" s="139"/>
      <c r="CVL549" s="139"/>
      <c r="CVM549" s="139"/>
      <c r="CVN549" s="139"/>
      <c r="CVO549" s="139"/>
      <c r="CVP549" s="139"/>
      <c r="CVQ549" s="139"/>
      <c r="CVR549" s="139"/>
      <c r="CVS549" s="139"/>
      <c r="CVT549" s="139"/>
      <c r="CVU549" s="139"/>
      <c r="CVV549" s="139"/>
      <c r="CVW549" s="139"/>
      <c r="CVX549" s="139"/>
      <c r="CVY549" s="139"/>
      <c r="CVZ549" s="139"/>
      <c r="CWA549" s="139"/>
      <c r="CWB549" s="139"/>
      <c r="CWC549" s="139"/>
      <c r="CWD549" s="139"/>
      <c r="CWE549" s="139"/>
      <c r="CWF549" s="139"/>
      <c r="CWG549" s="139"/>
      <c r="CWH549" s="139"/>
      <c r="CWI549" s="139"/>
      <c r="CWJ549" s="139"/>
      <c r="CWK549" s="139"/>
      <c r="CWL549" s="139"/>
      <c r="CWM549" s="139"/>
      <c r="CWN549" s="139"/>
      <c r="CWO549" s="139"/>
      <c r="CWP549" s="139"/>
      <c r="CWQ549" s="139"/>
      <c r="CWR549" s="139"/>
      <c r="CWS549" s="139"/>
      <c r="CWT549" s="139"/>
      <c r="CWU549" s="139"/>
      <c r="CWV549" s="139"/>
      <c r="CWW549" s="139"/>
      <c r="CWX549" s="139"/>
      <c r="CWY549" s="139"/>
      <c r="CWZ549" s="139"/>
      <c r="CXA549" s="139"/>
      <c r="CXB549" s="139"/>
      <c r="CXC549" s="139"/>
      <c r="CXD549" s="139"/>
      <c r="CXE549" s="139"/>
      <c r="CXF549" s="139"/>
      <c r="CXG549" s="139"/>
      <c r="CXH549" s="139"/>
      <c r="CXI549" s="139"/>
      <c r="CXJ549" s="139"/>
      <c r="CXK549" s="139"/>
      <c r="CXL549" s="139"/>
      <c r="CXM549" s="139"/>
      <c r="CXN549" s="139"/>
      <c r="CXO549" s="139"/>
      <c r="CXP549" s="139"/>
      <c r="CXQ549" s="139"/>
      <c r="CXR549" s="139"/>
      <c r="CXS549" s="139"/>
      <c r="CXT549" s="139"/>
      <c r="CXU549" s="139"/>
      <c r="CXV549" s="139"/>
      <c r="CXW549" s="139"/>
      <c r="CXX549" s="139"/>
      <c r="CXY549" s="139"/>
      <c r="CXZ549" s="139"/>
      <c r="CYA549" s="139"/>
      <c r="CYB549" s="139"/>
      <c r="CYC549" s="139"/>
      <c r="CYD549" s="139"/>
      <c r="CYE549" s="139"/>
      <c r="CYF549" s="139"/>
      <c r="CYG549" s="139"/>
      <c r="CYH549" s="139"/>
      <c r="CYI549" s="139"/>
      <c r="CYJ549" s="139"/>
      <c r="CYK549" s="139"/>
      <c r="CYL549" s="139"/>
      <c r="CYM549" s="139"/>
      <c r="CYN549" s="139"/>
      <c r="CYO549" s="139"/>
      <c r="CYP549" s="139"/>
      <c r="CYQ549" s="139"/>
      <c r="CYR549" s="139"/>
      <c r="CYS549" s="139"/>
      <c r="CYT549" s="139"/>
      <c r="CYU549" s="139"/>
      <c r="CYV549" s="139"/>
      <c r="CYW549" s="139"/>
      <c r="CYX549" s="139"/>
      <c r="CYY549" s="139"/>
      <c r="CYZ549" s="139"/>
      <c r="CZA549" s="139"/>
      <c r="CZB549" s="139"/>
      <c r="CZC549" s="139"/>
      <c r="CZD549" s="139"/>
      <c r="CZE549" s="139"/>
      <c r="CZF549" s="139"/>
      <c r="CZG549" s="139"/>
      <c r="CZH549" s="139"/>
      <c r="CZI549" s="139"/>
      <c r="CZJ549" s="139"/>
      <c r="CZK549" s="139"/>
      <c r="CZL549" s="139"/>
      <c r="CZM549" s="139"/>
      <c r="CZN549" s="139"/>
      <c r="CZO549" s="139"/>
      <c r="CZP549" s="139"/>
      <c r="CZQ549" s="139"/>
      <c r="CZR549" s="139"/>
      <c r="CZS549" s="139"/>
      <c r="CZT549" s="139"/>
      <c r="CZU549" s="139"/>
      <c r="CZV549" s="139"/>
      <c r="CZW549" s="139"/>
      <c r="CZX549" s="139"/>
      <c r="CZY549" s="139"/>
      <c r="CZZ549" s="139"/>
      <c r="DAA549" s="139"/>
      <c r="DAB549" s="139"/>
      <c r="DAC549" s="139"/>
      <c r="DAD549" s="139"/>
      <c r="DAE549" s="139"/>
      <c r="DAF549" s="139"/>
      <c r="DAG549" s="139"/>
      <c r="DAH549" s="139"/>
      <c r="DAI549" s="139"/>
      <c r="DAJ549" s="139"/>
      <c r="DAK549" s="139"/>
      <c r="DAL549" s="139"/>
      <c r="DAM549" s="139"/>
      <c r="DAN549" s="139"/>
      <c r="DAO549" s="139"/>
      <c r="DAP549" s="139"/>
      <c r="DAQ549" s="139"/>
      <c r="DAR549" s="139"/>
      <c r="DAS549" s="139"/>
      <c r="DAT549" s="139"/>
      <c r="DAU549" s="139"/>
      <c r="DAV549" s="139"/>
      <c r="DAW549" s="139"/>
      <c r="DAX549" s="139"/>
      <c r="DAY549" s="139"/>
      <c r="DAZ549" s="139"/>
      <c r="DBA549" s="139"/>
      <c r="DBB549" s="139"/>
      <c r="DBC549" s="139"/>
      <c r="DBD549" s="139"/>
      <c r="DBE549" s="139"/>
      <c r="DBF549" s="139"/>
      <c r="DBG549" s="139"/>
      <c r="DBH549" s="139"/>
      <c r="DBI549" s="139"/>
      <c r="DBJ549" s="139"/>
      <c r="DBK549" s="139"/>
      <c r="DBL549" s="139"/>
      <c r="DBM549" s="139"/>
      <c r="DBN549" s="139"/>
      <c r="DBO549" s="139"/>
      <c r="DBP549" s="139"/>
      <c r="DBQ549" s="139"/>
      <c r="DBR549" s="139"/>
      <c r="DBS549" s="139"/>
      <c r="DBT549" s="139"/>
      <c r="DBU549" s="139"/>
      <c r="DBV549" s="139"/>
      <c r="DBW549" s="139"/>
      <c r="DBX549" s="139"/>
      <c r="DBY549" s="139"/>
      <c r="DBZ549" s="139"/>
      <c r="DCA549" s="139"/>
      <c r="DCB549" s="139"/>
      <c r="DCC549" s="139"/>
      <c r="DCD549" s="139"/>
      <c r="DCE549" s="139"/>
      <c r="DCF549" s="139"/>
      <c r="DCG549" s="139"/>
      <c r="DCH549" s="139"/>
      <c r="DCI549" s="139"/>
      <c r="DCJ549" s="139"/>
      <c r="DCK549" s="139"/>
      <c r="DCL549" s="139"/>
      <c r="DCM549" s="139"/>
      <c r="DCN549" s="139"/>
      <c r="DCO549" s="139"/>
      <c r="DCP549" s="139"/>
      <c r="DCQ549" s="139"/>
      <c r="DCR549" s="139"/>
      <c r="DCS549" s="139"/>
      <c r="DCT549" s="139"/>
      <c r="DCU549" s="139"/>
      <c r="DCV549" s="139"/>
      <c r="DCW549" s="139"/>
      <c r="DCX549" s="139"/>
      <c r="DCY549" s="139"/>
      <c r="DCZ549" s="139"/>
      <c r="DDA549" s="139"/>
      <c r="DDB549" s="139"/>
      <c r="DDC549" s="139"/>
      <c r="DDD549" s="139"/>
      <c r="DDE549" s="139"/>
      <c r="DDF549" s="139"/>
      <c r="DDG549" s="139"/>
      <c r="DDH549" s="139"/>
      <c r="DDI549" s="139"/>
      <c r="DDJ549" s="139"/>
      <c r="DDK549" s="139"/>
      <c r="DDL549" s="139"/>
      <c r="DDM549" s="139"/>
      <c r="DDN549" s="139"/>
      <c r="DDO549" s="139"/>
      <c r="DDP549" s="139"/>
      <c r="DDQ549" s="139"/>
      <c r="DDR549" s="139"/>
      <c r="DDS549" s="139"/>
      <c r="DDT549" s="139"/>
      <c r="DDU549" s="139"/>
      <c r="DDV549" s="139"/>
      <c r="DDW549" s="139"/>
      <c r="DDX549" s="139"/>
      <c r="DDY549" s="139"/>
      <c r="DDZ549" s="139"/>
      <c r="DEA549" s="139"/>
      <c r="DEB549" s="139"/>
      <c r="DEC549" s="139"/>
      <c r="DED549" s="139"/>
      <c r="DEE549" s="139"/>
      <c r="DEF549" s="139"/>
      <c r="DEG549" s="139"/>
      <c r="DEH549" s="139"/>
      <c r="DEI549" s="139"/>
      <c r="DEJ549" s="139"/>
      <c r="DEK549" s="139"/>
      <c r="DEL549" s="139"/>
      <c r="DEM549" s="139"/>
      <c r="DEN549" s="139"/>
      <c r="DEO549" s="139"/>
      <c r="DEP549" s="139"/>
      <c r="DEQ549" s="139"/>
      <c r="DER549" s="139"/>
      <c r="DES549" s="139"/>
      <c r="DET549" s="139"/>
      <c r="DEU549" s="139"/>
      <c r="DEV549" s="139"/>
      <c r="DEW549" s="139"/>
      <c r="DEX549" s="139"/>
      <c r="DEY549" s="139"/>
      <c r="DEZ549" s="139"/>
      <c r="DFA549" s="139"/>
      <c r="DFB549" s="139"/>
      <c r="DFC549" s="139"/>
      <c r="DFD549" s="139"/>
      <c r="DFE549" s="139"/>
      <c r="DFF549" s="139"/>
      <c r="DFG549" s="139"/>
      <c r="DFH549" s="139"/>
      <c r="DFI549" s="139"/>
      <c r="DFJ549" s="139"/>
      <c r="DFK549" s="139"/>
      <c r="DFL549" s="139"/>
      <c r="DFM549" s="139"/>
      <c r="DFN549" s="139"/>
      <c r="DFO549" s="139"/>
      <c r="DFP549" s="139"/>
      <c r="DFQ549" s="139"/>
      <c r="DFR549" s="139"/>
      <c r="DFS549" s="139"/>
      <c r="DFT549" s="139"/>
      <c r="DFU549" s="139"/>
      <c r="DFV549" s="139"/>
      <c r="DFW549" s="139"/>
      <c r="DFX549" s="139"/>
      <c r="DFY549" s="139"/>
      <c r="DFZ549" s="139"/>
      <c r="DGA549" s="139"/>
      <c r="DGB549" s="139"/>
      <c r="DGC549" s="139"/>
      <c r="DGD549" s="139"/>
      <c r="DGE549" s="139"/>
      <c r="DGF549" s="139"/>
      <c r="DGG549" s="139"/>
      <c r="DGH549" s="139"/>
      <c r="DGI549" s="139"/>
      <c r="DGJ549" s="139"/>
      <c r="DGK549" s="139"/>
      <c r="DGL549" s="139"/>
      <c r="DGM549" s="139"/>
      <c r="DGN549" s="139"/>
      <c r="DGO549" s="139"/>
      <c r="DGP549" s="139"/>
      <c r="DGQ549" s="139"/>
      <c r="DGR549" s="139"/>
      <c r="DGS549" s="139"/>
      <c r="DGT549" s="139"/>
      <c r="DGU549" s="139"/>
      <c r="DGV549" s="139"/>
      <c r="DGW549" s="139"/>
      <c r="DGX549" s="139"/>
      <c r="DGY549" s="139"/>
      <c r="DGZ549" s="139"/>
      <c r="DHA549" s="139"/>
      <c r="DHB549" s="139"/>
      <c r="DHC549" s="139"/>
      <c r="DHD549" s="139"/>
      <c r="DHE549" s="139"/>
      <c r="DHF549" s="139"/>
      <c r="DHG549" s="139"/>
      <c r="DHH549" s="139"/>
      <c r="DHI549" s="139"/>
      <c r="DHJ549" s="139"/>
      <c r="DHK549" s="139"/>
      <c r="DHL549" s="139"/>
      <c r="DHM549" s="139"/>
      <c r="DHN549" s="139"/>
      <c r="DHO549" s="139"/>
      <c r="DHP549" s="139"/>
      <c r="DHQ549" s="139"/>
      <c r="DHR549" s="139"/>
      <c r="DHS549" s="139"/>
      <c r="DHT549" s="139"/>
      <c r="DHU549" s="139"/>
      <c r="DHV549" s="139"/>
      <c r="DHW549" s="139"/>
      <c r="DHX549" s="139"/>
      <c r="DHY549" s="139"/>
      <c r="DHZ549" s="139"/>
      <c r="DIA549" s="139"/>
      <c r="DIB549" s="139"/>
      <c r="DIC549" s="139"/>
      <c r="DID549" s="139"/>
      <c r="DIE549" s="139"/>
      <c r="DIF549" s="139"/>
      <c r="DIG549" s="139"/>
      <c r="DIH549" s="139"/>
      <c r="DII549" s="139"/>
      <c r="DIJ549" s="139"/>
      <c r="DIK549" s="139"/>
      <c r="DIL549" s="139"/>
      <c r="DIM549" s="139"/>
      <c r="DIN549" s="139"/>
      <c r="DIO549" s="139"/>
      <c r="DIP549" s="139"/>
      <c r="DIQ549" s="139"/>
      <c r="DIR549" s="139"/>
      <c r="DIS549" s="139"/>
      <c r="DIT549" s="139"/>
      <c r="DIU549" s="139"/>
      <c r="DIV549" s="139"/>
      <c r="DIW549" s="139"/>
      <c r="DIX549" s="139"/>
      <c r="DIY549" s="139"/>
      <c r="DIZ549" s="139"/>
      <c r="DJA549" s="139"/>
      <c r="DJB549" s="139"/>
      <c r="DJC549" s="139"/>
      <c r="DJD549" s="139"/>
      <c r="DJE549" s="139"/>
      <c r="DJF549" s="139"/>
      <c r="DJG549" s="139"/>
      <c r="DJH549" s="139"/>
      <c r="DJI549" s="139"/>
      <c r="DJJ549" s="139"/>
      <c r="DJK549" s="139"/>
      <c r="DJL549" s="139"/>
      <c r="DJM549" s="139"/>
      <c r="DJN549" s="139"/>
      <c r="DJO549" s="139"/>
      <c r="DJP549" s="139"/>
      <c r="DJQ549" s="139"/>
      <c r="DJR549" s="139"/>
      <c r="DJS549" s="139"/>
      <c r="DJT549" s="139"/>
      <c r="DJU549" s="139"/>
      <c r="DJV549" s="139"/>
      <c r="DJW549" s="139"/>
      <c r="DJX549" s="139"/>
      <c r="DJY549" s="139"/>
      <c r="DJZ549" s="139"/>
      <c r="DKA549" s="139"/>
      <c r="DKB549" s="139"/>
      <c r="DKC549" s="139"/>
      <c r="DKD549" s="139"/>
      <c r="DKE549" s="139"/>
      <c r="DKF549" s="139"/>
      <c r="DKG549" s="139"/>
      <c r="DKH549" s="139"/>
      <c r="DKI549" s="139"/>
      <c r="DKJ549" s="139"/>
      <c r="DKK549" s="139"/>
      <c r="DKL549" s="139"/>
      <c r="DKM549" s="139"/>
      <c r="DKN549" s="139"/>
      <c r="DKO549" s="139"/>
      <c r="DKP549" s="139"/>
      <c r="DKQ549" s="139"/>
      <c r="DKR549" s="139"/>
      <c r="DKS549" s="139"/>
      <c r="DKT549" s="139"/>
      <c r="DKU549" s="139"/>
      <c r="DKV549" s="139"/>
      <c r="DKW549" s="139"/>
      <c r="DKX549" s="139"/>
      <c r="DKY549" s="139"/>
      <c r="DKZ549" s="139"/>
      <c r="DLA549" s="139"/>
      <c r="DLB549" s="139"/>
      <c r="DLC549" s="139"/>
      <c r="DLD549" s="139"/>
      <c r="DLE549" s="139"/>
      <c r="DLF549" s="139"/>
      <c r="DLG549" s="139"/>
      <c r="DLH549" s="139"/>
      <c r="DLI549" s="139"/>
      <c r="DLJ549" s="139"/>
      <c r="DLK549" s="139"/>
      <c r="DLL549" s="139"/>
      <c r="DLM549" s="139"/>
      <c r="DLN549" s="139"/>
      <c r="DLO549" s="139"/>
      <c r="DLP549" s="139"/>
      <c r="DLQ549" s="139"/>
      <c r="DLR549" s="139"/>
      <c r="DLS549" s="139"/>
      <c r="DLT549" s="139"/>
      <c r="DLU549" s="139"/>
      <c r="DLV549" s="139"/>
      <c r="DLW549" s="139"/>
      <c r="DLX549" s="139"/>
      <c r="DLY549" s="139"/>
      <c r="DLZ549" s="139"/>
      <c r="DMA549" s="139"/>
      <c r="DMB549" s="139"/>
      <c r="DMC549" s="139"/>
      <c r="DMD549" s="139"/>
      <c r="DME549" s="139"/>
      <c r="DMF549" s="139"/>
      <c r="DMG549" s="139"/>
      <c r="DMH549" s="139"/>
      <c r="DMI549" s="139"/>
      <c r="DMJ549" s="139"/>
      <c r="DMK549" s="139"/>
      <c r="DML549" s="139"/>
      <c r="DMM549" s="139"/>
      <c r="DMN549" s="139"/>
      <c r="DMO549" s="139"/>
      <c r="DMP549" s="139"/>
      <c r="DMQ549" s="139"/>
      <c r="DMR549" s="139"/>
      <c r="DMS549" s="139"/>
      <c r="DMT549" s="139"/>
      <c r="DMU549" s="139"/>
      <c r="DMV549" s="139"/>
      <c r="DMW549" s="139"/>
      <c r="DMX549" s="139"/>
      <c r="DMY549" s="139"/>
      <c r="DMZ549" s="139"/>
      <c r="DNA549" s="139"/>
      <c r="DNB549" s="139"/>
      <c r="DNC549" s="139"/>
      <c r="DND549" s="139"/>
      <c r="DNE549" s="139"/>
      <c r="DNF549" s="139"/>
      <c r="DNG549" s="139"/>
      <c r="DNH549" s="139"/>
      <c r="DNI549" s="139"/>
      <c r="DNJ549" s="139"/>
      <c r="DNK549" s="139"/>
      <c r="DNL549" s="139"/>
      <c r="DNM549" s="139"/>
      <c r="DNN549" s="139"/>
      <c r="DNO549" s="139"/>
      <c r="DNP549" s="139"/>
      <c r="DNQ549" s="139"/>
      <c r="DNR549" s="139"/>
      <c r="DNS549" s="139"/>
      <c r="DNT549" s="139"/>
      <c r="DNU549" s="139"/>
      <c r="DNV549" s="139"/>
      <c r="DNW549" s="139"/>
      <c r="DNX549" s="139"/>
      <c r="DNY549" s="139"/>
      <c r="DNZ549" s="139"/>
      <c r="DOA549" s="139"/>
      <c r="DOB549" s="139"/>
      <c r="DOC549" s="139"/>
      <c r="DOD549" s="139"/>
      <c r="DOE549" s="139"/>
      <c r="DOF549" s="139"/>
      <c r="DOG549" s="139"/>
      <c r="DOH549" s="139"/>
      <c r="DOI549" s="139"/>
      <c r="DOJ549" s="139"/>
      <c r="DOK549" s="139"/>
      <c r="DOL549" s="139"/>
      <c r="DOM549" s="139"/>
      <c r="DON549" s="139"/>
      <c r="DOO549" s="139"/>
      <c r="DOP549" s="139"/>
      <c r="DOQ549" s="139"/>
      <c r="DOR549" s="139"/>
      <c r="DOS549" s="139"/>
      <c r="DOT549" s="139"/>
      <c r="DOU549" s="139"/>
      <c r="DOV549" s="139"/>
      <c r="DOW549" s="139"/>
      <c r="DOX549" s="139"/>
      <c r="DOY549" s="139"/>
      <c r="DOZ549" s="139"/>
      <c r="DPA549" s="139"/>
      <c r="DPB549" s="139"/>
      <c r="DPC549" s="139"/>
      <c r="DPD549" s="139"/>
      <c r="DPE549" s="139"/>
      <c r="DPF549" s="139"/>
      <c r="DPG549" s="139"/>
      <c r="DPH549" s="139"/>
      <c r="DPI549" s="139"/>
      <c r="DPJ549" s="139"/>
      <c r="DPK549" s="139"/>
      <c r="DPL549" s="139"/>
      <c r="DPM549" s="139"/>
      <c r="DPN549" s="139"/>
      <c r="DPO549" s="139"/>
      <c r="DPP549" s="139"/>
      <c r="DPQ549" s="139"/>
      <c r="DPR549" s="139"/>
      <c r="DPS549" s="139"/>
      <c r="DPT549" s="139"/>
      <c r="DPU549" s="139"/>
      <c r="DPV549" s="139"/>
      <c r="DPW549" s="139"/>
      <c r="DPX549" s="139"/>
      <c r="DPY549" s="139"/>
      <c r="DPZ549" s="139"/>
      <c r="DQA549" s="139"/>
      <c r="DQB549" s="139"/>
      <c r="DQC549" s="139"/>
      <c r="DQD549" s="139"/>
      <c r="DQE549" s="139"/>
      <c r="DQF549" s="139"/>
      <c r="DQG549" s="139"/>
      <c r="DQH549" s="139"/>
      <c r="DQI549" s="139"/>
      <c r="DQJ549" s="139"/>
      <c r="DQK549" s="139"/>
      <c r="DQL549" s="139"/>
      <c r="DQM549" s="139"/>
      <c r="DQN549" s="139"/>
      <c r="DQO549" s="139"/>
      <c r="DQP549" s="139"/>
      <c r="DQQ549" s="139"/>
      <c r="DQR549" s="139"/>
      <c r="DQS549" s="139"/>
      <c r="DQT549" s="139"/>
      <c r="DQU549" s="139"/>
      <c r="DQV549" s="139"/>
      <c r="DQW549" s="139"/>
      <c r="DQX549" s="139"/>
      <c r="DQY549" s="139"/>
      <c r="DQZ549" s="139"/>
      <c r="DRA549" s="139"/>
      <c r="DRB549" s="139"/>
      <c r="DRC549" s="139"/>
      <c r="DRD549" s="139"/>
      <c r="DRE549" s="139"/>
      <c r="DRF549" s="139"/>
      <c r="DRG549" s="139"/>
      <c r="DRH549" s="139"/>
      <c r="DRI549" s="139"/>
      <c r="DRJ549" s="139"/>
      <c r="DRK549" s="139"/>
      <c r="DRL549" s="139"/>
      <c r="DRM549" s="139"/>
      <c r="DRN549" s="139"/>
      <c r="DRO549" s="139"/>
      <c r="DRP549" s="139"/>
      <c r="DRQ549" s="139"/>
      <c r="DRR549" s="139"/>
      <c r="DRS549" s="139"/>
      <c r="DRT549" s="139"/>
      <c r="DRU549" s="139"/>
      <c r="DRV549" s="139"/>
      <c r="DRW549" s="139"/>
      <c r="DRX549" s="139"/>
      <c r="DRY549" s="139"/>
      <c r="DRZ549" s="139"/>
      <c r="DSA549" s="139"/>
      <c r="DSB549" s="139"/>
      <c r="DSC549" s="139"/>
      <c r="DSD549" s="139"/>
      <c r="DSE549" s="139"/>
      <c r="DSF549" s="139"/>
      <c r="DSG549" s="139"/>
      <c r="DSH549" s="139"/>
      <c r="DSI549" s="139"/>
      <c r="DSJ549" s="139"/>
      <c r="DSK549" s="139"/>
      <c r="DSL549" s="139"/>
      <c r="DSM549" s="139"/>
      <c r="DSN549" s="139"/>
      <c r="DSO549" s="139"/>
      <c r="DSP549" s="139"/>
      <c r="DSQ549" s="139"/>
      <c r="DSR549" s="139"/>
      <c r="DSS549" s="139"/>
      <c r="DST549" s="139"/>
      <c r="DSU549" s="139"/>
      <c r="DSV549" s="139"/>
      <c r="DSW549" s="139"/>
      <c r="DSX549" s="139"/>
      <c r="DSY549" s="139"/>
      <c r="DSZ549" s="139"/>
      <c r="DTA549" s="139"/>
      <c r="DTB549" s="139"/>
      <c r="DTC549" s="139"/>
      <c r="DTD549" s="139"/>
      <c r="DTE549" s="139"/>
      <c r="DTF549" s="139"/>
      <c r="DTG549" s="139"/>
      <c r="DTH549" s="139"/>
      <c r="DTI549" s="139"/>
      <c r="DTJ549" s="139"/>
      <c r="DTK549" s="139"/>
      <c r="DTL549" s="139"/>
      <c r="DTM549" s="139"/>
      <c r="DTN549" s="139"/>
      <c r="DTO549" s="139"/>
      <c r="DTP549" s="139"/>
      <c r="DTQ549" s="139"/>
      <c r="DTR549" s="139"/>
      <c r="DTS549" s="139"/>
      <c r="DTT549" s="139"/>
      <c r="DTU549" s="139"/>
      <c r="DTV549" s="139"/>
      <c r="DTW549" s="139"/>
      <c r="DTX549" s="139"/>
      <c r="DTY549" s="139"/>
      <c r="DTZ549" s="139"/>
      <c r="DUA549" s="139"/>
      <c r="DUB549" s="139"/>
      <c r="DUC549" s="139"/>
      <c r="DUD549" s="139"/>
      <c r="DUE549" s="139"/>
      <c r="DUF549" s="139"/>
      <c r="DUG549" s="139"/>
      <c r="DUH549" s="139"/>
      <c r="DUI549" s="139"/>
      <c r="DUJ549" s="139"/>
      <c r="DUK549" s="139"/>
      <c r="DUL549" s="139"/>
      <c r="DUM549" s="139"/>
      <c r="DUN549" s="139"/>
      <c r="DUO549" s="139"/>
      <c r="DUP549" s="139"/>
      <c r="DUQ549" s="139"/>
      <c r="DUR549" s="139"/>
      <c r="DUS549" s="139"/>
      <c r="DUT549" s="139"/>
      <c r="DUU549" s="139"/>
      <c r="DUV549" s="139"/>
      <c r="DUW549" s="139"/>
      <c r="DUX549" s="139"/>
      <c r="DUY549" s="139"/>
      <c r="DUZ549" s="139"/>
      <c r="DVA549" s="139"/>
      <c r="DVB549" s="139"/>
      <c r="DVC549" s="139"/>
      <c r="DVD549" s="139"/>
      <c r="DVE549" s="139"/>
      <c r="DVF549" s="139"/>
      <c r="DVG549" s="139"/>
      <c r="DVH549" s="139"/>
      <c r="DVI549" s="139"/>
      <c r="DVJ549" s="139"/>
      <c r="DVK549" s="139"/>
      <c r="DVL549" s="139"/>
      <c r="DVM549" s="139"/>
      <c r="DVN549" s="139"/>
      <c r="DVO549" s="139"/>
      <c r="DVP549" s="139"/>
      <c r="DVQ549" s="139"/>
      <c r="DVR549" s="139"/>
      <c r="DVS549" s="139"/>
      <c r="DVT549" s="139"/>
      <c r="DVU549" s="139"/>
      <c r="DVV549" s="139"/>
      <c r="DVW549" s="139"/>
      <c r="DVX549" s="139"/>
      <c r="DVY549" s="139"/>
      <c r="DVZ549" s="139"/>
      <c r="DWA549" s="139"/>
      <c r="DWB549" s="139"/>
      <c r="DWC549" s="139"/>
      <c r="DWD549" s="139"/>
      <c r="DWE549" s="139"/>
      <c r="DWF549" s="139"/>
      <c r="DWG549" s="139"/>
      <c r="DWH549" s="139"/>
      <c r="DWI549" s="139"/>
      <c r="DWJ549" s="139"/>
      <c r="DWK549" s="139"/>
      <c r="DWL549" s="139"/>
      <c r="DWM549" s="139"/>
      <c r="DWN549" s="139"/>
      <c r="DWO549" s="139"/>
      <c r="DWP549" s="139"/>
      <c r="DWQ549" s="139"/>
      <c r="DWR549" s="139"/>
      <c r="DWS549" s="139"/>
      <c r="DWT549" s="139"/>
      <c r="DWU549" s="139"/>
      <c r="DWV549" s="139"/>
      <c r="DWW549" s="139"/>
      <c r="DWX549" s="139"/>
      <c r="DWY549" s="139"/>
      <c r="DWZ549" s="139"/>
      <c r="DXA549" s="139"/>
      <c r="DXB549" s="139"/>
      <c r="DXC549" s="139"/>
      <c r="DXD549" s="139"/>
      <c r="DXE549" s="139"/>
      <c r="DXF549" s="139"/>
      <c r="DXG549" s="139"/>
      <c r="DXH549" s="139"/>
      <c r="DXI549" s="139"/>
      <c r="DXJ549" s="139"/>
      <c r="DXK549" s="139"/>
      <c r="DXL549" s="139"/>
      <c r="DXM549" s="139"/>
      <c r="DXN549" s="139"/>
      <c r="DXO549" s="139"/>
      <c r="DXP549" s="139"/>
      <c r="DXQ549" s="139"/>
      <c r="DXR549" s="139"/>
      <c r="DXS549" s="139"/>
      <c r="DXT549" s="139"/>
      <c r="DXU549" s="139"/>
      <c r="DXV549" s="139"/>
      <c r="DXW549" s="139"/>
      <c r="DXX549" s="139"/>
      <c r="DXY549" s="139"/>
      <c r="DXZ549" s="139"/>
      <c r="DYA549" s="139"/>
      <c r="DYB549" s="139"/>
      <c r="DYC549" s="139"/>
      <c r="DYD549" s="139"/>
      <c r="DYE549" s="139"/>
      <c r="DYF549" s="139"/>
      <c r="DYG549" s="139"/>
      <c r="DYH549" s="139"/>
      <c r="DYI549" s="139"/>
      <c r="DYJ549" s="139"/>
      <c r="DYK549" s="139"/>
      <c r="DYL549" s="139"/>
      <c r="DYM549" s="139"/>
      <c r="DYN549" s="139"/>
      <c r="DYO549" s="139"/>
      <c r="DYP549" s="139"/>
      <c r="DYQ549" s="139"/>
      <c r="DYR549" s="139"/>
      <c r="DYS549" s="139"/>
      <c r="DYT549" s="139"/>
      <c r="DYU549" s="139"/>
      <c r="DYV549" s="139"/>
      <c r="DYW549" s="139"/>
      <c r="DYX549" s="139"/>
      <c r="DYY549" s="139"/>
      <c r="DYZ549" s="139"/>
      <c r="DZA549" s="139"/>
      <c r="DZB549" s="139"/>
      <c r="DZC549" s="139"/>
      <c r="DZD549" s="139"/>
      <c r="DZE549" s="139"/>
      <c r="DZF549" s="139"/>
      <c r="DZG549" s="139"/>
      <c r="DZH549" s="139"/>
      <c r="DZI549" s="139"/>
      <c r="DZJ549" s="139"/>
      <c r="DZK549" s="139"/>
      <c r="DZL549" s="139"/>
      <c r="DZM549" s="139"/>
      <c r="DZN549" s="139"/>
      <c r="DZO549" s="139"/>
      <c r="DZP549" s="139"/>
      <c r="DZQ549" s="139"/>
      <c r="DZR549" s="139"/>
      <c r="DZS549" s="139"/>
      <c r="DZT549" s="139"/>
      <c r="DZU549" s="139"/>
      <c r="DZV549" s="139"/>
      <c r="DZW549" s="139"/>
      <c r="DZX549" s="139"/>
      <c r="DZY549" s="139"/>
      <c r="DZZ549" s="139"/>
      <c r="EAA549" s="139"/>
      <c r="EAB549" s="139"/>
      <c r="EAC549" s="139"/>
      <c r="EAD549" s="139"/>
      <c r="EAE549" s="139"/>
      <c r="EAF549" s="139"/>
      <c r="EAG549" s="139"/>
      <c r="EAH549" s="139"/>
      <c r="EAI549" s="139"/>
      <c r="EAJ549" s="139"/>
      <c r="EAK549" s="139"/>
      <c r="EAL549" s="139"/>
      <c r="EAM549" s="139"/>
      <c r="EAN549" s="139"/>
      <c r="EAO549" s="139"/>
      <c r="EAP549" s="139"/>
      <c r="EAQ549" s="139"/>
      <c r="EAR549" s="139"/>
      <c r="EAS549" s="139"/>
      <c r="EAT549" s="139"/>
      <c r="EAU549" s="139"/>
      <c r="EAV549" s="139"/>
      <c r="EAW549" s="139"/>
      <c r="EAX549" s="139"/>
      <c r="EAY549" s="139"/>
      <c r="EAZ549" s="139"/>
      <c r="EBA549" s="139"/>
      <c r="EBB549" s="139"/>
      <c r="EBC549" s="139"/>
      <c r="EBD549" s="139"/>
      <c r="EBE549" s="139"/>
      <c r="EBF549" s="139"/>
      <c r="EBG549" s="139"/>
      <c r="EBH549" s="139"/>
      <c r="EBI549" s="139"/>
      <c r="EBJ549" s="139"/>
      <c r="EBK549" s="139"/>
      <c r="EBL549" s="139"/>
      <c r="EBM549" s="139"/>
      <c r="EBN549" s="139"/>
      <c r="EBO549" s="139"/>
      <c r="EBP549" s="139"/>
      <c r="EBQ549" s="139"/>
      <c r="EBR549" s="139"/>
      <c r="EBS549" s="139"/>
      <c r="EBT549" s="139"/>
      <c r="EBU549" s="139"/>
      <c r="EBV549" s="139"/>
      <c r="EBW549" s="139"/>
      <c r="EBX549" s="139"/>
      <c r="EBY549" s="139"/>
      <c r="EBZ549" s="139"/>
      <c r="ECA549" s="139"/>
      <c r="ECB549" s="139"/>
      <c r="ECC549" s="139"/>
      <c r="ECD549" s="139"/>
      <c r="ECE549" s="139"/>
      <c r="ECF549" s="139"/>
      <c r="ECG549" s="139"/>
      <c r="ECH549" s="139"/>
      <c r="ECI549" s="139"/>
      <c r="ECJ549" s="139"/>
      <c r="ECK549" s="139"/>
      <c r="ECL549" s="139"/>
      <c r="ECM549" s="139"/>
      <c r="ECN549" s="139"/>
      <c r="ECO549" s="139"/>
      <c r="ECP549" s="139"/>
      <c r="ECQ549" s="139"/>
      <c r="ECR549" s="139"/>
      <c r="ECS549" s="139"/>
      <c r="ECT549" s="139"/>
      <c r="ECU549" s="139"/>
      <c r="ECV549" s="139"/>
      <c r="ECW549" s="139"/>
      <c r="ECX549" s="139"/>
      <c r="ECY549" s="139"/>
      <c r="ECZ549" s="139"/>
      <c r="EDA549" s="139"/>
      <c r="EDB549" s="139"/>
      <c r="EDC549" s="139"/>
      <c r="EDD549" s="139"/>
      <c r="EDE549" s="139"/>
      <c r="EDF549" s="139"/>
      <c r="EDG549" s="139"/>
      <c r="EDH549" s="139"/>
      <c r="EDI549" s="139"/>
      <c r="EDJ549" s="139"/>
      <c r="EDK549" s="139"/>
      <c r="EDL549" s="139"/>
      <c r="EDM549" s="139"/>
      <c r="EDN549" s="139"/>
      <c r="EDO549" s="139"/>
      <c r="EDP549" s="139"/>
      <c r="EDQ549" s="139"/>
      <c r="EDR549" s="139"/>
      <c r="EDS549" s="139"/>
      <c r="EDT549" s="139"/>
      <c r="EDU549" s="139"/>
      <c r="EDV549" s="139"/>
      <c r="EDW549" s="139"/>
      <c r="EDX549" s="139"/>
      <c r="EDY549" s="139"/>
      <c r="EDZ549" s="139"/>
      <c r="EEA549" s="139"/>
      <c r="EEB549" s="139"/>
      <c r="EEC549" s="139"/>
      <c r="EED549" s="139"/>
      <c r="EEE549" s="139"/>
      <c r="EEF549" s="139"/>
      <c r="EEG549" s="139"/>
      <c r="EEH549" s="139"/>
      <c r="EEI549" s="139"/>
      <c r="EEJ549" s="139"/>
      <c r="EEK549" s="139"/>
      <c r="EEL549" s="139"/>
      <c r="EEM549" s="139"/>
      <c r="EEN549" s="139"/>
      <c r="EEO549" s="139"/>
      <c r="EEP549" s="139"/>
      <c r="EEQ549" s="139"/>
      <c r="EER549" s="139"/>
      <c r="EES549" s="139"/>
      <c r="EET549" s="139"/>
      <c r="EEU549" s="139"/>
      <c r="EEV549" s="139"/>
      <c r="EEW549" s="139"/>
      <c r="EEX549" s="139"/>
      <c r="EEY549" s="139"/>
      <c r="EEZ549" s="139"/>
      <c r="EFA549" s="139"/>
      <c r="EFB549" s="139"/>
      <c r="EFC549" s="139"/>
      <c r="EFD549" s="139"/>
      <c r="EFE549" s="139"/>
      <c r="EFF549" s="139"/>
      <c r="EFG549" s="139"/>
      <c r="EFH549" s="139"/>
      <c r="EFI549" s="139"/>
      <c r="EFJ549" s="139"/>
      <c r="EFK549" s="139"/>
      <c r="EFL549" s="139"/>
      <c r="EFM549" s="139"/>
      <c r="EFN549" s="139"/>
      <c r="EFO549" s="139"/>
      <c r="EFP549" s="139"/>
      <c r="EFQ549" s="139"/>
      <c r="EFR549" s="139"/>
      <c r="EFS549" s="139"/>
      <c r="EFT549" s="139"/>
      <c r="EFU549" s="139"/>
      <c r="EFV549" s="139"/>
      <c r="EFW549" s="139"/>
      <c r="EFX549" s="139"/>
      <c r="EFY549" s="139"/>
      <c r="EFZ549" s="139"/>
      <c r="EGA549" s="139"/>
      <c r="EGB549" s="139"/>
      <c r="EGC549" s="139"/>
      <c r="EGD549" s="139"/>
      <c r="EGE549" s="139"/>
      <c r="EGF549" s="139"/>
      <c r="EGG549" s="139"/>
      <c r="EGH549" s="139"/>
      <c r="EGI549" s="139"/>
      <c r="EGJ549" s="139"/>
      <c r="EGK549" s="139"/>
      <c r="EGL549" s="139"/>
      <c r="EGM549" s="139"/>
      <c r="EGN549" s="139"/>
      <c r="EGO549" s="139"/>
      <c r="EGP549" s="139"/>
      <c r="EGQ549" s="139"/>
      <c r="EGR549" s="139"/>
      <c r="EGS549" s="139"/>
      <c r="EGT549" s="139"/>
      <c r="EGU549" s="139"/>
      <c r="EGV549" s="139"/>
      <c r="EGW549" s="139"/>
      <c r="EGX549" s="139"/>
      <c r="EGY549" s="139"/>
      <c r="EGZ549" s="139"/>
      <c r="EHA549" s="139"/>
      <c r="EHB549" s="139"/>
      <c r="EHC549" s="139"/>
      <c r="EHD549" s="139"/>
      <c r="EHE549" s="139"/>
      <c r="EHF549" s="139"/>
      <c r="EHG549" s="139"/>
      <c r="EHH549" s="139"/>
      <c r="EHI549" s="139"/>
      <c r="EHJ549" s="139"/>
      <c r="EHK549" s="139"/>
      <c r="EHL549" s="139"/>
      <c r="EHM549" s="139"/>
      <c r="EHN549" s="139"/>
      <c r="EHO549" s="139"/>
      <c r="EHP549" s="139"/>
      <c r="EHQ549" s="139"/>
      <c r="EHR549" s="139"/>
      <c r="EHS549" s="139"/>
      <c r="EHT549" s="139"/>
      <c r="EHU549" s="139"/>
      <c r="EHV549" s="139"/>
      <c r="EHW549" s="139"/>
      <c r="EHX549" s="139"/>
      <c r="EHY549" s="139"/>
      <c r="EHZ549" s="139"/>
      <c r="EIA549" s="139"/>
      <c r="EIB549" s="139"/>
      <c r="EIC549" s="139"/>
      <c r="EID549" s="139"/>
      <c r="EIE549" s="139"/>
      <c r="EIF549" s="139"/>
      <c r="EIG549" s="139"/>
      <c r="EIH549" s="139"/>
      <c r="EII549" s="139"/>
      <c r="EIJ549" s="139"/>
      <c r="EIK549" s="139"/>
      <c r="EIL549" s="139"/>
      <c r="EIM549" s="139"/>
      <c r="EIN549" s="139"/>
      <c r="EIO549" s="139"/>
      <c r="EIP549" s="139"/>
      <c r="EIQ549" s="139"/>
      <c r="EIR549" s="139"/>
      <c r="EIS549" s="139"/>
      <c r="EIT549" s="139"/>
      <c r="EIU549" s="139"/>
      <c r="EIV549" s="139"/>
      <c r="EIW549" s="139"/>
      <c r="EIX549" s="139"/>
      <c r="EIY549" s="139"/>
      <c r="EIZ549" s="139"/>
      <c r="EJA549" s="139"/>
      <c r="EJB549" s="139"/>
      <c r="EJC549" s="139"/>
      <c r="EJD549" s="139"/>
      <c r="EJE549" s="139"/>
      <c r="EJF549" s="139"/>
      <c r="EJG549" s="139"/>
      <c r="EJH549" s="139"/>
      <c r="EJI549" s="139"/>
      <c r="EJJ549" s="139"/>
      <c r="EJK549" s="139"/>
      <c r="EJL549" s="139"/>
      <c r="EJM549" s="139"/>
      <c r="EJN549" s="139"/>
      <c r="EJO549" s="139"/>
      <c r="EJP549" s="139"/>
      <c r="EJQ549" s="139"/>
      <c r="EJR549" s="139"/>
      <c r="EJS549" s="139"/>
      <c r="EJT549" s="139"/>
      <c r="EJU549" s="139"/>
      <c r="EJV549" s="139"/>
      <c r="EJW549" s="139"/>
      <c r="EJX549" s="139"/>
      <c r="EJY549" s="139"/>
      <c r="EJZ549" s="139"/>
      <c r="EKA549" s="139"/>
      <c r="EKB549" s="139"/>
      <c r="EKC549" s="139"/>
      <c r="EKD549" s="139"/>
      <c r="EKE549" s="139"/>
      <c r="EKF549" s="139"/>
      <c r="EKG549" s="139"/>
      <c r="EKH549" s="139"/>
      <c r="EKI549" s="139"/>
      <c r="EKJ549" s="139"/>
      <c r="EKK549" s="139"/>
      <c r="EKL549" s="139"/>
      <c r="EKM549" s="139"/>
      <c r="EKN549" s="139"/>
      <c r="EKO549" s="139"/>
      <c r="EKP549" s="139"/>
      <c r="EKQ549" s="139"/>
      <c r="EKR549" s="139"/>
      <c r="EKS549" s="139"/>
      <c r="EKT549" s="139"/>
      <c r="EKU549" s="139"/>
      <c r="EKV549" s="139"/>
      <c r="EKW549" s="139"/>
      <c r="EKX549" s="139"/>
      <c r="EKY549" s="139"/>
      <c r="EKZ549" s="139"/>
      <c r="ELA549" s="139"/>
      <c r="ELB549" s="139"/>
      <c r="ELC549" s="139"/>
      <c r="ELD549" s="139"/>
      <c r="ELE549" s="139"/>
      <c r="ELF549" s="139"/>
      <c r="ELG549" s="139"/>
      <c r="ELH549" s="139"/>
      <c r="ELI549" s="139"/>
      <c r="ELJ549" s="139"/>
      <c r="ELK549" s="139"/>
      <c r="ELL549" s="139"/>
      <c r="ELM549" s="139"/>
      <c r="ELN549" s="139"/>
      <c r="ELO549" s="139"/>
      <c r="ELP549" s="139"/>
      <c r="ELQ549" s="139"/>
      <c r="ELR549" s="139"/>
      <c r="ELS549" s="139"/>
      <c r="ELT549" s="139"/>
      <c r="ELU549" s="139"/>
      <c r="ELV549" s="139"/>
      <c r="ELW549" s="139"/>
      <c r="ELX549" s="139"/>
      <c r="ELY549" s="139"/>
      <c r="ELZ549" s="139"/>
      <c r="EMA549" s="139"/>
      <c r="EMB549" s="139"/>
      <c r="EMC549" s="139"/>
      <c r="EMD549" s="139"/>
      <c r="EME549" s="139"/>
      <c r="EMF549" s="139"/>
      <c r="EMG549" s="139"/>
      <c r="EMH549" s="139"/>
      <c r="EMI549" s="139"/>
      <c r="EMJ549" s="139"/>
      <c r="EMK549" s="139"/>
      <c r="EML549" s="139"/>
      <c r="EMM549" s="139"/>
      <c r="EMN549" s="139"/>
      <c r="EMO549" s="139"/>
      <c r="EMP549" s="139"/>
      <c r="EMQ549" s="139"/>
      <c r="EMR549" s="139"/>
      <c r="EMS549" s="139"/>
      <c r="EMT549" s="139"/>
      <c r="EMU549" s="139"/>
      <c r="EMV549" s="139"/>
      <c r="EMW549" s="139"/>
      <c r="EMX549" s="139"/>
      <c r="EMY549" s="139"/>
      <c r="EMZ549" s="139"/>
      <c r="ENA549" s="139"/>
      <c r="ENB549" s="139"/>
      <c r="ENC549" s="139"/>
      <c r="END549" s="139"/>
      <c r="ENE549" s="139"/>
      <c r="ENF549" s="139"/>
      <c r="ENG549" s="139"/>
      <c r="ENH549" s="139"/>
      <c r="ENI549" s="139"/>
      <c r="ENJ549" s="139"/>
      <c r="ENK549" s="139"/>
      <c r="ENL549" s="139"/>
      <c r="ENM549" s="139"/>
      <c r="ENN549" s="139"/>
      <c r="ENO549" s="139"/>
      <c r="ENP549" s="139"/>
      <c r="ENQ549" s="139"/>
      <c r="ENR549" s="139"/>
      <c r="ENS549" s="139"/>
      <c r="ENT549" s="139"/>
      <c r="ENU549" s="139"/>
      <c r="ENV549" s="139"/>
      <c r="ENW549" s="139"/>
      <c r="ENX549" s="139"/>
      <c r="ENY549" s="139"/>
      <c r="ENZ549" s="139"/>
      <c r="EOA549" s="139"/>
      <c r="EOB549" s="139"/>
      <c r="EOC549" s="139"/>
      <c r="EOD549" s="139"/>
      <c r="EOE549" s="139"/>
      <c r="EOF549" s="139"/>
      <c r="EOG549" s="139"/>
      <c r="EOH549" s="139"/>
      <c r="EOI549" s="139"/>
      <c r="EOJ549" s="139"/>
      <c r="EOK549" s="139"/>
      <c r="EOL549" s="139"/>
      <c r="EOM549" s="139"/>
      <c r="EON549" s="139"/>
      <c r="EOO549" s="139"/>
      <c r="EOP549" s="139"/>
      <c r="EOQ549" s="139"/>
      <c r="EOR549" s="139"/>
      <c r="EOS549" s="139"/>
      <c r="EOT549" s="139"/>
      <c r="EOU549" s="139"/>
      <c r="EOV549" s="139"/>
      <c r="EOW549" s="139"/>
      <c r="EOX549" s="139"/>
      <c r="EOY549" s="139"/>
      <c r="EOZ549" s="139"/>
      <c r="EPA549" s="139"/>
      <c r="EPB549" s="139"/>
      <c r="EPC549" s="139"/>
      <c r="EPD549" s="139"/>
      <c r="EPE549" s="139"/>
      <c r="EPF549" s="139"/>
      <c r="EPG549" s="139"/>
      <c r="EPH549" s="139"/>
      <c r="EPI549" s="139"/>
      <c r="EPJ549" s="139"/>
      <c r="EPK549" s="139"/>
      <c r="EPL549" s="139"/>
      <c r="EPM549" s="139"/>
      <c r="EPN549" s="139"/>
      <c r="EPO549" s="139"/>
      <c r="EPP549" s="139"/>
      <c r="EPQ549" s="139"/>
      <c r="EPR549" s="139"/>
      <c r="EPS549" s="139"/>
      <c r="EPT549" s="139"/>
      <c r="EPU549" s="139"/>
      <c r="EPV549" s="139"/>
      <c r="EPW549" s="139"/>
      <c r="EPX549" s="139"/>
      <c r="EPY549" s="139"/>
      <c r="EPZ549" s="139"/>
      <c r="EQA549" s="139"/>
      <c r="EQB549" s="139"/>
      <c r="EQC549" s="139"/>
      <c r="EQD549" s="139"/>
      <c r="EQE549" s="139"/>
      <c r="EQF549" s="139"/>
      <c r="EQG549" s="139"/>
      <c r="EQH549" s="139"/>
      <c r="EQI549" s="139"/>
      <c r="EQJ549" s="139"/>
      <c r="EQK549" s="139"/>
      <c r="EQL549" s="139"/>
      <c r="EQM549" s="139"/>
      <c r="EQN549" s="139"/>
      <c r="EQO549" s="139"/>
      <c r="EQP549" s="139"/>
      <c r="EQQ549" s="139"/>
      <c r="EQR549" s="139"/>
      <c r="EQS549" s="139"/>
      <c r="EQT549" s="139"/>
      <c r="EQU549" s="139"/>
      <c r="EQV549" s="139"/>
      <c r="EQW549" s="139"/>
      <c r="EQX549" s="139"/>
      <c r="EQY549" s="139"/>
      <c r="EQZ549" s="139"/>
      <c r="ERA549" s="139"/>
      <c r="ERB549" s="139"/>
      <c r="ERC549" s="139"/>
      <c r="ERD549" s="139"/>
      <c r="ERE549" s="139"/>
      <c r="ERF549" s="139"/>
      <c r="ERG549" s="139"/>
      <c r="ERH549" s="139"/>
      <c r="ERI549" s="139"/>
      <c r="ERJ549" s="139"/>
      <c r="ERK549" s="139"/>
      <c r="ERL549" s="139"/>
      <c r="ERM549" s="139"/>
      <c r="ERN549" s="139"/>
      <c r="ERO549" s="139"/>
      <c r="ERP549" s="139"/>
      <c r="ERQ549" s="139"/>
      <c r="ERR549" s="139"/>
      <c r="ERS549" s="139"/>
      <c r="ERT549" s="139"/>
      <c r="ERU549" s="139"/>
      <c r="ERV549" s="139"/>
      <c r="ERW549" s="139"/>
      <c r="ERX549" s="139"/>
      <c r="ERY549" s="139"/>
      <c r="ERZ549" s="139"/>
      <c r="ESA549" s="139"/>
      <c r="ESB549" s="139"/>
      <c r="ESC549" s="139"/>
      <c r="ESD549" s="139"/>
      <c r="ESE549" s="139"/>
      <c r="ESF549" s="139"/>
      <c r="ESG549" s="139"/>
      <c r="ESH549" s="139"/>
      <c r="ESI549" s="139"/>
      <c r="ESJ549" s="139"/>
      <c r="ESK549" s="139"/>
      <c r="ESL549" s="139"/>
      <c r="ESM549" s="139"/>
      <c r="ESN549" s="139"/>
      <c r="ESO549" s="139"/>
      <c r="ESP549" s="139"/>
      <c r="ESQ549" s="139"/>
      <c r="ESR549" s="139"/>
      <c r="ESS549" s="139"/>
      <c r="EST549" s="139"/>
      <c r="ESU549" s="139"/>
      <c r="ESV549" s="139"/>
      <c r="ESW549" s="139"/>
      <c r="ESX549" s="139"/>
      <c r="ESY549" s="139"/>
      <c r="ESZ549" s="139"/>
      <c r="ETA549" s="139"/>
      <c r="ETB549" s="139"/>
      <c r="ETC549" s="139"/>
      <c r="ETD549" s="139"/>
      <c r="ETE549" s="139"/>
      <c r="ETF549" s="139"/>
      <c r="ETG549" s="139"/>
      <c r="ETH549" s="139"/>
      <c r="ETI549" s="139"/>
      <c r="ETJ549" s="139"/>
      <c r="ETK549" s="139"/>
      <c r="ETL549" s="139"/>
      <c r="ETM549" s="139"/>
      <c r="ETN549" s="139"/>
      <c r="ETO549" s="139"/>
      <c r="ETP549" s="139"/>
      <c r="ETQ549" s="139"/>
      <c r="ETR549" s="139"/>
      <c r="ETS549" s="139"/>
      <c r="ETT549" s="139"/>
      <c r="ETU549" s="139"/>
      <c r="ETV549" s="139"/>
      <c r="ETW549" s="139"/>
      <c r="ETX549" s="139"/>
      <c r="ETY549" s="139"/>
      <c r="ETZ549" s="139"/>
      <c r="EUA549" s="139"/>
      <c r="EUB549" s="139"/>
      <c r="EUC549" s="139"/>
      <c r="EUD549" s="139"/>
      <c r="EUE549" s="139"/>
      <c r="EUF549" s="139"/>
      <c r="EUG549" s="139"/>
      <c r="EUH549" s="139"/>
      <c r="EUI549" s="139"/>
      <c r="EUJ549" s="139"/>
      <c r="EUK549" s="139"/>
      <c r="EUL549" s="139"/>
      <c r="EUM549" s="139"/>
      <c r="EUN549" s="139"/>
      <c r="EUO549" s="139"/>
      <c r="EUP549" s="139"/>
      <c r="EUQ549" s="139"/>
      <c r="EUR549" s="139"/>
      <c r="EUS549" s="139"/>
      <c r="EUT549" s="139"/>
      <c r="EUU549" s="139"/>
      <c r="EUV549" s="139"/>
      <c r="EUW549" s="139"/>
      <c r="EUX549" s="139"/>
      <c r="EUY549" s="139"/>
      <c r="EUZ549" s="139"/>
      <c r="EVA549" s="139"/>
      <c r="EVB549" s="139"/>
      <c r="EVC549" s="139"/>
      <c r="EVD549" s="139"/>
      <c r="EVE549" s="139"/>
      <c r="EVF549" s="139"/>
      <c r="EVG549" s="139"/>
      <c r="EVH549" s="139"/>
      <c r="EVI549" s="139"/>
      <c r="EVJ549" s="139"/>
      <c r="EVK549" s="139"/>
      <c r="EVL549" s="139"/>
      <c r="EVM549" s="139"/>
      <c r="EVN549" s="139"/>
      <c r="EVO549" s="139"/>
      <c r="EVP549" s="139"/>
      <c r="EVQ549" s="139"/>
      <c r="EVR549" s="139"/>
      <c r="EVS549" s="139"/>
      <c r="EVT549" s="139"/>
      <c r="EVU549" s="139"/>
      <c r="EVV549" s="139"/>
      <c r="EVW549" s="139"/>
      <c r="EVX549" s="139"/>
      <c r="EVY549" s="139"/>
      <c r="EVZ549" s="139"/>
      <c r="EWA549" s="139"/>
      <c r="EWB549" s="139"/>
      <c r="EWC549" s="139"/>
      <c r="EWD549" s="139"/>
      <c r="EWE549" s="139"/>
      <c r="EWF549" s="139"/>
      <c r="EWG549" s="139"/>
      <c r="EWH549" s="139"/>
      <c r="EWI549" s="139"/>
      <c r="EWJ549" s="139"/>
      <c r="EWK549" s="139"/>
      <c r="EWL549" s="139"/>
      <c r="EWM549" s="139"/>
      <c r="EWN549" s="139"/>
      <c r="EWO549" s="139"/>
      <c r="EWP549" s="139"/>
      <c r="EWQ549" s="139"/>
      <c r="EWR549" s="139"/>
      <c r="EWS549" s="139"/>
      <c r="EWT549" s="139"/>
      <c r="EWU549" s="139"/>
      <c r="EWV549" s="139"/>
      <c r="EWW549" s="139"/>
      <c r="EWX549" s="139"/>
      <c r="EWY549" s="139"/>
      <c r="EWZ549" s="139"/>
      <c r="EXA549" s="139"/>
      <c r="EXB549" s="139"/>
      <c r="EXC549" s="139"/>
      <c r="EXD549" s="139"/>
      <c r="EXE549" s="139"/>
      <c r="EXF549" s="139"/>
      <c r="EXG549" s="139"/>
      <c r="EXH549" s="139"/>
      <c r="EXI549" s="139"/>
      <c r="EXJ549" s="139"/>
      <c r="EXK549" s="139"/>
      <c r="EXL549" s="139"/>
      <c r="EXM549" s="139"/>
      <c r="EXN549" s="139"/>
      <c r="EXO549" s="139"/>
      <c r="EXP549" s="139"/>
      <c r="EXQ549" s="139"/>
      <c r="EXR549" s="139"/>
      <c r="EXS549" s="139"/>
      <c r="EXT549" s="139"/>
      <c r="EXU549" s="139"/>
      <c r="EXV549" s="139"/>
      <c r="EXW549" s="139"/>
      <c r="EXX549" s="139"/>
      <c r="EXY549" s="139"/>
      <c r="EXZ549" s="139"/>
      <c r="EYA549" s="139"/>
      <c r="EYB549" s="139"/>
      <c r="EYC549" s="139"/>
      <c r="EYD549" s="139"/>
      <c r="EYE549" s="139"/>
      <c r="EYF549" s="139"/>
      <c r="EYG549" s="139"/>
      <c r="EYH549" s="139"/>
      <c r="EYI549" s="139"/>
      <c r="EYJ549" s="139"/>
      <c r="EYK549" s="139"/>
      <c r="EYL549" s="139"/>
      <c r="EYM549" s="139"/>
      <c r="EYN549" s="139"/>
      <c r="EYO549" s="139"/>
      <c r="EYP549" s="139"/>
      <c r="EYQ549" s="139"/>
      <c r="EYR549" s="139"/>
      <c r="EYS549" s="139"/>
      <c r="EYT549" s="139"/>
      <c r="EYU549" s="139"/>
      <c r="EYV549" s="139"/>
      <c r="EYW549" s="139"/>
      <c r="EYX549" s="139"/>
      <c r="EYY549" s="139"/>
      <c r="EYZ549" s="139"/>
      <c r="EZA549" s="139"/>
      <c r="EZB549" s="139"/>
      <c r="EZC549" s="139"/>
      <c r="EZD549" s="139"/>
      <c r="EZE549" s="139"/>
      <c r="EZF549" s="139"/>
      <c r="EZG549" s="139"/>
      <c r="EZH549" s="139"/>
      <c r="EZI549" s="139"/>
      <c r="EZJ549" s="139"/>
      <c r="EZK549" s="139"/>
      <c r="EZL549" s="139"/>
      <c r="EZM549" s="139"/>
      <c r="EZN549" s="139"/>
      <c r="EZO549" s="139"/>
      <c r="EZP549" s="139"/>
      <c r="EZQ549" s="139"/>
      <c r="EZR549" s="139"/>
      <c r="EZS549" s="139"/>
      <c r="EZT549" s="139"/>
      <c r="EZU549" s="139"/>
      <c r="EZV549" s="139"/>
      <c r="EZW549" s="139"/>
      <c r="EZX549" s="139"/>
      <c r="EZY549" s="139"/>
      <c r="EZZ549" s="139"/>
      <c r="FAA549" s="139"/>
      <c r="FAB549" s="139"/>
      <c r="FAC549" s="139"/>
      <c r="FAD549" s="139"/>
      <c r="FAE549" s="139"/>
      <c r="FAF549" s="139"/>
      <c r="FAG549" s="139"/>
      <c r="FAH549" s="139"/>
      <c r="FAI549" s="139"/>
      <c r="FAJ549" s="139"/>
      <c r="FAK549" s="139"/>
      <c r="FAL549" s="139"/>
      <c r="FAM549" s="139"/>
      <c r="FAN549" s="139"/>
      <c r="FAO549" s="139"/>
      <c r="FAP549" s="139"/>
      <c r="FAQ549" s="139"/>
      <c r="FAR549" s="139"/>
      <c r="FAS549" s="139"/>
      <c r="FAT549" s="139"/>
      <c r="FAU549" s="139"/>
      <c r="FAV549" s="139"/>
      <c r="FAW549" s="139"/>
      <c r="FAX549" s="139"/>
      <c r="FAY549" s="139"/>
      <c r="FAZ549" s="139"/>
      <c r="FBA549" s="139"/>
      <c r="FBB549" s="139"/>
      <c r="FBC549" s="139"/>
      <c r="FBD549" s="139"/>
      <c r="FBE549" s="139"/>
      <c r="FBF549" s="139"/>
      <c r="FBG549" s="139"/>
      <c r="FBH549" s="139"/>
      <c r="FBI549" s="139"/>
      <c r="FBJ549" s="139"/>
      <c r="FBK549" s="139"/>
      <c r="FBL549" s="139"/>
      <c r="FBM549" s="139"/>
      <c r="FBN549" s="139"/>
      <c r="FBO549" s="139"/>
      <c r="FBP549" s="139"/>
      <c r="FBQ549" s="139"/>
      <c r="FBR549" s="139"/>
      <c r="FBS549" s="139"/>
      <c r="FBT549" s="139"/>
      <c r="FBU549" s="139"/>
      <c r="FBV549" s="139"/>
      <c r="FBW549" s="139"/>
      <c r="FBX549" s="139"/>
      <c r="FBY549" s="139"/>
      <c r="FBZ549" s="139"/>
      <c r="FCA549" s="139"/>
      <c r="FCB549" s="139"/>
      <c r="FCC549" s="139"/>
      <c r="FCD549" s="139"/>
      <c r="FCE549" s="139"/>
      <c r="FCF549" s="139"/>
      <c r="FCG549" s="139"/>
      <c r="FCH549" s="139"/>
      <c r="FCI549" s="139"/>
      <c r="FCJ549" s="139"/>
      <c r="FCK549" s="139"/>
      <c r="FCL549" s="139"/>
      <c r="FCM549" s="139"/>
      <c r="FCN549" s="139"/>
      <c r="FCO549" s="139"/>
      <c r="FCP549" s="139"/>
      <c r="FCQ549" s="139"/>
      <c r="FCR549" s="139"/>
      <c r="FCS549" s="139"/>
      <c r="FCT549" s="139"/>
      <c r="FCU549" s="139"/>
      <c r="FCV549" s="139"/>
      <c r="FCW549" s="139"/>
      <c r="FCX549" s="139"/>
      <c r="FCY549" s="139"/>
      <c r="FCZ549" s="139"/>
      <c r="FDA549" s="139"/>
      <c r="FDB549" s="139"/>
      <c r="FDC549" s="139"/>
      <c r="FDD549" s="139"/>
      <c r="FDE549" s="139"/>
      <c r="FDF549" s="139"/>
      <c r="FDG549" s="139"/>
      <c r="FDH549" s="139"/>
      <c r="FDI549" s="139"/>
      <c r="FDJ549" s="139"/>
      <c r="FDK549" s="139"/>
      <c r="FDL549" s="139"/>
      <c r="FDM549" s="139"/>
      <c r="FDN549" s="139"/>
      <c r="FDO549" s="139"/>
      <c r="FDP549" s="139"/>
      <c r="FDQ549" s="139"/>
      <c r="FDR549" s="139"/>
      <c r="FDS549" s="139"/>
      <c r="FDT549" s="139"/>
      <c r="FDU549" s="139"/>
      <c r="FDV549" s="139"/>
      <c r="FDW549" s="139"/>
      <c r="FDX549" s="139"/>
      <c r="FDY549" s="139"/>
      <c r="FDZ549" s="139"/>
      <c r="FEA549" s="139"/>
      <c r="FEB549" s="139"/>
      <c r="FEC549" s="139"/>
      <c r="FED549" s="139"/>
      <c r="FEE549" s="139"/>
      <c r="FEF549" s="139"/>
      <c r="FEG549" s="139"/>
      <c r="FEH549" s="139"/>
      <c r="FEI549" s="139"/>
      <c r="FEJ549" s="139"/>
      <c r="FEK549" s="139"/>
      <c r="FEL549" s="139"/>
      <c r="FEM549" s="139"/>
      <c r="FEN549" s="139"/>
      <c r="FEO549" s="139"/>
      <c r="FEP549" s="139"/>
      <c r="FEQ549" s="139"/>
      <c r="FER549" s="139"/>
      <c r="FES549" s="139"/>
      <c r="FET549" s="139"/>
      <c r="FEU549" s="139"/>
      <c r="FEV549" s="139"/>
      <c r="FEW549" s="139"/>
      <c r="FEX549" s="139"/>
      <c r="FEY549" s="139"/>
      <c r="FEZ549" s="139"/>
      <c r="FFA549" s="139"/>
      <c r="FFB549" s="139"/>
      <c r="FFC549" s="139"/>
      <c r="FFD549" s="139"/>
      <c r="FFE549" s="139"/>
      <c r="FFF549" s="139"/>
      <c r="FFG549" s="139"/>
      <c r="FFH549" s="139"/>
      <c r="FFI549" s="139"/>
      <c r="FFJ549" s="139"/>
      <c r="FFK549" s="139"/>
      <c r="FFL549" s="139"/>
      <c r="FFM549" s="139"/>
      <c r="FFN549" s="139"/>
      <c r="FFO549" s="139"/>
      <c r="FFP549" s="139"/>
      <c r="FFQ549" s="139"/>
      <c r="FFR549" s="139"/>
      <c r="FFS549" s="139"/>
      <c r="FFT549" s="139"/>
      <c r="FFU549" s="139"/>
      <c r="FFV549" s="139"/>
      <c r="FFW549" s="139"/>
      <c r="FFX549" s="139"/>
      <c r="FFY549" s="139"/>
      <c r="FFZ549" s="139"/>
      <c r="FGA549" s="139"/>
      <c r="FGB549" s="139"/>
      <c r="FGC549" s="139"/>
      <c r="FGD549" s="139"/>
      <c r="FGE549" s="139"/>
      <c r="FGF549" s="139"/>
      <c r="FGG549" s="139"/>
      <c r="FGH549" s="139"/>
      <c r="FGI549" s="139"/>
      <c r="FGJ549" s="139"/>
      <c r="FGK549" s="139"/>
      <c r="FGL549" s="139"/>
      <c r="FGM549" s="139"/>
      <c r="FGN549" s="139"/>
      <c r="FGO549" s="139"/>
      <c r="FGP549" s="139"/>
      <c r="FGQ549" s="139"/>
      <c r="FGR549" s="139"/>
      <c r="FGS549" s="139"/>
      <c r="FGT549" s="139"/>
      <c r="FGU549" s="139"/>
      <c r="FGV549" s="139"/>
      <c r="FGW549" s="139"/>
      <c r="FGX549" s="139"/>
      <c r="FGY549" s="139"/>
      <c r="FGZ549" s="139"/>
      <c r="FHA549" s="139"/>
      <c r="FHB549" s="139"/>
      <c r="FHC549" s="139"/>
      <c r="FHD549" s="139"/>
      <c r="FHE549" s="139"/>
      <c r="FHF549" s="139"/>
      <c r="FHG549" s="139"/>
      <c r="FHH549" s="139"/>
      <c r="FHI549" s="139"/>
      <c r="FHJ549" s="139"/>
      <c r="FHK549" s="139"/>
      <c r="FHL549" s="139"/>
      <c r="FHM549" s="139"/>
      <c r="FHN549" s="139"/>
      <c r="FHO549" s="139"/>
      <c r="FHP549" s="139"/>
      <c r="FHQ549" s="139"/>
      <c r="FHR549" s="139"/>
      <c r="FHS549" s="139"/>
      <c r="FHT549" s="139"/>
      <c r="FHU549" s="139"/>
      <c r="FHV549" s="139"/>
      <c r="FHW549" s="139"/>
      <c r="FHX549" s="139"/>
      <c r="FHY549" s="139"/>
      <c r="FHZ549" s="139"/>
      <c r="FIA549" s="139"/>
      <c r="FIB549" s="139"/>
      <c r="FIC549" s="139"/>
      <c r="FID549" s="139"/>
      <c r="FIE549" s="139"/>
      <c r="FIF549" s="139"/>
      <c r="FIG549" s="139"/>
      <c r="FIH549" s="139"/>
      <c r="FII549" s="139"/>
      <c r="FIJ549" s="139"/>
      <c r="FIK549" s="139"/>
      <c r="FIL549" s="139"/>
      <c r="FIM549" s="139"/>
      <c r="FIN549" s="139"/>
      <c r="FIO549" s="139"/>
      <c r="FIP549" s="139"/>
      <c r="FIQ549" s="139"/>
      <c r="FIR549" s="139"/>
      <c r="FIS549" s="139"/>
      <c r="FIT549" s="139"/>
      <c r="FIU549" s="139"/>
      <c r="FIV549" s="139"/>
      <c r="FIW549" s="139"/>
      <c r="FIX549" s="139"/>
      <c r="FIY549" s="139"/>
      <c r="FIZ549" s="139"/>
      <c r="FJA549" s="139"/>
      <c r="FJB549" s="139"/>
      <c r="FJC549" s="139"/>
      <c r="FJD549" s="139"/>
      <c r="FJE549" s="139"/>
      <c r="FJF549" s="139"/>
      <c r="FJG549" s="139"/>
      <c r="FJH549" s="139"/>
      <c r="FJI549" s="139"/>
      <c r="FJJ549" s="139"/>
      <c r="FJK549" s="139"/>
      <c r="FJL549" s="139"/>
      <c r="FJM549" s="139"/>
      <c r="FJN549" s="139"/>
      <c r="FJO549" s="139"/>
      <c r="FJP549" s="139"/>
      <c r="FJQ549" s="139"/>
      <c r="FJR549" s="139"/>
      <c r="FJS549" s="139"/>
      <c r="FJT549" s="139"/>
      <c r="FJU549" s="139"/>
      <c r="FJV549" s="139"/>
      <c r="FJW549" s="139"/>
      <c r="FJX549" s="139"/>
      <c r="FJY549" s="139"/>
      <c r="FJZ549" s="139"/>
      <c r="FKA549" s="139"/>
      <c r="FKB549" s="139"/>
      <c r="FKC549" s="139"/>
      <c r="FKD549" s="139"/>
      <c r="FKE549" s="139"/>
      <c r="FKF549" s="139"/>
      <c r="FKG549" s="139"/>
      <c r="FKH549" s="139"/>
      <c r="FKI549" s="139"/>
      <c r="FKJ549" s="139"/>
      <c r="FKK549" s="139"/>
      <c r="FKL549" s="139"/>
      <c r="FKM549" s="139"/>
      <c r="FKN549" s="139"/>
      <c r="FKO549" s="139"/>
      <c r="FKP549" s="139"/>
      <c r="FKQ549" s="139"/>
      <c r="FKR549" s="139"/>
      <c r="FKS549" s="139"/>
      <c r="FKT549" s="139"/>
      <c r="FKU549" s="139"/>
      <c r="FKV549" s="139"/>
      <c r="FKW549" s="139"/>
      <c r="FKX549" s="139"/>
      <c r="FKY549" s="139"/>
      <c r="FKZ549" s="139"/>
      <c r="FLA549" s="139"/>
      <c r="FLB549" s="139"/>
      <c r="FLC549" s="139"/>
      <c r="FLD549" s="139"/>
      <c r="FLE549" s="139"/>
      <c r="FLF549" s="139"/>
      <c r="FLG549" s="139"/>
      <c r="FLH549" s="139"/>
      <c r="FLI549" s="139"/>
      <c r="FLJ549" s="139"/>
      <c r="FLK549" s="139"/>
      <c r="FLL549" s="139"/>
      <c r="FLM549" s="139"/>
      <c r="FLN549" s="139"/>
      <c r="FLO549" s="139"/>
      <c r="FLP549" s="139"/>
      <c r="FLQ549" s="139"/>
      <c r="FLR549" s="139"/>
      <c r="FLS549" s="139"/>
      <c r="FLT549" s="139"/>
      <c r="FLU549" s="139"/>
      <c r="FLV549" s="139"/>
      <c r="FLW549" s="139"/>
      <c r="FLX549" s="139"/>
      <c r="FLY549" s="139"/>
      <c r="FLZ549" s="139"/>
      <c r="FMA549" s="139"/>
      <c r="FMB549" s="139"/>
      <c r="FMC549" s="139"/>
      <c r="FMD549" s="139"/>
      <c r="FME549" s="139"/>
      <c r="FMF549" s="139"/>
      <c r="FMG549" s="139"/>
      <c r="FMH549" s="139"/>
      <c r="FMI549" s="139"/>
      <c r="FMJ549" s="139"/>
      <c r="FMK549" s="139"/>
      <c r="FML549" s="139"/>
      <c r="FMM549" s="139"/>
      <c r="FMN549" s="139"/>
      <c r="FMO549" s="139"/>
      <c r="FMP549" s="139"/>
      <c r="FMQ549" s="139"/>
      <c r="FMR549" s="139"/>
      <c r="FMS549" s="139"/>
      <c r="FMT549" s="139"/>
      <c r="FMU549" s="139"/>
      <c r="FMV549" s="139"/>
      <c r="FMW549" s="139"/>
      <c r="FMX549" s="139"/>
      <c r="FMY549" s="139"/>
      <c r="FMZ549" s="139"/>
      <c r="FNA549" s="139"/>
      <c r="FNB549" s="139"/>
      <c r="FNC549" s="139"/>
      <c r="FND549" s="139"/>
      <c r="FNE549" s="139"/>
      <c r="FNF549" s="139"/>
      <c r="FNG549" s="139"/>
      <c r="FNH549" s="139"/>
      <c r="FNI549" s="139"/>
      <c r="FNJ549" s="139"/>
      <c r="FNK549" s="139"/>
      <c r="FNL549" s="139"/>
      <c r="FNM549" s="139"/>
      <c r="FNN549" s="139"/>
      <c r="FNO549" s="139"/>
      <c r="FNP549" s="139"/>
      <c r="FNQ549" s="139"/>
      <c r="FNR549" s="139"/>
      <c r="FNS549" s="139"/>
      <c r="FNT549" s="139"/>
      <c r="FNU549" s="139"/>
      <c r="FNV549" s="139"/>
      <c r="FNW549" s="139"/>
      <c r="FNX549" s="139"/>
      <c r="FNY549" s="139"/>
      <c r="FNZ549" s="139"/>
      <c r="FOA549" s="139"/>
      <c r="FOB549" s="139"/>
      <c r="FOC549" s="139"/>
      <c r="FOD549" s="139"/>
      <c r="FOE549" s="139"/>
      <c r="FOF549" s="139"/>
      <c r="FOG549" s="139"/>
      <c r="FOH549" s="139"/>
      <c r="FOI549" s="139"/>
      <c r="FOJ549" s="139"/>
      <c r="FOK549" s="139"/>
      <c r="FOL549" s="139"/>
      <c r="FOM549" s="139"/>
      <c r="FON549" s="139"/>
      <c r="FOO549" s="139"/>
      <c r="FOP549" s="139"/>
      <c r="FOQ549" s="139"/>
      <c r="FOR549" s="139"/>
      <c r="FOS549" s="139"/>
      <c r="FOT549" s="139"/>
      <c r="FOU549" s="139"/>
      <c r="FOV549" s="139"/>
      <c r="FOW549" s="139"/>
      <c r="FOX549" s="139"/>
      <c r="FOY549" s="139"/>
      <c r="FOZ549" s="139"/>
      <c r="FPA549" s="139"/>
      <c r="FPB549" s="139"/>
      <c r="FPC549" s="139"/>
      <c r="FPD549" s="139"/>
      <c r="FPE549" s="139"/>
      <c r="FPF549" s="139"/>
      <c r="FPG549" s="139"/>
      <c r="FPH549" s="139"/>
      <c r="FPI549" s="139"/>
      <c r="FPJ549" s="139"/>
      <c r="FPK549" s="139"/>
      <c r="FPL549" s="139"/>
      <c r="FPM549" s="139"/>
      <c r="FPN549" s="139"/>
      <c r="FPO549" s="139"/>
      <c r="FPP549" s="139"/>
      <c r="FPQ549" s="139"/>
      <c r="FPR549" s="139"/>
      <c r="FPS549" s="139"/>
      <c r="FPT549" s="139"/>
      <c r="FPU549" s="139"/>
      <c r="FPV549" s="139"/>
      <c r="FPW549" s="139"/>
      <c r="FPX549" s="139"/>
      <c r="FPY549" s="139"/>
      <c r="FPZ549" s="139"/>
      <c r="FQA549" s="139"/>
      <c r="FQB549" s="139"/>
      <c r="FQC549" s="139"/>
      <c r="FQD549" s="139"/>
      <c r="FQE549" s="139"/>
      <c r="FQF549" s="139"/>
      <c r="FQG549" s="139"/>
      <c r="FQH549" s="139"/>
      <c r="FQI549" s="139"/>
      <c r="FQJ549" s="139"/>
      <c r="FQK549" s="139"/>
      <c r="FQL549" s="139"/>
      <c r="FQM549" s="139"/>
      <c r="FQN549" s="139"/>
      <c r="FQO549" s="139"/>
      <c r="FQP549" s="139"/>
      <c r="FQQ549" s="139"/>
      <c r="FQR549" s="139"/>
      <c r="FQS549" s="139"/>
      <c r="FQT549" s="139"/>
      <c r="FQU549" s="139"/>
      <c r="FQV549" s="139"/>
      <c r="FQW549" s="139"/>
      <c r="FQX549" s="139"/>
      <c r="FQY549" s="139"/>
      <c r="FQZ549" s="139"/>
      <c r="FRA549" s="139"/>
      <c r="FRB549" s="139"/>
      <c r="FRC549" s="139"/>
      <c r="FRD549" s="139"/>
      <c r="FRE549" s="139"/>
      <c r="FRF549" s="139"/>
      <c r="FRG549" s="139"/>
      <c r="FRH549" s="139"/>
      <c r="FRI549" s="139"/>
      <c r="FRJ549" s="139"/>
      <c r="FRK549" s="139"/>
      <c r="FRL549" s="139"/>
      <c r="FRM549" s="139"/>
      <c r="FRN549" s="139"/>
      <c r="FRO549" s="139"/>
      <c r="FRP549" s="139"/>
      <c r="FRQ549" s="139"/>
      <c r="FRR549" s="139"/>
      <c r="FRS549" s="139"/>
      <c r="FRT549" s="139"/>
      <c r="FRU549" s="139"/>
      <c r="FRV549" s="139"/>
      <c r="FRW549" s="139"/>
      <c r="FRX549" s="139"/>
      <c r="FRY549" s="139"/>
      <c r="FRZ549" s="139"/>
      <c r="FSA549" s="139"/>
      <c r="FSB549" s="139"/>
      <c r="FSC549" s="139"/>
      <c r="FSD549" s="139"/>
      <c r="FSE549" s="139"/>
      <c r="FSF549" s="139"/>
      <c r="FSG549" s="139"/>
      <c r="FSH549" s="139"/>
      <c r="FSI549" s="139"/>
      <c r="FSJ549" s="139"/>
      <c r="FSK549" s="139"/>
      <c r="FSL549" s="139"/>
      <c r="FSM549" s="139"/>
      <c r="FSN549" s="139"/>
      <c r="FSO549" s="139"/>
      <c r="FSP549" s="139"/>
      <c r="FSQ549" s="139"/>
      <c r="FSR549" s="139"/>
      <c r="FSS549" s="139"/>
      <c r="FST549" s="139"/>
      <c r="FSU549" s="139"/>
      <c r="FSV549" s="139"/>
      <c r="FSW549" s="139"/>
      <c r="FSX549" s="139"/>
      <c r="FSY549" s="139"/>
      <c r="FSZ549" s="139"/>
      <c r="FTA549" s="139"/>
      <c r="FTB549" s="139"/>
      <c r="FTC549" s="139"/>
      <c r="FTD549" s="139"/>
      <c r="FTE549" s="139"/>
      <c r="FTF549" s="139"/>
      <c r="FTG549" s="139"/>
      <c r="FTH549" s="139"/>
      <c r="FTI549" s="139"/>
      <c r="FTJ549" s="139"/>
      <c r="FTK549" s="139"/>
      <c r="FTL549" s="139"/>
      <c r="FTM549" s="139"/>
      <c r="FTN549" s="139"/>
      <c r="FTO549" s="139"/>
      <c r="FTP549" s="139"/>
      <c r="FTQ549" s="139"/>
      <c r="FTR549" s="139"/>
      <c r="FTS549" s="139"/>
      <c r="FTT549" s="139"/>
      <c r="FTU549" s="139"/>
      <c r="FTV549" s="139"/>
      <c r="FTW549" s="139"/>
      <c r="FTX549" s="139"/>
      <c r="FTY549" s="139"/>
      <c r="FTZ549" s="139"/>
      <c r="FUA549" s="139"/>
      <c r="FUB549" s="139"/>
      <c r="FUC549" s="139"/>
      <c r="FUD549" s="139"/>
      <c r="FUE549" s="139"/>
      <c r="FUF549" s="139"/>
      <c r="FUG549" s="139"/>
      <c r="FUH549" s="139"/>
      <c r="FUI549" s="139"/>
      <c r="FUJ549" s="139"/>
      <c r="FUK549" s="139"/>
      <c r="FUL549" s="139"/>
      <c r="FUM549" s="139"/>
      <c r="FUN549" s="139"/>
      <c r="FUO549" s="139"/>
      <c r="FUP549" s="139"/>
      <c r="FUQ549" s="139"/>
      <c r="FUR549" s="139"/>
      <c r="FUS549" s="139"/>
      <c r="FUT549" s="139"/>
      <c r="FUU549" s="139"/>
      <c r="FUV549" s="139"/>
      <c r="FUW549" s="139"/>
      <c r="FUX549" s="139"/>
      <c r="FUY549" s="139"/>
      <c r="FUZ549" s="139"/>
      <c r="FVA549" s="139"/>
      <c r="FVB549" s="139"/>
      <c r="FVC549" s="139"/>
      <c r="FVD549" s="139"/>
      <c r="FVE549" s="139"/>
      <c r="FVF549" s="139"/>
      <c r="FVG549" s="139"/>
      <c r="FVH549" s="139"/>
      <c r="FVI549" s="139"/>
      <c r="FVJ549" s="139"/>
      <c r="FVK549" s="139"/>
      <c r="FVL549" s="139"/>
      <c r="FVM549" s="139"/>
      <c r="FVN549" s="139"/>
      <c r="FVO549" s="139"/>
      <c r="FVP549" s="139"/>
      <c r="FVQ549" s="139"/>
      <c r="FVR549" s="139"/>
      <c r="FVS549" s="139"/>
      <c r="FVT549" s="139"/>
      <c r="FVU549" s="139"/>
      <c r="FVV549" s="139"/>
      <c r="FVW549" s="139"/>
      <c r="FVX549" s="139"/>
      <c r="FVY549" s="139"/>
      <c r="FVZ549" s="139"/>
      <c r="FWA549" s="139"/>
      <c r="FWB549" s="139"/>
      <c r="FWC549" s="139"/>
      <c r="FWD549" s="139"/>
      <c r="FWE549" s="139"/>
      <c r="FWF549" s="139"/>
      <c r="FWG549" s="139"/>
      <c r="FWH549" s="139"/>
      <c r="FWI549" s="139"/>
      <c r="FWJ549" s="139"/>
      <c r="FWK549" s="139"/>
      <c r="FWL549" s="139"/>
      <c r="FWM549" s="139"/>
      <c r="FWN549" s="139"/>
      <c r="FWO549" s="139"/>
      <c r="FWP549" s="139"/>
      <c r="FWQ549" s="139"/>
      <c r="FWR549" s="139"/>
      <c r="FWS549" s="139"/>
      <c r="FWT549" s="139"/>
      <c r="FWU549" s="139"/>
      <c r="FWV549" s="139"/>
      <c r="FWW549" s="139"/>
      <c r="FWX549" s="139"/>
      <c r="FWY549" s="139"/>
      <c r="FWZ549" s="139"/>
      <c r="FXA549" s="139"/>
      <c r="FXB549" s="139"/>
      <c r="FXC549" s="139"/>
      <c r="FXD549" s="139"/>
      <c r="FXE549" s="139"/>
      <c r="FXF549" s="139"/>
      <c r="FXG549" s="139"/>
      <c r="FXH549" s="139"/>
      <c r="FXI549" s="139"/>
      <c r="FXJ549" s="139"/>
      <c r="FXK549" s="139"/>
      <c r="FXL549" s="139"/>
      <c r="FXM549" s="139"/>
      <c r="FXN549" s="139"/>
      <c r="FXO549" s="139"/>
      <c r="FXP549" s="139"/>
      <c r="FXQ549" s="139"/>
      <c r="FXR549" s="139"/>
      <c r="FXS549" s="139"/>
      <c r="FXT549" s="139"/>
      <c r="FXU549" s="139"/>
      <c r="FXV549" s="139"/>
      <c r="FXW549" s="139"/>
      <c r="FXX549" s="139"/>
      <c r="FXY549" s="139"/>
      <c r="FXZ549" s="139"/>
      <c r="FYA549" s="139"/>
      <c r="FYB549" s="139"/>
      <c r="FYC549" s="139"/>
      <c r="FYD549" s="139"/>
      <c r="FYE549" s="139"/>
      <c r="FYF549" s="139"/>
      <c r="FYG549" s="139"/>
      <c r="FYH549" s="139"/>
      <c r="FYI549" s="139"/>
      <c r="FYJ549" s="139"/>
      <c r="FYK549" s="139"/>
      <c r="FYL549" s="139"/>
      <c r="FYM549" s="139"/>
      <c r="FYN549" s="139"/>
      <c r="FYO549" s="139"/>
      <c r="FYP549" s="139"/>
      <c r="FYQ549" s="139"/>
      <c r="FYR549" s="139"/>
      <c r="FYS549" s="139"/>
      <c r="FYT549" s="139"/>
      <c r="FYU549" s="139"/>
      <c r="FYV549" s="139"/>
      <c r="FYW549" s="139"/>
      <c r="FYX549" s="139"/>
      <c r="FYY549" s="139"/>
      <c r="FYZ549" s="139"/>
      <c r="FZA549" s="139"/>
      <c r="FZB549" s="139"/>
      <c r="FZC549" s="139"/>
      <c r="FZD549" s="139"/>
      <c r="FZE549" s="139"/>
      <c r="FZF549" s="139"/>
      <c r="FZG549" s="139"/>
      <c r="FZH549" s="139"/>
      <c r="FZI549" s="139"/>
      <c r="FZJ549" s="139"/>
      <c r="FZK549" s="139"/>
      <c r="FZL549" s="139"/>
      <c r="FZM549" s="139"/>
      <c r="FZN549" s="139"/>
      <c r="FZO549" s="139"/>
      <c r="FZP549" s="139"/>
      <c r="FZQ549" s="139"/>
      <c r="FZR549" s="139"/>
      <c r="FZS549" s="139"/>
      <c r="FZT549" s="139"/>
      <c r="FZU549" s="139"/>
      <c r="FZV549" s="139"/>
      <c r="FZW549" s="139"/>
      <c r="FZX549" s="139"/>
      <c r="FZY549" s="139"/>
      <c r="FZZ549" s="139"/>
      <c r="GAA549" s="139"/>
      <c r="GAB549" s="139"/>
      <c r="GAC549" s="139"/>
      <c r="GAD549" s="139"/>
      <c r="GAE549" s="139"/>
      <c r="GAF549" s="139"/>
      <c r="GAG549" s="139"/>
      <c r="GAH549" s="139"/>
      <c r="GAI549" s="139"/>
      <c r="GAJ549" s="139"/>
      <c r="GAK549" s="139"/>
      <c r="GAL549" s="139"/>
      <c r="GAM549" s="139"/>
      <c r="GAN549" s="139"/>
      <c r="GAO549" s="139"/>
      <c r="GAP549" s="139"/>
      <c r="GAQ549" s="139"/>
      <c r="GAR549" s="139"/>
      <c r="GAS549" s="139"/>
      <c r="GAT549" s="139"/>
      <c r="GAU549" s="139"/>
      <c r="GAV549" s="139"/>
      <c r="GAW549" s="139"/>
      <c r="GAX549" s="139"/>
      <c r="GAY549" s="139"/>
      <c r="GAZ549" s="139"/>
      <c r="GBA549" s="139"/>
      <c r="GBB549" s="139"/>
      <c r="GBC549" s="139"/>
      <c r="GBD549" s="139"/>
      <c r="GBE549" s="139"/>
      <c r="GBF549" s="139"/>
      <c r="GBG549" s="139"/>
      <c r="GBH549" s="139"/>
      <c r="GBI549" s="139"/>
      <c r="GBJ549" s="139"/>
      <c r="GBK549" s="139"/>
      <c r="GBL549" s="139"/>
      <c r="GBM549" s="139"/>
      <c r="GBN549" s="139"/>
      <c r="GBO549" s="139"/>
      <c r="GBP549" s="139"/>
      <c r="GBQ549" s="139"/>
      <c r="GBR549" s="139"/>
      <c r="GBS549" s="139"/>
      <c r="GBT549" s="139"/>
      <c r="GBU549" s="139"/>
      <c r="GBV549" s="139"/>
      <c r="GBW549" s="139"/>
      <c r="GBX549" s="139"/>
      <c r="GBY549" s="139"/>
      <c r="GBZ549" s="139"/>
      <c r="GCA549" s="139"/>
      <c r="GCB549" s="139"/>
      <c r="GCC549" s="139"/>
      <c r="GCD549" s="139"/>
      <c r="GCE549" s="139"/>
      <c r="GCF549" s="139"/>
      <c r="GCG549" s="139"/>
      <c r="GCH549" s="139"/>
      <c r="GCI549" s="139"/>
      <c r="GCJ549" s="139"/>
      <c r="GCK549" s="139"/>
      <c r="GCL549" s="139"/>
      <c r="GCM549" s="139"/>
      <c r="GCN549" s="139"/>
      <c r="GCO549" s="139"/>
      <c r="GCP549" s="139"/>
      <c r="GCQ549" s="139"/>
      <c r="GCR549" s="139"/>
      <c r="GCS549" s="139"/>
      <c r="GCT549" s="139"/>
      <c r="GCU549" s="139"/>
      <c r="GCV549" s="139"/>
      <c r="GCW549" s="139"/>
      <c r="GCX549" s="139"/>
      <c r="GCY549" s="139"/>
      <c r="GCZ549" s="139"/>
      <c r="GDA549" s="139"/>
      <c r="GDB549" s="139"/>
      <c r="GDC549" s="139"/>
      <c r="GDD549" s="139"/>
      <c r="GDE549" s="139"/>
      <c r="GDF549" s="139"/>
      <c r="GDG549" s="139"/>
      <c r="GDH549" s="139"/>
      <c r="GDI549" s="139"/>
      <c r="GDJ549" s="139"/>
      <c r="GDK549" s="139"/>
      <c r="GDL549" s="139"/>
      <c r="GDM549" s="139"/>
      <c r="GDN549" s="139"/>
      <c r="GDO549" s="139"/>
      <c r="GDP549" s="139"/>
      <c r="GDQ549" s="139"/>
      <c r="GDR549" s="139"/>
      <c r="GDS549" s="139"/>
      <c r="GDT549" s="139"/>
      <c r="GDU549" s="139"/>
      <c r="GDV549" s="139"/>
      <c r="GDW549" s="139"/>
      <c r="GDX549" s="139"/>
      <c r="GDY549" s="139"/>
      <c r="GDZ549" s="139"/>
      <c r="GEA549" s="139"/>
      <c r="GEB549" s="139"/>
      <c r="GEC549" s="139"/>
      <c r="GED549" s="139"/>
      <c r="GEE549" s="139"/>
      <c r="GEF549" s="139"/>
      <c r="GEG549" s="139"/>
      <c r="GEH549" s="139"/>
      <c r="GEI549" s="139"/>
      <c r="GEJ549" s="139"/>
      <c r="GEK549" s="139"/>
      <c r="GEL549" s="139"/>
      <c r="GEM549" s="139"/>
      <c r="GEN549" s="139"/>
      <c r="GEO549" s="139"/>
      <c r="GEP549" s="139"/>
      <c r="GEQ549" s="139"/>
      <c r="GER549" s="139"/>
      <c r="GES549" s="139"/>
      <c r="GET549" s="139"/>
      <c r="GEU549" s="139"/>
      <c r="GEV549" s="139"/>
      <c r="GEW549" s="139"/>
      <c r="GEX549" s="139"/>
      <c r="GEY549" s="139"/>
      <c r="GEZ549" s="139"/>
      <c r="GFA549" s="139"/>
      <c r="GFB549" s="139"/>
      <c r="GFC549" s="139"/>
      <c r="GFD549" s="139"/>
      <c r="GFE549" s="139"/>
      <c r="GFF549" s="139"/>
      <c r="GFG549" s="139"/>
      <c r="GFH549" s="139"/>
      <c r="GFI549" s="139"/>
      <c r="GFJ549" s="139"/>
      <c r="GFK549" s="139"/>
      <c r="GFL549" s="139"/>
      <c r="GFM549" s="139"/>
      <c r="GFN549" s="139"/>
      <c r="GFO549" s="139"/>
      <c r="GFP549" s="139"/>
      <c r="GFQ549" s="139"/>
      <c r="GFR549" s="139"/>
      <c r="GFS549" s="139"/>
      <c r="GFT549" s="139"/>
      <c r="GFU549" s="139"/>
      <c r="GFV549" s="139"/>
      <c r="GFW549" s="139"/>
      <c r="GFX549" s="139"/>
      <c r="GFY549" s="139"/>
      <c r="GFZ549" s="139"/>
      <c r="GGA549" s="139"/>
      <c r="GGB549" s="139"/>
      <c r="GGC549" s="139"/>
      <c r="GGD549" s="139"/>
      <c r="GGE549" s="139"/>
      <c r="GGF549" s="139"/>
      <c r="GGG549" s="139"/>
      <c r="GGH549" s="139"/>
      <c r="GGI549" s="139"/>
      <c r="GGJ549" s="139"/>
      <c r="GGK549" s="139"/>
      <c r="GGL549" s="139"/>
      <c r="GGM549" s="139"/>
      <c r="GGN549" s="139"/>
      <c r="GGO549" s="139"/>
      <c r="GGP549" s="139"/>
      <c r="GGQ549" s="139"/>
      <c r="GGR549" s="139"/>
      <c r="GGS549" s="139"/>
      <c r="GGT549" s="139"/>
      <c r="GGU549" s="139"/>
      <c r="GGV549" s="139"/>
      <c r="GGW549" s="139"/>
      <c r="GGX549" s="139"/>
      <c r="GGY549" s="139"/>
      <c r="GGZ549" s="139"/>
      <c r="GHA549" s="139"/>
      <c r="GHB549" s="139"/>
      <c r="GHC549" s="139"/>
      <c r="GHD549" s="139"/>
      <c r="GHE549" s="139"/>
      <c r="GHF549" s="139"/>
      <c r="GHG549" s="139"/>
      <c r="GHH549" s="139"/>
      <c r="GHI549" s="139"/>
      <c r="GHJ549" s="139"/>
      <c r="GHK549" s="139"/>
      <c r="GHL549" s="139"/>
      <c r="GHM549" s="139"/>
      <c r="GHN549" s="139"/>
      <c r="GHO549" s="139"/>
      <c r="GHP549" s="139"/>
      <c r="GHQ549" s="139"/>
      <c r="GHR549" s="139"/>
      <c r="GHS549" s="139"/>
      <c r="GHT549" s="139"/>
      <c r="GHU549" s="139"/>
      <c r="GHV549" s="139"/>
      <c r="GHW549" s="139"/>
      <c r="GHX549" s="139"/>
      <c r="GHY549" s="139"/>
      <c r="GHZ549" s="139"/>
      <c r="GIA549" s="139"/>
      <c r="GIB549" s="139"/>
      <c r="GIC549" s="139"/>
      <c r="GID549" s="139"/>
      <c r="GIE549" s="139"/>
      <c r="GIF549" s="139"/>
      <c r="GIG549" s="139"/>
      <c r="GIH549" s="139"/>
      <c r="GII549" s="139"/>
      <c r="GIJ549" s="139"/>
      <c r="GIK549" s="139"/>
      <c r="GIL549" s="139"/>
      <c r="GIM549" s="139"/>
      <c r="GIN549" s="139"/>
      <c r="GIO549" s="139"/>
      <c r="GIP549" s="139"/>
      <c r="GIQ549" s="139"/>
      <c r="GIR549" s="139"/>
      <c r="GIS549" s="139"/>
      <c r="GIT549" s="139"/>
      <c r="GIU549" s="139"/>
      <c r="GIV549" s="139"/>
      <c r="GIW549" s="139"/>
      <c r="GIX549" s="139"/>
      <c r="GIY549" s="139"/>
      <c r="GIZ549" s="139"/>
      <c r="GJA549" s="139"/>
      <c r="GJB549" s="139"/>
      <c r="GJC549" s="139"/>
      <c r="GJD549" s="139"/>
      <c r="GJE549" s="139"/>
      <c r="GJF549" s="139"/>
      <c r="GJG549" s="139"/>
      <c r="GJH549" s="139"/>
      <c r="GJI549" s="139"/>
      <c r="GJJ549" s="139"/>
      <c r="GJK549" s="139"/>
      <c r="GJL549" s="139"/>
      <c r="GJM549" s="139"/>
      <c r="GJN549" s="139"/>
      <c r="GJO549" s="139"/>
      <c r="GJP549" s="139"/>
      <c r="GJQ549" s="139"/>
      <c r="GJR549" s="139"/>
      <c r="GJS549" s="139"/>
      <c r="GJT549" s="139"/>
      <c r="GJU549" s="139"/>
      <c r="GJV549" s="139"/>
      <c r="GJW549" s="139"/>
      <c r="GJX549" s="139"/>
      <c r="GJY549" s="139"/>
      <c r="GJZ549" s="139"/>
      <c r="GKA549" s="139"/>
      <c r="GKB549" s="139"/>
      <c r="GKC549" s="139"/>
      <c r="GKD549" s="139"/>
      <c r="GKE549" s="139"/>
      <c r="GKF549" s="139"/>
      <c r="GKG549" s="139"/>
      <c r="GKH549" s="139"/>
      <c r="GKI549" s="139"/>
      <c r="GKJ549" s="139"/>
      <c r="GKK549" s="139"/>
      <c r="GKL549" s="139"/>
      <c r="GKM549" s="139"/>
      <c r="GKN549" s="139"/>
      <c r="GKO549" s="139"/>
      <c r="GKP549" s="139"/>
      <c r="GKQ549" s="139"/>
      <c r="GKR549" s="139"/>
      <c r="GKS549" s="139"/>
      <c r="GKT549" s="139"/>
      <c r="GKU549" s="139"/>
      <c r="GKV549" s="139"/>
      <c r="GKW549" s="139"/>
      <c r="GKX549" s="139"/>
      <c r="GKY549" s="139"/>
      <c r="GKZ549" s="139"/>
      <c r="GLA549" s="139"/>
      <c r="GLB549" s="139"/>
      <c r="GLC549" s="139"/>
      <c r="GLD549" s="139"/>
      <c r="GLE549" s="139"/>
      <c r="GLF549" s="139"/>
      <c r="GLG549" s="139"/>
      <c r="GLH549" s="139"/>
      <c r="GLI549" s="139"/>
      <c r="GLJ549" s="139"/>
      <c r="GLK549" s="139"/>
      <c r="GLL549" s="139"/>
      <c r="GLM549" s="139"/>
      <c r="GLN549" s="139"/>
      <c r="GLO549" s="139"/>
      <c r="GLP549" s="139"/>
      <c r="GLQ549" s="139"/>
      <c r="GLR549" s="139"/>
      <c r="GLS549" s="139"/>
      <c r="GLT549" s="139"/>
      <c r="GLU549" s="139"/>
      <c r="GLV549" s="139"/>
      <c r="GLW549" s="139"/>
      <c r="GLX549" s="139"/>
      <c r="GLY549" s="139"/>
      <c r="GLZ549" s="139"/>
      <c r="GMA549" s="139"/>
      <c r="GMB549" s="139"/>
      <c r="GMC549" s="139"/>
      <c r="GMD549" s="139"/>
      <c r="GME549" s="139"/>
      <c r="GMF549" s="139"/>
      <c r="GMG549" s="139"/>
      <c r="GMH549" s="139"/>
      <c r="GMI549" s="139"/>
      <c r="GMJ549" s="139"/>
      <c r="GMK549" s="139"/>
      <c r="GML549" s="139"/>
      <c r="GMM549" s="139"/>
      <c r="GMN549" s="139"/>
      <c r="GMO549" s="139"/>
      <c r="GMP549" s="139"/>
      <c r="GMQ549" s="139"/>
      <c r="GMR549" s="139"/>
      <c r="GMS549" s="139"/>
      <c r="GMT549" s="139"/>
      <c r="GMU549" s="139"/>
      <c r="GMV549" s="139"/>
      <c r="GMW549" s="139"/>
      <c r="GMX549" s="139"/>
      <c r="GMY549" s="139"/>
      <c r="GMZ549" s="139"/>
      <c r="GNA549" s="139"/>
      <c r="GNB549" s="139"/>
      <c r="GNC549" s="139"/>
      <c r="GND549" s="139"/>
      <c r="GNE549" s="139"/>
      <c r="GNF549" s="139"/>
      <c r="GNG549" s="139"/>
      <c r="GNH549" s="139"/>
      <c r="GNI549" s="139"/>
      <c r="GNJ549" s="139"/>
      <c r="GNK549" s="139"/>
      <c r="GNL549" s="139"/>
      <c r="GNM549" s="139"/>
      <c r="GNN549" s="139"/>
      <c r="GNO549" s="139"/>
      <c r="GNP549" s="139"/>
      <c r="GNQ549" s="139"/>
      <c r="GNR549" s="139"/>
      <c r="GNS549" s="139"/>
      <c r="GNT549" s="139"/>
      <c r="GNU549" s="139"/>
      <c r="GNV549" s="139"/>
      <c r="GNW549" s="139"/>
      <c r="GNX549" s="139"/>
      <c r="GNY549" s="139"/>
      <c r="GNZ549" s="139"/>
      <c r="GOA549" s="139"/>
      <c r="GOB549" s="139"/>
      <c r="GOC549" s="139"/>
      <c r="GOD549" s="139"/>
      <c r="GOE549" s="139"/>
      <c r="GOF549" s="139"/>
      <c r="GOG549" s="139"/>
      <c r="GOH549" s="139"/>
      <c r="GOI549" s="139"/>
      <c r="GOJ549" s="139"/>
      <c r="GOK549" s="139"/>
      <c r="GOL549" s="139"/>
      <c r="GOM549" s="139"/>
      <c r="GON549" s="139"/>
      <c r="GOO549" s="139"/>
      <c r="GOP549" s="139"/>
      <c r="GOQ549" s="139"/>
      <c r="GOR549" s="139"/>
      <c r="GOS549" s="139"/>
      <c r="GOT549" s="139"/>
      <c r="GOU549" s="139"/>
      <c r="GOV549" s="139"/>
      <c r="GOW549" s="139"/>
      <c r="GOX549" s="139"/>
      <c r="GOY549" s="139"/>
      <c r="GOZ549" s="139"/>
      <c r="GPA549" s="139"/>
      <c r="GPB549" s="139"/>
      <c r="GPC549" s="139"/>
      <c r="GPD549" s="139"/>
      <c r="GPE549" s="139"/>
      <c r="GPF549" s="139"/>
      <c r="GPG549" s="139"/>
      <c r="GPH549" s="139"/>
      <c r="GPI549" s="139"/>
      <c r="GPJ549" s="139"/>
      <c r="GPK549" s="139"/>
      <c r="GPL549" s="139"/>
      <c r="GPM549" s="139"/>
      <c r="GPN549" s="139"/>
      <c r="GPO549" s="139"/>
      <c r="GPP549" s="139"/>
      <c r="GPQ549" s="139"/>
      <c r="GPR549" s="139"/>
      <c r="GPS549" s="139"/>
      <c r="GPT549" s="139"/>
      <c r="GPU549" s="139"/>
      <c r="GPV549" s="139"/>
      <c r="GPW549" s="139"/>
      <c r="GPX549" s="139"/>
      <c r="GPY549" s="139"/>
      <c r="GPZ549" s="139"/>
      <c r="GQA549" s="139"/>
      <c r="GQB549" s="139"/>
      <c r="GQC549" s="139"/>
      <c r="GQD549" s="139"/>
      <c r="GQE549" s="139"/>
      <c r="GQF549" s="139"/>
      <c r="GQG549" s="139"/>
      <c r="GQH549" s="139"/>
      <c r="GQI549" s="139"/>
      <c r="GQJ549" s="139"/>
      <c r="GQK549" s="139"/>
      <c r="GQL549" s="139"/>
      <c r="GQM549" s="139"/>
      <c r="GQN549" s="139"/>
      <c r="GQO549" s="139"/>
      <c r="GQP549" s="139"/>
      <c r="GQQ549" s="139"/>
      <c r="GQR549" s="139"/>
      <c r="GQS549" s="139"/>
      <c r="GQT549" s="139"/>
      <c r="GQU549" s="139"/>
      <c r="GQV549" s="139"/>
      <c r="GQW549" s="139"/>
      <c r="GQX549" s="139"/>
      <c r="GQY549" s="139"/>
      <c r="GQZ549" s="139"/>
      <c r="GRA549" s="139"/>
      <c r="GRB549" s="139"/>
      <c r="GRC549" s="139"/>
      <c r="GRD549" s="139"/>
      <c r="GRE549" s="139"/>
      <c r="GRF549" s="139"/>
      <c r="GRG549" s="139"/>
      <c r="GRH549" s="139"/>
      <c r="GRI549" s="139"/>
      <c r="GRJ549" s="139"/>
      <c r="GRK549" s="139"/>
      <c r="GRL549" s="139"/>
      <c r="GRM549" s="139"/>
      <c r="GRN549" s="139"/>
      <c r="GRO549" s="139"/>
      <c r="GRP549" s="139"/>
      <c r="GRQ549" s="139"/>
      <c r="GRR549" s="139"/>
      <c r="GRS549" s="139"/>
      <c r="GRT549" s="139"/>
      <c r="GRU549" s="139"/>
      <c r="GRV549" s="139"/>
      <c r="GRW549" s="139"/>
      <c r="GRX549" s="139"/>
      <c r="GRY549" s="139"/>
      <c r="GRZ549" s="139"/>
      <c r="GSA549" s="139"/>
      <c r="GSB549" s="139"/>
      <c r="GSC549" s="139"/>
      <c r="GSD549" s="139"/>
      <c r="GSE549" s="139"/>
      <c r="GSF549" s="139"/>
      <c r="GSG549" s="139"/>
      <c r="GSH549" s="139"/>
      <c r="GSI549" s="139"/>
      <c r="GSJ549" s="139"/>
      <c r="GSK549" s="139"/>
      <c r="GSL549" s="139"/>
      <c r="GSM549" s="139"/>
      <c r="GSN549" s="139"/>
      <c r="GSO549" s="139"/>
      <c r="GSP549" s="139"/>
      <c r="GSQ549" s="139"/>
      <c r="GSR549" s="139"/>
      <c r="GSS549" s="139"/>
      <c r="GST549" s="139"/>
      <c r="GSU549" s="139"/>
      <c r="GSV549" s="139"/>
      <c r="GSW549" s="139"/>
      <c r="GSX549" s="139"/>
      <c r="GSY549" s="139"/>
      <c r="GSZ549" s="139"/>
      <c r="GTA549" s="139"/>
      <c r="GTB549" s="139"/>
      <c r="GTC549" s="139"/>
      <c r="GTD549" s="139"/>
      <c r="GTE549" s="139"/>
      <c r="GTF549" s="139"/>
      <c r="GTG549" s="139"/>
      <c r="GTH549" s="139"/>
      <c r="GTI549" s="139"/>
      <c r="GTJ549" s="139"/>
      <c r="GTK549" s="139"/>
      <c r="GTL549" s="139"/>
      <c r="GTM549" s="139"/>
      <c r="GTN549" s="139"/>
      <c r="GTO549" s="139"/>
      <c r="GTP549" s="139"/>
      <c r="GTQ549" s="139"/>
      <c r="GTR549" s="139"/>
      <c r="GTS549" s="139"/>
      <c r="GTT549" s="139"/>
      <c r="GTU549" s="139"/>
      <c r="GTV549" s="139"/>
      <c r="GTW549" s="139"/>
      <c r="GTX549" s="139"/>
      <c r="GTY549" s="139"/>
      <c r="GTZ549" s="139"/>
      <c r="GUA549" s="139"/>
      <c r="GUB549" s="139"/>
      <c r="GUC549" s="139"/>
      <c r="GUD549" s="139"/>
      <c r="GUE549" s="139"/>
      <c r="GUF549" s="139"/>
      <c r="GUG549" s="139"/>
      <c r="GUH549" s="139"/>
      <c r="GUI549" s="139"/>
      <c r="GUJ549" s="139"/>
      <c r="GUK549" s="139"/>
      <c r="GUL549" s="139"/>
      <c r="GUM549" s="139"/>
      <c r="GUN549" s="139"/>
      <c r="GUO549" s="139"/>
      <c r="GUP549" s="139"/>
      <c r="GUQ549" s="139"/>
      <c r="GUR549" s="139"/>
      <c r="GUS549" s="139"/>
      <c r="GUT549" s="139"/>
      <c r="GUU549" s="139"/>
      <c r="GUV549" s="139"/>
      <c r="GUW549" s="139"/>
      <c r="GUX549" s="139"/>
      <c r="GUY549" s="139"/>
      <c r="GUZ549" s="139"/>
      <c r="GVA549" s="139"/>
      <c r="GVB549" s="139"/>
      <c r="GVC549" s="139"/>
      <c r="GVD549" s="139"/>
      <c r="GVE549" s="139"/>
      <c r="GVF549" s="139"/>
      <c r="GVG549" s="139"/>
      <c r="GVH549" s="139"/>
      <c r="GVI549" s="139"/>
      <c r="GVJ549" s="139"/>
      <c r="GVK549" s="139"/>
      <c r="GVL549" s="139"/>
      <c r="GVM549" s="139"/>
      <c r="GVN549" s="139"/>
      <c r="GVO549" s="139"/>
      <c r="GVP549" s="139"/>
      <c r="GVQ549" s="139"/>
      <c r="GVR549" s="139"/>
      <c r="GVS549" s="139"/>
      <c r="GVT549" s="139"/>
      <c r="GVU549" s="139"/>
      <c r="GVV549" s="139"/>
      <c r="GVW549" s="139"/>
      <c r="GVX549" s="139"/>
      <c r="GVY549" s="139"/>
      <c r="GVZ549" s="139"/>
      <c r="GWA549" s="139"/>
      <c r="GWB549" s="139"/>
      <c r="GWC549" s="139"/>
      <c r="GWD549" s="139"/>
      <c r="GWE549" s="139"/>
      <c r="GWF549" s="139"/>
      <c r="GWG549" s="139"/>
      <c r="GWH549" s="139"/>
      <c r="GWI549" s="139"/>
      <c r="GWJ549" s="139"/>
      <c r="GWK549" s="139"/>
      <c r="GWL549" s="139"/>
      <c r="GWM549" s="139"/>
      <c r="GWN549" s="139"/>
      <c r="GWO549" s="139"/>
      <c r="GWP549" s="139"/>
      <c r="GWQ549" s="139"/>
      <c r="GWR549" s="139"/>
      <c r="GWS549" s="139"/>
      <c r="GWT549" s="139"/>
      <c r="GWU549" s="139"/>
      <c r="GWV549" s="139"/>
      <c r="GWW549" s="139"/>
      <c r="GWX549" s="139"/>
      <c r="GWY549" s="139"/>
      <c r="GWZ549" s="139"/>
      <c r="GXA549" s="139"/>
      <c r="GXB549" s="139"/>
      <c r="GXC549" s="139"/>
      <c r="GXD549" s="139"/>
      <c r="GXE549" s="139"/>
      <c r="GXF549" s="139"/>
      <c r="GXG549" s="139"/>
      <c r="GXH549" s="139"/>
      <c r="GXI549" s="139"/>
      <c r="GXJ549" s="139"/>
      <c r="GXK549" s="139"/>
      <c r="GXL549" s="139"/>
      <c r="GXM549" s="139"/>
      <c r="GXN549" s="139"/>
      <c r="GXO549" s="139"/>
      <c r="GXP549" s="139"/>
      <c r="GXQ549" s="139"/>
      <c r="GXR549" s="139"/>
      <c r="GXS549" s="139"/>
      <c r="GXT549" s="139"/>
      <c r="GXU549" s="139"/>
      <c r="GXV549" s="139"/>
      <c r="GXW549" s="139"/>
      <c r="GXX549" s="139"/>
      <c r="GXY549" s="139"/>
      <c r="GXZ549" s="139"/>
      <c r="GYA549" s="139"/>
      <c r="GYB549" s="139"/>
      <c r="GYC549" s="139"/>
      <c r="GYD549" s="139"/>
      <c r="GYE549" s="139"/>
      <c r="GYF549" s="139"/>
      <c r="GYG549" s="139"/>
      <c r="GYH549" s="139"/>
      <c r="GYI549" s="139"/>
      <c r="GYJ549" s="139"/>
      <c r="GYK549" s="139"/>
      <c r="GYL549" s="139"/>
      <c r="GYM549" s="139"/>
      <c r="GYN549" s="139"/>
      <c r="GYO549" s="139"/>
      <c r="GYP549" s="139"/>
      <c r="GYQ549" s="139"/>
      <c r="GYR549" s="139"/>
      <c r="GYS549" s="139"/>
      <c r="GYT549" s="139"/>
      <c r="GYU549" s="139"/>
      <c r="GYV549" s="139"/>
      <c r="GYW549" s="139"/>
      <c r="GYX549" s="139"/>
      <c r="GYY549" s="139"/>
      <c r="GYZ549" s="139"/>
      <c r="GZA549" s="139"/>
      <c r="GZB549" s="139"/>
      <c r="GZC549" s="139"/>
      <c r="GZD549" s="139"/>
      <c r="GZE549" s="139"/>
      <c r="GZF549" s="139"/>
      <c r="GZG549" s="139"/>
      <c r="GZH549" s="139"/>
      <c r="GZI549" s="139"/>
      <c r="GZJ549" s="139"/>
      <c r="GZK549" s="139"/>
      <c r="GZL549" s="139"/>
      <c r="GZM549" s="139"/>
      <c r="GZN549" s="139"/>
      <c r="GZO549" s="139"/>
      <c r="GZP549" s="139"/>
      <c r="GZQ549" s="139"/>
      <c r="GZR549" s="139"/>
      <c r="GZS549" s="139"/>
      <c r="GZT549" s="139"/>
      <c r="GZU549" s="139"/>
      <c r="GZV549" s="139"/>
      <c r="GZW549" s="139"/>
      <c r="GZX549" s="139"/>
      <c r="GZY549" s="139"/>
      <c r="GZZ549" s="139"/>
      <c r="HAA549" s="139"/>
      <c r="HAB549" s="139"/>
      <c r="HAC549" s="139"/>
      <c r="HAD549" s="139"/>
      <c r="HAE549" s="139"/>
      <c r="HAF549" s="139"/>
      <c r="HAG549" s="139"/>
      <c r="HAH549" s="139"/>
      <c r="HAI549" s="139"/>
      <c r="HAJ549" s="139"/>
      <c r="HAK549" s="139"/>
      <c r="HAL549" s="139"/>
      <c r="HAM549" s="139"/>
      <c r="HAN549" s="139"/>
      <c r="HAO549" s="139"/>
      <c r="HAP549" s="139"/>
      <c r="HAQ549" s="139"/>
      <c r="HAR549" s="139"/>
      <c r="HAS549" s="139"/>
      <c r="HAT549" s="139"/>
      <c r="HAU549" s="139"/>
      <c r="HAV549" s="139"/>
      <c r="HAW549" s="139"/>
      <c r="HAX549" s="139"/>
      <c r="HAY549" s="139"/>
      <c r="HAZ549" s="139"/>
      <c r="HBA549" s="139"/>
      <c r="HBB549" s="139"/>
      <c r="HBC549" s="139"/>
      <c r="HBD549" s="139"/>
      <c r="HBE549" s="139"/>
      <c r="HBF549" s="139"/>
      <c r="HBG549" s="139"/>
      <c r="HBH549" s="139"/>
      <c r="HBI549" s="139"/>
      <c r="HBJ549" s="139"/>
      <c r="HBK549" s="139"/>
      <c r="HBL549" s="139"/>
      <c r="HBM549" s="139"/>
      <c r="HBN549" s="139"/>
      <c r="HBO549" s="139"/>
      <c r="HBP549" s="139"/>
      <c r="HBQ549" s="139"/>
      <c r="HBR549" s="139"/>
      <c r="HBS549" s="139"/>
      <c r="HBT549" s="139"/>
      <c r="HBU549" s="139"/>
      <c r="HBV549" s="139"/>
      <c r="HBW549" s="139"/>
      <c r="HBX549" s="139"/>
      <c r="HBY549" s="139"/>
      <c r="HBZ549" s="139"/>
      <c r="HCA549" s="139"/>
      <c r="HCB549" s="139"/>
      <c r="HCC549" s="139"/>
      <c r="HCD549" s="139"/>
      <c r="HCE549" s="139"/>
      <c r="HCF549" s="139"/>
      <c r="HCG549" s="139"/>
      <c r="HCH549" s="139"/>
      <c r="HCI549" s="139"/>
      <c r="HCJ549" s="139"/>
      <c r="HCK549" s="139"/>
      <c r="HCL549" s="139"/>
      <c r="HCM549" s="139"/>
      <c r="HCN549" s="139"/>
      <c r="HCO549" s="139"/>
      <c r="HCP549" s="139"/>
      <c r="HCQ549" s="139"/>
      <c r="HCR549" s="139"/>
      <c r="HCS549" s="139"/>
      <c r="HCT549" s="139"/>
      <c r="HCU549" s="139"/>
      <c r="HCV549" s="139"/>
      <c r="HCW549" s="139"/>
      <c r="HCX549" s="139"/>
      <c r="HCY549" s="139"/>
      <c r="HCZ549" s="139"/>
      <c r="HDA549" s="139"/>
      <c r="HDB549" s="139"/>
      <c r="HDC549" s="139"/>
      <c r="HDD549" s="139"/>
      <c r="HDE549" s="139"/>
      <c r="HDF549" s="139"/>
      <c r="HDG549" s="139"/>
      <c r="HDH549" s="139"/>
      <c r="HDI549" s="139"/>
      <c r="HDJ549" s="139"/>
      <c r="HDK549" s="139"/>
      <c r="HDL549" s="139"/>
      <c r="HDM549" s="139"/>
      <c r="HDN549" s="139"/>
      <c r="HDO549" s="139"/>
      <c r="HDP549" s="139"/>
      <c r="HDQ549" s="139"/>
      <c r="HDR549" s="139"/>
      <c r="HDS549" s="139"/>
      <c r="HDT549" s="139"/>
      <c r="HDU549" s="139"/>
      <c r="HDV549" s="139"/>
      <c r="HDW549" s="139"/>
      <c r="HDX549" s="139"/>
      <c r="HDY549" s="139"/>
      <c r="HDZ549" s="139"/>
      <c r="HEA549" s="139"/>
      <c r="HEB549" s="139"/>
      <c r="HEC549" s="139"/>
      <c r="HED549" s="139"/>
      <c r="HEE549" s="139"/>
      <c r="HEF549" s="139"/>
      <c r="HEG549" s="139"/>
      <c r="HEH549" s="139"/>
      <c r="HEI549" s="139"/>
      <c r="HEJ549" s="139"/>
      <c r="HEK549" s="139"/>
      <c r="HEL549" s="139"/>
      <c r="HEM549" s="139"/>
      <c r="HEN549" s="139"/>
      <c r="HEO549" s="139"/>
      <c r="HEP549" s="139"/>
      <c r="HEQ549" s="139"/>
      <c r="HER549" s="139"/>
      <c r="HES549" s="139"/>
      <c r="HET549" s="139"/>
      <c r="HEU549" s="139"/>
      <c r="HEV549" s="139"/>
      <c r="HEW549" s="139"/>
      <c r="HEX549" s="139"/>
      <c r="HEY549" s="139"/>
      <c r="HEZ549" s="139"/>
      <c r="HFA549" s="139"/>
      <c r="HFB549" s="139"/>
      <c r="HFC549" s="139"/>
      <c r="HFD549" s="139"/>
      <c r="HFE549" s="139"/>
      <c r="HFF549" s="139"/>
      <c r="HFG549" s="139"/>
      <c r="HFH549" s="139"/>
      <c r="HFI549" s="139"/>
      <c r="HFJ549" s="139"/>
      <c r="HFK549" s="139"/>
      <c r="HFL549" s="139"/>
      <c r="HFM549" s="139"/>
      <c r="HFN549" s="139"/>
      <c r="HFO549" s="139"/>
      <c r="HFP549" s="139"/>
      <c r="HFQ549" s="139"/>
      <c r="HFR549" s="139"/>
      <c r="HFS549" s="139"/>
      <c r="HFT549" s="139"/>
      <c r="HFU549" s="139"/>
      <c r="HFV549" s="139"/>
      <c r="HFW549" s="139"/>
      <c r="HFX549" s="139"/>
      <c r="HFY549" s="139"/>
      <c r="HFZ549" s="139"/>
      <c r="HGA549" s="139"/>
      <c r="HGB549" s="139"/>
      <c r="HGC549" s="139"/>
      <c r="HGD549" s="139"/>
      <c r="HGE549" s="139"/>
      <c r="HGF549" s="139"/>
      <c r="HGG549" s="139"/>
      <c r="HGH549" s="139"/>
      <c r="HGI549" s="139"/>
      <c r="HGJ549" s="139"/>
      <c r="HGK549" s="139"/>
      <c r="HGL549" s="139"/>
      <c r="HGM549" s="139"/>
      <c r="HGN549" s="139"/>
      <c r="HGO549" s="139"/>
      <c r="HGP549" s="139"/>
      <c r="HGQ549" s="139"/>
      <c r="HGR549" s="139"/>
      <c r="HGS549" s="139"/>
      <c r="HGT549" s="139"/>
      <c r="HGU549" s="139"/>
      <c r="HGV549" s="139"/>
      <c r="HGW549" s="139"/>
      <c r="HGX549" s="139"/>
      <c r="HGY549" s="139"/>
      <c r="HGZ549" s="139"/>
      <c r="HHA549" s="139"/>
      <c r="HHB549" s="139"/>
      <c r="HHC549" s="139"/>
      <c r="HHD549" s="139"/>
      <c r="HHE549" s="139"/>
      <c r="HHF549" s="139"/>
      <c r="HHG549" s="139"/>
      <c r="HHH549" s="139"/>
      <c r="HHI549" s="139"/>
      <c r="HHJ549" s="139"/>
      <c r="HHK549" s="139"/>
      <c r="HHL549" s="139"/>
      <c r="HHM549" s="139"/>
      <c r="HHN549" s="139"/>
      <c r="HHO549" s="139"/>
      <c r="HHP549" s="139"/>
      <c r="HHQ549" s="139"/>
      <c r="HHR549" s="139"/>
      <c r="HHS549" s="139"/>
      <c r="HHT549" s="139"/>
      <c r="HHU549" s="139"/>
      <c r="HHV549" s="139"/>
      <c r="HHW549" s="139"/>
      <c r="HHX549" s="139"/>
      <c r="HHY549" s="139"/>
      <c r="HHZ549" s="139"/>
      <c r="HIA549" s="139"/>
      <c r="HIB549" s="139"/>
      <c r="HIC549" s="139"/>
      <c r="HID549" s="139"/>
      <c r="HIE549" s="139"/>
      <c r="HIF549" s="139"/>
      <c r="HIG549" s="139"/>
      <c r="HIH549" s="139"/>
      <c r="HII549" s="139"/>
      <c r="HIJ549" s="139"/>
      <c r="HIK549" s="139"/>
      <c r="HIL549" s="139"/>
      <c r="HIM549" s="139"/>
      <c r="HIN549" s="139"/>
      <c r="HIO549" s="139"/>
      <c r="HIP549" s="139"/>
      <c r="HIQ549" s="139"/>
      <c r="HIR549" s="139"/>
      <c r="HIS549" s="139"/>
      <c r="HIT549" s="139"/>
      <c r="HIU549" s="139"/>
      <c r="HIV549" s="139"/>
      <c r="HIW549" s="139"/>
      <c r="HIX549" s="139"/>
      <c r="HIY549" s="139"/>
      <c r="HIZ549" s="139"/>
      <c r="HJA549" s="139"/>
      <c r="HJB549" s="139"/>
      <c r="HJC549" s="139"/>
      <c r="HJD549" s="139"/>
      <c r="HJE549" s="139"/>
      <c r="HJF549" s="139"/>
      <c r="HJG549" s="139"/>
      <c r="HJH549" s="139"/>
      <c r="HJI549" s="139"/>
      <c r="HJJ549" s="139"/>
      <c r="HJK549" s="139"/>
      <c r="HJL549" s="139"/>
      <c r="HJM549" s="139"/>
      <c r="HJN549" s="139"/>
      <c r="HJO549" s="139"/>
      <c r="HJP549" s="139"/>
      <c r="HJQ549" s="139"/>
      <c r="HJR549" s="139"/>
      <c r="HJS549" s="139"/>
      <c r="HJT549" s="139"/>
      <c r="HJU549" s="139"/>
      <c r="HJV549" s="139"/>
      <c r="HJW549" s="139"/>
      <c r="HJX549" s="139"/>
      <c r="HJY549" s="139"/>
      <c r="HJZ549" s="139"/>
      <c r="HKA549" s="139"/>
      <c r="HKB549" s="139"/>
      <c r="HKC549" s="139"/>
      <c r="HKD549" s="139"/>
      <c r="HKE549" s="139"/>
      <c r="HKF549" s="139"/>
      <c r="HKG549" s="139"/>
      <c r="HKH549" s="139"/>
      <c r="HKI549" s="139"/>
      <c r="HKJ549" s="139"/>
      <c r="HKK549" s="139"/>
      <c r="HKL549" s="139"/>
      <c r="HKM549" s="139"/>
      <c r="HKN549" s="139"/>
      <c r="HKO549" s="139"/>
      <c r="HKP549" s="139"/>
      <c r="HKQ549" s="139"/>
      <c r="HKR549" s="139"/>
      <c r="HKS549" s="139"/>
      <c r="HKT549" s="139"/>
      <c r="HKU549" s="139"/>
      <c r="HKV549" s="139"/>
      <c r="HKW549" s="139"/>
      <c r="HKX549" s="139"/>
      <c r="HKY549" s="139"/>
      <c r="HKZ549" s="139"/>
      <c r="HLA549" s="139"/>
      <c r="HLB549" s="139"/>
      <c r="HLC549" s="139"/>
      <c r="HLD549" s="139"/>
      <c r="HLE549" s="139"/>
      <c r="HLF549" s="139"/>
      <c r="HLG549" s="139"/>
      <c r="HLH549" s="139"/>
      <c r="HLI549" s="139"/>
      <c r="HLJ549" s="139"/>
      <c r="HLK549" s="139"/>
      <c r="HLL549" s="139"/>
      <c r="HLM549" s="139"/>
      <c r="HLN549" s="139"/>
      <c r="HLO549" s="139"/>
      <c r="HLP549" s="139"/>
      <c r="HLQ549" s="139"/>
      <c r="HLR549" s="139"/>
      <c r="HLS549" s="139"/>
      <c r="HLT549" s="139"/>
      <c r="HLU549" s="139"/>
      <c r="HLV549" s="139"/>
      <c r="HLW549" s="139"/>
      <c r="HLX549" s="139"/>
      <c r="HLY549" s="139"/>
      <c r="HLZ549" s="139"/>
      <c r="HMA549" s="139"/>
      <c r="HMB549" s="139"/>
      <c r="HMC549" s="139"/>
      <c r="HMD549" s="139"/>
      <c r="HME549" s="139"/>
      <c r="HMF549" s="139"/>
      <c r="HMG549" s="139"/>
      <c r="HMH549" s="139"/>
      <c r="HMI549" s="139"/>
      <c r="HMJ549" s="139"/>
      <c r="HMK549" s="139"/>
      <c r="HML549" s="139"/>
      <c r="HMM549" s="139"/>
      <c r="HMN549" s="139"/>
      <c r="HMO549" s="139"/>
      <c r="HMP549" s="139"/>
      <c r="HMQ549" s="139"/>
      <c r="HMR549" s="139"/>
      <c r="HMS549" s="139"/>
      <c r="HMT549" s="139"/>
      <c r="HMU549" s="139"/>
      <c r="HMV549" s="139"/>
      <c r="HMW549" s="139"/>
      <c r="HMX549" s="139"/>
      <c r="HMY549" s="139"/>
      <c r="HMZ549" s="139"/>
      <c r="HNA549" s="139"/>
      <c r="HNB549" s="139"/>
      <c r="HNC549" s="139"/>
      <c r="HND549" s="139"/>
      <c r="HNE549" s="139"/>
      <c r="HNF549" s="139"/>
      <c r="HNG549" s="139"/>
      <c r="HNH549" s="139"/>
      <c r="HNI549" s="139"/>
      <c r="HNJ549" s="139"/>
      <c r="HNK549" s="139"/>
      <c r="HNL549" s="139"/>
      <c r="HNM549" s="139"/>
      <c r="HNN549" s="139"/>
      <c r="HNO549" s="139"/>
      <c r="HNP549" s="139"/>
      <c r="HNQ549" s="139"/>
      <c r="HNR549" s="139"/>
      <c r="HNS549" s="139"/>
      <c r="HNT549" s="139"/>
      <c r="HNU549" s="139"/>
      <c r="HNV549" s="139"/>
      <c r="HNW549" s="139"/>
      <c r="HNX549" s="139"/>
      <c r="HNY549" s="139"/>
      <c r="HNZ549" s="139"/>
      <c r="HOA549" s="139"/>
      <c r="HOB549" s="139"/>
      <c r="HOC549" s="139"/>
      <c r="HOD549" s="139"/>
      <c r="HOE549" s="139"/>
      <c r="HOF549" s="139"/>
      <c r="HOG549" s="139"/>
      <c r="HOH549" s="139"/>
      <c r="HOI549" s="139"/>
      <c r="HOJ549" s="139"/>
      <c r="HOK549" s="139"/>
      <c r="HOL549" s="139"/>
      <c r="HOM549" s="139"/>
      <c r="HON549" s="139"/>
      <c r="HOO549" s="139"/>
      <c r="HOP549" s="139"/>
      <c r="HOQ549" s="139"/>
      <c r="HOR549" s="139"/>
      <c r="HOS549" s="139"/>
      <c r="HOT549" s="139"/>
      <c r="HOU549" s="139"/>
      <c r="HOV549" s="139"/>
      <c r="HOW549" s="139"/>
      <c r="HOX549" s="139"/>
      <c r="HOY549" s="139"/>
      <c r="HOZ549" s="139"/>
      <c r="HPA549" s="139"/>
      <c r="HPB549" s="139"/>
      <c r="HPC549" s="139"/>
      <c r="HPD549" s="139"/>
      <c r="HPE549" s="139"/>
      <c r="HPF549" s="139"/>
      <c r="HPG549" s="139"/>
      <c r="HPH549" s="139"/>
      <c r="HPI549" s="139"/>
      <c r="HPJ549" s="139"/>
      <c r="HPK549" s="139"/>
      <c r="HPL549" s="139"/>
      <c r="HPM549" s="139"/>
      <c r="HPN549" s="139"/>
      <c r="HPO549" s="139"/>
      <c r="HPP549" s="139"/>
      <c r="HPQ549" s="139"/>
      <c r="HPR549" s="139"/>
      <c r="HPS549" s="139"/>
      <c r="HPT549" s="139"/>
      <c r="HPU549" s="139"/>
      <c r="HPV549" s="139"/>
      <c r="HPW549" s="139"/>
      <c r="HPX549" s="139"/>
      <c r="HPY549" s="139"/>
      <c r="HPZ549" s="139"/>
      <c r="HQA549" s="139"/>
      <c r="HQB549" s="139"/>
      <c r="HQC549" s="139"/>
      <c r="HQD549" s="139"/>
      <c r="HQE549" s="139"/>
      <c r="HQF549" s="139"/>
      <c r="HQG549" s="139"/>
      <c r="HQH549" s="139"/>
      <c r="HQI549" s="139"/>
      <c r="HQJ549" s="139"/>
      <c r="HQK549" s="139"/>
      <c r="HQL549" s="139"/>
      <c r="HQM549" s="139"/>
      <c r="HQN549" s="139"/>
      <c r="HQO549" s="139"/>
      <c r="HQP549" s="139"/>
      <c r="HQQ549" s="139"/>
      <c r="HQR549" s="139"/>
      <c r="HQS549" s="139"/>
      <c r="HQT549" s="139"/>
      <c r="HQU549" s="139"/>
      <c r="HQV549" s="139"/>
      <c r="HQW549" s="139"/>
      <c r="HQX549" s="139"/>
      <c r="HQY549" s="139"/>
      <c r="HQZ549" s="139"/>
      <c r="HRA549" s="139"/>
      <c r="HRB549" s="139"/>
      <c r="HRC549" s="139"/>
      <c r="HRD549" s="139"/>
      <c r="HRE549" s="139"/>
      <c r="HRF549" s="139"/>
      <c r="HRG549" s="139"/>
      <c r="HRH549" s="139"/>
      <c r="HRI549" s="139"/>
      <c r="HRJ549" s="139"/>
      <c r="HRK549" s="139"/>
      <c r="HRL549" s="139"/>
      <c r="HRM549" s="139"/>
      <c r="HRN549" s="139"/>
      <c r="HRO549" s="139"/>
      <c r="HRP549" s="139"/>
      <c r="HRQ549" s="139"/>
      <c r="HRR549" s="139"/>
      <c r="HRS549" s="139"/>
      <c r="HRT549" s="139"/>
      <c r="HRU549" s="139"/>
      <c r="HRV549" s="139"/>
      <c r="HRW549" s="139"/>
      <c r="HRX549" s="139"/>
      <c r="HRY549" s="139"/>
      <c r="HRZ549" s="139"/>
      <c r="HSA549" s="139"/>
      <c r="HSB549" s="139"/>
      <c r="HSC549" s="139"/>
      <c r="HSD549" s="139"/>
      <c r="HSE549" s="139"/>
      <c r="HSF549" s="139"/>
      <c r="HSG549" s="139"/>
      <c r="HSH549" s="139"/>
      <c r="HSI549" s="139"/>
      <c r="HSJ549" s="139"/>
      <c r="HSK549" s="139"/>
      <c r="HSL549" s="139"/>
      <c r="HSM549" s="139"/>
      <c r="HSN549" s="139"/>
      <c r="HSO549" s="139"/>
      <c r="HSP549" s="139"/>
      <c r="HSQ549" s="139"/>
      <c r="HSR549" s="139"/>
      <c r="HSS549" s="139"/>
      <c r="HST549" s="139"/>
      <c r="HSU549" s="139"/>
      <c r="HSV549" s="139"/>
      <c r="HSW549" s="139"/>
      <c r="HSX549" s="139"/>
      <c r="HSY549" s="139"/>
      <c r="HSZ549" s="139"/>
      <c r="HTA549" s="139"/>
      <c r="HTB549" s="139"/>
      <c r="HTC549" s="139"/>
      <c r="HTD549" s="139"/>
      <c r="HTE549" s="139"/>
      <c r="HTF549" s="139"/>
      <c r="HTG549" s="139"/>
      <c r="HTH549" s="139"/>
      <c r="HTI549" s="139"/>
      <c r="HTJ549" s="139"/>
      <c r="HTK549" s="139"/>
      <c r="HTL549" s="139"/>
      <c r="HTM549" s="139"/>
      <c r="HTN549" s="139"/>
      <c r="HTO549" s="139"/>
      <c r="HTP549" s="139"/>
      <c r="HTQ549" s="139"/>
      <c r="HTR549" s="139"/>
      <c r="HTS549" s="139"/>
      <c r="HTT549" s="139"/>
      <c r="HTU549" s="139"/>
      <c r="HTV549" s="139"/>
      <c r="HTW549" s="139"/>
      <c r="HTX549" s="139"/>
      <c r="HTY549" s="139"/>
      <c r="HTZ549" s="139"/>
      <c r="HUA549" s="139"/>
      <c r="HUB549" s="139"/>
      <c r="HUC549" s="139"/>
      <c r="HUD549" s="139"/>
      <c r="HUE549" s="139"/>
      <c r="HUF549" s="139"/>
      <c r="HUG549" s="139"/>
      <c r="HUH549" s="139"/>
      <c r="HUI549" s="139"/>
      <c r="HUJ549" s="139"/>
      <c r="HUK549" s="139"/>
      <c r="HUL549" s="139"/>
      <c r="HUM549" s="139"/>
      <c r="HUN549" s="139"/>
      <c r="HUO549" s="139"/>
      <c r="HUP549" s="139"/>
      <c r="HUQ549" s="139"/>
      <c r="HUR549" s="139"/>
      <c r="HUS549" s="139"/>
      <c r="HUT549" s="139"/>
      <c r="HUU549" s="139"/>
      <c r="HUV549" s="139"/>
      <c r="HUW549" s="139"/>
      <c r="HUX549" s="139"/>
      <c r="HUY549" s="139"/>
      <c r="HUZ549" s="139"/>
      <c r="HVA549" s="139"/>
      <c r="HVB549" s="139"/>
      <c r="HVC549" s="139"/>
      <c r="HVD549" s="139"/>
      <c r="HVE549" s="139"/>
      <c r="HVF549" s="139"/>
      <c r="HVG549" s="139"/>
      <c r="HVH549" s="139"/>
      <c r="HVI549" s="139"/>
      <c r="HVJ549" s="139"/>
      <c r="HVK549" s="139"/>
      <c r="HVL549" s="139"/>
      <c r="HVM549" s="139"/>
      <c r="HVN549" s="139"/>
      <c r="HVO549" s="139"/>
      <c r="HVP549" s="139"/>
      <c r="HVQ549" s="139"/>
      <c r="HVR549" s="139"/>
      <c r="HVS549" s="139"/>
      <c r="HVT549" s="139"/>
      <c r="HVU549" s="139"/>
      <c r="HVV549" s="139"/>
      <c r="HVW549" s="139"/>
      <c r="HVX549" s="139"/>
      <c r="HVY549" s="139"/>
      <c r="HVZ549" s="139"/>
      <c r="HWA549" s="139"/>
      <c r="HWB549" s="139"/>
      <c r="HWC549" s="139"/>
      <c r="HWD549" s="139"/>
      <c r="HWE549" s="139"/>
      <c r="HWF549" s="139"/>
      <c r="HWG549" s="139"/>
      <c r="HWH549" s="139"/>
      <c r="HWI549" s="139"/>
      <c r="HWJ549" s="139"/>
      <c r="HWK549" s="139"/>
      <c r="HWL549" s="139"/>
      <c r="HWM549" s="139"/>
      <c r="HWN549" s="139"/>
      <c r="HWO549" s="139"/>
      <c r="HWP549" s="139"/>
      <c r="HWQ549" s="139"/>
      <c r="HWR549" s="139"/>
      <c r="HWS549" s="139"/>
      <c r="HWT549" s="139"/>
      <c r="HWU549" s="139"/>
      <c r="HWV549" s="139"/>
      <c r="HWW549" s="139"/>
      <c r="HWX549" s="139"/>
      <c r="HWY549" s="139"/>
      <c r="HWZ549" s="139"/>
      <c r="HXA549" s="139"/>
      <c r="HXB549" s="139"/>
      <c r="HXC549" s="139"/>
      <c r="HXD549" s="139"/>
      <c r="HXE549" s="139"/>
      <c r="HXF549" s="139"/>
      <c r="HXG549" s="139"/>
      <c r="HXH549" s="139"/>
      <c r="HXI549" s="139"/>
      <c r="HXJ549" s="139"/>
      <c r="HXK549" s="139"/>
      <c r="HXL549" s="139"/>
      <c r="HXM549" s="139"/>
      <c r="HXN549" s="139"/>
      <c r="HXO549" s="139"/>
      <c r="HXP549" s="139"/>
      <c r="HXQ549" s="139"/>
      <c r="HXR549" s="139"/>
      <c r="HXS549" s="139"/>
      <c r="HXT549" s="139"/>
      <c r="HXU549" s="139"/>
      <c r="HXV549" s="139"/>
      <c r="HXW549" s="139"/>
      <c r="HXX549" s="139"/>
      <c r="HXY549" s="139"/>
      <c r="HXZ549" s="139"/>
      <c r="HYA549" s="139"/>
      <c r="HYB549" s="139"/>
      <c r="HYC549" s="139"/>
      <c r="HYD549" s="139"/>
      <c r="HYE549" s="139"/>
      <c r="HYF549" s="139"/>
      <c r="HYG549" s="139"/>
      <c r="HYH549" s="139"/>
      <c r="HYI549" s="139"/>
      <c r="HYJ549" s="139"/>
      <c r="HYK549" s="139"/>
      <c r="HYL549" s="139"/>
      <c r="HYM549" s="139"/>
      <c r="HYN549" s="139"/>
      <c r="HYO549" s="139"/>
      <c r="HYP549" s="139"/>
      <c r="HYQ549" s="139"/>
      <c r="HYR549" s="139"/>
      <c r="HYS549" s="139"/>
      <c r="HYT549" s="139"/>
      <c r="HYU549" s="139"/>
      <c r="HYV549" s="139"/>
      <c r="HYW549" s="139"/>
      <c r="HYX549" s="139"/>
      <c r="HYY549" s="139"/>
      <c r="HYZ549" s="139"/>
      <c r="HZA549" s="139"/>
      <c r="HZB549" s="139"/>
      <c r="HZC549" s="139"/>
      <c r="HZD549" s="139"/>
      <c r="HZE549" s="139"/>
      <c r="HZF549" s="139"/>
      <c r="HZG549" s="139"/>
      <c r="HZH549" s="139"/>
      <c r="HZI549" s="139"/>
      <c r="HZJ549" s="139"/>
      <c r="HZK549" s="139"/>
      <c r="HZL549" s="139"/>
      <c r="HZM549" s="139"/>
      <c r="HZN549" s="139"/>
      <c r="HZO549" s="139"/>
      <c r="HZP549" s="139"/>
      <c r="HZQ549" s="139"/>
      <c r="HZR549" s="139"/>
      <c r="HZS549" s="139"/>
      <c r="HZT549" s="139"/>
      <c r="HZU549" s="139"/>
      <c r="HZV549" s="139"/>
      <c r="HZW549" s="139"/>
      <c r="HZX549" s="139"/>
      <c r="HZY549" s="139"/>
      <c r="HZZ549" s="139"/>
      <c r="IAA549" s="139"/>
      <c r="IAB549" s="139"/>
      <c r="IAC549" s="139"/>
      <c r="IAD549" s="139"/>
      <c r="IAE549" s="139"/>
      <c r="IAF549" s="139"/>
      <c r="IAG549" s="139"/>
      <c r="IAH549" s="139"/>
      <c r="IAI549" s="139"/>
      <c r="IAJ549" s="139"/>
      <c r="IAK549" s="139"/>
      <c r="IAL549" s="139"/>
      <c r="IAM549" s="139"/>
      <c r="IAN549" s="139"/>
      <c r="IAO549" s="139"/>
      <c r="IAP549" s="139"/>
      <c r="IAQ549" s="139"/>
      <c r="IAR549" s="139"/>
      <c r="IAS549" s="139"/>
      <c r="IAT549" s="139"/>
      <c r="IAU549" s="139"/>
      <c r="IAV549" s="139"/>
      <c r="IAW549" s="139"/>
      <c r="IAX549" s="139"/>
      <c r="IAY549" s="139"/>
      <c r="IAZ549" s="139"/>
      <c r="IBA549" s="139"/>
      <c r="IBB549" s="139"/>
      <c r="IBC549" s="139"/>
      <c r="IBD549" s="139"/>
      <c r="IBE549" s="139"/>
      <c r="IBF549" s="139"/>
      <c r="IBG549" s="139"/>
      <c r="IBH549" s="139"/>
      <c r="IBI549" s="139"/>
      <c r="IBJ549" s="139"/>
      <c r="IBK549" s="139"/>
      <c r="IBL549" s="139"/>
      <c r="IBM549" s="139"/>
      <c r="IBN549" s="139"/>
      <c r="IBO549" s="139"/>
      <c r="IBP549" s="139"/>
      <c r="IBQ549" s="139"/>
      <c r="IBR549" s="139"/>
      <c r="IBS549" s="139"/>
      <c r="IBT549" s="139"/>
      <c r="IBU549" s="139"/>
      <c r="IBV549" s="139"/>
      <c r="IBW549" s="139"/>
      <c r="IBX549" s="139"/>
      <c r="IBY549" s="139"/>
      <c r="IBZ549" s="139"/>
      <c r="ICA549" s="139"/>
      <c r="ICB549" s="139"/>
      <c r="ICC549" s="139"/>
      <c r="ICD549" s="139"/>
      <c r="ICE549" s="139"/>
      <c r="ICF549" s="139"/>
      <c r="ICG549" s="139"/>
      <c r="ICH549" s="139"/>
      <c r="ICI549" s="139"/>
      <c r="ICJ549" s="139"/>
      <c r="ICK549" s="139"/>
      <c r="ICL549" s="139"/>
      <c r="ICM549" s="139"/>
      <c r="ICN549" s="139"/>
      <c r="ICO549" s="139"/>
      <c r="ICP549" s="139"/>
      <c r="ICQ549" s="139"/>
      <c r="ICR549" s="139"/>
      <c r="ICS549" s="139"/>
      <c r="ICT549" s="139"/>
      <c r="ICU549" s="139"/>
      <c r="ICV549" s="139"/>
      <c r="ICW549" s="139"/>
      <c r="ICX549" s="139"/>
      <c r="ICY549" s="139"/>
      <c r="ICZ549" s="139"/>
      <c r="IDA549" s="139"/>
      <c r="IDB549" s="139"/>
      <c r="IDC549" s="139"/>
      <c r="IDD549" s="139"/>
      <c r="IDE549" s="139"/>
      <c r="IDF549" s="139"/>
      <c r="IDG549" s="139"/>
      <c r="IDH549" s="139"/>
      <c r="IDI549" s="139"/>
      <c r="IDJ549" s="139"/>
      <c r="IDK549" s="139"/>
      <c r="IDL549" s="139"/>
      <c r="IDM549" s="139"/>
      <c r="IDN549" s="139"/>
      <c r="IDO549" s="139"/>
      <c r="IDP549" s="139"/>
      <c r="IDQ549" s="139"/>
      <c r="IDR549" s="139"/>
      <c r="IDS549" s="139"/>
      <c r="IDT549" s="139"/>
      <c r="IDU549" s="139"/>
      <c r="IDV549" s="139"/>
      <c r="IDW549" s="139"/>
      <c r="IDX549" s="139"/>
      <c r="IDY549" s="139"/>
      <c r="IDZ549" s="139"/>
      <c r="IEA549" s="139"/>
      <c r="IEB549" s="139"/>
      <c r="IEC549" s="139"/>
      <c r="IED549" s="139"/>
      <c r="IEE549" s="139"/>
      <c r="IEF549" s="139"/>
      <c r="IEG549" s="139"/>
      <c r="IEH549" s="139"/>
      <c r="IEI549" s="139"/>
      <c r="IEJ549" s="139"/>
      <c r="IEK549" s="139"/>
      <c r="IEL549" s="139"/>
      <c r="IEM549" s="139"/>
      <c r="IEN549" s="139"/>
      <c r="IEO549" s="139"/>
      <c r="IEP549" s="139"/>
      <c r="IEQ549" s="139"/>
      <c r="IER549" s="139"/>
      <c r="IES549" s="139"/>
      <c r="IET549" s="139"/>
      <c r="IEU549" s="139"/>
      <c r="IEV549" s="139"/>
      <c r="IEW549" s="139"/>
      <c r="IEX549" s="139"/>
      <c r="IEY549" s="139"/>
      <c r="IEZ549" s="139"/>
      <c r="IFA549" s="139"/>
      <c r="IFB549" s="139"/>
      <c r="IFC549" s="139"/>
      <c r="IFD549" s="139"/>
      <c r="IFE549" s="139"/>
      <c r="IFF549" s="139"/>
      <c r="IFG549" s="139"/>
      <c r="IFH549" s="139"/>
      <c r="IFI549" s="139"/>
      <c r="IFJ549" s="139"/>
      <c r="IFK549" s="139"/>
      <c r="IFL549" s="139"/>
      <c r="IFM549" s="139"/>
      <c r="IFN549" s="139"/>
      <c r="IFO549" s="139"/>
      <c r="IFP549" s="139"/>
      <c r="IFQ549" s="139"/>
      <c r="IFR549" s="139"/>
      <c r="IFS549" s="139"/>
      <c r="IFT549" s="139"/>
      <c r="IFU549" s="139"/>
      <c r="IFV549" s="139"/>
      <c r="IFW549" s="139"/>
      <c r="IFX549" s="139"/>
      <c r="IFY549" s="139"/>
      <c r="IFZ549" s="139"/>
      <c r="IGA549" s="139"/>
      <c r="IGB549" s="139"/>
      <c r="IGC549" s="139"/>
      <c r="IGD549" s="139"/>
      <c r="IGE549" s="139"/>
      <c r="IGF549" s="139"/>
      <c r="IGG549" s="139"/>
      <c r="IGH549" s="139"/>
      <c r="IGI549" s="139"/>
      <c r="IGJ549" s="139"/>
      <c r="IGK549" s="139"/>
      <c r="IGL549" s="139"/>
      <c r="IGM549" s="139"/>
      <c r="IGN549" s="139"/>
      <c r="IGO549" s="139"/>
      <c r="IGP549" s="139"/>
      <c r="IGQ549" s="139"/>
      <c r="IGR549" s="139"/>
      <c r="IGS549" s="139"/>
      <c r="IGT549" s="139"/>
      <c r="IGU549" s="139"/>
      <c r="IGV549" s="139"/>
      <c r="IGW549" s="139"/>
      <c r="IGX549" s="139"/>
      <c r="IGY549" s="139"/>
      <c r="IGZ549" s="139"/>
      <c r="IHA549" s="139"/>
      <c r="IHB549" s="139"/>
      <c r="IHC549" s="139"/>
      <c r="IHD549" s="139"/>
      <c r="IHE549" s="139"/>
      <c r="IHF549" s="139"/>
      <c r="IHG549" s="139"/>
      <c r="IHH549" s="139"/>
      <c r="IHI549" s="139"/>
      <c r="IHJ549" s="139"/>
      <c r="IHK549" s="139"/>
      <c r="IHL549" s="139"/>
      <c r="IHM549" s="139"/>
      <c r="IHN549" s="139"/>
      <c r="IHO549" s="139"/>
      <c r="IHP549" s="139"/>
      <c r="IHQ549" s="139"/>
      <c r="IHR549" s="139"/>
      <c r="IHS549" s="139"/>
      <c r="IHT549" s="139"/>
      <c r="IHU549" s="139"/>
      <c r="IHV549" s="139"/>
      <c r="IHW549" s="139"/>
      <c r="IHX549" s="139"/>
      <c r="IHY549" s="139"/>
      <c r="IHZ549" s="139"/>
      <c r="IIA549" s="139"/>
      <c r="IIB549" s="139"/>
      <c r="IIC549" s="139"/>
      <c r="IID549" s="139"/>
      <c r="IIE549" s="139"/>
      <c r="IIF549" s="139"/>
      <c r="IIG549" s="139"/>
      <c r="IIH549" s="139"/>
      <c r="III549" s="139"/>
      <c r="IIJ549" s="139"/>
      <c r="IIK549" s="139"/>
      <c r="IIL549" s="139"/>
      <c r="IIM549" s="139"/>
      <c r="IIN549" s="139"/>
      <c r="IIO549" s="139"/>
      <c r="IIP549" s="139"/>
      <c r="IIQ549" s="139"/>
      <c r="IIR549" s="139"/>
      <c r="IIS549" s="139"/>
      <c r="IIT549" s="139"/>
      <c r="IIU549" s="139"/>
      <c r="IIV549" s="139"/>
      <c r="IIW549" s="139"/>
      <c r="IIX549" s="139"/>
      <c r="IIY549" s="139"/>
      <c r="IIZ549" s="139"/>
      <c r="IJA549" s="139"/>
      <c r="IJB549" s="139"/>
      <c r="IJC549" s="139"/>
      <c r="IJD549" s="139"/>
      <c r="IJE549" s="139"/>
      <c r="IJF549" s="139"/>
      <c r="IJG549" s="139"/>
      <c r="IJH549" s="139"/>
      <c r="IJI549" s="139"/>
      <c r="IJJ549" s="139"/>
      <c r="IJK549" s="139"/>
      <c r="IJL549" s="139"/>
      <c r="IJM549" s="139"/>
      <c r="IJN549" s="139"/>
      <c r="IJO549" s="139"/>
      <c r="IJP549" s="139"/>
      <c r="IJQ549" s="139"/>
      <c r="IJR549" s="139"/>
      <c r="IJS549" s="139"/>
      <c r="IJT549" s="139"/>
      <c r="IJU549" s="139"/>
      <c r="IJV549" s="139"/>
      <c r="IJW549" s="139"/>
      <c r="IJX549" s="139"/>
      <c r="IJY549" s="139"/>
      <c r="IJZ549" s="139"/>
      <c r="IKA549" s="139"/>
      <c r="IKB549" s="139"/>
      <c r="IKC549" s="139"/>
      <c r="IKD549" s="139"/>
      <c r="IKE549" s="139"/>
      <c r="IKF549" s="139"/>
      <c r="IKG549" s="139"/>
      <c r="IKH549" s="139"/>
      <c r="IKI549" s="139"/>
      <c r="IKJ549" s="139"/>
      <c r="IKK549" s="139"/>
      <c r="IKL549" s="139"/>
      <c r="IKM549" s="139"/>
      <c r="IKN549" s="139"/>
      <c r="IKO549" s="139"/>
      <c r="IKP549" s="139"/>
      <c r="IKQ549" s="139"/>
      <c r="IKR549" s="139"/>
      <c r="IKS549" s="139"/>
      <c r="IKT549" s="139"/>
      <c r="IKU549" s="139"/>
      <c r="IKV549" s="139"/>
      <c r="IKW549" s="139"/>
      <c r="IKX549" s="139"/>
      <c r="IKY549" s="139"/>
      <c r="IKZ549" s="139"/>
      <c r="ILA549" s="139"/>
      <c r="ILB549" s="139"/>
      <c r="ILC549" s="139"/>
      <c r="ILD549" s="139"/>
      <c r="ILE549" s="139"/>
      <c r="ILF549" s="139"/>
      <c r="ILG549" s="139"/>
      <c r="ILH549" s="139"/>
      <c r="ILI549" s="139"/>
      <c r="ILJ549" s="139"/>
      <c r="ILK549" s="139"/>
      <c r="ILL549" s="139"/>
      <c r="ILM549" s="139"/>
      <c r="ILN549" s="139"/>
      <c r="ILO549" s="139"/>
      <c r="ILP549" s="139"/>
      <c r="ILQ549" s="139"/>
      <c r="ILR549" s="139"/>
      <c r="ILS549" s="139"/>
      <c r="ILT549" s="139"/>
      <c r="ILU549" s="139"/>
      <c r="ILV549" s="139"/>
      <c r="ILW549" s="139"/>
      <c r="ILX549" s="139"/>
      <c r="ILY549" s="139"/>
      <c r="ILZ549" s="139"/>
      <c r="IMA549" s="139"/>
      <c r="IMB549" s="139"/>
      <c r="IMC549" s="139"/>
      <c r="IMD549" s="139"/>
      <c r="IME549" s="139"/>
      <c r="IMF549" s="139"/>
      <c r="IMG549" s="139"/>
      <c r="IMH549" s="139"/>
      <c r="IMI549" s="139"/>
      <c r="IMJ549" s="139"/>
      <c r="IMK549" s="139"/>
      <c r="IML549" s="139"/>
      <c r="IMM549" s="139"/>
      <c r="IMN549" s="139"/>
      <c r="IMO549" s="139"/>
      <c r="IMP549" s="139"/>
      <c r="IMQ549" s="139"/>
      <c r="IMR549" s="139"/>
      <c r="IMS549" s="139"/>
      <c r="IMT549" s="139"/>
      <c r="IMU549" s="139"/>
      <c r="IMV549" s="139"/>
      <c r="IMW549" s="139"/>
      <c r="IMX549" s="139"/>
      <c r="IMY549" s="139"/>
      <c r="IMZ549" s="139"/>
      <c r="INA549" s="139"/>
      <c r="INB549" s="139"/>
      <c r="INC549" s="139"/>
      <c r="IND549" s="139"/>
      <c r="INE549" s="139"/>
      <c r="INF549" s="139"/>
      <c r="ING549" s="139"/>
      <c r="INH549" s="139"/>
      <c r="INI549" s="139"/>
      <c r="INJ549" s="139"/>
      <c r="INK549" s="139"/>
      <c r="INL549" s="139"/>
      <c r="INM549" s="139"/>
      <c r="INN549" s="139"/>
      <c r="INO549" s="139"/>
      <c r="INP549" s="139"/>
      <c r="INQ549" s="139"/>
      <c r="INR549" s="139"/>
      <c r="INS549" s="139"/>
      <c r="INT549" s="139"/>
      <c r="INU549" s="139"/>
      <c r="INV549" s="139"/>
      <c r="INW549" s="139"/>
      <c r="INX549" s="139"/>
      <c r="INY549" s="139"/>
      <c r="INZ549" s="139"/>
      <c r="IOA549" s="139"/>
      <c r="IOB549" s="139"/>
      <c r="IOC549" s="139"/>
      <c r="IOD549" s="139"/>
      <c r="IOE549" s="139"/>
      <c r="IOF549" s="139"/>
      <c r="IOG549" s="139"/>
      <c r="IOH549" s="139"/>
      <c r="IOI549" s="139"/>
      <c r="IOJ549" s="139"/>
      <c r="IOK549" s="139"/>
      <c r="IOL549" s="139"/>
      <c r="IOM549" s="139"/>
      <c r="ION549" s="139"/>
      <c r="IOO549" s="139"/>
      <c r="IOP549" s="139"/>
      <c r="IOQ549" s="139"/>
      <c r="IOR549" s="139"/>
      <c r="IOS549" s="139"/>
      <c r="IOT549" s="139"/>
      <c r="IOU549" s="139"/>
      <c r="IOV549" s="139"/>
      <c r="IOW549" s="139"/>
      <c r="IOX549" s="139"/>
      <c r="IOY549" s="139"/>
      <c r="IOZ549" s="139"/>
      <c r="IPA549" s="139"/>
      <c r="IPB549" s="139"/>
      <c r="IPC549" s="139"/>
      <c r="IPD549" s="139"/>
      <c r="IPE549" s="139"/>
      <c r="IPF549" s="139"/>
      <c r="IPG549" s="139"/>
      <c r="IPH549" s="139"/>
      <c r="IPI549" s="139"/>
      <c r="IPJ549" s="139"/>
      <c r="IPK549" s="139"/>
      <c r="IPL549" s="139"/>
      <c r="IPM549" s="139"/>
      <c r="IPN549" s="139"/>
      <c r="IPO549" s="139"/>
      <c r="IPP549" s="139"/>
      <c r="IPQ549" s="139"/>
      <c r="IPR549" s="139"/>
      <c r="IPS549" s="139"/>
      <c r="IPT549" s="139"/>
      <c r="IPU549" s="139"/>
      <c r="IPV549" s="139"/>
      <c r="IPW549" s="139"/>
      <c r="IPX549" s="139"/>
      <c r="IPY549" s="139"/>
      <c r="IPZ549" s="139"/>
      <c r="IQA549" s="139"/>
      <c r="IQB549" s="139"/>
      <c r="IQC549" s="139"/>
      <c r="IQD549" s="139"/>
      <c r="IQE549" s="139"/>
      <c r="IQF549" s="139"/>
      <c r="IQG549" s="139"/>
      <c r="IQH549" s="139"/>
      <c r="IQI549" s="139"/>
      <c r="IQJ549" s="139"/>
      <c r="IQK549" s="139"/>
      <c r="IQL549" s="139"/>
      <c r="IQM549" s="139"/>
      <c r="IQN549" s="139"/>
      <c r="IQO549" s="139"/>
      <c r="IQP549" s="139"/>
      <c r="IQQ549" s="139"/>
      <c r="IQR549" s="139"/>
      <c r="IQS549" s="139"/>
      <c r="IQT549" s="139"/>
      <c r="IQU549" s="139"/>
      <c r="IQV549" s="139"/>
      <c r="IQW549" s="139"/>
      <c r="IQX549" s="139"/>
      <c r="IQY549" s="139"/>
      <c r="IQZ549" s="139"/>
      <c r="IRA549" s="139"/>
      <c r="IRB549" s="139"/>
      <c r="IRC549" s="139"/>
      <c r="IRD549" s="139"/>
      <c r="IRE549" s="139"/>
      <c r="IRF549" s="139"/>
      <c r="IRG549" s="139"/>
      <c r="IRH549" s="139"/>
      <c r="IRI549" s="139"/>
      <c r="IRJ549" s="139"/>
      <c r="IRK549" s="139"/>
      <c r="IRL549" s="139"/>
      <c r="IRM549" s="139"/>
      <c r="IRN549" s="139"/>
      <c r="IRO549" s="139"/>
      <c r="IRP549" s="139"/>
      <c r="IRQ549" s="139"/>
      <c r="IRR549" s="139"/>
      <c r="IRS549" s="139"/>
      <c r="IRT549" s="139"/>
      <c r="IRU549" s="139"/>
      <c r="IRV549" s="139"/>
      <c r="IRW549" s="139"/>
      <c r="IRX549" s="139"/>
      <c r="IRY549" s="139"/>
      <c r="IRZ549" s="139"/>
      <c r="ISA549" s="139"/>
      <c r="ISB549" s="139"/>
      <c r="ISC549" s="139"/>
      <c r="ISD549" s="139"/>
      <c r="ISE549" s="139"/>
      <c r="ISF549" s="139"/>
      <c r="ISG549" s="139"/>
      <c r="ISH549" s="139"/>
      <c r="ISI549" s="139"/>
      <c r="ISJ549" s="139"/>
      <c r="ISK549" s="139"/>
      <c r="ISL549" s="139"/>
      <c r="ISM549" s="139"/>
      <c r="ISN549" s="139"/>
      <c r="ISO549" s="139"/>
      <c r="ISP549" s="139"/>
      <c r="ISQ549" s="139"/>
      <c r="ISR549" s="139"/>
      <c r="ISS549" s="139"/>
      <c r="IST549" s="139"/>
      <c r="ISU549" s="139"/>
      <c r="ISV549" s="139"/>
      <c r="ISW549" s="139"/>
      <c r="ISX549" s="139"/>
      <c r="ISY549" s="139"/>
      <c r="ISZ549" s="139"/>
      <c r="ITA549" s="139"/>
      <c r="ITB549" s="139"/>
      <c r="ITC549" s="139"/>
      <c r="ITD549" s="139"/>
      <c r="ITE549" s="139"/>
      <c r="ITF549" s="139"/>
      <c r="ITG549" s="139"/>
      <c r="ITH549" s="139"/>
      <c r="ITI549" s="139"/>
      <c r="ITJ549" s="139"/>
      <c r="ITK549" s="139"/>
      <c r="ITL549" s="139"/>
      <c r="ITM549" s="139"/>
      <c r="ITN549" s="139"/>
      <c r="ITO549" s="139"/>
      <c r="ITP549" s="139"/>
      <c r="ITQ549" s="139"/>
      <c r="ITR549" s="139"/>
      <c r="ITS549" s="139"/>
      <c r="ITT549" s="139"/>
      <c r="ITU549" s="139"/>
      <c r="ITV549" s="139"/>
      <c r="ITW549" s="139"/>
      <c r="ITX549" s="139"/>
      <c r="ITY549" s="139"/>
      <c r="ITZ549" s="139"/>
      <c r="IUA549" s="139"/>
      <c r="IUB549" s="139"/>
      <c r="IUC549" s="139"/>
      <c r="IUD549" s="139"/>
      <c r="IUE549" s="139"/>
      <c r="IUF549" s="139"/>
      <c r="IUG549" s="139"/>
      <c r="IUH549" s="139"/>
      <c r="IUI549" s="139"/>
      <c r="IUJ549" s="139"/>
      <c r="IUK549" s="139"/>
      <c r="IUL549" s="139"/>
      <c r="IUM549" s="139"/>
      <c r="IUN549" s="139"/>
      <c r="IUO549" s="139"/>
      <c r="IUP549" s="139"/>
      <c r="IUQ549" s="139"/>
      <c r="IUR549" s="139"/>
      <c r="IUS549" s="139"/>
      <c r="IUT549" s="139"/>
      <c r="IUU549" s="139"/>
      <c r="IUV549" s="139"/>
      <c r="IUW549" s="139"/>
      <c r="IUX549" s="139"/>
      <c r="IUY549" s="139"/>
      <c r="IUZ549" s="139"/>
      <c r="IVA549" s="139"/>
      <c r="IVB549" s="139"/>
      <c r="IVC549" s="139"/>
      <c r="IVD549" s="139"/>
      <c r="IVE549" s="139"/>
      <c r="IVF549" s="139"/>
      <c r="IVG549" s="139"/>
      <c r="IVH549" s="139"/>
      <c r="IVI549" s="139"/>
      <c r="IVJ549" s="139"/>
      <c r="IVK549" s="139"/>
      <c r="IVL549" s="139"/>
      <c r="IVM549" s="139"/>
      <c r="IVN549" s="139"/>
      <c r="IVO549" s="139"/>
      <c r="IVP549" s="139"/>
      <c r="IVQ549" s="139"/>
      <c r="IVR549" s="139"/>
      <c r="IVS549" s="139"/>
      <c r="IVT549" s="139"/>
      <c r="IVU549" s="139"/>
      <c r="IVV549" s="139"/>
      <c r="IVW549" s="139"/>
      <c r="IVX549" s="139"/>
      <c r="IVY549" s="139"/>
      <c r="IVZ549" s="139"/>
      <c r="IWA549" s="139"/>
      <c r="IWB549" s="139"/>
      <c r="IWC549" s="139"/>
      <c r="IWD549" s="139"/>
      <c r="IWE549" s="139"/>
      <c r="IWF549" s="139"/>
      <c r="IWG549" s="139"/>
      <c r="IWH549" s="139"/>
      <c r="IWI549" s="139"/>
      <c r="IWJ549" s="139"/>
      <c r="IWK549" s="139"/>
      <c r="IWL549" s="139"/>
      <c r="IWM549" s="139"/>
      <c r="IWN549" s="139"/>
      <c r="IWO549" s="139"/>
      <c r="IWP549" s="139"/>
      <c r="IWQ549" s="139"/>
      <c r="IWR549" s="139"/>
      <c r="IWS549" s="139"/>
      <c r="IWT549" s="139"/>
      <c r="IWU549" s="139"/>
      <c r="IWV549" s="139"/>
      <c r="IWW549" s="139"/>
      <c r="IWX549" s="139"/>
      <c r="IWY549" s="139"/>
      <c r="IWZ549" s="139"/>
      <c r="IXA549" s="139"/>
      <c r="IXB549" s="139"/>
      <c r="IXC549" s="139"/>
      <c r="IXD549" s="139"/>
      <c r="IXE549" s="139"/>
      <c r="IXF549" s="139"/>
      <c r="IXG549" s="139"/>
      <c r="IXH549" s="139"/>
      <c r="IXI549" s="139"/>
      <c r="IXJ549" s="139"/>
      <c r="IXK549" s="139"/>
      <c r="IXL549" s="139"/>
      <c r="IXM549" s="139"/>
      <c r="IXN549" s="139"/>
      <c r="IXO549" s="139"/>
      <c r="IXP549" s="139"/>
      <c r="IXQ549" s="139"/>
      <c r="IXR549" s="139"/>
      <c r="IXS549" s="139"/>
      <c r="IXT549" s="139"/>
      <c r="IXU549" s="139"/>
      <c r="IXV549" s="139"/>
      <c r="IXW549" s="139"/>
      <c r="IXX549" s="139"/>
      <c r="IXY549" s="139"/>
      <c r="IXZ549" s="139"/>
      <c r="IYA549" s="139"/>
      <c r="IYB549" s="139"/>
      <c r="IYC549" s="139"/>
      <c r="IYD549" s="139"/>
      <c r="IYE549" s="139"/>
      <c r="IYF549" s="139"/>
      <c r="IYG549" s="139"/>
      <c r="IYH549" s="139"/>
      <c r="IYI549" s="139"/>
      <c r="IYJ549" s="139"/>
      <c r="IYK549" s="139"/>
      <c r="IYL549" s="139"/>
      <c r="IYM549" s="139"/>
      <c r="IYN549" s="139"/>
      <c r="IYO549" s="139"/>
      <c r="IYP549" s="139"/>
      <c r="IYQ549" s="139"/>
      <c r="IYR549" s="139"/>
      <c r="IYS549" s="139"/>
      <c r="IYT549" s="139"/>
      <c r="IYU549" s="139"/>
      <c r="IYV549" s="139"/>
      <c r="IYW549" s="139"/>
      <c r="IYX549" s="139"/>
      <c r="IYY549" s="139"/>
      <c r="IYZ549" s="139"/>
      <c r="IZA549" s="139"/>
      <c r="IZB549" s="139"/>
      <c r="IZC549" s="139"/>
      <c r="IZD549" s="139"/>
      <c r="IZE549" s="139"/>
      <c r="IZF549" s="139"/>
      <c r="IZG549" s="139"/>
      <c r="IZH549" s="139"/>
      <c r="IZI549" s="139"/>
      <c r="IZJ549" s="139"/>
      <c r="IZK549" s="139"/>
      <c r="IZL549" s="139"/>
      <c r="IZM549" s="139"/>
      <c r="IZN549" s="139"/>
      <c r="IZO549" s="139"/>
      <c r="IZP549" s="139"/>
      <c r="IZQ549" s="139"/>
      <c r="IZR549" s="139"/>
      <c r="IZS549" s="139"/>
      <c r="IZT549" s="139"/>
      <c r="IZU549" s="139"/>
      <c r="IZV549" s="139"/>
      <c r="IZW549" s="139"/>
      <c r="IZX549" s="139"/>
      <c r="IZY549" s="139"/>
      <c r="IZZ549" s="139"/>
      <c r="JAA549" s="139"/>
      <c r="JAB549" s="139"/>
      <c r="JAC549" s="139"/>
      <c r="JAD549" s="139"/>
      <c r="JAE549" s="139"/>
      <c r="JAF549" s="139"/>
      <c r="JAG549" s="139"/>
      <c r="JAH549" s="139"/>
      <c r="JAI549" s="139"/>
      <c r="JAJ549" s="139"/>
      <c r="JAK549" s="139"/>
      <c r="JAL549" s="139"/>
      <c r="JAM549" s="139"/>
      <c r="JAN549" s="139"/>
      <c r="JAO549" s="139"/>
      <c r="JAP549" s="139"/>
      <c r="JAQ549" s="139"/>
      <c r="JAR549" s="139"/>
      <c r="JAS549" s="139"/>
      <c r="JAT549" s="139"/>
      <c r="JAU549" s="139"/>
      <c r="JAV549" s="139"/>
      <c r="JAW549" s="139"/>
      <c r="JAX549" s="139"/>
      <c r="JAY549" s="139"/>
      <c r="JAZ549" s="139"/>
      <c r="JBA549" s="139"/>
      <c r="JBB549" s="139"/>
      <c r="JBC549" s="139"/>
      <c r="JBD549" s="139"/>
      <c r="JBE549" s="139"/>
      <c r="JBF549" s="139"/>
      <c r="JBG549" s="139"/>
      <c r="JBH549" s="139"/>
      <c r="JBI549" s="139"/>
      <c r="JBJ549" s="139"/>
      <c r="JBK549" s="139"/>
      <c r="JBL549" s="139"/>
      <c r="JBM549" s="139"/>
      <c r="JBN549" s="139"/>
      <c r="JBO549" s="139"/>
      <c r="JBP549" s="139"/>
      <c r="JBQ549" s="139"/>
      <c r="JBR549" s="139"/>
      <c r="JBS549" s="139"/>
      <c r="JBT549" s="139"/>
      <c r="JBU549" s="139"/>
      <c r="JBV549" s="139"/>
      <c r="JBW549" s="139"/>
      <c r="JBX549" s="139"/>
      <c r="JBY549" s="139"/>
      <c r="JBZ549" s="139"/>
      <c r="JCA549" s="139"/>
      <c r="JCB549" s="139"/>
      <c r="JCC549" s="139"/>
      <c r="JCD549" s="139"/>
      <c r="JCE549" s="139"/>
      <c r="JCF549" s="139"/>
      <c r="JCG549" s="139"/>
      <c r="JCH549" s="139"/>
      <c r="JCI549" s="139"/>
      <c r="JCJ549" s="139"/>
      <c r="JCK549" s="139"/>
      <c r="JCL549" s="139"/>
      <c r="JCM549" s="139"/>
      <c r="JCN549" s="139"/>
      <c r="JCO549" s="139"/>
      <c r="JCP549" s="139"/>
      <c r="JCQ549" s="139"/>
      <c r="JCR549" s="139"/>
      <c r="JCS549" s="139"/>
      <c r="JCT549" s="139"/>
      <c r="JCU549" s="139"/>
      <c r="JCV549" s="139"/>
      <c r="JCW549" s="139"/>
      <c r="JCX549" s="139"/>
      <c r="JCY549" s="139"/>
      <c r="JCZ549" s="139"/>
      <c r="JDA549" s="139"/>
      <c r="JDB549" s="139"/>
      <c r="JDC549" s="139"/>
      <c r="JDD549" s="139"/>
      <c r="JDE549" s="139"/>
      <c r="JDF549" s="139"/>
      <c r="JDG549" s="139"/>
      <c r="JDH549" s="139"/>
      <c r="JDI549" s="139"/>
      <c r="JDJ549" s="139"/>
      <c r="JDK549" s="139"/>
      <c r="JDL549" s="139"/>
      <c r="JDM549" s="139"/>
      <c r="JDN549" s="139"/>
      <c r="JDO549" s="139"/>
      <c r="JDP549" s="139"/>
      <c r="JDQ549" s="139"/>
      <c r="JDR549" s="139"/>
      <c r="JDS549" s="139"/>
      <c r="JDT549" s="139"/>
      <c r="JDU549" s="139"/>
      <c r="JDV549" s="139"/>
      <c r="JDW549" s="139"/>
      <c r="JDX549" s="139"/>
      <c r="JDY549" s="139"/>
      <c r="JDZ549" s="139"/>
      <c r="JEA549" s="139"/>
      <c r="JEB549" s="139"/>
      <c r="JEC549" s="139"/>
      <c r="JED549" s="139"/>
      <c r="JEE549" s="139"/>
      <c r="JEF549" s="139"/>
      <c r="JEG549" s="139"/>
      <c r="JEH549" s="139"/>
      <c r="JEI549" s="139"/>
      <c r="JEJ549" s="139"/>
      <c r="JEK549" s="139"/>
      <c r="JEL549" s="139"/>
      <c r="JEM549" s="139"/>
      <c r="JEN549" s="139"/>
      <c r="JEO549" s="139"/>
      <c r="JEP549" s="139"/>
      <c r="JEQ549" s="139"/>
      <c r="JER549" s="139"/>
      <c r="JES549" s="139"/>
      <c r="JET549" s="139"/>
      <c r="JEU549" s="139"/>
      <c r="JEV549" s="139"/>
      <c r="JEW549" s="139"/>
      <c r="JEX549" s="139"/>
      <c r="JEY549" s="139"/>
      <c r="JEZ549" s="139"/>
      <c r="JFA549" s="139"/>
      <c r="JFB549" s="139"/>
      <c r="JFC549" s="139"/>
      <c r="JFD549" s="139"/>
      <c r="JFE549" s="139"/>
      <c r="JFF549" s="139"/>
      <c r="JFG549" s="139"/>
      <c r="JFH549" s="139"/>
      <c r="JFI549" s="139"/>
      <c r="JFJ549" s="139"/>
      <c r="JFK549" s="139"/>
      <c r="JFL549" s="139"/>
      <c r="JFM549" s="139"/>
      <c r="JFN549" s="139"/>
      <c r="JFO549" s="139"/>
      <c r="JFP549" s="139"/>
      <c r="JFQ549" s="139"/>
      <c r="JFR549" s="139"/>
      <c r="JFS549" s="139"/>
      <c r="JFT549" s="139"/>
      <c r="JFU549" s="139"/>
      <c r="JFV549" s="139"/>
      <c r="JFW549" s="139"/>
      <c r="JFX549" s="139"/>
      <c r="JFY549" s="139"/>
      <c r="JFZ549" s="139"/>
      <c r="JGA549" s="139"/>
      <c r="JGB549" s="139"/>
      <c r="JGC549" s="139"/>
      <c r="JGD549" s="139"/>
      <c r="JGE549" s="139"/>
      <c r="JGF549" s="139"/>
      <c r="JGG549" s="139"/>
      <c r="JGH549" s="139"/>
      <c r="JGI549" s="139"/>
      <c r="JGJ549" s="139"/>
      <c r="JGK549" s="139"/>
      <c r="JGL549" s="139"/>
      <c r="JGM549" s="139"/>
      <c r="JGN549" s="139"/>
      <c r="JGO549" s="139"/>
      <c r="JGP549" s="139"/>
      <c r="JGQ549" s="139"/>
      <c r="JGR549" s="139"/>
      <c r="JGS549" s="139"/>
      <c r="JGT549" s="139"/>
      <c r="JGU549" s="139"/>
      <c r="JGV549" s="139"/>
      <c r="JGW549" s="139"/>
      <c r="JGX549" s="139"/>
      <c r="JGY549" s="139"/>
      <c r="JGZ549" s="139"/>
      <c r="JHA549" s="139"/>
      <c r="JHB549" s="139"/>
      <c r="JHC549" s="139"/>
      <c r="JHD549" s="139"/>
      <c r="JHE549" s="139"/>
      <c r="JHF549" s="139"/>
      <c r="JHG549" s="139"/>
      <c r="JHH549" s="139"/>
      <c r="JHI549" s="139"/>
      <c r="JHJ549" s="139"/>
      <c r="JHK549" s="139"/>
      <c r="JHL549" s="139"/>
      <c r="JHM549" s="139"/>
      <c r="JHN549" s="139"/>
      <c r="JHO549" s="139"/>
      <c r="JHP549" s="139"/>
      <c r="JHQ549" s="139"/>
      <c r="JHR549" s="139"/>
      <c r="JHS549" s="139"/>
      <c r="JHT549" s="139"/>
      <c r="JHU549" s="139"/>
      <c r="JHV549" s="139"/>
      <c r="JHW549" s="139"/>
      <c r="JHX549" s="139"/>
      <c r="JHY549" s="139"/>
      <c r="JHZ549" s="139"/>
      <c r="JIA549" s="139"/>
      <c r="JIB549" s="139"/>
      <c r="JIC549" s="139"/>
      <c r="JID549" s="139"/>
      <c r="JIE549" s="139"/>
      <c r="JIF549" s="139"/>
      <c r="JIG549" s="139"/>
      <c r="JIH549" s="139"/>
      <c r="JII549" s="139"/>
      <c r="JIJ549" s="139"/>
      <c r="JIK549" s="139"/>
      <c r="JIL549" s="139"/>
      <c r="JIM549" s="139"/>
      <c r="JIN549" s="139"/>
      <c r="JIO549" s="139"/>
      <c r="JIP549" s="139"/>
      <c r="JIQ549" s="139"/>
      <c r="JIR549" s="139"/>
      <c r="JIS549" s="139"/>
      <c r="JIT549" s="139"/>
      <c r="JIU549" s="139"/>
      <c r="JIV549" s="139"/>
      <c r="JIW549" s="139"/>
      <c r="JIX549" s="139"/>
      <c r="JIY549" s="139"/>
      <c r="JIZ549" s="139"/>
      <c r="JJA549" s="139"/>
      <c r="JJB549" s="139"/>
      <c r="JJC549" s="139"/>
      <c r="JJD549" s="139"/>
      <c r="JJE549" s="139"/>
      <c r="JJF549" s="139"/>
      <c r="JJG549" s="139"/>
      <c r="JJH549" s="139"/>
      <c r="JJI549" s="139"/>
      <c r="JJJ549" s="139"/>
      <c r="JJK549" s="139"/>
      <c r="JJL549" s="139"/>
      <c r="JJM549" s="139"/>
      <c r="JJN549" s="139"/>
      <c r="JJO549" s="139"/>
      <c r="JJP549" s="139"/>
      <c r="JJQ549" s="139"/>
      <c r="JJR549" s="139"/>
      <c r="JJS549" s="139"/>
      <c r="JJT549" s="139"/>
      <c r="JJU549" s="139"/>
      <c r="JJV549" s="139"/>
      <c r="JJW549" s="139"/>
      <c r="JJX549" s="139"/>
      <c r="JJY549" s="139"/>
      <c r="JJZ549" s="139"/>
      <c r="JKA549" s="139"/>
      <c r="JKB549" s="139"/>
      <c r="JKC549" s="139"/>
      <c r="JKD549" s="139"/>
      <c r="JKE549" s="139"/>
      <c r="JKF549" s="139"/>
      <c r="JKG549" s="139"/>
      <c r="JKH549" s="139"/>
      <c r="JKI549" s="139"/>
      <c r="JKJ549" s="139"/>
      <c r="JKK549" s="139"/>
      <c r="JKL549" s="139"/>
      <c r="JKM549" s="139"/>
      <c r="JKN549" s="139"/>
      <c r="JKO549" s="139"/>
      <c r="JKP549" s="139"/>
      <c r="JKQ549" s="139"/>
      <c r="JKR549" s="139"/>
      <c r="JKS549" s="139"/>
      <c r="JKT549" s="139"/>
      <c r="JKU549" s="139"/>
      <c r="JKV549" s="139"/>
      <c r="JKW549" s="139"/>
      <c r="JKX549" s="139"/>
      <c r="JKY549" s="139"/>
      <c r="JKZ549" s="139"/>
      <c r="JLA549" s="139"/>
      <c r="JLB549" s="139"/>
      <c r="JLC549" s="139"/>
      <c r="JLD549" s="139"/>
      <c r="JLE549" s="139"/>
      <c r="JLF549" s="139"/>
      <c r="JLG549" s="139"/>
      <c r="JLH549" s="139"/>
      <c r="JLI549" s="139"/>
      <c r="JLJ549" s="139"/>
      <c r="JLK549" s="139"/>
      <c r="JLL549" s="139"/>
      <c r="JLM549" s="139"/>
      <c r="JLN549" s="139"/>
      <c r="JLO549" s="139"/>
      <c r="JLP549" s="139"/>
      <c r="JLQ549" s="139"/>
      <c r="JLR549" s="139"/>
      <c r="JLS549" s="139"/>
      <c r="JLT549" s="139"/>
      <c r="JLU549" s="139"/>
      <c r="JLV549" s="139"/>
      <c r="JLW549" s="139"/>
      <c r="JLX549" s="139"/>
      <c r="JLY549" s="139"/>
      <c r="JLZ549" s="139"/>
      <c r="JMA549" s="139"/>
      <c r="JMB549" s="139"/>
      <c r="JMC549" s="139"/>
      <c r="JMD549" s="139"/>
      <c r="JME549" s="139"/>
      <c r="JMF549" s="139"/>
      <c r="JMG549" s="139"/>
      <c r="JMH549" s="139"/>
      <c r="JMI549" s="139"/>
      <c r="JMJ549" s="139"/>
      <c r="JMK549" s="139"/>
      <c r="JML549" s="139"/>
      <c r="JMM549" s="139"/>
      <c r="JMN549" s="139"/>
      <c r="JMO549" s="139"/>
      <c r="JMP549" s="139"/>
      <c r="JMQ549" s="139"/>
      <c r="JMR549" s="139"/>
      <c r="JMS549" s="139"/>
      <c r="JMT549" s="139"/>
      <c r="JMU549" s="139"/>
      <c r="JMV549" s="139"/>
      <c r="JMW549" s="139"/>
      <c r="JMX549" s="139"/>
      <c r="JMY549" s="139"/>
      <c r="JMZ549" s="139"/>
      <c r="JNA549" s="139"/>
      <c r="JNB549" s="139"/>
      <c r="JNC549" s="139"/>
      <c r="JND549" s="139"/>
      <c r="JNE549" s="139"/>
      <c r="JNF549" s="139"/>
      <c r="JNG549" s="139"/>
      <c r="JNH549" s="139"/>
      <c r="JNI549" s="139"/>
      <c r="JNJ549" s="139"/>
      <c r="JNK549" s="139"/>
      <c r="JNL549" s="139"/>
      <c r="JNM549" s="139"/>
      <c r="JNN549" s="139"/>
      <c r="JNO549" s="139"/>
      <c r="JNP549" s="139"/>
      <c r="JNQ549" s="139"/>
      <c r="JNR549" s="139"/>
      <c r="JNS549" s="139"/>
      <c r="JNT549" s="139"/>
      <c r="JNU549" s="139"/>
      <c r="JNV549" s="139"/>
      <c r="JNW549" s="139"/>
      <c r="JNX549" s="139"/>
      <c r="JNY549" s="139"/>
      <c r="JNZ549" s="139"/>
      <c r="JOA549" s="139"/>
      <c r="JOB549" s="139"/>
      <c r="JOC549" s="139"/>
      <c r="JOD549" s="139"/>
      <c r="JOE549" s="139"/>
      <c r="JOF549" s="139"/>
      <c r="JOG549" s="139"/>
      <c r="JOH549" s="139"/>
      <c r="JOI549" s="139"/>
      <c r="JOJ549" s="139"/>
      <c r="JOK549" s="139"/>
      <c r="JOL549" s="139"/>
      <c r="JOM549" s="139"/>
      <c r="JON549" s="139"/>
      <c r="JOO549" s="139"/>
      <c r="JOP549" s="139"/>
      <c r="JOQ549" s="139"/>
      <c r="JOR549" s="139"/>
      <c r="JOS549" s="139"/>
      <c r="JOT549" s="139"/>
      <c r="JOU549" s="139"/>
      <c r="JOV549" s="139"/>
      <c r="JOW549" s="139"/>
      <c r="JOX549" s="139"/>
      <c r="JOY549" s="139"/>
      <c r="JOZ549" s="139"/>
      <c r="JPA549" s="139"/>
      <c r="JPB549" s="139"/>
      <c r="JPC549" s="139"/>
      <c r="JPD549" s="139"/>
      <c r="JPE549" s="139"/>
      <c r="JPF549" s="139"/>
      <c r="JPG549" s="139"/>
      <c r="JPH549" s="139"/>
      <c r="JPI549" s="139"/>
      <c r="JPJ549" s="139"/>
      <c r="JPK549" s="139"/>
      <c r="JPL549" s="139"/>
      <c r="JPM549" s="139"/>
      <c r="JPN549" s="139"/>
      <c r="JPO549" s="139"/>
      <c r="JPP549" s="139"/>
      <c r="JPQ549" s="139"/>
      <c r="JPR549" s="139"/>
      <c r="JPS549" s="139"/>
      <c r="JPT549" s="139"/>
      <c r="JPU549" s="139"/>
      <c r="JPV549" s="139"/>
      <c r="JPW549" s="139"/>
      <c r="JPX549" s="139"/>
      <c r="JPY549" s="139"/>
      <c r="JPZ549" s="139"/>
      <c r="JQA549" s="139"/>
      <c r="JQB549" s="139"/>
      <c r="JQC549" s="139"/>
      <c r="JQD549" s="139"/>
      <c r="JQE549" s="139"/>
      <c r="JQF549" s="139"/>
      <c r="JQG549" s="139"/>
      <c r="JQH549" s="139"/>
      <c r="JQI549" s="139"/>
      <c r="JQJ549" s="139"/>
      <c r="JQK549" s="139"/>
      <c r="JQL549" s="139"/>
      <c r="JQM549" s="139"/>
      <c r="JQN549" s="139"/>
      <c r="JQO549" s="139"/>
      <c r="JQP549" s="139"/>
      <c r="JQQ549" s="139"/>
      <c r="JQR549" s="139"/>
      <c r="JQS549" s="139"/>
      <c r="JQT549" s="139"/>
      <c r="JQU549" s="139"/>
      <c r="JQV549" s="139"/>
      <c r="JQW549" s="139"/>
      <c r="JQX549" s="139"/>
      <c r="JQY549" s="139"/>
      <c r="JQZ549" s="139"/>
      <c r="JRA549" s="139"/>
      <c r="JRB549" s="139"/>
      <c r="JRC549" s="139"/>
      <c r="JRD549" s="139"/>
      <c r="JRE549" s="139"/>
      <c r="JRF549" s="139"/>
      <c r="JRG549" s="139"/>
      <c r="JRH549" s="139"/>
      <c r="JRI549" s="139"/>
      <c r="JRJ549" s="139"/>
      <c r="JRK549" s="139"/>
      <c r="JRL549" s="139"/>
      <c r="JRM549" s="139"/>
      <c r="JRN549" s="139"/>
      <c r="JRO549" s="139"/>
      <c r="JRP549" s="139"/>
      <c r="JRQ549" s="139"/>
      <c r="JRR549" s="139"/>
      <c r="JRS549" s="139"/>
      <c r="JRT549" s="139"/>
      <c r="JRU549" s="139"/>
      <c r="JRV549" s="139"/>
      <c r="JRW549" s="139"/>
      <c r="JRX549" s="139"/>
      <c r="JRY549" s="139"/>
      <c r="JRZ549" s="139"/>
      <c r="JSA549" s="139"/>
      <c r="JSB549" s="139"/>
      <c r="JSC549" s="139"/>
      <c r="JSD549" s="139"/>
      <c r="JSE549" s="139"/>
      <c r="JSF549" s="139"/>
      <c r="JSG549" s="139"/>
      <c r="JSH549" s="139"/>
      <c r="JSI549" s="139"/>
      <c r="JSJ549" s="139"/>
      <c r="JSK549" s="139"/>
      <c r="JSL549" s="139"/>
      <c r="JSM549" s="139"/>
      <c r="JSN549" s="139"/>
      <c r="JSO549" s="139"/>
      <c r="JSP549" s="139"/>
      <c r="JSQ549" s="139"/>
      <c r="JSR549" s="139"/>
      <c r="JSS549" s="139"/>
      <c r="JST549" s="139"/>
      <c r="JSU549" s="139"/>
      <c r="JSV549" s="139"/>
      <c r="JSW549" s="139"/>
      <c r="JSX549" s="139"/>
      <c r="JSY549" s="139"/>
      <c r="JSZ549" s="139"/>
      <c r="JTA549" s="139"/>
      <c r="JTB549" s="139"/>
      <c r="JTC549" s="139"/>
      <c r="JTD549" s="139"/>
      <c r="JTE549" s="139"/>
      <c r="JTF549" s="139"/>
      <c r="JTG549" s="139"/>
      <c r="JTH549" s="139"/>
      <c r="JTI549" s="139"/>
      <c r="JTJ549" s="139"/>
      <c r="JTK549" s="139"/>
      <c r="JTL549" s="139"/>
      <c r="JTM549" s="139"/>
      <c r="JTN549" s="139"/>
      <c r="JTO549" s="139"/>
      <c r="JTP549" s="139"/>
      <c r="JTQ549" s="139"/>
      <c r="JTR549" s="139"/>
      <c r="JTS549" s="139"/>
      <c r="JTT549" s="139"/>
      <c r="JTU549" s="139"/>
      <c r="JTV549" s="139"/>
      <c r="JTW549" s="139"/>
      <c r="JTX549" s="139"/>
      <c r="JTY549" s="139"/>
      <c r="JTZ549" s="139"/>
      <c r="JUA549" s="139"/>
      <c r="JUB549" s="139"/>
      <c r="JUC549" s="139"/>
      <c r="JUD549" s="139"/>
      <c r="JUE549" s="139"/>
      <c r="JUF549" s="139"/>
      <c r="JUG549" s="139"/>
      <c r="JUH549" s="139"/>
      <c r="JUI549" s="139"/>
      <c r="JUJ549" s="139"/>
      <c r="JUK549" s="139"/>
      <c r="JUL549" s="139"/>
      <c r="JUM549" s="139"/>
      <c r="JUN549" s="139"/>
      <c r="JUO549" s="139"/>
      <c r="JUP549" s="139"/>
      <c r="JUQ549" s="139"/>
      <c r="JUR549" s="139"/>
      <c r="JUS549" s="139"/>
      <c r="JUT549" s="139"/>
      <c r="JUU549" s="139"/>
      <c r="JUV549" s="139"/>
      <c r="JUW549" s="139"/>
      <c r="JUX549" s="139"/>
      <c r="JUY549" s="139"/>
      <c r="JUZ549" s="139"/>
      <c r="JVA549" s="139"/>
      <c r="JVB549" s="139"/>
      <c r="JVC549" s="139"/>
      <c r="JVD549" s="139"/>
      <c r="JVE549" s="139"/>
      <c r="JVF549" s="139"/>
      <c r="JVG549" s="139"/>
      <c r="JVH549" s="139"/>
      <c r="JVI549" s="139"/>
      <c r="JVJ549" s="139"/>
      <c r="JVK549" s="139"/>
      <c r="JVL549" s="139"/>
      <c r="JVM549" s="139"/>
      <c r="JVN549" s="139"/>
      <c r="JVO549" s="139"/>
      <c r="JVP549" s="139"/>
      <c r="JVQ549" s="139"/>
      <c r="JVR549" s="139"/>
      <c r="JVS549" s="139"/>
      <c r="JVT549" s="139"/>
      <c r="JVU549" s="139"/>
      <c r="JVV549" s="139"/>
      <c r="JVW549" s="139"/>
      <c r="JVX549" s="139"/>
      <c r="JVY549" s="139"/>
      <c r="JVZ549" s="139"/>
      <c r="JWA549" s="139"/>
      <c r="JWB549" s="139"/>
      <c r="JWC549" s="139"/>
      <c r="JWD549" s="139"/>
      <c r="JWE549" s="139"/>
      <c r="JWF549" s="139"/>
      <c r="JWG549" s="139"/>
      <c r="JWH549" s="139"/>
      <c r="JWI549" s="139"/>
      <c r="JWJ549" s="139"/>
      <c r="JWK549" s="139"/>
      <c r="JWL549" s="139"/>
      <c r="JWM549" s="139"/>
      <c r="JWN549" s="139"/>
      <c r="JWO549" s="139"/>
      <c r="JWP549" s="139"/>
      <c r="JWQ549" s="139"/>
      <c r="JWR549" s="139"/>
      <c r="JWS549" s="139"/>
      <c r="JWT549" s="139"/>
      <c r="JWU549" s="139"/>
      <c r="JWV549" s="139"/>
      <c r="JWW549" s="139"/>
      <c r="JWX549" s="139"/>
      <c r="JWY549" s="139"/>
      <c r="JWZ549" s="139"/>
      <c r="JXA549" s="139"/>
      <c r="JXB549" s="139"/>
      <c r="JXC549" s="139"/>
      <c r="JXD549" s="139"/>
      <c r="JXE549" s="139"/>
      <c r="JXF549" s="139"/>
      <c r="JXG549" s="139"/>
      <c r="JXH549" s="139"/>
      <c r="JXI549" s="139"/>
      <c r="JXJ549" s="139"/>
      <c r="JXK549" s="139"/>
      <c r="JXL549" s="139"/>
      <c r="JXM549" s="139"/>
      <c r="JXN549" s="139"/>
      <c r="JXO549" s="139"/>
      <c r="JXP549" s="139"/>
      <c r="JXQ549" s="139"/>
      <c r="JXR549" s="139"/>
      <c r="JXS549" s="139"/>
      <c r="JXT549" s="139"/>
      <c r="JXU549" s="139"/>
      <c r="JXV549" s="139"/>
      <c r="JXW549" s="139"/>
      <c r="JXX549" s="139"/>
      <c r="JXY549" s="139"/>
      <c r="JXZ549" s="139"/>
      <c r="JYA549" s="139"/>
      <c r="JYB549" s="139"/>
      <c r="JYC549" s="139"/>
      <c r="JYD549" s="139"/>
      <c r="JYE549" s="139"/>
      <c r="JYF549" s="139"/>
      <c r="JYG549" s="139"/>
      <c r="JYH549" s="139"/>
      <c r="JYI549" s="139"/>
      <c r="JYJ549" s="139"/>
      <c r="JYK549" s="139"/>
      <c r="JYL549" s="139"/>
      <c r="JYM549" s="139"/>
      <c r="JYN549" s="139"/>
      <c r="JYO549" s="139"/>
      <c r="JYP549" s="139"/>
      <c r="JYQ549" s="139"/>
      <c r="JYR549" s="139"/>
      <c r="JYS549" s="139"/>
      <c r="JYT549" s="139"/>
      <c r="JYU549" s="139"/>
      <c r="JYV549" s="139"/>
      <c r="JYW549" s="139"/>
      <c r="JYX549" s="139"/>
      <c r="JYY549" s="139"/>
      <c r="JYZ549" s="139"/>
      <c r="JZA549" s="139"/>
      <c r="JZB549" s="139"/>
      <c r="JZC549" s="139"/>
      <c r="JZD549" s="139"/>
      <c r="JZE549" s="139"/>
      <c r="JZF549" s="139"/>
      <c r="JZG549" s="139"/>
      <c r="JZH549" s="139"/>
      <c r="JZI549" s="139"/>
      <c r="JZJ549" s="139"/>
      <c r="JZK549" s="139"/>
      <c r="JZL549" s="139"/>
      <c r="JZM549" s="139"/>
      <c r="JZN549" s="139"/>
      <c r="JZO549" s="139"/>
      <c r="JZP549" s="139"/>
      <c r="JZQ549" s="139"/>
      <c r="JZR549" s="139"/>
      <c r="JZS549" s="139"/>
      <c r="JZT549" s="139"/>
      <c r="JZU549" s="139"/>
      <c r="JZV549" s="139"/>
      <c r="JZW549" s="139"/>
      <c r="JZX549" s="139"/>
      <c r="JZY549" s="139"/>
      <c r="JZZ549" s="139"/>
      <c r="KAA549" s="139"/>
      <c r="KAB549" s="139"/>
      <c r="KAC549" s="139"/>
      <c r="KAD549" s="139"/>
      <c r="KAE549" s="139"/>
      <c r="KAF549" s="139"/>
      <c r="KAG549" s="139"/>
      <c r="KAH549" s="139"/>
      <c r="KAI549" s="139"/>
      <c r="KAJ549" s="139"/>
      <c r="KAK549" s="139"/>
      <c r="KAL549" s="139"/>
      <c r="KAM549" s="139"/>
      <c r="KAN549" s="139"/>
      <c r="KAO549" s="139"/>
      <c r="KAP549" s="139"/>
      <c r="KAQ549" s="139"/>
      <c r="KAR549" s="139"/>
      <c r="KAS549" s="139"/>
      <c r="KAT549" s="139"/>
      <c r="KAU549" s="139"/>
      <c r="KAV549" s="139"/>
      <c r="KAW549" s="139"/>
      <c r="KAX549" s="139"/>
      <c r="KAY549" s="139"/>
      <c r="KAZ549" s="139"/>
      <c r="KBA549" s="139"/>
      <c r="KBB549" s="139"/>
      <c r="KBC549" s="139"/>
      <c r="KBD549" s="139"/>
      <c r="KBE549" s="139"/>
      <c r="KBF549" s="139"/>
      <c r="KBG549" s="139"/>
      <c r="KBH549" s="139"/>
      <c r="KBI549" s="139"/>
      <c r="KBJ549" s="139"/>
      <c r="KBK549" s="139"/>
      <c r="KBL549" s="139"/>
      <c r="KBM549" s="139"/>
      <c r="KBN549" s="139"/>
      <c r="KBO549" s="139"/>
      <c r="KBP549" s="139"/>
      <c r="KBQ549" s="139"/>
      <c r="KBR549" s="139"/>
      <c r="KBS549" s="139"/>
      <c r="KBT549" s="139"/>
      <c r="KBU549" s="139"/>
      <c r="KBV549" s="139"/>
      <c r="KBW549" s="139"/>
      <c r="KBX549" s="139"/>
      <c r="KBY549" s="139"/>
      <c r="KBZ549" s="139"/>
      <c r="KCA549" s="139"/>
      <c r="KCB549" s="139"/>
      <c r="KCC549" s="139"/>
      <c r="KCD549" s="139"/>
      <c r="KCE549" s="139"/>
      <c r="KCF549" s="139"/>
      <c r="KCG549" s="139"/>
      <c r="KCH549" s="139"/>
      <c r="KCI549" s="139"/>
      <c r="KCJ549" s="139"/>
      <c r="KCK549" s="139"/>
      <c r="KCL549" s="139"/>
      <c r="KCM549" s="139"/>
      <c r="KCN549" s="139"/>
      <c r="KCO549" s="139"/>
      <c r="KCP549" s="139"/>
      <c r="KCQ549" s="139"/>
      <c r="KCR549" s="139"/>
      <c r="KCS549" s="139"/>
      <c r="KCT549" s="139"/>
      <c r="KCU549" s="139"/>
      <c r="KCV549" s="139"/>
      <c r="KCW549" s="139"/>
      <c r="KCX549" s="139"/>
      <c r="KCY549" s="139"/>
      <c r="KCZ549" s="139"/>
      <c r="KDA549" s="139"/>
      <c r="KDB549" s="139"/>
      <c r="KDC549" s="139"/>
      <c r="KDD549" s="139"/>
      <c r="KDE549" s="139"/>
      <c r="KDF549" s="139"/>
      <c r="KDG549" s="139"/>
      <c r="KDH549" s="139"/>
      <c r="KDI549" s="139"/>
      <c r="KDJ549" s="139"/>
      <c r="KDK549" s="139"/>
      <c r="KDL549" s="139"/>
      <c r="KDM549" s="139"/>
      <c r="KDN549" s="139"/>
      <c r="KDO549" s="139"/>
      <c r="KDP549" s="139"/>
      <c r="KDQ549" s="139"/>
      <c r="KDR549" s="139"/>
      <c r="KDS549" s="139"/>
      <c r="KDT549" s="139"/>
      <c r="KDU549" s="139"/>
      <c r="KDV549" s="139"/>
      <c r="KDW549" s="139"/>
      <c r="KDX549" s="139"/>
      <c r="KDY549" s="139"/>
      <c r="KDZ549" s="139"/>
      <c r="KEA549" s="139"/>
      <c r="KEB549" s="139"/>
      <c r="KEC549" s="139"/>
      <c r="KED549" s="139"/>
      <c r="KEE549" s="139"/>
      <c r="KEF549" s="139"/>
      <c r="KEG549" s="139"/>
      <c r="KEH549" s="139"/>
      <c r="KEI549" s="139"/>
      <c r="KEJ549" s="139"/>
      <c r="KEK549" s="139"/>
      <c r="KEL549" s="139"/>
      <c r="KEM549" s="139"/>
      <c r="KEN549" s="139"/>
      <c r="KEO549" s="139"/>
      <c r="KEP549" s="139"/>
      <c r="KEQ549" s="139"/>
      <c r="KER549" s="139"/>
      <c r="KES549" s="139"/>
      <c r="KET549" s="139"/>
      <c r="KEU549" s="139"/>
      <c r="KEV549" s="139"/>
      <c r="KEW549" s="139"/>
      <c r="KEX549" s="139"/>
      <c r="KEY549" s="139"/>
      <c r="KEZ549" s="139"/>
      <c r="KFA549" s="139"/>
      <c r="KFB549" s="139"/>
      <c r="KFC549" s="139"/>
      <c r="KFD549" s="139"/>
      <c r="KFE549" s="139"/>
      <c r="KFF549" s="139"/>
      <c r="KFG549" s="139"/>
      <c r="KFH549" s="139"/>
      <c r="KFI549" s="139"/>
      <c r="KFJ549" s="139"/>
      <c r="KFK549" s="139"/>
      <c r="KFL549" s="139"/>
      <c r="KFM549" s="139"/>
      <c r="KFN549" s="139"/>
      <c r="KFO549" s="139"/>
      <c r="KFP549" s="139"/>
      <c r="KFQ549" s="139"/>
      <c r="KFR549" s="139"/>
      <c r="KFS549" s="139"/>
      <c r="KFT549" s="139"/>
      <c r="KFU549" s="139"/>
      <c r="KFV549" s="139"/>
      <c r="KFW549" s="139"/>
      <c r="KFX549" s="139"/>
      <c r="KFY549" s="139"/>
      <c r="KFZ549" s="139"/>
      <c r="KGA549" s="139"/>
      <c r="KGB549" s="139"/>
      <c r="KGC549" s="139"/>
      <c r="KGD549" s="139"/>
      <c r="KGE549" s="139"/>
      <c r="KGF549" s="139"/>
      <c r="KGG549" s="139"/>
      <c r="KGH549" s="139"/>
      <c r="KGI549" s="139"/>
      <c r="KGJ549" s="139"/>
      <c r="KGK549" s="139"/>
      <c r="KGL549" s="139"/>
      <c r="KGM549" s="139"/>
      <c r="KGN549" s="139"/>
      <c r="KGO549" s="139"/>
      <c r="KGP549" s="139"/>
      <c r="KGQ549" s="139"/>
      <c r="KGR549" s="139"/>
      <c r="KGS549" s="139"/>
      <c r="KGT549" s="139"/>
      <c r="KGU549" s="139"/>
      <c r="KGV549" s="139"/>
      <c r="KGW549" s="139"/>
      <c r="KGX549" s="139"/>
      <c r="KGY549" s="139"/>
      <c r="KGZ549" s="139"/>
      <c r="KHA549" s="139"/>
      <c r="KHB549" s="139"/>
      <c r="KHC549" s="139"/>
      <c r="KHD549" s="139"/>
      <c r="KHE549" s="139"/>
      <c r="KHF549" s="139"/>
      <c r="KHG549" s="139"/>
      <c r="KHH549" s="139"/>
      <c r="KHI549" s="139"/>
      <c r="KHJ549" s="139"/>
      <c r="KHK549" s="139"/>
      <c r="KHL549" s="139"/>
      <c r="KHM549" s="139"/>
      <c r="KHN549" s="139"/>
      <c r="KHO549" s="139"/>
      <c r="KHP549" s="139"/>
      <c r="KHQ549" s="139"/>
      <c r="KHR549" s="139"/>
      <c r="KHS549" s="139"/>
      <c r="KHT549" s="139"/>
      <c r="KHU549" s="139"/>
      <c r="KHV549" s="139"/>
      <c r="KHW549" s="139"/>
      <c r="KHX549" s="139"/>
      <c r="KHY549" s="139"/>
      <c r="KHZ549" s="139"/>
      <c r="KIA549" s="139"/>
      <c r="KIB549" s="139"/>
      <c r="KIC549" s="139"/>
      <c r="KID549" s="139"/>
      <c r="KIE549" s="139"/>
      <c r="KIF549" s="139"/>
      <c r="KIG549" s="139"/>
      <c r="KIH549" s="139"/>
      <c r="KII549" s="139"/>
      <c r="KIJ549" s="139"/>
      <c r="KIK549" s="139"/>
      <c r="KIL549" s="139"/>
      <c r="KIM549" s="139"/>
      <c r="KIN549" s="139"/>
      <c r="KIO549" s="139"/>
      <c r="KIP549" s="139"/>
      <c r="KIQ549" s="139"/>
      <c r="KIR549" s="139"/>
      <c r="KIS549" s="139"/>
      <c r="KIT549" s="139"/>
      <c r="KIU549" s="139"/>
      <c r="KIV549" s="139"/>
      <c r="KIW549" s="139"/>
      <c r="KIX549" s="139"/>
      <c r="KIY549" s="139"/>
      <c r="KIZ549" s="139"/>
      <c r="KJA549" s="139"/>
      <c r="KJB549" s="139"/>
      <c r="KJC549" s="139"/>
      <c r="KJD549" s="139"/>
      <c r="KJE549" s="139"/>
      <c r="KJF549" s="139"/>
      <c r="KJG549" s="139"/>
      <c r="KJH549" s="139"/>
      <c r="KJI549" s="139"/>
      <c r="KJJ549" s="139"/>
      <c r="KJK549" s="139"/>
      <c r="KJL549" s="139"/>
      <c r="KJM549" s="139"/>
      <c r="KJN549" s="139"/>
      <c r="KJO549" s="139"/>
      <c r="KJP549" s="139"/>
      <c r="KJQ549" s="139"/>
      <c r="KJR549" s="139"/>
      <c r="KJS549" s="139"/>
      <c r="KJT549" s="139"/>
      <c r="KJU549" s="139"/>
      <c r="KJV549" s="139"/>
      <c r="KJW549" s="139"/>
      <c r="KJX549" s="139"/>
      <c r="KJY549" s="139"/>
      <c r="KJZ549" s="139"/>
      <c r="KKA549" s="139"/>
      <c r="KKB549" s="139"/>
      <c r="KKC549" s="139"/>
      <c r="KKD549" s="139"/>
      <c r="KKE549" s="139"/>
      <c r="KKF549" s="139"/>
      <c r="KKG549" s="139"/>
      <c r="KKH549" s="139"/>
      <c r="KKI549" s="139"/>
      <c r="KKJ549" s="139"/>
      <c r="KKK549" s="139"/>
      <c r="KKL549" s="139"/>
      <c r="KKM549" s="139"/>
      <c r="KKN549" s="139"/>
      <c r="KKO549" s="139"/>
      <c r="KKP549" s="139"/>
      <c r="KKQ549" s="139"/>
      <c r="KKR549" s="139"/>
      <c r="KKS549" s="139"/>
      <c r="KKT549" s="139"/>
      <c r="KKU549" s="139"/>
      <c r="KKV549" s="139"/>
      <c r="KKW549" s="139"/>
      <c r="KKX549" s="139"/>
      <c r="KKY549" s="139"/>
      <c r="KKZ549" s="139"/>
      <c r="KLA549" s="139"/>
      <c r="KLB549" s="139"/>
      <c r="KLC549" s="139"/>
      <c r="KLD549" s="139"/>
      <c r="KLE549" s="139"/>
      <c r="KLF549" s="139"/>
      <c r="KLG549" s="139"/>
      <c r="KLH549" s="139"/>
      <c r="KLI549" s="139"/>
      <c r="KLJ549" s="139"/>
      <c r="KLK549" s="139"/>
      <c r="KLL549" s="139"/>
      <c r="KLM549" s="139"/>
      <c r="KLN549" s="139"/>
      <c r="KLO549" s="139"/>
      <c r="KLP549" s="139"/>
      <c r="KLQ549" s="139"/>
      <c r="KLR549" s="139"/>
      <c r="KLS549" s="139"/>
      <c r="KLT549" s="139"/>
      <c r="KLU549" s="139"/>
      <c r="KLV549" s="139"/>
      <c r="KLW549" s="139"/>
      <c r="KLX549" s="139"/>
      <c r="KLY549" s="139"/>
      <c r="KLZ549" s="139"/>
      <c r="KMA549" s="139"/>
      <c r="KMB549" s="139"/>
      <c r="KMC549" s="139"/>
      <c r="KMD549" s="139"/>
      <c r="KME549" s="139"/>
      <c r="KMF549" s="139"/>
      <c r="KMG549" s="139"/>
      <c r="KMH549" s="139"/>
      <c r="KMI549" s="139"/>
      <c r="KMJ549" s="139"/>
      <c r="KMK549" s="139"/>
      <c r="KML549" s="139"/>
      <c r="KMM549" s="139"/>
      <c r="KMN549" s="139"/>
      <c r="KMO549" s="139"/>
      <c r="KMP549" s="139"/>
      <c r="KMQ549" s="139"/>
      <c r="KMR549" s="139"/>
      <c r="KMS549" s="139"/>
      <c r="KMT549" s="139"/>
      <c r="KMU549" s="139"/>
      <c r="KMV549" s="139"/>
      <c r="KMW549" s="139"/>
      <c r="KMX549" s="139"/>
      <c r="KMY549" s="139"/>
      <c r="KMZ549" s="139"/>
      <c r="KNA549" s="139"/>
      <c r="KNB549" s="139"/>
      <c r="KNC549" s="139"/>
      <c r="KND549" s="139"/>
      <c r="KNE549" s="139"/>
      <c r="KNF549" s="139"/>
      <c r="KNG549" s="139"/>
      <c r="KNH549" s="139"/>
      <c r="KNI549" s="139"/>
      <c r="KNJ549" s="139"/>
      <c r="KNK549" s="139"/>
      <c r="KNL549" s="139"/>
      <c r="KNM549" s="139"/>
      <c r="KNN549" s="139"/>
      <c r="KNO549" s="139"/>
      <c r="KNP549" s="139"/>
      <c r="KNQ549" s="139"/>
      <c r="KNR549" s="139"/>
      <c r="KNS549" s="139"/>
      <c r="KNT549" s="139"/>
      <c r="KNU549" s="139"/>
      <c r="KNV549" s="139"/>
      <c r="KNW549" s="139"/>
      <c r="KNX549" s="139"/>
      <c r="KNY549" s="139"/>
      <c r="KNZ549" s="139"/>
      <c r="KOA549" s="139"/>
      <c r="KOB549" s="139"/>
      <c r="KOC549" s="139"/>
      <c r="KOD549" s="139"/>
      <c r="KOE549" s="139"/>
      <c r="KOF549" s="139"/>
      <c r="KOG549" s="139"/>
      <c r="KOH549" s="139"/>
      <c r="KOI549" s="139"/>
      <c r="KOJ549" s="139"/>
      <c r="KOK549" s="139"/>
      <c r="KOL549" s="139"/>
      <c r="KOM549" s="139"/>
      <c r="KON549" s="139"/>
      <c r="KOO549" s="139"/>
      <c r="KOP549" s="139"/>
      <c r="KOQ549" s="139"/>
      <c r="KOR549" s="139"/>
      <c r="KOS549" s="139"/>
      <c r="KOT549" s="139"/>
      <c r="KOU549" s="139"/>
      <c r="KOV549" s="139"/>
      <c r="KOW549" s="139"/>
      <c r="KOX549" s="139"/>
      <c r="KOY549" s="139"/>
      <c r="KOZ549" s="139"/>
      <c r="KPA549" s="139"/>
      <c r="KPB549" s="139"/>
      <c r="KPC549" s="139"/>
      <c r="KPD549" s="139"/>
      <c r="KPE549" s="139"/>
      <c r="KPF549" s="139"/>
      <c r="KPG549" s="139"/>
      <c r="KPH549" s="139"/>
      <c r="KPI549" s="139"/>
      <c r="KPJ549" s="139"/>
      <c r="KPK549" s="139"/>
      <c r="KPL549" s="139"/>
      <c r="KPM549" s="139"/>
      <c r="KPN549" s="139"/>
      <c r="KPO549" s="139"/>
      <c r="KPP549" s="139"/>
      <c r="KPQ549" s="139"/>
      <c r="KPR549" s="139"/>
      <c r="KPS549" s="139"/>
      <c r="KPT549" s="139"/>
      <c r="KPU549" s="139"/>
      <c r="KPV549" s="139"/>
      <c r="KPW549" s="139"/>
      <c r="KPX549" s="139"/>
      <c r="KPY549" s="139"/>
      <c r="KPZ549" s="139"/>
      <c r="KQA549" s="139"/>
      <c r="KQB549" s="139"/>
      <c r="KQC549" s="139"/>
      <c r="KQD549" s="139"/>
      <c r="KQE549" s="139"/>
      <c r="KQF549" s="139"/>
      <c r="KQG549" s="139"/>
      <c r="KQH549" s="139"/>
      <c r="KQI549" s="139"/>
      <c r="KQJ549" s="139"/>
      <c r="KQK549" s="139"/>
      <c r="KQL549" s="139"/>
      <c r="KQM549" s="139"/>
      <c r="KQN549" s="139"/>
      <c r="KQO549" s="139"/>
      <c r="KQP549" s="139"/>
      <c r="KQQ549" s="139"/>
      <c r="KQR549" s="139"/>
      <c r="KQS549" s="139"/>
      <c r="KQT549" s="139"/>
      <c r="KQU549" s="139"/>
      <c r="KQV549" s="139"/>
      <c r="KQW549" s="139"/>
      <c r="KQX549" s="139"/>
      <c r="KQY549" s="139"/>
      <c r="KQZ549" s="139"/>
      <c r="KRA549" s="139"/>
      <c r="KRB549" s="139"/>
      <c r="KRC549" s="139"/>
      <c r="KRD549" s="139"/>
      <c r="KRE549" s="139"/>
      <c r="KRF549" s="139"/>
      <c r="KRG549" s="139"/>
      <c r="KRH549" s="139"/>
      <c r="KRI549" s="139"/>
      <c r="KRJ549" s="139"/>
      <c r="KRK549" s="139"/>
      <c r="KRL549" s="139"/>
      <c r="KRM549" s="139"/>
      <c r="KRN549" s="139"/>
      <c r="KRO549" s="139"/>
      <c r="KRP549" s="139"/>
      <c r="KRQ549" s="139"/>
      <c r="KRR549" s="139"/>
      <c r="KRS549" s="139"/>
      <c r="KRT549" s="139"/>
      <c r="KRU549" s="139"/>
      <c r="KRV549" s="139"/>
      <c r="KRW549" s="139"/>
      <c r="KRX549" s="139"/>
      <c r="KRY549" s="139"/>
      <c r="KRZ549" s="139"/>
      <c r="KSA549" s="139"/>
      <c r="KSB549" s="139"/>
      <c r="KSC549" s="139"/>
      <c r="KSD549" s="139"/>
      <c r="KSE549" s="139"/>
      <c r="KSF549" s="139"/>
      <c r="KSG549" s="139"/>
      <c r="KSH549" s="139"/>
      <c r="KSI549" s="139"/>
      <c r="KSJ549" s="139"/>
      <c r="KSK549" s="139"/>
      <c r="KSL549" s="139"/>
      <c r="KSM549" s="139"/>
      <c r="KSN549" s="139"/>
      <c r="KSO549" s="139"/>
      <c r="KSP549" s="139"/>
      <c r="KSQ549" s="139"/>
      <c r="KSR549" s="139"/>
      <c r="KSS549" s="139"/>
      <c r="KST549" s="139"/>
      <c r="KSU549" s="139"/>
      <c r="KSV549" s="139"/>
      <c r="KSW549" s="139"/>
      <c r="KSX549" s="139"/>
      <c r="KSY549" s="139"/>
      <c r="KSZ549" s="139"/>
      <c r="KTA549" s="139"/>
      <c r="KTB549" s="139"/>
      <c r="KTC549" s="139"/>
      <c r="KTD549" s="139"/>
      <c r="KTE549" s="139"/>
      <c r="KTF549" s="139"/>
      <c r="KTG549" s="139"/>
      <c r="KTH549" s="139"/>
      <c r="KTI549" s="139"/>
      <c r="KTJ549" s="139"/>
      <c r="KTK549" s="139"/>
      <c r="KTL549" s="139"/>
      <c r="KTM549" s="139"/>
      <c r="KTN549" s="139"/>
      <c r="KTO549" s="139"/>
      <c r="KTP549" s="139"/>
      <c r="KTQ549" s="139"/>
      <c r="KTR549" s="139"/>
      <c r="KTS549" s="139"/>
      <c r="KTT549" s="139"/>
      <c r="KTU549" s="139"/>
      <c r="KTV549" s="139"/>
      <c r="KTW549" s="139"/>
      <c r="KTX549" s="139"/>
      <c r="KTY549" s="139"/>
      <c r="KTZ549" s="139"/>
      <c r="KUA549" s="139"/>
      <c r="KUB549" s="139"/>
      <c r="KUC549" s="139"/>
      <c r="KUD549" s="139"/>
      <c r="KUE549" s="139"/>
      <c r="KUF549" s="139"/>
      <c r="KUG549" s="139"/>
      <c r="KUH549" s="139"/>
      <c r="KUI549" s="139"/>
      <c r="KUJ549" s="139"/>
      <c r="KUK549" s="139"/>
      <c r="KUL549" s="139"/>
      <c r="KUM549" s="139"/>
      <c r="KUN549" s="139"/>
      <c r="KUO549" s="139"/>
      <c r="KUP549" s="139"/>
      <c r="KUQ549" s="139"/>
      <c r="KUR549" s="139"/>
      <c r="KUS549" s="139"/>
      <c r="KUT549" s="139"/>
      <c r="KUU549" s="139"/>
      <c r="KUV549" s="139"/>
      <c r="KUW549" s="139"/>
      <c r="KUX549" s="139"/>
      <c r="KUY549" s="139"/>
      <c r="KUZ549" s="139"/>
      <c r="KVA549" s="139"/>
      <c r="KVB549" s="139"/>
      <c r="KVC549" s="139"/>
      <c r="KVD549" s="139"/>
      <c r="KVE549" s="139"/>
      <c r="KVF549" s="139"/>
      <c r="KVG549" s="139"/>
      <c r="KVH549" s="139"/>
      <c r="KVI549" s="139"/>
      <c r="KVJ549" s="139"/>
      <c r="KVK549" s="139"/>
      <c r="KVL549" s="139"/>
      <c r="KVM549" s="139"/>
      <c r="KVN549" s="139"/>
      <c r="KVO549" s="139"/>
      <c r="KVP549" s="139"/>
      <c r="KVQ549" s="139"/>
      <c r="KVR549" s="139"/>
      <c r="KVS549" s="139"/>
      <c r="KVT549" s="139"/>
      <c r="KVU549" s="139"/>
      <c r="KVV549" s="139"/>
      <c r="KVW549" s="139"/>
      <c r="KVX549" s="139"/>
      <c r="KVY549" s="139"/>
      <c r="KVZ549" s="139"/>
      <c r="KWA549" s="139"/>
      <c r="KWB549" s="139"/>
      <c r="KWC549" s="139"/>
      <c r="KWD549" s="139"/>
      <c r="KWE549" s="139"/>
      <c r="KWF549" s="139"/>
      <c r="KWG549" s="139"/>
      <c r="KWH549" s="139"/>
      <c r="KWI549" s="139"/>
      <c r="KWJ549" s="139"/>
      <c r="KWK549" s="139"/>
      <c r="KWL549" s="139"/>
      <c r="KWM549" s="139"/>
      <c r="KWN549" s="139"/>
      <c r="KWO549" s="139"/>
      <c r="KWP549" s="139"/>
      <c r="KWQ549" s="139"/>
      <c r="KWR549" s="139"/>
      <c r="KWS549" s="139"/>
      <c r="KWT549" s="139"/>
      <c r="KWU549" s="139"/>
      <c r="KWV549" s="139"/>
      <c r="KWW549" s="139"/>
      <c r="KWX549" s="139"/>
      <c r="KWY549" s="139"/>
      <c r="KWZ549" s="139"/>
      <c r="KXA549" s="139"/>
      <c r="KXB549" s="139"/>
      <c r="KXC549" s="139"/>
      <c r="KXD549" s="139"/>
      <c r="KXE549" s="139"/>
      <c r="KXF549" s="139"/>
      <c r="KXG549" s="139"/>
      <c r="KXH549" s="139"/>
      <c r="KXI549" s="139"/>
      <c r="KXJ549" s="139"/>
      <c r="KXK549" s="139"/>
      <c r="KXL549" s="139"/>
      <c r="KXM549" s="139"/>
      <c r="KXN549" s="139"/>
      <c r="KXO549" s="139"/>
      <c r="KXP549" s="139"/>
      <c r="KXQ549" s="139"/>
      <c r="KXR549" s="139"/>
      <c r="KXS549" s="139"/>
      <c r="KXT549" s="139"/>
      <c r="KXU549" s="139"/>
      <c r="KXV549" s="139"/>
      <c r="KXW549" s="139"/>
      <c r="KXX549" s="139"/>
      <c r="KXY549" s="139"/>
      <c r="KXZ549" s="139"/>
      <c r="KYA549" s="139"/>
      <c r="KYB549" s="139"/>
      <c r="KYC549" s="139"/>
      <c r="KYD549" s="139"/>
      <c r="KYE549" s="139"/>
      <c r="KYF549" s="139"/>
      <c r="KYG549" s="139"/>
      <c r="KYH549" s="139"/>
      <c r="KYI549" s="139"/>
      <c r="KYJ549" s="139"/>
      <c r="KYK549" s="139"/>
      <c r="KYL549" s="139"/>
      <c r="KYM549" s="139"/>
      <c r="KYN549" s="139"/>
      <c r="KYO549" s="139"/>
      <c r="KYP549" s="139"/>
      <c r="KYQ549" s="139"/>
      <c r="KYR549" s="139"/>
      <c r="KYS549" s="139"/>
      <c r="KYT549" s="139"/>
      <c r="KYU549" s="139"/>
      <c r="KYV549" s="139"/>
      <c r="KYW549" s="139"/>
      <c r="KYX549" s="139"/>
      <c r="KYY549" s="139"/>
      <c r="KYZ549" s="139"/>
      <c r="KZA549" s="139"/>
      <c r="KZB549" s="139"/>
      <c r="KZC549" s="139"/>
      <c r="KZD549" s="139"/>
      <c r="KZE549" s="139"/>
      <c r="KZF549" s="139"/>
      <c r="KZG549" s="139"/>
      <c r="KZH549" s="139"/>
      <c r="KZI549" s="139"/>
      <c r="KZJ549" s="139"/>
      <c r="KZK549" s="139"/>
      <c r="KZL549" s="139"/>
      <c r="KZM549" s="139"/>
      <c r="KZN549" s="139"/>
      <c r="KZO549" s="139"/>
      <c r="KZP549" s="139"/>
      <c r="KZQ549" s="139"/>
      <c r="KZR549" s="139"/>
      <c r="KZS549" s="139"/>
      <c r="KZT549" s="139"/>
      <c r="KZU549" s="139"/>
      <c r="KZV549" s="139"/>
      <c r="KZW549" s="139"/>
      <c r="KZX549" s="139"/>
      <c r="KZY549" s="139"/>
      <c r="KZZ549" s="139"/>
      <c r="LAA549" s="139"/>
      <c r="LAB549" s="139"/>
      <c r="LAC549" s="139"/>
      <c r="LAD549" s="139"/>
      <c r="LAE549" s="139"/>
      <c r="LAF549" s="139"/>
      <c r="LAG549" s="139"/>
      <c r="LAH549" s="139"/>
      <c r="LAI549" s="139"/>
      <c r="LAJ549" s="139"/>
      <c r="LAK549" s="139"/>
      <c r="LAL549" s="139"/>
      <c r="LAM549" s="139"/>
      <c r="LAN549" s="139"/>
      <c r="LAO549" s="139"/>
      <c r="LAP549" s="139"/>
      <c r="LAQ549" s="139"/>
      <c r="LAR549" s="139"/>
      <c r="LAS549" s="139"/>
      <c r="LAT549" s="139"/>
      <c r="LAU549" s="139"/>
      <c r="LAV549" s="139"/>
      <c r="LAW549" s="139"/>
      <c r="LAX549" s="139"/>
      <c r="LAY549" s="139"/>
      <c r="LAZ549" s="139"/>
      <c r="LBA549" s="139"/>
      <c r="LBB549" s="139"/>
      <c r="LBC549" s="139"/>
      <c r="LBD549" s="139"/>
      <c r="LBE549" s="139"/>
      <c r="LBF549" s="139"/>
      <c r="LBG549" s="139"/>
      <c r="LBH549" s="139"/>
      <c r="LBI549" s="139"/>
      <c r="LBJ549" s="139"/>
      <c r="LBK549" s="139"/>
      <c r="LBL549" s="139"/>
      <c r="LBM549" s="139"/>
      <c r="LBN549" s="139"/>
      <c r="LBO549" s="139"/>
      <c r="LBP549" s="139"/>
      <c r="LBQ549" s="139"/>
      <c r="LBR549" s="139"/>
      <c r="LBS549" s="139"/>
      <c r="LBT549" s="139"/>
      <c r="LBU549" s="139"/>
      <c r="LBV549" s="139"/>
      <c r="LBW549" s="139"/>
      <c r="LBX549" s="139"/>
      <c r="LBY549" s="139"/>
      <c r="LBZ549" s="139"/>
      <c r="LCA549" s="139"/>
      <c r="LCB549" s="139"/>
      <c r="LCC549" s="139"/>
      <c r="LCD549" s="139"/>
      <c r="LCE549" s="139"/>
      <c r="LCF549" s="139"/>
      <c r="LCG549" s="139"/>
      <c r="LCH549" s="139"/>
      <c r="LCI549" s="139"/>
      <c r="LCJ549" s="139"/>
      <c r="LCK549" s="139"/>
      <c r="LCL549" s="139"/>
      <c r="LCM549" s="139"/>
      <c r="LCN549" s="139"/>
      <c r="LCO549" s="139"/>
      <c r="LCP549" s="139"/>
      <c r="LCQ549" s="139"/>
      <c r="LCR549" s="139"/>
      <c r="LCS549" s="139"/>
      <c r="LCT549" s="139"/>
      <c r="LCU549" s="139"/>
      <c r="LCV549" s="139"/>
      <c r="LCW549" s="139"/>
      <c r="LCX549" s="139"/>
      <c r="LCY549" s="139"/>
      <c r="LCZ549" s="139"/>
      <c r="LDA549" s="139"/>
      <c r="LDB549" s="139"/>
      <c r="LDC549" s="139"/>
      <c r="LDD549" s="139"/>
      <c r="LDE549" s="139"/>
      <c r="LDF549" s="139"/>
      <c r="LDG549" s="139"/>
      <c r="LDH549" s="139"/>
      <c r="LDI549" s="139"/>
      <c r="LDJ549" s="139"/>
      <c r="LDK549" s="139"/>
      <c r="LDL549" s="139"/>
      <c r="LDM549" s="139"/>
      <c r="LDN549" s="139"/>
      <c r="LDO549" s="139"/>
      <c r="LDP549" s="139"/>
      <c r="LDQ549" s="139"/>
      <c r="LDR549" s="139"/>
      <c r="LDS549" s="139"/>
      <c r="LDT549" s="139"/>
      <c r="LDU549" s="139"/>
      <c r="LDV549" s="139"/>
      <c r="LDW549" s="139"/>
      <c r="LDX549" s="139"/>
      <c r="LDY549" s="139"/>
      <c r="LDZ549" s="139"/>
      <c r="LEA549" s="139"/>
      <c r="LEB549" s="139"/>
      <c r="LEC549" s="139"/>
      <c r="LED549" s="139"/>
      <c r="LEE549" s="139"/>
      <c r="LEF549" s="139"/>
      <c r="LEG549" s="139"/>
      <c r="LEH549" s="139"/>
      <c r="LEI549" s="139"/>
      <c r="LEJ549" s="139"/>
      <c r="LEK549" s="139"/>
      <c r="LEL549" s="139"/>
      <c r="LEM549" s="139"/>
      <c r="LEN549" s="139"/>
      <c r="LEO549" s="139"/>
      <c r="LEP549" s="139"/>
      <c r="LEQ549" s="139"/>
      <c r="LER549" s="139"/>
      <c r="LES549" s="139"/>
      <c r="LET549" s="139"/>
      <c r="LEU549" s="139"/>
      <c r="LEV549" s="139"/>
      <c r="LEW549" s="139"/>
      <c r="LEX549" s="139"/>
      <c r="LEY549" s="139"/>
      <c r="LEZ549" s="139"/>
      <c r="LFA549" s="139"/>
      <c r="LFB549" s="139"/>
      <c r="LFC549" s="139"/>
      <c r="LFD549" s="139"/>
      <c r="LFE549" s="139"/>
      <c r="LFF549" s="139"/>
      <c r="LFG549" s="139"/>
      <c r="LFH549" s="139"/>
      <c r="LFI549" s="139"/>
      <c r="LFJ549" s="139"/>
      <c r="LFK549" s="139"/>
      <c r="LFL549" s="139"/>
      <c r="LFM549" s="139"/>
      <c r="LFN549" s="139"/>
      <c r="LFO549" s="139"/>
      <c r="LFP549" s="139"/>
      <c r="LFQ549" s="139"/>
      <c r="LFR549" s="139"/>
      <c r="LFS549" s="139"/>
      <c r="LFT549" s="139"/>
      <c r="LFU549" s="139"/>
      <c r="LFV549" s="139"/>
      <c r="LFW549" s="139"/>
      <c r="LFX549" s="139"/>
      <c r="LFY549" s="139"/>
      <c r="LFZ549" s="139"/>
      <c r="LGA549" s="139"/>
      <c r="LGB549" s="139"/>
      <c r="LGC549" s="139"/>
      <c r="LGD549" s="139"/>
      <c r="LGE549" s="139"/>
      <c r="LGF549" s="139"/>
      <c r="LGG549" s="139"/>
      <c r="LGH549" s="139"/>
      <c r="LGI549" s="139"/>
      <c r="LGJ549" s="139"/>
      <c r="LGK549" s="139"/>
      <c r="LGL549" s="139"/>
      <c r="LGM549" s="139"/>
      <c r="LGN549" s="139"/>
      <c r="LGO549" s="139"/>
      <c r="LGP549" s="139"/>
      <c r="LGQ549" s="139"/>
      <c r="LGR549" s="139"/>
      <c r="LGS549" s="139"/>
      <c r="LGT549" s="139"/>
      <c r="LGU549" s="139"/>
      <c r="LGV549" s="139"/>
      <c r="LGW549" s="139"/>
      <c r="LGX549" s="139"/>
      <c r="LGY549" s="139"/>
      <c r="LGZ549" s="139"/>
      <c r="LHA549" s="139"/>
      <c r="LHB549" s="139"/>
      <c r="LHC549" s="139"/>
      <c r="LHD549" s="139"/>
      <c r="LHE549" s="139"/>
      <c r="LHF549" s="139"/>
      <c r="LHG549" s="139"/>
      <c r="LHH549" s="139"/>
      <c r="LHI549" s="139"/>
      <c r="LHJ549" s="139"/>
      <c r="LHK549" s="139"/>
      <c r="LHL549" s="139"/>
      <c r="LHM549" s="139"/>
      <c r="LHN549" s="139"/>
      <c r="LHO549" s="139"/>
      <c r="LHP549" s="139"/>
      <c r="LHQ549" s="139"/>
      <c r="LHR549" s="139"/>
      <c r="LHS549" s="139"/>
      <c r="LHT549" s="139"/>
      <c r="LHU549" s="139"/>
      <c r="LHV549" s="139"/>
      <c r="LHW549" s="139"/>
      <c r="LHX549" s="139"/>
      <c r="LHY549" s="139"/>
      <c r="LHZ549" s="139"/>
      <c r="LIA549" s="139"/>
      <c r="LIB549" s="139"/>
      <c r="LIC549" s="139"/>
      <c r="LID549" s="139"/>
      <c r="LIE549" s="139"/>
      <c r="LIF549" s="139"/>
      <c r="LIG549" s="139"/>
      <c r="LIH549" s="139"/>
      <c r="LII549" s="139"/>
      <c r="LIJ549" s="139"/>
      <c r="LIK549" s="139"/>
      <c r="LIL549" s="139"/>
      <c r="LIM549" s="139"/>
      <c r="LIN549" s="139"/>
      <c r="LIO549" s="139"/>
      <c r="LIP549" s="139"/>
      <c r="LIQ549" s="139"/>
      <c r="LIR549" s="139"/>
      <c r="LIS549" s="139"/>
      <c r="LIT549" s="139"/>
      <c r="LIU549" s="139"/>
      <c r="LIV549" s="139"/>
      <c r="LIW549" s="139"/>
      <c r="LIX549" s="139"/>
      <c r="LIY549" s="139"/>
      <c r="LIZ549" s="139"/>
      <c r="LJA549" s="139"/>
      <c r="LJB549" s="139"/>
      <c r="LJC549" s="139"/>
      <c r="LJD549" s="139"/>
      <c r="LJE549" s="139"/>
      <c r="LJF549" s="139"/>
      <c r="LJG549" s="139"/>
      <c r="LJH549" s="139"/>
      <c r="LJI549" s="139"/>
      <c r="LJJ549" s="139"/>
      <c r="LJK549" s="139"/>
      <c r="LJL549" s="139"/>
      <c r="LJM549" s="139"/>
      <c r="LJN549" s="139"/>
      <c r="LJO549" s="139"/>
      <c r="LJP549" s="139"/>
      <c r="LJQ549" s="139"/>
      <c r="LJR549" s="139"/>
      <c r="LJS549" s="139"/>
      <c r="LJT549" s="139"/>
      <c r="LJU549" s="139"/>
      <c r="LJV549" s="139"/>
      <c r="LJW549" s="139"/>
      <c r="LJX549" s="139"/>
      <c r="LJY549" s="139"/>
      <c r="LJZ549" s="139"/>
      <c r="LKA549" s="139"/>
      <c r="LKB549" s="139"/>
      <c r="LKC549" s="139"/>
      <c r="LKD549" s="139"/>
      <c r="LKE549" s="139"/>
      <c r="LKF549" s="139"/>
      <c r="LKG549" s="139"/>
      <c r="LKH549" s="139"/>
      <c r="LKI549" s="139"/>
      <c r="LKJ549" s="139"/>
      <c r="LKK549" s="139"/>
      <c r="LKL549" s="139"/>
      <c r="LKM549" s="139"/>
      <c r="LKN549" s="139"/>
      <c r="LKO549" s="139"/>
      <c r="LKP549" s="139"/>
      <c r="LKQ549" s="139"/>
      <c r="LKR549" s="139"/>
      <c r="LKS549" s="139"/>
      <c r="LKT549" s="139"/>
      <c r="LKU549" s="139"/>
      <c r="LKV549" s="139"/>
      <c r="LKW549" s="139"/>
      <c r="LKX549" s="139"/>
      <c r="LKY549" s="139"/>
      <c r="LKZ549" s="139"/>
      <c r="LLA549" s="139"/>
      <c r="LLB549" s="139"/>
      <c r="LLC549" s="139"/>
      <c r="LLD549" s="139"/>
      <c r="LLE549" s="139"/>
      <c r="LLF549" s="139"/>
      <c r="LLG549" s="139"/>
      <c r="LLH549" s="139"/>
      <c r="LLI549" s="139"/>
      <c r="LLJ549" s="139"/>
      <c r="LLK549" s="139"/>
      <c r="LLL549" s="139"/>
      <c r="LLM549" s="139"/>
      <c r="LLN549" s="139"/>
      <c r="LLO549" s="139"/>
      <c r="LLP549" s="139"/>
      <c r="LLQ549" s="139"/>
      <c r="LLR549" s="139"/>
      <c r="LLS549" s="139"/>
      <c r="LLT549" s="139"/>
      <c r="LLU549" s="139"/>
      <c r="LLV549" s="139"/>
      <c r="LLW549" s="139"/>
      <c r="LLX549" s="139"/>
      <c r="LLY549" s="139"/>
      <c r="LLZ549" s="139"/>
      <c r="LMA549" s="139"/>
      <c r="LMB549" s="139"/>
      <c r="LMC549" s="139"/>
      <c r="LMD549" s="139"/>
      <c r="LME549" s="139"/>
      <c r="LMF549" s="139"/>
      <c r="LMG549" s="139"/>
      <c r="LMH549" s="139"/>
      <c r="LMI549" s="139"/>
      <c r="LMJ549" s="139"/>
      <c r="LMK549" s="139"/>
      <c r="LML549" s="139"/>
      <c r="LMM549" s="139"/>
      <c r="LMN549" s="139"/>
      <c r="LMO549" s="139"/>
      <c r="LMP549" s="139"/>
      <c r="LMQ549" s="139"/>
      <c r="LMR549" s="139"/>
      <c r="LMS549" s="139"/>
      <c r="LMT549" s="139"/>
      <c r="LMU549" s="139"/>
      <c r="LMV549" s="139"/>
      <c r="LMW549" s="139"/>
      <c r="LMX549" s="139"/>
      <c r="LMY549" s="139"/>
      <c r="LMZ549" s="139"/>
      <c r="LNA549" s="139"/>
      <c r="LNB549" s="139"/>
      <c r="LNC549" s="139"/>
      <c r="LND549" s="139"/>
      <c r="LNE549" s="139"/>
      <c r="LNF549" s="139"/>
      <c r="LNG549" s="139"/>
      <c r="LNH549" s="139"/>
      <c r="LNI549" s="139"/>
      <c r="LNJ549" s="139"/>
      <c r="LNK549" s="139"/>
      <c r="LNL549" s="139"/>
      <c r="LNM549" s="139"/>
      <c r="LNN549" s="139"/>
      <c r="LNO549" s="139"/>
      <c r="LNP549" s="139"/>
      <c r="LNQ549" s="139"/>
      <c r="LNR549" s="139"/>
      <c r="LNS549" s="139"/>
      <c r="LNT549" s="139"/>
      <c r="LNU549" s="139"/>
      <c r="LNV549" s="139"/>
      <c r="LNW549" s="139"/>
      <c r="LNX549" s="139"/>
      <c r="LNY549" s="139"/>
      <c r="LNZ549" s="139"/>
      <c r="LOA549" s="139"/>
      <c r="LOB549" s="139"/>
      <c r="LOC549" s="139"/>
      <c r="LOD549" s="139"/>
      <c r="LOE549" s="139"/>
      <c r="LOF549" s="139"/>
      <c r="LOG549" s="139"/>
      <c r="LOH549" s="139"/>
      <c r="LOI549" s="139"/>
      <c r="LOJ549" s="139"/>
      <c r="LOK549" s="139"/>
      <c r="LOL549" s="139"/>
      <c r="LOM549" s="139"/>
      <c r="LON549" s="139"/>
      <c r="LOO549" s="139"/>
      <c r="LOP549" s="139"/>
      <c r="LOQ549" s="139"/>
      <c r="LOR549" s="139"/>
      <c r="LOS549" s="139"/>
      <c r="LOT549" s="139"/>
      <c r="LOU549" s="139"/>
      <c r="LOV549" s="139"/>
      <c r="LOW549" s="139"/>
      <c r="LOX549" s="139"/>
      <c r="LOY549" s="139"/>
      <c r="LOZ549" s="139"/>
      <c r="LPA549" s="139"/>
      <c r="LPB549" s="139"/>
      <c r="LPC549" s="139"/>
      <c r="LPD549" s="139"/>
      <c r="LPE549" s="139"/>
      <c r="LPF549" s="139"/>
      <c r="LPG549" s="139"/>
      <c r="LPH549" s="139"/>
      <c r="LPI549" s="139"/>
      <c r="LPJ549" s="139"/>
      <c r="LPK549" s="139"/>
      <c r="LPL549" s="139"/>
      <c r="LPM549" s="139"/>
      <c r="LPN549" s="139"/>
      <c r="LPO549" s="139"/>
      <c r="LPP549" s="139"/>
      <c r="LPQ549" s="139"/>
      <c r="LPR549" s="139"/>
      <c r="LPS549" s="139"/>
      <c r="LPT549" s="139"/>
      <c r="LPU549" s="139"/>
      <c r="LPV549" s="139"/>
      <c r="LPW549" s="139"/>
      <c r="LPX549" s="139"/>
      <c r="LPY549" s="139"/>
      <c r="LPZ549" s="139"/>
      <c r="LQA549" s="139"/>
      <c r="LQB549" s="139"/>
      <c r="LQC549" s="139"/>
      <c r="LQD549" s="139"/>
      <c r="LQE549" s="139"/>
      <c r="LQF549" s="139"/>
      <c r="LQG549" s="139"/>
      <c r="LQH549" s="139"/>
      <c r="LQI549" s="139"/>
      <c r="LQJ549" s="139"/>
      <c r="LQK549" s="139"/>
      <c r="LQL549" s="139"/>
      <c r="LQM549" s="139"/>
      <c r="LQN549" s="139"/>
      <c r="LQO549" s="139"/>
      <c r="LQP549" s="139"/>
      <c r="LQQ549" s="139"/>
      <c r="LQR549" s="139"/>
      <c r="LQS549" s="139"/>
      <c r="LQT549" s="139"/>
      <c r="LQU549" s="139"/>
      <c r="LQV549" s="139"/>
      <c r="LQW549" s="139"/>
      <c r="LQX549" s="139"/>
      <c r="LQY549" s="139"/>
      <c r="LQZ549" s="139"/>
      <c r="LRA549" s="139"/>
      <c r="LRB549" s="139"/>
      <c r="LRC549" s="139"/>
      <c r="LRD549" s="139"/>
      <c r="LRE549" s="139"/>
      <c r="LRF549" s="139"/>
      <c r="LRG549" s="139"/>
      <c r="LRH549" s="139"/>
      <c r="LRI549" s="139"/>
      <c r="LRJ549" s="139"/>
      <c r="LRK549" s="139"/>
      <c r="LRL549" s="139"/>
      <c r="LRM549" s="139"/>
      <c r="LRN549" s="139"/>
      <c r="LRO549" s="139"/>
      <c r="LRP549" s="139"/>
      <c r="LRQ549" s="139"/>
      <c r="LRR549" s="139"/>
      <c r="LRS549" s="139"/>
      <c r="LRT549" s="139"/>
      <c r="LRU549" s="139"/>
      <c r="LRV549" s="139"/>
      <c r="LRW549" s="139"/>
      <c r="LRX549" s="139"/>
      <c r="LRY549" s="139"/>
      <c r="LRZ549" s="139"/>
      <c r="LSA549" s="139"/>
      <c r="LSB549" s="139"/>
      <c r="LSC549" s="139"/>
      <c r="LSD549" s="139"/>
      <c r="LSE549" s="139"/>
      <c r="LSF549" s="139"/>
      <c r="LSG549" s="139"/>
      <c r="LSH549" s="139"/>
      <c r="LSI549" s="139"/>
      <c r="LSJ549" s="139"/>
      <c r="LSK549" s="139"/>
      <c r="LSL549" s="139"/>
      <c r="LSM549" s="139"/>
      <c r="LSN549" s="139"/>
      <c r="LSO549" s="139"/>
      <c r="LSP549" s="139"/>
      <c r="LSQ549" s="139"/>
      <c r="LSR549" s="139"/>
      <c r="LSS549" s="139"/>
      <c r="LST549" s="139"/>
      <c r="LSU549" s="139"/>
      <c r="LSV549" s="139"/>
      <c r="LSW549" s="139"/>
      <c r="LSX549" s="139"/>
      <c r="LSY549" s="139"/>
      <c r="LSZ549" s="139"/>
      <c r="LTA549" s="139"/>
      <c r="LTB549" s="139"/>
      <c r="LTC549" s="139"/>
      <c r="LTD549" s="139"/>
      <c r="LTE549" s="139"/>
      <c r="LTF549" s="139"/>
      <c r="LTG549" s="139"/>
      <c r="LTH549" s="139"/>
      <c r="LTI549" s="139"/>
      <c r="LTJ549" s="139"/>
      <c r="LTK549" s="139"/>
      <c r="LTL549" s="139"/>
      <c r="LTM549" s="139"/>
      <c r="LTN549" s="139"/>
      <c r="LTO549" s="139"/>
      <c r="LTP549" s="139"/>
      <c r="LTQ549" s="139"/>
      <c r="LTR549" s="139"/>
      <c r="LTS549" s="139"/>
      <c r="LTT549" s="139"/>
      <c r="LTU549" s="139"/>
      <c r="LTV549" s="139"/>
      <c r="LTW549" s="139"/>
      <c r="LTX549" s="139"/>
      <c r="LTY549" s="139"/>
      <c r="LTZ549" s="139"/>
      <c r="LUA549" s="139"/>
      <c r="LUB549" s="139"/>
      <c r="LUC549" s="139"/>
      <c r="LUD549" s="139"/>
      <c r="LUE549" s="139"/>
      <c r="LUF549" s="139"/>
      <c r="LUG549" s="139"/>
      <c r="LUH549" s="139"/>
      <c r="LUI549" s="139"/>
      <c r="LUJ549" s="139"/>
      <c r="LUK549" s="139"/>
      <c r="LUL549" s="139"/>
      <c r="LUM549" s="139"/>
      <c r="LUN549" s="139"/>
      <c r="LUO549" s="139"/>
      <c r="LUP549" s="139"/>
      <c r="LUQ549" s="139"/>
      <c r="LUR549" s="139"/>
      <c r="LUS549" s="139"/>
      <c r="LUT549" s="139"/>
      <c r="LUU549" s="139"/>
      <c r="LUV549" s="139"/>
      <c r="LUW549" s="139"/>
      <c r="LUX549" s="139"/>
      <c r="LUY549" s="139"/>
      <c r="LUZ549" s="139"/>
      <c r="LVA549" s="139"/>
      <c r="LVB549" s="139"/>
      <c r="LVC549" s="139"/>
      <c r="LVD549" s="139"/>
      <c r="LVE549" s="139"/>
      <c r="LVF549" s="139"/>
      <c r="LVG549" s="139"/>
      <c r="LVH549" s="139"/>
      <c r="LVI549" s="139"/>
      <c r="LVJ549" s="139"/>
      <c r="LVK549" s="139"/>
      <c r="LVL549" s="139"/>
      <c r="LVM549" s="139"/>
      <c r="LVN549" s="139"/>
      <c r="LVO549" s="139"/>
      <c r="LVP549" s="139"/>
      <c r="LVQ549" s="139"/>
      <c r="LVR549" s="139"/>
      <c r="LVS549" s="139"/>
      <c r="LVT549" s="139"/>
      <c r="LVU549" s="139"/>
      <c r="LVV549" s="139"/>
      <c r="LVW549" s="139"/>
      <c r="LVX549" s="139"/>
      <c r="LVY549" s="139"/>
      <c r="LVZ549" s="139"/>
      <c r="LWA549" s="139"/>
      <c r="LWB549" s="139"/>
      <c r="LWC549" s="139"/>
      <c r="LWD549" s="139"/>
      <c r="LWE549" s="139"/>
      <c r="LWF549" s="139"/>
      <c r="LWG549" s="139"/>
      <c r="LWH549" s="139"/>
      <c r="LWI549" s="139"/>
      <c r="LWJ549" s="139"/>
      <c r="LWK549" s="139"/>
      <c r="LWL549" s="139"/>
      <c r="LWM549" s="139"/>
      <c r="LWN549" s="139"/>
      <c r="LWO549" s="139"/>
      <c r="LWP549" s="139"/>
      <c r="LWQ549" s="139"/>
      <c r="LWR549" s="139"/>
      <c r="LWS549" s="139"/>
      <c r="LWT549" s="139"/>
      <c r="LWU549" s="139"/>
      <c r="LWV549" s="139"/>
      <c r="LWW549" s="139"/>
      <c r="LWX549" s="139"/>
      <c r="LWY549" s="139"/>
      <c r="LWZ549" s="139"/>
      <c r="LXA549" s="139"/>
      <c r="LXB549" s="139"/>
      <c r="LXC549" s="139"/>
      <c r="LXD549" s="139"/>
      <c r="LXE549" s="139"/>
      <c r="LXF549" s="139"/>
      <c r="LXG549" s="139"/>
      <c r="LXH549" s="139"/>
      <c r="LXI549" s="139"/>
      <c r="LXJ549" s="139"/>
      <c r="LXK549" s="139"/>
      <c r="LXL549" s="139"/>
      <c r="LXM549" s="139"/>
      <c r="LXN549" s="139"/>
      <c r="LXO549" s="139"/>
      <c r="LXP549" s="139"/>
      <c r="LXQ549" s="139"/>
      <c r="LXR549" s="139"/>
      <c r="LXS549" s="139"/>
      <c r="LXT549" s="139"/>
      <c r="LXU549" s="139"/>
      <c r="LXV549" s="139"/>
      <c r="LXW549" s="139"/>
      <c r="LXX549" s="139"/>
      <c r="LXY549" s="139"/>
      <c r="LXZ549" s="139"/>
      <c r="LYA549" s="139"/>
      <c r="LYB549" s="139"/>
      <c r="LYC549" s="139"/>
      <c r="LYD549" s="139"/>
      <c r="LYE549" s="139"/>
      <c r="LYF549" s="139"/>
      <c r="LYG549" s="139"/>
      <c r="LYH549" s="139"/>
      <c r="LYI549" s="139"/>
      <c r="LYJ549" s="139"/>
      <c r="LYK549" s="139"/>
      <c r="LYL549" s="139"/>
      <c r="LYM549" s="139"/>
      <c r="LYN549" s="139"/>
      <c r="LYO549" s="139"/>
      <c r="LYP549" s="139"/>
      <c r="LYQ549" s="139"/>
      <c r="LYR549" s="139"/>
      <c r="LYS549" s="139"/>
      <c r="LYT549" s="139"/>
      <c r="LYU549" s="139"/>
      <c r="LYV549" s="139"/>
      <c r="LYW549" s="139"/>
      <c r="LYX549" s="139"/>
      <c r="LYY549" s="139"/>
      <c r="LYZ549" s="139"/>
      <c r="LZA549" s="139"/>
      <c r="LZB549" s="139"/>
      <c r="LZC549" s="139"/>
      <c r="LZD549" s="139"/>
      <c r="LZE549" s="139"/>
      <c r="LZF549" s="139"/>
      <c r="LZG549" s="139"/>
      <c r="LZH549" s="139"/>
      <c r="LZI549" s="139"/>
      <c r="LZJ549" s="139"/>
      <c r="LZK549" s="139"/>
      <c r="LZL549" s="139"/>
      <c r="LZM549" s="139"/>
      <c r="LZN549" s="139"/>
      <c r="LZO549" s="139"/>
      <c r="LZP549" s="139"/>
      <c r="LZQ549" s="139"/>
      <c r="LZR549" s="139"/>
      <c r="LZS549" s="139"/>
      <c r="LZT549" s="139"/>
      <c r="LZU549" s="139"/>
      <c r="LZV549" s="139"/>
      <c r="LZW549" s="139"/>
      <c r="LZX549" s="139"/>
      <c r="LZY549" s="139"/>
      <c r="LZZ549" s="139"/>
      <c r="MAA549" s="139"/>
      <c r="MAB549" s="139"/>
      <c r="MAC549" s="139"/>
      <c r="MAD549" s="139"/>
      <c r="MAE549" s="139"/>
      <c r="MAF549" s="139"/>
      <c r="MAG549" s="139"/>
      <c r="MAH549" s="139"/>
      <c r="MAI549" s="139"/>
      <c r="MAJ549" s="139"/>
      <c r="MAK549" s="139"/>
      <c r="MAL549" s="139"/>
      <c r="MAM549" s="139"/>
      <c r="MAN549" s="139"/>
      <c r="MAO549" s="139"/>
      <c r="MAP549" s="139"/>
      <c r="MAQ549" s="139"/>
      <c r="MAR549" s="139"/>
      <c r="MAS549" s="139"/>
      <c r="MAT549" s="139"/>
      <c r="MAU549" s="139"/>
      <c r="MAV549" s="139"/>
      <c r="MAW549" s="139"/>
      <c r="MAX549" s="139"/>
      <c r="MAY549" s="139"/>
      <c r="MAZ549" s="139"/>
      <c r="MBA549" s="139"/>
      <c r="MBB549" s="139"/>
      <c r="MBC549" s="139"/>
      <c r="MBD549" s="139"/>
      <c r="MBE549" s="139"/>
      <c r="MBF549" s="139"/>
      <c r="MBG549" s="139"/>
      <c r="MBH549" s="139"/>
      <c r="MBI549" s="139"/>
      <c r="MBJ549" s="139"/>
      <c r="MBK549" s="139"/>
      <c r="MBL549" s="139"/>
      <c r="MBM549" s="139"/>
      <c r="MBN549" s="139"/>
      <c r="MBO549" s="139"/>
      <c r="MBP549" s="139"/>
      <c r="MBQ549" s="139"/>
      <c r="MBR549" s="139"/>
      <c r="MBS549" s="139"/>
      <c r="MBT549" s="139"/>
      <c r="MBU549" s="139"/>
      <c r="MBV549" s="139"/>
      <c r="MBW549" s="139"/>
      <c r="MBX549" s="139"/>
      <c r="MBY549" s="139"/>
      <c r="MBZ549" s="139"/>
      <c r="MCA549" s="139"/>
      <c r="MCB549" s="139"/>
      <c r="MCC549" s="139"/>
      <c r="MCD549" s="139"/>
      <c r="MCE549" s="139"/>
      <c r="MCF549" s="139"/>
      <c r="MCG549" s="139"/>
      <c r="MCH549" s="139"/>
      <c r="MCI549" s="139"/>
      <c r="MCJ549" s="139"/>
      <c r="MCK549" s="139"/>
      <c r="MCL549" s="139"/>
      <c r="MCM549" s="139"/>
      <c r="MCN549" s="139"/>
      <c r="MCO549" s="139"/>
      <c r="MCP549" s="139"/>
      <c r="MCQ549" s="139"/>
      <c r="MCR549" s="139"/>
      <c r="MCS549" s="139"/>
      <c r="MCT549" s="139"/>
      <c r="MCU549" s="139"/>
      <c r="MCV549" s="139"/>
      <c r="MCW549" s="139"/>
      <c r="MCX549" s="139"/>
      <c r="MCY549" s="139"/>
      <c r="MCZ549" s="139"/>
      <c r="MDA549" s="139"/>
      <c r="MDB549" s="139"/>
      <c r="MDC549" s="139"/>
      <c r="MDD549" s="139"/>
      <c r="MDE549" s="139"/>
      <c r="MDF549" s="139"/>
      <c r="MDG549" s="139"/>
      <c r="MDH549" s="139"/>
      <c r="MDI549" s="139"/>
      <c r="MDJ549" s="139"/>
      <c r="MDK549" s="139"/>
      <c r="MDL549" s="139"/>
      <c r="MDM549" s="139"/>
      <c r="MDN549" s="139"/>
      <c r="MDO549" s="139"/>
      <c r="MDP549" s="139"/>
      <c r="MDQ549" s="139"/>
      <c r="MDR549" s="139"/>
      <c r="MDS549" s="139"/>
      <c r="MDT549" s="139"/>
      <c r="MDU549" s="139"/>
      <c r="MDV549" s="139"/>
      <c r="MDW549" s="139"/>
      <c r="MDX549" s="139"/>
      <c r="MDY549" s="139"/>
      <c r="MDZ549" s="139"/>
      <c r="MEA549" s="139"/>
      <c r="MEB549" s="139"/>
      <c r="MEC549" s="139"/>
      <c r="MED549" s="139"/>
      <c r="MEE549" s="139"/>
      <c r="MEF549" s="139"/>
      <c r="MEG549" s="139"/>
      <c r="MEH549" s="139"/>
      <c r="MEI549" s="139"/>
      <c r="MEJ549" s="139"/>
      <c r="MEK549" s="139"/>
      <c r="MEL549" s="139"/>
      <c r="MEM549" s="139"/>
      <c r="MEN549" s="139"/>
      <c r="MEO549" s="139"/>
      <c r="MEP549" s="139"/>
      <c r="MEQ549" s="139"/>
      <c r="MER549" s="139"/>
      <c r="MES549" s="139"/>
      <c r="MET549" s="139"/>
      <c r="MEU549" s="139"/>
      <c r="MEV549" s="139"/>
      <c r="MEW549" s="139"/>
      <c r="MEX549" s="139"/>
      <c r="MEY549" s="139"/>
      <c r="MEZ549" s="139"/>
      <c r="MFA549" s="139"/>
      <c r="MFB549" s="139"/>
      <c r="MFC549" s="139"/>
      <c r="MFD549" s="139"/>
      <c r="MFE549" s="139"/>
      <c r="MFF549" s="139"/>
      <c r="MFG549" s="139"/>
      <c r="MFH549" s="139"/>
      <c r="MFI549" s="139"/>
      <c r="MFJ549" s="139"/>
      <c r="MFK549" s="139"/>
      <c r="MFL549" s="139"/>
      <c r="MFM549" s="139"/>
      <c r="MFN549" s="139"/>
      <c r="MFO549" s="139"/>
      <c r="MFP549" s="139"/>
      <c r="MFQ549" s="139"/>
      <c r="MFR549" s="139"/>
      <c r="MFS549" s="139"/>
      <c r="MFT549" s="139"/>
      <c r="MFU549" s="139"/>
      <c r="MFV549" s="139"/>
      <c r="MFW549" s="139"/>
      <c r="MFX549" s="139"/>
      <c r="MFY549" s="139"/>
      <c r="MFZ549" s="139"/>
      <c r="MGA549" s="139"/>
      <c r="MGB549" s="139"/>
      <c r="MGC549" s="139"/>
      <c r="MGD549" s="139"/>
      <c r="MGE549" s="139"/>
      <c r="MGF549" s="139"/>
      <c r="MGG549" s="139"/>
      <c r="MGH549" s="139"/>
      <c r="MGI549" s="139"/>
      <c r="MGJ549" s="139"/>
      <c r="MGK549" s="139"/>
      <c r="MGL549" s="139"/>
      <c r="MGM549" s="139"/>
      <c r="MGN549" s="139"/>
      <c r="MGO549" s="139"/>
      <c r="MGP549" s="139"/>
      <c r="MGQ549" s="139"/>
      <c r="MGR549" s="139"/>
      <c r="MGS549" s="139"/>
      <c r="MGT549" s="139"/>
      <c r="MGU549" s="139"/>
      <c r="MGV549" s="139"/>
      <c r="MGW549" s="139"/>
      <c r="MGX549" s="139"/>
      <c r="MGY549" s="139"/>
      <c r="MGZ549" s="139"/>
      <c r="MHA549" s="139"/>
      <c r="MHB549" s="139"/>
      <c r="MHC549" s="139"/>
      <c r="MHD549" s="139"/>
      <c r="MHE549" s="139"/>
      <c r="MHF549" s="139"/>
      <c r="MHG549" s="139"/>
      <c r="MHH549" s="139"/>
      <c r="MHI549" s="139"/>
      <c r="MHJ549" s="139"/>
      <c r="MHK549" s="139"/>
      <c r="MHL549" s="139"/>
      <c r="MHM549" s="139"/>
      <c r="MHN549" s="139"/>
      <c r="MHO549" s="139"/>
      <c r="MHP549" s="139"/>
      <c r="MHQ549" s="139"/>
      <c r="MHR549" s="139"/>
      <c r="MHS549" s="139"/>
      <c r="MHT549" s="139"/>
      <c r="MHU549" s="139"/>
      <c r="MHV549" s="139"/>
      <c r="MHW549" s="139"/>
      <c r="MHX549" s="139"/>
      <c r="MHY549" s="139"/>
      <c r="MHZ549" s="139"/>
      <c r="MIA549" s="139"/>
      <c r="MIB549" s="139"/>
      <c r="MIC549" s="139"/>
      <c r="MID549" s="139"/>
      <c r="MIE549" s="139"/>
      <c r="MIF549" s="139"/>
      <c r="MIG549" s="139"/>
      <c r="MIH549" s="139"/>
      <c r="MII549" s="139"/>
      <c r="MIJ549" s="139"/>
      <c r="MIK549" s="139"/>
      <c r="MIL549" s="139"/>
      <c r="MIM549" s="139"/>
      <c r="MIN549" s="139"/>
      <c r="MIO549" s="139"/>
      <c r="MIP549" s="139"/>
      <c r="MIQ549" s="139"/>
      <c r="MIR549" s="139"/>
      <c r="MIS549" s="139"/>
      <c r="MIT549" s="139"/>
      <c r="MIU549" s="139"/>
      <c r="MIV549" s="139"/>
      <c r="MIW549" s="139"/>
      <c r="MIX549" s="139"/>
      <c r="MIY549" s="139"/>
      <c r="MIZ549" s="139"/>
      <c r="MJA549" s="139"/>
      <c r="MJB549" s="139"/>
      <c r="MJC549" s="139"/>
      <c r="MJD549" s="139"/>
      <c r="MJE549" s="139"/>
      <c r="MJF549" s="139"/>
      <c r="MJG549" s="139"/>
      <c r="MJH549" s="139"/>
      <c r="MJI549" s="139"/>
      <c r="MJJ549" s="139"/>
      <c r="MJK549" s="139"/>
      <c r="MJL549" s="139"/>
      <c r="MJM549" s="139"/>
      <c r="MJN549" s="139"/>
      <c r="MJO549" s="139"/>
      <c r="MJP549" s="139"/>
      <c r="MJQ549" s="139"/>
      <c r="MJR549" s="139"/>
      <c r="MJS549" s="139"/>
      <c r="MJT549" s="139"/>
      <c r="MJU549" s="139"/>
      <c r="MJV549" s="139"/>
      <c r="MJW549" s="139"/>
      <c r="MJX549" s="139"/>
      <c r="MJY549" s="139"/>
      <c r="MJZ549" s="139"/>
      <c r="MKA549" s="139"/>
      <c r="MKB549" s="139"/>
      <c r="MKC549" s="139"/>
      <c r="MKD549" s="139"/>
      <c r="MKE549" s="139"/>
      <c r="MKF549" s="139"/>
      <c r="MKG549" s="139"/>
      <c r="MKH549" s="139"/>
      <c r="MKI549" s="139"/>
      <c r="MKJ549" s="139"/>
      <c r="MKK549" s="139"/>
      <c r="MKL549" s="139"/>
      <c r="MKM549" s="139"/>
      <c r="MKN549" s="139"/>
      <c r="MKO549" s="139"/>
      <c r="MKP549" s="139"/>
      <c r="MKQ549" s="139"/>
      <c r="MKR549" s="139"/>
      <c r="MKS549" s="139"/>
      <c r="MKT549" s="139"/>
      <c r="MKU549" s="139"/>
      <c r="MKV549" s="139"/>
      <c r="MKW549" s="139"/>
      <c r="MKX549" s="139"/>
      <c r="MKY549" s="139"/>
      <c r="MKZ549" s="139"/>
      <c r="MLA549" s="139"/>
      <c r="MLB549" s="139"/>
      <c r="MLC549" s="139"/>
      <c r="MLD549" s="139"/>
      <c r="MLE549" s="139"/>
      <c r="MLF549" s="139"/>
      <c r="MLG549" s="139"/>
      <c r="MLH549" s="139"/>
      <c r="MLI549" s="139"/>
      <c r="MLJ549" s="139"/>
      <c r="MLK549" s="139"/>
      <c r="MLL549" s="139"/>
      <c r="MLM549" s="139"/>
      <c r="MLN549" s="139"/>
      <c r="MLO549" s="139"/>
      <c r="MLP549" s="139"/>
      <c r="MLQ549" s="139"/>
      <c r="MLR549" s="139"/>
      <c r="MLS549" s="139"/>
      <c r="MLT549" s="139"/>
      <c r="MLU549" s="139"/>
      <c r="MLV549" s="139"/>
      <c r="MLW549" s="139"/>
      <c r="MLX549" s="139"/>
      <c r="MLY549" s="139"/>
      <c r="MLZ549" s="139"/>
      <c r="MMA549" s="139"/>
      <c r="MMB549" s="139"/>
      <c r="MMC549" s="139"/>
      <c r="MMD549" s="139"/>
      <c r="MME549" s="139"/>
      <c r="MMF549" s="139"/>
      <c r="MMG549" s="139"/>
      <c r="MMH549" s="139"/>
      <c r="MMI549" s="139"/>
      <c r="MMJ549" s="139"/>
      <c r="MMK549" s="139"/>
      <c r="MML549" s="139"/>
      <c r="MMM549" s="139"/>
      <c r="MMN549" s="139"/>
      <c r="MMO549" s="139"/>
      <c r="MMP549" s="139"/>
      <c r="MMQ549" s="139"/>
      <c r="MMR549" s="139"/>
      <c r="MMS549" s="139"/>
      <c r="MMT549" s="139"/>
      <c r="MMU549" s="139"/>
      <c r="MMV549" s="139"/>
      <c r="MMW549" s="139"/>
      <c r="MMX549" s="139"/>
      <c r="MMY549" s="139"/>
      <c r="MMZ549" s="139"/>
      <c r="MNA549" s="139"/>
      <c r="MNB549" s="139"/>
      <c r="MNC549" s="139"/>
      <c r="MND549" s="139"/>
      <c r="MNE549" s="139"/>
      <c r="MNF549" s="139"/>
      <c r="MNG549" s="139"/>
      <c r="MNH549" s="139"/>
      <c r="MNI549" s="139"/>
      <c r="MNJ549" s="139"/>
      <c r="MNK549" s="139"/>
      <c r="MNL549" s="139"/>
      <c r="MNM549" s="139"/>
      <c r="MNN549" s="139"/>
      <c r="MNO549" s="139"/>
      <c r="MNP549" s="139"/>
      <c r="MNQ549" s="139"/>
      <c r="MNR549" s="139"/>
      <c r="MNS549" s="139"/>
      <c r="MNT549" s="139"/>
      <c r="MNU549" s="139"/>
      <c r="MNV549" s="139"/>
      <c r="MNW549" s="139"/>
      <c r="MNX549" s="139"/>
      <c r="MNY549" s="139"/>
      <c r="MNZ549" s="139"/>
      <c r="MOA549" s="139"/>
      <c r="MOB549" s="139"/>
      <c r="MOC549" s="139"/>
      <c r="MOD549" s="139"/>
      <c r="MOE549" s="139"/>
      <c r="MOF549" s="139"/>
      <c r="MOG549" s="139"/>
      <c r="MOH549" s="139"/>
      <c r="MOI549" s="139"/>
      <c r="MOJ549" s="139"/>
      <c r="MOK549" s="139"/>
      <c r="MOL549" s="139"/>
      <c r="MOM549" s="139"/>
      <c r="MON549" s="139"/>
      <c r="MOO549" s="139"/>
      <c r="MOP549" s="139"/>
      <c r="MOQ549" s="139"/>
      <c r="MOR549" s="139"/>
      <c r="MOS549" s="139"/>
      <c r="MOT549" s="139"/>
      <c r="MOU549" s="139"/>
      <c r="MOV549" s="139"/>
      <c r="MOW549" s="139"/>
      <c r="MOX549" s="139"/>
      <c r="MOY549" s="139"/>
      <c r="MOZ549" s="139"/>
      <c r="MPA549" s="139"/>
      <c r="MPB549" s="139"/>
      <c r="MPC549" s="139"/>
      <c r="MPD549" s="139"/>
      <c r="MPE549" s="139"/>
      <c r="MPF549" s="139"/>
      <c r="MPG549" s="139"/>
      <c r="MPH549" s="139"/>
      <c r="MPI549" s="139"/>
      <c r="MPJ549" s="139"/>
      <c r="MPK549" s="139"/>
      <c r="MPL549" s="139"/>
      <c r="MPM549" s="139"/>
      <c r="MPN549" s="139"/>
      <c r="MPO549" s="139"/>
      <c r="MPP549" s="139"/>
      <c r="MPQ549" s="139"/>
      <c r="MPR549" s="139"/>
      <c r="MPS549" s="139"/>
      <c r="MPT549" s="139"/>
      <c r="MPU549" s="139"/>
      <c r="MPV549" s="139"/>
      <c r="MPW549" s="139"/>
      <c r="MPX549" s="139"/>
      <c r="MPY549" s="139"/>
      <c r="MPZ549" s="139"/>
      <c r="MQA549" s="139"/>
      <c r="MQB549" s="139"/>
      <c r="MQC549" s="139"/>
      <c r="MQD549" s="139"/>
      <c r="MQE549" s="139"/>
      <c r="MQF549" s="139"/>
      <c r="MQG549" s="139"/>
      <c r="MQH549" s="139"/>
      <c r="MQI549" s="139"/>
      <c r="MQJ549" s="139"/>
      <c r="MQK549" s="139"/>
      <c r="MQL549" s="139"/>
      <c r="MQM549" s="139"/>
      <c r="MQN549" s="139"/>
      <c r="MQO549" s="139"/>
      <c r="MQP549" s="139"/>
      <c r="MQQ549" s="139"/>
      <c r="MQR549" s="139"/>
      <c r="MQS549" s="139"/>
      <c r="MQT549" s="139"/>
      <c r="MQU549" s="139"/>
      <c r="MQV549" s="139"/>
      <c r="MQW549" s="139"/>
      <c r="MQX549" s="139"/>
      <c r="MQY549" s="139"/>
      <c r="MQZ549" s="139"/>
      <c r="MRA549" s="139"/>
      <c r="MRB549" s="139"/>
      <c r="MRC549" s="139"/>
      <c r="MRD549" s="139"/>
      <c r="MRE549" s="139"/>
      <c r="MRF549" s="139"/>
      <c r="MRG549" s="139"/>
      <c r="MRH549" s="139"/>
      <c r="MRI549" s="139"/>
      <c r="MRJ549" s="139"/>
      <c r="MRK549" s="139"/>
      <c r="MRL549" s="139"/>
      <c r="MRM549" s="139"/>
      <c r="MRN549" s="139"/>
      <c r="MRO549" s="139"/>
      <c r="MRP549" s="139"/>
      <c r="MRQ549" s="139"/>
      <c r="MRR549" s="139"/>
      <c r="MRS549" s="139"/>
      <c r="MRT549" s="139"/>
      <c r="MRU549" s="139"/>
      <c r="MRV549" s="139"/>
      <c r="MRW549" s="139"/>
      <c r="MRX549" s="139"/>
      <c r="MRY549" s="139"/>
      <c r="MRZ549" s="139"/>
      <c r="MSA549" s="139"/>
      <c r="MSB549" s="139"/>
      <c r="MSC549" s="139"/>
      <c r="MSD549" s="139"/>
      <c r="MSE549" s="139"/>
      <c r="MSF549" s="139"/>
      <c r="MSG549" s="139"/>
      <c r="MSH549" s="139"/>
      <c r="MSI549" s="139"/>
      <c r="MSJ549" s="139"/>
      <c r="MSK549" s="139"/>
      <c r="MSL549" s="139"/>
      <c r="MSM549" s="139"/>
      <c r="MSN549" s="139"/>
      <c r="MSO549" s="139"/>
      <c r="MSP549" s="139"/>
      <c r="MSQ549" s="139"/>
      <c r="MSR549" s="139"/>
      <c r="MSS549" s="139"/>
      <c r="MST549" s="139"/>
      <c r="MSU549" s="139"/>
      <c r="MSV549" s="139"/>
      <c r="MSW549" s="139"/>
      <c r="MSX549" s="139"/>
      <c r="MSY549" s="139"/>
      <c r="MSZ549" s="139"/>
      <c r="MTA549" s="139"/>
      <c r="MTB549" s="139"/>
      <c r="MTC549" s="139"/>
      <c r="MTD549" s="139"/>
      <c r="MTE549" s="139"/>
      <c r="MTF549" s="139"/>
      <c r="MTG549" s="139"/>
      <c r="MTH549" s="139"/>
      <c r="MTI549" s="139"/>
      <c r="MTJ549" s="139"/>
      <c r="MTK549" s="139"/>
      <c r="MTL549" s="139"/>
      <c r="MTM549" s="139"/>
      <c r="MTN549" s="139"/>
      <c r="MTO549" s="139"/>
      <c r="MTP549" s="139"/>
      <c r="MTQ549" s="139"/>
      <c r="MTR549" s="139"/>
      <c r="MTS549" s="139"/>
      <c r="MTT549" s="139"/>
      <c r="MTU549" s="139"/>
      <c r="MTV549" s="139"/>
      <c r="MTW549" s="139"/>
      <c r="MTX549" s="139"/>
      <c r="MTY549" s="139"/>
      <c r="MTZ549" s="139"/>
      <c r="MUA549" s="139"/>
      <c r="MUB549" s="139"/>
      <c r="MUC549" s="139"/>
      <c r="MUD549" s="139"/>
      <c r="MUE549" s="139"/>
      <c r="MUF549" s="139"/>
      <c r="MUG549" s="139"/>
      <c r="MUH549" s="139"/>
      <c r="MUI549" s="139"/>
      <c r="MUJ549" s="139"/>
      <c r="MUK549" s="139"/>
      <c r="MUL549" s="139"/>
      <c r="MUM549" s="139"/>
      <c r="MUN549" s="139"/>
      <c r="MUO549" s="139"/>
      <c r="MUP549" s="139"/>
      <c r="MUQ549" s="139"/>
      <c r="MUR549" s="139"/>
      <c r="MUS549" s="139"/>
      <c r="MUT549" s="139"/>
      <c r="MUU549" s="139"/>
      <c r="MUV549" s="139"/>
      <c r="MUW549" s="139"/>
      <c r="MUX549" s="139"/>
      <c r="MUY549" s="139"/>
      <c r="MUZ549" s="139"/>
      <c r="MVA549" s="139"/>
      <c r="MVB549" s="139"/>
      <c r="MVC549" s="139"/>
      <c r="MVD549" s="139"/>
      <c r="MVE549" s="139"/>
      <c r="MVF549" s="139"/>
      <c r="MVG549" s="139"/>
      <c r="MVH549" s="139"/>
      <c r="MVI549" s="139"/>
      <c r="MVJ549" s="139"/>
      <c r="MVK549" s="139"/>
      <c r="MVL549" s="139"/>
      <c r="MVM549" s="139"/>
      <c r="MVN549" s="139"/>
      <c r="MVO549" s="139"/>
      <c r="MVP549" s="139"/>
      <c r="MVQ549" s="139"/>
      <c r="MVR549" s="139"/>
      <c r="MVS549" s="139"/>
      <c r="MVT549" s="139"/>
      <c r="MVU549" s="139"/>
      <c r="MVV549" s="139"/>
      <c r="MVW549" s="139"/>
      <c r="MVX549" s="139"/>
      <c r="MVY549" s="139"/>
      <c r="MVZ549" s="139"/>
      <c r="MWA549" s="139"/>
      <c r="MWB549" s="139"/>
      <c r="MWC549" s="139"/>
      <c r="MWD549" s="139"/>
      <c r="MWE549" s="139"/>
      <c r="MWF549" s="139"/>
      <c r="MWG549" s="139"/>
      <c r="MWH549" s="139"/>
      <c r="MWI549" s="139"/>
      <c r="MWJ549" s="139"/>
      <c r="MWK549" s="139"/>
      <c r="MWL549" s="139"/>
      <c r="MWM549" s="139"/>
      <c r="MWN549" s="139"/>
      <c r="MWO549" s="139"/>
      <c r="MWP549" s="139"/>
      <c r="MWQ549" s="139"/>
      <c r="MWR549" s="139"/>
      <c r="MWS549" s="139"/>
      <c r="MWT549" s="139"/>
      <c r="MWU549" s="139"/>
      <c r="MWV549" s="139"/>
      <c r="MWW549" s="139"/>
      <c r="MWX549" s="139"/>
      <c r="MWY549" s="139"/>
      <c r="MWZ549" s="139"/>
      <c r="MXA549" s="139"/>
      <c r="MXB549" s="139"/>
      <c r="MXC549" s="139"/>
      <c r="MXD549" s="139"/>
      <c r="MXE549" s="139"/>
      <c r="MXF549" s="139"/>
      <c r="MXG549" s="139"/>
      <c r="MXH549" s="139"/>
      <c r="MXI549" s="139"/>
      <c r="MXJ549" s="139"/>
      <c r="MXK549" s="139"/>
      <c r="MXL549" s="139"/>
      <c r="MXM549" s="139"/>
      <c r="MXN549" s="139"/>
      <c r="MXO549" s="139"/>
      <c r="MXP549" s="139"/>
      <c r="MXQ549" s="139"/>
      <c r="MXR549" s="139"/>
      <c r="MXS549" s="139"/>
      <c r="MXT549" s="139"/>
      <c r="MXU549" s="139"/>
      <c r="MXV549" s="139"/>
      <c r="MXW549" s="139"/>
      <c r="MXX549" s="139"/>
      <c r="MXY549" s="139"/>
      <c r="MXZ549" s="139"/>
      <c r="MYA549" s="139"/>
      <c r="MYB549" s="139"/>
      <c r="MYC549" s="139"/>
      <c r="MYD549" s="139"/>
      <c r="MYE549" s="139"/>
      <c r="MYF549" s="139"/>
      <c r="MYG549" s="139"/>
      <c r="MYH549" s="139"/>
      <c r="MYI549" s="139"/>
      <c r="MYJ549" s="139"/>
      <c r="MYK549" s="139"/>
      <c r="MYL549" s="139"/>
      <c r="MYM549" s="139"/>
      <c r="MYN549" s="139"/>
      <c r="MYO549" s="139"/>
      <c r="MYP549" s="139"/>
      <c r="MYQ549" s="139"/>
      <c r="MYR549" s="139"/>
      <c r="MYS549" s="139"/>
      <c r="MYT549" s="139"/>
      <c r="MYU549" s="139"/>
      <c r="MYV549" s="139"/>
      <c r="MYW549" s="139"/>
      <c r="MYX549" s="139"/>
      <c r="MYY549" s="139"/>
      <c r="MYZ549" s="139"/>
      <c r="MZA549" s="139"/>
      <c r="MZB549" s="139"/>
      <c r="MZC549" s="139"/>
      <c r="MZD549" s="139"/>
      <c r="MZE549" s="139"/>
      <c r="MZF549" s="139"/>
      <c r="MZG549" s="139"/>
      <c r="MZH549" s="139"/>
      <c r="MZI549" s="139"/>
      <c r="MZJ549" s="139"/>
      <c r="MZK549" s="139"/>
      <c r="MZL549" s="139"/>
      <c r="MZM549" s="139"/>
      <c r="MZN549" s="139"/>
      <c r="MZO549" s="139"/>
      <c r="MZP549" s="139"/>
      <c r="MZQ549" s="139"/>
      <c r="MZR549" s="139"/>
      <c r="MZS549" s="139"/>
      <c r="MZT549" s="139"/>
      <c r="MZU549" s="139"/>
      <c r="MZV549" s="139"/>
      <c r="MZW549" s="139"/>
      <c r="MZX549" s="139"/>
      <c r="MZY549" s="139"/>
      <c r="MZZ549" s="139"/>
      <c r="NAA549" s="139"/>
      <c r="NAB549" s="139"/>
      <c r="NAC549" s="139"/>
      <c r="NAD549" s="139"/>
      <c r="NAE549" s="139"/>
      <c r="NAF549" s="139"/>
      <c r="NAG549" s="139"/>
      <c r="NAH549" s="139"/>
      <c r="NAI549" s="139"/>
      <c r="NAJ549" s="139"/>
      <c r="NAK549" s="139"/>
      <c r="NAL549" s="139"/>
      <c r="NAM549" s="139"/>
      <c r="NAN549" s="139"/>
      <c r="NAO549" s="139"/>
      <c r="NAP549" s="139"/>
      <c r="NAQ549" s="139"/>
      <c r="NAR549" s="139"/>
      <c r="NAS549" s="139"/>
      <c r="NAT549" s="139"/>
      <c r="NAU549" s="139"/>
      <c r="NAV549" s="139"/>
      <c r="NAW549" s="139"/>
      <c r="NAX549" s="139"/>
      <c r="NAY549" s="139"/>
      <c r="NAZ549" s="139"/>
      <c r="NBA549" s="139"/>
      <c r="NBB549" s="139"/>
      <c r="NBC549" s="139"/>
      <c r="NBD549" s="139"/>
      <c r="NBE549" s="139"/>
      <c r="NBF549" s="139"/>
      <c r="NBG549" s="139"/>
      <c r="NBH549" s="139"/>
      <c r="NBI549" s="139"/>
      <c r="NBJ549" s="139"/>
      <c r="NBK549" s="139"/>
      <c r="NBL549" s="139"/>
      <c r="NBM549" s="139"/>
      <c r="NBN549" s="139"/>
      <c r="NBO549" s="139"/>
      <c r="NBP549" s="139"/>
      <c r="NBQ549" s="139"/>
      <c r="NBR549" s="139"/>
      <c r="NBS549" s="139"/>
      <c r="NBT549" s="139"/>
      <c r="NBU549" s="139"/>
      <c r="NBV549" s="139"/>
      <c r="NBW549" s="139"/>
      <c r="NBX549" s="139"/>
      <c r="NBY549" s="139"/>
      <c r="NBZ549" s="139"/>
      <c r="NCA549" s="139"/>
      <c r="NCB549" s="139"/>
      <c r="NCC549" s="139"/>
      <c r="NCD549" s="139"/>
      <c r="NCE549" s="139"/>
      <c r="NCF549" s="139"/>
      <c r="NCG549" s="139"/>
      <c r="NCH549" s="139"/>
      <c r="NCI549" s="139"/>
      <c r="NCJ549" s="139"/>
      <c r="NCK549" s="139"/>
      <c r="NCL549" s="139"/>
      <c r="NCM549" s="139"/>
      <c r="NCN549" s="139"/>
      <c r="NCO549" s="139"/>
      <c r="NCP549" s="139"/>
      <c r="NCQ549" s="139"/>
      <c r="NCR549" s="139"/>
      <c r="NCS549" s="139"/>
      <c r="NCT549" s="139"/>
      <c r="NCU549" s="139"/>
      <c r="NCV549" s="139"/>
      <c r="NCW549" s="139"/>
      <c r="NCX549" s="139"/>
      <c r="NCY549" s="139"/>
      <c r="NCZ549" s="139"/>
      <c r="NDA549" s="139"/>
      <c r="NDB549" s="139"/>
      <c r="NDC549" s="139"/>
      <c r="NDD549" s="139"/>
      <c r="NDE549" s="139"/>
      <c r="NDF549" s="139"/>
      <c r="NDG549" s="139"/>
      <c r="NDH549" s="139"/>
      <c r="NDI549" s="139"/>
      <c r="NDJ549" s="139"/>
      <c r="NDK549" s="139"/>
      <c r="NDL549" s="139"/>
      <c r="NDM549" s="139"/>
      <c r="NDN549" s="139"/>
      <c r="NDO549" s="139"/>
      <c r="NDP549" s="139"/>
      <c r="NDQ549" s="139"/>
      <c r="NDR549" s="139"/>
      <c r="NDS549" s="139"/>
      <c r="NDT549" s="139"/>
      <c r="NDU549" s="139"/>
      <c r="NDV549" s="139"/>
      <c r="NDW549" s="139"/>
      <c r="NDX549" s="139"/>
      <c r="NDY549" s="139"/>
      <c r="NDZ549" s="139"/>
      <c r="NEA549" s="139"/>
      <c r="NEB549" s="139"/>
      <c r="NEC549" s="139"/>
      <c r="NED549" s="139"/>
      <c r="NEE549" s="139"/>
      <c r="NEF549" s="139"/>
      <c r="NEG549" s="139"/>
      <c r="NEH549" s="139"/>
      <c r="NEI549" s="139"/>
      <c r="NEJ549" s="139"/>
      <c r="NEK549" s="139"/>
      <c r="NEL549" s="139"/>
      <c r="NEM549" s="139"/>
      <c r="NEN549" s="139"/>
      <c r="NEO549" s="139"/>
      <c r="NEP549" s="139"/>
      <c r="NEQ549" s="139"/>
      <c r="NER549" s="139"/>
      <c r="NES549" s="139"/>
      <c r="NET549" s="139"/>
      <c r="NEU549" s="139"/>
      <c r="NEV549" s="139"/>
      <c r="NEW549" s="139"/>
      <c r="NEX549" s="139"/>
      <c r="NEY549" s="139"/>
      <c r="NEZ549" s="139"/>
      <c r="NFA549" s="139"/>
      <c r="NFB549" s="139"/>
      <c r="NFC549" s="139"/>
      <c r="NFD549" s="139"/>
      <c r="NFE549" s="139"/>
      <c r="NFF549" s="139"/>
      <c r="NFG549" s="139"/>
      <c r="NFH549" s="139"/>
      <c r="NFI549" s="139"/>
      <c r="NFJ549" s="139"/>
      <c r="NFK549" s="139"/>
      <c r="NFL549" s="139"/>
      <c r="NFM549" s="139"/>
      <c r="NFN549" s="139"/>
      <c r="NFO549" s="139"/>
      <c r="NFP549" s="139"/>
      <c r="NFQ549" s="139"/>
      <c r="NFR549" s="139"/>
      <c r="NFS549" s="139"/>
      <c r="NFT549" s="139"/>
      <c r="NFU549" s="139"/>
      <c r="NFV549" s="139"/>
      <c r="NFW549" s="139"/>
      <c r="NFX549" s="139"/>
      <c r="NFY549" s="139"/>
      <c r="NFZ549" s="139"/>
      <c r="NGA549" s="139"/>
      <c r="NGB549" s="139"/>
      <c r="NGC549" s="139"/>
      <c r="NGD549" s="139"/>
      <c r="NGE549" s="139"/>
      <c r="NGF549" s="139"/>
      <c r="NGG549" s="139"/>
      <c r="NGH549" s="139"/>
      <c r="NGI549" s="139"/>
      <c r="NGJ549" s="139"/>
      <c r="NGK549" s="139"/>
      <c r="NGL549" s="139"/>
      <c r="NGM549" s="139"/>
      <c r="NGN549" s="139"/>
      <c r="NGO549" s="139"/>
      <c r="NGP549" s="139"/>
      <c r="NGQ549" s="139"/>
      <c r="NGR549" s="139"/>
      <c r="NGS549" s="139"/>
      <c r="NGT549" s="139"/>
      <c r="NGU549" s="139"/>
      <c r="NGV549" s="139"/>
      <c r="NGW549" s="139"/>
      <c r="NGX549" s="139"/>
      <c r="NGY549" s="139"/>
      <c r="NGZ549" s="139"/>
      <c r="NHA549" s="139"/>
      <c r="NHB549" s="139"/>
      <c r="NHC549" s="139"/>
      <c r="NHD549" s="139"/>
      <c r="NHE549" s="139"/>
      <c r="NHF549" s="139"/>
      <c r="NHG549" s="139"/>
      <c r="NHH549" s="139"/>
      <c r="NHI549" s="139"/>
      <c r="NHJ549" s="139"/>
      <c r="NHK549" s="139"/>
      <c r="NHL549" s="139"/>
      <c r="NHM549" s="139"/>
      <c r="NHN549" s="139"/>
      <c r="NHO549" s="139"/>
      <c r="NHP549" s="139"/>
      <c r="NHQ549" s="139"/>
      <c r="NHR549" s="139"/>
      <c r="NHS549" s="139"/>
      <c r="NHT549" s="139"/>
      <c r="NHU549" s="139"/>
      <c r="NHV549" s="139"/>
      <c r="NHW549" s="139"/>
      <c r="NHX549" s="139"/>
      <c r="NHY549" s="139"/>
      <c r="NHZ549" s="139"/>
      <c r="NIA549" s="139"/>
      <c r="NIB549" s="139"/>
      <c r="NIC549" s="139"/>
      <c r="NID549" s="139"/>
      <c r="NIE549" s="139"/>
      <c r="NIF549" s="139"/>
      <c r="NIG549" s="139"/>
      <c r="NIH549" s="139"/>
      <c r="NII549" s="139"/>
      <c r="NIJ549" s="139"/>
      <c r="NIK549" s="139"/>
      <c r="NIL549" s="139"/>
      <c r="NIM549" s="139"/>
      <c r="NIN549" s="139"/>
      <c r="NIO549" s="139"/>
      <c r="NIP549" s="139"/>
      <c r="NIQ549" s="139"/>
      <c r="NIR549" s="139"/>
      <c r="NIS549" s="139"/>
      <c r="NIT549" s="139"/>
      <c r="NIU549" s="139"/>
      <c r="NIV549" s="139"/>
      <c r="NIW549" s="139"/>
      <c r="NIX549" s="139"/>
      <c r="NIY549" s="139"/>
      <c r="NIZ549" s="139"/>
      <c r="NJA549" s="139"/>
      <c r="NJB549" s="139"/>
      <c r="NJC549" s="139"/>
      <c r="NJD549" s="139"/>
      <c r="NJE549" s="139"/>
      <c r="NJF549" s="139"/>
      <c r="NJG549" s="139"/>
      <c r="NJH549" s="139"/>
      <c r="NJI549" s="139"/>
      <c r="NJJ549" s="139"/>
      <c r="NJK549" s="139"/>
      <c r="NJL549" s="139"/>
      <c r="NJM549" s="139"/>
      <c r="NJN549" s="139"/>
      <c r="NJO549" s="139"/>
      <c r="NJP549" s="139"/>
      <c r="NJQ549" s="139"/>
      <c r="NJR549" s="139"/>
      <c r="NJS549" s="139"/>
      <c r="NJT549" s="139"/>
      <c r="NJU549" s="139"/>
      <c r="NJV549" s="139"/>
      <c r="NJW549" s="139"/>
      <c r="NJX549" s="139"/>
      <c r="NJY549" s="139"/>
      <c r="NJZ549" s="139"/>
      <c r="NKA549" s="139"/>
      <c r="NKB549" s="139"/>
      <c r="NKC549" s="139"/>
      <c r="NKD549" s="139"/>
      <c r="NKE549" s="139"/>
      <c r="NKF549" s="139"/>
      <c r="NKG549" s="139"/>
      <c r="NKH549" s="139"/>
      <c r="NKI549" s="139"/>
      <c r="NKJ549" s="139"/>
      <c r="NKK549" s="139"/>
      <c r="NKL549" s="139"/>
      <c r="NKM549" s="139"/>
      <c r="NKN549" s="139"/>
      <c r="NKO549" s="139"/>
      <c r="NKP549" s="139"/>
      <c r="NKQ549" s="139"/>
      <c r="NKR549" s="139"/>
      <c r="NKS549" s="139"/>
      <c r="NKT549" s="139"/>
      <c r="NKU549" s="139"/>
      <c r="NKV549" s="139"/>
      <c r="NKW549" s="139"/>
      <c r="NKX549" s="139"/>
      <c r="NKY549" s="139"/>
      <c r="NKZ549" s="139"/>
      <c r="NLA549" s="139"/>
      <c r="NLB549" s="139"/>
      <c r="NLC549" s="139"/>
      <c r="NLD549" s="139"/>
      <c r="NLE549" s="139"/>
      <c r="NLF549" s="139"/>
      <c r="NLG549" s="139"/>
      <c r="NLH549" s="139"/>
      <c r="NLI549" s="139"/>
      <c r="NLJ549" s="139"/>
      <c r="NLK549" s="139"/>
      <c r="NLL549" s="139"/>
      <c r="NLM549" s="139"/>
      <c r="NLN549" s="139"/>
      <c r="NLO549" s="139"/>
      <c r="NLP549" s="139"/>
      <c r="NLQ549" s="139"/>
      <c r="NLR549" s="139"/>
      <c r="NLS549" s="139"/>
      <c r="NLT549" s="139"/>
      <c r="NLU549" s="139"/>
      <c r="NLV549" s="139"/>
      <c r="NLW549" s="139"/>
      <c r="NLX549" s="139"/>
      <c r="NLY549" s="139"/>
      <c r="NLZ549" s="139"/>
      <c r="NMA549" s="139"/>
      <c r="NMB549" s="139"/>
      <c r="NMC549" s="139"/>
      <c r="NMD549" s="139"/>
      <c r="NME549" s="139"/>
      <c r="NMF549" s="139"/>
      <c r="NMG549" s="139"/>
      <c r="NMH549" s="139"/>
      <c r="NMI549" s="139"/>
      <c r="NMJ549" s="139"/>
      <c r="NMK549" s="139"/>
      <c r="NML549" s="139"/>
      <c r="NMM549" s="139"/>
      <c r="NMN549" s="139"/>
      <c r="NMO549" s="139"/>
      <c r="NMP549" s="139"/>
      <c r="NMQ549" s="139"/>
      <c r="NMR549" s="139"/>
      <c r="NMS549" s="139"/>
      <c r="NMT549" s="139"/>
      <c r="NMU549" s="139"/>
      <c r="NMV549" s="139"/>
      <c r="NMW549" s="139"/>
      <c r="NMX549" s="139"/>
      <c r="NMY549" s="139"/>
      <c r="NMZ549" s="139"/>
      <c r="NNA549" s="139"/>
      <c r="NNB549" s="139"/>
      <c r="NNC549" s="139"/>
      <c r="NND549" s="139"/>
      <c r="NNE549" s="139"/>
      <c r="NNF549" s="139"/>
      <c r="NNG549" s="139"/>
      <c r="NNH549" s="139"/>
      <c r="NNI549" s="139"/>
      <c r="NNJ549" s="139"/>
      <c r="NNK549" s="139"/>
      <c r="NNL549" s="139"/>
      <c r="NNM549" s="139"/>
      <c r="NNN549" s="139"/>
      <c r="NNO549" s="139"/>
      <c r="NNP549" s="139"/>
      <c r="NNQ549" s="139"/>
      <c r="NNR549" s="139"/>
      <c r="NNS549" s="139"/>
      <c r="NNT549" s="139"/>
      <c r="NNU549" s="139"/>
      <c r="NNV549" s="139"/>
      <c r="NNW549" s="139"/>
      <c r="NNX549" s="139"/>
      <c r="NNY549" s="139"/>
      <c r="NNZ549" s="139"/>
      <c r="NOA549" s="139"/>
      <c r="NOB549" s="139"/>
      <c r="NOC549" s="139"/>
      <c r="NOD549" s="139"/>
      <c r="NOE549" s="139"/>
      <c r="NOF549" s="139"/>
      <c r="NOG549" s="139"/>
      <c r="NOH549" s="139"/>
      <c r="NOI549" s="139"/>
      <c r="NOJ549" s="139"/>
      <c r="NOK549" s="139"/>
      <c r="NOL549" s="139"/>
      <c r="NOM549" s="139"/>
      <c r="NON549" s="139"/>
      <c r="NOO549" s="139"/>
      <c r="NOP549" s="139"/>
      <c r="NOQ549" s="139"/>
      <c r="NOR549" s="139"/>
      <c r="NOS549" s="139"/>
      <c r="NOT549" s="139"/>
      <c r="NOU549" s="139"/>
      <c r="NOV549" s="139"/>
      <c r="NOW549" s="139"/>
      <c r="NOX549" s="139"/>
      <c r="NOY549" s="139"/>
      <c r="NOZ549" s="139"/>
      <c r="NPA549" s="139"/>
      <c r="NPB549" s="139"/>
      <c r="NPC549" s="139"/>
      <c r="NPD549" s="139"/>
      <c r="NPE549" s="139"/>
      <c r="NPF549" s="139"/>
      <c r="NPG549" s="139"/>
      <c r="NPH549" s="139"/>
      <c r="NPI549" s="139"/>
      <c r="NPJ549" s="139"/>
      <c r="NPK549" s="139"/>
      <c r="NPL549" s="139"/>
      <c r="NPM549" s="139"/>
      <c r="NPN549" s="139"/>
      <c r="NPO549" s="139"/>
      <c r="NPP549" s="139"/>
      <c r="NPQ549" s="139"/>
      <c r="NPR549" s="139"/>
      <c r="NPS549" s="139"/>
      <c r="NPT549" s="139"/>
      <c r="NPU549" s="139"/>
      <c r="NPV549" s="139"/>
      <c r="NPW549" s="139"/>
      <c r="NPX549" s="139"/>
      <c r="NPY549" s="139"/>
      <c r="NPZ549" s="139"/>
      <c r="NQA549" s="139"/>
      <c r="NQB549" s="139"/>
      <c r="NQC549" s="139"/>
      <c r="NQD549" s="139"/>
      <c r="NQE549" s="139"/>
      <c r="NQF549" s="139"/>
      <c r="NQG549" s="139"/>
      <c r="NQH549" s="139"/>
      <c r="NQI549" s="139"/>
      <c r="NQJ549" s="139"/>
      <c r="NQK549" s="139"/>
      <c r="NQL549" s="139"/>
      <c r="NQM549" s="139"/>
      <c r="NQN549" s="139"/>
      <c r="NQO549" s="139"/>
      <c r="NQP549" s="139"/>
      <c r="NQQ549" s="139"/>
      <c r="NQR549" s="139"/>
      <c r="NQS549" s="139"/>
      <c r="NQT549" s="139"/>
      <c r="NQU549" s="139"/>
      <c r="NQV549" s="139"/>
      <c r="NQW549" s="139"/>
      <c r="NQX549" s="139"/>
      <c r="NQY549" s="139"/>
      <c r="NQZ549" s="139"/>
      <c r="NRA549" s="139"/>
      <c r="NRB549" s="139"/>
      <c r="NRC549" s="139"/>
      <c r="NRD549" s="139"/>
      <c r="NRE549" s="139"/>
      <c r="NRF549" s="139"/>
      <c r="NRG549" s="139"/>
      <c r="NRH549" s="139"/>
      <c r="NRI549" s="139"/>
      <c r="NRJ549" s="139"/>
      <c r="NRK549" s="139"/>
      <c r="NRL549" s="139"/>
      <c r="NRM549" s="139"/>
      <c r="NRN549" s="139"/>
      <c r="NRO549" s="139"/>
      <c r="NRP549" s="139"/>
      <c r="NRQ549" s="139"/>
      <c r="NRR549" s="139"/>
      <c r="NRS549" s="139"/>
      <c r="NRT549" s="139"/>
      <c r="NRU549" s="139"/>
      <c r="NRV549" s="139"/>
      <c r="NRW549" s="139"/>
      <c r="NRX549" s="139"/>
      <c r="NRY549" s="139"/>
      <c r="NRZ549" s="139"/>
      <c r="NSA549" s="139"/>
      <c r="NSB549" s="139"/>
      <c r="NSC549" s="139"/>
      <c r="NSD549" s="139"/>
      <c r="NSE549" s="139"/>
      <c r="NSF549" s="139"/>
      <c r="NSG549" s="139"/>
      <c r="NSH549" s="139"/>
      <c r="NSI549" s="139"/>
      <c r="NSJ549" s="139"/>
      <c r="NSK549" s="139"/>
      <c r="NSL549" s="139"/>
      <c r="NSM549" s="139"/>
      <c r="NSN549" s="139"/>
      <c r="NSO549" s="139"/>
      <c r="NSP549" s="139"/>
      <c r="NSQ549" s="139"/>
      <c r="NSR549" s="139"/>
      <c r="NSS549" s="139"/>
      <c r="NST549" s="139"/>
      <c r="NSU549" s="139"/>
      <c r="NSV549" s="139"/>
      <c r="NSW549" s="139"/>
      <c r="NSX549" s="139"/>
      <c r="NSY549" s="139"/>
      <c r="NSZ549" s="139"/>
      <c r="NTA549" s="139"/>
      <c r="NTB549" s="139"/>
      <c r="NTC549" s="139"/>
      <c r="NTD549" s="139"/>
      <c r="NTE549" s="139"/>
      <c r="NTF549" s="139"/>
      <c r="NTG549" s="139"/>
      <c r="NTH549" s="139"/>
      <c r="NTI549" s="139"/>
      <c r="NTJ549" s="139"/>
      <c r="NTK549" s="139"/>
      <c r="NTL549" s="139"/>
      <c r="NTM549" s="139"/>
      <c r="NTN549" s="139"/>
      <c r="NTO549" s="139"/>
      <c r="NTP549" s="139"/>
      <c r="NTQ549" s="139"/>
      <c r="NTR549" s="139"/>
      <c r="NTS549" s="139"/>
      <c r="NTT549" s="139"/>
      <c r="NTU549" s="139"/>
      <c r="NTV549" s="139"/>
      <c r="NTW549" s="139"/>
      <c r="NTX549" s="139"/>
      <c r="NTY549" s="139"/>
      <c r="NTZ549" s="139"/>
      <c r="NUA549" s="139"/>
      <c r="NUB549" s="139"/>
      <c r="NUC549" s="139"/>
      <c r="NUD549" s="139"/>
      <c r="NUE549" s="139"/>
      <c r="NUF549" s="139"/>
      <c r="NUG549" s="139"/>
      <c r="NUH549" s="139"/>
      <c r="NUI549" s="139"/>
      <c r="NUJ549" s="139"/>
      <c r="NUK549" s="139"/>
      <c r="NUL549" s="139"/>
      <c r="NUM549" s="139"/>
      <c r="NUN549" s="139"/>
      <c r="NUO549" s="139"/>
      <c r="NUP549" s="139"/>
      <c r="NUQ549" s="139"/>
      <c r="NUR549" s="139"/>
      <c r="NUS549" s="139"/>
      <c r="NUT549" s="139"/>
      <c r="NUU549" s="139"/>
      <c r="NUV549" s="139"/>
      <c r="NUW549" s="139"/>
      <c r="NUX549" s="139"/>
      <c r="NUY549" s="139"/>
      <c r="NUZ549" s="139"/>
      <c r="NVA549" s="139"/>
      <c r="NVB549" s="139"/>
      <c r="NVC549" s="139"/>
      <c r="NVD549" s="139"/>
      <c r="NVE549" s="139"/>
      <c r="NVF549" s="139"/>
      <c r="NVG549" s="139"/>
      <c r="NVH549" s="139"/>
      <c r="NVI549" s="139"/>
      <c r="NVJ549" s="139"/>
      <c r="NVK549" s="139"/>
      <c r="NVL549" s="139"/>
      <c r="NVM549" s="139"/>
      <c r="NVN549" s="139"/>
      <c r="NVO549" s="139"/>
      <c r="NVP549" s="139"/>
      <c r="NVQ549" s="139"/>
      <c r="NVR549" s="139"/>
      <c r="NVS549" s="139"/>
      <c r="NVT549" s="139"/>
      <c r="NVU549" s="139"/>
      <c r="NVV549" s="139"/>
      <c r="NVW549" s="139"/>
      <c r="NVX549" s="139"/>
      <c r="NVY549" s="139"/>
      <c r="NVZ549" s="139"/>
      <c r="NWA549" s="139"/>
      <c r="NWB549" s="139"/>
      <c r="NWC549" s="139"/>
      <c r="NWD549" s="139"/>
      <c r="NWE549" s="139"/>
      <c r="NWF549" s="139"/>
      <c r="NWG549" s="139"/>
      <c r="NWH549" s="139"/>
      <c r="NWI549" s="139"/>
      <c r="NWJ549" s="139"/>
      <c r="NWK549" s="139"/>
      <c r="NWL549" s="139"/>
      <c r="NWM549" s="139"/>
      <c r="NWN549" s="139"/>
      <c r="NWO549" s="139"/>
      <c r="NWP549" s="139"/>
      <c r="NWQ549" s="139"/>
      <c r="NWR549" s="139"/>
      <c r="NWS549" s="139"/>
      <c r="NWT549" s="139"/>
      <c r="NWU549" s="139"/>
      <c r="NWV549" s="139"/>
      <c r="NWW549" s="139"/>
      <c r="NWX549" s="139"/>
      <c r="NWY549" s="139"/>
      <c r="NWZ549" s="139"/>
      <c r="NXA549" s="139"/>
      <c r="NXB549" s="139"/>
      <c r="NXC549" s="139"/>
      <c r="NXD549" s="139"/>
      <c r="NXE549" s="139"/>
      <c r="NXF549" s="139"/>
      <c r="NXG549" s="139"/>
      <c r="NXH549" s="139"/>
      <c r="NXI549" s="139"/>
      <c r="NXJ549" s="139"/>
      <c r="NXK549" s="139"/>
      <c r="NXL549" s="139"/>
      <c r="NXM549" s="139"/>
      <c r="NXN549" s="139"/>
      <c r="NXO549" s="139"/>
      <c r="NXP549" s="139"/>
      <c r="NXQ549" s="139"/>
      <c r="NXR549" s="139"/>
      <c r="NXS549" s="139"/>
      <c r="NXT549" s="139"/>
      <c r="NXU549" s="139"/>
      <c r="NXV549" s="139"/>
      <c r="NXW549" s="139"/>
      <c r="NXX549" s="139"/>
      <c r="NXY549" s="139"/>
      <c r="NXZ549" s="139"/>
      <c r="NYA549" s="139"/>
      <c r="NYB549" s="139"/>
      <c r="NYC549" s="139"/>
      <c r="NYD549" s="139"/>
      <c r="NYE549" s="139"/>
      <c r="NYF549" s="139"/>
      <c r="NYG549" s="139"/>
      <c r="NYH549" s="139"/>
      <c r="NYI549" s="139"/>
      <c r="NYJ549" s="139"/>
      <c r="NYK549" s="139"/>
      <c r="NYL549" s="139"/>
      <c r="NYM549" s="139"/>
      <c r="NYN549" s="139"/>
      <c r="NYO549" s="139"/>
      <c r="NYP549" s="139"/>
      <c r="NYQ549" s="139"/>
      <c r="NYR549" s="139"/>
      <c r="NYS549" s="139"/>
      <c r="NYT549" s="139"/>
      <c r="NYU549" s="139"/>
      <c r="NYV549" s="139"/>
      <c r="NYW549" s="139"/>
      <c r="NYX549" s="139"/>
      <c r="NYY549" s="139"/>
      <c r="NYZ549" s="139"/>
      <c r="NZA549" s="139"/>
      <c r="NZB549" s="139"/>
      <c r="NZC549" s="139"/>
      <c r="NZD549" s="139"/>
      <c r="NZE549" s="139"/>
      <c r="NZF549" s="139"/>
      <c r="NZG549" s="139"/>
      <c r="NZH549" s="139"/>
      <c r="NZI549" s="139"/>
      <c r="NZJ549" s="139"/>
      <c r="NZK549" s="139"/>
      <c r="NZL549" s="139"/>
      <c r="NZM549" s="139"/>
      <c r="NZN549" s="139"/>
      <c r="NZO549" s="139"/>
      <c r="NZP549" s="139"/>
      <c r="NZQ549" s="139"/>
      <c r="NZR549" s="139"/>
      <c r="NZS549" s="139"/>
      <c r="NZT549" s="139"/>
      <c r="NZU549" s="139"/>
      <c r="NZV549" s="139"/>
      <c r="NZW549" s="139"/>
      <c r="NZX549" s="139"/>
      <c r="NZY549" s="139"/>
      <c r="NZZ549" s="139"/>
      <c r="OAA549" s="139"/>
      <c r="OAB549" s="139"/>
      <c r="OAC549" s="139"/>
      <c r="OAD549" s="139"/>
      <c r="OAE549" s="139"/>
      <c r="OAF549" s="139"/>
      <c r="OAG549" s="139"/>
      <c r="OAH549" s="139"/>
      <c r="OAI549" s="139"/>
      <c r="OAJ549" s="139"/>
      <c r="OAK549" s="139"/>
      <c r="OAL549" s="139"/>
      <c r="OAM549" s="139"/>
      <c r="OAN549" s="139"/>
      <c r="OAO549" s="139"/>
      <c r="OAP549" s="139"/>
      <c r="OAQ549" s="139"/>
      <c r="OAR549" s="139"/>
      <c r="OAS549" s="139"/>
      <c r="OAT549" s="139"/>
      <c r="OAU549" s="139"/>
      <c r="OAV549" s="139"/>
      <c r="OAW549" s="139"/>
      <c r="OAX549" s="139"/>
      <c r="OAY549" s="139"/>
      <c r="OAZ549" s="139"/>
      <c r="OBA549" s="139"/>
      <c r="OBB549" s="139"/>
      <c r="OBC549" s="139"/>
      <c r="OBD549" s="139"/>
      <c r="OBE549" s="139"/>
      <c r="OBF549" s="139"/>
      <c r="OBG549" s="139"/>
      <c r="OBH549" s="139"/>
      <c r="OBI549" s="139"/>
      <c r="OBJ549" s="139"/>
      <c r="OBK549" s="139"/>
      <c r="OBL549" s="139"/>
      <c r="OBM549" s="139"/>
      <c r="OBN549" s="139"/>
      <c r="OBO549" s="139"/>
      <c r="OBP549" s="139"/>
      <c r="OBQ549" s="139"/>
      <c r="OBR549" s="139"/>
      <c r="OBS549" s="139"/>
      <c r="OBT549" s="139"/>
      <c r="OBU549" s="139"/>
      <c r="OBV549" s="139"/>
      <c r="OBW549" s="139"/>
      <c r="OBX549" s="139"/>
      <c r="OBY549" s="139"/>
      <c r="OBZ549" s="139"/>
      <c r="OCA549" s="139"/>
      <c r="OCB549" s="139"/>
      <c r="OCC549" s="139"/>
      <c r="OCD549" s="139"/>
      <c r="OCE549" s="139"/>
      <c r="OCF549" s="139"/>
      <c r="OCG549" s="139"/>
      <c r="OCH549" s="139"/>
      <c r="OCI549" s="139"/>
      <c r="OCJ549" s="139"/>
      <c r="OCK549" s="139"/>
      <c r="OCL549" s="139"/>
      <c r="OCM549" s="139"/>
      <c r="OCN549" s="139"/>
      <c r="OCO549" s="139"/>
      <c r="OCP549" s="139"/>
      <c r="OCQ549" s="139"/>
      <c r="OCR549" s="139"/>
      <c r="OCS549" s="139"/>
      <c r="OCT549" s="139"/>
      <c r="OCU549" s="139"/>
      <c r="OCV549" s="139"/>
      <c r="OCW549" s="139"/>
      <c r="OCX549" s="139"/>
      <c r="OCY549" s="139"/>
      <c r="OCZ549" s="139"/>
      <c r="ODA549" s="139"/>
      <c r="ODB549" s="139"/>
      <c r="ODC549" s="139"/>
      <c r="ODD549" s="139"/>
      <c r="ODE549" s="139"/>
      <c r="ODF549" s="139"/>
      <c r="ODG549" s="139"/>
      <c r="ODH549" s="139"/>
      <c r="ODI549" s="139"/>
      <c r="ODJ549" s="139"/>
      <c r="ODK549" s="139"/>
      <c r="ODL549" s="139"/>
      <c r="ODM549" s="139"/>
      <c r="ODN549" s="139"/>
      <c r="ODO549" s="139"/>
      <c r="ODP549" s="139"/>
      <c r="ODQ549" s="139"/>
      <c r="ODR549" s="139"/>
      <c r="ODS549" s="139"/>
      <c r="ODT549" s="139"/>
      <c r="ODU549" s="139"/>
      <c r="ODV549" s="139"/>
      <c r="ODW549" s="139"/>
      <c r="ODX549" s="139"/>
      <c r="ODY549" s="139"/>
      <c r="ODZ549" s="139"/>
      <c r="OEA549" s="139"/>
      <c r="OEB549" s="139"/>
      <c r="OEC549" s="139"/>
      <c r="OED549" s="139"/>
      <c r="OEE549" s="139"/>
      <c r="OEF549" s="139"/>
      <c r="OEG549" s="139"/>
      <c r="OEH549" s="139"/>
      <c r="OEI549" s="139"/>
      <c r="OEJ549" s="139"/>
      <c r="OEK549" s="139"/>
      <c r="OEL549" s="139"/>
      <c r="OEM549" s="139"/>
      <c r="OEN549" s="139"/>
      <c r="OEO549" s="139"/>
      <c r="OEP549" s="139"/>
      <c r="OEQ549" s="139"/>
      <c r="OER549" s="139"/>
      <c r="OES549" s="139"/>
      <c r="OET549" s="139"/>
      <c r="OEU549" s="139"/>
      <c r="OEV549" s="139"/>
      <c r="OEW549" s="139"/>
      <c r="OEX549" s="139"/>
      <c r="OEY549" s="139"/>
      <c r="OEZ549" s="139"/>
      <c r="OFA549" s="139"/>
      <c r="OFB549" s="139"/>
      <c r="OFC549" s="139"/>
      <c r="OFD549" s="139"/>
      <c r="OFE549" s="139"/>
      <c r="OFF549" s="139"/>
      <c r="OFG549" s="139"/>
      <c r="OFH549" s="139"/>
      <c r="OFI549" s="139"/>
      <c r="OFJ549" s="139"/>
      <c r="OFK549" s="139"/>
      <c r="OFL549" s="139"/>
      <c r="OFM549" s="139"/>
      <c r="OFN549" s="139"/>
      <c r="OFO549" s="139"/>
      <c r="OFP549" s="139"/>
      <c r="OFQ549" s="139"/>
      <c r="OFR549" s="139"/>
      <c r="OFS549" s="139"/>
      <c r="OFT549" s="139"/>
      <c r="OFU549" s="139"/>
      <c r="OFV549" s="139"/>
      <c r="OFW549" s="139"/>
      <c r="OFX549" s="139"/>
      <c r="OFY549" s="139"/>
      <c r="OFZ549" s="139"/>
      <c r="OGA549" s="139"/>
      <c r="OGB549" s="139"/>
      <c r="OGC549" s="139"/>
      <c r="OGD549" s="139"/>
      <c r="OGE549" s="139"/>
      <c r="OGF549" s="139"/>
      <c r="OGG549" s="139"/>
      <c r="OGH549" s="139"/>
      <c r="OGI549" s="139"/>
      <c r="OGJ549" s="139"/>
      <c r="OGK549" s="139"/>
      <c r="OGL549" s="139"/>
      <c r="OGM549" s="139"/>
      <c r="OGN549" s="139"/>
      <c r="OGO549" s="139"/>
      <c r="OGP549" s="139"/>
      <c r="OGQ549" s="139"/>
      <c r="OGR549" s="139"/>
      <c r="OGS549" s="139"/>
      <c r="OGT549" s="139"/>
      <c r="OGU549" s="139"/>
      <c r="OGV549" s="139"/>
      <c r="OGW549" s="139"/>
      <c r="OGX549" s="139"/>
      <c r="OGY549" s="139"/>
      <c r="OGZ549" s="139"/>
      <c r="OHA549" s="139"/>
      <c r="OHB549" s="139"/>
      <c r="OHC549" s="139"/>
      <c r="OHD549" s="139"/>
      <c r="OHE549" s="139"/>
      <c r="OHF549" s="139"/>
      <c r="OHG549" s="139"/>
      <c r="OHH549" s="139"/>
      <c r="OHI549" s="139"/>
      <c r="OHJ549" s="139"/>
      <c r="OHK549" s="139"/>
      <c r="OHL549" s="139"/>
      <c r="OHM549" s="139"/>
      <c r="OHN549" s="139"/>
      <c r="OHO549" s="139"/>
      <c r="OHP549" s="139"/>
      <c r="OHQ549" s="139"/>
      <c r="OHR549" s="139"/>
      <c r="OHS549" s="139"/>
      <c r="OHT549" s="139"/>
      <c r="OHU549" s="139"/>
      <c r="OHV549" s="139"/>
      <c r="OHW549" s="139"/>
      <c r="OHX549" s="139"/>
      <c r="OHY549" s="139"/>
      <c r="OHZ549" s="139"/>
      <c r="OIA549" s="139"/>
      <c r="OIB549" s="139"/>
      <c r="OIC549" s="139"/>
      <c r="OID549" s="139"/>
      <c r="OIE549" s="139"/>
      <c r="OIF549" s="139"/>
      <c r="OIG549" s="139"/>
      <c r="OIH549" s="139"/>
      <c r="OII549" s="139"/>
      <c r="OIJ549" s="139"/>
      <c r="OIK549" s="139"/>
      <c r="OIL549" s="139"/>
      <c r="OIM549" s="139"/>
      <c r="OIN549" s="139"/>
      <c r="OIO549" s="139"/>
      <c r="OIP549" s="139"/>
      <c r="OIQ549" s="139"/>
      <c r="OIR549" s="139"/>
      <c r="OIS549" s="139"/>
      <c r="OIT549" s="139"/>
      <c r="OIU549" s="139"/>
      <c r="OIV549" s="139"/>
      <c r="OIW549" s="139"/>
      <c r="OIX549" s="139"/>
      <c r="OIY549" s="139"/>
      <c r="OIZ549" s="139"/>
      <c r="OJA549" s="139"/>
      <c r="OJB549" s="139"/>
      <c r="OJC549" s="139"/>
      <c r="OJD549" s="139"/>
      <c r="OJE549" s="139"/>
      <c r="OJF549" s="139"/>
      <c r="OJG549" s="139"/>
      <c r="OJH549" s="139"/>
      <c r="OJI549" s="139"/>
      <c r="OJJ549" s="139"/>
      <c r="OJK549" s="139"/>
      <c r="OJL549" s="139"/>
      <c r="OJM549" s="139"/>
      <c r="OJN549" s="139"/>
      <c r="OJO549" s="139"/>
      <c r="OJP549" s="139"/>
      <c r="OJQ549" s="139"/>
      <c r="OJR549" s="139"/>
      <c r="OJS549" s="139"/>
      <c r="OJT549" s="139"/>
      <c r="OJU549" s="139"/>
      <c r="OJV549" s="139"/>
      <c r="OJW549" s="139"/>
      <c r="OJX549" s="139"/>
      <c r="OJY549" s="139"/>
      <c r="OJZ549" s="139"/>
      <c r="OKA549" s="139"/>
      <c r="OKB549" s="139"/>
      <c r="OKC549" s="139"/>
      <c r="OKD549" s="139"/>
      <c r="OKE549" s="139"/>
      <c r="OKF549" s="139"/>
      <c r="OKG549" s="139"/>
      <c r="OKH549" s="139"/>
      <c r="OKI549" s="139"/>
      <c r="OKJ549" s="139"/>
      <c r="OKK549" s="139"/>
      <c r="OKL549" s="139"/>
      <c r="OKM549" s="139"/>
      <c r="OKN549" s="139"/>
      <c r="OKO549" s="139"/>
      <c r="OKP549" s="139"/>
      <c r="OKQ549" s="139"/>
      <c r="OKR549" s="139"/>
      <c r="OKS549" s="139"/>
      <c r="OKT549" s="139"/>
      <c r="OKU549" s="139"/>
      <c r="OKV549" s="139"/>
      <c r="OKW549" s="139"/>
      <c r="OKX549" s="139"/>
      <c r="OKY549" s="139"/>
      <c r="OKZ549" s="139"/>
      <c r="OLA549" s="139"/>
      <c r="OLB549" s="139"/>
      <c r="OLC549" s="139"/>
      <c r="OLD549" s="139"/>
      <c r="OLE549" s="139"/>
      <c r="OLF549" s="139"/>
      <c r="OLG549" s="139"/>
      <c r="OLH549" s="139"/>
      <c r="OLI549" s="139"/>
      <c r="OLJ549" s="139"/>
      <c r="OLK549" s="139"/>
      <c r="OLL549" s="139"/>
      <c r="OLM549" s="139"/>
      <c r="OLN549" s="139"/>
      <c r="OLO549" s="139"/>
      <c r="OLP549" s="139"/>
      <c r="OLQ549" s="139"/>
      <c r="OLR549" s="139"/>
      <c r="OLS549" s="139"/>
      <c r="OLT549" s="139"/>
      <c r="OLU549" s="139"/>
      <c r="OLV549" s="139"/>
      <c r="OLW549" s="139"/>
      <c r="OLX549" s="139"/>
      <c r="OLY549" s="139"/>
      <c r="OLZ549" s="139"/>
      <c r="OMA549" s="139"/>
      <c r="OMB549" s="139"/>
      <c r="OMC549" s="139"/>
      <c r="OMD549" s="139"/>
      <c r="OME549" s="139"/>
      <c r="OMF549" s="139"/>
      <c r="OMG549" s="139"/>
      <c r="OMH549" s="139"/>
      <c r="OMI549" s="139"/>
      <c r="OMJ549" s="139"/>
      <c r="OMK549" s="139"/>
      <c r="OML549" s="139"/>
      <c r="OMM549" s="139"/>
      <c r="OMN549" s="139"/>
      <c r="OMO549" s="139"/>
      <c r="OMP549" s="139"/>
      <c r="OMQ549" s="139"/>
      <c r="OMR549" s="139"/>
      <c r="OMS549" s="139"/>
      <c r="OMT549" s="139"/>
      <c r="OMU549" s="139"/>
      <c r="OMV549" s="139"/>
      <c r="OMW549" s="139"/>
      <c r="OMX549" s="139"/>
      <c r="OMY549" s="139"/>
      <c r="OMZ549" s="139"/>
      <c r="ONA549" s="139"/>
      <c r="ONB549" s="139"/>
      <c r="ONC549" s="139"/>
      <c r="OND549" s="139"/>
      <c r="ONE549" s="139"/>
      <c r="ONF549" s="139"/>
      <c r="ONG549" s="139"/>
      <c r="ONH549" s="139"/>
      <c r="ONI549" s="139"/>
      <c r="ONJ549" s="139"/>
      <c r="ONK549" s="139"/>
      <c r="ONL549" s="139"/>
      <c r="ONM549" s="139"/>
      <c r="ONN549" s="139"/>
      <c r="ONO549" s="139"/>
      <c r="ONP549" s="139"/>
      <c r="ONQ549" s="139"/>
      <c r="ONR549" s="139"/>
      <c r="ONS549" s="139"/>
      <c r="ONT549" s="139"/>
      <c r="ONU549" s="139"/>
      <c r="ONV549" s="139"/>
      <c r="ONW549" s="139"/>
      <c r="ONX549" s="139"/>
      <c r="ONY549" s="139"/>
      <c r="ONZ549" s="139"/>
      <c r="OOA549" s="139"/>
      <c r="OOB549" s="139"/>
      <c r="OOC549" s="139"/>
      <c r="OOD549" s="139"/>
      <c r="OOE549" s="139"/>
      <c r="OOF549" s="139"/>
      <c r="OOG549" s="139"/>
      <c r="OOH549" s="139"/>
      <c r="OOI549" s="139"/>
      <c r="OOJ549" s="139"/>
      <c r="OOK549" s="139"/>
      <c r="OOL549" s="139"/>
      <c r="OOM549" s="139"/>
      <c r="OON549" s="139"/>
      <c r="OOO549" s="139"/>
      <c r="OOP549" s="139"/>
      <c r="OOQ549" s="139"/>
      <c r="OOR549" s="139"/>
      <c r="OOS549" s="139"/>
      <c r="OOT549" s="139"/>
      <c r="OOU549" s="139"/>
      <c r="OOV549" s="139"/>
      <c r="OOW549" s="139"/>
      <c r="OOX549" s="139"/>
      <c r="OOY549" s="139"/>
      <c r="OOZ549" s="139"/>
      <c r="OPA549" s="139"/>
      <c r="OPB549" s="139"/>
      <c r="OPC549" s="139"/>
      <c r="OPD549" s="139"/>
      <c r="OPE549" s="139"/>
      <c r="OPF549" s="139"/>
      <c r="OPG549" s="139"/>
      <c r="OPH549" s="139"/>
      <c r="OPI549" s="139"/>
      <c r="OPJ549" s="139"/>
      <c r="OPK549" s="139"/>
      <c r="OPL549" s="139"/>
      <c r="OPM549" s="139"/>
      <c r="OPN549" s="139"/>
      <c r="OPO549" s="139"/>
      <c r="OPP549" s="139"/>
      <c r="OPQ549" s="139"/>
      <c r="OPR549" s="139"/>
      <c r="OPS549" s="139"/>
      <c r="OPT549" s="139"/>
      <c r="OPU549" s="139"/>
      <c r="OPV549" s="139"/>
      <c r="OPW549" s="139"/>
      <c r="OPX549" s="139"/>
      <c r="OPY549" s="139"/>
      <c r="OPZ549" s="139"/>
      <c r="OQA549" s="139"/>
      <c r="OQB549" s="139"/>
      <c r="OQC549" s="139"/>
      <c r="OQD549" s="139"/>
      <c r="OQE549" s="139"/>
      <c r="OQF549" s="139"/>
      <c r="OQG549" s="139"/>
      <c r="OQH549" s="139"/>
      <c r="OQI549" s="139"/>
      <c r="OQJ549" s="139"/>
      <c r="OQK549" s="139"/>
      <c r="OQL549" s="139"/>
      <c r="OQM549" s="139"/>
      <c r="OQN549" s="139"/>
      <c r="OQO549" s="139"/>
      <c r="OQP549" s="139"/>
      <c r="OQQ549" s="139"/>
      <c r="OQR549" s="139"/>
      <c r="OQS549" s="139"/>
      <c r="OQT549" s="139"/>
      <c r="OQU549" s="139"/>
      <c r="OQV549" s="139"/>
      <c r="OQW549" s="139"/>
      <c r="OQX549" s="139"/>
      <c r="OQY549" s="139"/>
      <c r="OQZ549" s="139"/>
      <c r="ORA549" s="139"/>
      <c r="ORB549" s="139"/>
      <c r="ORC549" s="139"/>
      <c r="ORD549" s="139"/>
      <c r="ORE549" s="139"/>
      <c r="ORF549" s="139"/>
      <c r="ORG549" s="139"/>
      <c r="ORH549" s="139"/>
      <c r="ORI549" s="139"/>
      <c r="ORJ549" s="139"/>
      <c r="ORK549" s="139"/>
      <c r="ORL549" s="139"/>
      <c r="ORM549" s="139"/>
      <c r="ORN549" s="139"/>
      <c r="ORO549" s="139"/>
      <c r="ORP549" s="139"/>
      <c r="ORQ549" s="139"/>
      <c r="ORR549" s="139"/>
      <c r="ORS549" s="139"/>
      <c r="ORT549" s="139"/>
      <c r="ORU549" s="139"/>
      <c r="ORV549" s="139"/>
      <c r="ORW549" s="139"/>
      <c r="ORX549" s="139"/>
      <c r="ORY549" s="139"/>
      <c r="ORZ549" s="139"/>
      <c r="OSA549" s="139"/>
      <c r="OSB549" s="139"/>
      <c r="OSC549" s="139"/>
      <c r="OSD549" s="139"/>
      <c r="OSE549" s="139"/>
      <c r="OSF549" s="139"/>
      <c r="OSG549" s="139"/>
      <c r="OSH549" s="139"/>
      <c r="OSI549" s="139"/>
      <c r="OSJ549" s="139"/>
      <c r="OSK549" s="139"/>
      <c r="OSL549" s="139"/>
      <c r="OSM549" s="139"/>
      <c r="OSN549" s="139"/>
      <c r="OSO549" s="139"/>
      <c r="OSP549" s="139"/>
      <c r="OSQ549" s="139"/>
      <c r="OSR549" s="139"/>
      <c r="OSS549" s="139"/>
      <c r="OST549" s="139"/>
      <c r="OSU549" s="139"/>
      <c r="OSV549" s="139"/>
      <c r="OSW549" s="139"/>
      <c r="OSX549" s="139"/>
      <c r="OSY549" s="139"/>
      <c r="OSZ549" s="139"/>
      <c r="OTA549" s="139"/>
      <c r="OTB549" s="139"/>
      <c r="OTC549" s="139"/>
      <c r="OTD549" s="139"/>
      <c r="OTE549" s="139"/>
      <c r="OTF549" s="139"/>
      <c r="OTG549" s="139"/>
      <c r="OTH549" s="139"/>
      <c r="OTI549" s="139"/>
      <c r="OTJ549" s="139"/>
      <c r="OTK549" s="139"/>
      <c r="OTL549" s="139"/>
      <c r="OTM549" s="139"/>
      <c r="OTN549" s="139"/>
      <c r="OTO549" s="139"/>
      <c r="OTP549" s="139"/>
      <c r="OTQ549" s="139"/>
      <c r="OTR549" s="139"/>
      <c r="OTS549" s="139"/>
      <c r="OTT549" s="139"/>
      <c r="OTU549" s="139"/>
      <c r="OTV549" s="139"/>
      <c r="OTW549" s="139"/>
      <c r="OTX549" s="139"/>
      <c r="OTY549" s="139"/>
      <c r="OTZ549" s="139"/>
      <c r="OUA549" s="139"/>
      <c r="OUB549" s="139"/>
      <c r="OUC549" s="139"/>
      <c r="OUD549" s="139"/>
      <c r="OUE549" s="139"/>
      <c r="OUF549" s="139"/>
      <c r="OUG549" s="139"/>
      <c r="OUH549" s="139"/>
      <c r="OUI549" s="139"/>
      <c r="OUJ549" s="139"/>
      <c r="OUK549" s="139"/>
      <c r="OUL549" s="139"/>
      <c r="OUM549" s="139"/>
      <c r="OUN549" s="139"/>
      <c r="OUO549" s="139"/>
      <c r="OUP549" s="139"/>
      <c r="OUQ549" s="139"/>
      <c r="OUR549" s="139"/>
      <c r="OUS549" s="139"/>
      <c r="OUT549" s="139"/>
      <c r="OUU549" s="139"/>
      <c r="OUV549" s="139"/>
      <c r="OUW549" s="139"/>
      <c r="OUX549" s="139"/>
      <c r="OUY549" s="139"/>
      <c r="OUZ549" s="139"/>
      <c r="OVA549" s="139"/>
      <c r="OVB549" s="139"/>
      <c r="OVC549" s="139"/>
      <c r="OVD549" s="139"/>
      <c r="OVE549" s="139"/>
      <c r="OVF549" s="139"/>
      <c r="OVG549" s="139"/>
      <c r="OVH549" s="139"/>
      <c r="OVI549" s="139"/>
      <c r="OVJ549" s="139"/>
      <c r="OVK549" s="139"/>
      <c r="OVL549" s="139"/>
      <c r="OVM549" s="139"/>
      <c r="OVN549" s="139"/>
      <c r="OVO549" s="139"/>
      <c r="OVP549" s="139"/>
      <c r="OVQ549" s="139"/>
      <c r="OVR549" s="139"/>
      <c r="OVS549" s="139"/>
      <c r="OVT549" s="139"/>
      <c r="OVU549" s="139"/>
      <c r="OVV549" s="139"/>
      <c r="OVW549" s="139"/>
      <c r="OVX549" s="139"/>
      <c r="OVY549" s="139"/>
      <c r="OVZ549" s="139"/>
      <c r="OWA549" s="139"/>
      <c r="OWB549" s="139"/>
      <c r="OWC549" s="139"/>
      <c r="OWD549" s="139"/>
      <c r="OWE549" s="139"/>
      <c r="OWF549" s="139"/>
      <c r="OWG549" s="139"/>
      <c r="OWH549" s="139"/>
      <c r="OWI549" s="139"/>
      <c r="OWJ549" s="139"/>
      <c r="OWK549" s="139"/>
      <c r="OWL549" s="139"/>
      <c r="OWM549" s="139"/>
      <c r="OWN549" s="139"/>
      <c r="OWO549" s="139"/>
      <c r="OWP549" s="139"/>
      <c r="OWQ549" s="139"/>
      <c r="OWR549" s="139"/>
      <c r="OWS549" s="139"/>
      <c r="OWT549" s="139"/>
      <c r="OWU549" s="139"/>
      <c r="OWV549" s="139"/>
      <c r="OWW549" s="139"/>
      <c r="OWX549" s="139"/>
      <c r="OWY549" s="139"/>
      <c r="OWZ549" s="139"/>
      <c r="OXA549" s="139"/>
      <c r="OXB549" s="139"/>
      <c r="OXC549" s="139"/>
      <c r="OXD549" s="139"/>
      <c r="OXE549" s="139"/>
      <c r="OXF549" s="139"/>
      <c r="OXG549" s="139"/>
      <c r="OXH549" s="139"/>
      <c r="OXI549" s="139"/>
      <c r="OXJ549" s="139"/>
      <c r="OXK549" s="139"/>
      <c r="OXL549" s="139"/>
      <c r="OXM549" s="139"/>
      <c r="OXN549" s="139"/>
      <c r="OXO549" s="139"/>
      <c r="OXP549" s="139"/>
      <c r="OXQ549" s="139"/>
      <c r="OXR549" s="139"/>
      <c r="OXS549" s="139"/>
      <c r="OXT549" s="139"/>
      <c r="OXU549" s="139"/>
      <c r="OXV549" s="139"/>
      <c r="OXW549" s="139"/>
      <c r="OXX549" s="139"/>
      <c r="OXY549" s="139"/>
      <c r="OXZ549" s="139"/>
      <c r="OYA549" s="139"/>
      <c r="OYB549" s="139"/>
      <c r="OYC549" s="139"/>
      <c r="OYD549" s="139"/>
      <c r="OYE549" s="139"/>
      <c r="OYF549" s="139"/>
      <c r="OYG549" s="139"/>
      <c r="OYH549" s="139"/>
      <c r="OYI549" s="139"/>
      <c r="OYJ549" s="139"/>
      <c r="OYK549" s="139"/>
      <c r="OYL549" s="139"/>
      <c r="OYM549" s="139"/>
      <c r="OYN549" s="139"/>
      <c r="OYO549" s="139"/>
      <c r="OYP549" s="139"/>
      <c r="OYQ549" s="139"/>
      <c r="OYR549" s="139"/>
      <c r="OYS549" s="139"/>
      <c r="OYT549" s="139"/>
      <c r="OYU549" s="139"/>
      <c r="OYV549" s="139"/>
      <c r="OYW549" s="139"/>
      <c r="OYX549" s="139"/>
      <c r="OYY549" s="139"/>
      <c r="OYZ549" s="139"/>
      <c r="OZA549" s="139"/>
      <c r="OZB549" s="139"/>
      <c r="OZC549" s="139"/>
      <c r="OZD549" s="139"/>
      <c r="OZE549" s="139"/>
      <c r="OZF549" s="139"/>
      <c r="OZG549" s="139"/>
      <c r="OZH549" s="139"/>
      <c r="OZI549" s="139"/>
      <c r="OZJ549" s="139"/>
      <c r="OZK549" s="139"/>
      <c r="OZL549" s="139"/>
      <c r="OZM549" s="139"/>
      <c r="OZN549" s="139"/>
      <c r="OZO549" s="139"/>
      <c r="OZP549" s="139"/>
      <c r="OZQ549" s="139"/>
      <c r="OZR549" s="139"/>
      <c r="OZS549" s="139"/>
      <c r="OZT549" s="139"/>
      <c r="OZU549" s="139"/>
      <c r="OZV549" s="139"/>
      <c r="OZW549" s="139"/>
      <c r="OZX549" s="139"/>
      <c r="OZY549" s="139"/>
      <c r="OZZ549" s="139"/>
      <c r="PAA549" s="139"/>
      <c r="PAB549" s="139"/>
      <c r="PAC549" s="139"/>
      <c r="PAD549" s="139"/>
      <c r="PAE549" s="139"/>
      <c r="PAF549" s="139"/>
      <c r="PAG549" s="139"/>
      <c r="PAH549" s="139"/>
      <c r="PAI549" s="139"/>
      <c r="PAJ549" s="139"/>
      <c r="PAK549" s="139"/>
      <c r="PAL549" s="139"/>
      <c r="PAM549" s="139"/>
      <c r="PAN549" s="139"/>
      <c r="PAO549" s="139"/>
      <c r="PAP549" s="139"/>
      <c r="PAQ549" s="139"/>
      <c r="PAR549" s="139"/>
      <c r="PAS549" s="139"/>
      <c r="PAT549" s="139"/>
      <c r="PAU549" s="139"/>
      <c r="PAV549" s="139"/>
      <c r="PAW549" s="139"/>
      <c r="PAX549" s="139"/>
      <c r="PAY549" s="139"/>
      <c r="PAZ549" s="139"/>
      <c r="PBA549" s="139"/>
      <c r="PBB549" s="139"/>
      <c r="PBC549" s="139"/>
      <c r="PBD549" s="139"/>
      <c r="PBE549" s="139"/>
      <c r="PBF549" s="139"/>
      <c r="PBG549" s="139"/>
      <c r="PBH549" s="139"/>
      <c r="PBI549" s="139"/>
      <c r="PBJ549" s="139"/>
      <c r="PBK549" s="139"/>
      <c r="PBL549" s="139"/>
      <c r="PBM549" s="139"/>
      <c r="PBN549" s="139"/>
      <c r="PBO549" s="139"/>
      <c r="PBP549" s="139"/>
      <c r="PBQ549" s="139"/>
      <c r="PBR549" s="139"/>
      <c r="PBS549" s="139"/>
      <c r="PBT549" s="139"/>
      <c r="PBU549" s="139"/>
      <c r="PBV549" s="139"/>
      <c r="PBW549" s="139"/>
      <c r="PBX549" s="139"/>
      <c r="PBY549" s="139"/>
      <c r="PBZ549" s="139"/>
      <c r="PCA549" s="139"/>
      <c r="PCB549" s="139"/>
      <c r="PCC549" s="139"/>
      <c r="PCD549" s="139"/>
      <c r="PCE549" s="139"/>
      <c r="PCF549" s="139"/>
      <c r="PCG549" s="139"/>
      <c r="PCH549" s="139"/>
      <c r="PCI549" s="139"/>
      <c r="PCJ549" s="139"/>
      <c r="PCK549" s="139"/>
      <c r="PCL549" s="139"/>
      <c r="PCM549" s="139"/>
      <c r="PCN549" s="139"/>
      <c r="PCO549" s="139"/>
      <c r="PCP549" s="139"/>
      <c r="PCQ549" s="139"/>
      <c r="PCR549" s="139"/>
      <c r="PCS549" s="139"/>
      <c r="PCT549" s="139"/>
      <c r="PCU549" s="139"/>
      <c r="PCV549" s="139"/>
      <c r="PCW549" s="139"/>
      <c r="PCX549" s="139"/>
      <c r="PCY549" s="139"/>
      <c r="PCZ549" s="139"/>
      <c r="PDA549" s="139"/>
      <c r="PDB549" s="139"/>
      <c r="PDC549" s="139"/>
      <c r="PDD549" s="139"/>
      <c r="PDE549" s="139"/>
      <c r="PDF549" s="139"/>
      <c r="PDG549" s="139"/>
      <c r="PDH549" s="139"/>
      <c r="PDI549" s="139"/>
      <c r="PDJ549" s="139"/>
      <c r="PDK549" s="139"/>
      <c r="PDL549" s="139"/>
      <c r="PDM549" s="139"/>
      <c r="PDN549" s="139"/>
      <c r="PDO549" s="139"/>
      <c r="PDP549" s="139"/>
      <c r="PDQ549" s="139"/>
      <c r="PDR549" s="139"/>
      <c r="PDS549" s="139"/>
      <c r="PDT549" s="139"/>
      <c r="PDU549" s="139"/>
      <c r="PDV549" s="139"/>
      <c r="PDW549" s="139"/>
      <c r="PDX549" s="139"/>
      <c r="PDY549" s="139"/>
      <c r="PDZ549" s="139"/>
      <c r="PEA549" s="139"/>
      <c r="PEB549" s="139"/>
      <c r="PEC549" s="139"/>
      <c r="PED549" s="139"/>
      <c r="PEE549" s="139"/>
      <c r="PEF549" s="139"/>
      <c r="PEG549" s="139"/>
      <c r="PEH549" s="139"/>
      <c r="PEI549" s="139"/>
      <c r="PEJ549" s="139"/>
      <c r="PEK549" s="139"/>
      <c r="PEL549" s="139"/>
      <c r="PEM549" s="139"/>
      <c r="PEN549" s="139"/>
      <c r="PEO549" s="139"/>
      <c r="PEP549" s="139"/>
      <c r="PEQ549" s="139"/>
      <c r="PER549" s="139"/>
      <c r="PES549" s="139"/>
      <c r="PET549" s="139"/>
      <c r="PEU549" s="139"/>
      <c r="PEV549" s="139"/>
      <c r="PEW549" s="139"/>
      <c r="PEX549" s="139"/>
      <c r="PEY549" s="139"/>
      <c r="PEZ549" s="139"/>
      <c r="PFA549" s="139"/>
      <c r="PFB549" s="139"/>
      <c r="PFC549" s="139"/>
      <c r="PFD549" s="139"/>
      <c r="PFE549" s="139"/>
      <c r="PFF549" s="139"/>
      <c r="PFG549" s="139"/>
      <c r="PFH549" s="139"/>
      <c r="PFI549" s="139"/>
      <c r="PFJ549" s="139"/>
      <c r="PFK549" s="139"/>
      <c r="PFL549" s="139"/>
      <c r="PFM549" s="139"/>
      <c r="PFN549" s="139"/>
      <c r="PFO549" s="139"/>
      <c r="PFP549" s="139"/>
      <c r="PFQ549" s="139"/>
      <c r="PFR549" s="139"/>
      <c r="PFS549" s="139"/>
      <c r="PFT549" s="139"/>
      <c r="PFU549" s="139"/>
      <c r="PFV549" s="139"/>
      <c r="PFW549" s="139"/>
      <c r="PFX549" s="139"/>
      <c r="PFY549" s="139"/>
      <c r="PFZ549" s="139"/>
      <c r="PGA549" s="139"/>
      <c r="PGB549" s="139"/>
      <c r="PGC549" s="139"/>
      <c r="PGD549" s="139"/>
      <c r="PGE549" s="139"/>
      <c r="PGF549" s="139"/>
      <c r="PGG549" s="139"/>
      <c r="PGH549" s="139"/>
      <c r="PGI549" s="139"/>
      <c r="PGJ549" s="139"/>
      <c r="PGK549" s="139"/>
      <c r="PGL549" s="139"/>
      <c r="PGM549" s="139"/>
      <c r="PGN549" s="139"/>
      <c r="PGO549" s="139"/>
      <c r="PGP549" s="139"/>
      <c r="PGQ549" s="139"/>
      <c r="PGR549" s="139"/>
      <c r="PGS549" s="139"/>
      <c r="PGT549" s="139"/>
      <c r="PGU549" s="139"/>
      <c r="PGV549" s="139"/>
      <c r="PGW549" s="139"/>
      <c r="PGX549" s="139"/>
      <c r="PGY549" s="139"/>
      <c r="PGZ549" s="139"/>
      <c r="PHA549" s="139"/>
      <c r="PHB549" s="139"/>
      <c r="PHC549" s="139"/>
      <c r="PHD549" s="139"/>
      <c r="PHE549" s="139"/>
      <c r="PHF549" s="139"/>
      <c r="PHG549" s="139"/>
      <c r="PHH549" s="139"/>
      <c r="PHI549" s="139"/>
      <c r="PHJ549" s="139"/>
      <c r="PHK549" s="139"/>
      <c r="PHL549" s="139"/>
      <c r="PHM549" s="139"/>
      <c r="PHN549" s="139"/>
      <c r="PHO549" s="139"/>
      <c r="PHP549" s="139"/>
      <c r="PHQ549" s="139"/>
      <c r="PHR549" s="139"/>
      <c r="PHS549" s="139"/>
      <c r="PHT549" s="139"/>
      <c r="PHU549" s="139"/>
      <c r="PHV549" s="139"/>
      <c r="PHW549" s="139"/>
      <c r="PHX549" s="139"/>
      <c r="PHY549" s="139"/>
      <c r="PHZ549" s="139"/>
      <c r="PIA549" s="139"/>
      <c r="PIB549" s="139"/>
      <c r="PIC549" s="139"/>
      <c r="PID549" s="139"/>
      <c r="PIE549" s="139"/>
      <c r="PIF549" s="139"/>
      <c r="PIG549" s="139"/>
      <c r="PIH549" s="139"/>
      <c r="PII549" s="139"/>
      <c r="PIJ549" s="139"/>
      <c r="PIK549" s="139"/>
      <c r="PIL549" s="139"/>
      <c r="PIM549" s="139"/>
      <c r="PIN549" s="139"/>
      <c r="PIO549" s="139"/>
      <c r="PIP549" s="139"/>
      <c r="PIQ549" s="139"/>
      <c r="PIR549" s="139"/>
      <c r="PIS549" s="139"/>
      <c r="PIT549" s="139"/>
      <c r="PIU549" s="139"/>
      <c r="PIV549" s="139"/>
      <c r="PIW549" s="139"/>
      <c r="PIX549" s="139"/>
      <c r="PIY549" s="139"/>
      <c r="PIZ549" s="139"/>
      <c r="PJA549" s="139"/>
      <c r="PJB549" s="139"/>
      <c r="PJC549" s="139"/>
      <c r="PJD549" s="139"/>
      <c r="PJE549" s="139"/>
      <c r="PJF549" s="139"/>
      <c r="PJG549" s="139"/>
      <c r="PJH549" s="139"/>
      <c r="PJI549" s="139"/>
      <c r="PJJ549" s="139"/>
      <c r="PJK549" s="139"/>
      <c r="PJL549" s="139"/>
      <c r="PJM549" s="139"/>
      <c r="PJN549" s="139"/>
      <c r="PJO549" s="139"/>
      <c r="PJP549" s="139"/>
      <c r="PJQ549" s="139"/>
      <c r="PJR549" s="139"/>
      <c r="PJS549" s="139"/>
      <c r="PJT549" s="139"/>
      <c r="PJU549" s="139"/>
      <c r="PJV549" s="139"/>
      <c r="PJW549" s="139"/>
      <c r="PJX549" s="139"/>
      <c r="PJY549" s="139"/>
      <c r="PJZ549" s="139"/>
      <c r="PKA549" s="139"/>
      <c r="PKB549" s="139"/>
      <c r="PKC549" s="139"/>
      <c r="PKD549" s="139"/>
      <c r="PKE549" s="139"/>
      <c r="PKF549" s="139"/>
      <c r="PKG549" s="139"/>
      <c r="PKH549" s="139"/>
      <c r="PKI549" s="139"/>
      <c r="PKJ549" s="139"/>
      <c r="PKK549" s="139"/>
      <c r="PKL549" s="139"/>
      <c r="PKM549" s="139"/>
      <c r="PKN549" s="139"/>
      <c r="PKO549" s="139"/>
      <c r="PKP549" s="139"/>
      <c r="PKQ549" s="139"/>
      <c r="PKR549" s="139"/>
      <c r="PKS549" s="139"/>
      <c r="PKT549" s="139"/>
      <c r="PKU549" s="139"/>
      <c r="PKV549" s="139"/>
      <c r="PKW549" s="139"/>
      <c r="PKX549" s="139"/>
      <c r="PKY549" s="139"/>
      <c r="PKZ549" s="139"/>
      <c r="PLA549" s="139"/>
      <c r="PLB549" s="139"/>
      <c r="PLC549" s="139"/>
      <c r="PLD549" s="139"/>
      <c r="PLE549" s="139"/>
      <c r="PLF549" s="139"/>
      <c r="PLG549" s="139"/>
      <c r="PLH549" s="139"/>
      <c r="PLI549" s="139"/>
      <c r="PLJ549" s="139"/>
      <c r="PLK549" s="139"/>
      <c r="PLL549" s="139"/>
      <c r="PLM549" s="139"/>
      <c r="PLN549" s="139"/>
      <c r="PLO549" s="139"/>
      <c r="PLP549" s="139"/>
      <c r="PLQ549" s="139"/>
      <c r="PLR549" s="139"/>
      <c r="PLS549" s="139"/>
      <c r="PLT549" s="139"/>
      <c r="PLU549" s="139"/>
      <c r="PLV549" s="139"/>
      <c r="PLW549" s="139"/>
      <c r="PLX549" s="139"/>
      <c r="PLY549" s="139"/>
      <c r="PLZ549" s="139"/>
      <c r="PMA549" s="139"/>
      <c r="PMB549" s="139"/>
      <c r="PMC549" s="139"/>
      <c r="PMD549" s="139"/>
      <c r="PME549" s="139"/>
      <c r="PMF549" s="139"/>
      <c r="PMG549" s="139"/>
      <c r="PMH549" s="139"/>
      <c r="PMI549" s="139"/>
      <c r="PMJ549" s="139"/>
      <c r="PMK549" s="139"/>
      <c r="PML549" s="139"/>
      <c r="PMM549" s="139"/>
      <c r="PMN549" s="139"/>
      <c r="PMO549" s="139"/>
      <c r="PMP549" s="139"/>
      <c r="PMQ549" s="139"/>
      <c r="PMR549" s="139"/>
      <c r="PMS549" s="139"/>
      <c r="PMT549" s="139"/>
      <c r="PMU549" s="139"/>
      <c r="PMV549" s="139"/>
      <c r="PMW549" s="139"/>
      <c r="PMX549" s="139"/>
      <c r="PMY549" s="139"/>
      <c r="PMZ549" s="139"/>
      <c r="PNA549" s="139"/>
      <c r="PNB549" s="139"/>
      <c r="PNC549" s="139"/>
      <c r="PND549" s="139"/>
      <c r="PNE549" s="139"/>
      <c r="PNF549" s="139"/>
      <c r="PNG549" s="139"/>
      <c r="PNH549" s="139"/>
      <c r="PNI549" s="139"/>
      <c r="PNJ549" s="139"/>
      <c r="PNK549" s="139"/>
      <c r="PNL549" s="139"/>
      <c r="PNM549" s="139"/>
      <c r="PNN549" s="139"/>
      <c r="PNO549" s="139"/>
      <c r="PNP549" s="139"/>
      <c r="PNQ549" s="139"/>
      <c r="PNR549" s="139"/>
      <c r="PNS549" s="139"/>
      <c r="PNT549" s="139"/>
      <c r="PNU549" s="139"/>
      <c r="PNV549" s="139"/>
      <c r="PNW549" s="139"/>
      <c r="PNX549" s="139"/>
      <c r="PNY549" s="139"/>
      <c r="PNZ549" s="139"/>
      <c r="POA549" s="139"/>
      <c r="POB549" s="139"/>
      <c r="POC549" s="139"/>
      <c r="POD549" s="139"/>
      <c r="POE549" s="139"/>
      <c r="POF549" s="139"/>
      <c r="POG549" s="139"/>
      <c r="POH549" s="139"/>
      <c r="POI549" s="139"/>
      <c r="POJ549" s="139"/>
      <c r="POK549" s="139"/>
      <c r="POL549" s="139"/>
      <c r="POM549" s="139"/>
      <c r="PON549" s="139"/>
      <c r="POO549" s="139"/>
      <c r="POP549" s="139"/>
      <c r="POQ549" s="139"/>
      <c r="POR549" s="139"/>
      <c r="POS549" s="139"/>
      <c r="POT549" s="139"/>
      <c r="POU549" s="139"/>
      <c r="POV549" s="139"/>
      <c r="POW549" s="139"/>
      <c r="POX549" s="139"/>
      <c r="POY549" s="139"/>
      <c r="POZ549" s="139"/>
      <c r="PPA549" s="139"/>
      <c r="PPB549" s="139"/>
      <c r="PPC549" s="139"/>
      <c r="PPD549" s="139"/>
      <c r="PPE549" s="139"/>
      <c r="PPF549" s="139"/>
      <c r="PPG549" s="139"/>
      <c r="PPH549" s="139"/>
      <c r="PPI549" s="139"/>
      <c r="PPJ549" s="139"/>
      <c r="PPK549" s="139"/>
      <c r="PPL549" s="139"/>
      <c r="PPM549" s="139"/>
      <c r="PPN549" s="139"/>
      <c r="PPO549" s="139"/>
      <c r="PPP549" s="139"/>
      <c r="PPQ549" s="139"/>
      <c r="PPR549" s="139"/>
      <c r="PPS549" s="139"/>
      <c r="PPT549" s="139"/>
      <c r="PPU549" s="139"/>
      <c r="PPV549" s="139"/>
      <c r="PPW549" s="139"/>
      <c r="PPX549" s="139"/>
      <c r="PPY549" s="139"/>
      <c r="PPZ549" s="139"/>
      <c r="PQA549" s="139"/>
      <c r="PQB549" s="139"/>
      <c r="PQC549" s="139"/>
      <c r="PQD549" s="139"/>
      <c r="PQE549" s="139"/>
      <c r="PQF549" s="139"/>
      <c r="PQG549" s="139"/>
      <c r="PQH549" s="139"/>
      <c r="PQI549" s="139"/>
      <c r="PQJ549" s="139"/>
      <c r="PQK549" s="139"/>
      <c r="PQL549" s="139"/>
      <c r="PQM549" s="139"/>
      <c r="PQN549" s="139"/>
      <c r="PQO549" s="139"/>
      <c r="PQP549" s="139"/>
      <c r="PQQ549" s="139"/>
      <c r="PQR549" s="139"/>
      <c r="PQS549" s="139"/>
      <c r="PQT549" s="139"/>
      <c r="PQU549" s="139"/>
      <c r="PQV549" s="139"/>
      <c r="PQW549" s="139"/>
      <c r="PQX549" s="139"/>
      <c r="PQY549" s="139"/>
      <c r="PQZ549" s="139"/>
      <c r="PRA549" s="139"/>
      <c r="PRB549" s="139"/>
      <c r="PRC549" s="139"/>
      <c r="PRD549" s="139"/>
      <c r="PRE549" s="139"/>
      <c r="PRF549" s="139"/>
      <c r="PRG549" s="139"/>
      <c r="PRH549" s="139"/>
      <c r="PRI549" s="139"/>
      <c r="PRJ549" s="139"/>
      <c r="PRK549" s="139"/>
      <c r="PRL549" s="139"/>
      <c r="PRM549" s="139"/>
      <c r="PRN549" s="139"/>
      <c r="PRO549" s="139"/>
      <c r="PRP549" s="139"/>
      <c r="PRQ549" s="139"/>
      <c r="PRR549" s="139"/>
      <c r="PRS549" s="139"/>
      <c r="PRT549" s="139"/>
      <c r="PRU549" s="139"/>
      <c r="PRV549" s="139"/>
      <c r="PRW549" s="139"/>
      <c r="PRX549" s="139"/>
      <c r="PRY549" s="139"/>
      <c r="PRZ549" s="139"/>
      <c r="PSA549" s="139"/>
      <c r="PSB549" s="139"/>
      <c r="PSC549" s="139"/>
      <c r="PSD549" s="139"/>
      <c r="PSE549" s="139"/>
      <c r="PSF549" s="139"/>
      <c r="PSG549" s="139"/>
      <c r="PSH549" s="139"/>
      <c r="PSI549" s="139"/>
      <c r="PSJ549" s="139"/>
      <c r="PSK549" s="139"/>
      <c r="PSL549" s="139"/>
      <c r="PSM549" s="139"/>
      <c r="PSN549" s="139"/>
      <c r="PSO549" s="139"/>
      <c r="PSP549" s="139"/>
      <c r="PSQ549" s="139"/>
      <c r="PSR549" s="139"/>
      <c r="PSS549" s="139"/>
      <c r="PST549" s="139"/>
      <c r="PSU549" s="139"/>
      <c r="PSV549" s="139"/>
      <c r="PSW549" s="139"/>
      <c r="PSX549" s="139"/>
      <c r="PSY549" s="139"/>
      <c r="PSZ549" s="139"/>
      <c r="PTA549" s="139"/>
      <c r="PTB549" s="139"/>
      <c r="PTC549" s="139"/>
      <c r="PTD549" s="139"/>
      <c r="PTE549" s="139"/>
      <c r="PTF549" s="139"/>
      <c r="PTG549" s="139"/>
      <c r="PTH549" s="139"/>
      <c r="PTI549" s="139"/>
      <c r="PTJ549" s="139"/>
      <c r="PTK549" s="139"/>
      <c r="PTL549" s="139"/>
      <c r="PTM549" s="139"/>
      <c r="PTN549" s="139"/>
      <c r="PTO549" s="139"/>
      <c r="PTP549" s="139"/>
      <c r="PTQ549" s="139"/>
      <c r="PTR549" s="139"/>
      <c r="PTS549" s="139"/>
      <c r="PTT549" s="139"/>
      <c r="PTU549" s="139"/>
      <c r="PTV549" s="139"/>
      <c r="PTW549" s="139"/>
      <c r="PTX549" s="139"/>
      <c r="PTY549" s="139"/>
      <c r="PTZ549" s="139"/>
      <c r="PUA549" s="139"/>
      <c r="PUB549" s="139"/>
      <c r="PUC549" s="139"/>
      <c r="PUD549" s="139"/>
      <c r="PUE549" s="139"/>
      <c r="PUF549" s="139"/>
      <c r="PUG549" s="139"/>
      <c r="PUH549" s="139"/>
      <c r="PUI549" s="139"/>
      <c r="PUJ549" s="139"/>
      <c r="PUK549" s="139"/>
      <c r="PUL549" s="139"/>
      <c r="PUM549" s="139"/>
      <c r="PUN549" s="139"/>
      <c r="PUO549" s="139"/>
      <c r="PUP549" s="139"/>
      <c r="PUQ549" s="139"/>
      <c r="PUR549" s="139"/>
      <c r="PUS549" s="139"/>
      <c r="PUT549" s="139"/>
      <c r="PUU549" s="139"/>
      <c r="PUV549" s="139"/>
      <c r="PUW549" s="139"/>
      <c r="PUX549" s="139"/>
      <c r="PUY549" s="139"/>
      <c r="PUZ549" s="139"/>
      <c r="PVA549" s="139"/>
      <c r="PVB549" s="139"/>
      <c r="PVC549" s="139"/>
      <c r="PVD549" s="139"/>
      <c r="PVE549" s="139"/>
      <c r="PVF549" s="139"/>
      <c r="PVG549" s="139"/>
      <c r="PVH549" s="139"/>
      <c r="PVI549" s="139"/>
      <c r="PVJ549" s="139"/>
      <c r="PVK549" s="139"/>
      <c r="PVL549" s="139"/>
      <c r="PVM549" s="139"/>
      <c r="PVN549" s="139"/>
      <c r="PVO549" s="139"/>
      <c r="PVP549" s="139"/>
      <c r="PVQ549" s="139"/>
      <c r="PVR549" s="139"/>
      <c r="PVS549" s="139"/>
      <c r="PVT549" s="139"/>
      <c r="PVU549" s="139"/>
      <c r="PVV549" s="139"/>
      <c r="PVW549" s="139"/>
      <c r="PVX549" s="139"/>
      <c r="PVY549" s="139"/>
      <c r="PVZ549" s="139"/>
      <c r="PWA549" s="139"/>
      <c r="PWB549" s="139"/>
      <c r="PWC549" s="139"/>
      <c r="PWD549" s="139"/>
      <c r="PWE549" s="139"/>
      <c r="PWF549" s="139"/>
      <c r="PWG549" s="139"/>
      <c r="PWH549" s="139"/>
      <c r="PWI549" s="139"/>
      <c r="PWJ549" s="139"/>
      <c r="PWK549" s="139"/>
      <c r="PWL549" s="139"/>
      <c r="PWM549" s="139"/>
      <c r="PWN549" s="139"/>
      <c r="PWO549" s="139"/>
      <c r="PWP549" s="139"/>
      <c r="PWQ549" s="139"/>
      <c r="PWR549" s="139"/>
      <c r="PWS549" s="139"/>
      <c r="PWT549" s="139"/>
      <c r="PWU549" s="139"/>
      <c r="PWV549" s="139"/>
      <c r="PWW549" s="139"/>
      <c r="PWX549" s="139"/>
      <c r="PWY549" s="139"/>
      <c r="PWZ549" s="139"/>
      <c r="PXA549" s="139"/>
      <c r="PXB549" s="139"/>
      <c r="PXC549" s="139"/>
      <c r="PXD549" s="139"/>
      <c r="PXE549" s="139"/>
      <c r="PXF549" s="139"/>
      <c r="PXG549" s="139"/>
      <c r="PXH549" s="139"/>
      <c r="PXI549" s="139"/>
      <c r="PXJ549" s="139"/>
      <c r="PXK549" s="139"/>
      <c r="PXL549" s="139"/>
      <c r="PXM549" s="139"/>
      <c r="PXN549" s="139"/>
      <c r="PXO549" s="139"/>
      <c r="PXP549" s="139"/>
      <c r="PXQ549" s="139"/>
      <c r="PXR549" s="139"/>
      <c r="PXS549" s="139"/>
      <c r="PXT549" s="139"/>
      <c r="PXU549" s="139"/>
      <c r="PXV549" s="139"/>
      <c r="PXW549" s="139"/>
      <c r="PXX549" s="139"/>
      <c r="PXY549" s="139"/>
      <c r="PXZ549" s="139"/>
      <c r="PYA549" s="139"/>
      <c r="PYB549" s="139"/>
      <c r="PYC549" s="139"/>
      <c r="PYD549" s="139"/>
      <c r="PYE549" s="139"/>
      <c r="PYF549" s="139"/>
      <c r="PYG549" s="139"/>
      <c r="PYH549" s="139"/>
      <c r="PYI549" s="139"/>
      <c r="PYJ549" s="139"/>
      <c r="PYK549" s="139"/>
      <c r="PYL549" s="139"/>
      <c r="PYM549" s="139"/>
      <c r="PYN549" s="139"/>
      <c r="PYO549" s="139"/>
      <c r="PYP549" s="139"/>
      <c r="PYQ549" s="139"/>
      <c r="PYR549" s="139"/>
      <c r="PYS549" s="139"/>
      <c r="PYT549" s="139"/>
      <c r="PYU549" s="139"/>
      <c r="PYV549" s="139"/>
      <c r="PYW549" s="139"/>
      <c r="PYX549" s="139"/>
      <c r="PYY549" s="139"/>
      <c r="PYZ549" s="139"/>
      <c r="PZA549" s="139"/>
      <c r="PZB549" s="139"/>
      <c r="PZC549" s="139"/>
      <c r="PZD549" s="139"/>
      <c r="PZE549" s="139"/>
      <c r="PZF549" s="139"/>
      <c r="PZG549" s="139"/>
      <c r="PZH549" s="139"/>
      <c r="PZI549" s="139"/>
      <c r="PZJ549" s="139"/>
      <c r="PZK549" s="139"/>
      <c r="PZL549" s="139"/>
      <c r="PZM549" s="139"/>
      <c r="PZN549" s="139"/>
      <c r="PZO549" s="139"/>
      <c r="PZP549" s="139"/>
      <c r="PZQ549" s="139"/>
      <c r="PZR549" s="139"/>
      <c r="PZS549" s="139"/>
      <c r="PZT549" s="139"/>
      <c r="PZU549" s="139"/>
      <c r="PZV549" s="139"/>
      <c r="PZW549" s="139"/>
      <c r="PZX549" s="139"/>
      <c r="PZY549" s="139"/>
      <c r="PZZ549" s="139"/>
      <c r="QAA549" s="139"/>
      <c r="QAB549" s="139"/>
      <c r="QAC549" s="139"/>
      <c r="QAD549" s="139"/>
      <c r="QAE549" s="139"/>
      <c r="QAF549" s="139"/>
      <c r="QAG549" s="139"/>
      <c r="QAH549" s="139"/>
      <c r="QAI549" s="139"/>
      <c r="QAJ549" s="139"/>
      <c r="QAK549" s="139"/>
      <c r="QAL549" s="139"/>
      <c r="QAM549" s="139"/>
      <c r="QAN549" s="139"/>
      <c r="QAO549" s="139"/>
      <c r="QAP549" s="139"/>
      <c r="QAQ549" s="139"/>
      <c r="QAR549" s="139"/>
      <c r="QAS549" s="139"/>
      <c r="QAT549" s="139"/>
      <c r="QAU549" s="139"/>
      <c r="QAV549" s="139"/>
      <c r="QAW549" s="139"/>
      <c r="QAX549" s="139"/>
      <c r="QAY549" s="139"/>
      <c r="QAZ549" s="139"/>
      <c r="QBA549" s="139"/>
      <c r="QBB549" s="139"/>
      <c r="QBC549" s="139"/>
      <c r="QBD549" s="139"/>
      <c r="QBE549" s="139"/>
      <c r="QBF549" s="139"/>
      <c r="QBG549" s="139"/>
      <c r="QBH549" s="139"/>
      <c r="QBI549" s="139"/>
      <c r="QBJ549" s="139"/>
      <c r="QBK549" s="139"/>
      <c r="QBL549" s="139"/>
      <c r="QBM549" s="139"/>
      <c r="QBN549" s="139"/>
      <c r="QBO549" s="139"/>
      <c r="QBP549" s="139"/>
      <c r="QBQ549" s="139"/>
      <c r="QBR549" s="139"/>
      <c r="QBS549" s="139"/>
      <c r="QBT549" s="139"/>
      <c r="QBU549" s="139"/>
      <c r="QBV549" s="139"/>
      <c r="QBW549" s="139"/>
      <c r="QBX549" s="139"/>
      <c r="QBY549" s="139"/>
      <c r="QBZ549" s="139"/>
      <c r="QCA549" s="139"/>
      <c r="QCB549" s="139"/>
      <c r="QCC549" s="139"/>
      <c r="QCD549" s="139"/>
      <c r="QCE549" s="139"/>
      <c r="QCF549" s="139"/>
      <c r="QCG549" s="139"/>
      <c r="QCH549" s="139"/>
      <c r="QCI549" s="139"/>
      <c r="QCJ549" s="139"/>
      <c r="QCK549" s="139"/>
      <c r="QCL549" s="139"/>
      <c r="QCM549" s="139"/>
      <c r="QCN549" s="139"/>
      <c r="QCO549" s="139"/>
      <c r="QCP549" s="139"/>
      <c r="QCQ549" s="139"/>
      <c r="QCR549" s="139"/>
      <c r="QCS549" s="139"/>
      <c r="QCT549" s="139"/>
      <c r="QCU549" s="139"/>
      <c r="QCV549" s="139"/>
      <c r="QCW549" s="139"/>
      <c r="QCX549" s="139"/>
      <c r="QCY549" s="139"/>
      <c r="QCZ549" s="139"/>
      <c r="QDA549" s="139"/>
      <c r="QDB549" s="139"/>
      <c r="QDC549" s="139"/>
      <c r="QDD549" s="139"/>
      <c r="QDE549" s="139"/>
      <c r="QDF549" s="139"/>
      <c r="QDG549" s="139"/>
      <c r="QDH549" s="139"/>
      <c r="QDI549" s="139"/>
      <c r="QDJ549" s="139"/>
      <c r="QDK549" s="139"/>
      <c r="QDL549" s="139"/>
      <c r="QDM549" s="139"/>
      <c r="QDN549" s="139"/>
      <c r="QDO549" s="139"/>
      <c r="QDP549" s="139"/>
      <c r="QDQ549" s="139"/>
      <c r="QDR549" s="139"/>
      <c r="QDS549" s="139"/>
      <c r="QDT549" s="139"/>
      <c r="QDU549" s="139"/>
      <c r="QDV549" s="139"/>
      <c r="QDW549" s="139"/>
      <c r="QDX549" s="139"/>
      <c r="QDY549" s="139"/>
      <c r="QDZ549" s="139"/>
      <c r="QEA549" s="139"/>
      <c r="QEB549" s="139"/>
      <c r="QEC549" s="139"/>
      <c r="QED549" s="139"/>
      <c r="QEE549" s="139"/>
      <c r="QEF549" s="139"/>
      <c r="QEG549" s="139"/>
      <c r="QEH549" s="139"/>
      <c r="QEI549" s="139"/>
      <c r="QEJ549" s="139"/>
      <c r="QEK549" s="139"/>
      <c r="QEL549" s="139"/>
      <c r="QEM549" s="139"/>
      <c r="QEN549" s="139"/>
      <c r="QEO549" s="139"/>
      <c r="QEP549" s="139"/>
      <c r="QEQ549" s="139"/>
      <c r="QER549" s="139"/>
      <c r="QES549" s="139"/>
      <c r="QET549" s="139"/>
      <c r="QEU549" s="139"/>
      <c r="QEV549" s="139"/>
      <c r="QEW549" s="139"/>
      <c r="QEX549" s="139"/>
      <c r="QEY549" s="139"/>
      <c r="QEZ549" s="139"/>
      <c r="QFA549" s="139"/>
      <c r="QFB549" s="139"/>
      <c r="QFC549" s="139"/>
      <c r="QFD549" s="139"/>
      <c r="QFE549" s="139"/>
      <c r="QFF549" s="139"/>
      <c r="QFG549" s="139"/>
      <c r="QFH549" s="139"/>
      <c r="QFI549" s="139"/>
      <c r="QFJ549" s="139"/>
      <c r="QFK549" s="139"/>
      <c r="QFL549" s="139"/>
      <c r="QFM549" s="139"/>
      <c r="QFN549" s="139"/>
      <c r="QFO549" s="139"/>
      <c r="QFP549" s="139"/>
      <c r="QFQ549" s="139"/>
      <c r="QFR549" s="139"/>
      <c r="QFS549" s="139"/>
      <c r="QFT549" s="139"/>
      <c r="QFU549" s="139"/>
      <c r="QFV549" s="139"/>
      <c r="QFW549" s="139"/>
      <c r="QFX549" s="139"/>
      <c r="QFY549" s="139"/>
      <c r="QFZ549" s="139"/>
      <c r="QGA549" s="139"/>
      <c r="QGB549" s="139"/>
      <c r="QGC549" s="139"/>
      <c r="QGD549" s="139"/>
      <c r="QGE549" s="139"/>
      <c r="QGF549" s="139"/>
      <c r="QGG549" s="139"/>
      <c r="QGH549" s="139"/>
      <c r="QGI549" s="139"/>
      <c r="QGJ549" s="139"/>
      <c r="QGK549" s="139"/>
      <c r="QGL549" s="139"/>
      <c r="QGM549" s="139"/>
      <c r="QGN549" s="139"/>
      <c r="QGO549" s="139"/>
      <c r="QGP549" s="139"/>
      <c r="QGQ549" s="139"/>
      <c r="QGR549" s="139"/>
      <c r="QGS549" s="139"/>
      <c r="QGT549" s="139"/>
      <c r="QGU549" s="139"/>
      <c r="QGV549" s="139"/>
      <c r="QGW549" s="139"/>
      <c r="QGX549" s="139"/>
      <c r="QGY549" s="139"/>
      <c r="QGZ549" s="139"/>
      <c r="QHA549" s="139"/>
      <c r="QHB549" s="139"/>
      <c r="QHC549" s="139"/>
      <c r="QHD549" s="139"/>
      <c r="QHE549" s="139"/>
      <c r="QHF549" s="139"/>
      <c r="QHG549" s="139"/>
      <c r="QHH549" s="139"/>
      <c r="QHI549" s="139"/>
      <c r="QHJ549" s="139"/>
      <c r="QHK549" s="139"/>
      <c r="QHL549" s="139"/>
      <c r="QHM549" s="139"/>
      <c r="QHN549" s="139"/>
      <c r="QHO549" s="139"/>
      <c r="QHP549" s="139"/>
      <c r="QHQ549" s="139"/>
      <c r="QHR549" s="139"/>
      <c r="QHS549" s="139"/>
      <c r="QHT549" s="139"/>
      <c r="QHU549" s="139"/>
      <c r="QHV549" s="139"/>
      <c r="QHW549" s="139"/>
      <c r="QHX549" s="139"/>
      <c r="QHY549" s="139"/>
      <c r="QHZ549" s="139"/>
      <c r="QIA549" s="139"/>
      <c r="QIB549" s="139"/>
      <c r="QIC549" s="139"/>
      <c r="QID549" s="139"/>
      <c r="QIE549" s="139"/>
      <c r="QIF549" s="139"/>
      <c r="QIG549" s="139"/>
      <c r="QIH549" s="139"/>
      <c r="QII549" s="139"/>
      <c r="QIJ549" s="139"/>
      <c r="QIK549" s="139"/>
      <c r="QIL549" s="139"/>
      <c r="QIM549" s="139"/>
      <c r="QIN549" s="139"/>
      <c r="QIO549" s="139"/>
      <c r="QIP549" s="139"/>
      <c r="QIQ549" s="139"/>
      <c r="QIR549" s="139"/>
      <c r="QIS549" s="139"/>
      <c r="QIT549" s="139"/>
      <c r="QIU549" s="139"/>
      <c r="QIV549" s="139"/>
      <c r="QIW549" s="139"/>
      <c r="QIX549" s="139"/>
      <c r="QIY549" s="139"/>
      <c r="QIZ549" s="139"/>
      <c r="QJA549" s="139"/>
      <c r="QJB549" s="139"/>
      <c r="QJC549" s="139"/>
      <c r="QJD549" s="139"/>
      <c r="QJE549" s="139"/>
      <c r="QJF549" s="139"/>
      <c r="QJG549" s="139"/>
      <c r="QJH549" s="139"/>
      <c r="QJI549" s="139"/>
      <c r="QJJ549" s="139"/>
      <c r="QJK549" s="139"/>
      <c r="QJL549" s="139"/>
      <c r="QJM549" s="139"/>
      <c r="QJN549" s="139"/>
      <c r="QJO549" s="139"/>
      <c r="QJP549" s="139"/>
      <c r="QJQ549" s="139"/>
      <c r="QJR549" s="139"/>
      <c r="QJS549" s="139"/>
      <c r="QJT549" s="139"/>
      <c r="QJU549" s="139"/>
      <c r="QJV549" s="139"/>
      <c r="QJW549" s="139"/>
      <c r="QJX549" s="139"/>
      <c r="QJY549" s="139"/>
      <c r="QJZ549" s="139"/>
      <c r="QKA549" s="139"/>
      <c r="QKB549" s="139"/>
      <c r="QKC549" s="139"/>
      <c r="QKD549" s="139"/>
      <c r="QKE549" s="139"/>
      <c r="QKF549" s="139"/>
      <c r="QKG549" s="139"/>
      <c r="QKH549" s="139"/>
      <c r="QKI549" s="139"/>
      <c r="QKJ549" s="139"/>
      <c r="QKK549" s="139"/>
      <c r="QKL549" s="139"/>
      <c r="QKM549" s="139"/>
      <c r="QKN549" s="139"/>
      <c r="QKO549" s="139"/>
      <c r="QKP549" s="139"/>
      <c r="QKQ549" s="139"/>
      <c r="QKR549" s="139"/>
      <c r="QKS549" s="139"/>
      <c r="QKT549" s="139"/>
      <c r="QKU549" s="139"/>
      <c r="QKV549" s="139"/>
      <c r="QKW549" s="139"/>
      <c r="QKX549" s="139"/>
      <c r="QKY549" s="139"/>
      <c r="QKZ549" s="139"/>
      <c r="QLA549" s="139"/>
      <c r="QLB549" s="139"/>
      <c r="QLC549" s="139"/>
      <c r="QLD549" s="139"/>
      <c r="QLE549" s="139"/>
      <c r="QLF549" s="139"/>
      <c r="QLG549" s="139"/>
      <c r="QLH549" s="139"/>
      <c r="QLI549" s="139"/>
      <c r="QLJ549" s="139"/>
      <c r="QLK549" s="139"/>
      <c r="QLL549" s="139"/>
      <c r="QLM549" s="139"/>
      <c r="QLN549" s="139"/>
      <c r="QLO549" s="139"/>
      <c r="QLP549" s="139"/>
      <c r="QLQ549" s="139"/>
      <c r="QLR549" s="139"/>
      <c r="QLS549" s="139"/>
      <c r="QLT549" s="139"/>
      <c r="QLU549" s="139"/>
      <c r="QLV549" s="139"/>
      <c r="QLW549" s="139"/>
      <c r="QLX549" s="139"/>
      <c r="QLY549" s="139"/>
      <c r="QLZ549" s="139"/>
      <c r="QMA549" s="139"/>
      <c r="QMB549" s="139"/>
      <c r="QMC549" s="139"/>
      <c r="QMD549" s="139"/>
      <c r="QME549" s="139"/>
      <c r="QMF549" s="139"/>
      <c r="QMG549" s="139"/>
      <c r="QMH549" s="139"/>
      <c r="QMI549" s="139"/>
      <c r="QMJ549" s="139"/>
      <c r="QMK549" s="139"/>
      <c r="QML549" s="139"/>
      <c r="QMM549" s="139"/>
      <c r="QMN549" s="139"/>
      <c r="QMO549" s="139"/>
      <c r="QMP549" s="139"/>
      <c r="QMQ549" s="139"/>
      <c r="QMR549" s="139"/>
      <c r="QMS549" s="139"/>
      <c r="QMT549" s="139"/>
      <c r="QMU549" s="139"/>
      <c r="QMV549" s="139"/>
      <c r="QMW549" s="139"/>
      <c r="QMX549" s="139"/>
      <c r="QMY549" s="139"/>
      <c r="QMZ549" s="139"/>
      <c r="QNA549" s="139"/>
      <c r="QNB549" s="139"/>
      <c r="QNC549" s="139"/>
      <c r="QND549" s="139"/>
      <c r="QNE549" s="139"/>
      <c r="QNF549" s="139"/>
      <c r="QNG549" s="139"/>
      <c r="QNH549" s="139"/>
      <c r="QNI549" s="139"/>
      <c r="QNJ549" s="139"/>
      <c r="QNK549" s="139"/>
      <c r="QNL549" s="139"/>
      <c r="QNM549" s="139"/>
      <c r="QNN549" s="139"/>
      <c r="QNO549" s="139"/>
      <c r="QNP549" s="139"/>
      <c r="QNQ549" s="139"/>
      <c r="QNR549" s="139"/>
      <c r="QNS549" s="139"/>
      <c r="QNT549" s="139"/>
      <c r="QNU549" s="139"/>
      <c r="QNV549" s="139"/>
      <c r="QNW549" s="139"/>
      <c r="QNX549" s="139"/>
      <c r="QNY549" s="139"/>
      <c r="QNZ549" s="139"/>
      <c r="QOA549" s="139"/>
      <c r="QOB549" s="139"/>
      <c r="QOC549" s="139"/>
      <c r="QOD549" s="139"/>
      <c r="QOE549" s="139"/>
      <c r="QOF549" s="139"/>
      <c r="QOG549" s="139"/>
      <c r="QOH549" s="139"/>
      <c r="QOI549" s="139"/>
      <c r="QOJ549" s="139"/>
      <c r="QOK549" s="139"/>
      <c r="QOL549" s="139"/>
      <c r="QOM549" s="139"/>
      <c r="QON549" s="139"/>
      <c r="QOO549" s="139"/>
      <c r="QOP549" s="139"/>
      <c r="QOQ549" s="139"/>
      <c r="QOR549" s="139"/>
      <c r="QOS549" s="139"/>
      <c r="QOT549" s="139"/>
      <c r="QOU549" s="139"/>
      <c r="QOV549" s="139"/>
      <c r="QOW549" s="139"/>
      <c r="QOX549" s="139"/>
      <c r="QOY549" s="139"/>
      <c r="QOZ549" s="139"/>
      <c r="QPA549" s="139"/>
      <c r="QPB549" s="139"/>
      <c r="QPC549" s="139"/>
      <c r="QPD549" s="139"/>
      <c r="QPE549" s="139"/>
      <c r="QPF549" s="139"/>
      <c r="QPG549" s="139"/>
      <c r="QPH549" s="139"/>
      <c r="QPI549" s="139"/>
      <c r="QPJ549" s="139"/>
      <c r="QPK549" s="139"/>
      <c r="QPL549" s="139"/>
      <c r="QPM549" s="139"/>
      <c r="QPN549" s="139"/>
      <c r="QPO549" s="139"/>
      <c r="QPP549" s="139"/>
      <c r="QPQ549" s="139"/>
      <c r="QPR549" s="139"/>
      <c r="QPS549" s="139"/>
      <c r="QPT549" s="139"/>
      <c r="QPU549" s="139"/>
      <c r="QPV549" s="139"/>
      <c r="QPW549" s="139"/>
      <c r="QPX549" s="139"/>
      <c r="QPY549" s="139"/>
      <c r="QPZ549" s="139"/>
      <c r="QQA549" s="139"/>
      <c r="QQB549" s="139"/>
      <c r="QQC549" s="139"/>
      <c r="QQD549" s="139"/>
      <c r="QQE549" s="139"/>
      <c r="QQF549" s="139"/>
      <c r="QQG549" s="139"/>
      <c r="QQH549" s="139"/>
      <c r="QQI549" s="139"/>
      <c r="QQJ549" s="139"/>
      <c r="QQK549" s="139"/>
      <c r="QQL549" s="139"/>
      <c r="QQM549" s="139"/>
      <c r="QQN549" s="139"/>
      <c r="QQO549" s="139"/>
      <c r="QQP549" s="139"/>
      <c r="QQQ549" s="139"/>
      <c r="QQR549" s="139"/>
      <c r="QQS549" s="139"/>
      <c r="QQT549" s="139"/>
      <c r="QQU549" s="139"/>
      <c r="QQV549" s="139"/>
      <c r="QQW549" s="139"/>
      <c r="QQX549" s="139"/>
      <c r="QQY549" s="139"/>
      <c r="QQZ549" s="139"/>
      <c r="QRA549" s="139"/>
      <c r="QRB549" s="139"/>
      <c r="QRC549" s="139"/>
      <c r="QRD549" s="139"/>
      <c r="QRE549" s="139"/>
      <c r="QRF549" s="139"/>
      <c r="QRG549" s="139"/>
      <c r="QRH549" s="139"/>
      <c r="QRI549" s="139"/>
      <c r="QRJ549" s="139"/>
      <c r="QRK549" s="139"/>
      <c r="QRL549" s="139"/>
      <c r="QRM549" s="139"/>
      <c r="QRN549" s="139"/>
      <c r="QRO549" s="139"/>
      <c r="QRP549" s="139"/>
      <c r="QRQ549" s="139"/>
      <c r="QRR549" s="139"/>
      <c r="QRS549" s="139"/>
      <c r="QRT549" s="139"/>
      <c r="QRU549" s="139"/>
      <c r="QRV549" s="139"/>
      <c r="QRW549" s="139"/>
      <c r="QRX549" s="139"/>
      <c r="QRY549" s="139"/>
      <c r="QRZ549" s="139"/>
      <c r="QSA549" s="139"/>
      <c r="QSB549" s="139"/>
      <c r="QSC549" s="139"/>
      <c r="QSD549" s="139"/>
      <c r="QSE549" s="139"/>
      <c r="QSF549" s="139"/>
      <c r="QSG549" s="139"/>
      <c r="QSH549" s="139"/>
      <c r="QSI549" s="139"/>
      <c r="QSJ549" s="139"/>
      <c r="QSK549" s="139"/>
      <c r="QSL549" s="139"/>
      <c r="QSM549" s="139"/>
      <c r="QSN549" s="139"/>
      <c r="QSO549" s="139"/>
      <c r="QSP549" s="139"/>
      <c r="QSQ549" s="139"/>
      <c r="QSR549" s="139"/>
      <c r="QSS549" s="139"/>
      <c r="QST549" s="139"/>
      <c r="QSU549" s="139"/>
      <c r="QSV549" s="139"/>
      <c r="QSW549" s="139"/>
      <c r="QSX549" s="139"/>
      <c r="QSY549" s="139"/>
      <c r="QSZ549" s="139"/>
      <c r="QTA549" s="139"/>
      <c r="QTB549" s="139"/>
      <c r="QTC549" s="139"/>
      <c r="QTD549" s="139"/>
      <c r="QTE549" s="139"/>
      <c r="QTF549" s="139"/>
      <c r="QTG549" s="139"/>
      <c r="QTH549" s="139"/>
      <c r="QTI549" s="139"/>
      <c r="QTJ549" s="139"/>
      <c r="QTK549" s="139"/>
      <c r="QTL549" s="139"/>
      <c r="QTM549" s="139"/>
      <c r="QTN549" s="139"/>
      <c r="QTO549" s="139"/>
      <c r="QTP549" s="139"/>
      <c r="QTQ549" s="139"/>
      <c r="QTR549" s="139"/>
      <c r="QTS549" s="139"/>
      <c r="QTT549" s="139"/>
      <c r="QTU549" s="139"/>
      <c r="QTV549" s="139"/>
      <c r="QTW549" s="139"/>
      <c r="QTX549" s="139"/>
      <c r="QTY549" s="139"/>
      <c r="QTZ549" s="139"/>
      <c r="QUA549" s="139"/>
      <c r="QUB549" s="139"/>
      <c r="QUC549" s="139"/>
      <c r="QUD549" s="139"/>
      <c r="QUE549" s="139"/>
      <c r="QUF549" s="139"/>
      <c r="QUG549" s="139"/>
      <c r="QUH549" s="139"/>
      <c r="QUI549" s="139"/>
      <c r="QUJ549" s="139"/>
      <c r="QUK549" s="139"/>
      <c r="QUL549" s="139"/>
      <c r="QUM549" s="139"/>
      <c r="QUN549" s="139"/>
      <c r="QUO549" s="139"/>
      <c r="QUP549" s="139"/>
      <c r="QUQ549" s="139"/>
      <c r="QUR549" s="139"/>
      <c r="QUS549" s="139"/>
      <c r="QUT549" s="139"/>
      <c r="QUU549" s="139"/>
      <c r="QUV549" s="139"/>
      <c r="QUW549" s="139"/>
      <c r="QUX549" s="139"/>
      <c r="QUY549" s="139"/>
      <c r="QUZ549" s="139"/>
      <c r="QVA549" s="139"/>
      <c r="QVB549" s="139"/>
      <c r="QVC549" s="139"/>
      <c r="QVD549" s="139"/>
      <c r="QVE549" s="139"/>
      <c r="QVF549" s="139"/>
      <c r="QVG549" s="139"/>
      <c r="QVH549" s="139"/>
      <c r="QVI549" s="139"/>
      <c r="QVJ549" s="139"/>
      <c r="QVK549" s="139"/>
      <c r="QVL549" s="139"/>
      <c r="QVM549" s="139"/>
      <c r="QVN549" s="139"/>
      <c r="QVO549" s="139"/>
      <c r="QVP549" s="139"/>
      <c r="QVQ549" s="139"/>
      <c r="QVR549" s="139"/>
      <c r="QVS549" s="139"/>
      <c r="QVT549" s="139"/>
      <c r="QVU549" s="139"/>
      <c r="QVV549" s="139"/>
      <c r="QVW549" s="139"/>
      <c r="QVX549" s="139"/>
      <c r="QVY549" s="139"/>
      <c r="QVZ549" s="139"/>
      <c r="QWA549" s="139"/>
      <c r="QWB549" s="139"/>
      <c r="QWC549" s="139"/>
      <c r="QWD549" s="139"/>
      <c r="QWE549" s="139"/>
      <c r="QWF549" s="139"/>
      <c r="QWG549" s="139"/>
      <c r="QWH549" s="139"/>
      <c r="QWI549" s="139"/>
      <c r="QWJ549" s="139"/>
      <c r="QWK549" s="139"/>
      <c r="QWL549" s="139"/>
      <c r="QWM549" s="139"/>
      <c r="QWN549" s="139"/>
      <c r="QWO549" s="139"/>
      <c r="QWP549" s="139"/>
      <c r="QWQ549" s="139"/>
      <c r="QWR549" s="139"/>
      <c r="QWS549" s="139"/>
      <c r="QWT549" s="139"/>
      <c r="QWU549" s="139"/>
      <c r="QWV549" s="139"/>
      <c r="QWW549" s="139"/>
      <c r="QWX549" s="139"/>
      <c r="QWY549" s="139"/>
      <c r="QWZ549" s="139"/>
      <c r="QXA549" s="139"/>
      <c r="QXB549" s="139"/>
      <c r="QXC549" s="139"/>
      <c r="QXD549" s="139"/>
      <c r="QXE549" s="139"/>
      <c r="QXF549" s="139"/>
      <c r="QXG549" s="139"/>
      <c r="QXH549" s="139"/>
      <c r="QXI549" s="139"/>
      <c r="QXJ549" s="139"/>
      <c r="QXK549" s="139"/>
      <c r="QXL549" s="139"/>
      <c r="QXM549" s="139"/>
      <c r="QXN549" s="139"/>
      <c r="QXO549" s="139"/>
      <c r="QXP549" s="139"/>
      <c r="QXQ549" s="139"/>
      <c r="QXR549" s="139"/>
      <c r="QXS549" s="139"/>
      <c r="QXT549" s="139"/>
      <c r="QXU549" s="139"/>
      <c r="QXV549" s="139"/>
      <c r="QXW549" s="139"/>
      <c r="QXX549" s="139"/>
      <c r="QXY549" s="139"/>
      <c r="QXZ549" s="139"/>
      <c r="QYA549" s="139"/>
      <c r="QYB549" s="139"/>
      <c r="QYC549" s="139"/>
      <c r="QYD549" s="139"/>
      <c r="QYE549" s="139"/>
      <c r="QYF549" s="139"/>
      <c r="QYG549" s="139"/>
      <c r="QYH549" s="139"/>
      <c r="QYI549" s="139"/>
      <c r="QYJ549" s="139"/>
      <c r="QYK549" s="139"/>
      <c r="QYL549" s="139"/>
      <c r="QYM549" s="139"/>
      <c r="QYN549" s="139"/>
      <c r="QYO549" s="139"/>
      <c r="QYP549" s="139"/>
      <c r="QYQ549" s="139"/>
      <c r="QYR549" s="139"/>
      <c r="QYS549" s="139"/>
      <c r="QYT549" s="139"/>
      <c r="QYU549" s="139"/>
      <c r="QYV549" s="139"/>
      <c r="QYW549" s="139"/>
      <c r="QYX549" s="139"/>
      <c r="QYY549" s="139"/>
      <c r="QYZ549" s="139"/>
      <c r="QZA549" s="139"/>
      <c r="QZB549" s="139"/>
      <c r="QZC549" s="139"/>
      <c r="QZD549" s="139"/>
      <c r="QZE549" s="139"/>
      <c r="QZF549" s="139"/>
      <c r="QZG549" s="139"/>
      <c r="QZH549" s="139"/>
      <c r="QZI549" s="139"/>
      <c r="QZJ549" s="139"/>
      <c r="QZK549" s="139"/>
      <c r="QZL549" s="139"/>
      <c r="QZM549" s="139"/>
      <c r="QZN549" s="139"/>
      <c r="QZO549" s="139"/>
      <c r="QZP549" s="139"/>
      <c r="QZQ549" s="139"/>
      <c r="QZR549" s="139"/>
      <c r="QZS549" s="139"/>
      <c r="QZT549" s="139"/>
      <c r="QZU549" s="139"/>
      <c r="QZV549" s="139"/>
      <c r="QZW549" s="139"/>
      <c r="QZX549" s="139"/>
      <c r="QZY549" s="139"/>
      <c r="QZZ549" s="139"/>
      <c r="RAA549" s="139"/>
      <c r="RAB549" s="139"/>
      <c r="RAC549" s="139"/>
      <c r="RAD549" s="139"/>
      <c r="RAE549" s="139"/>
      <c r="RAF549" s="139"/>
      <c r="RAG549" s="139"/>
      <c r="RAH549" s="139"/>
      <c r="RAI549" s="139"/>
      <c r="RAJ549" s="139"/>
      <c r="RAK549" s="139"/>
      <c r="RAL549" s="139"/>
      <c r="RAM549" s="139"/>
      <c r="RAN549" s="139"/>
      <c r="RAO549" s="139"/>
      <c r="RAP549" s="139"/>
      <c r="RAQ549" s="139"/>
      <c r="RAR549" s="139"/>
      <c r="RAS549" s="139"/>
      <c r="RAT549" s="139"/>
      <c r="RAU549" s="139"/>
      <c r="RAV549" s="139"/>
      <c r="RAW549" s="139"/>
      <c r="RAX549" s="139"/>
      <c r="RAY549" s="139"/>
      <c r="RAZ549" s="139"/>
      <c r="RBA549" s="139"/>
      <c r="RBB549" s="139"/>
      <c r="RBC549" s="139"/>
      <c r="RBD549" s="139"/>
      <c r="RBE549" s="139"/>
      <c r="RBF549" s="139"/>
      <c r="RBG549" s="139"/>
      <c r="RBH549" s="139"/>
      <c r="RBI549" s="139"/>
      <c r="RBJ549" s="139"/>
      <c r="RBK549" s="139"/>
      <c r="RBL549" s="139"/>
      <c r="RBM549" s="139"/>
      <c r="RBN549" s="139"/>
      <c r="RBO549" s="139"/>
      <c r="RBP549" s="139"/>
      <c r="RBQ549" s="139"/>
      <c r="RBR549" s="139"/>
      <c r="RBS549" s="139"/>
      <c r="RBT549" s="139"/>
      <c r="RBU549" s="139"/>
      <c r="RBV549" s="139"/>
      <c r="RBW549" s="139"/>
      <c r="RBX549" s="139"/>
      <c r="RBY549" s="139"/>
      <c r="RBZ549" s="139"/>
      <c r="RCA549" s="139"/>
      <c r="RCB549" s="139"/>
      <c r="RCC549" s="139"/>
      <c r="RCD549" s="139"/>
      <c r="RCE549" s="139"/>
      <c r="RCF549" s="139"/>
      <c r="RCG549" s="139"/>
      <c r="RCH549" s="139"/>
      <c r="RCI549" s="139"/>
      <c r="RCJ549" s="139"/>
      <c r="RCK549" s="139"/>
      <c r="RCL549" s="139"/>
      <c r="RCM549" s="139"/>
      <c r="RCN549" s="139"/>
      <c r="RCO549" s="139"/>
      <c r="RCP549" s="139"/>
      <c r="RCQ549" s="139"/>
      <c r="RCR549" s="139"/>
      <c r="RCS549" s="139"/>
      <c r="RCT549" s="139"/>
      <c r="RCU549" s="139"/>
      <c r="RCV549" s="139"/>
      <c r="RCW549" s="139"/>
      <c r="RCX549" s="139"/>
      <c r="RCY549" s="139"/>
      <c r="RCZ549" s="139"/>
      <c r="RDA549" s="139"/>
      <c r="RDB549" s="139"/>
      <c r="RDC549" s="139"/>
      <c r="RDD549" s="139"/>
      <c r="RDE549" s="139"/>
      <c r="RDF549" s="139"/>
      <c r="RDG549" s="139"/>
      <c r="RDH549" s="139"/>
      <c r="RDI549" s="139"/>
      <c r="RDJ549" s="139"/>
      <c r="RDK549" s="139"/>
      <c r="RDL549" s="139"/>
      <c r="RDM549" s="139"/>
      <c r="RDN549" s="139"/>
      <c r="RDO549" s="139"/>
      <c r="RDP549" s="139"/>
      <c r="RDQ549" s="139"/>
      <c r="RDR549" s="139"/>
      <c r="RDS549" s="139"/>
      <c r="RDT549" s="139"/>
      <c r="RDU549" s="139"/>
      <c r="RDV549" s="139"/>
      <c r="RDW549" s="139"/>
      <c r="RDX549" s="139"/>
      <c r="RDY549" s="139"/>
      <c r="RDZ549" s="139"/>
      <c r="REA549" s="139"/>
      <c r="REB549" s="139"/>
      <c r="REC549" s="139"/>
      <c r="RED549" s="139"/>
      <c r="REE549" s="139"/>
      <c r="REF549" s="139"/>
      <c r="REG549" s="139"/>
      <c r="REH549" s="139"/>
      <c r="REI549" s="139"/>
      <c r="REJ549" s="139"/>
      <c r="REK549" s="139"/>
      <c r="REL549" s="139"/>
      <c r="REM549" s="139"/>
      <c r="REN549" s="139"/>
      <c r="REO549" s="139"/>
      <c r="REP549" s="139"/>
      <c r="REQ549" s="139"/>
      <c r="RER549" s="139"/>
      <c r="RES549" s="139"/>
      <c r="RET549" s="139"/>
      <c r="REU549" s="139"/>
      <c r="REV549" s="139"/>
      <c r="REW549" s="139"/>
      <c r="REX549" s="139"/>
      <c r="REY549" s="139"/>
      <c r="REZ549" s="139"/>
      <c r="RFA549" s="139"/>
      <c r="RFB549" s="139"/>
      <c r="RFC549" s="139"/>
      <c r="RFD549" s="139"/>
      <c r="RFE549" s="139"/>
      <c r="RFF549" s="139"/>
      <c r="RFG549" s="139"/>
      <c r="RFH549" s="139"/>
      <c r="RFI549" s="139"/>
      <c r="RFJ549" s="139"/>
      <c r="RFK549" s="139"/>
      <c r="RFL549" s="139"/>
      <c r="RFM549" s="139"/>
      <c r="RFN549" s="139"/>
      <c r="RFO549" s="139"/>
      <c r="RFP549" s="139"/>
      <c r="RFQ549" s="139"/>
      <c r="RFR549" s="139"/>
      <c r="RFS549" s="139"/>
      <c r="RFT549" s="139"/>
      <c r="RFU549" s="139"/>
      <c r="RFV549" s="139"/>
      <c r="RFW549" s="139"/>
      <c r="RFX549" s="139"/>
      <c r="RFY549" s="139"/>
      <c r="RFZ549" s="139"/>
      <c r="RGA549" s="139"/>
      <c r="RGB549" s="139"/>
      <c r="RGC549" s="139"/>
      <c r="RGD549" s="139"/>
      <c r="RGE549" s="139"/>
      <c r="RGF549" s="139"/>
      <c r="RGG549" s="139"/>
      <c r="RGH549" s="139"/>
      <c r="RGI549" s="139"/>
      <c r="RGJ549" s="139"/>
      <c r="RGK549" s="139"/>
      <c r="RGL549" s="139"/>
      <c r="RGM549" s="139"/>
      <c r="RGN549" s="139"/>
      <c r="RGO549" s="139"/>
      <c r="RGP549" s="139"/>
      <c r="RGQ549" s="139"/>
      <c r="RGR549" s="139"/>
      <c r="RGS549" s="139"/>
      <c r="RGT549" s="139"/>
      <c r="RGU549" s="139"/>
      <c r="RGV549" s="139"/>
      <c r="RGW549" s="139"/>
      <c r="RGX549" s="139"/>
      <c r="RGY549" s="139"/>
      <c r="RGZ549" s="139"/>
      <c r="RHA549" s="139"/>
      <c r="RHB549" s="139"/>
      <c r="RHC549" s="139"/>
      <c r="RHD549" s="139"/>
      <c r="RHE549" s="139"/>
      <c r="RHF549" s="139"/>
      <c r="RHG549" s="139"/>
      <c r="RHH549" s="139"/>
      <c r="RHI549" s="139"/>
      <c r="RHJ549" s="139"/>
      <c r="RHK549" s="139"/>
      <c r="RHL549" s="139"/>
      <c r="RHM549" s="139"/>
      <c r="RHN549" s="139"/>
      <c r="RHO549" s="139"/>
      <c r="RHP549" s="139"/>
      <c r="RHQ549" s="139"/>
      <c r="RHR549" s="139"/>
      <c r="RHS549" s="139"/>
      <c r="RHT549" s="139"/>
      <c r="RHU549" s="139"/>
      <c r="RHV549" s="139"/>
      <c r="RHW549" s="139"/>
      <c r="RHX549" s="139"/>
      <c r="RHY549" s="139"/>
      <c r="RHZ549" s="139"/>
      <c r="RIA549" s="139"/>
      <c r="RIB549" s="139"/>
      <c r="RIC549" s="139"/>
      <c r="RID549" s="139"/>
      <c r="RIE549" s="139"/>
      <c r="RIF549" s="139"/>
      <c r="RIG549" s="139"/>
      <c r="RIH549" s="139"/>
      <c r="RII549" s="139"/>
      <c r="RIJ549" s="139"/>
      <c r="RIK549" s="139"/>
      <c r="RIL549" s="139"/>
      <c r="RIM549" s="139"/>
      <c r="RIN549" s="139"/>
      <c r="RIO549" s="139"/>
      <c r="RIP549" s="139"/>
      <c r="RIQ549" s="139"/>
      <c r="RIR549" s="139"/>
      <c r="RIS549" s="139"/>
      <c r="RIT549" s="139"/>
      <c r="RIU549" s="139"/>
      <c r="RIV549" s="139"/>
      <c r="RIW549" s="139"/>
      <c r="RIX549" s="139"/>
      <c r="RIY549" s="139"/>
      <c r="RIZ549" s="139"/>
      <c r="RJA549" s="139"/>
      <c r="RJB549" s="139"/>
      <c r="RJC549" s="139"/>
      <c r="RJD549" s="139"/>
      <c r="RJE549" s="139"/>
      <c r="RJF549" s="139"/>
      <c r="RJG549" s="139"/>
      <c r="RJH549" s="139"/>
      <c r="RJI549" s="139"/>
      <c r="RJJ549" s="139"/>
      <c r="RJK549" s="139"/>
      <c r="RJL549" s="139"/>
      <c r="RJM549" s="139"/>
      <c r="RJN549" s="139"/>
      <c r="RJO549" s="139"/>
      <c r="RJP549" s="139"/>
      <c r="RJQ549" s="139"/>
      <c r="RJR549" s="139"/>
      <c r="RJS549" s="139"/>
      <c r="RJT549" s="139"/>
      <c r="RJU549" s="139"/>
      <c r="RJV549" s="139"/>
      <c r="RJW549" s="139"/>
      <c r="RJX549" s="139"/>
      <c r="RJY549" s="139"/>
      <c r="RJZ549" s="139"/>
      <c r="RKA549" s="139"/>
      <c r="RKB549" s="139"/>
      <c r="RKC549" s="139"/>
      <c r="RKD549" s="139"/>
      <c r="RKE549" s="139"/>
      <c r="RKF549" s="139"/>
      <c r="RKG549" s="139"/>
      <c r="RKH549" s="139"/>
      <c r="RKI549" s="139"/>
      <c r="RKJ549" s="139"/>
      <c r="RKK549" s="139"/>
      <c r="RKL549" s="139"/>
      <c r="RKM549" s="139"/>
      <c r="RKN549" s="139"/>
      <c r="RKO549" s="139"/>
      <c r="RKP549" s="139"/>
      <c r="RKQ549" s="139"/>
      <c r="RKR549" s="139"/>
      <c r="RKS549" s="139"/>
      <c r="RKT549" s="139"/>
      <c r="RKU549" s="139"/>
      <c r="RKV549" s="139"/>
      <c r="RKW549" s="139"/>
      <c r="RKX549" s="139"/>
      <c r="RKY549" s="139"/>
      <c r="RKZ549" s="139"/>
      <c r="RLA549" s="139"/>
      <c r="RLB549" s="139"/>
      <c r="RLC549" s="139"/>
      <c r="RLD549" s="139"/>
      <c r="RLE549" s="139"/>
      <c r="RLF549" s="139"/>
      <c r="RLG549" s="139"/>
      <c r="RLH549" s="139"/>
      <c r="RLI549" s="139"/>
      <c r="RLJ549" s="139"/>
      <c r="RLK549" s="139"/>
      <c r="RLL549" s="139"/>
      <c r="RLM549" s="139"/>
      <c r="RLN549" s="139"/>
      <c r="RLO549" s="139"/>
      <c r="RLP549" s="139"/>
      <c r="RLQ549" s="139"/>
      <c r="RLR549" s="139"/>
      <c r="RLS549" s="139"/>
      <c r="RLT549" s="139"/>
      <c r="RLU549" s="139"/>
      <c r="RLV549" s="139"/>
      <c r="RLW549" s="139"/>
      <c r="RLX549" s="139"/>
      <c r="RLY549" s="139"/>
      <c r="RLZ549" s="139"/>
      <c r="RMA549" s="139"/>
      <c r="RMB549" s="139"/>
      <c r="RMC549" s="139"/>
      <c r="RMD549" s="139"/>
      <c r="RME549" s="139"/>
      <c r="RMF549" s="139"/>
      <c r="RMG549" s="139"/>
      <c r="RMH549" s="139"/>
      <c r="RMI549" s="139"/>
      <c r="RMJ549" s="139"/>
      <c r="RMK549" s="139"/>
      <c r="RML549" s="139"/>
      <c r="RMM549" s="139"/>
      <c r="RMN549" s="139"/>
      <c r="RMO549" s="139"/>
      <c r="RMP549" s="139"/>
      <c r="RMQ549" s="139"/>
      <c r="RMR549" s="139"/>
      <c r="RMS549" s="139"/>
      <c r="RMT549" s="139"/>
      <c r="RMU549" s="139"/>
      <c r="RMV549" s="139"/>
      <c r="RMW549" s="139"/>
      <c r="RMX549" s="139"/>
      <c r="RMY549" s="139"/>
      <c r="RMZ549" s="139"/>
      <c r="RNA549" s="139"/>
      <c r="RNB549" s="139"/>
      <c r="RNC549" s="139"/>
      <c r="RND549" s="139"/>
      <c r="RNE549" s="139"/>
      <c r="RNF549" s="139"/>
      <c r="RNG549" s="139"/>
      <c r="RNH549" s="139"/>
      <c r="RNI549" s="139"/>
      <c r="RNJ549" s="139"/>
      <c r="RNK549" s="139"/>
      <c r="RNL549" s="139"/>
      <c r="RNM549" s="139"/>
      <c r="RNN549" s="139"/>
      <c r="RNO549" s="139"/>
      <c r="RNP549" s="139"/>
      <c r="RNQ549" s="139"/>
      <c r="RNR549" s="139"/>
      <c r="RNS549" s="139"/>
      <c r="RNT549" s="139"/>
      <c r="RNU549" s="139"/>
      <c r="RNV549" s="139"/>
      <c r="RNW549" s="139"/>
      <c r="RNX549" s="139"/>
      <c r="RNY549" s="139"/>
      <c r="RNZ549" s="139"/>
      <c r="ROA549" s="139"/>
      <c r="ROB549" s="139"/>
      <c r="ROC549" s="139"/>
      <c r="ROD549" s="139"/>
      <c r="ROE549" s="139"/>
      <c r="ROF549" s="139"/>
      <c r="ROG549" s="139"/>
      <c r="ROH549" s="139"/>
      <c r="ROI549" s="139"/>
      <c r="ROJ549" s="139"/>
      <c r="ROK549" s="139"/>
      <c r="ROL549" s="139"/>
      <c r="ROM549" s="139"/>
      <c r="RON549" s="139"/>
      <c r="ROO549" s="139"/>
      <c r="ROP549" s="139"/>
      <c r="ROQ549" s="139"/>
      <c r="ROR549" s="139"/>
      <c r="ROS549" s="139"/>
      <c r="ROT549" s="139"/>
      <c r="ROU549" s="139"/>
      <c r="ROV549" s="139"/>
      <c r="ROW549" s="139"/>
      <c r="ROX549" s="139"/>
      <c r="ROY549" s="139"/>
      <c r="ROZ549" s="139"/>
      <c r="RPA549" s="139"/>
      <c r="RPB549" s="139"/>
      <c r="RPC549" s="139"/>
      <c r="RPD549" s="139"/>
      <c r="RPE549" s="139"/>
      <c r="RPF549" s="139"/>
      <c r="RPG549" s="139"/>
      <c r="RPH549" s="139"/>
      <c r="RPI549" s="139"/>
      <c r="RPJ549" s="139"/>
      <c r="RPK549" s="139"/>
      <c r="RPL549" s="139"/>
      <c r="RPM549" s="139"/>
      <c r="RPN549" s="139"/>
      <c r="RPO549" s="139"/>
      <c r="RPP549" s="139"/>
      <c r="RPQ549" s="139"/>
      <c r="RPR549" s="139"/>
      <c r="RPS549" s="139"/>
      <c r="RPT549" s="139"/>
      <c r="RPU549" s="139"/>
      <c r="RPV549" s="139"/>
      <c r="RPW549" s="139"/>
      <c r="RPX549" s="139"/>
      <c r="RPY549" s="139"/>
      <c r="RPZ549" s="139"/>
      <c r="RQA549" s="139"/>
      <c r="RQB549" s="139"/>
      <c r="RQC549" s="139"/>
      <c r="RQD549" s="139"/>
      <c r="RQE549" s="139"/>
      <c r="RQF549" s="139"/>
      <c r="RQG549" s="139"/>
      <c r="RQH549" s="139"/>
      <c r="RQI549" s="139"/>
      <c r="RQJ549" s="139"/>
      <c r="RQK549" s="139"/>
      <c r="RQL549" s="139"/>
      <c r="RQM549" s="139"/>
      <c r="RQN549" s="139"/>
      <c r="RQO549" s="139"/>
      <c r="RQP549" s="139"/>
      <c r="RQQ549" s="139"/>
      <c r="RQR549" s="139"/>
      <c r="RQS549" s="139"/>
      <c r="RQT549" s="139"/>
      <c r="RQU549" s="139"/>
      <c r="RQV549" s="139"/>
      <c r="RQW549" s="139"/>
      <c r="RQX549" s="139"/>
      <c r="RQY549" s="139"/>
      <c r="RQZ549" s="139"/>
      <c r="RRA549" s="139"/>
      <c r="RRB549" s="139"/>
      <c r="RRC549" s="139"/>
      <c r="RRD549" s="139"/>
      <c r="RRE549" s="139"/>
      <c r="RRF549" s="139"/>
      <c r="RRG549" s="139"/>
      <c r="RRH549" s="139"/>
      <c r="RRI549" s="139"/>
      <c r="RRJ549" s="139"/>
      <c r="RRK549" s="139"/>
      <c r="RRL549" s="139"/>
      <c r="RRM549" s="139"/>
      <c r="RRN549" s="139"/>
      <c r="RRO549" s="139"/>
      <c r="RRP549" s="139"/>
      <c r="RRQ549" s="139"/>
      <c r="RRR549" s="139"/>
      <c r="RRS549" s="139"/>
      <c r="RRT549" s="139"/>
      <c r="RRU549" s="139"/>
      <c r="RRV549" s="139"/>
      <c r="RRW549" s="139"/>
      <c r="RRX549" s="139"/>
      <c r="RRY549" s="139"/>
      <c r="RRZ549" s="139"/>
      <c r="RSA549" s="139"/>
      <c r="RSB549" s="139"/>
      <c r="RSC549" s="139"/>
      <c r="RSD549" s="139"/>
      <c r="RSE549" s="139"/>
      <c r="RSF549" s="139"/>
      <c r="RSG549" s="139"/>
      <c r="RSH549" s="139"/>
      <c r="RSI549" s="139"/>
      <c r="RSJ549" s="139"/>
      <c r="RSK549" s="139"/>
      <c r="RSL549" s="139"/>
      <c r="RSM549" s="139"/>
      <c r="RSN549" s="139"/>
      <c r="RSO549" s="139"/>
      <c r="RSP549" s="139"/>
      <c r="RSQ549" s="139"/>
      <c r="RSR549" s="139"/>
      <c r="RSS549" s="139"/>
      <c r="RST549" s="139"/>
      <c r="RSU549" s="139"/>
      <c r="RSV549" s="139"/>
      <c r="RSW549" s="139"/>
      <c r="RSX549" s="139"/>
      <c r="RSY549" s="139"/>
      <c r="RSZ549" s="139"/>
      <c r="RTA549" s="139"/>
      <c r="RTB549" s="139"/>
      <c r="RTC549" s="139"/>
      <c r="RTD549" s="139"/>
      <c r="RTE549" s="139"/>
      <c r="RTF549" s="139"/>
      <c r="RTG549" s="139"/>
      <c r="RTH549" s="139"/>
      <c r="RTI549" s="139"/>
      <c r="RTJ549" s="139"/>
      <c r="RTK549" s="139"/>
      <c r="RTL549" s="139"/>
      <c r="RTM549" s="139"/>
      <c r="RTN549" s="139"/>
      <c r="RTO549" s="139"/>
      <c r="RTP549" s="139"/>
      <c r="RTQ549" s="139"/>
      <c r="RTR549" s="139"/>
      <c r="RTS549" s="139"/>
      <c r="RTT549" s="139"/>
      <c r="RTU549" s="139"/>
      <c r="RTV549" s="139"/>
      <c r="RTW549" s="139"/>
      <c r="RTX549" s="139"/>
      <c r="RTY549" s="139"/>
      <c r="RTZ549" s="139"/>
      <c r="RUA549" s="139"/>
      <c r="RUB549" s="139"/>
      <c r="RUC549" s="139"/>
      <c r="RUD549" s="139"/>
      <c r="RUE549" s="139"/>
      <c r="RUF549" s="139"/>
      <c r="RUG549" s="139"/>
      <c r="RUH549" s="139"/>
      <c r="RUI549" s="139"/>
      <c r="RUJ549" s="139"/>
      <c r="RUK549" s="139"/>
      <c r="RUL549" s="139"/>
      <c r="RUM549" s="139"/>
      <c r="RUN549" s="139"/>
      <c r="RUO549" s="139"/>
      <c r="RUP549" s="139"/>
      <c r="RUQ549" s="139"/>
      <c r="RUR549" s="139"/>
      <c r="RUS549" s="139"/>
      <c r="RUT549" s="139"/>
      <c r="RUU549" s="139"/>
      <c r="RUV549" s="139"/>
      <c r="RUW549" s="139"/>
      <c r="RUX549" s="139"/>
      <c r="RUY549" s="139"/>
      <c r="RUZ549" s="139"/>
      <c r="RVA549" s="139"/>
      <c r="RVB549" s="139"/>
      <c r="RVC549" s="139"/>
      <c r="RVD549" s="139"/>
      <c r="RVE549" s="139"/>
      <c r="RVF549" s="139"/>
      <c r="RVG549" s="139"/>
      <c r="RVH549" s="139"/>
      <c r="RVI549" s="139"/>
      <c r="RVJ549" s="139"/>
      <c r="RVK549" s="139"/>
      <c r="RVL549" s="139"/>
      <c r="RVM549" s="139"/>
      <c r="RVN549" s="139"/>
      <c r="RVO549" s="139"/>
      <c r="RVP549" s="139"/>
      <c r="RVQ549" s="139"/>
      <c r="RVR549" s="139"/>
      <c r="RVS549" s="139"/>
      <c r="RVT549" s="139"/>
      <c r="RVU549" s="139"/>
      <c r="RVV549" s="139"/>
      <c r="RVW549" s="139"/>
      <c r="RVX549" s="139"/>
      <c r="RVY549" s="139"/>
      <c r="RVZ549" s="139"/>
      <c r="RWA549" s="139"/>
      <c r="RWB549" s="139"/>
      <c r="RWC549" s="139"/>
      <c r="RWD549" s="139"/>
      <c r="RWE549" s="139"/>
      <c r="RWF549" s="139"/>
      <c r="RWG549" s="139"/>
      <c r="RWH549" s="139"/>
      <c r="RWI549" s="139"/>
      <c r="RWJ549" s="139"/>
      <c r="RWK549" s="139"/>
      <c r="RWL549" s="139"/>
      <c r="RWM549" s="139"/>
      <c r="RWN549" s="139"/>
      <c r="RWO549" s="139"/>
      <c r="RWP549" s="139"/>
      <c r="RWQ549" s="139"/>
      <c r="RWR549" s="139"/>
      <c r="RWS549" s="139"/>
      <c r="RWT549" s="139"/>
      <c r="RWU549" s="139"/>
      <c r="RWV549" s="139"/>
      <c r="RWW549" s="139"/>
      <c r="RWX549" s="139"/>
      <c r="RWY549" s="139"/>
      <c r="RWZ549" s="139"/>
      <c r="RXA549" s="139"/>
      <c r="RXB549" s="139"/>
      <c r="RXC549" s="139"/>
      <c r="RXD549" s="139"/>
      <c r="RXE549" s="139"/>
      <c r="RXF549" s="139"/>
      <c r="RXG549" s="139"/>
      <c r="RXH549" s="139"/>
      <c r="RXI549" s="139"/>
      <c r="RXJ549" s="139"/>
      <c r="RXK549" s="139"/>
      <c r="RXL549" s="139"/>
      <c r="RXM549" s="139"/>
      <c r="RXN549" s="139"/>
      <c r="RXO549" s="139"/>
      <c r="RXP549" s="139"/>
      <c r="RXQ549" s="139"/>
      <c r="RXR549" s="139"/>
      <c r="RXS549" s="139"/>
      <c r="RXT549" s="139"/>
      <c r="RXU549" s="139"/>
      <c r="RXV549" s="139"/>
      <c r="RXW549" s="139"/>
      <c r="RXX549" s="139"/>
      <c r="RXY549" s="139"/>
      <c r="RXZ549" s="139"/>
      <c r="RYA549" s="139"/>
      <c r="RYB549" s="139"/>
      <c r="RYC549" s="139"/>
      <c r="RYD549" s="139"/>
      <c r="RYE549" s="139"/>
      <c r="RYF549" s="139"/>
      <c r="RYG549" s="139"/>
      <c r="RYH549" s="139"/>
      <c r="RYI549" s="139"/>
      <c r="RYJ549" s="139"/>
      <c r="RYK549" s="139"/>
      <c r="RYL549" s="139"/>
      <c r="RYM549" s="139"/>
      <c r="RYN549" s="139"/>
      <c r="RYO549" s="139"/>
      <c r="RYP549" s="139"/>
      <c r="RYQ549" s="139"/>
      <c r="RYR549" s="139"/>
      <c r="RYS549" s="139"/>
      <c r="RYT549" s="139"/>
      <c r="RYU549" s="139"/>
      <c r="RYV549" s="139"/>
      <c r="RYW549" s="139"/>
      <c r="RYX549" s="139"/>
      <c r="RYY549" s="139"/>
      <c r="RYZ549" s="139"/>
      <c r="RZA549" s="139"/>
      <c r="RZB549" s="139"/>
      <c r="RZC549" s="139"/>
      <c r="RZD549" s="139"/>
      <c r="RZE549" s="139"/>
      <c r="RZF549" s="139"/>
      <c r="RZG549" s="139"/>
      <c r="RZH549" s="139"/>
      <c r="RZI549" s="139"/>
      <c r="RZJ549" s="139"/>
      <c r="RZK549" s="139"/>
      <c r="RZL549" s="139"/>
      <c r="RZM549" s="139"/>
      <c r="RZN549" s="139"/>
      <c r="RZO549" s="139"/>
      <c r="RZP549" s="139"/>
      <c r="RZQ549" s="139"/>
      <c r="RZR549" s="139"/>
      <c r="RZS549" s="139"/>
      <c r="RZT549" s="139"/>
      <c r="RZU549" s="139"/>
      <c r="RZV549" s="139"/>
      <c r="RZW549" s="139"/>
      <c r="RZX549" s="139"/>
      <c r="RZY549" s="139"/>
      <c r="RZZ549" s="139"/>
      <c r="SAA549" s="139"/>
      <c r="SAB549" s="139"/>
      <c r="SAC549" s="139"/>
      <c r="SAD549" s="139"/>
      <c r="SAE549" s="139"/>
      <c r="SAF549" s="139"/>
      <c r="SAG549" s="139"/>
      <c r="SAH549" s="139"/>
      <c r="SAI549" s="139"/>
      <c r="SAJ549" s="139"/>
      <c r="SAK549" s="139"/>
      <c r="SAL549" s="139"/>
      <c r="SAM549" s="139"/>
      <c r="SAN549" s="139"/>
      <c r="SAO549" s="139"/>
      <c r="SAP549" s="139"/>
      <c r="SAQ549" s="139"/>
      <c r="SAR549" s="139"/>
      <c r="SAS549" s="139"/>
      <c r="SAT549" s="139"/>
      <c r="SAU549" s="139"/>
      <c r="SAV549" s="139"/>
      <c r="SAW549" s="139"/>
      <c r="SAX549" s="139"/>
      <c r="SAY549" s="139"/>
      <c r="SAZ549" s="139"/>
      <c r="SBA549" s="139"/>
      <c r="SBB549" s="139"/>
      <c r="SBC549" s="139"/>
      <c r="SBD549" s="139"/>
      <c r="SBE549" s="139"/>
      <c r="SBF549" s="139"/>
      <c r="SBG549" s="139"/>
      <c r="SBH549" s="139"/>
      <c r="SBI549" s="139"/>
      <c r="SBJ549" s="139"/>
      <c r="SBK549" s="139"/>
      <c r="SBL549" s="139"/>
      <c r="SBM549" s="139"/>
      <c r="SBN549" s="139"/>
      <c r="SBO549" s="139"/>
      <c r="SBP549" s="139"/>
      <c r="SBQ549" s="139"/>
      <c r="SBR549" s="139"/>
      <c r="SBS549" s="139"/>
      <c r="SBT549" s="139"/>
      <c r="SBU549" s="139"/>
      <c r="SBV549" s="139"/>
      <c r="SBW549" s="139"/>
      <c r="SBX549" s="139"/>
      <c r="SBY549" s="139"/>
      <c r="SBZ549" s="139"/>
      <c r="SCA549" s="139"/>
      <c r="SCB549" s="139"/>
      <c r="SCC549" s="139"/>
      <c r="SCD549" s="139"/>
      <c r="SCE549" s="139"/>
      <c r="SCF549" s="139"/>
      <c r="SCG549" s="139"/>
      <c r="SCH549" s="139"/>
      <c r="SCI549" s="139"/>
      <c r="SCJ549" s="139"/>
      <c r="SCK549" s="139"/>
      <c r="SCL549" s="139"/>
      <c r="SCM549" s="139"/>
      <c r="SCN549" s="139"/>
      <c r="SCO549" s="139"/>
      <c r="SCP549" s="139"/>
      <c r="SCQ549" s="139"/>
      <c r="SCR549" s="139"/>
      <c r="SCS549" s="139"/>
      <c r="SCT549" s="139"/>
      <c r="SCU549" s="139"/>
      <c r="SCV549" s="139"/>
      <c r="SCW549" s="139"/>
      <c r="SCX549" s="139"/>
      <c r="SCY549" s="139"/>
      <c r="SCZ549" s="139"/>
      <c r="SDA549" s="139"/>
      <c r="SDB549" s="139"/>
      <c r="SDC549" s="139"/>
      <c r="SDD549" s="139"/>
      <c r="SDE549" s="139"/>
      <c r="SDF549" s="139"/>
      <c r="SDG549" s="139"/>
      <c r="SDH549" s="139"/>
      <c r="SDI549" s="139"/>
      <c r="SDJ549" s="139"/>
      <c r="SDK549" s="139"/>
      <c r="SDL549" s="139"/>
      <c r="SDM549" s="139"/>
      <c r="SDN549" s="139"/>
      <c r="SDO549" s="139"/>
      <c r="SDP549" s="139"/>
      <c r="SDQ549" s="139"/>
      <c r="SDR549" s="139"/>
      <c r="SDS549" s="139"/>
      <c r="SDT549" s="139"/>
      <c r="SDU549" s="139"/>
      <c r="SDV549" s="139"/>
      <c r="SDW549" s="139"/>
      <c r="SDX549" s="139"/>
      <c r="SDY549" s="139"/>
      <c r="SDZ549" s="139"/>
      <c r="SEA549" s="139"/>
      <c r="SEB549" s="139"/>
      <c r="SEC549" s="139"/>
      <c r="SED549" s="139"/>
      <c r="SEE549" s="139"/>
      <c r="SEF549" s="139"/>
      <c r="SEG549" s="139"/>
      <c r="SEH549" s="139"/>
      <c r="SEI549" s="139"/>
      <c r="SEJ549" s="139"/>
      <c r="SEK549" s="139"/>
      <c r="SEL549" s="139"/>
      <c r="SEM549" s="139"/>
      <c r="SEN549" s="139"/>
      <c r="SEO549" s="139"/>
      <c r="SEP549" s="139"/>
      <c r="SEQ549" s="139"/>
      <c r="SER549" s="139"/>
      <c r="SES549" s="139"/>
      <c r="SET549" s="139"/>
      <c r="SEU549" s="139"/>
      <c r="SEV549" s="139"/>
      <c r="SEW549" s="139"/>
      <c r="SEX549" s="139"/>
      <c r="SEY549" s="139"/>
      <c r="SEZ549" s="139"/>
      <c r="SFA549" s="139"/>
      <c r="SFB549" s="139"/>
      <c r="SFC549" s="139"/>
      <c r="SFD549" s="139"/>
      <c r="SFE549" s="139"/>
      <c r="SFF549" s="139"/>
      <c r="SFG549" s="139"/>
      <c r="SFH549" s="139"/>
      <c r="SFI549" s="139"/>
      <c r="SFJ549" s="139"/>
      <c r="SFK549" s="139"/>
      <c r="SFL549" s="139"/>
      <c r="SFM549" s="139"/>
      <c r="SFN549" s="139"/>
      <c r="SFO549" s="139"/>
      <c r="SFP549" s="139"/>
      <c r="SFQ549" s="139"/>
      <c r="SFR549" s="139"/>
      <c r="SFS549" s="139"/>
      <c r="SFT549" s="139"/>
      <c r="SFU549" s="139"/>
      <c r="SFV549" s="139"/>
      <c r="SFW549" s="139"/>
      <c r="SFX549" s="139"/>
      <c r="SFY549" s="139"/>
      <c r="SFZ549" s="139"/>
      <c r="SGA549" s="139"/>
      <c r="SGB549" s="139"/>
      <c r="SGC549" s="139"/>
      <c r="SGD549" s="139"/>
      <c r="SGE549" s="139"/>
      <c r="SGF549" s="139"/>
      <c r="SGG549" s="139"/>
      <c r="SGH549" s="139"/>
      <c r="SGI549" s="139"/>
      <c r="SGJ549" s="139"/>
      <c r="SGK549" s="139"/>
      <c r="SGL549" s="139"/>
      <c r="SGM549" s="139"/>
      <c r="SGN549" s="139"/>
      <c r="SGO549" s="139"/>
      <c r="SGP549" s="139"/>
      <c r="SGQ549" s="139"/>
      <c r="SGR549" s="139"/>
      <c r="SGS549" s="139"/>
      <c r="SGT549" s="139"/>
      <c r="SGU549" s="139"/>
      <c r="SGV549" s="139"/>
      <c r="SGW549" s="139"/>
      <c r="SGX549" s="139"/>
      <c r="SGY549" s="139"/>
      <c r="SGZ549" s="139"/>
      <c r="SHA549" s="139"/>
      <c r="SHB549" s="139"/>
      <c r="SHC549" s="139"/>
      <c r="SHD549" s="139"/>
      <c r="SHE549" s="139"/>
      <c r="SHF549" s="139"/>
      <c r="SHG549" s="139"/>
      <c r="SHH549" s="139"/>
      <c r="SHI549" s="139"/>
      <c r="SHJ549" s="139"/>
      <c r="SHK549" s="139"/>
      <c r="SHL549" s="139"/>
      <c r="SHM549" s="139"/>
      <c r="SHN549" s="139"/>
      <c r="SHO549" s="139"/>
      <c r="SHP549" s="139"/>
      <c r="SHQ549" s="139"/>
      <c r="SHR549" s="139"/>
      <c r="SHS549" s="139"/>
      <c r="SHT549" s="139"/>
      <c r="SHU549" s="139"/>
      <c r="SHV549" s="139"/>
      <c r="SHW549" s="139"/>
      <c r="SHX549" s="139"/>
      <c r="SHY549" s="139"/>
      <c r="SHZ549" s="139"/>
      <c r="SIA549" s="139"/>
      <c r="SIB549" s="139"/>
      <c r="SIC549" s="139"/>
      <c r="SID549" s="139"/>
      <c r="SIE549" s="139"/>
      <c r="SIF549" s="139"/>
      <c r="SIG549" s="139"/>
      <c r="SIH549" s="139"/>
      <c r="SII549" s="139"/>
      <c r="SIJ549" s="139"/>
      <c r="SIK549" s="139"/>
      <c r="SIL549" s="139"/>
      <c r="SIM549" s="139"/>
      <c r="SIN549" s="139"/>
      <c r="SIO549" s="139"/>
      <c r="SIP549" s="139"/>
      <c r="SIQ549" s="139"/>
      <c r="SIR549" s="139"/>
      <c r="SIS549" s="139"/>
      <c r="SIT549" s="139"/>
      <c r="SIU549" s="139"/>
      <c r="SIV549" s="139"/>
      <c r="SIW549" s="139"/>
      <c r="SIX549" s="139"/>
      <c r="SIY549" s="139"/>
      <c r="SIZ549" s="139"/>
      <c r="SJA549" s="139"/>
      <c r="SJB549" s="139"/>
      <c r="SJC549" s="139"/>
      <c r="SJD549" s="139"/>
      <c r="SJE549" s="139"/>
      <c r="SJF549" s="139"/>
      <c r="SJG549" s="139"/>
      <c r="SJH549" s="139"/>
      <c r="SJI549" s="139"/>
      <c r="SJJ549" s="139"/>
      <c r="SJK549" s="139"/>
      <c r="SJL549" s="139"/>
      <c r="SJM549" s="139"/>
      <c r="SJN549" s="139"/>
      <c r="SJO549" s="139"/>
      <c r="SJP549" s="139"/>
      <c r="SJQ549" s="139"/>
      <c r="SJR549" s="139"/>
      <c r="SJS549" s="139"/>
      <c r="SJT549" s="139"/>
      <c r="SJU549" s="139"/>
      <c r="SJV549" s="139"/>
      <c r="SJW549" s="139"/>
      <c r="SJX549" s="139"/>
      <c r="SJY549" s="139"/>
      <c r="SJZ549" s="139"/>
      <c r="SKA549" s="139"/>
      <c r="SKB549" s="139"/>
      <c r="SKC549" s="139"/>
      <c r="SKD549" s="139"/>
      <c r="SKE549" s="139"/>
      <c r="SKF549" s="139"/>
      <c r="SKG549" s="139"/>
      <c r="SKH549" s="139"/>
      <c r="SKI549" s="139"/>
      <c r="SKJ549" s="139"/>
      <c r="SKK549" s="139"/>
      <c r="SKL549" s="139"/>
      <c r="SKM549" s="139"/>
      <c r="SKN549" s="139"/>
      <c r="SKO549" s="139"/>
      <c r="SKP549" s="139"/>
      <c r="SKQ549" s="139"/>
      <c r="SKR549" s="139"/>
      <c r="SKS549" s="139"/>
      <c r="SKT549" s="139"/>
      <c r="SKU549" s="139"/>
      <c r="SKV549" s="139"/>
      <c r="SKW549" s="139"/>
      <c r="SKX549" s="139"/>
      <c r="SKY549" s="139"/>
      <c r="SKZ549" s="139"/>
      <c r="SLA549" s="139"/>
      <c r="SLB549" s="139"/>
      <c r="SLC549" s="139"/>
      <c r="SLD549" s="139"/>
      <c r="SLE549" s="139"/>
      <c r="SLF549" s="139"/>
      <c r="SLG549" s="139"/>
      <c r="SLH549" s="139"/>
      <c r="SLI549" s="139"/>
      <c r="SLJ549" s="139"/>
      <c r="SLK549" s="139"/>
      <c r="SLL549" s="139"/>
      <c r="SLM549" s="139"/>
      <c r="SLN549" s="139"/>
      <c r="SLO549" s="139"/>
      <c r="SLP549" s="139"/>
      <c r="SLQ549" s="139"/>
      <c r="SLR549" s="139"/>
      <c r="SLS549" s="139"/>
      <c r="SLT549" s="139"/>
      <c r="SLU549" s="139"/>
      <c r="SLV549" s="139"/>
      <c r="SLW549" s="139"/>
      <c r="SLX549" s="139"/>
      <c r="SLY549" s="139"/>
      <c r="SLZ549" s="139"/>
      <c r="SMA549" s="139"/>
      <c r="SMB549" s="139"/>
      <c r="SMC549" s="139"/>
      <c r="SMD549" s="139"/>
      <c r="SME549" s="139"/>
      <c r="SMF549" s="139"/>
      <c r="SMG549" s="139"/>
      <c r="SMH549" s="139"/>
      <c r="SMI549" s="139"/>
      <c r="SMJ549" s="139"/>
      <c r="SMK549" s="139"/>
      <c r="SML549" s="139"/>
      <c r="SMM549" s="139"/>
      <c r="SMN549" s="139"/>
      <c r="SMO549" s="139"/>
      <c r="SMP549" s="139"/>
      <c r="SMQ549" s="139"/>
      <c r="SMR549" s="139"/>
      <c r="SMS549" s="139"/>
      <c r="SMT549" s="139"/>
      <c r="SMU549" s="139"/>
      <c r="SMV549" s="139"/>
      <c r="SMW549" s="139"/>
      <c r="SMX549" s="139"/>
      <c r="SMY549" s="139"/>
      <c r="SMZ549" s="139"/>
      <c r="SNA549" s="139"/>
      <c r="SNB549" s="139"/>
      <c r="SNC549" s="139"/>
      <c r="SND549" s="139"/>
      <c r="SNE549" s="139"/>
      <c r="SNF549" s="139"/>
      <c r="SNG549" s="139"/>
      <c r="SNH549" s="139"/>
      <c r="SNI549" s="139"/>
      <c r="SNJ549" s="139"/>
      <c r="SNK549" s="139"/>
      <c r="SNL549" s="139"/>
      <c r="SNM549" s="139"/>
      <c r="SNN549" s="139"/>
      <c r="SNO549" s="139"/>
      <c r="SNP549" s="139"/>
      <c r="SNQ549" s="139"/>
      <c r="SNR549" s="139"/>
      <c r="SNS549" s="139"/>
      <c r="SNT549" s="139"/>
      <c r="SNU549" s="139"/>
      <c r="SNV549" s="139"/>
      <c r="SNW549" s="139"/>
      <c r="SNX549" s="139"/>
      <c r="SNY549" s="139"/>
      <c r="SNZ549" s="139"/>
      <c r="SOA549" s="139"/>
      <c r="SOB549" s="139"/>
      <c r="SOC549" s="139"/>
      <c r="SOD549" s="139"/>
      <c r="SOE549" s="139"/>
      <c r="SOF549" s="139"/>
      <c r="SOG549" s="139"/>
      <c r="SOH549" s="139"/>
      <c r="SOI549" s="139"/>
      <c r="SOJ549" s="139"/>
      <c r="SOK549" s="139"/>
      <c r="SOL549" s="139"/>
      <c r="SOM549" s="139"/>
      <c r="SON549" s="139"/>
      <c r="SOO549" s="139"/>
      <c r="SOP549" s="139"/>
      <c r="SOQ549" s="139"/>
      <c r="SOR549" s="139"/>
      <c r="SOS549" s="139"/>
      <c r="SOT549" s="139"/>
      <c r="SOU549" s="139"/>
      <c r="SOV549" s="139"/>
      <c r="SOW549" s="139"/>
      <c r="SOX549" s="139"/>
      <c r="SOY549" s="139"/>
      <c r="SOZ549" s="139"/>
      <c r="SPA549" s="139"/>
      <c r="SPB549" s="139"/>
      <c r="SPC549" s="139"/>
      <c r="SPD549" s="139"/>
      <c r="SPE549" s="139"/>
      <c r="SPF549" s="139"/>
      <c r="SPG549" s="139"/>
      <c r="SPH549" s="139"/>
      <c r="SPI549" s="139"/>
      <c r="SPJ549" s="139"/>
      <c r="SPK549" s="139"/>
      <c r="SPL549" s="139"/>
      <c r="SPM549" s="139"/>
      <c r="SPN549" s="139"/>
      <c r="SPO549" s="139"/>
      <c r="SPP549" s="139"/>
      <c r="SPQ549" s="139"/>
      <c r="SPR549" s="139"/>
      <c r="SPS549" s="139"/>
      <c r="SPT549" s="139"/>
      <c r="SPU549" s="139"/>
      <c r="SPV549" s="139"/>
      <c r="SPW549" s="139"/>
      <c r="SPX549" s="139"/>
      <c r="SPY549" s="139"/>
      <c r="SPZ549" s="139"/>
      <c r="SQA549" s="139"/>
      <c r="SQB549" s="139"/>
      <c r="SQC549" s="139"/>
      <c r="SQD549" s="139"/>
      <c r="SQE549" s="139"/>
      <c r="SQF549" s="139"/>
      <c r="SQG549" s="139"/>
      <c r="SQH549" s="139"/>
      <c r="SQI549" s="139"/>
      <c r="SQJ549" s="139"/>
      <c r="SQK549" s="139"/>
      <c r="SQL549" s="139"/>
      <c r="SQM549" s="139"/>
      <c r="SQN549" s="139"/>
      <c r="SQO549" s="139"/>
      <c r="SQP549" s="139"/>
      <c r="SQQ549" s="139"/>
      <c r="SQR549" s="139"/>
      <c r="SQS549" s="139"/>
      <c r="SQT549" s="139"/>
      <c r="SQU549" s="139"/>
      <c r="SQV549" s="139"/>
      <c r="SQW549" s="139"/>
      <c r="SQX549" s="139"/>
      <c r="SQY549" s="139"/>
      <c r="SQZ549" s="139"/>
      <c r="SRA549" s="139"/>
      <c r="SRB549" s="139"/>
      <c r="SRC549" s="139"/>
      <c r="SRD549" s="139"/>
      <c r="SRE549" s="139"/>
      <c r="SRF549" s="139"/>
      <c r="SRG549" s="139"/>
      <c r="SRH549" s="139"/>
      <c r="SRI549" s="139"/>
      <c r="SRJ549" s="139"/>
      <c r="SRK549" s="139"/>
      <c r="SRL549" s="139"/>
      <c r="SRM549" s="139"/>
      <c r="SRN549" s="139"/>
      <c r="SRO549" s="139"/>
      <c r="SRP549" s="139"/>
      <c r="SRQ549" s="139"/>
      <c r="SRR549" s="139"/>
      <c r="SRS549" s="139"/>
      <c r="SRT549" s="139"/>
      <c r="SRU549" s="139"/>
      <c r="SRV549" s="139"/>
      <c r="SRW549" s="139"/>
      <c r="SRX549" s="139"/>
      <c r="SRY549" s="139"/>
      <c r="SRZ549" s="139"/>
      <c r="SSA549" s="139"/>
      <c r="SSB549" s="139"/>
      <c r="SSC549" s="139"/>
      <c r="SSD549" s="139"/>
      <c r="SSE549" s="139"/>
      <c r="SSF549" s="139"/>
      <c r="SSG549" s="139"/>
      <c r="SSH549" s="139"/>
      <c r="SSI549" s="139"/>
      <c r="SSJ549" s="139"/>
      <c r="SSK549" s="139"/>
      <c r="SSL549" s="139"/>
      <c r="SSM549" s="139"/>
      <c r="SSN549" s="139"/>
      <c r="SSO549" s="139"/>
      <c r="SSP549" s="139"/>
      <c r="SSQ549" s="139"/>
      <c r="SSR549" s="139"/>
      <c r="SSS549" s="139"/>
      <c r="SST549" s="139"/>
      <c r="SSU549" s="139"/>
      <c r="SSV549" s="139"/>
      <c r="SSW549" s="139"/>
      <c r="SSX549" s="139"/>
      <c r="SSY549" s="139"/>
      <c r="SSZ549" s="139"/>
      <c r="STA549" s="139"/>
      <c r="STB549" s="139"/>
      <c r="STC549" s="139"/>
      <c r="STD549" s="139"/>
      <c r="STE549" s="139"/>
      <c r="STF549" s="139"/>
      <c r="STG549" s="139"/>
      <c r="STH549" s="139"/>
      <c r="STI549" s="139"/>
      <c r="STJ549" s="139"/>
      <c r="STK549" s="139"/>
      <c r="STL549" s="139"/>
      <c r="STM549" s="139"/>
      <c r="STN549" s="139"/>
      <c r="STO549" s="139"/>
      <c r="STP549" s="139"/>
      <c r="STQ549" s="139"/>
      <c r="STR549" s="139"/>
      <c r="STS549" s="139"/>
      <c r="STT549" s="139"/>
      <c r="STU549" s="139"/>
      <c r="STV549" s="139"/>
      <c r="STW549" s="139"/>
      <c r="STX549" s="139"/>
      <c r="STY549" s="139"/>
      <c r="STZ549" s="139"/>
      <c r="SUA549" s="139"/>
      <c r="SUB549" s="139"/>
      <c r="SUC549" s="139"/>
      <c r="SUD549" s="139"/>
      <c r="SUE549" s="139"/>
      <c r="SUF549" s="139"/>
      <c r="SUG549" s="139"/>
      <c r="SUH549" s="139"/>
      <c r="SUI549" s="139"/>
      <c r="SUJ549" s="139"/>
      <c r="SUK549" s="139"/>
      <c r="SUL549" s="139"/>
      <c r="SUM549" s="139"/>
      <c r="SUN549" s="139"/>
      <c r="SUO549" s="139"/>
      <c r="SUP549" s="139"/>
      <c r="SUQ549" s="139"/>
      <c r="SUR549" s="139"/>
      <c r="SUS549" s="139"/>
      <c r="SUT549" s="139"/>
      <c r="SUU549" s="139"/>
      <c r="SUV549" s="139"/>
      <c r="SUW549" s="139"/>
      <c r="SUX549" s="139"/>
      <c r="SUY549" s="139"/>
      <c r="SUZ549" s="139"/>
      <c r="SVA549" s="139"/>
      <c r="SVB549" s="139"/>
      <c r="SVC549" s="139"/>
      <c r="SVD549" s="139"/>
      <c r="SVE549" s="139"/>
      <c r="SVF549" s="139"/>
      <c r="SVG549" s="139"/>
      <c r="SVH549" s="139"/>
      <c r="SVI549" s="139"/>
      <c r="SVJ549" s="139"/>
      <c r="SVK549" s="139"/>
      <c r="SVL549" s="139"/>
      <c r="SVM549" s="139"/>
      <c r="SVN549" s="139"/>
      <c r="SVO549" s="139"/>
      <c r="SVP549" s="139"/>
      <c r="SVQ549" s="139"/>
      <c r="SVR549" s="139"/>
      <c r="SVS549" s="139"/>
      <c r="SVT549" s="139"/>
      <c r="SVU549" s="139"/>
      <c r="SVV549" s="139"/>
      <c r="SVW549" s="139"/>
      <c r="SVX549" s="139"/>
      <c r="SVY549" s="139"/>
      <c r="SVZ549" s="139"/>
      <c r="SWA549" s="139"/>
      <c r="SWB549" s="139"/>
      <c r="SWC549" s="139"/>
      <c r="SWD549" s="139"/>
      <c r="SWE549" s="139"/>
      <c r="SWF549" s="139"/>
      <c r="SWG549" s="139"/>
      <c r="SWH549" s="139"/>
      <c r="SWI549" s="139"/>
      <c r="SWJ549" s="139"/>
      <c r="SWK549" s="139"/>
      <c r="SWL549" s="139"/>
      <c r="SWM549" s="139"/>
      <c r="SWN549" s="139"/>
      <c r="SWO549" s="139"/>
      <c r="SWP549" s="139"/>
      <c r="SWQ549" s="139"/>
      <c r="SWR549" s="139"/>
      <c r="SWS549" s="139"/>
      <c r="SWT549" s="139"/>
      <c r="SWU549" s="139"/>
      <c r="SWV549" s="139"/>
      <c r="SWW549" s="139"/>
      <c r="SWX549" s="139"/>
      <c r="SWY549" s="139"/>
      <c r="SWZ549" s="139"/>
      <c r="SXA549" s="139"/>
      <c r="SXB549" s="139"/>
      <c r="SXC549" s="139"/>
      <c r="SXD549" s="139"/>
      <c r="SXE549" s="139"/>
      <c r="SXF549" s="139"/>
      <c r="SXG549" s="139"/>
      <c r="SXH549" s="139"/>
      <c r="SXI549" s="139"/>
      <c r="SXJ549" s="139"/>
      <c r="SXK549" s="139"/>
      <c r="SXL549" s="139"/>
      <c r="SXM549" s="139"/>
      <c r="SXN549" s="139"/>
      <c r="SXO549" s="139"/>
      <c r="SXP549" s="139"/>
      <c r="SXQ549" s="139"/>
      <c r="SXR549" s="139"/>
      <c r="SXS549" s="139"/>
      <c r="SXT549" s="139"/>
      <c r="SXU549" s="139"/>
      <c r="SXV549" s="139"/>
      <c r="SXW549" s="139"/>
      <c r="SXX549" s="139"/>
      <c r="SXY549" s="139"/>
      <c r="SXZ549" s="139"/>
      <c r="SYA549" s="139"/>
      <c r="SYB549" s="139"/>
      <c r="SYC549" s="139"/>
      <c r="SYD549" s="139"/>
      <c r="SYE549" s="139"/>
      <c r="SYF549" s="139"/>
      <c r="SYG549" s="139"/>
      <c r="SYH549" s="139"/>
      <c r="SYI549" s="139"/>
      <c r="SYJ549" s="139"/>
      <c r="SYK549" s="139"/>
      <c r="SYL549" s="139"/>
      <c r="SYM549" s="139"/>
      <c r="SYN549" s="139"/>
      <c r="SYO549" s="139"/>
      <c r="SYP549" s="139"/>
      <c r="SYQ549" s="139"/>
      <c r="SYR549" s="139"/>
      <c r="SYS549" s="139"/>
      <c r="SYT549" s="139"/>
      <c r="SYU549" s="139"/>
      <c r="SYV549" s="139"/>
      <c r="SYW549" s="139"/>
      <c r="SYX549" s="139"/>
      <c r="SYY549" s="139"/>
      <c r="SYZ549" s="139"/>
      <c r="SZA549" s="139"/>
      <c r="SZB549" s="139"/>
      <c r="SZC549" s="139"/>
      <c r="SZD549" s="139"/>
      <c r="SZE549" s="139"/>
      <c r="SZF549" s="139"/>
      <c r="SZG549" s="139"/>
      <c r="SZH549" s="139"/>
      <c r="SZI549" s="139"/>
      <c r="SZJ549" s="139"/>
      <c r="SZK549" s="139"/>
      <c r="SZL549" s="139"/>
      <c r="SZM549" s="139"/>
      <c r="SZN549" s="139"/>
      <c r="SZO549" s="139"/>
      <c r="SZP549" s="139"/>
      <c r="SZQ549" s="139"/>
      <c r="SZR549" s="139"/>
      <c r="SZS549" s="139"/>
      <c r="SZT549" s="139"/>
      <c r="SZU549" s="139"/>
      <c r="SZV549" s="139"/>
      <c r="SZW549" s="139"/>
      <c r="SZX549" s="139"/>
      <c r="SZY549" s="139"/>
      <c r="SZZ549" s="139"/>
      <c r="TAA549" s="139"/>
      <c r="TAB549" s="139"/>
      <c r="TAC549" s="139"/>
      <c r="TAD549" s="139"/>
      <c r="TAE549" s="139"/>
      <c r="TAF549" s="139"/>
      <c r="TAG549" s="139"/>
      <c r="TAH549" s="139"/>
      <c r="TAI549" s="139"/>
      <c r="TAJ549" s="139"/>
      <c r="TAK549" s="139"/>
      <c r="TAL549" s="139"/>
      <c r="TAM549" s="139"/>
      <c r="TAN549" s="139"/>
      <c r="TAO549" s="139"/>
      <c r="TAP549" s="139"/>
      <c r="TAQ549" s="139"/>
      <c r="TAR549" s="139"/>
      <c r="TAS549" s="139"/>
      <c r="TAT549" s="139"/>
      <c r="TAU549" s="139"/>
      <c r="TAV549" s="139"/>
      <c r="TAW549" s="139"/>
      <c r="TAX549" s="139"/>
      <c r="TAY549" s="139"/>
      <c r="TAZ549" s="139"/>
      <c r="TBA549" s="139"/>
      <c r="TBB549" s="139"/>
      <c r="TBC549" s="139"/>
      <c r="TBD549" s="139"/>
      <c r="TBE549" s="139"/>
      <c r="TBF549" s="139"/>
      <c r="TBG549" s="139"/>
      <c r="TBH549" s="139"/>
      <c r="TBI549" s="139"/>
      <c r="TBJ549" s="139"/>
      <c r="TBK549" s="139"/>
      <c r="TBL549" s="139"/>
      <c r="TBM549" s="139"/>
      <c r="TBN549" s="139"/>
      <c r="TBO549" s="139"/>
      <c r="TBP549" s="139"/>
      <c r="TBQ549" s="139"/>
      <c r="TBR549" s="139"/>
      <c r="TBS549" s="139"/>
      <c r="TBT549" s="139"/>
      <c r="TBU549" s="139"/>
      <c r="TBV549" s="139"/>
      <c r="TBW549" s="139"/>
      <c r="TBX549" s="139"/>
      <c r="TBY549" s="139"/>
      <c r="TBZ549" s="139"/>
      <c r="TCA549" s="139"/>
      <c r="TCB549" s="139"/>
      <c r="TCC549" s="139"/>
      <c r="TCD549" s="139"/>
      <c r="TCE549" s="139"/>
      <c r="TCF549" s="139"/>
      <c r="TCG549" s="139"/>
      <c r="TCH549" s="139"/>
      <c r="TCI549" s="139"/>
      <c r="TCJ549" s="139"/>
      <c r="TCK549" s="139"/>
      <c r="TCL549" s="139"/>
      <c r="TCM549" s="139"/>
      <c r="TCN549" s="139"/>
      <c r="TCO549" s="139"/>
      <c r="TCP549" s="139"/>
      <c r="TCQ549" s="139"/>
      <c r="TCR549" s="139"/>
      <c r="TCS549" s="139"/>
      <c r="TCT549" s="139"/>
      <c r="TCU549" s="139"/>
      <c r="TCV549" s="139"/>
      <c r="TCW549" s="139"/>
      <c r="TCX549" s="139"/>
      <c r="TCY549" s="139"/>
      <c r="TCZ549" s="139"/>
      <c r="TDA549" s="139"/>
      <c r="TDB549" s="139"/>
      <c r="TDC549" s="139"/>
      <c r="TDD549" s="139"/>
      <c r="TDE549" s="139"/>
      <c r="TDF549" s="139"/>
      <c r="TDG549" s="139"/>
      <c r="TDH549" s="139"/>
      <c r="TDI549" s="139"/>
      <c r="TDJ549" s="139"/>
      <c r="TDK549" s="139"/>
      <c r="TDL549" s="139"/>
      <c r="TDM549" s="139"/>
      <c r="TDN549" s="139"/>
      <c r="TDO549" s="139"/>
      <c r="TDP549" s="139"/>
      <c r="TDQ549" s="139"/>
      <c r="TDR549" s="139"/>
      <c r="TDS549" s="139"/>
      <c r="TDT549" s="139"/>
      <c r="TDU549" s="139"/>
      <c r="TDV549" s="139"/>
      <c r="TDW549" s="139"/>
      <c r="TDX549" s="139"/>
      <c r="TDY549" s="139"/>
      <c r="TDZ549" s="139"/>
      <c r="TEA549" s="139"/>
      <c r="TEB549" s="139"/>
      <c r="TEC549" s="139"/>
      <c r="TED549" s="139"/>
      <c r="TEE549" s="139"/>
      <c r="TEF549" s="139"/>
      <c r="TEG549" s="139"/>
      <c r="TEH549" s="139"/>
      <c r="TEI549" s="139"/>
      <c r="TEJ549" s="139"/>
      <c r="TEK549" s="139"/>
      <c r="TEL549" s="139"/>
      <c r="TEM549" s="139"/>
      <c r="TEN549" s="139"/>
      <c r="TEO549" s="139"/>
      <c r="TEP549" s="139"/>
      <c r="TEQ549" s="139"/>
      <c r="TER549" s="139"/>
      <c r="TES549" s="139"/>
      <c r="TET549" s="139"/>
      <c r="TEU549" s="139"/>
      <c r="TEV549" s="139"/>
      <c r="TEW549" s="139"/>
      <c r="TEX549" s="139"/>
      <c r="TEY549" s="139"/>
      <c r="TEZ549" s="139"/>
      <c r="TFA549" s="139"/>
      <c r="TFB549" s="139"/>
      <c r="TFC549" s="139"/>
      <c r="TFD549" s="139"/>
      <c r="TFE549" s="139"/>
      <c r="TFF549" s="139"/>
      <c r="TFG549" s="139"/>
      <c r="TFH549" s="139"/>
      <c r="TFI549" s="139"/>
      <c r="TFJ549" s="139"/>
      <c r="TFK549" s="139"/>
      <c r="TFL549" s="139"/>
      <c r="TFM549" s="139"/>
      <c r="TFN549" s="139"/>
      <c r="TFO549" s="139"/>
      <c r="TFP549" s="139"/>
      <c r="TFQ549" s="139"/>
      <c r="TFR549" s="139"/>
      <c r="TFS549" s="139"/>
      <c r="TFT549" s="139"/>
      <c r="TFU549" s="139"/>
      <c r="TFV549" s="139"/>
      <c r="TFW549" s="139"/>
      <c r="TFX549" s="139"/>
      <c r="TFY549" s="139"/>
      <c r="TFZ549" s="139"/>
      <c r="TGA549" s="139"/>
      <c r="TGB549" s="139"/>
      <c r="TGC549" s="139"/>
      <c r="TGD549" s="139"/>
      <c r="TGE549" s="139"/>
      <c r="TGF549" s="139"/>
      <c r="TGG549" s="139"/>
      <c r="TGH549" s="139"/>
      <c r="TGI549" s="139"/>
      <c r="TGJ549" s="139"/>
      <c r="TGK549" s="139"/>
      <c r="TGL549" s="139"/>
      <c r="TGM549" s="139"/>
      <c r="TGN549" s="139"/>
      <c r="TGO549" s="139"/>
      <c r="TGP549" s="139"/>
      <c r="TGQ549" s="139"/>
      <c r="TGR549" s="139"/>
      <c r="TGS549" s="139"/>
      <c r="TGT549" s="139"/>
      <c r="TGU549" s="139"/>
      <c r="TGV549" s="139"/>
      <c r="TGW549" s="139"/>
      <c r="TGX549" s="139"/>
      <c r="TGY549" s="139"/>
      <c r="TGZ549" s="139"/>
      <c r="THA549" s="139"/>
      <c r="THB549" s="139"/>
      <c r="THC549" s="139"/>
      <c r="THD549" s="139"/>
      <c r="THE549" s="139"/>
      <c r="THF549" s="139"/>
      <c r="THG549" s="139"/>
      <c r="THH549" s="139"/>
      <c r="THI549" s="139"/>
      <c r="THJ549" s="139"/>
      <c r="THK549" s="139"/>
      <c r="THL549" s="139"/>
      <c r="THM549" s="139"/>
      <c r="THN549" s="139"/>
      <c r="THO549" s="139"/>
      <c r="THP549" s="139"/>
      <c r="THQ549" s="139"/>
      <c r="THR549" s="139"/>
      <c r="THS549" s="139"/>
      <c r="THT549" s="139"/>
      <c r="THU549" s="139"/>
      <c r="THV549" s="139"/>
      <c r="THW549" s="139"/>
      <c r="THX549" s="139"/>
      <c r="THY549" s="139"/>
      <c r="THZ549" s="139"/>
      <c r="TIA549" s="139"/>
      <c r="TIB549" s="139"/>
      <c r="TIC549" s="139"/>
      <c r="TID549" s="139"/>
      <c r="TIE549" s="139"/>
      <c r="TIF549" s="139"/>
      <c r="TIG549" s="139"/>
      <c r="TIH549" s="139"/>
      <c r="TII549" s="139"/>
      <c r="TIJ549" s="139"/>
      <c r="TIK549" s="139"/>
      <c r="TIL549" s="139"/>
      <c r="TIM549" s="139"/>
      <c r="TIN549" s="139"/>
      <c r="TIO549" s="139"/>
      <c r="TIP549" s="139"/>
      <c r="TIQ549" s="139"/>
      <c r="TIR549" s="139"/>
      <c r="TIS549" s="139"/>
      <c r="TIT549" s="139"/>
      <c r="TIU549" s="139"/>
      <c r="TIV549" s="139"/>
      <c r="TIW549" s="139"/>
      <c r="TIX549" s="139"/>
      <c r="TIY549" s="139"/>
      <c r="TIZ549" s="139"/>
      <c r="TJA549" s="139"/>
      <c r="TJB549" s="139"/>
      <c r="TJC549" s="139"/>
      <c r="TJD549" s="139"/>
      <c r="TJE549" s="139"/>
      <c r="TJF549" s="139"/>
      <c r="TJG549" s="139"/>
      <c r="TJH549" s="139"/>
      <c r="TJI549" s="139"/>
      <c r="TJJ549" s="139"/>
      <c r="TJK549" s="139"/>
      <c r="TJL549" s="139"/>
      <c r="TJM549" s="139"/>
      <c r="TJN549" s="139"/>
      <c r="TJO549" s="139"/>
      <c r="TJP549" s="139"/>
      <c r="TJQ549" s="139"/>
      <c r="TJR549" s="139"/>
      <c r="TJS549" s="139"/>
      <c r="TJT549" s="139"/>
      <c r="TJU549" s="139"/>
      <c r="TJV549" s="139"/>
      <c r="TJW549" s="139"/>
      <c r="TJX549" s="139"/>
      <c r="TJY549" s="139"/>
      <c r="TJZ549" s="139"/>
      <c r="TKA549" s="139"/>
      <c r="TKB549" s="139"/>
      <c r="TKC549" s="139"/>
      <c r="TKD549" s="139"/>
      <c r="TKE549" s="139"/>
      <c r="TKF549" s="139"/>
      <c r="TKG549" s="139"/>
      <c r="TKH549" s="139"/>
      <c r="TKI549" s="139"/>
      <c r="TKJ549" s="139"/>
      <c r="TKK549" s="139"/>
      <c r="TKL549" s="139"/>
      <c r="TKM549" s="139"/>
      <c r="TKN549" s="139"/>
      <c r="TKO549" s="139"/>
      <c r="TKP549" s="139"/>
      <c r="TKQ549" s="139"/>
      <c r="TKR549" s="139"/>
      <c r="TKS549" s="139"/>
      <c r="TKT549" s="139"/>
      <c r="TKU549" s="139"/>
      <c r="TKV549" s="139"/>
      <c r="TKW549" s="139"/>
      <c r="TKX549" s="139"/>
      <c r="TKY549" s="139"/>
      <c r="TKZ549" s="139"/>
      <c r="TLA549" s="139"/>
      <c r="TLB549" s="139"/>
      <c r="TLC549" s="139"/>
      <c r="TLD549" s="139"/>
      <c r="TLE549" s="139"/>
      <c r="TLF549" s="139"/>
      <c r="TLG549" s="139"/>
      <c r="TLH549" s="139"/>
      <c r="TLI549" s="139"/>
      <c r="TLJ549" s="139"/>
      <c r="TLK549" s="139"/>
      <c r="TLL549" s="139"/>
      <c r="TLM549" s="139"/>
      <c r="TLN549" s="139"/>
      <c r="TLO549" s="139"/>
      <c r="TLP549" s="139"/>
      <c r="TLQ549" s="139"/>
      <c r="TLR549" s="139"/>
      <c r="TLS549" s="139"/>
      <c r="TLT549" s="139"/>
      <c r="TLU549" s="139"/>
      <c r="TLV549" s="139"/>
      <c r="TLW549" s="139"/>
      <c r="TLX549" s="139"/>
      <c r="TLY549" s="139"/>
      <c r="TLZ549" s="139"/>
      <c r="TMA549" s="139"/>
      <c r="TMB549" s="139"/>
      <c r="TMC549" s="139"/>
      <c r="TMD549" s="139"/>
      <c r="TME549" s="139"/>
      <c r="TMF549" s="139"/>
      <c r="TMG549" s="139"/>
      <c r="TMH549" s="139"/>
      <c r="TMI549" s="139"/>
      <c r="TMJ549" s="139"/>
      <c r="TMK549" s="139"/>
      <c r="TML549" s="139"/>
      <c r="TMM549" s="139"/>
      <c r="TMN549" s="139"/>
      <c r="TMO549" s="139"/>
      <c r="TMP549" s="139"/>
      <c r="TMQ549" s="139"/>
      <c r="TMR549" s="139"/>
      <c r="TMS549" s="139"/>
      <c r="TMT549" s="139"/>
      <c r="TMU549" s="139"/>
      <c r="TMV549" s="139"/>
      <c r="TMW549" s="139"/>
      <c r="TMX549" s="139"/>
      <c r="TMY549" s="139"/>
      <c r="TMZ549" s="139"/>
      <c r="TNA549" s="139"/>
      <c r="TNB549" s="139"/>
      <c r="TNC549" s="139"/>
      <c r="TND549" s="139"/>
      <c r="TNE549" s="139"/>
      <c r="TNF549" s="139"/>
      <c r="TNG549" s="139"/>
      <c r="TNH549" s="139"/>
      <c r="TNI549" s="139"/>
      <c r="TNJ549" s="139"/>
      <c r="TNK549" s="139"/>
      <c r="TNL549" s="139"/>
      <c r="TNM549" s="139"/>
      <c r="TNN549" s="139"/>
      <c r="TNO549" s="139"/>
      <c r="TNP549" s="139"/>
      <c r="TNQ549" s="139"/>
      <c r="TNR549" s="139"/>
      <c r="TNS549" s="139"/>
      <c r="TNT549" s="139"/>
      <c r="TNU549" s="139"/>
      <c r="TNV549" s="139"/>
      <c r="TNW549" s="139"/>
      <c r="TNX549" s="139"/>
      <c r="TNY549" s="139"/>
      <c r="TNZ549" s="139"/>
      <c r="TOA549" s="139"/>
      <c r="TOB549" s="139"/>
      <c r="TOC549" s="139"/>
      <c r="TOD549" s="139"/>
      <c r="TOE549" s="139"/>
      <c r="TOF549" s="139"/>
      <c r="TOG549" s="139"/>
      <c r="TOH549" s="139"/>
      <c r="TOI549" s="139"/>
      <c r="TOJ549" s="139"/>
      <c r="TOK549" s="139"/>
      <c r="TOL549" s="139"/>
      <c r="TOM549" s="139"/>
      <c r="TON549" s="139"/>
      <c r="TOO549" s="139"/>
      <c r="TOP549" s="139"/>
      <c r="TOQ549" s="139"/>
      <c r="TOR549" s="139"/>
      <c r="TOS549" s="139"/>
      <c r="TOT549" s="139"/>
      <c r="TOU549" s="139"/>
      <c r="TOV549" s="139"/>
      <c r="TOW549" s="139"/>
      <c r="TOX549" s="139"/>
      <c r="TOY549" s="139"/>
      <c r="TOZ549" s="139"/>
      <c r="TPA549" s="139"/>
      <c r="TPB549" s="139"/>
      <c r="TPC549" s="139"/>
      <c r="TPD549" s="139"/>
      <c r="TPE549" s="139"/>
      <c r="TPF549" s="139"/>
      <c r="TPG549" s="139"/>
      <c r="TPH549" s="139"/>
      <c r="TPI549" s="139"/>
      <c r="TPJ549" s="139"/>
      <c r="TPK549" s="139"/>
      <c r="TPL549" s="139"/>
      <c r="TPM549" s="139"/>
      <c r="TPN549" s="139"/>
      <c r="TPO549" s="139"/>
      <c r="TPP549" s="139"/>
      <c r="TPQ549" s="139"/>
      <c r="TPR549" s="139"/>
      <c r="TPS549" s="139"/>
      <c r="TPT549" s="139"/>
      <c r="TPU549" s="139"/>
      <c r="TPV549" s="139"/>
      <c r="TPW549" s="139"/>
      <c r="TPX549" s="139"/>
      <c r="TPY549" s="139"/>
      <c r="TPZ549" s="139"/>
      <c r="TQA549" s="139"/>
      <c r="TQB549" s="139"/>
      <c r="TQC549" s="139"/>
      <c r="TQD549" s="139"/>
      <c r="TQE549" s="139"/>
      <c r="TQF549" s="139"/>
      <c r="TQG549" s="139"/>
      <c r="TQH549" s="139"/>
      <c r="TQI549" s="139"/>
      <c r="TQJ549" s="139"/>
      <c r="TQK549" s="139"/>
      <c r="TQL549" s="139"/>
      <c r="TQM549" s="139"/>
      <c r="TQN549" s="139"/>
      <c r="TQO549" s="139"/>
      <c r="TQP549" s="139"/>
      <c r="TQQ549" s="139"/>
      <c r="TQR549" s="139"/>
      <c r="TQS549" s="139"/>
      <c r="TQT549" s="139"/>
      <c r="TQU549" s="139"/>
      <c r="TQV549" s="139"/>
      <c r="TQW549" s="139"/>
      <c r="TQX549" s="139"/>
      <c r="TQY549" s="139"/>
      <c r="TQZ549" s="139"/>
      <c r="TRA549" s="139"/>
      <c r="TRB549" s="139"/>
      <c r="TRC549" s="139"/>
      <c r="TRD549" s="139"/>
      <c r="TRE549" s="139"/>
      <c r="TRF549" s="139"/>
      <c r="TRG549" s="139"/>
      <c r="TRH549" s="139"/>
      <c r="TRI549" s="139"/>
      <c r="TRJ549" s="139"/>
      <c r="TRK549" s="139"/>
      <c r="TRL549" s="139"/>
      <c r="TRM549" s="139"/>
      <c r="TRN549" s="139"/>
      <c r="TRO549" s="139"/>
      <c r="TRP549" s="139"/>
      <c r="TRQ549" s="139"/>
      <c r="TRR549" s="139"/>
      <c r="TRS549" s="139"/>
      <c r="TRT549" s="139"/>
      <c r="TRU549" s="139"/>
      <c r="TRV549" s="139"/>
      <c r="TRW549" s="139"/>
      <c r="TRX549" s="139"/>
      <c r="TRY549" s="139"/>
      <c r="TRZ549" s="139"/>
      <c r="TSA549" s="139"/>
      <c r="TSB549" s="139"/>
      <c r="TSC549" s="139"/>
      <c r="TSD549" s="139"/>
      <c r="TSE549" s="139"/>
      <c r="TSF549" s="139"/>
      <c r="TSG549" s="139"/>
      <c r="TSH549" s="139"/>
      <c r="TSI549" s="139"/>
      <c r="TSJ549" s="139"/>
      <c r="TSK549" s="139"/>
      <c r="TSL549" s="139"/>
      <c r="TSM549" s="139"/>
      <c r="TSN549" s="139"/>
      <c r="TSO549" s="139"/>
      <c r="TSP549" s="139"/>
      <c r="TSQ549" s="139"/>
      <c r="TSR549" s="139"/>
      <c r="TSS549" s="139"/>
      <c r="TST549" s="139"/>
      <c r="TSU549" s="139"/>
      <c r="TSV549" s="139"/>
      <c r="TSW549" s="139"/>
      <c r="TSX549" s="139"/>
      <c r="TSY549" s="139"/>
      <c r="TSZ549" s="139"/>
      <c r="TTA549" s="139"/>
      <c r="TTB549" s="139"/>
      <c r="TTC549" s="139"/>
      <c r="TTD549" s="139"/>
      <c r="TTE549" s="139"/>
      <c r="TTF549" s="139"/>
      <c r="TTG549" s="139"/>
      <c r="TTH549" s="139"/>
      <c r="TTI549" s="139"/>
      <c r="TTJ549" s="139"/>
      <c r="TTK549" s="139"/>
      <c r="TTL549" s="139"/>
      <c r="TTM549" s="139"/>
      <c r="TTN549" s="139"/>
      <c r="TTO549" s="139"/>
      <c r="TTP549" s="139"/>
      <c r="TTQ549" s="139"/>
      <c r="TTR549" s="139"/>
      <c r="TTS549" s="139"/>
      <c r="TTT549" s="139"/>
      <c r="TTU549" s="139"/>
      <c r="TTV549" s="139"/>
      <c r="TTW549" s="139"/>
      <c r="TTX549" s="139"/>
      <c r="TTY549" s="139"/>
      <c r="TTZ549" s="139"/>
      <c r="TUA549" s="139"/>
      <c r="TUB549" s="139"/>
      <c r="TUC549" s="139"/>
      <c r="TUD549" s="139"/>
      <c r="TUE549" s="139"/>
      <c r="TUF549" s="139"/>
      <c r="TUG549" s="139"/>
      <c r="TUH549" s="139"/>
      <c r="TUI549" s="139"/>
      <c r="TUJ549" s="139"/>
      <c r="TUK549" s="139"/>
      <c r="TUL549" s="139"/>
      <c r="TUM549" s="139"/>
      <c r="TUN549" s="139"/>
      <c r="TUO549" s="139"/>
      <c r="TUP549" s="139"/>
      <c r="TUQ549" s="139"/>
      <c r="TUR549" s="139"/>
      <c r="TUS549" s="139"/>
      <c r="TUT549" s="139"/>
      <c r="TUU549" s="139"/>
      <c r="TUV549" s="139"/>
      <c r="TUW549" s="139"/>
      <c r="TUX549" s="139"/>
      <c r="TUY549" s="139"/>
      <c r="TUZ549" s="139"/>
      <c r="TVA549" s="139"/>
      <c r="TVB549" s="139"/>
      <c r="TVC549" s="139"/>
      <c r="TVD549" s="139"/>
      <c r="TVE549" s="139"/>
      <c r="TVF549" s="139"/>
      <c r="TVG549" s="139"/>
      <c r="TVH549" s="139"/>
      <c r="TVI549" s="139"/>
      <c r="TVJ549" s="139"/>
      <c r="TVK549" s="139"/>
      <c r="TVL549" s="139"/>
      <c r="TVM549" s="139"/>
      <c r="TVN549" s="139"/>
      <c r="TVO549" s="139"/>
      <c r="TVP549" s="139"/>
      <c r="TVQ549" s="139"/>
      <c r="TVR549" s="139"/>
      <c r="TVS549" s="139"/>
      <c r="TVT549" s="139"/>
      <c r="TVU549" s="139"/>
      <c r="TVV549" s="139"/>
      <c r="TVW549" s="139"/>
      <c r="TVX549" s="139"/>
      <c r="TVY549" s="139"/>
      <c r="TVZ549" s="139"/>
      <c r="TWA549" s="139"/>
      <c r="TWB549" s="139"/>
      <c r="TWC549" s="139"/>
      <c r="TWD549" s="139"/>
      <c r="TWE549" s="139"/>
      <c r="TWF549" s="139"/>
      <c r="TWG549" s="139"/>
      <c r="TWH549" s="139"/>
      <c r="TWI549" s="139"/>
      <c r="TWJ549" s="139"/>
      <c r="TWK549" s="139"/>
      <c r="TWL549" s="139"/>
      <c r="TWM549" s="139"/>
      <c r="TWN549" s="139"/>
      <c r="TWO549" s="139"/>
      <c r="TWP549" s="139"/>
      <c r="TWQ549" s="139"/>
      <c r="TWR549" s="139"/>
      <c r="TWS549" s="139"/>
      <c r="TWT549" s="139"/>
      <c r="TWU549" s="139"/>
      <c r="TWV549" s="139"/>
      <c r="TWW549" s="139"/>
      <c r="TWX549" s="139"/>
      <c r="TWY549" s="139"/>
      <c r="TWZ549" s="139"/>
      <c r="TXA549" s="139"/>
      <c r="TXB549" s="139"/>
      <c r="TXC549" s="139"/>
      <c r="TXD549" s="139"/>
      <c r="TXE549" s="139"/>
      <c r="TXF549" s="139"/>
      <c r="TXG549" s="139"/>
      <c r="TXH549" s="139"/>
      <c r="TXI549" s="139"/>
      <c r="TXJ549" s="139"/>
      <c r="TXK549" s="139"/>
      <c r="TXL549" s="139"/>
      <c r="TXM549" s="139"/>
      <c r="TXN549" s="139"/>
      <c r="TXO549" s="139"/>
      <c r="TXP549" s="139"/>
      <c r="TXQ549" s="139"/>
      <c r="TXR549" s="139"/>
      <c r="TXS549" s="139"/>
      <c r="TXT549" s="139"/>
      <c r="TXU549" s="139"/>
      <c r="TXV549" s="139"/>
      <c r="TXW549" s="139"/>
      <c r="TXX549" s="139"/>
      <c r="TXY549" s="139"/>
      <c r="TXZ549" s="139"/>
      <c r="TYA549" s="139"/>
      <c r="TYB549" s="139"/>
      <c r="TYC549" s="139"/>
      <c r="TYD549" s="139"/>
      <c r="TYE549" s="139"/>
      <c r="TYF549" s="139"/>
      <c r="TYG549" s="139"/>
      <c r="TYH549" s="139"/>
      <c r="TYI549" s="139"/>
      <c r="TYJ549" s="139"/>
      <c r="TYK549" s="139"/>
      <c r="TYL549" s="139"/>
      <c r="TYM549" s="139"/>
      <c r="TYN549" s="139"/>
      <c r="TYO549" s="139"/>
      <c r="TYP549" s="139"/>
      <c r="TYQ549" s="139"/>
      <c r="TYR549" s="139"/>
      <c r="TYS549" s="139"/>
      <c r="TYT549" s="139"/>
      <c r="TYU549" s="139"/>
      <c r="TYV549" s="139"/>
      <c r="TYW549" s="139"/>
      <c r="TYX549" s="139"/>
      <c r="TYY549" s="139"/>
      <c r="TYZ549" s="139"/>
      <c r="TZA549" s="139"/>
      <c r="TZB549" s="139"/>
      <c r="TZC549" s="139"/>
      <c r="TZD549" s="139"/>
      <c r="TZE549" s="139"/>
      <c r="TZF549" s="139"/>
      <c r="TZG549" s="139"/>
      <c r="TZH549" s="139"/>
      <c r="TZI549" s="139"/>
      <c r="TZJ549" s="139"/>
      <c r="TZK549" s="139"/>
      <c r="TZL549" s="139"/>
      <c r="TZM549" s="139"/>
      <c r="TZN549" s="139"/>
      <c r="TZO549" s="139"/>
      <c r="TZP549" s="139"/>
      <c r="TZQ549" s="139"/>
      <c r="TZR549" s="139"/>
      <c r="TZS549" s="139"/>
      <c r="TZT549" s="139"/>
      <c r="TZU549" s="139"/>
      <c r="TZV549" s="139"/>
      <c r="TZW549" s="139"/>
      <c r="TZX549" s="139"/>
      <c r="TZY549" s="139"/>
      <c r="TZZ549" s="139"/>
      <c r="UAA549" s="139"/>
      <c r="UAB549" s="139"/>
      <c r="UAC549" s="139"/>
      <c r="UAD549" s="139"/>
      <c r="UAE549" s="139"/>
      <c r="UAF549" s="139"/>
      <c r="UAG549" s="139"/>
      <c r="UAH549" s="139"/>
      <c r="UAI549" s="139"/>
      <c r="UAJ549" s="139"/>
      <c r="UAK549" s="139"/>
      <c r="UAL549" s="139"/>
      <c r="UAM549" s="139"/>
      <c r="UAN549" s="139"/>
      <c r="UAO549" s="139"/>
      <c r="UAP549" s="139"/>
      <c r="UAQ549" s="139"/>
      <c r="UAR549" s="139"/>
      <c r="UAS549" s="139"/>
      <c r="UAT549" s="139"/>
      <c r="UAU549" s="139"/>
      <c r="UAV549" s="139"/>
      <c r="UAW549" s="139"/>
      <c r="UAX549" s="139"/>
      <c r="UAY549" s="139"/>
      <c r="UAZ549" s="139"/>
      <c r="UBA549" s="139"/>
      <c r="UBB549" s="139"/>
      <c r="UBC549" s="139"/>
      <c r="UBD549" s="139"/>
      <c r="UBE549" s="139"/>
      <c r="UBF549" s="139"/>
      <c r="UBG549" s="139"/>
      <c r="UBH549" s="139"/>
      <c r="UBI549" s="139"/>
      <c r="UBJ549" s="139"/>
      <c r="UBK549" s="139"/>
      <c r="UBL549" s="139"/>
      <c r="UBM549" s="139"/>
      <c r="UBN549" s="139"/>
      <c r="UBO549" s="139"/>
      <c r="UBP549" s="139"/>
      <c r="UBQ549" s="139"/>
      <c r="UBR549" s="139"/>
      <c r="UBS549" s="139"/>
      <c r="UBT549" s="139"/>
      <c r="UBU549" s="139"/>
      <c r="UBV549" s="139"/>
      <c r="UBW549" s="139"/>
      <c r="UBX549" s="139"/>
      <c r="UBY549" s="139"/>
      <c r="UBZ549" s="139"/>
      <c r="UCA549" s="139"/>
      <c r="UCB549" s="139"/>
      <c r="UCC549" s="139"/>
      <c r="UCD549" s="139"/>
      <c r="UCE549" s="139"/>
      <c r="UCF549" s="139"/>
      <c r="UCG549" s="139"/>
      <c r="UCH549" s="139"/>
      <c r="UCI549" s="139"/>
      <c r="UCJ549" s="139"/>
      <c r="UCK549" s="139"/>
      <c r="UCL549" s="139"/>
      <c r="UCM549" s="139"/>
      <c r="UCN549" s="139"/>
      <c r="UCO549" s="139"/>
      <c r="UCP549" s="139"/>
      <c r="UCQ549" s="139"/>
      <c r="UCR549" s="139"/>
      <c r="UCS549" s="139"/>
      <c r="UCT549" s="139"/>
      <c r="UCU549" s="139"/>
      <c r="UCV549" s="139"/>
      <c r="UCW549" s="139"/>
      <c r="UCX549" s="139"/>
      <c r="UCY549" s="139"/>
      <c r="UCZ549" s="139"/>
      <c r="UDA549" s="139"/>
      <c r="UDB549" s="139"/>
      <c r="UDC549" s="139"/>
      <c r="UDD549" s="139"/>
      <c r="UDE549" s="139"/>
      <c r="UDF549" s="139"/>
      <c r="UDG549" s="139"/>
      <c r="UDH549" s="139"/>
      <c r="UDI549" s="139"/>
      <c r="UDJ549" s="139"/>
      <c r="UDK549" s="139"/>
      <c r="UDL549" s="139"/>
      <c r="UDM549" s="139"/>
      <c r="UDN549" s="139"/>
      <c r="UDO549" s="139"/>
      <c r="UDP549" s="139"/>
      <c r="UDQ549" s="139"/>
      <c r="UDR549" s="139"/>
      <c r="UDS549" s="139"/>
      <c r="UDT549" s="139"/>
      <c r="UDU549" s="139"/>
      <c r="UDV549" s="139"/>
      <c r="UDW549" s="139"/>
      <c r="UDX549" s="139"/>
      <c r="UDY549" s="139"/>
      <c r="UDZ549" s="139"/>
      <c r="UEA549" s="139"/>
      <c r="UEB549" s="139"/>
      <c r="UEC549" s="139"/>
      <c r="UED549" s="139"/>
      <c r="UEE549" s="139"/>
      <c r="UEF549" s="139"/>
      <c r="UEG549" s="139"/>
      <c r="UEH549" s="139"/>
      <c r="UEI549" s="139"/>
      <c r="UEJ549" s="139"/>
      <c r="UEK549" s="139"/>
      <c r="UEL549" s="139"/>
      <c r="UEM549" s="139"/>
      <c r="UEN549" s="139"/>
      <c r="UEO549" s="139"/>
      <c r="UEP549" s="139"/>
      <c r="UEQ549" s="139"/>
      <c r="UER549" s="139"/>
      <c r="UES549" s="139"/>
      <c r="UET549" s="139"/>
      <c r="UEU549" s="139"/>
      <c r="UEV549" s="139"/>
      <c r="UEW549" s="139"/>
      <c r="UEX549" s="139"/>
      <c r="UEY549" s="139"/>
      <c r="UEZ549" s="139"/>
      <c r="UFA549" s="139"/>
      <c r="UFB549" s="139"/>
      <c r="UFC549" s="139"/>
      <c r="UFD549" s="139"/>
      <c r="UFE549" s="139"/>
      <c r="UFF549" s="139"/>
      <c r="UFG549" s="139"/>
      <c r="UFH549" s="139"/>
      <c r="UFI549" s="139"/>
      <c r="UFJ549" s="139"/>
      <c r="UFK549" s="139"/>
      <c r="UFL549" s="139"/>
      <c r="UFM549" s="139"/>
      <c r="UFN549" s="139"/>
      <c r="UFO549" s="139"/>
      <c r="UFP549" s="139"/>
      <c r="UFQ549" s="139"/>
      <c r="UFR549" s="139"/>
      <c r="UFS549" s="139"/>
      <c r="UFT549" s="139"/>
      <c r="UFU549" s="139"/>
      <c r="UFV549" s="139"/>
      <c r="UFW549" s="139"/>
      <c r="UFX549" s="139"/>
      <c r="UFY549" s="139"/>
      <c r="UFZ549" s="139"/>
      <c r="UGA549" s="139"/>
      <c r="UGB549" s="139"/>
      <c r="UGC549" s="139"/>
      <c r="UGD549" s="139"/>
      <c r="UGE549" s="139"/>
      <c r="UGF549" s="139"/>
      <c r="UGG549" s="139"/>
      <c r="UGH549" s="139"/>
      <c r="UGI549" s="139"/>
      <c r="UGJ549" s="139"/>
      <c r="UGK549" s="139"/>
      <c r="UGL549" s="139"/>
      <c r="UGM549" s="139"/>
      <c r="UGN549" s="139"/>
      <c r="UGO549" s="139"/>
      <c r="UGP549" s="139"/>
      <c r="UGQ549" s="139"/>
      <c r="UGR549" s="139"/>
      <c r="UGS549" s="139"/>
      <c r="UGT549" s="139"/>
      <c r="UGU549" s="139"/>
      <c r="UGV549" s="139"/>
      <c r="UGW549" s="139"/>
      <c r="UGX549" s="139"/>
      <c r="UGY549" s="139"/>
      <c r="UGZ549" s="139"/>
      <c r="UHA549" s="139"/>
      <c r="UHB549" s="139"/>
      <c r="UHC549" s="139"/>
      <c r="UHD549" s="139"/>
      <c r="UHE549" s="139"/>
      <c r="UHF549" s="139"/>
      <c r="UHG549" s="139"/>
      <c r="UHH549" s="139"/>
      <c r="UHI549" s="139"/>
      <c r="UHJ549" s="139"/>
      <c r="UHK549" s="139"/>
      <c r="UHL549" s="139"/>
      <c r="UHM549" s="139"/>
      <c r="UHN549" s="139"/>
      <c r="UHO549" s="139"/>
      <c r="UHP549" s="139"/>
      <c r="UHQ549" s="139"/>
      <c r="UHR549" s="139"/>
      <c r="UHS549" s="139"/>
      <c r="UHT549" s="139"/>
      <c r="UHU549" s="139"/>
      <c r="UHV549" s="139"/>
      <c r="UHW549" s="139"/>
      <c r="UHX549" s="139"/>
      <c r="UHY549" s="139"/>
      <c r="UHZ549" s="139"/>
      <c r="UIA549" s="139"/>
      <c r="UIB549" s="139"/>
      <c r="UIC549" s="139"/>
      <c r="UID549" s="139"/>
      <c r="UIE549" s="139"/>
      <c r="UIF549" s="139"/>
      <c r="UIG549" s="139"/>
      <c r="UIH549" s="139"/>
      <c r="UII549" s="139"/>
      <c r="UIJ549" s="139"/>
      <c r="UIK549" s="139"/>
      <c r="UIL549" s="139"/>
      <c r="UIM549" s="139"/>
      <c r="UIN549" s="139"/>
      <c r="UIO549" s="139"/>
      <c r="UIP549" s="139"/>
      <c r="UIQ549" s="139"/>
      <c r="UIR549" s="139"/>
      <c r="UIS549" s="139"/>
      <c r="UIT549" s="139"/>
      <c r="UIU549" s="139"/>
      <c r="UIV549" s="139"/>
      <c r="UIW549" s="139"/>
      <c r="UIX549" s="139"/>
      <c r="UIY549" s="139"/>
      <c r="UIZ549" s="139"/>
      <c r="UJA549" s="139"/>
      <c r="UJB549" s="139"/>
      <c r="UJC549" s="139"/>
      <c r="UJD549" s="139"/>
      <c r="UJE549" s="139"/>
      <c r="UJF549" s="139"/>
      <c r="UJG549" s="139"/>
      <c r="UJH549" s="139"/>
      <c r="UJI549" s="139"/>
      <c r="UJJ549" s="139"/>
      <c r="UJK549" s="139"/>
      <c r="UJL549" s="139"/>
      <c r="UJM549" s="139"/>
      <c r="UJN549" s="139"/>
      <c r="UJO549" s="139"/>
      <c r="UJP549" s="139"/>
      <c r="UJQ549" s="139"/>
      <c r="UJR549" s="139"/>
      <c r="UJS549" s="139"/>
      <c r="UJT549" s="139"/>
      <c r="UJU549" s="139"/>
      <c r="UJV549" s="139"/>
      <c r="UJW549" s="139"/>
      <c r="UJX549" s="139"/>
      <c r="UJY549" s="139"/>
      <c r="UJZ549" s="139"/>
      <c r="UKA549" s="139"/>
      <c r="UKB549" s="139"/>
      <c r="UKC549" s="139"/>
      <c r="UKD549" s="139"/>
      <c r="UKE549" s="139"/>
      <c r="UKF549" s="139"/>
      <c r="UKG549" s="139"/>
      <c r="UKH549" s="139"/>
      <c r="UKI549" s="139"/>
      <c r="UKJ549" s="139"/>
      <c r="UKK549" s="139"/>
      <c r="UKL549" s="139"/>
      <c r="UKM549" s="139"/>
      <c r="UKN549" s="139"/>
      <c r="UKO549" s="139"/>
      <c r="UKP549" s="139"/>
      <c r="UKQ549" s="139"/>
      <c r="UKR549" s="139"/>
      <c r="UKS549" s="139"/>
      <c r="UKT549" s="139"/>
      <c r="UKU549" s="139"/>
      <c r="UKV549" s="139"/>
      <c r="UKW549" s="139"/>
      <c r="UKX549" s="139"/>
      <c r="UKY549" s="139"/>
      <c r="UKZ549" s="139"/>
      <c r="ULA549" s="139"/>
      <c r="ULB549" s="139"/>
      <c r="ULC549" s="139"/>
      <c r="ULD549" s="139"/>
      <c r="ULE549" s="139"/>
      <c r="ULF549" s="139"/>
      <c r="ULG549" s="139"/>
      <c r="ULH549" s="139"/>
      <c r="ULI549" s="139"/>
      <c r="ULJ549" s="139"/>
      <c r="ULK549" s="139"/>
      <c r="ULL549" s="139"/>
      <c r="ULM549" s="139"/>
      <c r="ULN549" s="139"/>
      <c r="ULO549" s="139"/>
      <c r="ULP549" s="139"/>
      <c r="ULQ549" s="139"/>
      <c r="ULR549" s="139"/>
      <c r="ULS549" s="139"/>
      <c r="ULT549" s="139"/>
      <c r="ULU549" s="139"/>
      <c r="ULV549" s="139"/>
      <c r="ULW549" s="139"/>
      <c r="ULX549" s="139"/>
      <c r="ULY549" s="139"/>
      <c r="ULZ549" s="139"/>
      <c r="UMA549" s="139"/>
      <c r="UMB549" s="139"/>
      <c r="UMC549" s="139"/>
      <c r="UMD549" s="139"/>
      <c r="UME549" s="139"/>
      <c r="UMF549" s="139"/>
      <c r="UMG549" s="139"/>
      <c r="UMH549" s="139"/>
      <c r="UMI549" s="139"/>
      <c r="UMJ549" s="139"/>
      <c r="UMK549" s="139"/>
      <c r="UML549" s="139"/>
      <c r="UMM549" s="139"/>
      <c r="UMN549" s="139"/>
      <c r="UMO549" s="139"/>
      <c r="UMP549" s="139"/>
      <c r="UMQ549" s="139"/>
      <c r="UMR549" s="139"/>
      <c r="UMS549" s="139"/>
      <c r="UMT549" s="139"/>
      <c r="UMU549" s="139"/>
      <c r="UMV549" s="139"/>
      <c r="UMW549" s="139"/>
      <c r="UMX549" s="139"/>
      <c r="UMY549" s="139"/>
      <c r="UMZ549" s="139"/>
      <c r="UNA549" s="139"/>
      <c r="UNB549" s="139"/>
      <c r="UNC549" s="139"/>
      <c r="UND549" s="139"/>
      <c r="UNE549" s="139"/>
      <c r="UNF549" s="139"/>
      <c r="UNG549" s="139"/>
      <c r="UNH549" s="139"/>
      <c r="UNI549" s="139"/>
      <c r="UNJ549" s="139"/>
      <c r="UNK549" s="139"/>
      <c r="UNL549" s="139"/>
      <c r="UNM549" s="139"/>
      <c r="UNN549" s="139"/>
      <c r="UNO549" s="139"/>
      <c r="UNP549" s="139"/>
      <c r="UNQ549" s="139"/>
      <c r="UNR549" s="139"/>
      <c r="UNS549" s="139"/>
      <c r="UNT549" s="139"/>
      <c r="UNU549" s="139"/>
      <c r="UNV549" s="139"/>
      <c r="UNW549" s="139"/>
      <c r="UNX549" s="139"/>
      <c r="UNY549" s="139"/>
      <c r="UNZ549" s="139"/>
      <c r="UOA549" s="139"/>
      <c r="UOB549" s="139"/>
      <c r="UOC549" s="139"/>
      <c r="UOD549" s="139"/>
      <c r="UOE549" s="139"/>
      <c r="UOF549" s="139"/>
      <c r="UOG549" s="139"/>
      <c r="UOH549" s="139"/>
      <c r="UOI549" s="139"/>
      <c r="UOJ549" s="139"/>
      <c r="UOK549" s="139"/>
      <c r="UOL549" s="139"/>
      <c r="UOM549" s="139"/>
      <c r="UON549" s="139"/>
      <c r="UOO549" s="139"/>
      <c r="UOP549" s="139"/>
      <c r="UOQ549" s="139"/>
      <c r="UOR549" s="139"/>
      <c r="UOS549" s="139"/>
      <c r="UOT549" s="139"/>
      <c r="UOU549" s="139"/>
      <c r="UOV549" s="139"/>
      <c r="UOW549" s="139"/>
      <c r="UOX549" s="139"/>
      <c r="UOY549" s="139"/>
      <c r="UOZ549" s="139"/>
      <c r="UPA549" s="139"/>
      <c r="UPB549" s="139"/>
      <c r="UPC549" s="139"/>
      <c r="UPD549" s="139"/>
      <c r="UPE549" s="139"/>
      <c r="UPF549" s="139"/>
      <c r="UPG549" s="139"/>
      <c r="UPH549" s="139"/>
      <c r="UPI549" s="139"/>
      <c r="UPJ549" s="139"/>
      <c r="UPK549" s="139"/>
      <c r="UPL549" s="139"/>
      <c r="UPM549" s="139"/>
      <c r="UPN549" s="139"/>
      <c r="UPO549" s="139"/>
      <c r="UPP549" s="139"/>
      <c r="UPQ549" s="139"/>
      <c r="UPR549" s="139"/>
      <c r="UPS549" s="139"/>
      <c r="UPT549" s="139"/>
      <c r="UPU549" s="139"/>
      <c r="UPV549" s="139"/>
      <c r="UPW549" s="139"/>
      <c r="UPX549" s="139"/>
      <c r="UPY549" s="139"/>
      <c r="UPZ549" s="139"/>
      <c r="UQA549" s="139"/>
      <c r="UQB549" s="139"/>
      <c r="UQC549" s="139"/>
      <c r="UQD549" s="139"/>
      <c r="UQE549" s="139"/>
      <c r="UQF549" s="139"/>
      <c r="UQG549" s="139"/>
      <c r="UQH549" s="139"/>
      <c r="UQI549" s="139"/>
      <c r="UQJ549" s="139"/>
      <c r="UQK549" s="139"/>
      <c r="UQL549" s="139"/>
      <c r="UQM549" s="139"/>
      <c r="UQN549" s="139"/>
      <c r="UQO549" s="139"/>
      <c r="UQP549" s="139"/>
      <c r="UQQ549" s="139"/>
      <c r="UQR549" s="139"/>
      <c r="UQS549" s="139"/>
      <c r="UQT549" s="139"/>
      <c r="UQU549" s="139"/>
      <c r="UQV549" s="139"/>
      <c r="UQW549" s="139"/>
      <c r="UQX549" s="139"/>
      <c r="UQY549" s="139"/>
      <c r="UQZ549" s="139"/>
      <c r="URA549" s="139"/>
      <c r="URB549" s="139"/>
      <c r="URC549" s="139"/>
      <c r="URD549" s="139"/>
      <c r="URE549" s="139"/>
      <c r="URF549" s="139"/>
      <c r="URG549" s="139"/>
      <c r="URH549" s="139"/>
      <c r="URI549" s="139"/>
      <c r="URJ549" s="139"/>
      <c r="URK549" s="139"/>
      <c r="URL549" s="139"/>
      <c r="URM549" s="139"/>
      <c r="URN549" s="139"/>
      <c r="URO549" s="139"/>
      <c r="URP549" s="139"/>
      <c r="URQ549" s="139"/>
      <c r="URR549" s="139"/>
      <c r="URS549" s="139"/>
      <c r="URT549" s="139"/>
      <c r="URU549" s="139"/>
      <c r="URV549" s="139"/>
      <c r="URW549" s="139"/>
      <c r="URX549" s="139"/>
      <c r="URY549" s="139"/>
      <c r="URZ549" s="139"/>
      <c r="USA549" s="139"/>
      <c r="USB549" s="139"/>
      <c r="USC549" s="139"/>
      <c r="USD549" s="139"/>
      <c r="USE549" s="139"/>
      <c r="USF549" s="139"/>
      <c r="USG549" s="139"/>
      <c r="USH549" s="139"/>
      <c r="USI549" s="139"/>
      <c r="USJ549" s="139"/>
      <c r="USK549" s="139"/>
      <c r="USL549" s="139"/>
      <c r="USM549" s="139"/>
      <c r="USN549" s="139"/>
      <c r="USO549" s="139"/>
      <c r="USP549" s="139"/>
      <c r="USQ549" s="139"/>
      <c r="USR549" s="139"/>
      <c r="USS549" s="139"/>
      <c r="UST549" s="139"/>
      <c r="USU549" s="139"/>
      <c r="USV549" s="139"/>
      <c r="USW549" s="139"/>
      <c r="USX549" s="139"/>
      <c r="USY549" s="139"/>
      <c r="USZ549" s="139"/>
      <c r="UTA549" s="139"/>
      <c r="UTB549" s="139"/>
      <c r="UTC549" s="139"/>
      <c r="UTD549" s="139"/>
      <c r="UTE549" s="139"/>
      <c r="UTF549" s="139"/>
      <c r="UTG549" s="139"/>
      <c r="UTH549" s="139"/>
      <c r="UTI549" s="139"/>
      <c r="UTJ549" s="139"/>
      <c r="UTK549" s="139"/>
      <c r="UTL549" s="139"/>
      <c r="UTM549" s="139"/>
      <c r="UTN549" s="139"/>
      <c r="UTO549" s="139"/>
      <c r="UTP549" s="139"/>
      <c r="UTQ549" s="139"/>
      <c r="UTR549" s="139"/>
      <c r="UTS549" s="139"/>
      <c r="UTT549" s="139"/>
      <c r="UTU549" s="139"/>
      <c r="UTV549" s="139"/>
      <c r="UTW549" s="139"/>
      <c r="UTX549" s="139"/>
      <c r="UTY549" s="139"/>
      <c r="UTZ549" s="139"/>
      <c r="UUA549" s="139"/>
      <c r="UUB549" s="139"/>
      <c r="UUC549" s="139"/>
      <c r="UUD549" s="139"/>
      <c r="UUE549" s="139"/>
      <c r="UUF549" s="139"/>
      <c r="UUG549" s="139"/>
      <c r="UUH549" s="139"/>
      <c r="UUI549" s="139"/>
      <c r="UUJ549" s="139"/>
      <c r="UUK549" s="139"/>
      <c r="UUL549" s="139"/>
      <c r="UUM549" s="139"/>
      <c r="UUN549" s="139"/>
      <c r="UUO549" s="139"/>
      <c r="UUP549" s="139"/>
      <c r="UUQ549" s="139"/>
      <c r="UUR549" s="139"/>
      <c r="UUS549" s="139"/>
      <c r="UUT549" s="139"/>
      <c r="UUU549" s="139"/>
      <c r="UUV549" s="139"/>
      <c r="UUW549" s="139"/>
      <c r="UUX549" s="139"/>
      <c r="UUY549" s="139"/>
      <c r="UUZ549" s="139"/>
      <c r="UVA549" s="139"/>
      <c r="UVB549" s="139"/>
      <c r="UVC549" s="139"/>
      <c r="UVD549" s="139"/>
      <c r="UVE549" s="139"/>
      <c r="UVF549" s="139"/>
      <c r="UVG549" s="139"/>
      <c r="UVH549" s="139"/>
      <c r="UVI549" s="139"/>
      <c r="UVJ549" s="139"/>
      <c r="UVK549" s="139"/>
      <c r="UVL549" s="139"/>
      <c r="UVM549" s="139"/>
      <c r="UVN549" s="139"/>
      <c r="UVO549" s="139"/>
      <c r="UVP549" s="139"/>
      <c r="UVQ549" s="139"/>
      <c r="UVR549" s="139"/>
      <c r="UVS549" s="139"/>
      <c r="UVT549" s="139"/>
      <c r="UVU549" s="139"/>
      <c r="UVV549" s="139"/>
      <c r="UVW549" s="139"/>
      <c r="UVX549" s="139"/>
      <c r="UVY549" s="139"/>
      <c r="UVZ549" s="139"/>
      <c r="UWA549" s="139"/>
      <c r="UWB549" s="139"/>
      <c r="UWC549" s="139"/>
      <c r="UWD549" s="139"/>
      <c r="UWE549" s="139"/>
      <c r="UWF549" s="139"/>
      <c r="UWG549" s="139"/>
      <c r="UWH549" s="139"/>
      <c r="UWI549" s="139"/>
      <c r="UWJ549" s="139"/>
      <c r="UWK549" s="139"/>
      <c r="UWL549" s="139"/>
      <c r="UWM549" s="139"/>
      <c r="UWN549" s="139"/>
      <c r="UWO549" s="139"/>
      <c r="UWP549" s="139"/>
      <c r="UWQ549" s="139"/>
      <c r="UWR549" s="139"/>
      <c r="UWS549" s="139"/>
      <c r="UWT549" s="139"/>
      <c r="UWU549" s="139"/>
      <c r="UWV549" s="139"/>
      <c r="UWW549" s="139"/>
      <c r="UWX549" s="139"/>
      <c r="UWY549" s="139"/>
      <c r="UWZ549" s="139"/>
      <c r="UXA549" s="139"/>
      <c r="UXB549" s="139"/>
      <c r="UXC549" s="139"/>
      <c r="UXD549" s="139"/>
      <c r="UXE549" s="139"/>
      <c r="UXF549" s="139"/>
      <c r="UXG549" s="139"/>
      <c r="UXH549" s="139"/>
      <c r="UXI549" s="139"/>
      <c r="UXJ549" s="139"/>
      <c r="UXK549" s="139"/>
      <c r="UXL549" s="139"/>
      <c r="UXM549" s="139"/>
      <c r="UXN549" s="139"/>
      <c r="UXO549" s="139"/>
      <c r="UXP549" s="139"/>
      <c r="UXQ549" s="139"/>
      <c r="UXR549" s="139"/>
      <c r="UXS549" s="139"/>
      <c r="UXT549" s="139"/>
      <c r="UXU549" s="139"/>
      <c r="UXV549" s="139"/>
      <c r="UXW549" s="139"/>
      <c r="UXX549" s="139"/>
      <c r="UXY549" s="139"/>
      <c r="UXZ549" s="139"/>
      <c r="UYA549" s="139"/>
      <c r="UYB549" s="139"/>
      <c r="UYC549" s="139"/>
      <c r="UYD549" s="139"/>
      <c r="UYE549" s="139"/>
      <c r="UYF549" s="139"/>
      <c r="UYG549" s="139"/>
      <c r="UYH549" s="139"/>
      <c r="UYI549" s="139"/>
      <c r="UYJ549" s="139"/>
      <c r="UYK549" s="139"/>
      <c r="UYL549" s="139"/>
      <c r="UYM549" s="139"/>
      <c r="UYN549" s="139"/>
      <c r="UYO549" s="139"/>
      <c r="UYP549" s="139"/>
      <c r="UYQ549" s="139"/>
      <c r="UYR549" s="139"/>
      <c r="UYS549" s="139"/>
      <c r="UYT549" s="139"/>
      <c r="UYU549" s="139"/>
      <c r="UYV549" s="139"/>
      <c r="UYW549" s="139"/>
      <c r="UYX549" s="139"/>
      <c r="UYY549" s="139"/>
      <c r="UYZ549" s="139"/>
      <c r="UZA549" s="139"/>
      <c r="UZB549" s="139"/>
      <c r="UZC549" s="139"/>
      <c r="UZD549" s="139"/>
      <c r="UZE549" s="139"/>
      <c r="UZF549" s="139"/>
      <c r="UZG549" s="139"/>
      <c r="UZH549" s="139"/>
      <c r="UZI549" s="139"/>
      <c r="UZJ549" s="139"/>
      <c r="UZK549" s="139"/>
      <c r="UZL549" s="139"/>
      <c r="UZM549" s="139"/>
      <c r="UZN549" s="139"/>
      <c r="UZO549" s="139"/>
      <c r="UZP549" s="139"/>
      <c r="UZQ549" s="139"/>
      <c r="UZR549" s="139"/>
      <c r="UZS549" s="139"/>
      <c r="UZT549" s="139"/>
      <c r="UZU549" s="139"/>
      <c r="UZV549" s="139"/>
      <c r="UZW549" s="139"/>
      <c r="UZX549" s="139"/>
      <c r="UZY549" s="139"/>
      <c r="UZZ549" s="139"/>
      <c r="VAA549" s="139"/>
      <c r="VAB549" s="139"/>
      <c r="VAC549" s="139"/>
      <c r="VAD549" s="139"/>
      <c r="VAE549" s="139"/>
      <c r="VAF549" s="139"/>
      <c r="VAG549" s="139"/>
      <c r="VAH549" s="139"/>
      <c r="VAI549" s="139"/>
      <c r="VAJ549" s="139"/>
      <c r="VAK549" s="139"/>
      <c r="VAL549" s="139"/>
      <c r="VAM549" s="139"/>
      <c r="VAN549" s="139"/>
      <c r="VAO549" s="139"/>
      <c r="VAP549" s="139"/>
      <c r="VAQ549" s="139"/>
      <c r="VAR549" s="139"/>
      <c r="VAS549" s="139"/>
      <c r="VAT549" s="139"/>
      <c r="VAU549" s="139"/>
      <c r="VAV549" s="139"/>
      <c r="VAW549" s="139"/>
      <c r="VAX549" s="139"/>
      <c r="VAY549" s="139"/>
      <c r="VAZ549" s="139"/>
      <c r="VBA549" s="139"/>
      <c r="VBB549" s="139"/>
      <c r="VBC549" s="139"/>
      <c r="VBD549" s="139"/>
      <c r="VBE549" s="139"/>
      <c r="VBF549" s="139"/>
      <c r="VBG549" s="139"/>
      <c r="VBH549" s="139"/>
      <c r="VBI549" s="139"/>
      <c r="VBJ549" s="139"/>
      <c r="VBK549" s="139"/>
      <c r="VBL549" s="139"/>
      <c r="VBM549" s="139"/>
      <c r="VBN549" s="139"/>
      <c r="VBO549" s="139"/>
      <c r="VBP549" s="139"/>
      <c r="VBQ549" s="139"/>
      <c r="VBR549" s="139"/>
      <c r="VBS549" s="139"/>
      <c r="VBT549" s="139"/>
      <c r="VBU549" s="139"/>
      <c r="VBV549" s="139"/>
      <c r="VBW549" s="139"/>
      <c r="VBX549" s="139"/>
      <c r="VBY549" s="139"/>
      <c r="VBZ549" s="139"/>
      <c r="VCA549" s="139"/>
      <c r="VCB549" s="139"/>
      <c r="VCC549" s="139"/>
      <c r="VCD549" s="139"/>
      <c r="VCE549" s="139"/>
      <c r="VCF549" s="139"/>
      <c r="VCG549" s="139"/>
      <c r="VCH549" s="139"/>
      <c r="VCI549" s="139"/>
      <c r="VCJ549" s="139"/>
      <c r="VCK549" s="139"/>
      <c r="VCL549" s="139"/>
      <c r="VCM549" s="139"/>
      <c r="VCN549" s="139"/>
      <c r="VCO549" s="139"/>
      <c r="VCP549" s="139"/>
      <c r="VCQ549" s="139"/>
      <c r="VCR549" s="139"/>
      <c r="VCS549" s="139"/>
      <c r="VCT549" s="139"/>
      <c r="VCU549" s="139"/>
      <c r="VCV549" s="139"/>
      <c r="VCW549" s="139"/>
      <c r="VCX549" s="139"/>
      <c r="VCY549" s="139"/>
      <c r="VCZ549" s="139"/>
      <c r="VDA549" s="139"/>
      <c r="VDB549" s="139"/>
      <c r="VDC549" s="139"/>
      <c r="VDD549" s="139"/>
      <c r="VDE549" s="139"/>
      <c r="VDF549" s="139"/>
      <c r="VDG549" s="139"/>
      <c r="VDH549" s="139"/>
      <c r="VDI549" s="139"/>
      <c r="VDJ549" s="139"/>
      <c r="VDK549" s="139"/>
      <c r="VDL549" s="139"/>
      <c r="VDM549" s="139"/>
      <c r="VDN549" s="139"/>
      <c r="VDO549" s="139"/>
      <c r="VDP549" s="139"/>
      <c r="VDQ549" s="139"/>
      <c r="VDR549" s="139"/>
      <c r="VDS549" s="139"/>
      <c r="VDT549" s="139"/>
      <c r="VDU549" s="139"/>
      <c r="VDV549" s="139"/>
      <c r="VDW549" s="139"/>
      <c r="VDX549" s="139"/>
      <c r="VDY549" s="139"/>
      <c r="VDZ549" s="139"/>
      <c r="VEA549" s="139"/>
      <c r="VEB549" s="139"/>
      <c r="VEC549" s="139"/>
      <c r="VED549" s="139"/>
      <c r="VEE549" s="139"/>
      <c r="VEF549" s="139"/>
      <c r="VEG549" s="139"/>
      <c r="VEH549" s="139"/>
      <c r="VEI549" s="139"/>
      <c r="VEJ549" s="139"/>
      <c r="VEK549" s="139"/>
      <c r="VEL549" s="139"/>
      <c r="VEM549" s="139"/>
      <c r="VEN549" s="139"/>
      <c r="VEO549" s="139"/>
      <c r="VEP549" s="139"/>
      <c r="VEQ549" s="139"/>
      <c r="VER549" s="139"/>
      <c r="VES549" s="139"/>
      <c r="VET549" s="139"/>
      <c r="VEU549" s="139"/>
      <c r="VEV549" s="139"/>
      <c r="VEW549" s="139"/>
      <c r="VEX549" s="139"/>
      <c r="VEY549" s="139"/>
      <c r="VEZ549" s="139"/>
      <c r="VFA549" s="139"/>
      <c r="VFB549" s="139"/>
      <c r="VFC549" s="139"/>
      <c r="VFD549" s="139"/>
      <c r="VFE549" s="139"/>
      <c r="VFF549" s="139"/>
      <c r="VFG549" s="139"/>
      <c r="VFH549" s="139"/>
      <c r="VFI549" s="139"/>
      <c r="VFJ549" s="139"/>
      <c r="VFK549" s="139"/>
      <c r="VFL549" s="139"/>
      <c r="VFM549" s="139"/>
      <c r="VFN549" s="139"/>
      <c r="VFO549" s="139"/>
      <c r="VFP549" s="139"/>
      <c r="VFQ549" s="139"/>
      <c r="VFR549" s="139"/>
      <c r="VFS549" s="139"/>
      <c r="VFT549" s="139"/>
      <c r="VFU549" s="139"/>
      <c r="VFV549" s="139"/>
      <c r="VFW549" s="139"/>
      <c r="VFX549" s="139"/>
      <c r="VFY549" s="139"/>
      <c r="VFZ549" s="139"/>
      <c r="VGA549" s="139"/>
      <c r="VGB549" s="139"/>
      <c r="VGC549" s="139"/>
      <c r="VGD549" s="139"/>
      <c r="VGE549" s="139"/>
      <c r="VGF549" s="139"/>
      <c r="VGG549" s="139"/>
      <c r="VGH549" s="139"/>
      <c r="VGI549" s="139"/>
      <c r="VGJ549" s="139"/>
      <c r="VGK549" s="139"/>
      <c r="VGL549" s="139"/>
      <c r="VGM549" s="139"/>
      <c r="VGN549" s="139"/>
      <c r="VGO549" s="139"/>
      <c r="VGP549" s="139"/>
      <c r="VGQ549" s="139"/>
      <c r="VGR549" s="139"/>
      <c r="VGS549" s="139"/>
      <c r="VGT549" s="139"/>
      <c r="VGU549" s="139"/>
      <c r="VGV549" s="139"/>
      <c r="VGW549" s="139"/>
      <c r="VGX549" s="139"/>
      <c r="VGY549" s="139"/>
      <c r="VGZ549" s="139"/>
      <c r="VHA549" s="139"/>
      <c r="VHB549" s="139"/>
      <c r="VHC549" s="139"/>
      <c r="VHD549" s="139"/>
      <c r="VHE549" s="139"/>
      <c r="VHF549" s="139"/>
      <c r="VHG549" s="139"/>
      <c r="VHH549" s="139"/>
      <c r="VHI549" s="139"/>
      <c r="VHJ549" s="139"/>
      <c r="VHK549" s="139"/>
      <c r="VHL549" s="139"/>
      <c r="VHM549" s="139"/>
      <c r="VHN549" s="139"/>
      <c r="VHO549" s="139"/>
      <c r="VHP549" s="139"/>
      <c r="VHQ549" s="139"/>
      <c r="VHR549" s="139"/>
      <c r="VHS549" s="139"/>
      <c r="VHT549" s="139"/>
      <c r="VHU549" s="139"/>
      <c r="VHV549" s="139"/>
      <c r="VHW549" s="139"/>
      <c r="VHX549" s="139"/>
      <c r="VHY549" s="139"/>
      <c r="VHZ549" s="139"/>
      <c r="VIA549" s="139"/>
      <c r="VIB549" s="139"/>
      <c r="VIC549" s="139"/>
      <c r="VID549" s="139"/>
      <c r="VIE549" s="139"/>
      <c r="VIF549" s="139"/>
      <c r="VIG549" s="139"/>
      <c r="VIH549" s="139"/>
      <c r="VII549" s="139"/>
      <c r="VIJ549" s="139"/>
      <c r="VIK549" s="139"/>
      <c r="VIL549" s="139"/>
      <c r="VIM549" s="139"/>
      <c r="VIN549" s="139"/>
      <c r="VIO549" s="139"/>
      <c r="VIP549" s="139"/>
      <c r="VIQ549" s="139"/>
      <c r="VIR549" s="139"/>
      <c r="VIS549" s="139"/>
      <c r="VIT549" s="139"/>
      <c r="VIU549" s="139"/>
      <c r="VIV549" s="139"/>
      <c r="VIW549" s="139"/>
      <c r="VIX549" s="139"/>
      <c r="VIY549" s="139"/>
      <c r="VIZ549" s="139"/>
      <c r="VJA549" s="139"/>
      <c r="VJB549" s="139"/>
      <c r="VJC549" s="139"/>
      <c r="VJD549" s="139"/>
      <c r="VJE549" s="139"/>
      <c r="VJF549" s="139"/>
      <c r="VJG549" s="139"/>
      <c r="VJH549" s="139"/>
      <c r="VJI549" s="139"/>
      <c r="VJJ549" s="139"/>
      <c r="VJK549" s="139"/>
      <c r="VJL549" s="139"/>
      <c r="VJM549" s="139"/>
      <c r="VJN549" s="139"/>
      <c r="VJO549" s="139"/>
      <c r="VJP549" s="139"/>
      <c r="VJQ549" s="139"/>
      <c r="VJR549" s="139"/>
      <c r="VJS549" s="139"/>
      <c r="VJT549" s="139"/>
      <c r="VJU549" s="139"/>
      <c r="VJV549" s="139"/>
      <c r="VJW549" s="139"/>
      <c r="VJX549" s="139"/>
      <c r="VJY549" s="139"/>
      <c r="VJZ549" s="139"/>
      <c r="VKA549" s="139"/>
      <c r="VKB549" s="139"/>
      <c r="VKC549" s="139"/>
      <c r="VKD549" s="139"/>
      <c r="VKE549" s="139"/>
      <c r="VKF549" s="139"/>
      <c r="VKG549" s="139"/>
      <c r="VKH549" s="139"/>
      <c r="VKI549" s="139"/>
      <c r="VKJ549" s="139"/>
      <c r="VKK549" s="139"/>
      <c r="VKL549" s="139"/>
      <c r="VKM549" s="139"/>
      <c r="VKN549" s="139"/>
      <c r="VKO549" s="139"/>
      <c r="VKP549" s="139"/>
      <c r="VKQ549" s="139"/>
      <c r="VKR549" s="139"/>
      <c r="VKS549" s="139"/>
      <c r="VKT549" s="139"/>
      <c r="VKU549" s="139"/>
      <c r="VKV549" s="139"/>
      <c r="VKW549" s="139"/>
      <c r="VKX549" s="139"/>
      <c r="VKY549" s="139"/>
      <c r="VKZ549" s="139"/>
      <c r="VLA549" s="139"/>
      <c r="VLB549" s="139"/>
      <c r="VLC549" s="139"/>
      <c r="VLD549" s="139"/>
      <c r="VLE549" s="139"/>
      <c r="VLF549" s="139"/>
      <c r="VLG549" s="139"/>
      <c r="VLH549" s="139"/>
      <c r="VLI549" s="139"/>
      <c r="VLJ549" s="139"/>
      <c r="VLK549" s="139"/>
      <c r="VLL549" s="139"/>
      <c r="VLM549" s="139"/>
      <c r="VLN549" s="139"/>
      <c r="VLO549" s="139"/>
      <c r="VLP549" s="139"/>
      <c r="VLQ549" s="139"/>
      <c r="VLR549" s="139"/>
      <c r="VLS549" s="139"/>
      <c r="VLT549" s="139"/>
      <c r="VLU549" s="139"/>
      <c r="VLV549" s="139"/>
      <c r="VLW549" s="139"/>
      <c r="VLX549" s="139"/>
      <c r="VLY549" s="139"/>
      <c r="VLZ549" s="139"/>
      <c r="VMA549" s="139"/>
      <c r="VMB549" s="139"/>
      <c r="VMC549" s="139"/>
      <c r="VMD549" s="139"/>
      <c r="VME549" s="139"/>
      <c r="VMF549" s="139"/>
      <c r="VMG549" s="139"/>
      <c r="VMH549" s="139"/>
      <c r="VMI549" s="139"/>
      <c r="VMJ549" s="139"/>
      <c r="VMK549" s="139"/>
      <c r="VML549" s="139"/>
      <c r="VMM549" s="139"/>
      <c r="VMN549" s="139"/>
      <c r="VMO549" s="139"/>
      <c r="VMP549" s="139"/>
      <c r="VMQ549" s="139"/>
      <c r="VMR549" s="139"/>
      <c r="VMS549" s="139"/>
      <c r="VMT549" s="139"/>
      <c r="VMU549" s="139"/>
      <c r="VMV549" s="139"/>
      <c r="VMW549" s="139"/>
      <c r="VMX549" s="139"/>
      <c r="VMY549" s="139"/>
      <c r="VMZ549" s="139"/>
      <c r="VNA549" s="139"/>
      <c r="VNB549" s="139"/>
      <c r="VNC549" s="139"/>
      <c r="VND549" s="139"/>
      <c r="VNE549" s="139"/>
      <c r="VNF549" s="139"/>
      <c r="VNG549" s="139"/>
      <c r="VNH549" s="139"/>
      <c r="VNI549" s="139"/>
      <c r="VNJ549" s="139"/>
      <c r="VNK549" s="139"/>
      <c r="VNL549" s="139"/>
      <c r="VNM549" s="139"/>
      <c r="VNN549" s="139"/>
      <c r="VNO549" s="139"/>
      <c r="VNP549" s="139"/>
      <c r="VNQ549" s="139"/>
      <c r="VNR549" s="139"/>
      <c r="VNS549" s="139"/>
      <c r="VNT549" s="139"/>
      <c r="VNU549" s="139"/>
      <c r="VNV549" s="139"/>
      <c r="VNW549" s="139"/>
      <c r="VNX549" s="139"/>
      <c r="VNY549" s="139"/>
      <c r="VNZ549" s="139"/>
      <c r="VOA549" s="139"/>
      <c r="VOB549" s="139"/>
      <c r="VOC549" s="139"/>
      <c r="VOD549" s="139"/>
      <c r="VOE549" s="139"/>
      <c r="VOF549" s="139"/>
      <c r="VOG549" s="139"/>
      <c r="VOH549" s="139"/>
      <c r="VOI549" s="139"/>
      <c r="VOJ549" s="139"/>
      <c r="VOK549" s="139"/>
      <c r="VOL549" s="139"/>
      <c r="VOM549" s="139"/>
      <c r="VON549" s="139"/>
      <c r="VOO549" s="139"/>
      <c r="VOP549" s="139"/>
      <c r="VOQ549" s="139"/>
      <c r="VOR549" s="139"/>
      <c r="VOS549" s="139"/>
      <c r="VOT549" s="139"/>
      <c r="VOU549" s="139"/>
      <c r="VOV549" s="139"/>
      <c r="VOW549" s="139"/>
      <c r="VOX549" s="139"/>
      <c r="VOY549" s="139"/>
      <c r="VOZ549" s="139"/>
      <c r="VPA549" s="139"/>
      <c r="VPB549" s="139"/>
      <c r="VPC549" s="139"/>
      <c r="VPD549" s="139"/>
      <c r="VPE549" s="139"/>
      <c r="VPF549" s="139"/>
      <c r="VPG549" s="139"/>
      <c r="VPH549" s="139"/>
      <c r="VPI549" s="139"/>
      <c r="VPJ549" s="139"/>
      <c r="VPK549" s="139"/>
      <c r="VPL549" s="139"/>
      <c r="VPM549" s="139"/>
      <c r="VPN549" s="139"/>
      <c r="VPO549" s="139"/>
      <c r="VPP549" s="139"/>
      <c r="VPQ549" s="139"/>
      <c r="VPR549" s="139"/>
      <c r="VPS549" s="139"/>
      <c r="VPT549" s="139"/>
      <c r="VPU549" s="139"/>
      <c r="VPV549" s="139"/>
      <c r="VPW549" s="139"/>
      <c r="VPX549" s="139"/>
      <c r="VPY549" s="139"/>
      <c r="VPZ549" s="139"/>
      <c r="VQA549" s="139"/>
      <c r="VQB549" s="139"/>
      <c r="VQC549" s="139"/>
      <c r="VQD549" s="139"/>
      <c r="VQE549" s="139"/>
      <c r="VQF549" s="139"/>
      <c r="VQG549" s="139"/>
      <c r="VQH549" s="139"/>
      <c r="VQI549" s="139"/>
      <c r="VQJ549" s="139"/>
      <c r="VQK549" s="139"/>
      <c r="VQL549" s="139"/>
      <c r="VQM549" s="139"/>
      <c r="VQN549" s="139"/>
      <c r="VQO549" s="139"/>
      <c r="VQP549" s="139"/>
      <c r="VQQ549" s="139"/>
      <c r="VQR549" s="139"/>
      <c r="VQS549" s="139"/>
      <c r="VQT549" s="139"/>
      <c r="VQU549" s="139"/>
      <c r="VQV549" s="139"/>
      <c r="VQW549" s="139"/>
      <c r="VQX549" s="139"/>
      <c r="VQY549" s="139"/>
      <c r="VQZ549" s="139"/>
      <c r="VRA549" s="139"/>
      <c r="VRB549" s="139"/>
      <c r="VRC549" s="139"/>
      <c r="VRD549" s="139"/>
      <c r="VRE549" s="139"/>
      <c r="VRF549" s="139"/>
      <c r="VRG549" s="139"/>
      <c r="VRH549" s="139"/>
      <c r="VRI549" s="139"/>
      <c r="VRJ549" s="139"/>
      <c r="VRK549" s="139"/>
      <c r="VRL549" s="139"/>
      <c r="VRM549" s="139"/>
      <c r="VRN549" s="139"/>
      <c r="VRO549" s="139"/>
      <c r="VRP549" s="139"/>
      <c r="VRQ549" s="139"/>
      <c r="VRR549" s="139"/>
      <c r="VRS549" s="139"/>
      <c r="VRT549" s="139"/>
      <c r="VRU549" s="139"/>
      <c r="VRV549" s="139"/>
      <c r="VRW549" s="139"/>
      <c r="VRX549" s="139"/>
      <c r="VRY549" s="139"/>
      <c r="VRZ549" s="139"/>
      <c r="VSA549" s="139"/>
      <c r="VSB549" s="139"/>
      <c r="VSC549" s="139"/>
      <c r="VSD549" s="139"/>
      <c r="VSE549" s="139"/>
      <c r="VSF549" s="139"/>
      <c r="VSG549" s="139"/>
      <c r="VSH549" s="139"/>
      <c r="VSI549" s="139"/>
      <c r="VSJ549" s="139"/>
      <c r="VSK549" s="139"/>
      <c r="VSL549" s="139"/>
      <c r="VSM549" s="139"/>
      <c r="VSN549" s="139"/>
      <c r="VSO549" s="139"/>
      <c r="VSP549" s="139"/>
      <c r="VSQ549" s="139"/>
      <c r="VSR549" s="139"/>
      <c r="VSS549" s="139"/>
      <c r="VST549" s="139"/>
      <c r="VSU549" s="139"/>
      <c r="VSV549" s="139"/>
      <c r="VSW549" s="139"/>
      <c r="VSX549" s="139"/>
      <c r="VSY549" s="139"/>
      <c r="VSZ549" s="139"/>
      <c r="VTA549" s="139"/>
      <c r="VTB549" s="139"/>
      <c r="VTC549" s="139"/>
      <c r="VTD549" s="139"/>
      <c r="VTE549" s="139"/>
      <c r="VTF549" s="139"/>
      <c r="VTG549" s="139"/>
      <c r="VTH549" s="139"/>
      <c r="VTI549" s="139"/>
      <c r="VTJ549" s="139"/>
      <c r="VTK549" s="139"/>
      <c r="VTL549" s="139"/>
      <c r="VTM549" s="139"/>
      <c r="VTN549" s="139"/>
      <c r="VTO549" s="139"/>
      <c r="VTP549" s="139"/>
      <c r="VTQ549" s="139"/>
      <c r="VTR549" s="139"/>
      <c r="VTS549" s="139"/>
      <c r="VTT549" s="139"/>
      <c r="VTU549" s="139"/>
      <c r="VTV549" s="139"/>
      <c r="VTW549" s="139"/>
      <c r="VTX549" s="139"/>
      <c r="VTY549" s="139"/>
      <c r="VTZ549" s="139"/>
      <c r="VUA549" s="139"/>
      <c r="VUB549" s="139"/>
      <c r="VUC549" s="139"/>
      <c r="VUD549" s="139"/>
      <c r="VUE549" s="139"/>
      <c r="VUF549" s="139"/>
      <c r="VUG549" s="139"/>
      <c r="VUH549" s="139"/>
      <c r="VUI549" s="139"/>
      <c r="VUJ549" s="139"/>
      <c r="VUK549" s="139"/>
      <c r="VUL549" s="139"/>
      <c r="VUM549" s="139"/>
      <c r="VUN549" s="139"/>
      <c r="VUO549" s="139"/>
      <c r="VUP549" s="139"/>
      <c r="VUQ549" s="139"/>
      <c r="VUR549" s="139"/>
      <c r="VUS549" s="139"/>
      <c r="VUT549" s="139"/>
      <c r="VUU549" s="139"/>
      <c r="VUV549" s="139"/>
      <c r="VUW549" s="139"/>
      <c r="VUX549" s="139"/>
      <c r="VUY549" s="139"/>
      <c r="VUZ549" s="139"/>
      <c r="VVA549" s="139"/>
      <c r="VVB549" s="139"/>
      <c r="VVC549" s="139"/>
      <c r="VVD549" s="139"/>
      <c r="VVE549" s="139"/>
      <c r="VVF549" s="139"/>
      <c r="VVG549" s="139"/>
      <c r="VVH549" s="139"/>
      <c r="VVI549" s="139"/>
      <c r="VVJ549" s="139"/>
      <c r="VVK549" s="139"/>
      <c r="VVL549" s="139"/>
      <c r="VVM549" s="139"/>
      <c r="VVN549" s="139"/>
      <c r="VVO549" s="139"/>
      <c r="VVP549" s="139"/>
      <c r="VVQ549" s="139"/>
      <c r="VVR549" s="139"/>
      <c r="VVS549" s="139"/>
      <c r="VVT549" s="139"/>
      <c r="VVU549" s="139"/>
      <c r="VVV549" s="139"/>
      <c r="VVW549" s="139"/>
      <c r="VVX549" s="139"/>
      <c r="VVY549" s="139"/>
      <c r="VVZ549" s="139"/>
      <c r="VWA549" s="139"/>
      <c r="VWB549" s="139"/>
      <c r="VWC549" s="139"/>
      <c r="VWD549" s="139"/>
      <c r="VWE549" s="139"/>
      <c r="VWF549" s="139"/>
      <c r="VWG549" s="139"/>
      <c r="VWH549" s="139"/>
      <c r="VWI549" s="139"/>
      <c r="VWJ549" s="139"/>
      <c r="VWK549" s="139"/>
      <c r="VWL549" s="139"/>
      <c r="VWM549" s="139"/>
      <c r="VWN549" s="139"/>
      <c r="VWO549" s="139"/>
      <c r="VWP549" s="139"/>
      <c r="VWQ549" s="139"/>
      <c r="VWR549" s="139"/>
      <c r="VWS549" s="139"/>
      <c r="VWT549" s="139"/>
      <c r="VWU549" s="139"/>
      <c r="VWV549" s="139"/>
      <c r="VWW549" s="139"/>
      <c r="VWX549" s="139"/>
      <c r="VWY549" s="139"/>
      <c r="VWZ549" s="139"/>
      <c r="VXA549" s="139"/>
      <c r="VXB549" s="139"/>
      <c r="VXC549" s="139"/>
      <c r="VXD549" s="139"/>
      <c r="VXE549" s="139"/>
      <c r="VXF549" s="139"/>
      <c r="VXG549" s="139"/>
      <c r="VXH549" s="139"/>
      <c r="VXI549" s="139"/>
      <c r="VXJ549" s="139"/>
      <c r="VXK549" s="139"/>
      <c r="VXL549" s="139"/>
      <c r="VXM549" s="139"/>
      <c r="VXN549" s="139"/>
      <c r="VXO549" s="139"/>
      <c r="VXP549" s="139"/>
      <c r="VXQ549" s="139"/>
      <c r="VXR549" s="139"/>
      <c r="VXS549" s="139"/>
      <c r="VXT549" s="139"/>
      <c r="VXU549" s="139"/>
      <c r="VXV549" s="139"/>
      <c r="VXW549" s="139"/>
      <c r="VXX549" s="139"/>
      <c r="VXY549" s="139"/>
      <c r="VXZ549" s="139"/>
      <c r="VYA549" s="139"/>
      <c r="VYB549" s="139"/>
      <c r="VYC549" s="139"/>
      <c r="VYD549" s="139"/>
      <c r="VYE549" s="139"/>
      <c r="VYF549" s="139"/>
      <c r="VYG549" s="139"/>
      <c r="VYH549" s="139"/>
      <c r="VYI549" s="139"/>
      <c r="VYJ549" s="139"/>
      <c r="VYK549" s="139"/>
      <c r="VYL549" s="139"/>
      <c r="VYM549" s="139"/>
      <c r="VYN549" s="139"/>
      <c r="VYO549" s="139"/>
      <c r="VYP549" s="139"/>
      <c r="VYQ549" s="139"/>
      <c r="VYR549" s="139"/>
      <c r="VYS549" s="139"/>
      <c r="VYT549" s="139"/>
      <c r="VYU549" s="139"/>
      <c r="VYV549" s="139"/>
      <c r="VYW549" s="139"/>
      <c r="VYX549" s="139"/>
      <c r="VYY549" s="139"/>
      <c r="VYZ549" s="139"/>
      <c r="VZA549" s="139"/>
      <c r="VZB549" s="139"/>
      <c r="VZC549" s="139"/>
      <c r="VZD549" s="139"/>
      <c r="VZE549" s="139"/>
      <c r="VZF549" s="139"/>
      <c r="VZG549" s="139"/>
      <c r="VZH549" s="139"/>
      <c r="VZI549" s="139"/>
      <c r="VZJ549" s="139"/>
      <c r="VZK549" s="139"/>
      <c r="VZL549" s="139"/>
      <c r="VZM549" s="139"/>
      <c r="VZN549" s="139"/>
      <c r="VZO549" s="139"/>
      <c r="VZP549" s="139"/>
      <c r="VZQ549" s="139"/>
      <c r="VZR549" s="139"/>
      <c r="VZS549" s="139"/>
      <c r="VZT549" s="139"/>
      <c r="VZU549" s="139"/>
      <c r="VZV549" s="139"/>
      <c r="VZW549" s="139"/>
      <c r="VZX549" s="139"/>
      <c r="VZY549" s="139"/>
      <c r="VZZ549" s="139"/>
      <c r="WAA549" s="139"/>
      <c r="WAB549" s="139"/>
      <c r="WAC549" s="139"/>
      <c r="WAD549" s="139"/>
      <c r="WAE549" s="139"/>
      <c r="WAF549" s="139"/>
      <c r="WAG549" s="139"/>
      <c r="WAH549" s="139"/>
      <c r="WAI549" s="139"/>
      <c r="WAJ549" s="139"/>
      <c r="WAK549" s="139"/>
      <c r="WAL549" s="139"/>
      <c r="WAM549" s="139"/>
      <c r="WAN549" s="139"/>
      <c r="WAO549" s="139"/>
      <c r="WAP549" s="139"/>
      <c r="WAQ549" s="139"/>
      <c r="WAR549" s="139"/>
      <c r="WAS549" s="139"/>
      <c r="WAT549" s="139"/>
      <c r="WAU549" s="139"/>
      <c r="WAV549" s="139"/>
      <c r="WAW549" s="139"/>
      <c r="WAX549" s="139"/>
      <c r="WAY549" s="139"/>
      <c r="WAZ549" s="139"/>
      <c r="WBA549" s="139"/>
      <c r="WBB549" s="139"/>
      <c r="WBC549" s="139"/>
      <c r="WBD549" s="139"/>
      <c r="WBE549" s="139"/>
      <c r="WBF549" s="139"/>
      <c r="WBG549" s="139"/>
      <c r="WBH549" s="139"/>
      <c r="WBI549" s="139"/>
      <c r="WBJ549" s="139"/>
      <c r="WBK549" s="139"/>
      <c r="WBL549" s="139"/>
      <c r="WBM549" s="139"/>
      <c r="WBN549" s="139"/>
      <c r="WBO549" s="139"/>
      <c r="WBP549" s="139"/>
      <c r="WBQ549" s="139"/>
      <c r="WBR549" s="139"/>
      <c r="WBS549" s="139"/>
      <c r="WBT549" s="139"/>
      <c r="WBU549" s="139"/>
      <c r="WBV549" s="139"/>
      <c r="WBW549" s="139"/>
      <c r="WBX549" s="139"/>
      <c r="WBY549" s="139"/>
      <c r="WBZ549" s="139"/>
      <c r="WCA549" s="139"/>
      <c r="WCB549" s="139"/>
      <c r="WCC549" s="139"/>
      <c r="WCD549" s="139"/>
      <c r="WCE549" s="139"/>
      <c r="WCF549" s="139"/>
      <c r="WCG549" s="139"/>
      <c r="WCH549" s="139"/>
      <c r="WCI549" s="139"/>
      <c r="WCJ549" s="139"/>
      <c r="WCK549" s="139"/>
      <c r="WCL549" s="139"/>
      <c r="WCM549" s="139"/>
      <c r="WCN549" s="139"/>
      <c r="WCO549" s="139"/>
      <c r="WCP549" s="139"/>
      <c r="WCQ549" s="139"/>
      <c r="WCR549" s="139"/>
      <c r="WCS549" s="139"/>
      <c r="WCT549" s="139"/>
      <c r="WCU549" s="139"/>
      <c r="WCV549" s="139"/>
      <c r="WCW549" s="139"/>
      <c r="WCX549" s="139"/>
      <c r="WCY549" s="139"/>
      <c r="WCZ549" s="139"/>
      <c r="WDA549" s="139"/>
      <c r="WDB549" s="139"/>
      <c r="WDC549" s="139"/>
      <c r="WDD549" s="139"/>
      <c r="WDE549" s="139"/>
      <c r="WDF549" s="139"/>
      <c r="WDG549" s="139"/>
      <c r="WDH549" s="139"/>
      <c r="WDI549" s="139"/>
      <c r="WDJ549" s="139"/>
      <c r="WDK549" s="139"/>
      <c r="WDL549" s="139"/>
      <c r="WDM549" s="139"/>
      <c r="WDN549" s="139"/>
      <c r="WDO549" s="139"/>
      <c r="WDP549" s="139"/>
      <c r="WDQ549" s="139"/>
      <c r="WDR549" s="139"/>
      <c r="WDS549" s="139"/>
      <c r="WDT549" s="139"/>
      <c r="WDU549" s="139"/>
      <c r="WDV549" s="139"/>
      <c r="WDW549" s="139"/>
      <c r="WDX549" s="139"/>
      <c r="WDY549" s="139"/>
      <c r="WDZ549" s="139"/>
      <c r="WEA549" s="139"/>
      <c r="WEB549" s="139"/>
      <c r="WEC549" s="139"/>
      <c r="WED549" s="139"/>
      <c r="WEE549" s="139"/>
      <c r="WEF549" s="139"/>
      <c r="WEG549" s="139"/>
      <c r="WEH549" s="139"/>
      <c r="WEI549" s="139"/>
      <c r="WEJ549" s="139"/>
      <c r="WEK549" s="139"/>
      <c r="WEL549" s="139"/>
      <c r="WEM549" s="139"/>
      <c r="WEN549" s="139"/>
      <c r="WEO549" s="139"/>
      <c r="WEP549" s="139"/>
      <c r="WEQ549" s="139"/>
      <c r="WER549" s="139"/>
      <c r="WES549" s="139"/>
      <c r="WET549" s="139"/>
      <c r="WEU549" s="139"/>
      <c r="WEV549" s="139"/>
      <c r="WEW549" s="139"/>
      <c r="WEX549" s="139"/>
      <c r="WEY549" s="139"/>
      <c r="WEZ549" s="139"/>
      <c r="WFA549" s="139"/>
      <c r="WFB549" s="139"/>
      <c r="WFC549" s="139"/>
      <c r="WFD549" s="139"/>
      <c r="WFE549" s="139"/>
      <c r="WFF549" s="139"/>
      <c r="WFG549" s="139"/>
      <c r="WFH549" s="139"/>
      <c r="WFI549" s="139"/>
      <c r="WFJ549" s="139"/>
      <c r="WFK549" s="139"/>
      <c r="WFL549" s="139"/>
      <c r="WFM549" s="139"/>
      <c r="WFN549" s="139"/>
      <c r="WFO549" s="139"/>
      <c r="WFP549" s="139"/>
      <c r="WFQ549" s="139"/>
      <c r="WFR549" s="139"/>
      <c r="WFS549" s="139"/>
      <c r="WFT549" s="139"/>
      <c r="WFU549" s="139"/>
      <c r="WFV549" s="139"/>
      <c r="WFW549" s="139"/>
      <c r="WFX549" s="139"/>
      <c r="WFY549" s="139"/>
      <c r="WFZ549" s="139"/>
      <c r="WGA549" s="139"/>
      <c r="WGB549" s="139"/>
      <c r="WGC549" s="139"/>
      <c r="WGD549" s="139"/>
      <c r="WGE549" s="139"/>
      <c r="WGF549" s="139"/>
      <c r="WGG549" s="139"/>
      <c r="WGH549" s="139"/>
      <c r="WGI549" s="139"/>
      <c r="WGJ549" s="139"/>
      <c r="WGK549" s="139"/>
      <c r="WGL549" s="139"/>
      <c r="WGM549" s="139"/>
      <c r="WGN549" s="139"/>
      <c r="WGO549" s="139"/>
      <c r="WGP549" s="139"/>
      <c r="WGQ549" s="139"/>
      <c r="WGR549" s="139"/>
      <c r="WGS549" s="139"/>
      <c r="WGT549" s="139"/>
      <c r="WGU549" s="139"/>
      <c r="WGV549" s="139"/>
      <c r="WGW549" s="139"/>
      <c r="WGX549" s="139"/>
      <c r="WGY549" s="139"/>
      <c r="WGZ549" s="139"/>
      <c r="WHA549" s="139"/>
      <c r="WHB549" s="139"/>
      <c r="WHC549" s="139"/>
      <c r="WHD549" s="139"/>
      <c r="WHE549" s="139"/>
      <c r="WHF549" s="139"/>
      <c r="WHG549" s="139"/>
      <c r="WHH549" s="139"/>
      <c r="WHI549" s="139"/>
      <c r="WHJ549" s="139"/>
      <c r="WHK549" s="139"/>
      <c r="WHL549" s="139"/>
      <c r="WHM549" s="139"/>
      <c r="WHN549" s="139"/>
      <c r="WHO549" s="139"/>
      <c r="WHP549" s="139"/>
      <c r="WHQ549" s="139"/>
      <c r="WHR549" s="139"/>
      <c r="WHS549" s="139"/>
      <c r="WHT549" s="139"/>
      <c r="WHU549" s="139"/>
      <c r="WHV549" s="139"/>
      <c r="WHW549" s="139"/>
      <c r="WHX549" s="139"/>
      <c r="WHY549" s="139"/>
      <c r="WHZ549" s="139"/>
      <c r="WIA549" s="139"/>
      <c r="WIB549" s="139"/>
      <c r="WIC549" s="139"/>
      <c r="WID549" s="139"/>
      <c r="WIE549" s="139"/>
      <c r="WIF549" s="139"/>
      <c r="WIG549" s="139"/>
      <c r="WIH549" s="139"/>
      <c r="WII549" s="139"/>
      <c r="WIJ549" s="139"/>
      <c r="WIK549" s="139"/>
      <c r="WIL549" s="139"/>
      <c r="WIM549" s="139"/>
      <c r="WIN549" s="139"/>
      <c r="WIO549" s="139"/>
      <c r="WIP549" s="139"/>
      <c r="WIQ549" s="139"/>
      <c r="WIR549" s="139"/>
      <c r="WIS549" s="139"/>
      <c r="WIT549" s="139"/>
      <c r="WIU549" s="139"/>
      <c r="WIV549" s="139"/>
      <c r="WIW549" s="139"/>
      <c r="WIX549" s="139"/>
      <c r="WIY549" s="139"/>
      <c r="WIZ549" s="139"/>
      <c r="WJA549" s="139"/>
      <c r="WJB549" s="139"/>
      <c r="WJC549" s="139"/>
      <c r="WJD549" s="139"/>
      <c r="WJE549" s="139"/>
      <c r="WJF549" s="139"/>
      <c r="WJG549" s="139"/>
      <c r="WJH549" s="139"/>
      <c r="WJI549" s="139"/>
      <c r="WJJ549" s="139"/>
      <c r="WJK549" s="139"/>
      <c r="WJL549" s="139"/>
      <c r="WJM549" s="139"/>
      <c r="WJN549" s="139"/>
      <c r="WJO549" s="139"/>
      <c r="WJP549" s="139"/>
      <c r="WJQ549" s="139"/>
      <c r="WJR549" s="139"/>
      <c r="WJS549" s="139"/>
      <c r="WJT549" s="139"/>
      <c r="WJU549" s="139"/>
      <c r="WJV549" s="139"/>
      <c r="WJW549" s="139"/>
      <c r="WJX549" s="139"/>
      <c r="WJY549" s="139"/>
      <c r="WJZ549" s="139"/>
      <c r="WKA549" s="139"/>
      <c r="WKB549" s="139"/>
      <c r="WKC549" s="139"/>
      <c r="WKD549" s="139"/>
      <c r="WKE549" s="139"/>
      <c r="WKF549" s="139"/>
      <c r="WKG549" s="139"/>
      <c r="WKH549" s="139"/>
      <c r="WKI549" s="139"/>
      <c r="WKJ549" s="139"/>
      <c r="WKK549" s="139"/>
      <c r="WKL549" s="139"/>
      <c r="WKM549" s="139"/>
      <c r="WKN549" s="139"/>
      <c r="WKO549" s="139"/>
      <c r="WKP549" s="139"/>
      <c r="WKQ549" s="139"/>
      <c r="WKR549" s="139"/>
      <c r="WKS549" s="139"/>
      <c r="WKT549" s="139"/>
      <c r="WKU549" s="139"/>
      <c r="WKV549" s="139"/>
      <c r="WKW549" s="139"/>
      <c r="WKX549" s="139"/>
      <c r="WKY549" s="139"/>
      <c r="WKZ549" s="139"/>
      <c r="WLA549" s="139"/>
      <c r="WLB549" s="139"/>
      <c r="WLC549" s="139"/>
      <c r="WLD549" s="139"/>
      <c r="WLE549" s="139"/>
      <c r="WLF549" s="139"/>
      <c r="WLG549" s="139"/>
      <c r="WLH549" s="139"/>
      <c r="WLI549" s="139"/>
      <c r="WLJ549" s="139"/>
      <c r="WLK549" s="139"/>
      <c r="WLL549" s="139"/>
      <c r="WLM549" s="139"/>
      <c r="WLN549" s="139"/>
      <c r="WLO549" s="139"/>
      <c r="WLP549" s="139"/>
      <c r="WLQ549" s="139"/>
      <c r="WLR549" s="139"/>
      <c r="WLS549" s="139"/>
      <c r="WLT549" s="139"/>
      <c r="WLU549" s="139"/>
      <c r="WLV549" s="139"/>
      <c r="WLW549" s="139"/>
      <c r="WLX549" s="139"/>
      <c r="WLY549" s="139"/>
      <c r="WLZ549" s="139"/>
      <c r="WMA549" s="139"/>
      <c r="WMB549" s="139"/>
      <c r="WMC549" s="139"/>
      <c r="WMD549" s="139"/>
      <c r="WME549" s="139"/>
      <c r="WMF549" s="139"/>
      <c r="WMG549" s="139"/>
      <c r="WMH549" s="139"/>
      <c r="WMI549" s="139"/>
      <c r="WMJ549" s="139"/>
      <c r="WMK549" s="139"/>
      <c r="WML549" s="139"/>
      <c r="WMM549" s="139"/>
      <c r="WMN549" s="139"/>
      <c r="WMO549" s="139"/>
      <c r="WMP549" s="139"/>
      <c r="WMQ549" s="139"/>
      <c r="WMR549" s="139"/>
      <c r="WMS549" s="139"/>
      <c r="WMT549" s="139"/>
      <c r="WMU549" s="139"/>
      <c r="WMV549" s="139"/>
      <c r="WMW549" s="139"/>
      <c r="WMX549" s="139"/>
      <c r="WMY549" s="139"/>
      <c r="WMZ549" s="139"/>
      <c r="WNA549" s="139"/>
      <c r="WNB549" s="139"/>
      <c r="WNC549" s="139"/>
      <c r="WND549" s="139"/>
      <c r="WNE549" s="139"/>
      <c r="WNF549" s="139"/>
      <c r="WNG549" s="139"/>
      <c r="WNH549" s="139"/>
      <c r="WNI549" s="139"/>
      <c r="WNJ549" s="139"/>
      <c r="WNK549" s="139"/>
      <c r="WNL549" s="139"/>
      <c r="WNM549" s="139"/>
      <c r="WNN549" s="139"/>
      <c r="WNO549" s="139"/>
      <c r="WNP549" s="139"/>
      <c r="WNQ549" s="139"/>
      <c r="WNR549" s="139"/>
      <c r="WNS549" s="139"/>
      <c r="WNT549" s="139"/>
      <c r="WNU549" s="139"/>
      <c r="WNV549" s="139"/>
      <c r="WNW549" s="139"/>
      <c r="WNX549" s="139"/>
      <c r="WNY549" s="139"/>
      <c r="WNZ549" s="139"/>
      <c r="WOA549" s="139"/>
      <c r="WOB549" s="139"/>
      <c r="WOC549" s="139"/>
      <c r="WOD549" s="139"/>
      <c r="WOE549" s="139"/>
      <c r="WOF549" s="139"/>
      <c r="WOG549" s="139"/>
      <c r="WOH549" s="139"/>
      <c r="WOI549" s="139"/>
      <c r="WOJ549" s="139"/>
      <c r="WOK549" s="139"/>
      <c r="WOL549" s="139"/>
      <c r="WOM549" s="139"/>
      <c r="WON549" s="139"/>
      <c r="WOO549" s="139"/>
      <c r="WOP549" s="139"/>
      <c r="WOQ549" s="139"/>
      <c r="WOR549" s="139"/>
      <c r="WOS549" s="139"/>
      <c r="WOT549" s="139"/>
      <c r="WOU549" s="139"/>
      <c r="WOV549" s="139"/>
      <c r="WOW549" s="139"/>
      <c r="WOX549" s="139"/>
      <c r="WOY549" s="139"/>
      <c r="WOZ549" s="139"/>
      <c r="WPA549" s="139"/>
      <c r="WPB549" s="139"/>
      <c r="WPC549" s="139"/>
      <c r="WPD549" s="139"/>
      <c r="WPE549" s="139"/>
      <c r="WPF549" s="139"/>
      <c r="WPG549" s="139"/>
      <c r="WPH549" s="139"/>
      <c r="WPI549" s="139"/>
      <c r="WPJ549" s="139"/>
      <c r="WPK549" s="139"/>
      <c r="WPL549" s="139"/>
      <c r="WPM549" s="139"/>
      <c r="WPN549" s="139"/>
      <c r="WPO549" s="139"/>
      <c r="WPP549" s="139"/>
      <c r="WPQ549" s="139"/>
      <c r="WPR549" s="139"/>
      <c r="WPS549" s="139"/>
      <c r="WPT549" s="139"/>
      <c r="WPU549" s="139"/>
      <c r="WPV549" s="139"/>
      <c r="WPW549" s="139"/>
      <c r="WPX549" s="139"/>
      <c r="WPY549" s="139"/>
      <c r="WPZ549" s="139"/>
      <c r="WQA549" s="139"/>
      <c r="WQB549" s="139"/>
      <c r="WQC549" s="139"/>
      <c r="WQD549" s="139"/>
      <c r="WQE549" s="139"/>
      <c r="WQF549" s="139"/>
      <c r="WQG549" s="139"/>
      <c r="WQH549" s="139"/>
      <c r="WQI549" s="139"/>
      <c r="WQJ549" s="139"/>
      <c r="WQK549" s="139"/>
      <c r="WQL549" s="139"/>
      <c r="WQM549" s="139"/>
      <c r="WQN549" s="139"/>
      <c r="WQO549" s="139"/>
      <c r="WQP549" s="139"/>
      <c r="WQQ549" s="139"/>
      <c r="WQR549" s="139"/>
      <c r="WQS549" s="139"/>
      <c r="WQT549" s="139"/>
      <c r="WQU549" s="139"/>
      <c r="WQV549" s="139"/>
      <c r="WQW549" s="139"/>
      <c r="WQX549" s="139"/>
      <c r="WQY549" s="139"/>
      <c r="WQZ549" s="139"/>
      <c r="WRA549" s="139"/>
      <c r="WRB549" s="139"/>
      <c r="WRC549" s="139"/>
      <c r="WRD549" s="139"/>
      <c r="WRE549" s="139"/>
      <c r="WRF549" s="139"/>
      <c r="WRG549" s="139"/>
      <c r="WRH549" s="139"/>
      <c r="WRI549" s="139"/>
      <c r="WRJ549" s="139"/>
      <c r="WRK549" s="139"/>
      <c r="WRL549" s="139"/>
      <c r="WRM549" s="139"/>
      <c r="WRN549" s="139"/>
      <c r="WRO549" s="139"/>
      <c r="WRP549" s="139"/>
      <c r="WRQ549" s="139"/>
      <c r="WRR549" s="139"/>
      <c r="WRS549" s="139"/>
      <c r="WRT549" s="139"/>
      <c r="WRU549" s="139"/>
      <c r="WRV549" s="139"/>
      <c r="WRW549" s="139"/>
      <c r="WRX549" s="139"/>
      <c r="WRY549" s="139"/>
      <c r="WRZ549" s="139"/>
      <c r="WSA549" s="139"/>
      <c r="WSB549" s="139"/>
      <c r="WSC549" s="139"/>
      <c r="WSD549" s="139"/>
      <c r="WSE549" s="139"/>
      <c r="WSF549" s="139"/>
      <c r="WSG549" s="139"/>
      <c r="WSH549" s="139"/>
      <c r="WSI549" s="139"/>
      <c r="WSJ549" s="139"/>
      <c r="WSK549" s="139"/>
      <c r="WSL549" s="139"/>
      <c r="WSM549" s="139"/>
      <c r="WSN549" s="139"/>
      <c r="WSO549" s="139"/>
      <c r="WSP549" s="139"/>
      <c r="WSQ549" s="139"/>
      <c r="WSR549" s="139"/>
      <c r="WSS549" s="139"/>
      <c r="WST549" s="139"/>
      <c r="WSU549" s="139"/>
      <c r="WSV549" s="139"/>
      <c r="WSW549" s="139"/>
      <c r="WSX549" s="139"/>
      <c r="WSY549" s="139"/>
      <c r="WSZ549" s="139"/>
      <c r="WTA549" s="139"/>
      <c r="WTB549" s="139"/>
      <c r="WTC549" s="139"/>
      <c r="WTD549" s="139"/>
      <c r="WTE549" s="139"/>
      <c r="WTF549" s="139"/>
      <c r="WTG549" s="139"/>
      <c r="WTH549" s="139"/>
      <c r="WTI549" s="139"/>
      <c r="WTJ549" s="139"/>
      <c r="WTK549" s="139"/>
      <c r="WTL549" s="139"/>
      <c r="WTM549" s="139"/>
      <c r="WTN549" s="139"/>
      <c r="WTO549" s="139"/>
      <c r="WTP549" s="139"/>
      <c r="WTQ549" s="139"/>
      <c r="WTR549" s="139"/>
      <c r="WTS549" s="139"/>
      <c r="WTT549" s="139"/>
      <c r="WTU549" s="139"/>
      <c r="WTV549" s="139"/>
      <c r="WTW549" s="139"/>
      <c r="WTX549" s="139"/>
      <c r="WTY549" s="139"/>
      <c r="WTZ549" s="139"/>
      <c r="WUA549" s="139"/>
      <c r="WUB549" s="139"/>
      <c r="WUC549" s="139"/>
      <c r="WUD549" s="139"/>
      <c r="WUE549" s="139"/>
      <c r="WUF549" s="139"/>
      <c r="WUG549" s="139"/>
      <c r="WUH549" s="139"/>
      <c r="WUI549" s="139"/>
      <c r="WUJ549" s="139"/>
      <c r="WUK549" s="139"/>
      <c r="WUL549" s="139"/>
      <c r="WUM549" s="139"/>
      <c r="WUN549" s="139"/>
      <c r="WUO549" s="139"/>
      <c r="WUP549" s="139"/>
      <c r="WUQ549" s="139"/>
      <c r="WUR549" s="139"/>
      <c r="WUS549" s="139"/>
      <c r="WUT549" s="139"/>
      <c r="WUU549" s="139"/>
      <c r="WUV549" s="139"/>
      <c r="WUW549" s="139"/>
      <c r="WUX549" s="139"/>
      <c r="WUY549" s="139"/>
      <c r="WUZ549" s="139"/>
      <c r="WVA549" s="139"/>
      <c r="WVB549" s="139"/>
      <c r="WVC549" s="139"/>
      <c r="WVD549" s="139"/>
      <c r="WVE549" s="139"/>
      <c r="WVF549" s="139"/>
      <c r="WVG549" s="139"/>
      <c r="WVH549" s="139"/>
      <c r="WVI549" s="139"/>
      <c r="WVJ549" s="139"/>
    </row>
    <row r="550" spans="1:16130" ht="17.100000000000001" customHeight="1" x14ac:dyDescent="0.25">
      <c r="A550" s="127" t="s">
        <v>20</v>
      </c>
      <c r="B550" s="150" t="s">
        <v>393</v>
      </c>
      <c r="C550" s="162" t="s">
        <v>1113</v>
      </c>
      <c r="D550" s="166">
        <v>4755540</v>
      </c>
      <c r="E550" s="115"/>
    </row>
    <row r="551" spans="1:16130" ht="17.100000000000001" customHeight="1" x14ac:dyDescent="0.25">
      <c r="A551" s="127" t="s">
        <v>20</v>
      </c>
      <c r="B551" s="150" t="s">
        <v>1352</v>
      </c>
      <c r="C551" s="162" t="s">
        <v>1114</v>
      </c>
      <c r="D551" s="166">
        <v>3619440</v>
      </c>
      <c r="E551" s="115"/>
    </row>
    <row r="552" spans="1:16130" ht="17.100000000000001" customHeight="1" x14ac:dyDescent="0.25">
      <c r="A552" s="127" t="s">
        <v>20</v>
      </c>
      <c r="B552" s="150" t="s">
        <v>1353</v>
      </c>
      <c r="C552" s="162" t="s">
        <v>1115</v>
      </c>
      <c r="D552" s="166">
        <v>6513240</v>
      </c>
      <c r="E552" s="115"/>
    </row>
    <row r="553" spans="1:16130" ht="17.100000000000001" customHeight="1" x14ac:dyDescent="0.25">
      <c r="A553" s="127" t="s">
        <v>1136</v>
      </c>
      <c r="B553" s="150" t="s">
        <v>1346</v>
      </c>
      <c r="C553" s="120">
        <v>42117</v>
      </c>
      <c r="D553" s="166">
        <v>3861000</v>
      </c>
      <c r="E553" s="115"/>
    </row>
    <row r="554" spans="1:16130" ht="17.100000000000001" customHeight="1" x14ac:dyDescent="0.25">
      <c r="A554" s="127" t="s">
        <v>20</v>
      </c>
      <c r="B554" s="150" t="s">
        <v>1354</v>
      </c>
      <c r="C554" s="162" t="s">
        <v>1116</v>
      </c>
      <c r="D554" s="166">
        <v>7821500</v>
      </c>
      <c r="E554" s="115"/>
    </row>
    <row r="555" spans="1:16130" ht="17.100000000000001" customHeight="1" x14ac:dyDescent="0.25">
      <c r="A555" s="127" t="s">
        <v>20</v>
      </c>
      <c r="B555" s="150" t="s">
        <v>1348</v>
      </c>
      <c r="C555" s="162" t="s">
        <v>1116</v>
      </c>
      <c r="D555" s="166">
        <v>9000000</v>
      </c>
      <c r="E555" s="115"/>
    </row>
    <row r="556" spans="1:16130" ht="17.100000000000001" customHeight="1" x14ac:dyDescent="0.25">
      <c r="A556" s="127" t="s">
        <v>20</v>
      </c>
      <c r="B556" s="150" t="s">
        <v>1355</v>
      </c>
      <c r="C556" s="162" t="s">
        <v>1117</v>
      </c>
      <c r="D556" s="166">
        <v>1789700</v>
      </c>
      <c r="E556" s="115"/>
    </row>
    <row r="557" spans="1:16130" ht="17.100000000000001" customHeight="1" x14ac:dyDescent="0.25">
      <c r="A557" s="127" t="s">
        <v>20</v>
      </c>
      <c r="B557" s="150" t="s">
        <v>1356</v>
      </c>
      <c r="C557" s="162" t="s">
        <v>1117</v>
      </c>
      <c r="D557" s="166">
        <v>1876000</v>
      </c>
      <c r="E557" s="115"/>
    </row>
    <row r="558" spans="1:16130" ht="17.100000000000001" customHeight="1" x14ac:dyDescent="0.25">
      <c r="A558" s="127" t="s">
        <v>20</v>
      </c>
      <c r="B558" s="150" t="s">
        <v>1347</v>
      </c>
      <c r="C558" s="162" t="s">
        <v>1118</v>
      </c>
      <c r="D558" s="166">
        <v>2970000</v>
      </c>
      <c r="E558" s="115"/>
    </row>
    <row r="559" spans="1:16130" ht="17.100000000000001" customHeight="1" x14ac:dyDescent="0.25">
      <c r="A559" s="127" t="s">
        <v>20</v>
      </c>
      <c r="B559" s="150" t="s">
        <v>1349</v>
      </c>
      <c r="C559" s="162" t="s">
        <v>1119</v>
      </c>
      <c r="D559" s="166">
        <v>396000</v>
      </c>
      <c r="E559" s="115"/>
    </row>
    <row r="560" spans="1:16130" ht="17.100000000000001" customHeight="1" x14ac:dyDescent="0.25">
      <c r="A560" s="127" t="s">
        <v>20</v>
      </c>
      <c r="B560" s="150" t="s">
        <v>1357</v>
      </c>
      <c r="C560" s="162" t="s">
        <v>1120</v>
      </c>
      <c r="D560" s="166">
        <v>5808000</v>
      </c>
      <c r="E560" s="115"/>
    </row>
    <row r="561" spans="1:16130" ht="17.100000000000001" customHeight="1" x14ac:dyDescent="0.25">
      <c r="A561" s="127" t="s">
        <v>20</v>
      </c>
      <c r="B561" s="150" t="s">
        <v>1358</v>
      </c>
      <c r="C561" s="162" t="s">
        <v>1120</v>
      </c>
      <c r="D561" s="166">
        <v>29900000</v>
      </c>
      <c r="E561" s="115"/>
    </row>
    <row r="562" spans="1:16130" ht="17.100000000000001" customHeight="1" x14ac:dyDescent="0.25">
      <c r="A562" s="127" t="s">
        <v>20</v>
      </c>
      <c r="B562" s="150" t="s">
        <v>1359</v>
      </c>
      <c r="C562" s="162" t="s">
        <v>1121</v>
      </c>
      <c r="D562" s="166">
        <v>2500000</v>
      </c>
      <c r="E562" s="115"/>
    </row>
    <row r="563" spans="1:16130" ht="17.100000000000001" customHeight="1" x14ac:dyDescent="0.25">
      <c r="A563" s="127" t="s">
        <v>20</v>
      </c>
      <c r="B563" s="150" t="s">
        <v>1360</v>
      </c>
      <c r="C563" s="162" t="s">
        <v>1122</v>
      </c>
      <c r="D563" s="166">
        <v>2633440</v>
      </c>
      <c r="E563" s="115"/>
    </row>
    <row r="564" spans="1:16130" ht="17.100000000000001" customHeight="1" x14ac:dyDescent="0.25">
      <c r="A564" s="127" t="s">
        <v>20</v>
      </c>
      <c r="B564" s="150" t="s">
        <v>1304</v>
      </c>
      <c r="C564" s="162" t="s">
        <v>1123</v>
      </c>
      <c r="D564" s="166">
        <v>8020000</v>
      </c>
      <c r="E564" s="115"/>
    </row>
    <row r="565" spans="1:16130" ht="17.100000000000001" customHeight="1" x14ac:dyDescent="0.25">
      <c r="A565" s="127" t="s">
        <v>20</v>
      </c>
      <c r="B565" s="150" t="s">
        <v>1305</v>
      </c>
      <c r="C565" s="162" t="s">
        <v>1124</v>
      </c>
      <c r="D565" s="166">
        <v>1078000</v>
      </c>
      <c r="E565" s="115"/>
    </row>
    <row r="566" spans="1:16130" ht="17.100000000000001" customHeight="1" x14ac:dyDescent="0.25">
      <c r="A566" s="127" t="s">
        <v>20</v>
      </c>
      <c r="B566" s="150" t="s">
        <v>1165</v>
      </c>
      <c r="C566" s="120">
        <v>42325</v>
      </c>
      <c r="D566" s="166">
        <v>4728900</v>
      </c>
      <c r="E566" s="115"/>
    </row>
    <row r="567" spans="1:16130" ht="17.100000000000001" customHeight="1" x14ac:dyDescent="0.25">
      <c r="A567" s="143" t="s">
        <v>1134</v>
      </c>
      <c r="B567" s="160" t="s">
        <v>1135</v>
      </c>
      <c r="C567" s="165">
        <v>42346</v>
      </c>
      <c r="D567" s="168">
        <v>5445000</v>
      </c>
      <c r="E567" s="145"/>
      <c r="F567" s="146"/>
      <c r="G567" s="146"/>
      <c r="H567" s="146"/>
      <c r="I567" s="146"/>
      <c r="J567" s="146"/>
      <c r="K567" s="146"/>
      <c r="L567" s="146"/>
      <c r="M567" s="146"/>
      <c r="N567" s="146"/>
      <c r="O567" s="146"/>
      <c r="P567" s="146"/>
      <c r="Q567" s="146"/>
      <c r="R567" s="146"/>
      <c r="S567" s="146"/>
      <c r="T567" s="146"/>
      <c r="U567" s="146"/>
      <c r="V567" s="146"/>
      <c r="W567" s="146"/>
      <c r="X567" s="146"/>
      <c r="Y567" s="146"/>
      <c r="Z567" s="146"/>
      <c r="AA567" s="146"/>
      <c r="AB567" s="146"/>
      <c r="AC567" s="146"/>
      <c r="AD567" s="146"/>
      <c r="AE567" s="146"/>
      <c r="AF567" s="146"/>
      <c r="AG567" s="146"/>
      <c r="AH567" s="146"/>
      <c r="AI567" s="146"/>
      <c r="AJ567" s="146"/>
      <c r="AK567" s="146"/>
      <c r="AL567" s="146"/>
      <c r="AM567" s="146"/>
      <c r="AN567" s="146"/>
      <c r="AO567" s="146"/>
      <c r="AP567" s="146"/>
      <c r="AQ567" s="146"/>
      <c r="AR567" s="146"/>
      <c r="AS567" s="146"/>
      <c r="AT567" s="146"/>
      <c r="AU567" s="146"/>
      <c r="AV567" s="146"/>
      <c r="AW567" s="146"/>
      <c r="AX567" s="146"/>
      <c r="AY567" s="146"/>
      <c r="AZ567" s="146"/>
      <c r="BA567" s="146"/>
      <c r="BB567" s="146"/>
      <c r="BC567" s="146"/>
      <c r="BD567" s="146"/>
      <c r="BE567" s="146"/>
      <c r="BF567" s="146"/>
      <c r="BG567" s="146"/>
      <c r="BH567" s="146"/>
      <c r="BI567" s="146"/>
      <c r="BJ567" s="146"/>
      <c r="BK567" s="146"/>
      <c r="BL567" s="146"/>
      <c r="BM567" s="146"/>
      <c r="BN567" s="146"/>
      <c r="BO567" s="146"/>
      <c r="BP567" s="146"/>
      <c r="BQ567" s="146"/>
      <c r="BR567" s="146"/>
      <c r="BS567" s="146"/>
      <c r="BT567" s="146"/>
      <c r="BU567" s="146"/>
      <c r="BV567" s="146"/>
      <c r="BW567" s="146"/>
      <c r="BX567" s="146"/>
      <c r="BY567" s="146"/>
      <c r="BZ567" s="146"/>
      <c r="CA567" s="146"/>
      <c r="CB567" s="146"/>
      <c r="CC567" s="146"/>
      <c r="CD567" s="146"/>
      <c r="CE567" s="146"/>
      <c r="CF567" s="146"/>
      <c r="CG567" s="146"/>
      <c r="CH567" s="146"/>
      <c r="CI567" s="146"/>
      <c r="CJ567" s="146"/>
      <c r="CK567" s="146"/>
      <c r="CL567" s="146"/>
      <c r="CM567" s="146"/>
      <c r="CN567" s="146"/>
      <c r="CO567" s="146"/>
      <c r="CP567" s="146"/>
      <c r="CQ567" s="146"/>
      <c r="CR567" s="146"/>
      <c r="CS567" s="146"/>
      <c r="CT567" s="146"/>
      <c r="CU567" s="146"/>
      <c r="CV567" s="146"/>
      <c r="CW567" s="146"/>
      <c r="CX567" s="146"/>
      <c r="CY567" s="146"/>
      <c r="CZ567" s="146"/>
      <c r="DA567" s="146"/>
      <c r="DB567" s="146"/>
      <c r="DC567" s="146"/>
      <c r="DD567" s="146"/>
      <c r="DE567" s="146"/>
      <c r="DF567" s="146"/>
      <c r="DG567" s="146"/>
      <c r="DH567" s="146"/>
      <c r="DI567" s="146"/>
      <c r="DJ567" s="146"/>
      <c r="DK567" s="146"/>
      <c r="DL567" s="146"/>
      <c r="DM567" s="146"/>
      <c r="DN567" s="146"/>
      <c r="DO567" s="146"/>
      <c r="DP567" s="146"/>
      <c r="DQ567" s="146"/>
      <c r="DR567" s="146"/>
      <c r="DS567" s="146"/>
      <c r="DT567" s="146"/>
      <c r="DU567" s="146"/>
      <c r="DV567" s="146"/>
      <c r="DW567" s="146"/>
      <c r="DX567" s="146"/>
      <c r="DY567" s="146"/>
      <c r="DZ567" s="146"/>
      <c r="EA567" s="146"/>
      <c r="EB567" s="146"/>
      <c r="EC567" s="146"/>
      <c r="ED567" s="146"/>
      <c r="EE567" s="146"/>
      <c r="EF567" s="146"/>
      <c r="EG567" s="146"/>
      <c r="EH567" s="146"/>
      <c r="EI567" s="146"/>
      <c r="EJ567" s="146"/>
      <c r="EK567" s="146"/>
      <c r="EL567" s="146"/>
      <c r="EM567" s="146"/>
      <c r="EN567" s="146"/>
      <c r="EO567" s="146"/>
      <c r="EP567" s="146"/>
      <c r="EQ567" s="146"/>
      <c r="ER567" s="146"/>
      <c r="ES567" s="146"/>
      <c r="ET567" s="146"/>
      <c r="EU567" s="146"/>
      <c r="EV567" s="146"/>
      <c r="EW567" s="146"/>
      <c r="EX567" s="146"/>
      <c r="EY567" s="146"/>
      <c r="EZ567" s="146"/>
      <c r="FA567" s="146"/>
      <c r="FB567" s="146"/>
      <c r="FC567" s="146"/>
      <c r="FD567" s="146"/>
      <c r="FE567" s="146"/>
      <c r="FF567" s="146"/>
      <c r="FG567" s="146"/>
      <c r="FH567" s="146"/>
      <c r="FI567" s="146"/>
      <c r="FJ567" s="146"/>
      <c r="FK567" s="146"/>
      <c r="FL567" s="146"/>
      <c r="FM567" s="146"/>
      <c r="FN567" s="146"/>
      <c r="FO567" s="146"/>
      <c r="FP567" s="146"/>
      <c r="FQ567" s="146"/>
      <c r="FR567" s="146"/>
      <c r="FS567" s="146"/>
      <c r="FT567" s="146"/>
      <c r="FU567" s="146"/>
      <c r="FV567" s="146"/>
      <c r="FW567" s="146"/>
      <c r="FX567" s="146"/>
      <c r="FY567" s="146"/>
      <c r="FZ567" s="146"/>
      <c r="GA567" s="146"/>
      <c r="GB567" s="146"/>
      <c r="GC567" s="146"/>
      <c r="GD567" s="146"/>
      <c r="GE567" s="146"/>
      <c r="GF567" s="146"/>
      <c r="GG567" s="146"/>
      <c r="GH567" s="146"/>
      <c r="GI567" s="146"/>
      <c r="GJ567" s="146"/>
      <c r="GK567" s="146"/>
      <c r="GL567" s="146"/>
      <c r="GM567" s="146"/>
      <c r="GN567" s="146"/>
      <c r="GO567" s="146"/>
      <c r="GP567" s="146"/>
      <c r="GQ567" s="146"/>
      <c r="GR567" s="146"/>
      <c r="GS567" s="146"/>
      <c r="GT567" s="146"/>
      <c r="GU567" s="146"/>
      <c r="GV567" s="146"/>
      <c r="GW567" s="146"/>
      <c r="GX567" s="146"/>
      <c r="GY567" s="146"/>
      <c r="GZ567" s="146"/>
      <c r="HA567" s="146"/>
      <c r="HB567" s="146"/>
      <c r="HC567" s="146"/>
      <c r="HD567" s="146"/>
      <c r="HE567" s="146"/>
      <c r="HF567" s="146"/>
      <c r="HG567" s="146"/>
      <c r="HH567" s="146"/>
      <c r="HI567" s="146"/>
      <c r="HJ567" s="146"/>
      <c r="HK567" s="146"/>
      <c r="HL567" s="146"/>
      <c r="HM567" s="146"/>
      <c r="HN567" s="146"/>
      <c r="HO567" s="146"/>
      <c r="HP567" s="146"/>
      <c r="HQ567" s="146"/>
      <c r="HR567" s="146"/>
      <c r="HS567" s="146"/>
      <c r="HT567" s="146"/>
      <c r="HU567" s="146"/>
      <c r="HV567" s="146"/>
      <c r="HW567" s="146"/>
      <c r="HX567" s="146"/>
      <c r="HY567" s="146"/>
      <c r="HZ567" s="146"/>
      <c r="IA567" s="146"/>
      <c r="IB567" s="146"/>
      <c r="IC567" s="146"/>
      <c r="ID567" s="146"/>
      <c r="IE567" s="146"/>
      <c r="IF567" s="146"/>
      <c r="IG567" s="146"/>
      <c r="IH567" s="146"/>
      <c r="II567" s="146"/>
      <c r="IJ567" s="146"/>
      <c r="IK567" s="146"/>
      <c r="IL567" s="146"/>
      <c r="IM567" s="146"/>
      <c r="IN567" s="146"/>
      <c r="IO567" s="146"/>
      <c r="IP567" s="146"/>
      <c r="IQ567" s="146"/>
      <c r="IR567" s="146"/>
      <c r="IS567" s="146"/>
      <c r="IT567" s="146"/>
      <c r="IU567" s="146"/>
      <c r="IV567" s="146"/>
      <c r="IW567" s="146"/>
      <c r="IX567" s="146"/>
      <c r="IY567" s="146"/>
      <c r="IZ567" s="146"/>
      <c r="JA567" s="146"/>
      <c r="JB567" s="146"/>
      <c r="JC567" s="146"/>
      <c r="JD567" s="146"/>
      <c r="JE567" s="146"/>
      <c r="JF567" s="146"/>
      <c r="JG567" s="146"/>
      <c r="JH567" s="146"/>
      <c r="JI567" s="146"/>
      <c r="JJ567" s="146"/>
      <c r="JK567" s="146"/>
      <c r="JL567" s="146"/>
      <c r="JM567" s="146"/>
      <c r="JN567" s="146"/>
      <c r="JO567" s="146"/>
      <c r="JP567" s="146"/>
      <c r="JQ567" s="146"/>
      <c r="JR567" s="146"/>
      <c r="JS567" s="146"/>
      <c r="JT567" s="146"/>
      <c r="JU567" s="146"/>
      <c r="JV567" s="146"/>
      <c r="JW567" s="146"/>
      <c r="JX567" s="146"/>
      <c r="JY567" s="146"/>
      <c r="JZ567" s="146"/>
      <c r="KA567" s="146"/>
      <c r="KB567" s="146"/>
      <c r="KC567" s="146"/>
      <c r="KD567" s="146"/>
      <c r="KE567" s="146"/>
      <c r="KF567" s="146"/>
      <c r="KG567" s="146"/>
      <c r="KH567" s="146"/>
      <c r="KI567" s="146"/>
      <c r="KJ567" s="146"/>
      <c r="KK567" s="146"/>
      <c r="KL567" s="146"/>
      <c r="KM567" s="146"/>
      <c r="KN567" s="146"/>
      <c r="KO567" s="146"/>
      <c r="KP567" s="146"/>
      <c r="KQ567" s="146"/>
      <c r="KR567" s="146"/>
      <c r="KS567" s="146"/>
      <c r="KT567" s="146"/>
      <c r="KU567" s="146"/>
      <c r="KV567" s="146"/>
      <c r="KW567" s="146"/>
      <c r="KX567" s="146"/>
      <c r="KY567" s="146"/>
      <c r="KZ567" s="146"/>
      <c r="LA567" s="146"/>
      <c r="LB567" s="146"/>
      <c r="LC567" s="146"/>
      <c r="LD567" s="146"/>
      <c r="LE567" s="146"/>
      <c r="LF567" s="146"/>
      <c r="LG567" s="146"/>
      <c r="LH567" s="146"/>
      <c r="LI567" s="146"/>
      <c r="LJ567" s="146"/>
      <c r="LK567" s="146"/>
      <c r="LL567" s="146"/>
      <c r="LM567" s="146"/>
      <c r="LN567" s="146"/>
      <c r="LO567" s="146"/>
      <c r="LP567" s="146"/>
      <c r="LQ567" s="146"/>
      <c r="LR567" s="146"/>
      <c r="LS567" s="146"/>
      <c r="LT567" s="146"/>
      <c r="LU567" s="146"/>
      <c r="LV567" s="146"/>
      <c r="LW567" s="146"/>
      <c r="LX567" s="146"/>
      <c r="LY567" s="146"/>
      <c r="LZ567" s="146"/>
      <c r="MA567" s="146"/>
      <c r="MB567" s="146"/>
      <c r="MC567" s="146"/>
      <c r="MD567" s="146"/>
      <c r="ME567" s="146"/>
      <c r="MF567" s="146"/>
      <c r="MG567" s="146"/>
      <c r="MH567" s="146"/>
      <c r="MI567" s="146"/>
      <c r="MJ567" s="146"/>
      <c r="MK567" s="146"/>
      <c r="ML567" s="146"/>
      <c r="MM567" s="146"/>
      <c r="MN567" s="146"/>
      <c r="MO567" s="146"/>
      <c r="MP567" s="146"/>
      <c r="MQ567" s="146"/>
      <c r="MR567" s="146"/>
      <c r="MS567" s="146"/>
      <c r="MT567" s="146"/>
      <c r="MU567" s="146"/>
      <c r="MV567" s="146"/>
      <c r="MW567" s="146"/>
      <c r="MX567" s="146"/>
      <c r="MY567" s="146"/>
      <c r="MZ567" s="146"/>
      <c r="NA567" s="146"/>
      <c r="NB567" s="146"/>
      <c r="NC567" s="146"/>
      <c r="ND567" s="146"/>
      <c r="NE567" s="146"/>
      <c r="NF567" s="146"/>
      <c r="NG567" s="146"/>
      <c r="NH567" s="146"/>
      <c r="NI567" s="146"/>
      <c r="NJ567" s="146"/>
      <c r="NK567" s="146"/>
      <c r="NL567" s="146"/>
      <c r="NM567" s="146"/>
      <c r="NN567" s="146"/>
      <c r="NO567" s="146"/>
      <c r="NP567" s="146"/>
      <c r="NQ567" s="146"/>
      <c r="NR567" s="146"/>
      <c r="NS567" s="146"/>
      <c r="NT567" s="146"/>
      <c r="NU567" s="146"/>
      <c r="NV567" s="146"/>
      <c r="NW567" s="146"/>
      <c r="NX567" s="146"/>
      <c r="NY567" s="146"/>
      <c r="NZ567" s="146"/>
      <c r="OA567" s="146"/>
      <c r="OB567" s="146"/>
      <c r="OC567" s="146"/>
      <c r="OD567" s="146"/>
      <c r="OE567" s="146"/>
      <c r="OF567" s="146"/>
      <c r="OG567" s="146"/>
      <c r="OH567" s="146"/>
      <c r="OI567" s="146"/>
      <c r="OJ567" s="146"/>
      <c r="OK567" s="146"/>
      <c r="OL567" s="146"/>
      <c r="OM567" s="146"/>
      <c r="ON567" s="146"/>
      <c r="OO567" s="146"/>
      <c r="OP567" s="146"/>
      <c r="OQ567" s="146"/>
      <c r="OR567" s="146"/>
      <c r="OS567" s="146"/>
      <c r="OT567" s="146"/>
      <c r="OU567" s="146"/>
      <c r="OV567" s="146"/>
      <c r="OW567" s="146"/>
      <c r="OX567" s="146"/>
      <c r="OY567" s="146"/>
      <c r="OZ567" s="146"/>
      <c r="PA567" s="146"/>
      <c r="PB567" s="146"/>
      <c r="PC567" s="146"/>
      <c r="PD567" s="146"/>
      <c r="PE567" s="146"/>
      <c r="PF567" s="146"/>
      <c r="PG567" s="146"/>
      <c r="PH567" s="146"/>
      <c r="PI567" s="146"/>
      <c r="PJ567" s="146"/>
      <c r="PK567" s="146"/>
      <c r="PL567" s="146"/>
      <c r="PM567" s="146"/>
      <c r="PN567" s="146"/>
      <c r="PO567" s="146"/>
      <c r="PP567" s="146"/>
      <c r="PQ567" s="146"/>
      <c r="PR567" s="146"/>
      <c r="PS567" s="146"/>
      <c r="PT567" s="146"/>
      <c r="PU567" s="146"/>
      <c r="PV567" s="146"/>
      <c r="PW567" s="146"/>
      <c r="PX567" s="146"/>
      <c r="PY567" s="146"/>
      <c r="PZ567" s="146"/>
      <c r="QA567" s="146"/>
      <c r="QB567" s="146"/>
      <c r="QC567" s="146"/>
      <c r="QD567" s="146"/>
      <c r="QE567" s="146"/>
      <c r="QF567" s="146"/>
      <c r="QG567" s="146"/>
      <c r="QH567" s="146"/>
      <c r="QI567" s="146"/>
      <c r="QJ567" s="146"/>
      <c r="QK567" s="146"/>
      <c r="QL567" s="146"/>
      <c r="QM567" s="146"/>
      <c r="QN567" s="146"/>
      <c r="QO567" s="146"/>
      <c r="QP567" s="146"/>
      <c r="QQ567" s="146"/>
      <c r="QR567" s="146"/>
      <c r="QS567" s="146"/>
      <c r="QT567" s="146"/>
      <c r="QU567" s="146"/>
      <c r="QV567" s="146"/>
      <c r="QW567" s="146"/>
      <c r="QX567" s="146"/>
      <c r="QY567" s="146"/>
      <c r="QZ567" s="146"/>
      <c r="RA567" s="146"/>
      <c r="RB567" s="146"/>
      <c r="RC567" s="146"/>
      <c r="RD567" s="146"/>
      <c r="RE567" s="146"/>
      <c r="RF567" s="146"/>
      <c r="RG567" s="146"/>
      <c r="RH567" s="146"/>
      <c r="RI567" s="146"/>
      <c r="RJ567" s="146"/>
      <c r="RK567" s="146"/>
      <c r="RL567" s="146"/>
      <c r="RM567" s="146"/>
      <c r="RN567" s="146"/>
      <c r="RO567" s="146"/>
      <c r="RP567" s="146"/>
      <c r="RQ567" s="146"/>
      <c r="RR567" s="146"/>
      <c r="RS567" s="146"/>
      <c r="RT567" s="146"/>
      <c r="RU567" s="146"/>
      <c r="RV567" s="146"/>
      <c r="RW567" s="146"/>
      <c r="RX567" s="146"/>
      <c r="RY567" s="146"/>
      <c r="RZ567" s="146"/>
      <c r="SA567" s="146"/>
      <c r="SB567" s="146"/>
      <c r="SC567" s="146"/>
      <c r="SD567" s="146"/>
      <c r="SE567" s="146"/>
      <c r="SF567" s="146"/>
      <c r="SG567" s="146"/>
      <c r="SH567" s="146"/>
      <c r="SI567" s="146"/>
      <c r="SJ567" s="146"/>
      <c r="SK567" s="146"/>
      <c r="SL567" s="146"/>
      <c r="SM567" s="146"/>
      <c r="SN567" s="146"/>
      <c r="SO567" s="146"/>
      <c r="SP567" s="146"/>
      <c r="SQ567" s="146"/>
      <c r="SR567" s="146"/>
      <c r="SS567" s="146"/>
      <c r="ST567" s="146"/>
      <c r="SU567" s="146"/>
      <c r="SV567" s="146"/>
      <c r="SW567" s="146"/>
      <c r="SX567" s="146"/>
      <c r="SY567" s="146"/>
      <c r="SZ567" s="146"/>
      <c r="TA567" s="146"/>
      <c r="TB567" s="146"/>
      <c r="TC567" s="146"/>
      <c r="TD567" s="146"/>
      <c r="TE567" s="146"/>
      <c r="TF567" s="146"/>
      <c r="TG567" s="146"/>
      <c r="TH567" s="146"/>
      <c r="TI567" s="146"/>
      <c r="TJ567" s="146"/>
      <c r="TK567" s="146"/>
      <c r="TL567" s="146"/>
      <c r="TM567" s="146"/>
      <c r="TN567" s="146"/>
      <c r="TO567" s="146"/>
      <c r="TP567" s="146"/>
      <c r="TQ567" s="146"/>
      <c r="TR567" s="146"/>
      <c r="TS567" s="146"/>
      <c r="TT567" s="146"/>
      <c r="TU567" s="146"/>
      <c r="TV567" s="146"/>
      <c r="TW567" s="146"/>
      <c r="TX567" s="146"/>
      <c r="TY567" s="146"/>
      <c r="TZ567" s="146"/>
      <c r="UA567" s="146"/>
      <c r="UB567" s="146"/>
      <c r="UC567" s="146"/>
      <c r="UD567" s="146"/>
      <c r="UE567" s="146"/>
      <c r="UF567" s="146"/>
      <c r="UG567" s="146"/>
      <c r="UH567" s="146"/>
      <c r="UI567" s="146"/>
      <c r="UJ567" s="146"/>
      <c r="UK567" s="146"/>
      <c r="UL567" s="146"/>
      <c r="UM567" s="146"/>
      <c r="UN567" s="146"/>
      <c r="UO567" s="146"/>
      <c r="UP567" s="146"/>
      <c r="UQ567" s="146"/>
      <c r="UR567" s="146"/>
      <c r="US567" s="146"/>
      <c r="UT567" s="146"/>
      <c r="UU567" s="146"/>
      <c r="UV567" s="146"/>
      <c r="UW567" s="146"/>
      <c r="UX567" s="146"/>
      <c r="UY567" s="146"/>
      <c r="UZ567" s="146"/>
      <c r="VA567" s="146"/>
      <c r="VB567" s="146"/>
      <c r="VC567" s="146"/>
      <c r="VD567" s="146"/>
      <c r="VE567" s="146"/>
      <c r="VF567" s="146"/>
      <c r="VG567" s="146"/>
      <c r="VH567" s="146"/>
      <c r="VI567" s="146"/>
      <c r="VJ567" s="146"/>
      <c r="VK567" s="146"/>
      <c r="VL567" s="146"/>
      <c r="VM567" s="146"/>
      <c r="VN567" s="146"/>
      <c r="VO567" s="146"/>
      <c r="VP567" s="146"/>
      <c r="VQ567" s="146"/>
      <c r="VR567" s="146"/>
      <c r="VS567" s="146"/>
      <c r="VT567" s="146"/>
      <c r="VU567" s="146"/>
      <c r="VV567" s="146"/>
      <c r="VW567" s="146"/>
      <c r="VX567" s="146"/>
      <c r="VY567" s="146"/>
      <c r="VZ567" s="146"/>
      <c r="WA567" s="146"/>
      <c r="WB567" s="146"/>
      <c r="WC567" s="146"/>
      <c r="WD567" s="146"/>
      <c r="WE567" s="146"/>
      <c r="WF567" s="146"/>
      <c r="WG567" s="146"/>
      <c r="WH567" s="146"/>
      <c r="WI567" s="146"/>
      <c r="WJ567" s="146"/>
      <c r="WK567" s="146"/>
      <c r="WL567" s="146"/>
      <c r="WM567" s="146"/>
      <c r="WN567" s="146"/>
      <c r="WO567" s="146"/>
      <c r="WP567" s="146"/>
      <c r="WQ567" s="146"/>
      <c r="WR567" s="146"/>
      <c r="WS567" s="146"/>
      <c r="WT567" s="146"/>
      <c r="WU567" s="146"/>
      <c r="WV567" s="146"/>
      <c r="WW567" s="146"/>
      <c r="WX567" s="146"/>
      <c r="WY567" s="146"/>
      <c r="WZ567" s="146"/>
      <c r="XA567" s="146"/>
      <c r="XB567" s="146"/>
      <c r="XC567" s="146"/>
      <c r="XD567" s="146"/>
      <c r="XE567" s="146"/>
      <c r="XF567" s="146"/>
      <c r="XG567" s="146"/>
      <c r="XH567" s="146"/>
      <c r="XI567" s="146"/>
      <c r="XJ567" s="146"/>
      <c r="XK567" s="146"/>
      <c r="XL567" s="146"/>
      <c r="XM567" s="146"/>
      <c r="XN567" s="146"/>
      <c r="XO567" s="146"/>
      <c r="XP567" s="146"/>
      <c r="XQ567" s="146"/>
      <c r="XR567" s="146"/>
      <c r="XS567" s="146"/>
      <c r="XT567" s="146"/>
      <c r="XU567" s="146"/>
      <c r="XV567" s="146"/>
      <c r="XW567" s="146"/>
      <c r="XX567" s="146"/>
      <c r="XY567" s="146"/>
      <c r="XZ567" s="146"/>
      <c r="YA567" s="146"/>
      <c r="YB567" s="146"/>
      <c r="YC567" s="146"/>
      <c r="YD567" s="146"/>
      <c r="YE567" s="146"/>
      <c r="YF567" s="146"/>
      <c r="YG567" s="146"/>
      <c r="YH567" s="146"/>
      <c r="YI567" s="146"/>
      <c r="YJ567" s="146"/>
      <c r="YK567" s="146"/>
      <c r="YL567" s="146"/>
      <c r="YM567" s="146"/>
      <c r="YN567" s="146"/>
      <c r="YO567" s="146"/>
      <c r="YP567" s="146"/>
      <c r="YQ567" s="146"/>
      <c r="YR567" s="146"/>
      <c r="YS567" s="146"/>
      <c r="YT567" s="146"/>
      <c r="YU567" s="146"/>
      <c r="YV567" s="146"/>
      <c r="YW567" s="146"/>
      <c r="YX567" s="146"/>
      <c r="YY567" s="146"/>
      <c r="YZ567" s="146"/>
      <c r="ZA567" s="146"/>
      <c r="ZB567" s="146"/>
      <c r="ZC567" s="146"/>
      <c r="ZD567" s="146"/>
      <c r="ZE567" s="146"/>
      <c r="ZF567" s="146"/>
      <c r="ZG567" s="146"/>
      <c r="ZH567" s="146"/>
      <c r="ZI567" s="146"/>
      <c r="ZJ567" s="146"/>
      <c r="ZK567" s="146"/>
      <c r="ZL567" s="146"/>
      <c r="ZM567" s="146"/>
      <c r="ZN567" s="146"/>
      <c r="ZO567" s="146"/>
      <c r="ZP567" s="146"/>
      <c r="ZQ567" s="146"/>
      <c r="ZR567" s="146"/>
      <c r="ZS567" s="146"/>
      <c r="ZT567" s="146"/>
      <c r="ZU567" s="146"/>
      <c r="ZV567" s="146"/>
      <c r="ZW567" s="146"/>
      <c r="ZX567" s="146"/>
      <c r="ZY567" s="146"/>
      <c r="ZZ567" s="146"/>
      <c r="AAA567" s="146"/>
      <c r="AAB567" s="146"/>
      <c r="AAC567" s="146"/>
      <c r="AAD567" s="146"/>
      <c r="AAE567" s="146"/>
      <c r="AAF567" s="146"/>
      <c r="AAG567" s="146"/>
      <c r="AAH567" s="146"/>
      <c r="AAI567" s="146"/>
      <c r="AAJ567" s="146"/>
      <c r="AAK567" s="146"/>
      <c r="AAL567" s="146"/>
      <c r="AAM567" s="146"/>
      <c r="AAN567" s="146"/>
      <c r="AAO567" s="146"/>
      <c r="AAP567" s="146"/>
      <c r="AAQ567" s="146"/>
      <c r="AAR567" s="146"/>
      <c r="AAS567" s="146"/>
      <c r="AAT567" s="146"/>
      <c r="AAU567" s="146"/>
      <c r="AAV567" s="146"/>
      <c r="AAW567" s="146"/>
      <c r="AAX567" s="146"/>
      <c r="AAY567" s="146"/>
      <c r="AAZ567" s="146"/>
      <c r="ABA567" s="146"/>
      <c r="ABB567" s="146"/>
      <c r="ABC567" s="146"/>
      <c r="ABD567" s="146"/>
      <c r="ABE567" s="146"/>
      <c r="ABF567" s="146"/>
      <c r="ABG567" s="146"/>
      <c r="ABH567" s="146"/>
      <c r="ABI567" s="146"/>
      <c r="ABJ567" s="146"/>
      <c r="ABK567" s="146"/>
      <c r="ABL567" s="146"/>
      <c r="ABM567" s="146"/>
      <c r="ABN567" s="146"/>
      <c r="ABO567" s="146"/>
      <c r="ABP567" s="146"/>
      <c r="ABQ567" s="146"/>
      <c r="ABR567" s="146"/>
      <c r="ABS567" s="146"/>
      <c r="ABT567" s="146"/>
      <c r="ABU567" s="146"/>
      <c r="ABV567" s="146"/>
      <c r="ABW567" s="146"/>
      <c r="ABX567" s="146"/>
      <c r="ABY567" s="146"/>
      <c r="ABZ567" s="146"/>
      <c r="ACA567" s="146"/>
      <c r="ACB567" s="146"/>
      <c r="ACC567" s="146"/>
      <c r="ACD567" s="146"/>
      <c r="ACE567" s="146"/>
      <c r="ACF567" s="146"/>
      <c r="ACG567" s="146"/>
      <c r="ACH567" s="146"/>
      <c r="ACI567" s="146"/>
      <c r="ACJ567" s="146"/>
      <c r="ACK567" s="146"/>
      <c r="ACL567" s="146"/>
      <c r="ACM567" s="146"/>
      <c r="ACN567" s="146"/>
      <c r="ACO567" s="146"/>
      <c r="ACP567" s="146"/>
      <c r="ACQ567" s="146"/>
      <c r="ACR567" s="146"/>
      <c r="ACS567" s="146"/>
      <c r="ACT567" s="146"/>
      <c r="ACU567" s="146"/>
      <c r="ACV567" s="146"/>
      <c r="ACW567" s="146"/>
      <c r="ACX567" s="146"/>
      <c r="ACY567" s="146"/>
      <c r="ACZ567" s="146"/>
      <c r="ADA567" s="146"/>
      <c r="ADB567" s="146"/>
      <c r="ADC567" s="146"/>
      <c r="ADD567" s="146"/>
      <c r="ADE567" s="146"/>
      <c r="ADF567" s="146"/>
      <c r="ADG567" s="146"/>
      <c r="ADH567" s="146"/>
      <c r="ADI567" s="146"/>
      <c r="ADJ567" s="146"/>
      <c r="ADK567" s="146"/>
      <c r="ADL567" s="146"/>
      <c r="ADM567" s="146"/>
      <c r="ADN567" s="146"/>
      <c r="ADO567" s="146"/>
      <c r="ADP567" s="146"/>
      <c r="ADQ567" s="146"/>
      <c r="ADR567" s="146"/>
      <c r="ADS567" s="146"/>
      <c r="ADT567" s="146"/>
      <c r="ADU567" s="146"/>
      <c r="ADV567" s="146"/>
      <c r="ADW567" s="146"/>
      <c r="ADX567" s="146"/>
      <c r="ADY567" s="146"/>
      <c r="ADZ567" s="146"/>
      <c r="AEA567" s="146"/>
      <c r="AEB567" s="146"/>
      <c r="AEC567" s="146"/>
      <c r="AED567" s="146"/>
      <c r="AEE567" s="146"/>
      <c r="AEF567" s="146"/>
      <c r="AEG567" s="146"/>
      <c r="AEH567" s="146"/>
      <c r="AEI567" s="146"/>
      <c r="AEJ567" s="146"/>
      <c r="AEK567" s="146"/>
      <c r="AEL567" s="146"/>
      <c r="AEM567" s="146"/>
      <c r="AEN567" s="146"/>
      <c r="AEO567" s="146"/>
      <c r="AEP567" s="146"/>
      <c r="AEQ567" s="146"/>
      <c r="AER567" s="146"/>
      <c r="AES567" s="146"/>
      <c r="AET567" s="146"/>
      <c r="AEU567" s="146"/>
      <c r="AEV567" s="146"/>
      <c r="AEW567" s="146"/>
      <c r="AEX567" s="146"/>
      <c r="AEY567" s="146"/>
      <c r="AEZ567" s="146"/>
      <c r="AFA567" s="146"/>
      <c r="AFB567" s="146"/>
      <c r="AFC567" s="146"/>
      <c r="AFD567" s="146"/>
      <c r="AFE567" s="146"/>
      <c r="AFF567" s="146"/>
      <c r="AFG567" s="146"/>
      <c r="AFH567" s="146"/>
      <c r="AFI567" s="146"/>
      <c r="AFJ567" s="146"/>
      <c r="AFK567" s="146"/>
      <c r="AFL567" s="146"/>
      <c r="AFM567" s="146"/>
      <c r="AFN567" s="146"/>
      <c r="AFO567" s="146"/>
      <c r="AFP567" s="146"/>
      <c r="AFQ567" s="146"/>
      <c r="AFR567" s="146"/>
      <c r="AFS567" s="146"/>
      <c r="AFT567" s="146"/>
      <c r="AFU567" s="146"/>
      <c r="AFV567" s="146"/>
      <c r="AFW567" s="146"/>
      <c r="AFX567" s="146"/>
      <c r="AFY567" s="146"/>
      <c r="AFZ567" s="146"/>
      <c r="AGA567" s="146"/>
      <c r="AGB567" s="146"/>
      <c r="AGC567" s="146"/>
      <c r="AGD567" s="146"/>
      <c r="AGE567" s="146"/>
      <c r="AGF567" s="146"/>
      <c r="AGG567" s="146"/>
      <c r="AGH567" s="146"/>
      <c r="AGI567" s="146"/>
      <c r="AGJ567" s="146"/>
      <c r="AGK567" s="146"/>
      <c r="AGL567" s="146"/>
      <c r="AGM567" s="146"/>
      <c r="AGN567" s="146"/>
      <c r="AGO567" s="146"/>
      <c r="AGP567" s="146"/>
      <c r="AGQ567" s="146"/>
      <c r="AGR567" s="146"/>
      <c r="AGS567" s="146"/>
      <c r="AGT567" s="146"/>
      <c r="AGU567" s="146"/>
      <c r="AGV567" s="146"/>
      <c r="AGW567" s="146"/>
      <c r="AGX567" s="146"/>
      <c r="AGY567" s="146"/>
      <c r="AGZ567" s="146"/>
      <c r="AHA567" s="146"/>
      <c r="AHB567" s="146"/>
      <c r="AHC567" s="146"/>
      <c r="AHD567" s="146"/>
      <c r="AHE567" s="146"/>
      <c r="AHF567" s="146"/>
      <c r="AHG567" s="146"/>
      <c r="AHH567" s="146"/>
      <c r="AHI567" s="146"/>
      <c r="AHJ567" s="146"/>
      <c r="AHK567" s="146"/>
      <c r="AHL567" s="146"/>
      <c r="AHM567" s="146"/>
      <c r="AHN567" s="146"/>
      <c r="AHO567" s="146"/>
      <c r="AHP567" s="146"/>
      <c r="AHQ567" s="146"/>
      <c r="AHR567" s="146"/>
      <c r="AHS567" s="146"/>
      <c r="AHT567" s="146"/>
      <c r="AHU567" s="146"/>
      <c r="AHV567" s="146"/>
      <c r="AHW567" s="146"/>
      <c r="AHX567" s="146"/>
      <c r="AHY567" s="146"/>
      <c r="AHZ567" s="146"/>
      <c r="AIA567" s="146"/>
      <c r="AIB567" s="146"/>
      <c r="AIC567" s="146"/>
      <c r="AID567" s="146"/>
      <c r="AIE567" s="146"/>
      <c r="AIF567" s="146"/>
      <c r="AIG567" s="146"/>
      <c r="AIH567" s="146"/>
      <c r="AII567" s="146"/>
      <c r="AIJ567" s="146"/>
      <c r="AIK567" s="146"/>
      <c r="AIL567" s="146"/>
      <c r="AIM567" s="146"/>
      <c r="AIN567" s="146"/>
      <c r="AIO567" s="146"/>
      <c r="AIP567" s="146"/>
      <c r="AIQ567" s="146"/>
      <c r="AIR567" s="146"/>
      <c r="AIS567" s="146"/>
      <c r="AIT567" s="146"/>
      <c r="AIU567" s="146"/>
      <c r="AIV567" s="146"/>
      <c r="AIW567" s="146"/>
      <c r="AIX567" s="146"/>
      <c r="AIY567" s="146"/>
      <c r="AIZ567" s="146"/>
      <c r="AJA567" s="146"/>
      <c r="AJB567" s="146"/>
      <c r="AJC567" s="146"/>
      <c r="AJD567" s="146"/>
      <c r="AJE567" s="146"/>
      <c r="AJF567" s="146"/>
      <c r="AJG567" s="146"/>
      <c r="AJH567" s="146"/>
      <c r="AJI567" s="146"/>
      <c r="AJJ567" s="146"/>
      <c r="AJK567" s="146"/>
      <c r="AJL567" s="146"/>
      <c r="AJM567" s="146"/>
      <c r="AJN567" s="146"/>
      <c r="AJO567" s="146"/>
      <c r="AJP567" s="146"/>
      <c r="AJQ567" s="146"/>
      <c r="AJR567" s="146"/>
      <c r="AJS567" s="146"/>
      <c r="AJT567" s="146"/>
      <c r="AJU567" s="146"/>
      <c r="AJV567" s="146"/>
      <c r="AJW567" s="146"/>
      <c r="AJX567" s="146"/>
      <c r="AJY567" s="146"/>
      <c r="AJZ567" s="146"/>
      <c r="AKA567" s="146"/>
      <c r="AKB567" s="146"/>
      <c r="AKC567" s="146"/>
      <c r="AKD567" s="146"/>
      <c r="AKE567" s="146"/>
      <c r="AKF567" s="146"/>
      <c r="AKG567" s="146"/>
      <c r="AKH567" s="146"/>
      <c r="AKI567" s="146"/>
      <c r="AKJ567" s="146"/>
      <c r="AKK567" s="146"/>
      <c r="AKL567" s="146"/>
      <c r="AKM567" s="146"/>
      <c r="AKN567" s="146"/>
      <c r="AKO567" s="146"/>
      <c r="AKP567" s="146"/>
      <c r="AKQ567" s="146"/>
      <c r="AKR567" s="146"/>
      <c r="AKS567" s="146"/>
      <c r="AKT567" s="146"/>
      <c r="AKU567" s="146"/>
      <c r="AKV567" s="146"/>
      <c r="AKW567" s="146"/>
      <c r="AKX567" s="146"/>
      <c r="AKY567" s="146"/>
      <c r="AKZ567" s="146"/>
      <c r="ALA567" s="146"/>
      <c r="ALB567" s="146"/>
      <c r="ALC567" s="146"/>
      <c r="ALD567" s="146"/>
      <c r="ALE567" s="146"/>
      <c r="ALF567" s="146"/>
      <c r="ALG567" s="146"/>
      <c r="ALH567" s="146"/>
      <c r="ALI567" s="146"/>
      <c r="ALJ567" s="146"/>
      <c r="ALK567" s="146"/>
      <c r="ALL567" s="146"/>
      <c r="ALM567" s="146"/>
      <c r="ALN567" s="146"/>
      <c r="ALO567" s="146"/>
      <c r="ALP567" s="146"/>
      <c r="ALQ567" s="146"/>
      <c r="ALR567" s="146"/>
      <c r="ALS567" s="146"/>
      <c r="ALT567" s="146"/>
      <c r="ALU567" s="146"/>
      <c r="ALV567" s="146"/>
      <c r="ALW567" s="146"/>
      <c r="ALX567" s="146"/>
      <c r="ALY567" s="146"/>
      <c r="ALZ567" s="146"/>
      <c r="AMA567" s="146"/>
      <c r="AMB567" s="146"/>
      <c r="AMC567" s="146"/>
      <c r="AMD567" s="146"/>
      <c r="AME567" s="146"/>
      <c r="AMF567" s="146"/>
      <c r="AMG567" s="146"/>
      <c r="AMH567" s="146"/>
      <c r="AMI567" s="146"/>
      <c r="AMJ567" s="146"/>
      <c r="AMK567" s="146"/>
      <c r="AML567" s="146"/>
      <c r="AMM567" s="146"/>
      <c r="AMN567" s="146"/>
      <c r="AMO567" s="146"/>
      <c r="AMP567" s="146"/>
      <c r="AMQ567" s="146"/>
      <c r="AMR567" s="146"/>
      <c r="AMS567" s="146"/>
      <c r="AMT567" s="146"/>
      <c r="AMU567" s="146"/>
      <c r="AMV567" s="146"/>
      <c r="AMW567" s="146"/>
      <c r="AMX567" s="146"/>
      <c r="AMY567" s="146"/>
      <c r="AMZ567" s="146"/>
      <c r="ANA567" s="146"/>
      <c r="ANB567" s="146"/>
      <c r="ANC567" s="146"/>
      <c r="AND567" s="146"/>
      <c r="ANE567" s="146"/>
      <c r="ANF567" s="146"/>
      <c r="ANG567" s="146"/>
      <c r="ANH567" s="146"/>
      <c r="ANI567" s="146"/>
      <c r="ANJ567" s="146"/>
      <c r="ANK567" s="146"/>
      <c r="ANL567" s="146"/>
      <c r="ANM567" s="146"/>
      <c r="ANN567" s="146"/>
      <c r="ANO567" s="146"/>
      <c r="ANP567" s="146"/>
      <c r="ANQ567" s="146"/>
      <c r="ANR567" s="146"/>
      <c r="ANS567" s="146"/>
      <c r="ANT567" s="146"/>
      <c r="ANU567" s="146"/>
      <c r="ANV567" s="146"/>
      <c r="ANW567" s="146"/>
      <c r="ANX567" s="146"/>
      <c r="ANY567" s="146"/>
      <c r="ANZ567" s="146"/>
      <c r="AOA567" s="146"/>
      <c r="AOB567" s="146"/>
      <c r="AOC567" s="146"/>
      <c r="AOD567" s="146"/>
      <c r="AOE567" s="146"/>
      <c r="AOF567" s="146"/>
      <c r="AOG567" s="146"/>
      <c r="AOH567" s="146"/>
      <c r="AOI567" s="146"/>
      <c r="AOJ567" s="146"/>
      <c r="AOK567" s="146"/>
      <c r="AOL567" s="146"/>
      <c r="AOM567" s="146"/>
      <c r="AON567" s="146"/>
      <c r="AOO567" s="146"/>
      <c r="AOP567" s="146"/>
      <c r="AOQ567" s="146"/>
      <c r="AOR567" s="146"/>
      <c r="AOS567" s="146"/>
      <c r="AOT567" s="146"/>
      <c r="AOU567" s="146"/>
      <c r="AOV567" s="146"/>
      <c r="AOW567" s="146"/>
      <c r="AOX567" s="146"/>
      <c r="AOY567" s="146"/>
      <c r="AOZ567" s="146"/>
      <c r="APA567" s="146"/>
      <c r="APB567" s="146"/>
      <c r="APC567" s="146"/>
      <c r="APD567" s="146"/>
      <c r="APE567" s="146"/>
      <c r="APF567" s="146"/>
      <c r="APG567" s="146"/>
      <c r="APH567" s="146"/>
      <c r="API567" s="146"/>
      <c r="APJ567" s="146"/>
      <c r="APK567" s="146"/>
      <c r="APL567" s="146"/>
      <c r="APM567" s="146"/>
      <c r="APN567" s="146"/>
      <c r="APO567" s="146"/>
      <c r="APP567" s="146"/>
      <c r="APQ567" s="146"/>
      <c r="APR567" s="146"/>
      <c r="APS567" s="146"/>
      <c r="APT567" s="146"/>
      <c r="APU567" s="146"/>
      <c r="APV567" s="146"/>
      <c r="APW567" s="146"/>
      <c r="APX567" s="146"/>
      <c r="APY567" s="146"/>
      <c r="APZ567" s="146"/>
      <c r="AQA567" s="146"/>
      <c r="AQB567" s="146"/>
      <c r="AQC567" s="146"/>
      <c r="AQD567" s="146"/>
      <c r="AQE567" s="146"/>
      <c r="AQF567" s="146"/>
      <c r="AQG567" s="146"/>
      <c r="AQH567" s="146"/>
      <c r="AQI567" s="146"/>
      <c r="AQJ567" s="146"/>
      <c r="AQK567" s="146"/>
      <c r="AQL567" s="146"/>
      <c r="AQM567" s="146"/>
      <c r="AQN567" s="146"/>
      <c r="AQO567" s="146"/>
      <c r="AQP567" s="146"/>
      <c r="AQQ567" s="146"/>
      <c r="AQR567" s="146"/>
      <c r="AQS567" s="146"/>
      <c r="AQT567" s="146"/>
      <c r="AQU567" s="146"/>
      <c r="AQV567" s="146"/>
      <c r="AQW567" s="146"/>
      <c r="AQX567" s="146"/>
      <c r="AQY567" s="146"/>
      <c r="AQZ567" s="146"/>
      <c r="ARA567" s="146"/>
      <c r="ARB567" s="146"/>
      <c r="ARC567" s="146"/>
      <c r="ARD567" s="146"/>
      <c r="ARE567" s="146"/>
      <c r="ARF567" s="146"/>
      <c r="ARG567" s="146"/>
      <c r="ARH567" s="146"/>
      <c r="ARI567" s="146"/>
      <c r="ARJ567" s="146"/>
      <c r="ARK567" s="146"/>
      <c r="ARL567" s="146"/>
      <c r="ARM567" s="146"/>
      <c r="ARN567" s="146"/>
      <c r="ARO567" s="146"/>
      <c r="ARP567" s="146"/>
      <c r="ARQ567" s="146"/>
      <c r="ARR567" s="146"/>
      <c r="ARS567" s="146"/>
      <c r="ART567" s="146"/>
      <c r="ARU567" s="146"/>
      <c r="ARV567" s="146"/>
      <c r="ARW567" s="146"/>
      <c r="ARX567" s="146"/>
      <c r="ARY567" s="146"/>
      <c r="ARZ567" s="146"/>
      <c r="ASA567" s="146"/>
      <c r="ASB567" s="146"/>
      <c r="ASC567" s="146"/>
      <c r="ASD567" s="146"/>
      <c r="ASE567" s="146"/>
      <c r="ASF567" s="146"/>
      <c r="ASG567" s="146"/>
      <c r="ASH567" s="146"/>
      <c r="ASI567" s="146"/>
      <c r="ASJ567" s="146"/>
      <c r="ASK567" s="146"/>
      <c r="ASL567" s="146"/>
      <c r="ASM567" s="146"/>
      <c r="ASN567" s="146"/>
      <c r="ASO567" s="146"/>
      <c r="ASP567" s="146"/>
      <c r="ASQ567" s="146"/>
      <c r="ASR567" s="146"/>
      <c r="ASS567" s="146"/>
      <c r="AST567" s="146"/>
      <c r="ASU567" s="146"/>
      <c r="ASV567" s="146"/>
      <c r="ASW567" s="146"/>
      <c r="ASX567" s="146"/>
      <c r="ASY567" s="146"/>
      <c r="ASZ567" s="146"/>
      <c r="ATA567" s="146"/>
      <c r="ATB567" s="146"/>
      <c r="ATC567" s="146"/>
      <c r="ATD567" s="146"/>
      <c r="ATE567" s="146"/>
      <c r="ATF567" s="146"/>
      <c r="ATG567" s="146"/>
      <c r="ATH567" s="146"/>
      <c r="ATI567" s="146"/>
      <c r="ATJ567" s="146"/>
      <c r="ATK567" s="146"/>
      <c r="ATL567" s="146"/>
      <c r="ATM567" s="146"/>
      <c r="ATN567" s="146"/>
      <c r="ATO567" s="146"/>
      <c r="ATP567" s="146"/>
      <c r="ATQ567" s="146"/>
      <c r="ATR567" s="146"/>
      <c r="ATS567" s="146"/>
      <c r="ATT567" s="146"/>
      <c r="ATU567" s="146"/>
      <c r="ATV567" s="146"/>
      <c r="ATW567" s="146"/>
      <c r="ATX567" s="146"/>
      <c r="ATY567" s="146"/>
      <c r="ATZ567" s="146"/>
      <c r="AUA567" s="146"/>
      <c r="AUB567" s="146"/>
      <c r="AUC567" s="146"/>
      <c r="AUD567" s="146"/>
      <c r="AUE567" s="146"/>
      <c r="AUF567" s="146"/>
      <c r="AUG567" s="146"/>
      <c r="AUH567" s="146"/>
      <c r="AUI567" s="146"/>
      <c r="AUJ567" s="146"/>
      <c r="AUK567" s="146"/>
      <c r="AUL567" s="146"/>
      <c r="AUM567" s="146"/>
      <c r="AUN567" s="146"/>
      <c r="AUO567" s="146"/>
      <c r="AUP567" s="146"/>
      <c r="AUQ567" s="146"/>
      <c r="AUR567" s="146"/>
      <c r="AUS567" s="146"/>
      <c r="AUT567" s="146"/>
      <c r="AUU567" s="146"/>
      <c r="AUV567" s="146"/>
      <c r="AUW567" s="146"/>
      <c r="AUX567" s="146"/>
      <c r="AUY567" s="146"/>
      <c r="AUZ567" s="146"/>
      <c r="AVA567" s="146"/>
      <c r="AVB567" s="146"/>
      <c r="AVC567" s="146"/>
      <c r="AVD567" s="146"/>
      <c r="AVE567" s="146"/>
      <c r="AVF567" s="146"/>
      <c r="AVG567" s="146"/>
      <c r="AVH567" s="146"/>
      <c r="AVI567" s="146"/>
      <c r="AVJ567" s="146"/>
      <c r="AVK567" s="146"/>
      <c r="AVL567" s="146"/>
      <c r="AVM567" s="146"/>
      <c r="AVN567" s="146"/>
      <c r="AVO567" s="146"/>
      <c r="AVP567" s="146"/>
      <c r="AVQ567" s="146"/>
      <c r="AVR567" s="146"/>
      <c r="AVS567" s="146"/>
      <c r="AVT567" s="146"/>
      <c r="AVU567" s="146"/>
      <c r="AVV567" s="146"/>
      <c r="AVW567" s="146"/>
      <c r="AVX567" s="146"/>
      <c r="AVY567" s="146"/>
      <c r="AVZ567" s="146"/>
      <c r="AWA567" s="146"/>
      <c r="AWB567" s="146"/>
      <c r="AWC567" s="146"/>
      <c r="AWD567" s="146"/>
      <c r="AWE567" s="146"/>
      <c r="AWF567" s="146"/>
      <c r="AWG567" s="146"/>
      <c r="AWH567" s="146"/>
      <c r="AWI567" s="146"/>
      <c r="AWJ567" s="146"/>
      <c r="AWK567" s="146"/>
      <c r="AWL567" s="146"/>
      <c r="AWM567" s="146"/>
      <c r="AWN567" s="146"/>
      <c r="AWO567" s="146"/>
      <c r="AWP567" s="146"/>
      <c r="AWQ567" s="146"/>
      <c r="AWR567" s="146"/>
      <c r="AWS567" s="146"/>
      <c r="AWT567" s="146"/>
      <c r="AWU567" s="146"/>
      <c r="AWV567" s="146"/>
      <c r="AWW567" s="146"/>
      <c r="AWX567" s="146"/>
      <c r="AWY567" s="146"/>
      <c r="AWZ567" s="146"/>
      <c r="AXA567" s="146"/>
      <c r="AXB567" s="146"/>
      <c r="AXC567" s="146"/>
      <c r="AXD567" s="146"/>
      <c r="AXE567" s="146"/>
      <c r="AXF567" s="146"/>
      <c r="AXG567" s="146"/>
      <c r="AXH567" s="146"/>
      <c r="AXI567" s="146"/>
      <c r="AXJ567" s="146"/>
      <c r="AXK567" s="146"/>
      <c r="AXL567" s="146"/>
      <c r="AXM567" s="146"/>
      <c r="AXN567" s="146"/>
      <c r="AXO567" s="146"/>
      <c r="AXP567" s="146"/>
      <c r="AXQ567" s="146"/>
      <c r="AXR567" s="146"/>
      <c r="AXS567" s="146"/>
      <c r="AXT567" s="146"/>
      <c r="AXU567" s="146"/>
      <c r="AXV567" s="146"/>
      <c r="AXW567" s="146"/>
      <c r="AXX567" s="146"/>
      <c r="AXY567" s="146"/>
      <c r="AXZ567" s="146"/>
      <c r="AYA567" s="146"/>
      <c r="AYB567" s="146"/>
      <c r="AYC567" s="146"/>
      <c r="AYD567" s="146"/>
      <c r="AYE567" s="146"/>
      <c r="AYF567" s="146"/>
      <c r="AYG567" s="146"/>
      <c r="AYH567" s="146"/>
      <c r="AYI567" s="146"/>
      <c r="AYJ567" s="146"/>
      <c r="AYK567" s="146"/>
      <c r="AYL567" s="146"/>
      <c r="AYM567" s="146"/>
      <c r="AYN567" s="146"/>
      <c r="AYO567" s="146"/>
      <c r="AYP567" s="146"/>
      <c r="AYQ567" s="146"/>
      <c r="AYR567" s="146"/>
      <c r="AYS567" s="146"/>
      <c r="AYT567" s="146"/>
      <c r="AYU567" s="146"/>
      <c r="AYV567" s="146"/>
      <c r="AYW567" s="146"/>
      <c r="AYX567" s="146"/>
      <c r="AYY567" s="146"/>
      <c r="AYZ567" s="146"/>
      <c r="AZA567" s="146"/>
      <c r="AZB567" s="146"/>
      <c r="AZC567" s="146"/>
      <c r="AZD567" s="146"/>
      <c r="AZE567" s="146"/>
      <c r="AZF567" s="146"/>
      <c r="AZG567" s="146"/>
      <c r="AZH567" s="146"/>
      <c r="AZI567" s="146"/>
      <c r="AZJ567" s="146"/>
      <c r="AZK567" s="146"/>
      <c r="AZL567" s="146"/>
      <c r="AZM567" s="146"/>
      <c r="AZN567" s="146"/>
      <c r="AZO567" s="146"/>
      <c r="AZP567" s="146"/>
      <c r="AZQ567" s="146"/>
      <c r="AZR567" s="146"/>
      <c r="AZS567" s="146"/>
      <c r="AZT567" s="146"/>
      <c r="AZU567" s="146"/>
      <c r="AZV567" s="146"/>
      <c r="AZW567" s="146"/>
      <c r="AZX567" s="146"/>
      <c r="AZY567" s="146"/>
      <c r="AZZ567" s="146"/>
      <c r="BAA567" s="146"/>
      <c r="BAB567" s="146"/>
      <c r="BAC567" s="146"/>
      <c r="BAD567" s="146"/>
      <c r="BAE567" s="146"/>
      <c r="BAF567" s="146"/>
      <c r="BAG567" s="146"/>
      <c r="BAH567" s="146"/>
      <c r="BAI567" s="146"/>
      <c r="BAJ567" s="146"/>
      <c r="BAK567" s="146"/>
      <c r="BAL567" s="146"/>
      <c r="BAM567" s="146"/>
      <c r="BAN567" s="146"/>
      <c r="BAO567" s="146"/>
      <c r="BAP567" s="146"/>
      <c r="BAQ567" s="146"/>
      <c r="BAR567" s="146"/>
      <c r="BAS567" s="146"/>
      <c r="BAT567" s="146"/>
      <c r="BAU567" s="146"/>
      <c r="BAV567" s="146"/>
      <c r="BAW567" s="146"/>
      <c r="BAX567" s="146"/>
      <c r="BAY567" s="146"/>
      <c r="BAZ567" s="146"/>
      <c r="BBA567" s="146"/>
      <c r="BBB567" s="146"/>
      <c r="BBC567" s="146"/>
      <c r="BBD567" s="146"/>
      <c r="BBE567" s="146"/>
      <c r="BBF567" s="146"/>
      <c r="BBG567" s="146"/>
      <c r="BBH567" s="146"/>
      <c r="BBI567" s="146"/>
      <c r="BBJ567" s="146"/>
      <c r="BBK567" s="146"/>
      <c r="BBL567" s="146"/>
      <c r="BBM567" s="146"/>
      <c r="BBN567" s="146"/>
      <c r="BBO567" s="146"/>
      <c r="BBP567" s="146"/>
      <c r="BBQ567" s="146"/>
      <c r="BBR567" s="146"/>
      <c r="BBS567" s="146"/>
      <c r="BBT567" s="146"/>
      <c r="BBU567" s="146"/>
      <c r="BBV567" s="146"/>
      <c r="BBW567" s="146"/>
      <c r="BBX567" s="146"/>
      <c r="BBY567" s="146"/>
      <c r="BBZ567" s="146"/>
      <c r="BCA567" s="146"/>
      <c r="BCB567" s="146"/>
      <c r="BCC567" s="146"/>
      <c r="BCD567" s="146"/>
      <c r="BCE567" s="146"/>
      <c r="BCF567" s="146"/>
      <c r="BCG567" s="146"/>
      <c r="BCH567" s="146"/>
      <c r="BCI567" s="146"/>
      <c r="BCJ567" s="146"/>
      <c r="BCK567" s="146"/>
      <c r="BCL567" s="146"/>
      <c r="BCM567" s="146"/>
      <c r="BCN567" s="146"/>
      <c r="BCO567" s="146"/>
      <c r="BCP567" s="146"/>
      <c r="BCQ567" s="146"/>
      <c r="BCR567" s="146"/>
      <c r="BCS567" s="146"/>
      <c r="BCT567" s="146"/>
      <c r="BCU567" s="146"/>
      <c r="BCV567" s="146"/>
      <c r="BCW567" s="146"/>
      <c r="BCX567" s="146"/>
      <c r="BCY567" s="146"/>
      <c r="BCZ567" s="146"/>
      <c r="BDA567" s="146"/>
      <c r="BDB567" s="146"/>
      <c r="BDC567" s="146"/>
      <c r="BDD567" s="146"/>
      <c r="BDE567" s="146"/>
      <c r="BDF567" s="146"/>
      <c r="BDG567" s="146"/>
      <c r="BDH567" s="146"/>
      <c r="BDI567" s="146"/>
      <c r="BDJ567" s="146"/>
      <c r="BDK567" s="146"/>
      <c r="BDL567" s="146"/>
      <c r="BDM567" s="146"/>
      <c r="BDN567" s="146"/>
      <c r="BDO567" s="146"/>
      <c r="BDP567" s="146"/>
      <c r="BDQ567" s="146"/>
      <c r="BDR567" s="146"/>
      <c r="BDS567" s="146"/>
      <c r="BDT567" s="146"/>
      <c r="BDU567" s="146"/>
      <c r="BDV567" s="146"/>
      <c r="BDW567" s="146"/>
      <c r="BDX567" s="146"/>
      <c r="BDY567" s="146"/>
      <c r="BDZ567" s="146"/>
      <c r="BEA567" s="146"/>
      <c r="BEB567" s="146"/>
      <c r="BEC567" s="146"/>
      <c r="BED567" s="146"/>
      <c r="BEE567" s="146"/>
      <c r="BEF567" s="146"/>
      <c r="BEG567" s="146"/>
      <c r="BEH567" s="146"/>
      <c r="BEI567" s="146"/>
      <c r="BEJ567" s="146"/>
      <c r="BEK567" s="146"/>
      <c r="BEL567" s="146"/>
      <c r="BEM567" s="146"/>
      <c r="BEN567" s="146"/>
      <c r="BEO567" s="146"/>
      <c r="BEP567" s="146"/>
      <c r="BEQ567" s="146"/>
      <c r="BER567" s="146"/>
      <c r="BES567" s="146"/>
      <c r="BET567" s="146"/>
      <c r="BEU567" s="146"/>
      <c r="BEV567" s="146"/>
      <c r="BEW567" s="146"/>
      <c r="BEX567" s="146"/>
      <c r="BEY567" s="146"/>
      <c r="BEZ567" s="146"/>
      <c r="BFA567" s="146"/>
      <c r="BFB567" s="146"/>
      <c r="BFC567" s="146"/>
      <c r="BFD567" s="146"/>
      <c r="BFE567" s="146"/>
      <c r="BFF567" s="146"/>
      <c r="BFG567" s="146"/>
      <c r="BFH567" s="146"/>
      <c r="BFI567" s="146"/>
      <c r="BFJ567" s="146"/>
      <c r="BFK567" s="146"/>
      <c r="BFL567" s="146"/>
      <c r="BFM567" s="146"/>
      <c r="BFN567" s="146"/>
      <c r="BFO567" s="146"/>
      <c r="BFP567" s="146"/>
      <c r="BFQ567" s="146"/>
      <c r="BFR567" s="146"/>
      <c r="BFS567" s="146"/>
      <c r="BFT567" s="146"/>
      <c r="BFU567" s="146"/>
      <c r="BFV567" s="146"/>
      <c r="BFW567" s="146"/>
      <c r="BFX567" s="146"/>
      <c r="BFY567" s="146"/>
      <c r="BFZ567" s="146"/>
      <c r="BGA567" s="146"/>
      <c r="BGB567" s="146"/>
      <c r="BGC567" s="146"/>
      <c r="BGD567" s="146"/>
      <c r="BGE567" s="146"/>
      <c r="BGF567" s="146"/>
      <c r="BGG567" s="146"/>
      <c r="BGH567" s="146"/>
      <c r="BGI567" s="146"/>
      <c r="BGJ567" s="146"/>
      <c r="BGK567" s="146"/>
      <c r="BGL567" s="146"/>
      <c r="BGM567" s="146"/>
      <c r="BGN567" s="146"/>
      <c r="BGO567" s="146"/>
      <c r="BGP567" s="146"/>
      <c r="BGQ567" s="146"/>
      <c r="BGR567" s="146"/>
      <c r="BGS567" s="146"/>
      <c r="BGT567" s="146"/>
      <c r="BGU567" s="146"/>
      <c r="BGV567" s="146"/>
      <c r="BGW567" s="146"/>
      <c r="BGX567" s="146"/>
      <c r="BGY567" s="146"/>
      <c r="BGZ567" s="146"/>
      <c r="BHA567" s="146"/>
      <c r="BHB567" s="146"/>
      <c r="BHC567" s="146"/>
      <c r="BHD567" s="146"/>
      <c r="BHE567" s="146"/>
      <c r="BHF567" s="146"/>
      <c r="BHG567" s="146"/>
      <c r="BHH567" s="146"/>
      <c r="BHI567" s="146"/>
      <c r="BHJ567" s="146"/>
      <c r="BHK567" s="146"/>
      <c r="BHL567" s="146"/>
      <c r="BHM567" s="146"/>
      <c r="BHN567" s="146"/>
      <c r="BHO567" s="146"/>
      <c r="BHP567" s="146"/>
      <c r="BHQ567" s="146"/>
      <c r="BHR567" s="146"/>
      <c r="BHS567" s="146"/>
      <c r="BHT567" s="146"/>
      <c r="BHU567" s="146"/>
      <c r="BHV567" s="146"/>
      <c r="BHW567" s="146"/>
      <c r="BHX567" s="146"/>
      <c r="BHY567" s="146"/>
      <c r="BHZ567" s="146"/>
      <c r="BIA567" s="146"/>
      <c r="BIB567" s="146"/>
      <c r="BIC567" s="146"/>
      <c r="BID567" s="146"/>
      <c r="BIE567" s="146"/>
      <c r="BIF567" s="146"/>
      <c r="BIG567" s="146"/>
      <c r="BIH567" s="146"/>
      <c r="BII567" s="146"/>
      <c r="BIJ567" s="146"/>
      <c r="BIK567" s="146"/>
      <c r="BIL567" s="146"/>
      <c r="BIM567" s="146"/>
      <c r="BIN567" s="146"/>
      <c r="BIO567" s="146"/>
      <c r="BIP567" s="146"/>
      <c r="BIQ567" s="146"/>
      <c r="BIR567" s="146"/>
      <c r="BIS567" s="146"/>
      <c r="BIT567" s="146"/>
      <c r="BIU567" s="146"/>
      <c r="BIV567" s="146"/>
      <c r="BIW567" s="146"/>
      <c r="BIX567" s="146"/>
      <c r="BIY567" s="146"/>
      <c r="BIZ567" s="146"/>
      <c r="BJA567" s="146"/>
      <c r="BJB567" s="146"/>
      <c r="BJC567" s="146"/>
      <c r="BJD567" s="146"/>
      <c r="BJE567" s="146"/>
      <c r="BJF567" s="146"/>
      <c r="BJG567" s="146"/>
      <c r="BJH567" s="146"/>
      <c r="BJI567" s="146"/>
      <c r="BJJ567" s="146"/>
      <c r="BJK567" s="146"/>
      <c r="BJL567" s="146"/>
      <c r="BJM567" s="146"/>
      <c r="BJN567" s="146"/>
      <c r="BJO567" s="146"/>
      <c r="BJP567" s="146"/>
      <c r="BJQ567" s="146"/>
      <c r="BJR567" s="146"/>
      <c r="BJS567" s="146"/>
      <c r="BJT567" s="146"/>
      <c r="BJU567" s="146"/>
      <c r="BJV567" s="146"/>
      <c r="BJW567" s="146"/>
      <c r="BJX567" s="146"/>
      <c r="BJY567" s="146"/>
      <c r="BJZ567" s="146"/>
      <c r="BKA567" s="146"/>
      <c r="BKB567" s="146"/>
      <c r="BKC567" s="146"/>
      <c r="BKD567" s="146"/>
      <c r="BKE567" s="146"/>
      <c r="BKF567" s="146"/>
      <c r="BKG567" s="146"/>
      <c r="BKH567" s="146"/>
      <c r="BKI567" s="146"/>
      <c r="BKJ567" s="146"/>
      <c r="BKK567" s="146"/>
      <c r="BKL567" s="146"/>
      <c r="BKM567" s="146"/>
      <c r="BKN567" s="146"/>
      <c r="BKO567" s="146"/>
      <c r="BKP567" s="146"/>
      <c r="BKQ567" s="146"/>
      <c r="BKR567" s="146"/>
      <c r="BKS567" s="146"/>
      <c r="BKT567" s="146"/>
      <c r="BKU567" s="146"/>
      <c r="BKV567" s="146"/>
      <c r="BKW567" s="146"/>
      <c r="BKX567" s="146"/>
      <c r="BKY567" s="146"/>
      <c r="BKZ567" s="146"/>
      <c r="BLA567" s="146"/>
      <c r="BLB567" s="146"/>
      <c r="BLC567" s="146"/>
      <c r="BLD567" s="146"/>
      <c r="BLE567" s="146"/>
      <c r="BLF567" s="146"/>
      <c r="BLG567" s="146"/>
      <c r="BLH567" s="146"/>
      <c r="BLI567" s="146"/>
      <c r="BLJ567" s="146"/>
      <c r="BLK567" s="146"/>
      <c r="BLL567" s="146"/>
      <c r="BLM567" s="146"/>
      <c r="BLN567" s="146"/>
      <c r="BLO567" s="146"/>
      <c r="BLP567" s="146"/>
      <c r="BLQ567" s="146"/>
      <c r="BLR567" s="146"/>
      <c r="BLS567" s="146"/>
      <c r="BLT567" s="146"/>
      <c r="BLU567" s="146"/>
      <c r="BLV567" s="146"/>
      <c r="BLW567" s="146"/>
      <c r="BLX567" s="146"/>
      <c r="BLY567" s="146"/>
      <c r="BLZ567" s="146"/>
      <c r="BMA567" s="146"/>
      <c r="BMB567" s="146"/>
      <c r="BMC567" s="146"/>
      <c r="BMD567" s="146"/>
      <c r="BME567" s="146"/>
      <c r="BMF567" s="146"/>
      <c r="BMG567" s="146"/>
      <c r="BMH567" s="146"/>
      <c r="BMI567" s="146"/>
      <c r="BMJ567" s="146"/>
      <c r="BMK567" s="146"/>
      <c r="BML567" s="146"/>
      <c r="BMM567" s="146"/>
      <c r="BMN567" s="146"/>
      <c r="BMO567" s="146"/>
      <c r="BMP567" s="146"/>
      <c r="BMQ567" s="146"/>
      <c r="BMR567" s="146"/>
      <c r="BMS567" s="146"/>
      <c r="BMT567" s="146"/>
      <c r="BMU567" s="146"/>
      <c r="BMV567" s="146"/>
      <c r="BMW567" s="146"/>
      <c r="BMX567" s="146"/>
      <c r="BMY567" s="146"/>
      <c r="BMZ567" s="146"/>
      <c r="BNA567" s="146"/>
      <c r="BNB567" s="146"/>
      <c r="BNC567" s="146"/>
      <c r="BND567" s="146"/>
      <c r="BNE567" s="146"/>
      <c r="BNF567" s="146"/>
      <c r="BNG567" s="146"/>
      <c r="BNH567" s="146"/>
      <c r="BNI567" s="146"/>
      <c r="BNJ567" s="146"/>
      <c r="BNK567" s="146"/>
      <c r="BNL567" s="146"/>
      <c r="BNM567" s="146"/>
      <c r="BNN567" s="146"/>
      <c r="BNO567" s="146"/>
      <c r="BNP567" s="146"/>
      <c r="BNQ567" s="146"/>
      <c r="BNR567" s="146"/>
      <c r="BNS567" s="146"/>
      <c r="BNT567" s="146"/>
      <c r="BNU567" s="146"/>
      <c r="BNV567" s="146"/>
      <c r="BNW567" s="146"/>
      <c r="BNX567" s="146"/>
      <c r="BNY567" s="146"/>
      <c r="BNZ567" s="146"/>
      <c r="BOA567" s="146"/>
      <c r="BOB567" s="146"/>
      <c r="BOC567" s="146"/>
      <c r="BOD567" s="146"/>
      <c r="BOE567" s="146"/>
      <c r="BOF567" s="146"/>
      <c r="BOG567" s="146"/>
      <c r="BOH567" s="146"/>
      <c r="BOI567" s="146"/>
      <c r="BOJ567" s="146"/>
      <c r="BOK567" s="146"/>
      <c r="BOL567" s="146"/>
      <c r="BOM567" s="146"/>
      <c r="BON567" s="146"/>
      <c r="BOO567" s="146"/>
      <c r="BOP567" s="146"/>
      <c r="BOQ567" s="146"/>
      <c r="BOR567" s="146"/>
      <c r="BOS567" s="146"/>
      <c r="BOT567" s="146"/>
      <c r="BOU567" s="146"/>
      <c r="BOV567" s="146"/>
      <c r="BOW567" s="146"/>
      <c r="BOX567" s="146"/>
      <c r="BOY567" s="146"/>
      <c r="BOZ567" s="146"/>
      <c r="BPA567" s="146"/>
      <c r="BPB567" s="146"/>
      <c r="BPC567" s="146"/>
      <c r="BPD567" s="146"/>
      <c r="BPE567" s="146"/>
      <c r="BPF567" s="146"/>
      <c r="BPG567" s="146"/>
      <c r="BPH567" s="146"/>
      <c r="BPI567" s="146"/>
      <c r="BPJ567" s="146"/>
      <c r="BPK567" s="146"/>
      <c r="BPL567" s="146"/>
      <c r="BPM567" s="146"/>
      <c r="BPN567" s="146"/>
      <c r="BPO567" s="146"/>
      <c r="BPP567" s="146"/>
      <c r="BPQ567" s="146"/>
      <c r="BPR567" s="146"/>
      <c r="BPS567" s="146"/>
      <c r="BPT567" s="146"/>
      <c r="BPU567" s="146"/>
      <c r="BPV567" s="146"/>
      <c r="BPW567" s="146"/>
      <c r="BPX567" s="146"/>
      <c r="BPY567" s="146"/>
      <c r="BPZ567" s="146"/>
      <c r="BQA567" s="146"/>
      <c r="BQB567" s="146"/>
      <c r="BQC567" s="146"/>
      <c r="BQD567" s="146"/>
      <c r="BQE567" s="146"/>
      <c r="BQF567" s="146"/>
      <c r="BQG567" s="146"/>
      <c r="BQH567" s="146"/>
      <c r="BQI567" s="146"/>
      <c r="BQJ567" s="146"/>
      <c r="BQK567" s="146"/>
      <c r="BQL567" s="146"/>
      <c r="BQM567" s="146"/>
      <c r="BQN567" s="146"/>
      <c r="BQO567" s="146"/>
      <c r="BQP567" s="146"/>
      <c r="BQQ567" s="146"/>
      <c r="BQR567" s="146"/>
      <c r="BQS567" s="146"/>
      <c r="BQT567" s="146"/>
      <c r="BQU567" s="146"/>
      <c r="BQV567" s="146"/>
      <c r="BQW567" s="146"/>
      <c r="BQX567" s="146"/>
      <c r="BQY567" s="146"/>
      <c r="BQZ567" s="146"/>
      <c r="BRA567" s="146"/>
      <c r="BRB567" s="146"/>
      <c r="BRC567" s="146"/>
      <c r="BRD567" s="146"/>
      <c r="BRE567" s="146"/>
      <c r="BRF567" s="146"/>
      <c r="BRG567" s="146"/>
      <c r="BRH567" s="146"/>
      <c r="BRI567" s="146"/>
      <c r="BRJ567" s="146"/>
      <c r="BRK567" s="146"/>
      <c r="BRL567" s="146"/>
      <c r="BRM567" s="146"/>
      <c r="BRN567" s="146"/>
      <c r="BRO567" s="146"/>
      <c r="BRP567" s="146"/>
      <c r="BRQ567" s="146"/>
      <c r="BRR567" s="146"/>
      <c r="BRS567" s="146"/>
      <c r="BRT567" s="146"/>
      <c r="BRU567" s="146"/>
      <c r="BRV567" s="146"/>
      <c r="BRW567" s="146"/>
      <c r="BRX567" s="146"/>
      <c r="BRY567" s="146"/>
      <c r="BRZ567" s="146"/>
      <c r="BSA567" s="146"/>
      <c r="BSB567" s="146"/>
      <c r="BSC567" s="146"/>
      <c r="BSD567" s="146"/>
      <c r="BSE567" s="146"/>
      <c r="BSF567" s="146"/>
      <c r="BSG567" s="146"/>
      <c r="BSH567" s="146"/>
      <c r="BSI567" s="146"/>
      <c r="BSJ567" s="146"/>
      <c r="BSK567" s="146"/>
      <c r="BSL567" s="146"/>
      <c r="BSM567" s="146"/>
      <c r="BSN567" s="146"/>
      <c r="BSO567" s="146"/>
      <c r="BSP567" s="146"/>
      <c r="BSQ567" s="146"/>
      <c r="BSR567" s="146"/>
      <c r="BSS567" s="146"/>
      <c r="BST567" s="146"/>
      <c r="BSU567" s="146"/>
      <c r="BSV567" s="146"/>
      <c r="BSW567" s="146"/>
      <c r="BSX567" s="146"/>
      <c r="BSY567" s="146"/>
      <c r="BSZ567" s="146"/>
      <c r="BTA567" s="146"/>
      <c r="BTB567" s="146"/>
      <c r="BTC567" s="146"/>
      <c r="BTD567" s="146"/>
      <c r="BTE567" s="146"/>
      <c r="BTF567" s="146"/>
      <c r="BTG567" s="146"/>
      <c r="BTH567" s="146"/>
      <c r="BTI567" s="146"/>
      <c r="BTJ567" s="146"/>
      <c r="BTK567" s="146"/>
      <c r="BTL567" s="146"/>
      <c r="BTM567" s="146"/>
      <c r="BTN567" s="146"/>
      <c r="BTO567" s="146"/>
      <c r="BTP567" s="146"/>
      <c r="BTQ567" s="146"/>
      <c r="BTR567" s="146"/>
      <c r="BTS567" s="146"/>
      <c r="BTT567" s="146"/>
      <c r="BTU567" s="146"/>
      <c r="BTV567" s="146"/>
      <c r="BTW567" s="146"/>
      <c r="BTX567" s="146"/>
      <c r="BTY567" s="146"/>
      <c r="BTZ567" s="146"/>
      <c r="BUA567" s="146"/>
      <c r="BUB567" s="146"/>
      <c r="BUC567" s="146"/>
      <c r="BUD567" s="146"/>
      <c r="BUE567" s="146"/>
      <c r="BUF567" s="146"/>
      <c r="BUG567" s="146"/>
      <c r="BUH567" s="146"/>
      <c r="BUI567" s="146"/>
      <c r="BUJ567" s="146"/>
      <c r="BUK567" s="146"/>
      <c r="BUL567" s="146"/>
      <c r="BUM567" s="146"/>
      <c r="BUN567" s="146"/>
      <c r="BUO567" s="146"/>
      <c r="BUP567" s="146"/>
      <c r="BUQ567" s="146"/>
      <c r="BUR567" s="146"/>
      <c r="BUS567" s="146"/>
      <c r="BUT567" s="146"/>
      <c r="BUU567" s="146"/>
      <c r="BUV567" s="146"/>
      <c r="BUW567" s="146"/>
      <c r="BUX567" s="146"/>
      <c r="BUY567" s="146"/>
      <c r="BUZ567" s="146"/>
      <c r="BVA567" s="146"/>
      <c r="BVB567" s="146"/>
      <c r="BVC567" s="146"/>
      <c r="BVD567" s="146"/>
      <c r="BVE567" s="146"/>
      <c r="BVF567" s="146"/>
      <c r="BVG567" s="146"/>
      <c r="BVH567" s="146"/>
      <c r="BVI567" s="146"/>
      <c r="BVJ567" s="146"/>
      <c r="BVK567" s="146"/>
      <c r="BVL567" s="146"/>
      <c r="BVM567" s="146"/>
      <c r="BVN567" s="146"/>
      <c r="BVO567" s="146"/>
      <c r="BVP567" s="146"/>
      <c r="BVQ567" s="146"/>
      <c r="BVR567" s="146"/>
      <c r="BVS567" s="146"/>
      <c r="BVT567" s="146"/>
      <c r="BVU567" s="146"/>
      <c r="BVV567" s="146"/>
      <c r="BVW567" s="146"/>
      <c r="BVX567" s="146"/>
      <c r="BVY567" s="146"/>
      <c r="BVZ567" s="146"/>
      <c r="BWA567" s="146"/>
      <c r="BWB567" s="146"/>
      <c r="BWC567" s="146"/>
      <c r="BWD567" s="146"/>
      <c r="BWE567" s="146"/>
      <c r="BWF567" s="146"/>
      <c r="BWG567" s="146"/>
      <c r="BWH567" s="146"/>
      <c r="BWI567" s="146"/>
      <c r="BWJ567" s="146"/>
      <c r="BWK567" s="146"/>
      <c r="BWL567" s="146"/>
      <c r="BWM567" s="146"/>
      <c r="BWN567" s="146"/>
      <c r="BWO567" s="146"/>
      <c r="BWP567" s="146"/>
      <c r="BWQ567" s="146"/>
      <c r="BWR567" s="146"/>
      <c r="BWS567" s="146"/>
      <c r="BWT567" s="146"/>
      <c r="BWU567" s="146"/>
      <c r="BWV567" s="146"/>
      <c r="BWW567" s="146"/>
      <c r="BWX567" s="146"/>
      <c r="BWY567" s="146"/>
      <c r="BWZ567" s="146"/>
      <c r="BXA567" s="146"/>
      <c r="BXB567" s="146"/>
      <c r="BXC567" s="146"/>
      <c r="BXD567" s="146"/>
      <c r="BXE567" s="146"/>
      <c r="BXF567" s="146"/>
      <c r="BXG567" s="146"/>
      <c r="BXH567" s="146"/>
      <c r="BXI567" s="146"/>
      <c r="BXJ567" s="146"/>
      <c r="BXK567" s="146"/>
      <c r="BXL567" s="146"/>
      <c r="BXM567" s="146"/>
      <c r="BXN567" s="146"/>
      <c r="BXO567" s="146"/>
      <c r="BXP567" s="146"/>
      <c r="BXQ567" s="146"/>
      <c r="BXR567" s="146"/>
      <c r="BXS567" s="146"/>
      <c r="BXT567" s="146"/>
      <c r="BXU567" s="146"/>
      <c r="BXV567" s="146"/>
      <c r="BXW567" s="146"/>
      <c r="BXX567" s="146"/>
      <c r="BXY567" s="146"/>
      <c r="BXZ567" s="146"/>
      <c r="BYA567" s="146"/>
      <c r="BYB567" s="146"/>
      <c r="BYC567" s="146"/>
      <c r="BYD567" s="146"/>
      <c r="BYE567" s="146"/>
      <c r="BYF567" s="146"/>
      <c r="BYG567" s="146"/>
      <c r="BYH567" s="146"/>
      <c r="BYI567" s="146"/>
      <c r="BYJ567" s="146"/>
      <c r="BYK567" s="146"/>
      <c r="BYL567" s="146"/>
      <c r="BYM567" s="146"/>
      <c r="BYN567" s="146"/>
      <c r="BYO567" s="146"/>
      <c r="BYP567" s="146"/>
      <c r="BYQ567" s="146"/>
      <c r="BYR567" s="146"/>
      <c r="BYS567" s="146"/>
      <c r="BYT567" s="146"/>
      <c r="BYU567" s="146"/>
      <c r="BYV567" s="146"/>
      <c r="BYW567" s="146"/>
      <c r="BYX567" s="146"/>
      <c r="BYY567" s="146"/>
      <c r="BYZ567" s="146"/>
      <c r="BZA567" s="146"/>
      <c r="BZB567" s="146"/>
      <c r="BZC567" s="146"/>
      <c r="BZD567" s="146"/>
      <c r="BZE567" s="146"/>
      <c r="BZF567" s="146"/>
      <c r="BZG567" s="146"/>
      <c r="BZH567" s="146"/>
      <c r="BZI567" s="146"/>
      <c r="BZJ567" s="146"/>
      <c r="BZK567" s="146"/>
      <c r="BZL567" s="146"/>
      <c r="BZM567" s="146"/>
      <c r="BZN567" s="146"/>
      <c r="BZO567" s="146"/>
      <c r="BZP567" s="146"/>
      <c r="BZQ567" s="146"/>
      <c r="BZR567" s="146"/>
      <c r="BZS567" s="146"/>
      <c r="BZT567" s="146"/>
      <c r="BZU567" s="146"/>
      <c r="BZV567" s="146"/>
      <c r="BZW567" s="146"/>
      <c r="BZX567" s="146"/>
      <c r="BZY567" s="146"/>
      <c r="BZZ567" s="146"/>
      <c r="CAA567" s="146"/>
      <c r="CAB567" s="146"/>
      <c r="CAC567" s="146"/>
      <c r="CAD567" s="146"/>
      <c r="CAE567" s="146"/>
      <c r="CAF567" s="146"/>
      <c r="CAG567" s="146"/>
      <c r="CAH567" s="146"/>
      <c r="CAI567" s="146"/>
      <c r="CAJ567" s="146"/>
      <c r="CAK567" s="146"/>
      <c r="CAL567" s="146"/>
      <c r="CAM567" s="146"/>
      <c r="CAN567" s="146"/>
      <c r="CAO567" s="146"/>
      <c r="CAP567" s="146"/>
      <c r="CAQ567" s="146"/>
      <c r="CAR567" s="146"/>
      <c r="CAS567" s="146"/>
      <c r="CAT567" s="146"/>
      <c r="CAU567" s="146"/>
      <c r="CAV567" s="146"/>
      <c r="CAW567" s="146"/>
      <c r="CAX567" s="146"/>
      <c r="CAY567" s="146"/>
      <c r="CAZ567" s="146"/>
      <c r="CBA567" s="146"/>
      <c r="CBB567" s="146"/>
      <c r="CBC567" s="146"/>
      <c r="CBD567" s="146"/>
      <c r="CBE567" s="146"/>
      <c r="CBF567" s="146"/>
      <c r="CBG567" s="146"/>
      <c r="CBH567" s="146"/>
      <c r="CBI567" s="146"/>
      <c r="CBJ567" s="146"/>
      <c r="CBK567" s="146"/>
      <c r="CBL567" s="146"/>
      <c r="CBM567" s="146"/>
      <c r="CBN567" s="146"/>
      <c r="CBO567" s="146"/>
      <c r="CBP567" s="146"/>
      <c r="CBQ567" s="146"/>
      <c r="CBR567" s="146"/>
      <c r="CBS567" s="146"/>
      <c r="CBT567" s="146"/>
      <c r="CBU567" s="146"/>
      <c r="CBV567" s="146"/>
      <c r="CBW567" s="146"/>
      <c r="CBX567" s="146"/>
      <c r="CBY567" s="146"/>
      <c r="CBZ567" s="146"/>
      <c r="CCA567" s="146"/>
      <c r="CCB567" s="146"/>
      <c r="CCC567" s="146"/>
      <c r="CCD567" s="146"/>
      <c r="CCE567" s="146"/>
      <c r="CCF567" s="146"/>
      <c r="CCG567" s="146"/>
      <c r="CCH567" s="146"/>
      <c r="CCI567" s="146"/>
      <c r="CCJ567" s="146"/>
      <c r="CCK567" s="146"/>
      <c r="CCL567" s="146"/>
      <c r="CCM567" s="146"/>
      <c r="CCN567" s="146"/>
      <c r="CCO567" s="146"/>
      <c r="CCP567" s="146"/>
      <c r="CCQ567" s="146"/>
      <c r="CCR567" s="146"/>
      <c r="CCS567" s="146"/>
      <c r="CCT567" s="146"/>
      <c r="CCU567" s="146"/>
      <c r="CCV567" s="146"/>
      <c r="CCW567" s="146"/>
      <c r="CCX567" s="146"/>
      <c r="CCY567" s="146"/>
      <c r="CCZ567" s="146"/>
      <c r="CDA567" s="146"/>
      <c r="CDB567" s="146"/>
      <c r="CDC567" s="146"/>
      <c r="CDD567" s="146"/>
      <c r="CDE567" s="146"/>
      <c r="CDF567" s="146"/>
      <c r="CDG567" s="146"/>
      <c r="CDH567" s="146"/>
      <c r="CDI567" s="146"/>
      <c r="CDJ567" s="146"/>
      <c r="CDK567" s="146"/>
      <c r="CDL567" s="146"/>
      <c r="CDM567" s="146"/>
      <c r="CDN567" s="146"/>
      <c r="CDO567" s="146"/>
      <c r="CDP567" s="146"/>
      <c r="CDQ567" s="146"/>
      <c r="CDR567" s="146"/>
      <c r="CDS567" s="146"/>
      <c r="CDT567" s="146"/>
      <c r="CDU567" s="146"/>
      <c r="CDV567" s="146"/>
      <c r="CDW567" s="146"/>
      <c r="CDX567" s="146"/>
      <c r="CDY567" s="146"/>
      <c r="CDZ567" s="146"/>
      <c r="CEA567" s="146"/>
      <c r="CEB567" s="146"/>
      <c r="CEC567" s="146"/>
      <c r="CED567" s="146"/>
      <c r="CEE567" s="146"/>
      <c r="CEF567" s="146"/>
      <c r="CEG567" s="146"/>
      <c r="CEH567" s="146"/>
      <c r="CEI567" s="146"/>
      <c r="CEJ567" s="146"/>
      <c r="CEK567" s="146"/>
      <c r="CEL567" s="146"/>
      <c r="CEM567" s="146"/>
      <c r="CEN567" s="146"/>
      <c r="CEO567" s="146"/>
      <c r="CEP567" s="146"/>
      <c r="CEQ567" s="146"/>
      <c r="CER567" s="146"/>
      <c r="CES567" s="146"/>
      <c r="CET567" s="146"/>
      <c r="CEU567" s="146"/>
      <c r="CEV567" s="146"/>
      <c r="CEW567" s="146"/>
      <c r="CEX567" s="146"/>
      <c r="CEY567" s="146"/>
      <c r="CEZ567" s="146"/>
      <c r="CFA567" s="146"/>
      <c r="CFB567" s="146"/>
      <c r="CFC567" s="146"/>
      <c r="CFD567" s="146"/>
      <c r="CFE567" s="146"/>
      <c r="CFF567" s="146"/>
      <c r="CFG567" s="146"/>
      <c r="CFH567" s="146"/>
      <c r="CFI567" s="146"/>
      <c r="CFJ567" s="146"/>
      <c r="CFK567" s="146"/>
      <c r="CFL567" s="146"/>
      <c r="CFM567" s="146"/>
      <c r="CFN567" s="146"/>
      <c r="CFO567" s="146"/>
      <c r="CFP567" s="146"/>
      <c r="CFQ567" s="146"/>
      <c r="CFR567" s="146"/>
      <c r="CFS567" s="146"/>
      <c r="CFT567" s="146"/>
      <c r="CFU567" s="146"/>
      <c r="CFV567" s="146"/>
      <c r="CFW567" s="146"/>
      <c r="CFX567" s="146"/>
      <c r="CFY567" s="146"/>
      <c r="CFZ567" s="146"/>
      <c r="CGA567" s="146"/>
      <c r="CGB567" s="146"/>
      <c r="CGC567" s="146"/>
      <c r="CGD567" s="146"/>
      <c r="CGE567" s="146"/>
      <c r="CGF567" s="146"/>
      <c r="CGG567" s="146"/>
      <c r="CGH567" s="146"/>
      <c r="CGI567" s="146"/>
      <c r="CGJ567" s="146"/>
      <c r="CGK567" s="146"/>
      <c r="CGL567" s="146"/>
      <c r="CGM567" s="146"/>
      <c r="CGN567" s="146"/>
      <c r="CGO567" s="146"/>
      <c r="CGP567" s="146"/>
      <c r="CGQ567" s="146"/>
      <c r="CGR567" s="146"/>
      <c r="CGS567" s="146"/>
      <c r="CGT567" s="146"/>
      <c r="CGU567" s="146"/>
      <c r="CGV567" s="146"/>
      <c r="CGW567" s="146"/>
      <c r="CGX567" s="146"/>
      <c r="CGY567" s="146"/>
      <c r="CGZ567" s="146"/>
      <c r="CHA567" s="146"/>
      <c r="CHB567" s="146"/>
      <c r="CHC567" s="146"/>
      <c r="CHD567" s="146"/>
      <c r="CHE567" s="146"/>
      <c r="CHF567" s="146"/>
      <c r="CHG567" s="146"/>
      <c r="CHH567" s="146"/>
      <c r="CHI567" s="146"/>
      <c r="CHJ567" s="146"/>
      <c r="CHK567" s="146"/>
      <c r="CHL567" s="146"/>
      <c r="CHM567" s="146"/>
      <c r="CHN567" s="146"/>
      <c r="CHO567" s="146"/>
      <c r="CHP567" s="146"/>
      <c r="CHQ567" s="146"/>
      <c r="CHR567" s="146"/>
      <c r="CHS567" s="146"/>
      <c r="CHT567" s="146"/>
      <c r="CHU567" s="146"/>
      <c r="CHV567" s="146"/>
      <c r="CHW567" s="146"/>
      <c r="CHX567" s="146"/>
      <c r="CHY567" s="146"/>
      <c r="CHZ567" s="146"/>
      <c r="CIA567" s="146"/>
      <c r="CIB567" s="146"/>
      <c r="CIC567" s="146"/>
      <c r="CID567" s="146"/>
      <c r="CIE567" s="146"/>
      <c r="CIF567" s="146"/>
      <c r="CIG567" s="146"/>
      <c r="CIH567" s="146"/>
      <c r="CII567" s="146"/>
      <c r="CIJ567" s="146"/>
      <c r="CIK567" s="146"/>
      <c r="CIL567" s="146"/>
      <c r="CIM567" s="146"/>
      <c r="CIN567" s="146"/>
      <c r="CIO567" s="146"/>
      <c r="CIP567" s="146"/>
      <c r="CIQ567" s="146"/>
      <c r="CIR567" s="146"/>
      <c r="CIS567" s="146"/>
      <c r="CIT567" s="146"/>
      <c r="CIU567" s="146"/>
      <c r="CIV567" s="146"/>
      <c r="CIW567" s="146"/>
      <c r="CIX567" s="146"/>
      <c r="CIY567" s="146"/>
      <c r="CIZ567" s="146"/>
      <c r="CJA567" s="146"/>
      <c r="CJB567" s="146"/>
      <c r="CJC567" s="146"/>
      <c r="CJD567" s="146"/>
      <c r="CJE567" s="146"/>
      <c r="CJF567" s="146"/>
      <c r="CJG567" s="146"/>
      <c r="CJH567" s="146"/>
      <c r="CJI567" s="146"/>
      <c r="CJJ567" s="146"/>
      <c r="CJK567" s="146"/>
      <c r="CJL567" s="146"/>
      <c r="CJM567" s="146"/>
      <c r="CJN567" s="146"/>
      <c r="CJO567" s="146"/>
      <c r="CJP567" s="146"/>
      <c r="CJQ567" s="146"/>
      <c r="CJR567" s="146"/>
      <c r="CJS567" s="146"/>
      <c r="CJT567" s="146"/>
      <c r="CJU567" s="146"/>
      <c r="CJV567" s="146"/>
      <c r="CJW567" s="146"/>
      <c r="CJX567" s="146"/>
      <c r="CJY567" s="146"/>
      <c r="CJZ567" s="146"/>
      <c r="CKA567" s="146"/>
      <c r="CKB567" s="146"/>
      <c r="CKC567" s="146"/>
      <c r="CKD567" s="146"/>
      <c r="CKE567" s="146"/>
      <c r="CKF567" s="146"/>
      <c r="CKG567" s="146"/>
      <c r="CKH567" s="146"/>
      <c r="CKI567" s="146"/>
      <c r="CKJ567" s="146"/>
      <c r="CKK567" s="146"/>
      <c r="CKL567" s="146"/>
      <c r="CKM567" s="146"/>
      <c r="CKN567" s="146"/>
      <c r="CKO567" s="146"/>
      <c r="CKP567" s="146"/>
      <c r="CKQ567" s="146"/>
      <c r="CKR567" s="146"/>
      <c r="CKS567" s="146"/>
      <c r="CKT567" s="146"/>
      <c r="CKU567" s="146"/>
      <c r="CKV567" s="146"/>
      <c r="CKW567" s="146"/>
      <c r="CKX567" s="146"/>
      <c r="CKY567" s="146"/>
      <c r="CKZ567" s="146"/>
      <c r="CLA567" s="146"/>
      <c r="CLB567" s="146"/>
      <c r="CLC567" s="146"/>
      <c r="CLD567" s="146"/>
      <c r="CLE567" s="146"/>
      <c r="CLF567" s="146"/>
      <c r="CLG567" s="146"/>
      <c r="CLH567" s="146"/>
      <c r="CLI567" s="146"/>
      <c r="CLJ567" s="146"/>
      <c r="CLK567" s="146"/>
      <c r="CLL567" s="146"/>
      <c r="CLM567" s="146"/>
      <c r="CLN567" s="146"/>
      <c r="CLO567" s="146"/>
      <c r="CLP567" s="146"/>
      <c r="CLQ567" s="146"/>
      <c r="CLR567" s="146"/>
      <c r="CLS567" s="146"/>
      <c r="CLT567" s="146"/>
      <c r="CLU567" s="146"/>
      <c r="CLV567" s="146"/>
      <c r="CLW567" s="146"/>
      <c r="CLX567" s="146"/>
      <c r="CLY567" s="146"/>
      <c r="CLZ567" s="146"/>
      <c r="CMA567" s="146"/>
      <c r="CMB567" s="146"/>
      <c r="CMC567" s="146"/>
      <c r="CMD567" s="146"/>
      <c r="CME567" s="146"/>
      <c r="CMF567" s="146"/>
      <c r="CMG567" s="146"/>
      <c r="CMH567" s="146"/>
      <c r="CMI567" s="146"/>
      <c r="CMJ567" s="146"/>
      <c r="CMK567" s="146"/>
      <c r="CML567" s="146"/>
      <c r="CMM567" s="146"/>
      <c r="CMN567" s="146"/>
      <c r="CMO567" s="146"/>
      <c r="CMP567" s="146"/>
      <c r="CMQ567" s="146"/>
      <c r="CMR567" s="146"/>
      <c r="CMS567" s="146"/>
      <c r="CMT567" s="146"/>
      <c r="CMU567" s="146"/>
      <c r="CMV567" s="146"/>
      <c r="CMW567" s="146"/>
      <c r="CMX567" s="146"/>
      <c r="CMY567" s="146"/>
      <c r="CMZ567" s="146"/>
      <c r="CNA567" s="146"/>
      <c r="CNB567" s="146"/>
      <c r="CNC567" s="146"/>
      <c r="CND567" s="146"/>
      <c r="CNE567" s="146"/>
      <c r="CNF567" s="146"/>
      <c r="CNG567" s="146"/>
      <c r="CNH567" s="146"/>
      <c r="CNI567" s="146"/>
      <c r="CNJ567" s="146"/>
      <c r="CNK567" s="146"/>
      <c r="CNL567" s="146"/>
      <c r="CNM567" s="146"/>
      <c r="CNN567" s="146"/>
      <c r="CNO567" s="146"/>
      <c r="CNP567" s="146"/>
      <c r="CNQ567" s="146"/>
      <c r="CNR567" s="146"/>
      <c r="CNS567" s="146"/>
      <c r="CNT567" s="146"/>
      <c r="CNU567" s="146"/>
      <c r="CNV567" s="146"/>
      <c r="CNW567" s="146"/>
      <c r="CNX567" s="146"/>
      <c r="CNY567" s="146"/>
      <c r="CNZ567" s="146"/>
      <c r="COA567" s="146"/>
      <c r="COB567" s="146"/>
      <c r="COC567" s="146"/>
      <c r="COD567" s="146"/>
      <c r="COE567" s="146"/>
      <c r="COF567" s="146"/>
      <c r="COG567" s="146"/>
      <c r="COH567" s="146"/>
      <c r="COI567" s="146"/>
      <c r="COJ567" s="146"/>
      <c r="COK567" s="146"/>
      <c r="COL567" s="146"/>
      <c r="COM567" s="146"/>
      <c r="CON567" s="146"/>
      <c r="COO567" s="146"/>
      <c r="COP567" s="146"/>
      <c r="COQ567" s="146"/>
      <c r="COR567" s="146"/>
      <c r="COS567" s="146"/>
      <c r="COT567" s="146"/>
      <c r="COU567" s="146"/>
      <c r="COV567" s="146"/>
      <c r="COW567" s="146"/>
      <c r="COX567" s="146"/>
      <c r="COY567" s="146"/>
      <c r="COZ567" s="146"/>
      <c r="CPA567" s="146"/>
      <c r="CPB567" s="146"/>
      <c r="CPC567" s="146"/>
      <c r="CPD567" s="146"/>
      <c r="CPE567" s="146"/>
      <c r="CPF567" s="146"/>
      <c r="CPG567" s="146"/>
      <c r="CPH567" s="146"/>
      <c r="CPI567" s="146"/>
      <c r="CPJ567" s="146"/>
      <c r="CPK567" s="146"/>
      <c r="CPL567" s="146"/>
      <c r="CPM567" s="146"/>
      <c r="CPN567" s="146"/>
      <c r="CPO567" s="146"/>
      <c r="CPP567" s="146"/>
      <c r="CPQ567" s="146"/>
      <c r="CPR567" s="146"/>
      <c r="CPS567" s="146"/>
      <c r="CPT567" s="146"/>
      <c r="CPU567" s="146"/>
      <c r="CPV567" s="146"/>
      <c r="CPW567" s="146"/>
      <c r="CPX567" s="146"/>
      <c r="CPY567" s="146"/>
      <c r="CPZ567" s="146"/>
      <c r="CQA567" s="146"/>
      <c r="CQB567" s="146"/>
      <c r="CQC567" s="146"/>
      <c r="CQD567" s="146"/>
      <c r="CQE567" s="146"/>
      <c r="CQF567" s="146"/>
      <c r="CQG567" s="146"/>
      <c r="CQH567" s="146"/>
      <c r="CQI567" s="146"/>
      <c r="CQJ567" s="146"/>
      <c r="CQK567" s="146"/>
      <c r="CQL567" s="146"/>
      <c r="CQM567" s="146"/>
      <c r="CQN567" s="146"/>
      <c r="CQO567" s="146"/>
      <c r="CQP567" s="146"/>
      <c r="CQQ567" s="146"/>
      <c r="CQR567" s="146"/>
      <c r="CQS567" s="146"/>
      <c r="CQT567" s="146"/>
      <c r="CQU567" s="146"/>
      <c r="CQV567" s="146"/>
      <c r="CQW567" s="146"/>
      <c r="CQX567" s="146"/>
      <c r="CQY567" s="146"/>
      <c r="CQZ567" s="146"/>
      <c r="CRA567" s="146"/>
      <c r="CRB567" s="146"/>
      <c r="CRC567" s="146"/>
      <c r="CRD567" s="146"/>
      <c r="CRE567" s="146"/>
      <c r="CRF567" s="146"/>
      <c r="CRG567" s="146"/>
      <c r="CRH567" s="146"/>
      <c r="CRI567" s="146"/>
      <c r="CRJ567" s="146"/>
      <c r="CRK567" s="146"/>
      <c r="CRL567" s="146"/>
      <c r="CRM567" s="146"/>
      <c r="CRN567" s="146"/>
      <c r="CRO567" s="146"/>
      <c r="CRP567" s="146"/>
      <c r="CRQ567" s="146"/>
      <c r="CRR567" s="146"/>
      <c r="CRS567" s="146"/>
      <c r="CRT567" s="146"/>
      <c r="CRU567" s="146"/>
      <c r="CRV567" s="146"/>
      <c r="CRW567" s="146"/>
      <c r="CRX567" s="146"/>
      <c r="CRY567" s="146"/>
      <c r="CRZ567" s="146"/>
      <c r="CSA567" s="146"/>
      <c r="CSB567" s="146"/>
      <c r="CSC567" s="146"/>
      <c r="CSD567" s="146"/>
      <c r="CSE567" s="146"/>
      <c r="CSF567" s="146"/>
      <c r="CSG567" s="146"/>
      <c r="CSH567" s="146"/>
      <c r="CSI567" s="146"/>
      <c r="CSJ567" s="146"/>
      <c r="CSK567" s="146"/>
      <c r="CSL567" s="146"/>
      <c r="CSM567" s="146"/>
      <c r="CSN567" s="146"/>
      <c r="CSO567" s="146"/>
      <c r="CSP567" s="146"/>
      <c r="CSQ567" s="146"/>
      <c r="CSR567" s="146"/>
      <c r="CSS567" s="146"/>
      <c r="CST567" s="146"/>
      <c r="CSU567" s="146"/>
      <c r="CSV567" s="146"/>
      <c r="CSW567" s="146"/>
      <c r="CSX567" s="146"/>
      <c r="CSY567" s="146"/>
      <c r="CSZ567" s="146"/>
      <c r="CTA567" s="146"/>
      <c r="CTB567" s="146"/>
      <c r="CTC567" s="146"/>
      <c r="CTD567" s="146"/>
      <c r="CTE567" s="146"/>
      <c r="CTF567" s="146"/>
      <c r="CTG567" s="146"/>
      <c r="CTH567" s="146"/>
      <c r="CTI567" s="146"/>
      <c r="CTJ567" s="146"/>
      <c r="CTK567" s="146"/>
      <c r="CTL567" s="146"/>
      <c r="CTM567" s="146"/>
      <c r="CTN567" s="146"/>
      <c r="CTO567" s="146"/>
      <c r="CTP567" s="146"/>
      <c r="CTQ567" s="146"/>
      <c r="CTR567" s="146"/>
      <c r="CTS567" s="146"/>
      <c r="CTT567" s="146"/>
      <c r="CTU567" s="146"/>
      <c r="CTV567" s="146"/>
      <c r="CTW567" s="146"/>
      <c r="CTX567" s="146"/>
      <c r="CTY567" s="146"/>
      <c r="CTZ567" s="146"/>
      <c r="CUA567" s="146"/>
      <c r="CUB567" s="146"/>
      <c r="CUC567" s="146"/>
      <c r="CUD567" s="146"/>
      <c r="CUE567" s="146"/>
      <c r="CUF567" s="146"/>
      <c r="CUG567" s="146"/>
      <c r="CUH567" s="146"/>
      <c r="CUI567" s="146"/>
      <c r="CUJ567" s="146"/>
      <c r="CUK567" s="146"/>
      <c r="CUL567" s="146"/>
      <c r="CUM567" s="146"/>
      <c r="CUN567" s="146"/>
      <c r="CUO567" s="146"/>
      <c r="CUP567" s="146"/>
      <c r="CUQ567" s="146"/>
      <c r="CUR567" s="146"/>
      <c r="CUS567" s="146"/>
      <c r="CUT567" s="146"/>
      <c r="CUU567" s="146"/>
      <c r="CUV567" s="146"/>
      <c r="CUW567" s="146"/>
      <c r="CUX567" s="146"/>
      <c r="CUY567" s="146"/>
      <c r="CUZ567" s="146"/>
      <c r="CVA567" s="146"/>
      <c r="CVB567" s="146"/>
      <c r="CVC567" s="146"/>
      <c r="CVD567" s="146"/>
      <c r="CVE567" s="146"/>
      <c r="CVF567" s="146"/>
      <c r="CVG567" s="146"/>
      <c r="CVH567" s="146"/>
      <c r="CVI567" s="146"/>
      <c r="CVJ567" s="146"/>
      <c r="CVK567" s="146"/>
      <c r="CVL567" s="146"/>
      <c r="CVM567" s="146"/>
      <c r="CVN567" s="146"/>
      <c r="CVO567" s="146"/>
      <c r="CVP567" s="146"/>
      <c r="CVQ567" s="146"/>
      <c r="CVR567" s="146"/>
      <c r="CVS567" s="146"/>
      <c r="CVT567" s="146"/>
      <c r="CVU567" s="146"/>
      <c r="CVV567" s="146"/>
      <c r="CVW567" s="146"/>
      <c r="CVX567" s="146"/>
      <c r="CVY567" s="146"/>
      <c r="CVZ567" s="146"/>
      <c r="CWA567" s="146"/>
      <c r="CWB567" s="146"/>
      <c r="CWC567" s="146"/>
      <c r="CWD567" s="146"/>
      <c r="CWE567" s="146"/>
      <c r="CWF567" s="146"/>
      <c r="CWG567" s="146"/>
      <c r="CWH567" s="146"/>
      <c r="CWI567" s="146"/>
      <c r="CWJ567" s="146"/>
      <c r="CWK567" s="146"/>
      <c r="CWL567" s="146"/>
      <c r="CWM567" s="146"/>
      <c r="CWN567" s="146"/>
      <c r="CWO567" s="146"/>
      <c r="CWP567" s="146"/>
      <c r="CWQ567" s="146"/>
      <c r="CWR567" s="146"/>
      <c r="CWS567" s="146"/>
      <c r="CWT567" s="146"/>
      <c r="CWU567" s="146"/>
      <c r="CWV567" s="146"/>
      <c r="CWW567" s="146"/>
      <c r="CWX567" s="146"/>
      <c r="CWY567" s="146"/>
      <c r="CWZ567" s="146"/>
      <c r="CXA567" s="146"/>
      <c r="CXB567" s="146"/>
      <c r="CXC567" s="146"/>
      <c r="CXD567" s="146"/>
      <c r="CXE567" s="146"/>
      <c r="CXF567" s="146"/>
      <c r="CXG567" s="146"/>
      <c r="CXH567" s="146"/>
      <c r="CXI567" s="146"/>
      <c r="CXJ567" s="146"/>
      <c r="CXK567" s="146"/>
      <c r="CXL567" s="146"/>
      <c r="CXM567" s="146"/>
      <c r="CXN567" s="146"/>
      <c r="CXO567" s="146"/>
      <c r="CXP567" s="146"/>
      <c r="CXQ567" s="146"/>
      <c r="CXR567" s="146"/>
      <c r="CXS567" s="146"/>
      <c r="CXT567" s="146"/>
      <c r="CXU567" s="146"/>
      <c r="CXV567" s="146"/>
      <c r="CXW567" s="146"/>
      <c r="CXX567" s="146"/>
      <c r="CXY567" s="146"/>
      <c r="CXZ567" s="146"/>
      <c r="CYA567" s="146"/>
      <c r="CYB567" s="146"/>
      <c r="CYC567" s="146"/>
      <c r="CYD567" s="146"/>
      <c r="CYE567" s="146"/>
      <c r="CYF567" s="146"/>
      <c r="CYG567" s="146"/>
      <c r="CYH567" s="146"/>
      <c r="CYI567" s="146"/>
      <c r="CYJ567" s="146"/>
      <c r="CYK567" s="146"/>
      <c r="CYL567" s="146"/>
      <c r="CYM567" s="146"/>
      <c r="CYN567" s="146"/>
      <c r="CYO567" s="146"/>
      <c r="CYP567" s="146"/>
      <c r="CYQ567" s="146"/>
      <c r="CYR567" s="146"/>
      <c r="CYS567" s="146"/>
      <c r="CYT567" s="146"/>
      <c r="CYU567" s="146"/>
      <c r="CYV567" s="146"/>
      <c r="CYW567" s="146"/>
      <c r="CYX567" s="146"/>
      <c r="CYY567" s="146"/>
      <c r="CYZ567" s="146"/>
      <c r="CZA567" s="146"/>
      <c r="CZB567" s="146"/>
      <c r="CZC567" s="146"/>
      <c r="CZD567" s="146"/>
      <c r="CZE567" s="146"/>
      <c r="CZF567" s="146"/>
      <c r="CZG567" s="146"/>
      <c r="CZH567" s="146"/>
      <c r="CZI567" s="146"/>
      <c r="CZJ567" s="146"/>
      <c r="CZK567" s="146"/>
      <c r="CZL567" s="146"/>
      <c r="CZM567" s="146"/>
      <c r="CZN567" s="146"/>
      <c r="CZO567" s="146"/>
      <c r="CZP567" s="146"/>
      <c r="CZQ567" s="146"/>
      <c r="CZR567" s="146"/>
      <c r="CZS567" s="146"/>
      <c r="CZT567" s="146"/>
      <c r="CZU567" s="146"/>
      <c r="CZV567" s="146"/>
      <c r="CZW567" s="146"/>
      <c r="CZX567" s="146"/>
      <c r="CZY567" s="146"/>
      <c r="CZZ567" s="146"/>
      <c r="DAA567" s="146"/>
      <c r="DAB567" s="146"/>
      <c r="DAC567" s="146"/>
      <c r="DAD567" s="146"/>
      <c r="DAE567" s="146"/>
      <c r="DAF567" s="146"/>
      <c r="DAG567" s="146"/>
      <c r="DAH567" s="146"/>
      <c r="DAI567" s="146"/>
      <c r="DAJ567" s="146"/>
      <c r="DAK567" s="146"/>
      <c r="DAL567" s="146"/>
      <c r="DAM567" s="146"/>
      <c r="DAN567" s="146"/>
      <c r="DAO567" s="146"/>
      <c r="DAP567" s="146"/>
      <c r="DAQ567" s="146"/>
      <c r="DAR567" s="146"/>
      <c r="DAS567" s="146"/>
      <c r="DAT567" s="146"/>
      <c r="DAU567" s="146"/>
      <c r="DAV567" s="146"/>
      <c r="DAW567" s="146"/>
      <c r="DAX567" s="146"/>
      <c r="DAY567" s="146"/>
      <c r="DAZ567" s="146"/>
      <c r="DBA567" s="146"/>
      <c r="DBB567" s="146"/>
      <c r="DBC567" s="146"/>
      <c r="DBD567" s="146"/>
      <c r="DBE567" s="146"/>
      <c r="DBF567" s="146"/>
      <c r="DBG567" s="146"/>
      <c r="DBH567" s="146"/>
      <c r="DBI567" s="146"/>
      <c r="DBJ567" s="146"/>
      <c r="DBK567" s="146"/>
      <c r="DBL567" s="146"/>
      <c r="DBM567" s="146"/>
      <c r="DBN567" s="146"/>
      <c r="DBO567" s="146"/>
      <c r="DBP567" s="146"/>
      <c r="DBQ567" s="146"/>
      <c r="DBR567" s="146"/>
      <c r="DBS567" s="146"/>
      <c r="DBT567" s="146"/>
      <c r="DBU567" s="146"/>
      <c r="DBV567" s="146"/>
      <c r="DBW567" s="146"/>
      <c r="DBX567" s="146"/>
      <c r="DBY567" s="146"/>
      <c r="DBZ567" s="146"/>
      <c r="DCA567" s="146"/>
      <c r="DCB567" s="146"/>
      <c r="DCC567" s="146"/>
      <c r="DCD567" s="146"/>
      <c r="DCE567" s="146"/>
      <c r="DCF567" s="146"/>
      <c r="DCG567" s="146"/>
      <c r="DCH567" s="146"/>
      <c r="DCI567" s="146"/>
      <c r="DCJ567" s="146"/>
      <c r="DCK567" s="146"/>
      <c r="DCL567" s="146"/>
      <c r="DCM567" s="146"/>
      <c r="DCN567" s="146"/>
      <c r="DCO567" s="146"/>
      <c r="DCP567" s="146"/>
      <c r="DCQ567" s="146"/>
      <c r="DCR567" s="146"/>
      <c r="DCS567" s="146"/>
      <c r="DCT567" s="146"/>
      <c r="DCU567" s="146"/>
      <c r="DCV567" s="146"/>
      <c r="DCW567" s="146"/>
      <c r="DCX567" s="146"/>
      <c r="DCY567" s="146"/>
      <c r="DCZ567" s="146"/>
      <c r="DDA567" s="146"/>
      <c r="DDB567" s="146"/>
      <c r="DDC567" s="146"/>
      <c r="DDD567" s="146"/>
      <c r="DDE567" s="146"/>
      <c r="DDF567" s="146"/>
      <c r="DDG567" s="146"/>
      <c r="DDH567" s="146"/>
      <c r="DDI567" s="146"/>
      <c r="DDJ567" s="146"/>
      <c r="DDK567" s="146"/>
      <c r="DDL567" s="146"/>
      <c r="DDM567" s="146"/>
      <c r="DDN567" s="146"/>
      <c r="DDO567" s="146"/>
      <c r="DDP567" s="146"/>
      <c r="DDQ567" s="146"/>
      <c r="DDR567" s="146"/>
      <c r="DDS567" s="146"/>
      <c r="DDT567" s="146"/>
      <c r="DDU567" s="146"/>
      <c r="DDV567" s="146"/>
      <c r="DDW567" s="146"/>
      <c r="DDX567" s="146"/>
      <c r="DDY567" s="146"/>
      <c r="DDZ567" s="146"/>
      <c r="DEA567" s="146"/>
      <c r="DEB567" s="146"/>
      <c r="DEC567" s="146"/>
      <c r="DED567" s="146"/>
      <c r="DEE567" s="146"/>
      <c r="DEF567" s="146"/>
      <c r="DEG567" s="146"/>
      <c r="DEH567" s="146"/>
      <c r="DEI567" s="146"/>
      <c r="DEJ567" s="146"/>
      <c r="DEK567" s="146"/>
      <c r="DEL567" s="146"/>
      <c r="DEM567" s="146"/>
      <c r="DEN567" s="146"/>
      <c r="DEO567" s="146"/>
      <c r="DEP567" s="146"/>
      <c r="DEQ567" s="146"/>
      <c r="DER567" s="146"/>
      <c r="DES567" s="146"/>
      <c r="DET567" s="146"/>
      <c r="DEU567" s="146"/>
      <c r="DEV567" s="146"/>
      <c r="DEW567" s="146"/>
      <c r="DEX567" s="146"/>
      <c r="DEY567" s="146"/>
      <c r="DEZ567" s="146"/>
      <c r="DFA567" s="146"/>
      <c r="DFB567" s="146"/>
      <c r="DFC567" s="146"/>
      <c r="DFD567" s="146"/>
      <c r="DFE567" s="146"/>
      <c r="DFF567" s="146"/>
      <c r="DFG567" s="146"/>
      <c r="DFH567" s="146"/>
      <c r="DFI567" s="146"/>
      <c r="DFJ567" s="146"/>
      <c r="DFK567" s="146"/>
      <c r="DFL567" s="146"/>
      <c r="DFM567" s="146"/>
      <c r="DFN567" s="146"/>
      <c r="DFO567" s="146"/>
      <c r="DFP567" s="146"/>
      <c r="DFQ567" s="146"/>
      <c r="DFR567" s="146"/>
      <c r="DFS567" s="146"/>
      <c r="DFT567" s="146"/>
      <c r="DFU567" s="146"/>
      <c r="DFV567" s="146"/>
      <c r="DFW567" s="146"/>
      <c r="DFX567" s="146"/>
      <c r="DFY567" s="146"/>
      <c r="DFZ567" s="146"/>
      <c r="DGA567" s="146"/>
      <c r="DGB567" s="146"/>
      <c r="DGC567" s="146"/>
      <c r="DGD567" s="146"/>
      <c r="DGE567" s="146"/>
      <c r="DGF567" s="146"/>
      <c r="DGG567" s="146"/>
      <c r="DGH567" s="146"/>
      <c r="DGI567" s="146"/>
      <c r="DGJ567" s="146"/>
      <c r="DGK567" s="146"/>
      <c r="DGL567" s="146"/>
      <c r="DGM567" s="146"/>
      <c r="DGN567" s="146"/>
      <c r="DGO567" s="146"/>
      <c r="DGP567" s="146"/>
      <c r="DGQ567" s="146"/>
      <c r="DGR567" s="146"/>
      <c r="DGS567" s="146"/>
      <c r="DGT567" s="146"/>
      <c r="DGU567" s="146"/>
      <c r="DGV567" s="146"/>
      <c r="DGW567" s="146"/>
      <c r="DGX567" s="146"/>
      <c r="DGY567" s="146"/>
      <c r="DGZ567" s="146"/>
      <c r="DHA567" s="146"/>
      <c r="DHB567" s="146"/>
      <c r="DHC567" s="146"/>
      <c r="DHD567" s="146"/>
      <c r="DHE567" s="146"/>
      <c r="DHF567" s="146"/>
      <c r="DHG567" s="146"/>
      <c r="DHH567" s="146"/>
      <c r="DHI567" s="146"/>
      <c r="DHJ567" s="146"/>
      <c r="DHK567" s="146"/>
      <c r="DHL567" s="146"/>
      <c r="DHM567" s="146"/>
      <c r="DHN567" s="146"/>
      <c r="DHO567" s="146"/>
      <c r="DHP567" s="146"/>
      <c r="DHQ567" s="146"/>
      <c r="DHR567" s="146"/>
      <c r="DHS567" s="146"/>
      <c r="DHT567" s="146"/>
      <c r="DHU567" s="146"/>
      <c r="DHV567" s="146"/>
      <c r="DHW567" s="146"/>
      <c r="DHX567" s="146"/>
      <c r="DHY567" s="146"/>
      <c r="DHZ567" s="146"/>
      <c r="DIA567" s="146"/>
      <c r="DIB567" s="146"/>
      <c r="DIC567" s="146"/>
      <c r="DID567" s="146"/>
      <c r="DIE567" s="146"/>
      <c r="DIF567" s="146"/>
      <c r="DIG567" s="146"/>
      <c r="DIH567" s="146"/>
      <c r="DII567" s="146"/>
      <c r="DIJ567" s="146"/>
      <c r="DIK567" s="146"/>
      <c r="DIL567" s="146"/>
      <c r="DIM567" s="146"/>
      <c r="DIN567" s="146"/>
      <c r="DIO567" s="146"/>
      <c r="DIP567" s="146"/>
      <c r="DIQ567" s="146"/>
      <c r="DIR567" s="146"/>
      <c r="DIS567" s="146"/>
      <c r="DIT567" s="146"/>
      <c r="DIU567" s="146"/>
      <c r="DIV567" s="146"/>
      <c r="DIW567" s="146"/>
      <c r="DIX567" s="146"/>
      <c r="DIY567" s="146"/>
      <c r="DIZ567" s="146"/>
      <c r="DJA567" s="146"/>
      <c r="DJB567" s="146"/>
      <c r="DJC567" s="146"/>
      <c r="DJD567" s="146"/>
      <c r="DJE567" s="146"/>
      <c r="DJF567" s="146"/>
      <c r="DJG567" s="146"/>
      <c r="DJH567" s="146"/>
      <c r="DJI567" s="146"/>
      <c r="DJJ567" s="146"/>
      <c r="DJK567" s="146"/>
      <c r="DJL567" s="146"/>
      <c r="DJM567" s="146"/>
      <c r="DJN567" s="146"/>
      <c r="DJO567" s="146"/>
      <c r="DJP567" s="146"/>
      <c r="DJQ567" s="146"/>
      <c r="DJR567" s="146"/>
      <c r="DJS567" s="146"/>
      <c r="DJT567" s="146"/>
      <c r="DJU567" s="146"/>
      <c r="DJV567" s="146"/>
      <c r="DJW567" s="146"/>
      <c r="DJX567" s="146"/>
      <c r="DJY567" s="146"/>
      <c r="DJZ567" s="146"/>
      <c r="DKA567" s="146"/>
      <c r="DKB567" s="146"/>
      <c r="DKC567" s="146"/>
      <c r="DKD567" s="146"/>
      <c r="DKE567" s="146"/>
      <c r="DKF567" s="146"/>
      <c r="DKG567" s="146"/>
      <c r="DKH567" s="146"/>
      <c r="DKI567" s="146"/>
      <c r="DKJ567" s="146"/>
      <c r="DKK567" s="146"/>
      <c r="DKL567" s="146"/>
      <c r="DKM567" s="146"/>
      <c r="DKN567" s="146"/>
      <c r="DKO567" s="146"/>
      <c r="DKP567" s="146"/>
      <c r="DKQ567" s="146"/>
      <c r="DKR567" s="146"/>
      <c r="DKS567" s="146"/>
      <c r="DKT567" s="146"/>
      <c r="DKU567" s="146"/>
      <c r="DKV567" s="146"/>
      <c r="DKW567" s="146"/>
      <c r="DKX567" s="146"/>
      <c r="DKY567" s="146"/>
      <c r="DKZ567" s="146"/>
      <c r="DLA567" s="146"/>
      <c r="DLB567" s="146"/>
      <c r="DLC567" s="146"/>
      <c r="DLD567" s="146"/>
      <c r="DLE567" s="146"/>
      <c r="DLF567" s="146"/>
      <c r="DLG567" s="146"/>
      <c r="DLH567" s="146"/>
      <c r="DLI567" s="146"/>
      <c r="DLJ567" s="146"/>
      <c r="DLK567" s="146"/>
      <c r="DLL567" s="146"/>
      <c r="DLM567" s="146"/>
      <c r="DLN567" s="146"/>
      <c r="DLO567" s="146"/>
      <c r="DLP567" s="146"/>
      <c r="DLQ567" s="146"/>
      <c r="DLR567" s="146"/>
      <c r="DLS567" s="146"/>
      <c r="DLT567" s="146"/>
      <c r="DLU567" s="146"/>
      <c r="DLV567" s="146"/>
      <c r="DLW567" s="146"/>
      <c r="DLX567" s="146"/>
      <c r="DLY567" s="146"/>
      <c r="DLZ567" s="146"/>
      <c r="DMA567" s="146"/>
      <c r="DMB567" s="146"/>
      <c r="DMC567" s="146"/>
      <c r="DMD567" s="146"/>
      <c r="DME567" s="146"/>
      <c r="DMF567" s="146"/>
      <c r="DMG567" s="146"/>
      <c r="DMH567" s="146"/>
      <c r="DMI567" s="146"/>
      <c r="DMJ567" s="146"/>
      <c r="DMK567" s="146"/>
      <c r="DML567" s="146"/>
      <c r="DMM567" s="146"/>
      <c r="DMN567" s="146"/>
      <c r="DMO567" s="146"/>
      <c r="DMP567" s="146"/>
      <c r="DMQ567" s="146"/>
      <c r="DMR567" s="146"/>
      <c r="DMS567" s="146"/>
      <c r="DMT567" s="146"/>
      <c r="DMU567" s="146"/>
      <c r="DMV567" s="146"/>
      <c r="DMW567" s="146"/>
      <c r="DMX567" s="146"/>
      <c r="DMY567" s="146"/>
      <c r="DMZ567" s="146"/>
      <c r="DNA567" s="146"/>
      <c r="DNB567" s="146"/>
      <c r="DNC567" s="146"/>
      <c r="DND567" s="146"/>
      <c r="DNE567" s="146"/>
      <c r="DNF567" s="146"/>
      <c r="DNG567" s="146"/>
      <c r="DNH567" s="146"/>
      <c r="DNI567" s="146"/>
      <c r="DNJ567" s="146"/>
      <c r="DNK567" s="146"/>
      <c r="DNL567" s="146"/>
      <c r="DNM567" s="146"/>
      <c r="DNN567" s="146"/>
      <c r="DNO567" s="146"/>
      <c r="DNP567" s="146"/>
      <c r="DNQ567" s="146"/>
      <c r="DNR567" s="146"/>
      <c r="DNS567" s="146"/>
      <c r="DNT567" s="146"/>
      <c r="DNU567" s="146"/>
      <c r="DNV567" s="146"/>
      <c r="DNW567" s="146"/>
      <c r="DNX567" s="146"/>
      <c r="DNY567" s="146"/>
      <c r="DNZ567" s="146"/>
      <c r="DOA567" s="146"/>
      <c r="DOB567" s="146"/>
      <c r="DOC567" s="146"/>
      <c r="DOD567" s="146"/>
      <c r="DOE567" s="146"/>
      <c r="DOF567" s="146"/>
      <c r="DOG567" s="146"/>
      <c r="DOH567" s="146"/>
      <c r="DOI567" s="146"/>
      <c r="DOJ567" s="146"/>
      <c r="DOK567" s="146"/>
      <c r="DOL567" s="146"/>
      <c r="DOM567" s="146"/>
      <c r="DON567" s="146"/>
      <c r="DOO567" s="146"/>
      <c r="DOP567" s="146"/>
      <c r="DOQ567" s="146"/>
      <c r="DOR567" s="146"/>
      <c r="DOS567" s="146"/>
      <c r="DOT567" s="146"/>
      <c r="DOU567" s="146"/>
      <c r="DOV567" s="146"/>
      <c r="DOW567" s="146"/>
      <c r="DOX567" s="146"/>
      <c r="DOY567" s="146"/>
      <c r="DOZ567" s="146"/>
      <c r="DPA567" s="146"/>
      <c r="DPB567" s="146"/>
      <c r="DPC567" s="146"/>
      <c r="DPD567" s="146"/>
      <c r="DPE567" s="146"/>
      <c r="DPF567" s="146"/>
      <c r="DPG567" s="146"/>
      <c r="DPH567" s="146"/>
      <c r="DPI567" s="146"/>
      <c r="DPJ567" s="146"/>
      <c r="DPK567" s="146"/>
      <c r="DPL567" s="146"/>
      <c r="DPM567" s="146"/>
      <c r="DPN567" s="146"/>
      <c r="DPO567" s="146"/>
      <c r="DPP567" s="146"/>
      <c r="DPQ567" s="146"/>
      <c r="DPR567" s="146"/>
      <c r="DPS567" s="146"/>
      <c r="DPT567" s="146"/>
      <c r="DPU567" s="146"/>
      <c r="DPV567" s="146"/>
      <c r="DPW567" s="146"/>
      <c r="DPX567" s="146"/>
      <c r="DPY567" s="146"/>
      <c r="DPZ567" s="146"/>
      <c r="DQA567" s="146"/>
      <c r="DQB567" s="146"/>
      <c r="DQC567" s="146"/>
      <c r="DQD567" s="146"/>
      <c r="DQE567" s="146"/>
      <c r="DQF567" s="146"/>
      <c r="DQG567" s="146"/>
      <c r="DQH567" s="146"/>
      <c r="DQI567" s="146"/>
      <c r="DQJ567" s="146"/>
      <c r="DQK567" s="146"/>
      <c r="DQL567" s="146"/>
      <c r="DQM567" s="146"/>
      <c r="DQN567" s="146"/>
      <c r="DQO567" s="146"/>
      <c r="DQP567" s="146"/>
      <c r="DQQ567" s="146"/>
      <c r="DQR567" s="146"/>
      <c r="DQS567" s="146"/>
      <c r="DQT567" s="146"/>
      <c r="DQU567" s="146"/>
      <c r="DQV567" s="146"/>
      <c r="DQW567" s="146"/>
      <c r="DQX567" s="146"/>
      <c r="DQY567" s="146"/>
      <c r="DQZ567" s="146"/>
      <c r="DRA567" s="146"/>
      <c r="DRB567" s="146"/>
      <c r="DRC567" s="146"/>
      <c r="DRD567" s="146"/>
      <c r="DRE567" s="146"/>
      <c r="DRF567" s="146"/>
      <c r="DRG567" s="146"/>
      <c r="DRH567" s="146"/>
      <c r="DRI567" s="146"/>
      <c r="DRJ567" s="146"/>
      <c r="DRK567" s="146"/>
      <c r="DRL567" s="146"/>
      <c r="DRM567" s="146"/>
      <c r="DRN567" s="146"/>
      <c r="DRO567" s="146"/>
      <c r="DRP567" s="146"/>
      <c r="DRQ567" s="146"/>
      <c r="DRR567" s="146"/>
      <c r="DRS567" s="146"/>
      <c r="DRT567" s="146"/>
      <c r="DRU567" s="146"/>
      <c r="DRV567" s="146"/>
      <c r="DRW567" s="146"/>
      <c r="DRX567" s="146"/>
      <c r="DRY567" s="146"/>
      <c r="DRZ567" s="146"/>
      <c r="DSA567" s="146"/>
      <c r="DSB567" s="146"/>
      <c r="DSC567" s="146"/>
      <c r="DSD567" s="146"/>
      <c r="DSE567" s="146"/>
      <c r="DSF567" s="146"/>
      <c r="DSG567" s="146"/>
      <c r="DSH567" s="146"/>
      <c r="DSI567" s="146"/>
      <c r="DSJ567" s="146"/>
      <c r="DSK567" s="146"/>
      <c r="DSL567" s="146"/>
      <c r="DSM567" s="146"/>
      <c r="DSN567" s="146"/>
      <c r="DSO567" s="146"/>
      <c r="DSP567" s="146"/>
      <c r="DSQ567" s="146"/>
      <c r="DSR567" s="146"/>
      <c r="DSS567" s="146"/>
      <c r="DST567" s="146"/>
      <c r="DSU567" s="146"/>
      <c r="DSV567" s="146"/>
      <c r="DSW567" s="146"/>
      <c r="DSX567" s="146"/>
      <c r="DSY567" s="146"/>
      <c r="DSZ567" s="146"/>
      <c r="DTA567" s="146"/>
      <c r="DTB567" s="146"/>
      <c r="DTC567" s="146"/>
      <c r="DTD567" s="146"/>
      <c r="DTE567" s="146"/>
      <c r="DTF567" s="146"/>
      <c r="DTG567" s="146"/>
      <c r="DTH567" s="146"/>
      <c r="DTI567" s="146"/>
      <c r="DTJ567" s="146"/>
      <c r="DTK567" s="146"/>
      <c r="DTL567" s="146"/>
      <c r="DTM567" s="146"/>
      <c r="DTN567" s="146"/>
      <c r="DTO567" s="146"/>
      <c r="DTP567" s="146"/>
      <c r="DTQ567" s="146"/>
      <c r="DTR567" s="146"/>
      <c r="DTS567" s="146"/>
      <c r="DTT567" s="146"/>
      <c r="DTU567" s="146"/>
      <c r="DTV567" s="146"/>
      <c r="DTW567" s="146"/>
      <c r="DTX567" s="146"/>
      <c r="DTY567" s="146"/>
      <c r="DTZ567" s="146"/>
      <c r="DUA567" s="146"/>
      <c r="DUB567" s="146"/>
      <c r="DUC567" s="146"/>
      <c r="DUD567" s="146"/>
      <c r="DUE567" s="146"/>
      <c r="DUF567" s="146"/>
      <c r="DUG567" s="146"/>
      <c r="DUH567" s="146"/>
      <c r="DUI567" s="146"/>
      <c r="DUJ567" s="146"/>
      <c r="DUK567" s="146"/>
      <c r="DUL567" s="146"/>
      <c r="DUM567" s="146"/>
      <c r="DUN567" s="146"/>
      <c r="DUO567" s="146"/>
      <c r="DUP567" s="146"/>
      <c r="DUQ567" s="146"/>
      <c r="DUR567" s="146"/>
      <c r="DUS567" s="146"/>
      <c r="DUT567" s="146"/>
      <c r="DUU567" s="146"/>
      <c r="DUV567" s="146"/>
      <c r="DUW567" s="146"/>
      <c r="DUX567" s="146"/>
      <c r="DUY567" s="146"/>
      <c r="DUZ567" s="146"/>
      <c r="DVA567" s="146"/>
      <c r="DVB567" s="146"/>
      <c r="DVC567" s="146"/>
      <c r="DVD567" s="146"/>
      <c r="DVE567" s="146"/>
      <c r="DVF567" s="146"/>
      <c r="DVG567" s="146"/>
      <c r="DVH567" s="146"/>
      <c r="DVI567" s="146"/>
      <c r="DVJ567" s="146"/>
      <c r="DVK567" s="146"/>
      <c r="DVL567" s="146"/>
      <c r="DVM567" s="146"/>
      <c r="DVN567" s="146"/>
      <c r="DVO567" s="146"/>
      <c r="DVP567" s="146"/>
      <c r="DVQ567" s="146"/>
      <c r="DVR567" s="146"/>
      <c r="DVS567" s="146"/>
      <c r="DVT567" s="146"/>
      <c r="DVU567" s="146"/>
      <c r="DVV567" s="146"/>
      <c r="DVW567" s="146"/>
      <c r="DVX567" s="146"/>
      <c r="DVY567" s="146"/>
      <c r="DVZ567" s="146"/>
      <c r="DWA567" s="146"/>
      <c r="DWB567" s="146"/>
      <c r="DWC567" s="146"/>
      <c r="DWD567" s="146"/>
      <c r="DWE567" s="146"/>
      <c r="DWF567" s="146"/>
      <c r="DWG567" s="146"/>
      <c r="DWH567" s="146"/>
      <c r="DWI567" s="146"/>
      <c r="DWJ567" s="146"/>
      <c r="DWK567" s="146"/>
      <c r="DWL567" s="146"/>
      <c r="DWM567" s="146"/>
      <c r="DWN567" s="146"/>
      <c r="DWO567" s="146"/>
      <c r="DWP567" s="146"/>
      <c r="DWQ567" s="146"/>
      <c r="DWR567" s="146"/>
      <c r="DWS567" s="146"/>
      <c r="DWT567" s="146"/>
      <c r="DWU567" s="146"/>
      <c r="DWV567" s="146"/>
      <c r="DWW567" s="146"/>
      <c r="DWX567" s="146"/>
      <c r="DWY567" s="146"/>
      <c r="DWZ567" s="146"/>
      <c r="DXA567" s="146"/>
      <c r="DXB567" s="146"/>
      <c r="DXC567" s="146"/>
      <c r="DXD567" s="146"/>
      <c r="DXE567" s="146"/>
      <c r="DXF567" s="146"/>
      <c r="DXG567" s="146"/>
      <c r="DXH567" s="146"/>
      <c r="DXI567" s="146"/>
      <c r="DXJ567" s="146"/>
      <c r="DXK567" s="146"/>
      <c r="DXL567" s="146"/>
      <c r="DXM567" s="146"/>
      <c r="DXN567" s="146"/>
      <c r="DXO567" s="146"/>
      <c r="DXP567" s="146"/>
      <c r="DXQ567" s="146"/>
      <c r="DXR567" s="146"/>
      <c r="DXS567" s="146"/>
      <c r="DXT567" s="146"/>
      <c r="DXU567" s="146"/>
      <c r="DXV567" s="146"/>
      <c r="DXW567" s="146"/>
      <c r="DXX567" s="146"/>
      <c r="DXY567" s="146"/>
      <c r="DXZ567" s="146"/>
      <c r="DYA567" s="146"/>
      <c r="DYB567" s="146"/>
      <c r="DYC567" s="146"/>
      <c r="DYD567" s="146"/>
      <c r="DYE567" s="146"/>
      <c r="DYF567" s="146"/>
      <c r="DYG567" s="146"/>
      <c r="DYH567" s="146"/>
      <c r="DYI567" s="146"/>
      <c r="DYJ567" s="146"/>
      <c r="DYK567" s="146"/>
      <c r="DYL567" s="146"/>
      <c r="DYM567" s="146"/>
      <c r="DYN567" s="146"/>
      <c r="DYO567" s="146"/>
      <c r="DYP567" s="146"/>
      <c r="DYQ567" s="146"/>
      <c r="DYR567" s="146"/>
      <c r="DYS567" s="146"/>
      <c r="DYT567" s="146"/>
      <c r="DYU567" s="146"/>
      <c r="DYV567" s="146"/>
      <c r="DYW567" s="146"/>
      <c r="DYX567" s="146"/>
      <c r="DYY567" s="146"/>
      <c r="DYZ567" s="146"/>
      <c r="DZA567" s="146"/>
      <c r="DZB567" s="146"/>
      <c r="DZC567" s="146"/>
      <c r="DZD567" s="146"/>
      <c r="DZE567" s="146"/>
      <c r="DZF567" s="146"/>
      <c r="DZG567" s="146"/>
      <c r="DZH567" s="146"/>
      <c r="DZI567" s="146"/>
      <c r="DZJ567" s="146"/>
      <c r="DZK567" s="146"/>
      <c r="DZL567" s="146"/>
      <c r="DZM567" s="146"/>
      <c r="DZN567" s="146"/>
      <c r="DZO567" s="146"/>
      <c r="DZP567" s="146"/>
      <c r="DZQ567" s="146"/>
      <c r="DZR567" s="146"/>
      <c r="DZS567" s="146"/>
      <c r="DZT567" s="146"/>
      <c r="DZU567" s="146"/>
      <c r="DZV567" s="146"/>
      <c r="DZW567" s="146"/>
      <c r="DZX567" s="146"/>
      <c r="DZY567" s="146"/>
      <c r="DZZ567" s="146"/>
      <c r="EAA567" s="146"/>
      <c r="EAB567" s="146"/>
      <c r="EAC567" s="146"/>
      <c r="EAD567" s="146"/>
      <c r="EAE567" s="146"/>
      <c r="EAF567" s="146"/>
      <c r="EAG567" s="146"/>
      <c r="EAH567" s="146"/>
      <c r="EAI567" s="146"/>
      <c r="EAJ567" s="146"/>
      <c r="EAK567" s="146"/>
      <c r="EAL567" s="146"/>
      <c r="EAM567" s="146"/>
      <c r="EAN567" s="146"/>
      <c r="EAO567" s="146"/>
      <c r="EAP567" s="146"/>
      <c r="EAQ567" s="146"/>
      <c r="EAR567" s="146"/>
      <c r="EAS567" s="146"/>
      <c r="EAT567" s="146"/>
      <c r="EAU567" s="146"/>
      <c r="EAV567" s="146"/>
      <c r="EAW567" s="146"/>
      <c r="EAX567" s="146"/>
      <c r="EAY567" s="146"/>
      <c r="EAZ567" s="146"/>
      <c r="EBA567" s="146"/>
      <c r="EBB567" s="146"/>
      <c r="EBC567" s="146"/>
      <c r="EBD567" s="146"/>
      <c r="EBE567" s="146"/>
      <c r="EBF567" s="146"/>
      <c r="EBG567" s="146"/>
      <c r="EBH567" s="146"/>
      <c r="EBI567" s="146"/>
      <c r="EBJ567" s="146"/>
      <c r="EBK567" s="146"/>
      <c r="EBL567" s="146"/>
      <c r="EBM567" s="146"/>
      <c r="EBN567" s="146"/>
      <c r="EBO567" s="146"/>
      <c r="EBP567" s="146"/>
      <c r="EBQ567" s="146"/>
      <c r="EBR567" s="146"/>
      <c r="EBS567" s="146"/>
      <c r="EBT567" s="146"/>
      <c r="EBU567" s="146"/>
      <c r="EBV567" s="146"/>
      <c r="EBW567" s="146"/>
      <c r="EBX567" s="146"/>
      <c r="EBY567" s="146"/>
      <c r="EBZ567" s="146"/>
      <c r="ECA567" s="146"/>
      <c r="ECB567" s="146"/>
      <c r="ECC567" s="146"/>
      <c r="ECD567" s="146"/>
      <c r="ECE567" s="146"/>
      <c r="ECF567" s="146"/>
      <c r="ECG567" s="146"/>
      <c r="ECH567" s="146"/>
      <c r="ECI567" s="146"/>
      <c r="ECJ567" s="146"/>
      <c r="ECK567" s="146"/>
      <c r="ECL567" s="146"/>
      <c r="ECM567" s="146"/>
      <c r="ECN567" s="146"/>
      <c r="ECO567" s="146"/>
      <c r="ECP567" s="146"/>
      <c r="ECQ567" s="146"/>
      <c r="ECR567" s="146"/>
      <c r="ECS567" s="146"/>
      <c r="ECT567" s="146"/>
      <c r="ECU567" s="146"/>
      <c r="ECV567" s="146"/>
      <c r="ECW567" s="146"/>
      <c r="ECX567" s="146"/>
      <c r="ECY567" s="146"/>
      <c r="ECZ567" s="146"/>
      <c r="EDA567" s="146"/>
      <c r="EDB567" s="146"/>
      <c r="EDC567" s="146"/>
      <c r="EDD567" s="146"/>
      <c r="EDE567" s="146"/>
      <c r="EDF567" s="146"/>
      <c r="EDG567" s="146"/>
      <c r="EDH567" s="146"/>
      <c r="EDI567" s="146"/>
      <c r="EDJ567" s="146"/>
      <c r="EDK567" s="146"/>
      <c r="EDL567" s="146"/>
      <c r="EDM567" s="146"/>
      <c r="EDN567" s="146"/>
      <c r="EDO567" s="146"/>
      <c r="EDP567" s="146"/>
      <c r="EDQ567" s="146"/>
      <c r="EDR567" s="146"/>
      <c r="EDS567" s="146"/>
      <c r="EDT567" s="146"/>
      <c r="EDU567" s="146"/>
      <c r="EDV567" s="146"/>
      <c r="EDW567" s="146"/>
      <c r="EDX567" s="146"/>
      <c r="EDY567" s="146"/>
      <c r="EDZ567" s="146"/>
      <c r="EEA567" s="146"/>
      <c r="EEB567" s="146"/>
      <c r="EEC567" s="146"/>
      <c r="EED567" s="146"/>
      <c r="EEE567" s="146"/>
      <c r="EEF567" s="146"/>
      <c r="EEG567" s="146"/>
      <c r="EEH567" s="146"/>
      <c r="EEI567" s="146"/>
      <c r="EEJ567" s="146"/>
      <c r="EEK567" s="146"/>
      <c r="EEL567" s="146"/>
      <c r="EEM567" s="146"/>
      <c r="EEN567" s="146"/>
      <c r="EEO567" s="146"/>
      <c r="EEP567" s="146"/>
      <c r="EEQ567" s="146"/>
      <c r="EER567" s="146"/>
      <c r="EES567" s="146"/>
      <c r="EET567" s="146"/>
      <c r="EEU567" s="146"/>
      <c r="EEV567" s="146"/>
      <c r="EEW567" s="146"/>
      <c r="EEX567" s="146"/>
      <c r="EEY567" s="146"/>
      <c r="EEZ567" s="146"/>
      <c r="EFA567" s="146"/>
      <c r="EFB567" s="146"/>
      <c r="EFC567" s="146"/>
      <c r="EFD567" s="146"/>
      <c r="EFE567" s="146"/>
      <c r="EFF567" s="146"/>
      <c r="EFG567" s="146"/>
      <c r="EFH567" s="146"/>
      <c r="EFI567" s="146"/>
      <c r="EFJ567" s="146"/>
      <c r="EFK567" s="146"/>
      <c r="EFL567" s="146"/>
      <c r="EFM567" s="146"/>
      <c r="EFN567" s="146"/>
      <c r="EFO567" s="146"/>
      <c r="EFP567" s="146"/>
      <c r="EFQ567" s="146"/>
      <c r="EFR567" s="146"/>
      <c r="EFS567" s="146"/>
      <c r="EFT567" s="146"/>
      <c r="EFU567" s="146"/>
      <c r="EFV567" s="146"/>
      <c r="EFW567" s="146"/>
      <c r="EFX567" s="146"/>
      <c r="EFY567" s="146"/>
      <c r="EFZ567" s="146"/>
      <c r="EGA567" s="146"/>
      <c r="EGB567" s="146"/>
      <c r="EGC567" s="146"/>
      <c r="EGD567" s="146"/>
      <c r="EGE567" s="146"/>
      <c r="EGF567" s="146"/>
      <c r="EGG567" s="146"/>
      <c r="EGH567" s="146"/>
      <c r="EGI567" s="146"/>
      <c r="EGJ567" s="146"/>
      <c r="EGK567" s="146"/>
      <c r="EGL567" s="146"/>
      <c r="EGM567" s="146"/>
      <c r="EGN567" s="146"/>
      <c r="EGO567" s="146"/>
      <c r="EGP567" s="146"/>
      <c r="EGQ567" s="146"/>
      <c r="EGR567" s="146"/>
      <c r="EGS567" s="146"/>
      <c r="EGT567" s="146"/>
      <c r="EGU567" s="146"/>
      <c r="EGV567" s="146"/>
      <c r="EGW567" s="146"/>
      <c r="EGX567" s="146"/>
      <c r="EGY567" s="146"/>
      <c r="EGZ567" s="146"/>
      <c r="EHA567" s="146"/>
      <c r="EHB567" s="146"/>
      <c r="EHC567" s="146"/>
      <c r="EHD567" s="146"/>
      <c r="EHE567" s="146"/>
      <c r="EHF567" s="146"/>
      <c r="EHG567" s="146"/>
      <c r="EHH567" s="146"/>
      <c r="EHI567" s="146"/>
      <c r="EHJ567" s="146"/>
      <c r="EHK567" s="146"/>
      <c r="EHL567" s="146"/>
      <c r="EHM567" s="146"/>
      <c r="EHN567" s="146"/>
      <c r="EHO567" s="146"/>
      <c r="EHP567" s="146"/>
      <c r="EHQ567" s="146"/>
      <c r="EHR567" s="146"/>
      <c r="EHS567" s="146"/>
      <c r="EHT567" s="146"/>
      <c r="EHU567" s="146"/>
      <c r="EHV567" s="146"/>
      <c r="EHW567" s="146"/>
      <c r="EHX567" s="146"/>
      <c r="EHY567" s="146"/>
      <c r="EHZ567" s="146"/>
      <c r="EIA567" s="146"/>
      <c r="EIB567" s="146"/>
      <c r="EIC567" s="146"/>
      <c r="EID567" s="146"/>
      <c r="EIE567" s="146"/>
      <c r="EIF567" s="146"/>
      <c r="EIG567" s="146"/>
      <c r="EIH567" s="146"/>
      <c r="EII567" s="146"/>
      <c r="EIJ567" s="146"/>
      <c r="EIK567" s="146"/>
      <c r="EIL567" s="146"/>
      <c r="EIM567" s="146"/>
      <c r="EIN567" s="146"/>
      <c r="EIO567" s="146"/>
      <c r="EIP567" s="146"/>
      <c r="EIQ567" s="146"/>
      <c r="EIR567" s="146"/>
      <c r="EIS567" s="146"/>
      <c r="EIT567" s="146"/>
      <c r="EIU567" s="146"/>
      <c r="EIV567" s="146"/>
      <c r="EIW567" s="146"/>
      <c r="EIX567" s="146"/>
      <c r="EIY567" s="146"/>
      <c r="EIZ567" s="146"/>
      <c r="EJA567" s="146"/>
      <c r="EJB567" s="146"/>
      <c r="EJC567" s="146"/>
      <c r="EJD567" s="146"/>
      <c r="EJE567" s="146"/>
      <c r="EJF567" s="146"/>
      <c r="EJG567" s="146"/>
      <c r="EJH567" s="146"/>
      <c r="EJI567" s="146"/>
      <c r="EJJ567" s="146"/>
      <c r="EJK567" s="146"/>
      <c r="EJL567" s="146"/>
      <c r="EJM567" s="146"/>
      <c r="EJN567" s="146"/>
      <c r="EJO567" s="146"/>
      <c r="EJP567" s="146"/>
      <c r="EJQ567" s="146"/>
      <c r="EJR567" s="146"/>
      <c r="EJS567" s="146"/>
      <c r="EJT567" s="146"/>
      <c r="EJU567" s="146"/>
      <c r="EJV567" s="146"/>
      <c r="EJW567" s="146"/>
      <c r="EJX567" s="146"/>
      <c r="EJY567" s="146"/>
      <c r="EJZ567" s="146"/>
      <c r="EKA567" s="146"/>
      <c r="EKB567" s="146"/>
      <c r="EKC567" s="146"/>
      <c r="EKD567" s="146"/>
      <c r="EKE567" s="146"/>
      <c r="EKF567" s="146"/>
      <c r="EKG567" s="146"/>
      <c r="EKH567" s="146"/>
      <c r="EKI567" s="146"/>
      <c r="EKJ567" s="146"/>
      <c r="EKK567" s="146"/>
      <c r="EKL567" s="146"/>
      <c r="EKM567" s="146"/>
      <c r="EKN567" s="146"/>
      <c r="EKO567" s="146"/>
      <c r="EKP567" s="146"/>
      <c r="EKQ567" s="146"/>
      <c r="EKR567" s="146"/>
      <c r="EKS567" s="146"/>
      <c r="EKT567" s="146"/>
      <c r="EKU567" s="146"/>
      <c r="EKV567" s="146"/>
      <c r="EKW567" s="146"/>
      <c r="EKX567" s="146"/>
      <c r="EKY567" s="146"/>
      <c r="EKZ567" s="146"/>
      <c r="ELA567" s="146"/>
      <c r="ELB567" s="146"/>
      <c r="ELC567" s="146"/>
      <c r="ELD567" s="146"/>
      <c r="ELE567" s="146"/>
      <c r="ELF567" s="146"/>
      <c r="ELG567" s="146"/>
      <c r="ELH567" s="146"/>
      <c r="ELI567" s="146"/>
      <c r="ELJ567" s="146"/>
      <c r="ELK567" s="146"/>
      <c r="ELL567" s="146"/>
      <c r="ELM567" s="146"/>
      <c r="ELN567" s="146"/>
      <c r="ELO567" s="146"/>
      <c r="ELP567" s="146"/>
      <c r="ELQ567" s="146"/>
      <c r="ELR567" s="146"/>
      <c r="ELS567" s="146"/>
      <c r="ELT567" s="146"/>
      <c r="ELU567" s="146"/>
      <c r="ELV567" s="146"/>
      <c r="ELW567" s="146"/>
      <c r="ELX567" s="146"/>
      <c r="ELY567" s="146"/>
      <c r="ELZ567" s="146"/>
      <c r="EMA567" s="146"/>
      <c r="EMB567" s="146"/>
      <c r="EMC567" s="146"/>
      <c r="EMD567" s="146"/>
      <c r="EME567" s="146"/>
      <c r="EMF567" s="146"/>
      <c r="EMG567" s="146"/>
      <c r="EMH567" s="146"/>
      <c r="EMI567" s="146"/>
      <c r="EMJ567" s="146"/>
      <c r="EMK567" s="146"/>
      <c r="EML567" s="146"/>
      <c r="EMM567" s="146"/>
      <c r="EMN567" s="146"/>
      <c r="EMO567" s="146"/>
      <c r="EMP567" s="146"/>
      <c r="EMQ567" s="146"/>
      <c r="EMR567" s="146"/>
      <c r="EMS567" s="146"/>
      <c r="EMT567" s="146"/>
      <c r="EMU567" s="146"/>
      <c r="EMV567" s="146"/>
      <c r="EMW567" s="146"/>
      <c r="EMX567" s="146"/>
      <c r="EMY567" s="146"/>
      <c r="EMZ567" s="146"/>
      <c r="ENA567" s="146"/>
      <c r="ENB567" s="146"/>
      <c r="ENC567" s="146"/>
      <c r="END567" s="146"/>
      <c r="ENE567" s="146"/>
      <c r="ENF567" s="146"/>
      <c r="ENG567" s="146"/>
      <c r="ENH567" s="146"/>
      <c r="ENI567" s="146"/>
      <c r="ENJ567" s="146"/>
      <c r="ENK567" s="146"/>
      <c r="ENL567" s="146"/>
      <c r="ENM567" s="146"/>
      <c r="ENN567" s="146"/>
      <c r="ENO567" s="146"/>
      <c r="ENP567" s="146"/>
      <c r="ENQ567" s="146"/>
      <c r="ENR567" s="146"/>
      <c r="ENS567" s="146"/>
      <c r="ENT567" s="146"/>
      <c r="ENU567" s="146"/>
      <c r="ENV567" s="146"/>
      <c r="ENW567" s="146"/>
      <c r="ENX567" s="146"/>
      <c r="ENY567" s="146"/>
      <c r="ENZ567" s="146"/>
      <c r="EOA567" s="146"/>
      <c r="EOB567" s="146"/>
      <c r="EOC567" s="146"/>
      <c r="EOD567" s="146"/>
      <c r="EOE567" s="146"/>
      <c r="EOF567" s="146"/>
      <c r="EOG567" s="146"/>
      <c r="EOH567" s="146"/>
      <c r="EOI567" s="146"/>
      <c r="EOJ567" s="146"/>
      <c r="EOK567" s="146"/>
      <c r="EOL567" s="146"/>
      <c r="EOM567" s="146"/>
      <c r="EON567" s="146"/>
      <c r="EOO567" s="146"/>
      <c r="EOP567" s="146"/>
      <c r="EOQ567" s="146"/>
      <c r="EOR567" s="146"/>
      <c r="EOS567" s="146"/>
      <c r="EOT567" s="146"/>
      <c r="EOU567" s="146"/>
      <c r="EOV567" s="146"/>
      <c r="EOW567" s="146"/>
      <c r="EOX567" s="146"/>
      <c r="EOY567" s="146"/>
      <c r="EOZ567" s="146"/>
      <c r="EPA567" s="146"/>
      <c r="EPB567" s="146"/>
      <c r="EPC567" s="146"/>
      <c r="EPD567" s="146"/>
      <c r="EPE567" s="146"/>
      <c r="EPF567" s="146"/>
      <c r="EPG567" s="146"/>
      <c r="EPH567" s="146"/>
      <c r="EPI567" s="146"/>
      <c r="EPJ567" s="146"/>
      <c r="EPK567" s="146"/>
      <c r="EPL567" s="146"/>
      <c r="EPM567" s="146"/>
      <c r="EPN567" s="146"/>
      <c r="EPO567" s="146"/>
      <c r="EPP567" s="146"/>
      <c r="EPQ567" s="146"/>
      <c r="EPR567" s="146"/>
      <c r="EPS567" s="146"/>
      <c r="EPT567" s="146"/>
      <c r="EPU567" s="146"/>
      <c r="EPV567" s="146"/>
      <c r="EPW567" s="146"/>
      <c r="EPX567" s="146"/>
      <c r="EPY567" s="146"/>
      <c r="EPZ567" s="146"/>
      <c r="EQA567" s="146"/>
      <c r="EQB567" s="146"/>
      <c r="EQC567" s="146"/>
      <c r="EQD567" s="146"/>
      <c r="EQE567" s="146"/>
      <c r="EQF567" s="146"/>
      <c r="EQG567" s="146"/>
      <c r="EQH567" s="146"/>
      <c r="EQI567" s="146"/>
      <c r="EQJ567" s="146"/>
      <c r="EQK567" s="146"/>
      <c r="EQL567" s="146"/>
      <c r="EQM567" s="146"/>
      <c r="EQN567" s="146"/>
      <c r="EQO567" s="146"/>
      <c r="EQP567" s="146"/>
      <c r="EQQ567" s="146"/>
      <c r="EQR567" s="146"/>
      <c r="EQS567" s="146"/>
      <c r="EQT567" s="146"/>
      <c r="EQU567" s="146"/>
      <c r="EQV567" s="146"/>
      <c r="EQW567" s="146"/>
      <c r="EQX567" s="146"/>
      <c r="EQY567" s="146"/>
      <c r="EQZ567" s="146"/>
      <c r="ERA567" s="146"/>
      <c r="ERB567" s="146"/>
      <c r="ERC567" s="146"/>
      <c r="ERD567" s="146"/>
      <c r="ERE567" s="146"/>
      <c r="ERF567" s="146"/>
      <c r="ERG567" s="146"/>
      <c r="ERH567" s="146"/>
      <c r="ERI567" s="146"/>
      <c r="ERJ567" s="146"/>
      <c r="ERK567" s="146"/>
      <c r="ERL567" s="146"/>
      <c r="ERM567" s="146"/>
      <c r="ERN567" s="146"/>
      <c r="ERO567" s="146"/>
      <c r="ERP567" s="146"/>
      <c r="ERQ567" s="146"/>
      <c r="ERR567" s="146"/>
      <c r="ERS567" s="146"/>
      <c r="ERT567" s="146"/>
      <c r="ERU567" s="146"/>
      <c r="ERV567" s="146"/>
      <c r="ERW567" s="146"/>
      <c r="ERX567" s="146"/>
      <c r="ERY567" s="146"/>
      <c r="ERZ567" s="146"/>
      <c r="ESA567" s="146"/>
      <c r="ESB567" s="146"/>
      <c r="ESC567" s="146"/>
      <c r="ESD567" s="146"/>
      <c r="ESE567" s="146"/>
      <c r="ESF567" s="146"/>
      <c r="ESG567" s="146"/>
      <c r="ESH567" s="146"/>
      <c r="ESI567" s="146"/>
      <c r="ESJ567" s="146"/>
      <c r="ESK567" s="146"/>
      <c r="ESL567" s="146"/>
      <c r="ESM567" s="146"/>
      <c r="ESN567" s="146"/>
      <c r="ESO567" s="146"/>
      <c r="ESP567" s="146"/>
      <c r="ESQ567" s="146"/>
      <c r="ESR567" s="146"/>
      <c r="ESS567" s="146"/>
      <c r="EST567" s="146"/>
      <c r="ESU567" s="146"/>
      <c r="ESV567" s="146"/>
      <c r="ESW567" s="146"/>
      <c r="ESX567" s="146"/>
      <c r="ESY567" s="146"/>
      <c r="ESZ567" s="146"/>
      <c r="ETA567" s="146"/>
      <c r="ETB567" s="146"/>
      <c r="ETC567" s="146"/>
      <c r="ETD567" s="146"/>
      <c r="ETE567" s="146"/>
      <c r="ETF567" s="146"/>
      <c r="ETG567" s="146"/>
      <c r="ETH567" s="146"/>
      <c r="ETI567" s="146"/>
      <c r="ETJ567" s="146"/>
      <c r="ETK567" s="146"/>
      <c r="ETL567" s="146"/>
      <c r="ETM567" s="146"/>
      <c r="ETN567" s="146"/>
      <c r="ETO567" s="146"/>
      <c r="ETP567" s="146"/>
      <c r="ETQ567" s="146"/>
      <c r="ETR567" s="146"/>
      <c r="ETS567" s="146"/>
      <c r="ETT567" s="146"/>
      <c r="ETU567" s="146"/>
      <c r="ETV567" s="146"/>
      <c r="ETW567" s="146"/>
      <c r="ETX567" s="146"/>
      <c r="ETY567" s="146"/>
      <c r="ETZ567" s="146"/>
      <c r="EUA567" s="146"/>
      <c r="EUB567" s="146"/>
      <c r="EUC567" s="146"/>
      <c r="EUD567" s="146"/>
      <c r="EUE567" s="146"/>
      <c r="EUF567" s="146"/>
      <c r="EUG567" s="146"/>
      <c r="EUH567" s="146"/>
      <c r="EUI567" s="146"/>
      <c r="EUJ567" s="146"/>
      <c r="EUK567" s="146"/>
      <c r="EUL567" s="146"/>
      <c r="EUM567" s="146"/>
      <c r="EUN567" s="146"/>
      <c r="EUO567" s="146"/>
      <c r="EUP567" s="146"/>
      <c r="EUQ567" s="146"/>
      <c r="EUR567" s="146"/>
      <c r="EUS567" s="146"/>
      <c r="EUT567" s="146"/>
      <c r="EUU567" s="146"/>
      <c r="EUV567" s="146"/>
      <c r="EUW567" s="146"/>
      <c r="EUX567" s="146"/>
      <c r="EUY567" s="146"/>
      <c r="EUZ567" s="146"/>
      <c r="EVA567" s="146"/>
      <c r="EVB567" s="146"/>
      <c r="EVC567" s="146"/>
      <c r="EVD567" s="146"/>
      <c r="EVE567" s="146"/>
      <c r="EVF567" s="146"/>
      <c r="EVG567" s="146"/>
      <c r="EVH567" s="146"/>
      <c r="EVI567" s="146"/>
      <c r="EVJ567" s="146"/>
      <c r="EVK567" s="146"/>
      <c r="EVL567" s="146"/>
      <c r="EVM567" s="146"/>
      <c r="EVN567" s="146"/>
      <c r="EVO567" s="146"/>
      <c r="EVP567" s="146"/>
      <c r="EVQ567" s="146"/>
      <c r="EVR567" s="146"/>
      <c r="EVS567" s="146"/>
      <c r="EVT567" s="146"/>
      <c r="EVU567" s="146"/>
      <c r="EVV567" s="146"/>
      <c r="EVW567" s="146"/>
      <c r="EVX567" s="146"/>
      <c r="EVY567" s="146"/>
      <c r="EVZ567" s="146"/>
      <c r="EWA567" s="146"/>
      <c r="EWB567" s="146"/>
      <c r="EWC567" s="146"/>
      <c r="EWD567" s="146"/>
      <c r="EWE567" s="146"/>
      <c r="EWF567" s="146"/>
      <c r="EWG567" s="146"/>
      <c r="EWH567" s="146"/>
      <c r="EWI567" s="146"/>
      <c r="EWJ567" s="146"/>
      <c r="EWK567" s="146"/>
      <c r="EWL567" s="146"/>
      <c r="EWM567" s="146"/>
      <c r="EWN567" s="146"/>
      <c r="EWO567" s="146"/>
      <c r="EWP567" s="146"/>
      <c r="EWQ567" s="146"/>
      <c r="EWR567" s="146"/>
      <c r="EWS567" s="146"/>
      <c r="EWT567" s="146"/>
      <c r="EWU567" s="146"/>
      <c r="EWV567" s="146"/>
      <c r="EWW567" s="146"/>
      <c r="EWX567" s="146"/>
      <c r="EWY567" s="146"/>
      <c r="EWZ567" s="146"/>
      <c r="EXA567" s="146"/>
      <c r="EXB567" s="146"/>
      <c r="EXC567" s="146"/>
      <c r="EXD567" s="146"/>
      <c r="EXE567" s="146"/>
      <c r="EXF567" s="146"/>
      <c r="EXG567" s="146"/>
      <c r="EXH567" s="146"/>
      <c r="EXI567" s="146"/>
      <c r="EXJ567" s="146"/>
      <c r="EXK567" s="146"/>
      <c r="EXL567" s="146"/>
      <c r="EXM567" s="146"/>
      <c r="EXN567" s="146"/>
      <c r="EXO567" s="146"/>
      <c r="EXP567" s="146"/>
      <c r="EXQ567" s="146"/>
      <c r="EXR567" s="146"/>
      <c r="EXS567" s="146"/>
      <c r="EXT567" s="146"/>
      <c r="EXU567" s="146"/>
      <c r="EXV567" s="146"/>
      <c r="EXW567" s="146"/>
      <c r="EXX567" s="146"/>
      <c r="EXY567" s="146"/>
      <c r="EXZ567" s="146"/>
      <c r="EYA567" s="146"/>
      <c r="EYB567" s="146"/>
      <c r="EYC567" s="146"/>
      <c r="EYD567" s="146"/>
      <c r="EYE567" s="146"/>
      <c r="EYF567" s="146"/>
      <c r="EYG567" s="146"/>
      <c r="EYH567" s="146"/>
      <c r="EYI567" s="146"/>
      <c r="EYJ567" s="146"/>
      <c r="EYK567" s="146"/>
      <c r="EYL567" s="146"/>
      <c r="EYM567" s="146"/>
      <c r="EYN567" s="146"/>
      <c r="EYO567" s="146"/>
      <c r="EYP567" s="146"/>
      <c r="EYQ567" s="146"/>
      <c r="EYR567" s="146"/>
      <c r="EYS567" s="146"/>
      <c r="EYT567" s="146"/>
      <c r="EYU567" s="146"/>
      <c r="EYV567" s="146"/>
      <c r="EYW567" s="146"/>
      <c r="EYX567" s="146"/>
      <c r="EYY567" s="146"/>
      <c r="EYZ567" s="146"/>
      <c r="EZA567" s="146"/>
      <c r="EZB567" s="146"/>
      <c r="EZC567" s="146"/>
      <c r="EZD567" s="146"/>
      <c r="EZE567" s="146"/>
      <c r="EZF567" s="146"/>
      <c r="EZG567" s="146"/>
      <c r="EZH567" s="146"/>
      <c r="EZI567" s="146"/>
      <c r="EZJ567" s="146"/>
      <c r="EZK567" s="146"/>
      <c r="EZL567" s="146"/>
      <c r="EZM567" s="146"/>
      <c r="EZN567" s="146"/>
      <c r="EZO567" s="146"/>
      <c r="EZP567" s="146"/>
      <c r="EZQ567" s="146"/>
      <c r="EZR567" s="146"/>
      <c r="EZS567" s="146"/>
      <c r="EZT567" s="146"/>
      <c r="EZU567" s="146"/>
      <c r="EZV567" s="146"/>
      <c r="EZW567" s="146"/>
      <c r="EZX567" s="146"/>
      <c r="EZY567" s="146"/>
      <c r="EZZ567" s="146"/>
      <c r="FAA567" s="146"/>
      <c r="FAB567" s="146"/>
      <c r="FAC567" s="146"/>
      <c r="FAD567" s="146"/>
      <c r="FAE567" s="146"/>
      <c r="FAF567" s="146"/>
      <c r="FAG567" s="146"/>
      <c r="FAH567" s="146"/>
      <c r="FAI567" s="146"/>
      <c r="FAJ567" s="146"/>
      <c r="FAK567" s="146"/>
      <c r="FAL567" s="146"/>
      <c r="FAM567" s="146"/>
      <c r="FAN567" s="146"/>
      <c r="FAO567" s="146"/>
      <c r="FAP567" s="146"/>
      <c r="FAQ567" s="146"/>
      <c r="FAR567" s="146"/>
      <c r="FAS567" s="146"/>
      <c r="FAT567" s="146"/>
      <c r="FAU567" s="146"/>
      <c r="FAV567" s="146"/>
      <c r="FAW567" s="146"/>
      <c r="FAX567" s="146"/>
      <c r="FAY567" s="146"/>
      <c r="FAZ567" s="146"/>
      <c r="FBA567" s="146"/>
      <c r="FBB567" s="146"/>
      <c r="FBC567" s="146"/>
      <c r="FBD567" s="146"/>
      <c r="FBE567" s="146"/>
      <c r="FBF567" s="146"/>
      <c r="FBG567" s="146"/>
      <c r="FBH567" s="146"/>
      <c r="FBI567" s="146"/>
      <c r="FBJ567" s="146"/>
      <c r="FBK567" s="146"/>
      <c r="FBL567" s="146"/>
      <c r="FBM567" s="146"/>
      <c r="FBN567" s="146"/>
      <c r="FBO567" s="146"/>
      <c r="FBP567" s="146"/>
      <c r="FBQ567" s="146"/>
      <c r="FBR567" s="146"/>
      <c r="FBS567" s="146"/>
      <c r="FBT567" s="146"/>
      <c r="FBU567" s="146"/>
      <c r="FBV567" s="146"/>
      <c r="FBW567" s="146"/>
      <c r="FBX567" s="146"/>
      <c r="FBY567" s="146"/>
      <c r="FBZ567" s="146"/>
      <c r="FCA567" s="146"/>
      <c r="FCB567" s="146"/>
      <c r="FCC567" s="146"/>
      <c r="FCD567" s="146"/>
      <c r="FCE567" s="146"/>
      <c r="FCF567" s="146"/>
      <c r="FCG567" s="146"/>
      <c r="FCH567" s="146"/>
      <c r="FCI567" s="146"/>
      <c r="FCJ567" s="146"/>
      <c r="FCK567" s="146"/>
      <c r="FCL567" s="146"/>
      <c r="FCM567" s="146"/>
      <c r="FCN567" s="146"/>
      <c r="FCO567" s="146"/>
      <c r="FCP567" s="146"/>
      <c r="FCQ567" s="146"/>
      <c r="FCR567" s="146"/>
      <c r="FCS567" s="146"/>
      <c r="FCT567" s="146"/>
      <c r="FCU567" s="146"/>
      <c r="FCV567" s="146"/>
      <c r="FCW567" s="146"/>
      <c r="FCX567" s="146"/>
      <c r="FCY567" s="146"/>
      <c r="FCZ567" s="146"/>
      <c r="FDA567" s="146"/>
      <c r="FDB567" s="146"/>
      <c r="FDC567" s="146"/>
      <c r="FDD567" s="146"/>
      <c r="FDE567" s="146"/>
      <c r="FDF567" s="146"/>
      <c r="FDG567" s="146"/>
      <c r="FDH567" s="146"/>
      <c r="FDI567" s="146"/>
      <c r="FDJ567" s="146"/>
      <c r="FDK567" s="146"/>
      <c r="FDL567" s="146"/>
      <c r="FDM567" s="146"/>
      <c r="FDN567" s="146"/>
      <c r="FDO567" s="146"/>
      <c r="FDP567" s="146"/>
      <c r="FDQ567" s="146"/>
      <c r="FDR567" s="146"/>
      <c r="FDS567" s="146"/>
      <c r="FDT567" s="146"/>
      <c r="FDU567" s="146"/>
      <c r="FDV567" s="146"/>
      <c r="FDW567" s="146"/>
      <c r="FDX567" s="146"/>
      <c r="FDY567" s="146"/>
      <c r="FDZ567" s="146"/>
      <c r="FEA567" s="146"/>
      <c r="FEB567" s="146"/>
      <c r="FEC567" s="146"/>
      <c r="FED567" s="146"/>
      <c r="FEE567" s="146"/>
      <c r="FEF567" s="146"/>
      <c r="FEG567" s="146"/>
      <c r="FEH567" s="146"/>
      <c r="FEI567" s="146"/>
      <c r="FEJ567" s="146"/>
      <c r="FEK567" s="146"/>
      <c r="FEL567" s="146"/>
      <c r="FEM567" s="146"/>
      <c r="FEN567" s="146"/>
      <c r="FEO567" s="146"/>
      <c r="FEP567" s="146"/>
      <c r="FEQ567" s="146"/>
      <c r="FER567" s="146"/>
      <c r="FES567" s="146"/>
      <c r="FET567" s="146"/>
      <c r="FEU567" s="146"/>
      <c r="FEV567" s="146"/>
      <c r="FEW567" s="146"/>
      <c r="FEX567" s="146"/>
      <c r="FEY567" s="146"/>
      <c r="FEZ567" s="146"/>
      <c r="FFA567" s="146"/>
      <c r="FFB567" s="146"/>
      <c r="FFC567" s="146"/>
      <c r="FFD567" s="146"/>
      <c r="FFE567" s="146"/>
      <c r="FFF567" s="146"/>
      <c r="FFG567" s="146"/>
      <c r="FFH567" s="146"/>
      <c r="FFI567" s="146"/>
      <c r="FFJ567" s="146"/>
      <c r="FFK567" s="146"/>
      <c r="FFL567" s="146"/>
      <c r="FFM567" s="146"/>
      <c r="FFN567" s="146"/>
      <c r="FFO567" s="146"/>
      <c r="FFP567" s="146"/>
      <c r="FFQ567" s="146"/>
      <c r="FFR567" s="146"/>
      <c r="FFS567" s="146"/>
      <c r="FFT567" s="146"/>
      <c r="FFU567" s="146"/>
      <c r="FFV567" s="146"/>
      <c r="FFW567" s="146"/>
      <c r="FFX567" s="146"/>
      <c r="FFY567" s="146"/>
      <c r="FFZ567" s="146"/>
      <c r="FGA567" s="146"/>
      <c r="FGB567" s="146"/>
      <c r="FGC567" s="146"/>
      <c r="FGD567" s="146"/>
      <c r="FGE567" s="146"/>
      <c r="FGF567" s="146"/>
      <c r="FGG567" s="146"/>
      <c r="FGH567" s="146"/>
      <c r="FGI567" s="146"/>
      <c r="FGJ567" s="146"/>
      <c r="FGK567" s="146"/>
      <c r="FGL567" s="146"/>
      <c r="FGM567" s="146"/>
      <c r="FGN567" s="146"/>
      <c r="FGO567" s="146"/>
      <c r="FGP567" s="146"/>
      <c r="FGQ567" s="146"/>
      <c r="FGR567" s="146"/>
      <c r="FGS567" s="146"/>
      <c r="FGT567" s="146"/>
      <c r="FGU567" s="146"/>
      <c r="FGV567" s="146"/>
      <c r="FGW567" s="146"/>
      <c r="FGX567" s="146"/>
      <c r="FGY567" s="146"/>
      <c r="FGZ567" s="146"/>
      <c r="FHA567" s="146"/>
      <c r="FHB567" s="146"/>
      <c r="FHC567" s="146"/>
      <c r="FHD567" s="146"/>
      <c r="FHE567" s="146"/>
      <c r="FHF567" s="146"/>
      <c r="FHG567" s="146"/>
      <c r="FHH567" s="146"/>
      <c r="FHI567" s="146"/>
      <c r="FHJ567" s="146"/>
      <c r="FHK567" s="146"/>
      <c r="FHL567" s="146"/>
      <c r="FHM567" s="146"/>
      <c r="FHN567" s="146"/>
      <c r="FHO567" s="146"/>
      <c r="FHP567" s="146"/>
      <c r="FHQ567" s="146"/>
      <c r="FHR567" s="146"/>
      <c r="FHS567" s="146"/>
      <c r="FHT567" s="146"/>
      <c r="FHU567" s="146"/>
      <c r="FHV567" s="146"/>
      <c r="FHW567" s="146"/>
      <c r="FHX567" s="146"/>
      <c r="FHY567" s="146"/>
      <c r="FHZ567" s="146"/>
      <c r="FIA567" s="146"/>
      <c r="FIB567" s="146"/>
      <c r="FIC567" s="146"/>
      <c r="FID567" s="146"/>
      <c r="FIE567" s="146"/>
      <c r="FIF567" s="146"/>
      <c r="FIG567" s="146"/>
      <c r="FIH567" s="146"/>
      <c r="FII567" s="146"/>
      <c r="FIJ567" s="146"/>
      <c r="FIK567" s="146"/>
      <c r="FIL567" s="146"/>
      <c r="FIM567" s="146"/>
      <c r="FIN567" s="146"/>
      <c r="FIO567" s="146"/>
      <c r="FIP567" s="146"/>
      <c r="FIQ567" s="146"/>
      <c r="FIR567" s="146"/>
      <c r="FIS567" s="146"/>
      <c r="FIT567" s="146"/>
      <c r="FIU567" s="146"/>
      <c r="FIV567" s="146"/>
      <c r="FIW567" s="146"/>
      <c r="FIX567" s="146"/>
      <c r="FIY567" s="146"/>
      <c r="FIZ567" s="146"/>
      <c r="FJA567" s="146"/>
      <c r="FJB567" s="146"/>
      <c r="FJC567" s="146"/>
      <c r="FJD567" s="146"/>
      <c r="FJE567" s="146"/>
      <c r="FJF567" s="146"/>
      <c r="FJG567" s="146"/>
      <c r="FJH567" s="146"/>
      <c r="FJI567" s="146"/>
      <c r="FJJ567" s="146"/>
      <c r="FJK567" s="146"/>
      <c r="FJL567" s="146"/>
      <c r="FJM567" s="146"/>
      <c r="FJN567" s="146"/>
      <c r="FJO567" s="146"/>
      <c r="FJP567" s="146"/>
      <c r="FJQ567" s="146"/>
      <c r="FJR567" s="146"/>
      <c r="FJS567" s="146"/>
      <c r="FJT567" s="146"/>
      <c r="FJU567" s="146"/>
      <c r="FJV567" s="146"/>
      <c r="FJW567" s="146"/>
      <c r="FJX567" s="146"/>
      <c r="FJY567" s="146"/>
      <c r="FJZ567" s="146"/>
      <c r="FKA567" s="146"/>
      <c r="FKB567" s="146"/>
      <c r="FKC567" s="146"/>
      <c r="FKD567" s="146"/>
      <c r="FKE567" s="146"/>
      <c r="FKF567" s="146"/>
      <c r="FKG567" s="146"/>
      <c r="FKH567" s="146"/>
      <c r="FKI567" s="146"/>
      <c r="FKJ567" s="146"/>
      <c r="FKK567" s="146"/>
      <c r="FKL567" s="146"/>
      <c r="FKM567" s="146"/>
      <c r="FKN567" s="146"/>
      <c r="FKO567" s="146"/>
      <c r="FKP567" s="146"/>
      <c r="FKQ567" s="146"/>
      <c r="FKR567" s="146"/>
      <c r="FKS567" s="146"/>
      <c r="FKT567" s="146"/>
      <c r="FKU567" s="146"/>
      <c r="FKV567" s="146"/>
      <c r="FKW567" s="146"/>
      <c r="FKX567" s="146"/>
      <c r="FKY567" s="146"/>
      <c r="FKZ567" s="146"/>
      <c r="FLA567" s="146"/>
      <c r="FLB567" s="146"/>
      <c r="FLC567" s="146"/>
      <c r="FLD567" s="146"/>
      <c r="FLE567" s="146"/>
      <c r="FLF567" s="146"/>
      <c r="FLG567" s="146"/>
      <c r="FLH567" s="146"/>
      <c r="FLI567" s="146"/>
      <c r="FLJ567" s="146"/>
      <c r="FLK567" s="146"/>
      <c r="FLL567" s="146"/>
      <c r="FLM567" s="146"/>
      <c r="FLN567" s="146"/>
      <c r="FLO567" s="146"/>
      <c r="FLP567" s="146"/>
      <c r="FLQ567" s="146"/>
      <c r="FLR567" s="146"/>
      <c r="FLS567" s="146"/>
      <c r="FLT567" s="146"/>
      <c r="FLU567" s="146"/>
      <c r="FLV567" s="146"/>
      <c r="FLW567" s="146"/>
      <c r="FLX567" s="146"/>
      <c r="FLY567" s="146"/>
      <c r="FLZ567" s="146"/>
      <c r="FMA567" s="146"/>
      <c r="FMB567" s="146"/>
      <c r="FMC567" s="146"/>
      <c r="FMD567" s="146"/>
      <c r="FME567" s="146"/>
      <c r="FMF567" s="146"/>
      <c r="FMG567" s="146"/>
      <c r="FMH567" s="146"/>
      <c r="FMI567" s="146"/>
      <c r="FMJ567" s="146"/>
      <c r="FMK567" s="146"/>
      <c r="FML567" s="146"/>
      <c r="FMM567" s="146"/>
      <c r="FMN567" s="146"/>
      <c r="FMO567" s="146"/>
      <c r="FMP567" s="146"/>
      <c r="FMQ567" s="146"/>
      <c r="FMR567" s="146"/>
      <c r="FMS567" s="146"/>
      <c r="FMT567" s="146"/>
      <c r="FMU567" s="146"/>
      <c r="FMV567" s="146"/>
      <c r="FMW567" s="146"/>
      <c r="FMX567" s="146"/>
      <c r="FMY567" s="146"/>
      <c r="FMZ567" s="146"/>
      <c r="FNA567" s="146"/>
      <c r="FNB567" s="146"/>
      <c r="FNC567" s="146"/>
      <c r="FND567" s="146"/>
      <c r="FNE567" s="146"/>
      <c r="FNF567" s="146"/>
      <c r="FNG567" s="146"/>
      <c r="FNH567" s="146"/>
      <c r="FNI567" s="146"/>
      <c r="FNJ567" s="146"/>
      <c r="FNK567" s="146"/>
      <c r="FNL567" s="146"/>
      <c r="FNM567" s="146"/>
      <c r="FNN567" s="146"/>
      <c r="FNO567" s="146"/>
      <c r="FNP567" s="146"/>
      <c r="FNQ567" s="146"/>
      <c r="FNR567" s="146"/>
      <c r="FNS567" s="146"/>
      <c r="FNT567" s="146"/>
      <c r="FNU567" s="146"/>
      <c r="FNV567" s="146"/>
      <c r="FNW567" s="146"/>
      <c r="FNX567" s="146"/>
      <c r="FNY567" s="146"/>
      <c r="FNZ567" s="146"/>
      <c r="FOA567" s="146"/>
      <c r="FOB567" s="146"/>
      <c r="FOC567" s="146"/>
      <c r="FOD567" s="146"/>
      <c r="FOE567" s="146"/>
      <c r="FOF567" s="146"/>
      <c r="FOG567" s="146"/>
      <c r="FOH567" s="146"/>
      <c r="FOI567" s="146"/>
      <c r="FOJ567" s="146"/>
      <c r="FOK567" s="146"/>
      <c r="FOL567" s="146"/>
      <c r="FOM567" s="146"/>
      <c r="FON567" s="146"/>
      <c r="FOO567" s="146"/>
      <c r="FOP567" s="146"/>
      <c r="FOQ567" s="146"/>
      <c r="FOR567" s="146"/>
      <c r="FOS567" s="146"/>
      <c r="FOT567" s="146"/>
      <c r="FOU567" s="146"/>
      <c r="FOV567" s="146"/>
      <c r="FOW567" s="146"/>
      <c r="FOX567" s="146"/>
      <c r="FOY567" s="146"/>
      <c r="FOZ567" s="146"/>
      <c r="FPA567" s="146"/>
      <c r="FPB567" s="146"/>
      <c r="FPC567" s="146"/>
      <c r="FPD567" s="146"/>
      <c r="FPE567" s="146"/>
      <c r="FPF567" s="146"/>
      <c r="FPG567" s="146"/>
      <c r="FPH567" s="146"/>
      <c r="FPI567" s="146"/>
      <c r="FPJ567" s="146"/>
      <c r="FPK567" s="146"/>
      <c r="FPL567" s="146"/>
      <c r="FPM567" s="146"/>
      <c r="FPN567" s="146"/>
      <c r="FPO567" s="146"/>
      <c r="FPP567" s="146"/>
      <c r="FPQ567" s="146"/>
      <c r="FPR567" s="146"/>
      <c r="FPS567" s="146"/>
      <c r="FPT567" s="146"/>
      <c r="FPU567" s="146"/>
      <c r="FPV567" s="146"/>
      <c r="FPW567" s="146"/>
      <c r="FPX567" s="146"/>
      <c r="FPY567" s="146"/>
      <c r="FPZ567" s="146"/>
      <c r="FQA567" s="146"/>
      <c r="FQB567" s="146"/>
      <c r="FQC567" s="146"/>
      <c r="FQD567" s="146"/>
      <c r="FQE567" s="146"/>
      <c r="FQF567" s="146"/>
      <c r="FQG567" s="146"/>
      <c r="FQH567" s="146"/>
      <c r="FQI567" s="146"/>
      <c r="FQJ567" s="146"/>
      <c r="FQK567" s="146"/>
      <c r="FQL567" s="146"/>
      <c r="FQM567" s="146"/>
      <c r="FQN567" s="146"/>
      <c r="FQO567" s="146"/>
      <c r="FQP567" s="146"/>
      <c r="FQQ567" s="146"/>
      <c r="FQR567" s="146"/>
      <c r="FQS567" s="146"/>
      <c r="FQT567" s="146"/>
      <c r="FQU567" s="146"/>
      <c r="FQV567" s="146"/>
      <c r="FQW567" s="146"/>
      <c r="FQX567" s="146"/>
      <c r="FQY567" s="146"/>
      <c r="FQZ567" s="146"/>
      <c r="FRA567" s="146"/>
      <c r="FRB567" s="146"/>
      <c r="FRC567" s="146"/>
      <c r="FRD567" s="146"/>
      <c r="FRE567" s="146"/>
      <c r="FRF567" s="146"/>
      <c r="FRG567" s="146"/>
      <c r="FRH567" s="146"/>
      <c r="FRI567" s="146"/>
      <c r="FRJ567" s="146"/>
      <c r="FRK567" s="146"/>
      <c r="FRL567" s="146"/>
      <c r="FRM567" s="146"/>
      <c r="FRN567" s="146"/>
      <c r="FRO567" s="146"/>
      <c r="FRP567" s="146"/>
      <c r="FRQ567" s="146"/>
      <c r="FRR567" s="146"/>
      <c r="FRS567" s="146"/>
      <c r="FRT567" s="146"/>
      <c r="FRU567" s="146"/>
      <c r="FRV567" s="146"/>
      <c r="FRW567" s="146"/>
      <c r="FRX567" s="146"/>
      <c r="FRY567" s="146"/>
      <c r="FRZ567" s="146"/>
      <c r="FSA567" s="146"/>
      <c r="FSB567" s="146"/>
      <c r="FSC567" s="146"/>
      <c r="FSD567" s="146"/>
      <c r="FSE567" s="146"/>
      <c r="FSF567" s="146"/>
      <c r="FSG567" s="146"/>
      <c r="FSH567" s="146"/>
      <c r="FSI567" s="146"/>
      <c r="FSJ567" s="146"/>
      <c r="FSK567" s="146"/>
      <c r="FSL567" s="146"/>
      <c r="FSM567" s="146"/>
      <c r="FSN567" s="146"/>
      <c r="FSO567" s="146"/>
      <c r="FSP567" s="146"/>
      <c r="FSQ567" s="146"/>
      <c r="FSR567" s="146"/>
      <c r="FSS567" s="146"/>
      <c r="FST567" s="146"/>
      <c r="FSU567" s="146"/>
      <c r="FSV567" s="146"/>
      <c r="FSW567" s="146"/>
      <c r="FSX567" s="146"/>
      <c r="FSY567" s="146"/>
      <c r="FSZ567" s="146"/>
      <c r="FTA567" s="146"/>
      <c r="FTB567" s="146"/>
      <c r="FTC567" s="146"/>
      <c r="FTD567" s="146"/>
      <c r="FTE567" s="146"/>
      <c r="FTF567" s="146"/>
      <c r="FTG567" s="146"/>
      <c r="FTH567" s="146"/>
      <c r="FTI567" s="146"/>
      <c r="FTJ567" s="146"/>
      <c r="FTK567" s="146"/>
      <c r="FTL567" s="146"/>
      <c r="FTM567" s="146"/>
      <c r="FTN567" s="146"/>
      <c r="FTO567" s="146"/>
      <c r="FTP567" s="146"/>
      <c r="FTQ567" s="146"/>
      <c r="FTR567" s="146"/>
      <c r="FTS567" s="146"/>
      <c r="FTT567" s="146"/>
      <c r="FTU567" s="146"/>
      <c r="FTV567" s="146"/>
      <c r="FTW567" s="146"/>
      <c r="FTX567" s="146"/>
      <c r="FTY567" s="146"/>
      <c r="FTZ567" s="146"/>
      <c r="FUA567" s="146"/>
      <c r="FUB567" s="146"/>
      <c r="FUC567" s="146"/>
      <c r="FUD567" s="146"/>
      <c r="FUE567" s="146"/>
      <c r="FUF567" s="146"/>
      <c r="FUG567" s="146"/>
      <c r="FUH567" s="146"/>
      <c r="FUI567" s="146"/>
      <c r="FUJ567" s="146"/>
      <c r="FUK567" s="146"/>
      <c r="FUL567" s="146"/>
      <c r="FUM567" s="146"/>
      <c r="FUN567" s="146"/>
      <c r="FUO567" s="146"/>
      <c r="FUP567" s="146"/>
      <c r="FUQ567" s="146"/>
      <c r="FUR567" s="146"/>
      <c r="FUS567" s="146"/>
      <c r="FUT567" s="146"/>
      <c r="FUU567" s="146"/>
      <c r="FUV567" s="146"/>
      <c r="FUW567" s="146"/>
      <c r="FUX567" s="146"/>
      <c r="FUY567" s="146"/>
      <c r="FUZ567" s="146"/>
      <c r="FVA567" s="146"/>
      <c r="FVB567" s="146"/>
      <c r="FVC567" s="146"/>
      <c r="FVD567" s="146"/>
      <c r="FVE567" s="146"/>
      <c r="FVF567" s="146"/>
      <c r="FVG567" s="146"/>
      <c r="FVH567" s="146"/>
      <c r="FVI567" s="146"/>
      <c r="FVJ567" s="146"/>
      <c r="FVK567" s="146"/>
      <c r="FVL567" s="146"/>
      <c r="FVM567" s="146"/>
      <c r="FVN567" s="146"/>
      <c r="FVO567" s="146"/>
      <c r="FVP567" s="146"/>
      <c r="FVQ567" s="146"/>
      <c r="FVR567" s="146"/>
      <c r="FVS567" s="146"/>
      <c r="FVT567" s="146"/>
      <c r="FVU567" s="146"/>
      <c r="FVV567" s="146"/>
      <c r="FVW567" s="146"/>
      <c r="FVX567" s="146"/>
      <c r="FVY567" s="146"/>
      <c r="FVZ567" s="146"/>
      <c r="FWA567" s="146"/>
      <c r="FWB567" s="146"/>
      <c r="FWC567" s="146"/>
      <c r="FWD567" s="146"/>
      <c r="FWE567" s="146"/>
      <c r="FWF567" s="146"/>
      <c r="FWG567" s="146"/>
      <c r="FWH567" s="146"/>
      <c r="FWI567" s="146"/>
      <c r="FWJ567" s="146"/>
      <c r="FWK567" s="146"/>
      <c r="FWL567" s="146"/>
      <c r="FWM567" s="146"/>
      <c r="FWN567" s="146"/>
      <c r="FWO567" s="146"/>
      <c r="FWP567" s="146"/>
      <c r="FWQ567" s="146"/>
      <c r="FWR567" s="146"/>
      <c r="FWS567" s="146"/>
      <c r="FWT567" s="146"/>
      <c r="FWU567" s="146"/>
      <c r="FWV567" s="146"/>
      <c r="FWW567" s="146"/>
      <c r="FWX567" s="146"/>
      <c r="FWY567" s="146"/>
      <c r="FWZ567" s="146"/>
      <c r="FXA567" s="146"/>
      <c r="FXB567" s="146"/>
      <c r="FXC567" s="146"/>
      <c r="FXD567" s="146"/>
      <c r="FXE567" s="146"/>
      <c r="FXF567" s="146"/>
      <c r="FXG567" s="146"/>
      <c r="FXH567" s="146"/>
      <c r="FXI567" s="146"/>
      <c r="FXJ567" s="146"/>
      <c r="FXK567" s="146"/>
      <c r="FXL567" s="146"/>
      <c r="FXM567" s="146"/>
      <c r="FXN567" s="146"/>
      <c r="FXO567" s="146"/>
      <c r="FXP567" s="146"/>
      <c r="FXQ567" s="146"/>
      <c r="FXR567" s="146"/>
      <c r="FXS567" s="146"/>
      <c r="FXT567" s="146"/>
      <c r="FXU567" s="146"/>
      <c r="FXV567" s="146"/>
      <c r="FXW567" s="146"/>
      <c r="FXX567" s="146"/>
      <c r="FXY567" s="146"/>
      <c r="FXZ567" s="146"/>
      <c r="FYA567" s="146"/>
      <c r="FYB567" s="146"/>
      <c r="FYC567" s="146"/>
      <c r="FYD567" s="146"/>
      <c r="FYE567" s="146"/>
      <c r="FYF567" s="146"/>
      <c r="FYG567" s="146"/>
      <c r="FYH567" s="146"/>
      <c r="FYI567" s="146"/>
      <c r="FYJ567" s="146"/>
      <c r="FYK567" s="146"/>
      <c r="FYL567" s="146"/>
      <c r="FYM567" s="146"/>
      <c r="FYN567" s="146"/>
      <c r="FYO567" s="146"/>
      <c r="FYP567" s="146"/>
      <c r="FYQ567" s="146"/>
      <c r="FYR567" s="146"/>
      <c r="FYS567" s="146"/>
      <c r="FYT567" s="146"/>
      <c r="FYU567" s="146"/>
      <c r="FYV567" s="146"/>
      <c r="FYW567" s="146"/>
      <c r="FYX567" s="146"/>
      <c r="FYY567" s="146"/>
      <c r="FYZ567" s="146"/>
      <c r="FZA567" s="146"/>
      <c r="FZB567" s="146"/>
      <c r="FZC567" s="146"/>
      <c r="FZD567" s="146"/>
      <c r="FZE567" s="146"/>
      <c r="FZF567" s="146"/>
      <c r="FZG567" s="146"/>
      <c r="FZH567" s="146"/>
      <c r="FZI567" s="146"/>
      <c r="FZJ567" s="146"/>
      <c r="FZK567" s="146"/>
      <c r="FZL567" s="146"/>
      <c r="FZM567" s="146"/>
      <c r="FZN567" s="146"/>
      <c r="FZO567" s="146"/>
      <c r="FZP567" s="146"/>
      <c r="FZQ567" s="146"/>
      <c r="FZR567" s="146"/>
      <c r="FZS567" s="146"/>
      <c r="FZT567" s="146"/>
      <c r="FZU567" s="146"/>
      <c r="FZV567" s="146"/>
      <c r="FZW567" s="146"/>
      <c r="FZX567" s="146"/>
      <c r="FZY567" s="146"/>
      <c r="FZZ567" s="146"/>
      <c r="GAA567" s="146"/>
      <c r="GAB567" s="146"/>
      <c r="GAC567" s="146"/>
      <c r="GAD567" s="146"/>
      <c r="GAE567" s="146"/>
      <c r="GAF567" s="146"/>
      <c r="GAG567" s="146"/>
      <c r="GAH567" s="146"/>
      <c r="GAI567" s="146"/>
      <c r="GAJ567" s="146"/>
      <c r="GAK567" s="146"/>
      <c r="GAL567" s="146"/>
      <c r="GAM567" s="146"/>
      <c r="GAN567" s="146"/>
      <c r="GAO567" s="146"/>
      <c r="GAP567" s="146"/>
      <c r="GAQ567" s="146"/>
      <c r="GAR567" s="146"/>
      <c r="GAS567" s="146"/>
      <c r="GAT567" s="146"/>
      <c r="GAU567" s="146"/>
      <c r="GAV567" s="146"/>
      <c r="GAW567" s="146"/>
      <c r="GAX567" s="146"/>
      <c r="GAY567" s="146"/>
      <c r="GAZ567" s="146"/>
      <c r="GBA567" s="146"/>
      <c r="GBB567" s="146"/>
      <c r="GBC567" s="146"/>
      <c r="GBD567" s="146"/>
      <c r="GBE567" s="146"/>
      <c r="GBF567" s="146"/>
      <c r="GBG567" s="146"/>
      <c r="GBH567" s="146"/>
      <c r="GBI567" s="146"/>
      <c r="GBJ567" s="146"/>
      <c r="GBK567" s="146"/>
      <c r="GBL567" s="146"/>
      <c r="GBM567" s="146"/>
      <c r="GBN567" s="146"/>
      <c r="GBO567" s="146"/>
      <c r="GBP567" s="146"/>
      <c r="GBQ567" s="146"/>
      <c r="GBR567" s="146"/>
      <c r="GBS567" s="146"/>
      <c r="GBT567" s="146"/>
      <c r="GBU567" s="146"/>
      <c r="GBV567" s="146"/>
      <c r="GBW567" s="146"/>
      <c r="GBX567" s="146"/>
      <c r="GBY567" s="146"/>
      <c r="GBZ567" s="146"/>
      <c r="GCA567" s="146"/>
      <c r="GCB567" s="146"/>
      <c r="GCC567" s="146"/>
      <c r="GCD567" s="146"/>
      <c r="GCE567" s="146"/>
      <c r="GCF567" s="146"/>
      <c r="GCG567" s="146"/>
      <c r="GCH567" s="146"/>
      <c r="GCI567" s="146"/>
      <c r="GCJ567" s="146"/>
      <c r="GCK567" s="146"/>
      <c r="GCL567" s="146"/>
      <c r="GCM567" s="146"/>
      <c r="GCN567" s="146"/>
      <c r="GCO567" s="146"/>
      <c r="GCP567" s="146"/>
      <c r="GCQ567" s="146"/>
      <c r="GCR567" s="146"/>
      <c r="GCS567" s="146"/>
      <c r="GCT567" s="146"/>
      <c r="GCU567" s="146"/>
      <c r="GCV567" s="146"/>
      <c r="GCW567" s="146"/>
      <c r="GCX567" s="146"/>
      <c r="GCY567" s="146"/>
      <c r="GCZ567" s="146"/>
      <c r="GDA567" s="146"/>
      <c r="GDB567" s="146"/>
      <c r="GDC567" s="146"/>
      <c r="GDD567" s="146"/>
      <c r="GDE567" s="146"/>
      <c r="GDF567" s="146"/>
      <c r="GDG567" s="146"/>
      <c r="GDH567" s="146"/>
      <c r="GDI567" s="146"/>
      <c r="GDJ567" s="146"/>
      <c r="GDK567" s="146"/>
      <c r="GDL567" s="146"/>
      <c r="GDM567" s="146"/>
      <c r="GDN567" s="146"/>
      <c r="GDO567" s="146"/>
      <c r="GDP567" s="146"/>
      <c r="GDQ567" s="146"/>
      <c r="GDR567" s="146"/>
      <c r="GDS567" s="146"/>
      <c r="GDT567" s="146"/>
      <c r="GDU567" s="146"/>
      <c r="GDV567" s="146"/>
      <c r="GDW567" s="146"/>
      <c r="GDX567" s="146"/>
      <c r="GDY567" s="146"/>
      <c r="GDZ567" s="146"/>
      <c r="GEA567" s="146"/>
      <c r="GEB567" s="146"/>
      <c r="GEC567" s="146"/>
      <c r="GED567" s="146"/>
      <c r="GEE567" s="146"/>
      <c r="GEF567" s="146"/>
      <c r="GEG567" s="146"/>
      <c r="GEH567" s="146"/>
      <c r="GEI567" s="146"/>
      <c r="GEJ567" s="146"/>
      <c r="GEK567" s="146"/>
      <c r="GEL567" s="146"/>
      <c r="GEM567" s="146"/>
      <c r="GEN567" s="146"/>
      <c r="GEO567" s="146"/>
      <c r="GEP567" s="146"/>
      <c r="GEQ567" s="146"/>
      <c r="GER567" s="146"/>
      <c r="GES567" s="146"/>
      <c r="GET567" s="146"/>
      <c r="GEU567" s="146"/>
      <c r="GEV567" s="146"/>
      <c r="GEW567" s="146"/>
      <c r="GEX567" s="146"/>
      <c r="GEY567" s="146"/>
      <c r="GEZ567" s="146"/>
      <c r="GFA567" s="146"/>
      <c r="GFB567" s="146"/>
      <c r="GFC567" s="146"/>
      <c r="GFD567" s="146"/>
      <c r="GFE567" s="146"/>
      <c r="GFF567" s="146"/>
      <c r="GFG567" s="146"/>
      <c r="GFH567" s="146"/>
      <c r="GFI567" s="146"/>
      <c r="GFJ567" s="146"/>
      <c r="GFK567" s="146"/>
      <c r="GFL567" s="146"/>
      <c r="GFM567" s="146"/>
      <c r="GFN567" s="146"/>
      <c r="GFO567" s="146"/>
      <c r="GFP567" s="146"/>
      <c r="GFQ567" s="146"/>
      <c r="GFR567" s="146"/>
      <c r="GFS567" s="146"/>
      <c r="GFT567" s="146"/>
      <c r="GFU567" s="146"/>
      <c r="GFV567" s="146"/>
      <c r="GFW567" s="146"/>
      <c r="GFX567" s="146"/>
      <c r="GFY567" s="146"/>
      <c r="GFZ567" s="146"/>
      <c r="GGA567" s="146"/>
      <c r="GGB567" s="146"/>
      <c r="GGC567" s="146"/>
      <c r="GGD567" s="146"/>
      <c r="GGE567" s="146"/>
      <c r="GGF567" s="146"/>
      <c r="GGG567" s="146"/>
      <c r="GGH567" s="146"/>
      <c r="GGI567" s="146"/>
      <c r="GGJ567" s="146"/>
      <c r="GGK567" s="146"/>
      <c r="GGL567" s="146"/>
      <c r="GGM567" s="146"/>
      <c r="GGN567" s="146"/>
      <c r="GGO567" s="146"/>
      <c r="GGP567" s="146"/>
      <c r="GGQ567" s="146"/>
      <c r="GGR567" s="146"/>
      <c r="GGS567" s="146"/>
      <c r="GGT567" s="146"/>
      <c r="GGU567" s="146"/>
      <c r="GGV567" s="146"/>
      <c r="GGW567" s="146"/>
      <c r="GGX567" s="146"/>
      <c r="GGY567" s="146"/>
      <c r="GGZ567" s="146"/>
      <c r="GHA567" s="146"/>
      <c r="GHB567" s="146"/>
      <c r="GHC567" s="146"/>
      <c r="GHD567" s="146"/>
      <c r="GHE567" s="146"/>
      <c r="GHF567" s="146"/>
      <c r="GHG567" s="146"/>
      <c r="GHH567" s="146"/>
      <c r="GHI567" s="146"/>
      <c r="GHJ567" s="146"/>
      <c r="GHK567" s="146"/>
      <c r="GHL567" s="146"/>
      <c r="GHM567" s="146"/>
      <c r="GHN567" s="146"/>
      <c r="GHO567" s="146"/>
      <c r="GHP567" s="146"/>
      <c r="GHQ567" s="146"/>
      <c r="GHR567" s="146"/>
      <c r="GHS567" s="146"/>
      <c r="GHT567" s="146"/>
      <c r="GHU567" s="146"/>
      <c r="GHV567" s="146"/>
      <c r="GHW567" s="146"/>
      <c r="GHX567" s="146"/>
      <c r="GHY567" s="146"/>
      <c r="GHZ567" s="146"/>
      <c r="GIA567" s="146"/>
      <c r="GIB567" s="146"/>
      <c r="GIC567" s="146"/>
      <c r="GID567" s="146"/>
      <c r="GIE567" s="146"/>
      <c r="GIF567" s="146"/>
      <c r="GIG567" s="146"/>
      <c r="GIH567" s="146"/>
      <c r="GII567" s="146"/>
      <c r="GIJ567" s="146"/>
      <c r="GIK567" s="146"/>
      <c r="GIL567" s="146"/>
      <c r="GIM567" s="146"/>
      <c r="GIN567" s="146"/>
      <c r="GIO567" s="146"/>
      <c r="GIP567" s="146"/>
      <c r="GIQ567" s="146"/>
      <c r="GIR567" s="146"/>
      <c r="GIS567" s="146"/>
      <c r="GIT567" s="146"/>
      <c r="GIU567" s="146"/>
      <c r="GIV567" s="146"/>
      <c r="GIW567" s="146"/>
      <c r="GIX567" s="146"/>
      <c r="GIY567" s="146"/>
      <c r="GIZ567" s="146"/>
      <c r="GJA567" s="146"/>
      <c r="GJB567" s="146"/>
      <c r="GJC567" s="146"/>
      <c r="GJD567" s="146"/>
      <c r="GJE567" s="146"/>
      <c r="GJF567" s="146"/>
      <c r="GJG567" s="146"/>
      <c r="GJH567" s="146"/>
      <c r="GJI567" s="146"/>
      <c r="GJJ567" s="146"/>
      <c r="GJK567" s="146"/>
      <c r="GJL567" s="146"/>
      <c r="GJM567" s="146"/>
      <c r="GJN567" s="146"/>
      <c r="GJO567" s="146"/>
      <c r="GJP567" s="146"/>
      <c r="GJQ567" s="146"/>
      <c r="GJR567" s="146"/>
      <c r="GJS567" s="146"/>
      <c r="GJT567" s="146"/>
      <c r="GJU567" s="146"/>
      <c r="GJV567" s="146"/>
      <c r="GJW567" s="146"/>
      <c r="GJX567" s="146"/>
      <c r="GJY567" s="146"/>
      <c r="GJZ567" s="146"/>
      <c r="GKA567" s="146"/>
      <c r="GKB567" s="146"/>
      <c r="GKC567" s="146"/>
      <c r="GKD567" s="146"/>
      <c r="GKE567" s="146"/>
      <c r="GKF567" s="146"/>
      <c r="GKG567" s="146"/>
      <c r="GKH567" s="146"/>
      <c r="GKI567" s="146"/>
      <c r="GKJ567" s="146"/>
      <c r="GKK567" s="146"/>
      <c r="GKL567" s="146"/>
      <c r="GKM567" s="146"/>
      <c r="GKN567" s="146"/>
      <c r="GKO567" s="146"/>
      <c r="GKP567" s="146"/>
      <c r="GKQ567" s="146"/>
      <c r="GKR567" s="146"/>
      <c r="GKS567" s="146"/>
      <c r="GKT567" s="146"/>
      <c r="GKU567" s="146"/>
      <c r="GKV567" s="146"/>
      <c r="GKW567" s="146"/>
      <c r="GKX567" s="146"/>
      <c r="GKY567" s="146"/>
      <c r="GKZ567" s="146"/>
      <c r="GLA567" s="146"/>
      <c r="GLB567" s="146"/>
      <c r="GLC567" s="146"/>
      <c r="GLD567" s="146"/>
      <c r="GLE567" s="146"/>
      <c r="GLF567" s="146"/>
      <c r="GLG567" s="146"/>
      <c r="GLH567" s="146"/>
      <c r="GLI567" s="146"/>
      <c r="GLJ567" s="146"/>
      <c r="GLK567" s="146"/>
      <c r="GLL567" s="146"/>
      <c r="GLM567" s="146"/>
      <c r="GLN567" s="146"/>
      <c r="GLO567" s="146"/>
      <c r="GLP567" s="146"/>
      <c r="GLQ567" s="146"/>
      <c r="GLR567" s="146"/>
      <c r="GLS567" s="146"/>
      <c r="GLT567" s="146"/>
      <c r="GLU567" s="146"/>
      <c r="GLV567" s="146"/>
      <c r="GLW567" s="146"/>
      <c r="GLX567" s="146"/>
      <c r="GLY567" s="146"/>
      <c r="GLZ567" s="146"/>
      <c r="GMA567" s="146"/>
      <c r="GMB567" s="146"/>
      <c r="GMC567" s="146"/>
      <c r="GMD567" s="146"/>
      <c r="GME567" s="146"/>
      <c r="GMF567" s="146"/>
      <c r="GMG567" s="146"/>
      <c r="GMH567" s="146"/>
      <c r="GMI567" s="146"/>
      <c r="GMJ567" s="146"/>
      <c r="GMK567" s="146"/>
      <c r="GML567" s="146"/>
      <c r="GMM567" s="146"/>
      <c r="GMN567" s="146"/>
      <c r="GMO567" s="146"/>
      <c r="GMP567" s="146"/>
      <c r="GMQ567" s="146"/>
      <c r="GMR567" s="146"/>
      <c r="GMS567" s="146"/>
      <c r="GMT567" s="146"/>
      <c r="GMU567" s="146"/>
      <c r="GMV567" s="146"/>
      <c r="GMW567" s="146"/>
      <c r="GMX567" s="146"/>
      <c r="GMY567" s="146"/>
      <c r="GMZ567" s="146"/>
      <c r="GNA567" s="146"/>
      <c r="GNB567" s="146"/>
      <c r="GNC567" s="146"/>
      <c r="GND567" s="146"/>
      <c r="GNE567" s="146"/>
      <c r="GNF567" s="146"/>
      <c r="GNG567" s="146"/>
      <c r="GNH567" s="146"/>
      <c r="GNI567" s="146"/>
      <c r="GNJ567" s="146"/>
      <c r="GNK567" s="146"/>
      <c r="GNL567" s="146"/>
      <c r="GNM567" s="146"/>
      <c r="GNN567" s="146"/>
      <c r="GNO567" s="146"/>
      <c r="GNP567" s="146"/>
      <c r="GNQ567" s="146"/>
      <c r="GNR567" s="146"/>
      <c r="GNS567" s="146"/>
      <c r="GNT567" s="146"/>
      <c r="GNU567" s="146"/>
      <c r="GNV567" s="146"/>
      <c r="GNW567" s="146"/>
      <c r="GNX567" s="146"/>
      <c r="GNY567" s="146"/>
      <c r="GNZ567" s="146"/>
      <c r="GOA567" s="146"/>
      <c r="GOB567" s="146"/>
      <c r="GOC567" s="146"/>
      <c r="GOD567" s="146"/>
      <c r="GOE567" s="146"/>
      <c r="GOF567" s="146"/>
      <c r="GOG567" s="146"/>
      <c r="GOH567" s="146"/>
      <c r="GOI567" s="146"/>
      <c r="GOJ567" s="146"/>
      <c r="GOK567" s="146"/>
      <c r="GOL567" s="146"/>
      <c r="GOM567" s="146"/>
      <c r="GON567" s="146"/>
      <c r="GOO567" s="146"/>
      <c r="GOP567" s="146"/>
      <c r="GOQ567" s="146"/>
      <c r="GOR567" s="146"/>
      <c r="GOS567" s="146"/>
      <c r="GOT567" s="146"/>
      <c r="GOU567" s="146"/>
      <c r="GOV567" s="146"/>
      <c r="GOW567" s="146"/>
      <c r="GOX567" s="146"/>
      <c r="GOY567" s="146"/>
      <c r="GOZ567" s="146"/>
      <c r="GPA567" s="146"/>
      <c r="GPB567" s="146"/>
      <c r="GPC567" s="146"/>
      <c r="GPD567" s="146"/>
      <c r="GPE567" s="146"/>
      <c r="GPF567" s="146"/>
      <c r="GPG567" s="146"/>
      <c r="GPH567" s="146"/>
      <c r="GPI567" s="146"/>
      <c r="GPJ567" s="146"/>
      <c r="GPK567" s="146"/>
      <c r="GPL567" s="146"/>
      <c r="GPM567" s="146"/>
      <c r="GPN567" s="146"/>
      <c r="GPO567" s="146"/>
      <c r="GPP567" s="146"/>
      <c r="GPQ567" s="146"/>
      <c r="GPR567" s="146"/>
      <c r="GPS567" s="146"/>
      <c r="GPT567" s="146"/>
      <c r="GPU567" s="146"/>
      <c r="GPV567" s="146"/>
      <c r="GPW567" s="146"/>
      <c r="GPX567" s="146"/>
      <c r="GPY567" s="146"/>
      <c r="GPZ567" s="146"/>
      <c r="GQA567" s="146"/>
      <c r="GQB567" s="146"/>
      <c r="GQC567" s="146"/>
      <c r="GQD567" s="146"/>
      <c r="GQE567" s="146"/>
      <c r="GQF567" s="146"/>
      <c r="GQG567" s="146"/>
      <c r="GQH567" s="146"/>
      <c r="GQI567" s="146"/>
      <c r="GQJ567" s="146"/>
      <c r="GQK567" s="146"/>
      <c r="GQL567" s="146"/>
      <c r="GQM567" s="146"/>
      <c r="GQN567" s="146"/>
      <c r="GQO567" s="146"/>
      <c r="GQP567" s="146"/>
      <c r="GQQ567" s="146"/>
      <c r="GQR567" s="146"/>
      <c r="GQS567" s="146"/>
      <c r="GQT567" s="146"/>
      <c r="GQU567" s="146"/>
      <c r="GQV567" s="146"/>
      <c r="GQW567" s="146"/>
      <c r="GQX567" s="146"/>
      <c r="GQY567" s="146"/>
      <c r="GQZ567" s="146"/>
      <c r="GRA567" s="146"/>
      <c r="GRB567" s="146"/>
      <c r="GRC567" s="146"/>
      <c r="GRD567" s="146"/>
      <c r="GRE567" s="146"/>
      <c r="GRF567" s="146"/>
      <c r="GRG567" s="146"/>
      <c r="GRH567" s="146"/>
      <c r="GRI567" s="146"/>
      <c r="GRJ567" s="146"/>
      <c r="GRK567" s="146"/>
      <c r="GRL567" s="146"/>
      <c r="GRM567" s="146"/>
      <c r="GRN567" s="146"/>
      <c r="GRO567" s="146"/>
      <c r="GRP567" s="146"/>
      <c r="GRQ567" s="146"/>
      <c r="GRR567" s="146"/>
      <c r="GRS567" s="146"/>
      <c r="GRT567" s="146"/>
      <c r="GRU567" s="146"/>
      <c r="GRV567" s="146"/>
      <c r="GRW567" s="146"/>
      <c r="GRX567" s="146"/>
      <c r="GRY567" s="146"/>
      <c r="GRZ567" s="146"/>
      <c r="GSA567" s="146"/>
      <c r="GSB567" s="146"/>
      <c r="GSC567" s="146"/>
      <c r="GSD567" s="146"/>
      <c r="GSE567" s="146"/>
      <c r="GSF567" s="146"/>
      <c r="GSG567" s="146"/>
      <c r="GSH567" s="146"/>
      <c r="GSI567" s="146"/>
      <c r="GSJ567" s="146"/>
      <c r="GSK567" s="146"/>
      <c r="GSL567" s="146"/>
      <c r="GSM567" s="146"/>
      <c r="GSN567" s="146"/>
      <c r="GSO567" s="146"/>
      <c r="GSP567" s="146"/>
      <c r="GSQ567" s="146"/>
      <c r="GSR567" s="146"/>
      <c r="GSS567" s="146"/>
      <c r="GST567" s="146"/>
      <c r="GSU567" s="146"/>
      <c r="GSV567" s="146"/>
      <c r="GSW567" s="146"/>
      <c r="GSX567" s="146"/>
      <c r="GSY567" s="146"/>
      <c r="GSZ567" s="146"/>
      <c r="GTA567" s="146"/>
      <c r="GTB567" s="146"/>
      <c r="GTC567" s="146"/>
      <c r="GTD567" s="146"/>
      <c r="GTE567" s="146"/>
      <c r="GTF567" s="146"/>
      <c r="GTG567" s="146"/>
      <c r="GTH567" s="146"/>
      <c r="GTI567" s="146"/>
      <c r="GTJ567" s="146"/>
      <c r="GTK567" s="146"/>
      <c r="GTL567" s="146"/>
      <c r="GTM567" s="146"/>
      <c r="GTN567" s="146"/>
      <c r="GTO567" s="146"/>
      <c r="GTP567" s="146"/>
      <c r="GTQ567" s="146"/>
      <c r="GTR567" s="146"/>
      <c r="GTS567" s="146"/>
      <c r="GTT567" s="146"/>
      <c r="GTU567" s="146"/>
      <c r="GTV567" s="146"/>
      <c r="GTW567" s="146"/>
      <c r="GTX567" s="146"/>
      <c r="GTY567" s="146"/>
      <c r="GTZ567" s="146"/>
      <c r="GUA567" s="146"/>
      <c r="GUB567" s="146"/>
      <c r="GUC567" s="146"/>
      <c r="GUD567" s="146"/>
      <c r="GUE567" s="146"/>
      <c r="GUF567" s="146"/>
      <c r="GUG567" s="146"/>
      <c r="GUH567" s="146"/>
      <c r="GUI567" s="146"/>
      <c r="GUJ567" s="146"/>
      <c r="GUK567" s="146"/>
      <c r="GUL567" s="146"/>
      <c r="GUM567" s="146"/>
      <c r="GUN567" s="146"/>
      <c r="GUO567" s="146"/>
      <c r="GUP567" s="146"/>
      <c r="GUQ567" s="146"/>
      <c r="GUR567" s="146"/>
      <c r="GUS567" s="146"/>
      <c r="GUT567" s="146"/>
      <c r="GUU567" s="146"/>
      <c r="GUV567" s="146"/>
      <c r="GUW567" s="146"/>
      <c r="GUX567" s="146"/>
      <c r="GUY567" s="146"/>
      <c r="GUZ567" s="146"/>
      <c r="GVA567" s="146"/>
      <c r="GVB567" s="146"/>
      <c r="GVC567" s="146"/>
      <c r="GVD567" s="146"/>
      <c r="GVE567" s="146"/>
      <c r="GVF567" s="146"/>
      <c r="GVG567" s="146"/>
      <c r="GVH567" s="146"/>
      <c r="GVI567" s="146"/>
      <c r="GVJ567" s="146"/>
      <c r="GVK567" s="146"/>
      <c r="GVL567" s="146"/>
      <c r="GVM567" s="146"/>
      <c r="GVN567" s="146"/>
      <c r="GVO567" s="146"/>
      <c r="GVP567" s="146"/>
      <c r="GVQ567" s="146"/>
      <c r="GVR567" s="146"/>
      <c r="GVS567" s="146"/>
      <c r="GVT567" s="146"/>
      <c r="GVU567" s="146"/>
      <c r="GVV567" s="146"/>
      <c r="GVW567" s="146"/>
      <c r="GVX567" s="146"/>
      <c r="GVY567" s="146"/>
      <c r="GVZ567" s="146"/>
      <c r="GWA567" s="146"/>
      <c r="GWB567" s="146"/>
      <c r="GWC567" s="146"/>
      <c r="GWD567" s="146"/>
      <c r="GWE567" s="146"/>
      <c r="GWF567" s="146"/>
      <c r="GWG567" s="146"/>
      <c r="GWH567" s="146"/>
      <c r="GWI567" s="146"/>
      <c r="GWJ567" s="146"/>
      <c r="GWK567" s="146"/>
      <c r="GWL567" s="146"/>
      <c r="GWM567" s="146"/>
      <c r="GWN567" s="146"/>
      <c r="GWO567" s="146"/>
      <c r="GWP567" s="146"/>
      <c r="GWQ567" s="146"/>
      <c r="GWR567" s="146"/>
      <c r="GWS567" s="146"/>
      <c r="GWT567" s="146"/>
      <c r="GWU567" s="146"/>
      <c r="GWV567" s="146"/>
      <c r="GWW567" s="146"/>
      <c r="GWX567" s="146"/>
      <c r="GWY567" s="146"/>
      <c r="GWZ567" s="146"/>
      <c r="GXA567" s="146"/>
      <c r="GXB567" s="146"/>
      <c r="GXC567" s="146"/>
      <c r="GXD567" s="146"/>
      <c r="GXE567" s="146"/>
      <c r="GXF567" s="146"/>
      <c r="GXG567" s="146"/>
      <c r="GXH567" s="146"/>
      <c r="GXI567" s="146"/>
      <c r="GXJ567" s="146"/>
      <c r="GXK567" s="146"/>
      <c r="GXL567" s="146"/>
      <c r="GXM567" s="146"/>
      <c r="GXN567" s="146"/>
      <c r="GXO567" s="146"/>
      <c r="GXP567" s="146"/>
      <c r="GXQ567" s="146"/>
      <c r="GXR567" s="146"/>
      <c r="GXS567" s="146"/>
      <c r="GXT567" s="146"/>
      <c r="GXU567" s="146"/>
      <c r="GXV567" s="146"/>
      <c r="GXW567" s="146"/>
      <c r="GXX567" s="146"/>
      <c r="GXY567" s="146"/>
      <c r="GXZ567" s="146"/>
      <c r="GYA567" s="146"/>
      <c r="GYB567" s="146"/>
      <c r="GYC567" s="146"/>
      <c r="GYD567" s="146"/>
      <c r="GYE567" s="146"/>
      <c r="GYF567" s="146"/>
      <c r="GYG567" s="146"/>
      <c r="GYH567" s="146"/>
      <c r="GYI567" s="146"/>
      <c r="GYJ567" s="146"/>
      <c r="GYK567" s="146"/>
      <c r="GYL567" s="146"/>
      <c r="GYM567" s="146"/>
      <c r="GYN567" s="146"/>
      <c r="GYO567" s="146"/>
      <c r="GYP567" s="146"/>
      <c r="GYQ567" s="146"/>
      <c r="GYR567" s="146"/>
      <c r="GYS567" s="146"/>
      <c r="GYT567" s="146"/>
      <c r="GYU567" s="146"/>
      <c r="GYV567" s="146"/>
      <c r="GYW567" s="146"/>
      <c r="GYX567" s="146"/>
      <c r="GYY567" s="146"/>
      <c r="GYZ567" s="146"/>
      <c r="GZA567" s="146"/>
      <c r="GZB567" s="146"/>
      <c r="GZC567" s="146"/>
      <c r="GZD567" s="146"/>
      <c r="GZE567" s="146"/>
      <c r="GZF567" s="146"/>
      <c r="GZG567" s="146"/>
      <c r="GZH567" s="146"/>
      <c r="GZI567" s="146"/>
      <c r="GZJ567" s="146"/>
      <c r="GZK567" s="146"/>
      <c r="GZL567" s="146"/>
      <c r="GZM567" s="146"/>
      <c r="GZN567" s="146"/>
      <c r="GZO567" s="146"/>
      <c r="GZP567" s="146"/>
      <c r="GZQ567" s="146"/>
      <c r="GZR567" s="146"/>
      <c r="GZS567" s="146"/>
      <c r="GZT567" s="146"/>
      <c r="GZU567" s="146"/>
      <c r="GZV567" s="146"/>
      <c r="GZW567" s="146"/>
      <c r="GZX567" s="146"/>
      <c r="GZY567" s="146"/>
      <c r="GZZ567" s="146"/>
      <c r="HAA567" s="146"/>
      <c r="HAB567" s="146"/>
      <c r="HAC567" s="146"/>
      <c r="HAD567" s="146"/>
      <c r="HAE567" s="146"/>
      <c r="HAF567" s="146"/>
      <c r="HAG567" s="146"/>
      <c r="HAH567" s="146"/>
      <c r="HAI567" s="146"/>
      <c r="HAJ567" s="146"/>
      <c r="HAK567" s="146"/>
      <c r="HAL567" s="146"/>
      <c r="HAM567" s="146"/>
      <c r="HAN567" s="146"/>
      <c r="HAO567" s="146"/>
      <c r="HAP567" s="146"/>
      <c r="HAQ567" s="146"/>
      <c r="HAR567" s="146"/>
      <c r="HAS567" s="146"/>
      <c r="HAT567" s="146"/>
      <c r="HAU567" s="146"/>
      <c r="HAV567" s="146"/>
      <c r="HAW567" s="146"/>
      <c r="HAX567" s="146"/>
      <c r="HAY567" s="146"/>
      <c r="HAZ567" s="146"/>
      <c r="HBA567" s="146"/>
      <c r="HBB567" s="146"/>
      <c r="HBC567" s="146"/>
      <c r="HBD567" s="146"/>
      <c r="HBE567" s="146"/>
      <c r="HBF567" s="146"/>
      <c r="HBG567" s="146"/>
      <c r="HBH567" s="146"/>
      <c r="HBI567" s="146"/>
      <c r="HBJ567" s="146"/>
      <c r="HBK567" s="146"/>
      <c r="HBL567" s="146"/>
      <c r="HBM567" s="146"/>
      <c r="HBN567" s="146"/>
      <c r="HBO567" s="146"/>
      <c r="HBP567" s="146"/>
      <c r="HBQ567" s="146"/>
      <c r="HBR567" s="146"/>
      <c r="HBS567" s="146"/>
      <c r="HBT567" s="146"/>
      <c r="HBU567" s="146"/>
      <c r="HBV567" s="146"/>
      <c r="HBW567" s="146"/>
      <c r="HBX567" s="146"/>
      <c r="HBY567" s="146"/>
      <c r="HBZ567" s="146"/>
      <c r="HCA567" s="146"/>
      <c r="HCB567" s="146"/>
      <c r="HCC567" s="146"/>
      <c r="HCD567" s="146"/>
      <c r="HCE567" s="146"/>
      <c r="HCF567" s="146"/>
      <c r="HCG567" s="146"/>
      <c r="HCH567" s="146"/>
      <c r="HCI567" s="146"/>
      <c r="HCJ567" s="146"/>
      <c r="HCK567" s="146"/>
      <c r="HCL567" s="146"/>
      <c r="HCM567" s="146"/>
      <c r="HCN567" s="146"/>
      <c r="HCO567" s="146"/>
      <c r="HCP567" s="146"/>
      <c r="HCQ567" s="146"/>
      <c r="HCR567" s="146"/>
      <c r="HCS567" s="146"/>
      <c r="HCT567" s="146"/>
      <c r="HCU567" s="146"/>
      <c r="HCV567" s="146"/>
      <c r="HCW567" s="146"/>
      <c r="HCX567" s="146"/>
      <c r="HCY567" s="146"/>
      <c r="HCZ567" s="146"/>
      <c r="HDA567" s="146"/>
      <c r="HDB567" s="146"/>
      <c r="HDC567" s="146"/>
      <c r="HDD567" s="146"/>
      <c r="HDE567" s="146"/>
      <c r="HDF567" s="146"/>
      <c r="HDG567" s="146"/>
      <c r="HDH567" s="146"/>
      <c r="HDI567" s="146"/>
      <c r="HDJ567" s="146"/>
      <c r="HDK567" s="146"/>
      <c r="HDL567" s="146"/>
      <c r="HDM567" s="146"/>
      <c r="HDN567" s="146"/>
      <c r="HDO567" s="146"/>
      <c r="HDP567" s="146"/>
      <c r="HDQ567" s="146"/>
      <c r="HDR567" s="146"/>
      <c r="HDS567" s="146"/>
      <c r="HDT567" s="146"/>
      <c r="HDU567" s="146"/>
      <c r="HDV567" s="146"/>
      <c r="HDW567" s="146"/>
      <c r="HDX567" s="146"/>
      <c r="HDY567" s="146"/>
      <c r="HDZ567" s="146"/>
      <c r="HEA567" s="146"/>
      <c r="HEB567" s="146"/>
      <c r="HEC567" s="146"/>
      <c r="HED567" s="146"/>
      <c r="HEE567" s="146"/>
      <c r="HEF567" s="146"/>
      <c r="HEG567" s="146"/>
      <c r="HEH567" s="146"/>
      <c r="HEI567" s="146"/>
      <c r="HEJ567" s="146"/>
      <c r="HEK567" s="146"/>
      <c r="HEL567" s="146"/>
      <c r="HEM567" s="146"/>
      <c r="HEN567" s="146"/>
      <c r="HEO567" s="146"/>
      <c r="HEP567" s="146"/>
      <c r="HEQ567" s="146"/>
      <c r="HER567" s="146"/>
      <c r="HES567" s="146"/>
      <c r="HET567" s="146"/>
      <c r="HEU567" s="146"/>
      <c r="HEV567" s="146"/>
      <c r="HEW567" s="146"/>
      <c r="HEX567" s="146"/>
      <c r="HEY567" s="146"/>
      <c r="HEZ567" s="146"/>
      <c r="HFA567" s="146"/>
      <c r="HFB567" s="146"/>
      <c r="HFC567" s="146"/>
      <c r="HFD567" s="146"/>
      <c r="HFE567" s="146"/>
      <c r="HFF567" s="146"/>
      <c r="HFG567" s="146"/>
      <c r="HFH567" s="146"/>
      <c r="HFI567" s="146"/>
      <c r="HFJ567" s="146"/>
      <c r="HFK567" s="146"/>
      <c r="HFL567" s="146"/>
      <c r="HFM567" s="146"/>
      <c r="HFN567" s="146"/>
      <c r="HFO567" s="146"/>
      <c r="HFP567" s="146"/>
      <c r="HFQ567" s="146"/>
      <c r="HFR567" s="146"/>
      <c r="HFS567" s="146"/>
      <c r="HFT567" s="146"/>
      <c r="HFU567" s="146"/>
      <c r="HFV567" s="146"/>
      <c r="HFW567" s="146"/>
      <c r="HFX567" s="146"/>
      <c r="HFY567" s="146"/>
      <c r="HFZ567" s="146"/>
      <c r="HGA567" s="146"/>
      <c r="HGB567" s="146"/>
      <c r="HGC567" s="146"/>
      <c r="HGD567" s="146"/>
      <c r="HGE567" s="146"/>
      <c r="HGF567" s="146"/>
      <c r="HGG567" s="146"/>
      <c r="HGH567" s="146"/>
      <c r="HGI567" s="146"/>
      <c r="HGJ567" s="146"/>
      <c r="HGK567" s="146"/>
      <c r="HGL567" s="146"/>
      <c r="HGM567" s="146"/>
      <c r="HGN567" s="146"/>
      <c r="HGO567" s="146"/>
      <c r="HGP567" s="146"/>
      <c r="HGQ567" s="146"/>
      <c r="HGR567" s="146"/>
      <c r="HGS567" s="146"/>
      <c r="HGT567" s="146"/>
      <c r="HGU567" s="146"/>
      <c r="HGV567" s="146"/>
      <c r="HGW567" s="146"/>
      <c r="HGX567" s="146"/>
      <c r="HGY567" s="146"/>
      <c r="HGZ567" s="146"/>
      <c r="HHA567" s="146"/>
      <c r="HHB567" s="146"/>
      <c r="HHC567" s="146"/>
      <c r="HHD567" s="146"/>
      <c r="HHE567" s="146"/>
      <c r="HHF567" s="146"/>
      <c r="HHG567" s="146"/>
      <c r="HHH567" s="146"/>
      <c r="HHI567" s="146"/>
      <c r="HHJ567" s="146"/>
      <c r="HHK567" s="146"/>
      <c r="HHL567" s="146"/>
      <c r="HHM567" s="146"/>
      <c r="HHN567" s="146"/>
      <c r="HHO567" s="146"/>
      <c r="HHP567" s="146"/>
      <c r="HHQ567" s="146"/>
      <c r="HHR567" s="146"/>
      <c r="HHS567" s="146"/>
      <c r="HHT567" s="146"/>
      <c r="HHU567" s="146"/>
      <c r="HHV567" s="146"/>
      <c r="HHW567" s="146"/>
      <c r="HHX567" s="146"/>
      <c r="HHY567" s="146"/>
      <c r="HHZ567" s="146"/>
      <c r="HIA567" s="146"/>
      <c r="HIB567" s="146"/>
      <c r="HIC567" s="146"/>
      <c r="HID567" s="146"/>
      <c r="HIE567" s="146"/>
      <c r="HIF567" s="146"/>
      <c r="HIG567" s="146"/>
      <c r="HIH567" s="146"/>
      <c r="HII567" s="146"/>
      <c r="HIJ567" s="146"/>
      <c r="HIK567" s="146"/>
      <c r="HIL567" s="146"/>
      <c r="HIM567" s="146"/>
      <c r="HIN567" s="146"/>
      <c r="HIO567" s="146"/>
      <c r="HIP567" s="146"/>
      <c r="HIQ567" s="146"/>
      <c r="HIR567" s="146"/>
      <c r="HIS567" s="146"/>
      <c r="HIT567" s="146"/>
      <c r="HIU567" s="146"/>
      <c r="HIV567" s="146"/>
      <c r="HIW567" s="146"/>
      <c r="HIX567" s="146"/>
      <c r="HIY567" s="146"/>
      <c r="HIZ567" s="146"/>
      <c r="HJA567" s="146"/>
      <c r="HJB567" s="146"/>
      <c r="HJC567" s="146"/>
      <c r="HJD567" s="146"/>
      <c r="HJE567" s="146"/>
      <c r="HJF567" s="146"/>
      <c r="HJG567" s="146"/>
      <c r="HJH567" s="146"/>
      <c r="HJI567" s="146"/>
      <c r="HJJ567" s="146"/>
      <c r="HJK567" s="146"/>
      <c r="HJL567" s="146"/>
      <c r="HJM567" s="146"/>
      <c r="HJN567" s="146"/>
      <c r="HJO567" s="146"/>
      <c r="HJP567" s="146"/>
      <c r="HJQ567" s="146"/>
      <c r="HJR567" s="146"/>
      <c r="HJS567" s="146"/>
      <c r="HJT567" s="146"/>
      <c r="HJU567" s="146"/>
      <c r="HJV567" s="146"/>
      <c r="HJW567" s="146"/>
      <c r="HJX567" s="146"/>
      <c r="HJY567" s="146"/>
      <c r="HJZ567" s="146"/>
      <c r="HKA567" s="146"/>
      <c r="HKB567" s="146"/>
      <c r="HKC567" s="146"/>
      <c r="HKD567" s="146"/>
      <c r="HKE567" s="146"/>
      <c r="HKF567" s="146"/>
      <c r="HKG567" s="146"/>
      <c r="HKH567" s="146"/>
      <c r="HKI567" s="146"/>
      <c r="HKJ567" s="146"/>
      <c r="HKK567" s="146"/>
      <c r="HKL567" s="146"/>
      <c r="HKM567" s="146"/>
      <c r="HKN567" s="146"/>
      <c r="HKO567" s="146"/>
      <c r="HKP567" s="146"/>
      <c r="HKQ567" s="146"/>
      <c r="HKR567" s="146"/>
      <c r="HKS567" s="146"/>
      <c r="HKT567" s="146"/>
      <c r="HKU567" s="146"/>
      <c r="HKV567" s="146"/>
      <c r="HKW567" s="146"/>
      <c r="HKX567" s="146"/>
      <c r="HKY567" s="146"/>
      <c r="HKZ567" s="146"/>
      <c r="HLA567" s="146"/>
      <c r="HLB567" s="146"/>
      <c r="HLC567" s="146"/>
      <c r="HLD567" s="146"/>
      <c r="HLE567" s="146"/>
      <c r="HLF567" s="146"/>
      <c r="HLG567" s="146"/>
      <c r="HLH567" s="146"/>
      <c r="HLI567" s="146"/>
      <c r="HLJ567" s="146"/>
      <c r="HLK567" s="146"/>
      <c r="HLL567" s="146"/>
      <c r="HLM567" s="146"/>
      <c r="HLN567" s="146"/>
      <c r="HLO567" s="146"/>
      <c r="HLP567" s="146"/>
      <c r="HLQ567" s="146"/>
      <c r="HLR567" s="146"/>
      <c r="HLS567" s="146"/>
      <c r="HLT567" s="146"/>
      <c r="HLU567" s="146"/>
      <c r="HLV567" s="146"/>
      <c r="HLW567" s="146"/>
      <c r="HLX567" s="146"/>
      <c r="HLY567" s="146"/>
      <c r="HLZ567" s="146"/>
      <c r="HMA567" s="146"/>
      <c r="HMB567" s="146"/>
      <c r="HMC567" s="146"/>
      <c r="HMD567" s="146"/>
      <c r="HME567" s="146"/>
      <c r="HMF567" s="146"/>
      <c r="HMG567" s="146"/>
      <c r="HMH567" s="146"/>
      <c r="HMI567" s="146"/>
      <c r="HMJ567" s="146"/>
      <c r="HMK567" s="146"/>
      <c r="HML567" s="146"/>
      <c r="HMM567" s="146"/>
      <c r="HMN567" s="146"/>
      <c r="HMO567" s="146"/>
      <c r="HMP567" s="146"/>
      <c r="HMQ567" s="146"/>
      <c r="HMR567" s="146"/>
      <c r="HMS567" s="146"/>
      <c r="HMT567" s="146"/>
      <c r="HMU567" s="146"/>
      <c r="HMV567" s="146"/>
      <c r="HMW567" s="146"/>
      <c r="HMX567" s="146"/>
      <c r="HMY567" s="146"/>
      <c r="HMZ567" s="146"/>
      <c r="HNA567" s="146"/>
      <c r="HNB567" s="146"/>
      <c r="HNC567" s="146"/>
      <c r="HND567" s="146"/>
      <c r="HNE567" s="146"/>
      <c r="HNF567" s="146"/>
      <c r="HNG567" s="146"/>
      <c r="HNH567" s="146"/>
      <c r="HNI567" s="146"/>
      <c r="HNJ567" s="146"/>
      <c r="HNK567" s="146"/>
      <c r="HNL567" s="146"/>
      <c r="HNM567" s="146"/>
      <c r="HNN567" s="146"/>
      <c r="HNO567" s="146"/>
      <c r="HNP567" s="146"/>
      <c r="HNQ567" s="146"/>
      <c r="HNR567" s="146"/>
      <c r="HNS567" s="146"/>
      <c r="HNT567" s="146"/>
      <c r="HNU567" s="146"/>
      <c r="HNV567" s="146"/>
      <c r="HNW567" s="146"/>
      <c r="HNX567" s="146"/>
      <c r="HNY567" s="146"/>
      <c r="HNZ567" s="146"/>
      <c r="HOA567" s="146"/>
      <c r="HOB567" s="146"/>
      <c r="HOC567" s="146"/>
      <c r="HOD567" s="146"/>
      <c r="HOE567" s="146"/>
      <c r="HOF567" s="146"/>
      <c r="HOG567" s="146"/>
      <c r="HOH567" s="146"/>
      <c r="HOI567" s="146"/>
      <c r="HOJ567" s="146"/>
      <c r="HOK567" s="146"/>
      <c r="HOL567" s="146"/>
      <c r="HOM567" s="146"/>
      <c r="HON567" s="146"/>
      <c r="HOO567" s="146"/>
      <c r="HOP567" s="146"/>
      <c r="HOQ567" s="146"/>
      <c r="HOR567" s="146"/>
      <c r="HOS567" s="146"/>
      <c r="HOT567" s="146"/>
      <c r="HOU567" s="146"/>
      <c r="HOV567" s="146"/>
      <c r="HOW567" s="146"/>
      <c r="HOX567" s="146"/>
      <c r="HOY567" s="146"/>
      <c r="HOZ567" s="146"/>
      <c r="HPA567" s="146"/>
      <c r="HPB567" s="146"/>
      <c r="HPC567" s="146"/>
      <c r="HPD567" s="146"/>
      <c r="HPE567" s="146"/>
      <c r="HPF567" s="146"/>
      <c r="HPG567" s="146"/>
      <c r="HPH567" s="146"/>
      <c r="HPI567" s="146"/>
      <c r="HPJ567" s="146"/>
      <c r="HPK567" s="146"/>
      <c r="HPL567" s="146"/>
      <c r="HPM567" s="146"/>
      <c r="HPN567" s="146"/>
      <c r="HPO567" s="146"/>
      <c r="HPP567" s="146"/>
      <c r="HPQ567" s="146"/>
      <c r="HPR567" s="146"/>
      <c r="HPS567" s="146"/>
      <c r="HPT567" s="146"/>
      <c r="HPU567" s="146"/>
      <c r="HPV567" s="146"/>
      <c r="HPW567" s="146"/>
      <c r="HPX567" s="146"/>
      <c r="HPY567" s="146"/>
      <c r="HPZ567" s="146"/>
      <c r="HQA567" s="146"/>
      <c r="HQB567" s="146"/>
      <c r="HQC567" s="146"/>
      <c r="HQD567" s="146"/>
      <c r="HQE567" s="146"/>
      <c r="HQF567" s="146"/>
      <c r="HQG567" s="146"/>
      <c r="HQH567" s="146"/>
      <c r="HQI567" s="146"/>
      <c r="HQJ567" s="146"/>
      <c r="HQK567" s="146"/>
      <c r="HQL567" s="146"/>
      <c r="HQM567" s="146"/>
      <c r="HQN567" s="146"/>
      <c r="HQO567" s="146"/>
      <c r="HQP567" s="146"/>
      <c r="HQQ567" s="146"/>
      <c r="HQR567" s="146"/>
      <c r="HQS567" s="146"/>
      <c r="HQT567" s="146"/>
      <c r="HQU567" s="146"/>
      <c r="HQV567" s="146"/>
      <c r="HQW567" s="146"/>
      <c r="HQX567" s="146"/>
      <c r="HQY567" s="146"/>
      <c r="HQZ567" s="146"/>
      <c r="HRA567" s="146"/>
      <c r="HRB567" s="146"/>
      <c r="HRC567" s="146"/>
      <c r="HRD567" s="146"/>
      <c r="HRE567" s="146"/>
      <c r="HRF567" s="146"/>
      <c r="HRG567" s="146"/>
      <c r="HRH567" s="146"/>
      <c r="HRI567" s="146"/>
      <c r="HRJ567" s="146"/>
      <c r="HRK567" s="146"/>
      <c r="HRL567" s="146"/>
      <c r="HRM567" s="146"/>
      <c r="HRN567" s="146"/>
      <c r="HRO567" s="146"/>
      <c r="HRP567" s="146"/>
      <c r="HRQ567" s="146"/>
      <c r="HRR567" s="146"/>
      <c r="HRS567" s="146"/>
      <c r="HRT567" s="146"/>
      <c r="HRU567" s="146"/>
      <c r="HRV567" s="146"/>
      <c r="HRW567" s="146"/>
      <c r="HRX567" s="146"/>
      <c r="HRY567" s="146"/>
      <c r="HRZ567" s="146"/>
      <c r="HSA567" s="146"/>
      <c r="HSB567" s="146"/>
      <c r="HSC567" s="146"/>
      <c r="HSD567" s="146"/>
      <c r="HSE567" s="146"/>
      <c r="HSF567" s="146"/>
      <c r="HSG567" s="146"/>
      <c r="HSH567" s="146"/>
      <c r="HSI567" s="146"/>
      <c r="HSJ567" s="146"/>
      <c r="HSK567" s="146"/>
      <c r="HSL567" s="146"/>
      <c r="HSM567" s="146"/>
      <c r="HSN567" s="146"/>
      <c r="HSO567" s="146"/>
      <c r="HSP567" s="146"/>
      <c r="HSQ567" s="146"/>
      <c r="HSR567" s="146"/>
      <c r="HSS567" s="146"/>
      <c r="HST567" s="146"/>
      <c r="HSU567" s="146"/>
      <c r="HSV567" s="146"/>
      <c r="HSW567" s="146"/>
      <c r="HSX567" s="146"/>
      <c r="HSY567" s="146"/>
      <c r="HSZ567" s="146"/>
      <c r="HTA567" s="146"/>
      <c r="HTB567" s="146"/>
      <c r="HTC567" s="146"/>
      <c r="HTD567" s="146"/>
      <c r="HTE567" s="146"/>
      <c r="HTF567" s="146"/>
      <c r="HTG567" s="146"/>
      <c r="HTH567" s="146"/>
      <c r="HTI567" s="146"/>
      <c r="HTJ567" s="146"/>
      <c r="HTK567" s="146"/>
      <c r="HTL567" s="146"/>
      <c r="HTM567" s="146"/>
      <c r="HTN567" s="146"/>
      <c r="HTO567" s="146"/>
      <c r="HTP567" s="146"/>
      <c r="HTQ567" s="146"/>
      <c r="HTR567" s="146"/>
      <c r="HTS567" s="146"/>
      <c r="HTT567" s="146"/>
      <c r="HTU567" s="146"/>
      <c r="HTV567" s="146"/>
      <c r="HTW567" s="146"/>
      <c r="HTX567" s="146"/>
      <c r="HTY567" s="146"/>
      <c r="HTZ567" s="146"/>
      <c r="HUA567" s="146"/>
      <c r="HUB567" s="146"/>
      <c r="HUC567" s="146"/>
      <c r="HUD567" s="146"/>
      <c r="HUE567" s="146"/>
      <c r="HUF567" s="146"/>
      <c r="HUG567" s="146"/>
      <c r="HUH567" s="146"/>
      <c r="HUI567" s="146"/>
      <c r="HUJ567" s="146"/>
      <c r="HUK567" s="146"/>
      <c r="HUL567" s="146"/>
      <c r="HUM567" s="146"/>
      <c r="HUN567" s="146"/>
      <c r="HUO567" s="146"/>
      <c r="HUP567" s="146"/>
      <c r="HUQ567" s="146"/>
      <c r="HUR567" s="146"/>
      <c r="HUS567" s="146"/>
      <c r="HUT567" s="146"/>
      <c r="HUU567" s="146"/>
      <c r="HUV567" s="146"/>
      <c r="HUW567" s="146"/>
      <c r="HUX567" s="146"/>
      <c r="HUY567" s="146"/>
      <c r="HUZ567" s="146"/>
      <c r="HVA567" s="146"/>
      <c r="HVB567" s="146"/>
      <c r="HVC567" s="146"/>
      <c r="HVD567" s="146"/>
      <c r="HVE567" s="146"/>
      <c r="HVF567" s="146"/>
      <c r="HVG567" s="146"/>
      <c r="HVH567" s="146"/>
      <c r="HVI567" s="146"/>
      <c r="HVJ567" s="146"/>
      <c r="HVK567" s="146"/>
      <c r="HVL567" s="146"/>
      <c r="HVM567" s="146"/>
      <c r="HVN567" s="146"/>
      <c r="HVO567" s="146"/>
      <c r="HVP567" s="146"/>
      <c r="HVQ567" s="146"/>
      <c r="HVR567" s="146"/>
      <c r="HVS567" s="146"/>
      <c r="HVT567" s="146"/>
      <c r="HVU567" s="146"/>
      <c r="HVV567" s="146"/>
      <c r="HVW567" s="146"/>
      <c r="HVX567" s="146"/>
      <c r="HVY567" s="146"/>
      <c r="HVZ567" s="146"/>
      <c r="HWA567" s="146"/>
      <c r="HWB567" s="146"/>
      <c r="HWC567" s="146"/>
      <c r="HWD567" s="146"/>
      <c r="HWE567" s="146"/>
      <c r="HWF567" s="146"/>
      <c r="HWG567" s="146"/>
      <c r="HWH567" s="146"/>
      <c r="HWI567" s="146"/>
      <c r="HWJ567" s="146"/>
      <c r="HWK567" s="146"/>
      <c r="HWL567" s="146"/>
      <c r="HWM567" s="146"/>
      <c r="HWN567" s="146"/>
      <c r="HWO567" s="146"/>
      <c r="HWP567" s="146"/>
      <c r="HWQ567" s="146"/>
      <c r="HWR567" s="146"/>
      <c r="HWS567" s="146"/>
      <c r="HWT567" s="146"/>
      <c r="HWU567" s="146"/>
      <c r="HWV567" s="146"/>
      <c r="HWW567" s="146"/>
      <c r="HWX567" s="146"/>
      <c r="HWY567" s="146"/>
      <c r="HWZ567" s="146"/>
      <c r="HXA567" s="146"/>
      <c r="HXB567" s="146"/>
      <c r="HXC567" s="146"/>
      <c r="HXD567" s="146"/>
      <c r="HXE567" s="146"/>
      <c r="HXF567" s="146"/>
      <c r="HXG567" s="146"/>
      <c r="HXH567" s="146"/>
      <c r="HXI567" s="146"/>
      <c r="HXJ567" s="146"/>
      <c r="HXK567" s="146"/>
      <c r="HXL567" s="146"/>
      <c r="HXM567" s="146"/>
      <c r="HXN567" s="146"/>
      <c r="HXO567" s="146"/>
      <c r="HXP567" s="146"/>
      <c r="HXQ567" s="146"/>
      <c r="HXR567" s="146"/>
      <c r="HXS567" s="146"/>
      <c r="HXT567" s="146"/>
      <c r="HXU567" s="146"/>
      <c r="HXV567" s="146"/>
      <c r="HXW567" s="146"/>
      <c r="HXX567" s="146"/>
      <c r="HXY567" s="146"/>
      <c r="HXZ567" s="146"/>
      <c r="HYA567" s="146"/>
      <c r="HYB567" s="146"/>
      <c r="HYC567" s="146"/>
      <c r="HYD567" s="146"/>
      <c r="HYE567" s="146"/>
      <c r="HYF567" s="146"/>
      <c r="HYG567" s="146"/>
      <c r="HYH567" s="146"/>
      <c r="HYI567" s="146"/>
      <c r="HYJ567" s="146"/>
      <c r="HYK567" s="146"/>
      <c r="HYL567" s="146"/>
      <c r="HYM567" s="146"/>
      <c r="HYN567" s="146"/>
      <c r="HYO567" s="146"/>
      <c r="HYP567" s="146"/>
      <c r="HYQ567" s="146"/>
      <c r="HYR567" s="146"/>
      <c r="HYS567" s="146"/>
      <c r="HYT567" s="146"/>
      <c r="HYU567" s="146"/>
      <c r="HYV567" s="146"/>
      <c r="HYW567" s="146"/>
      <c r="HYX567" s="146"/>
      <c r="HYY567" s="146"/>
      <c r="HYZ567" s="146"/>
      <c r="HZA567" s="146"/>
      <c r="HZB567" s="146"/>
      <c r="HZC567" s="146"/>
      <c r="HZD567" s="146"/>
      <c r="HZE567" s="146"/>
      <c r="HZF567" s="146"/>
      <c r="HZG567" s="146"/>
      <c r="HZH567" s="146"/>
      <c r="HZI567" s="146"/>
      <c r="HZJ567" s="146"/>
      <c r="HZK567" s="146"/>
      <c r="HZL567" s="146"/>
      <c r="HZM567" s="146"/>
      <c r="HZN567" s="146"/>
      <c r="HZO567" s="146"/>
      <c r="HZP567" s="146"/>
      <c r="HZQ567" s="146"/>
      <c r="HZR567" s="146"/>
      <c r="HZS567" s="146"/>
      <c r="HZT567" s="146"/>
      <c r="HZU567" s="146"/>
      <c r="HZV567" s="146"/>
      <c r="HZW567" s="146"/>
      <c r="HZX567" s="146"/>
      <c r="HZY567" s="146"/>
      <c r="HZZ567" s="146"/>
      <c r="IAA567" s="146"/>
      <c r="IAB567" s="146"/>
      <c r="IAC567" s="146"/>
      <c r="IAD567" s="146"/>
      <c r="IAE567" s="146"/>
      <c r="IAF567" s="146"/>
      <c r="IAG567" s="146"/>
      <c r="IAH567" s="146"/>
      <c r="IAI567" s="146"/>
      <c r="IAJ567" s="146"/>
      <c r="IAK567" s="146"/>
      <c r="IAL567" s="146"/>
      <c r="IAM567" s="146"/>
      <c r="IAN567" s="146"/>
      <c r="IAO567" s="146"/>
      <c r="IAP567" s="146"/>
      <c r="IAQ567" s="146"/>
      <c r="IAR567" s="146"/>
      <c r="IAS567" s="146"/>
      <c r="IAT567" s="146"/>
      <c r="IAU567" s="146"/>
      <c r="IAV567" s="146"/>
      <c r="IAW567" s="146"/>
      <c r="IAX567" s="146"/>
      <c r="IAY567" s="146"/>
      <c r="IAZ567" s="146"/>
      <c r="IBA567" s="146"/>
      <c r="IBB567" s="146"/>
      <c r="IBC567" s="146"/>
      <c r="IBD567" s="146"/>
      <c r="IBE567" s="146"/>
      <c r="IBF567" s="146"/>
      <c r="IBG567" s="146"/>
      <c r="IBH567" s="146"/>
      <c r="IBI567" s="146"/>
      <c r="IBJ567" s="146"/>
      <c r="IBK567" s="146"/>
      <c r="IBL567" s="146"/>
      <c r="IBM567" s="146"/>
      <c r="IBN567" s="146"/>
      <c r="IBO567" s="146"/>
      <c r="IBP567" s="146"/>
      <c r="IBQ567" s="146"/>
      <c r="IBR567" s="146"/>
      <c r="IBS567" s="146"/>
      <c r="IBT567" s="146"/>
      <c r="IBU567" s="146"/>
      <c r="IBV567" s="146"/>
      <c r="IBW567" s="146"/>
      <c r="IBX567" s="146"/>
      <c r="IBY567" s="146"/>
      <c r="IBZ567" s="146"/>
      <c r="ICA567" s="146"/>
      <c r="ICB567" s="146"/>
      <c r="ICC567" s="146"/>
      <c r="ICD567" s="146"/>
      <c r="ICE567" s="146"/>
      <c r="ICF567" s="146"/>
      <c r="ICG567" s="146"/>
      <c r="ICH567" s="146"/>
      <c r="ICI567" s="146"/>
      <c r="ICJ567" s="146"/>
      <c r="ICK567" s="146"/>
      <c r="ICL567" s="146"/>
      <c r="ICM567" s="146"/>
      <c r="ICN567" s="146"/>
      <c r="ICO567" s="146"/>
      <c r="ICP567" s="146"/>
      <c r="ICQ567" s="146"/>
      <c r="ICR567" s="146"/>
      <c r="ICS567" s="146"/>
      <c r="ICT567" s="146"/>
      <c r="ICU567" s="146"/>
      <c r="ICV567" s="146"/>
      <c r="ICW567" s="146"/>
      <c r="ICX567" s="146"/>
      <c r="ICY567" s="146"/>
      <c r="ICZ567" s="146"/>
      <c r="IDA567" s="146"/>
      <c r="IDB567" s="146"/>
      <c r="IDC567" s="146"/>
      <c r="IDD567" s="146"/>
      <c r="IDE567" s="146"/>
      <c r="IDF567" s="146"/>
      <c r="IDG567" s="146"/>
      <c r="IDH567" s="146"/>
      <c r="IDI567" s="146"/>
      <c r="IDJ567" s="146"/>
      <c r="IDK567" s="146"/>
      <c r="IDL567" s="146"/>
      <c r="IDM567" s="146"/>
      <c r="IDN567" s="146"/>
      <c r="IDO567" s="146"/>
      <c r="IDP567" s="146"/>
      <c r="IDQ567" s="146"/>
      <c r="IDR567" s="146"/>
      <c r="IDS567" s="146"/>
      <c r="IDT567" s="146"/>
      <c r="IDU567" s="146"/>
      <c r="IDV567" s="146"/>
      <c r="IDW567" s="146"/>
      <c r="IDX567" s="146"/>
      <c r="IDY567" s="146"/>
      <c r="IDZ567" s="146"/>
      <c r="IEA567" s="146"/>
      <c r="IEB567" s="146"/>
      <c r="IEC567" s="146"/>
      <c r="IED567" s="146"/>
      <c r="IEE567" s="146"/>
      <c r="IEF567" s="146"/>
      <c r="IEG567" s="146"/>
      <c r="IEH567" s="146"/>
      <c r="IEI567" s="146"/>
      <c r="IEJ567" s="146"/>
      <c r="IEK567" s="146"/>
      <c r="IEL567" s="146"/>
      <c r="IEM567" s="146"/>
      <c r="IEN567" s="146"/>
      <c r="IEO567" s="146"/>
      <c r="IEP567" s="146"/>
      <c r="IEQ567" s="146"/>
      <c r="IER567" s="146"/>
      <c r="IES567" s="146"/>
      <c r="IET567" s="146"/>
      <c r="IEU567" s="146"/>
      <c r="IEV567" s="146"/>
      <c r="IEW567" s="146"/>
      <c r="IEX567" s="146"/>
      <c r="IEY567" s="146"/>
      <c r="IEZ567" s="146"/>
      <c r="IFA567" s="146"/>
      <c r="IFB567" s="146"/>
      <c r="IFC567" s="146"/>
      <c r="IFD567" s="146"/>
      <c r="IFE567" s="146"/>
      <c r="IFF567" s="146"/>
      <c r="IFG567" s="146"/>
      <c r="IFH567" s="146"/>
      <c r="IFI567" s="146"/>
      <c r="IFJ567" s="146"/>
      <c r="IFK567" s="146"/>
      <c r="IFL567" s="146"/>
      <c r="IFM567" s="146"/>
      <c r="IFN567" s="146"/>
      <c r="IFO567" s="146"/>
      <c r="IFP567" s="146"/>
      <c r="IFQ567" s="146"/>
      <c r="IFR567" s="146"/>
      <c r="IFS567" s="146"/>
      <c r="IFT567" s="146"/>
      <c r="IFU567" s="146"/>
      <c r="IFV567" s="146"/>
      <c r="IFW567" s="146"/>
      <c r="IFX567" s="146"/>
      <c r="IFY567" s="146"/>
      <c r="IFZ567" s="146"/>
      <c r="IGA567" s="146"/>
      <c r="IGB567" s="146"/>
      <c r="IGC567" s="146"/>
      <c r="IGD567" s="146"/>
      <c r="IGE567" s="146"/>
      <c r="IGF567" s="146"/>
      <c r="IGG567" s="146"/>
      <c r="IGH567" s="146"/>
      <c r="IGI567" s="146"/>
      <c r="IGJ567" s="146"/>
      <c r="IGK567" s="146"/>
      <c r="IGL567" s="146"/>
      <c r="IGM567" s="146"/>
      <c r="IGN567" s="146"/>
      <c r="IGO567" s="146"/>
      <c r="IGP567" s="146"/>
      <c r="IGQ567" s="146"/>
      <c r="IGR567" s="146"/>
      <c r="IGS567" s="146"/>
      <c r="IGT567" s="146"/>
      <c r="IGU567" s="146"/>
      <c r="IGV567" s="146"/>
      <c r="IGW567" s="146"/>
      <c r="IGX567" s="146"/>
      <c r="IGY567" s="146"/>
      <c r="IGZ567" s="146"/>
      <c r="IHA567" s="146"/>
      <c r="IHB567" s="146"/>
      <c r="IHC567" s="146"/>
      <c r="IHD567" s="146"/>
      <c r="IHE567" s="146"/>
      <c r="IHF567" s="146"/>
      <c r="IHG567" s="146"/>
      <c r="IHH567" s="146"/>
      <c r="IHI567" s="146"/>
      <c r="IHJ567" s="146"/>
      <c r="IHK567" s="146"/>
      <c r="IHL567" s="146"/>
      <c r="IHM567" s="146"/>
      <c r="IHN567" s="146"/>
      <c r="IHO567" s="146"/>
      <c r="IHP567" s="146"/>
      <c r="IHQ567" s="146"/>
      <c r="IHR567" s="146"/>
      <c r="IHS567" s="146"/>
      <c r="IHT567" s="146"/>
      <c r="IHU567" s="146"/>
      <c r="IHV567" s="146"/>
      <c r="IHW567" s="146"/>
      <c r="IHX567" s="146"/>
      <c r="IHY567" s="146"/>
      <c r="IHZ567" s="146"/>
      <c r="IIA567" s="146"/>
      <c r="IIB567" s="146"/>
      <c r="IIC567" s="146"/>
      <c r="IID567" s="146"/>
      <c r="IIE567" s="146"/>
      <c r="IIF567" s="146"/>
      <c r="IIG567" s="146"/>
      <c r="IIH567" s="146"/>
      <c r="III567" s="146"/>
      <c r="IIJ567" s="146"/>
      <c r="IIK567" s="146"/>
      <c r="IIL567" s="146"/>
      <c r="IIM567" s="146"/>
      <c r="IIN567" s="146"/>
      <c r="IIO567" s="146"/>
      <c r="IIP567" s="146"/>
      <c r="IIQ567" s="146"/>
      <c r="IIR567" s="146"/>
      <c r="IIS567" s="146"/>
      <c r="IIT567" s="146"/>
      <c r="IIU567" s="146"/>
      <c r="IIV567" s="146"/>
      <c r="IIW567" s="146"/>
      <c r="IIX567" s="146"/>
      <c r="IIY567" s="146"/>
      <c r="IIZ567" s="146"/>
      <c r="IJA567" s="146"/>
      <c r="IJB567" s="146"/>
      <c r="IJC567" s="146"/>
      <c r="IJD567" s="146"/>
      <c r="IJE567" s="146"/>
      <c r="IJF567" s="146"/>
      <c r="IJG567" s="146"/>
      <c r="IJH567" s="146"/>
      <c r="IJI567" s="146"/>
      <c r="IJJ567" s="146"/>
      <c r="IJK567" s="146"/>
      <c r="IJL567" s="146"/>
      <c r="IJM567" s="146"/>
      <c r="IJN567" s="146"/>
      <c r="IJO567" s="146"/>
      <c r="IJP567" s="146"/>
      <c r="IJQ567" s="146"/>
      <c r="IJR567" s="146"/>
      <c r="IJS567" s="146"/>
      <c r="IJT567" s="146"/>
      <c r="IJU567" s="146"/>
      <c r="IJV567" s="146"/>
      <c r="IJW567" s="146"/>
      <c r="IJX567" s="146"/>
      <c r="IJY567" s="146"/>
      <c r="IJZ567" s="146"/>
      <c r="IKA567" s="146"/>
      <c r="IKB567" s="146"/>
      <c r="IKC567" s="146"/>
      <c r="IKD567" s="146"/>
      <c r="IKE567" s="146"/>
      <c r="IKF567" s="146"/>
      <c r="IKG567" s="146"/>
      <c r="IKH567" s="146"/>
      <c r="IKI567" s="146"/>
      <c r="IKJ567" s="146"/>
      <c r="IKK567" s="146"/>
      <c r="IKL567" s="146"/>
      <c r="IKM567" s="146"/>
      <c r="IKN567" s="146"/>
      <c r="IKO567" s="146"/>
      <c r="IKP567" s="146"/>
      <c r="IKQ567" s="146"/>
      <c r="IKR567" s="146"/>
      <c r="IKS567" s="146"/>
      <c r="IKT567" s="146"/>
      <c r="IKU567" s="146"/>
      <c r="IKV567" s="146"/>
      <c r="IKW567" s="146"/>
      <c r="IKX567" s="146"/>
      <c r="IKY567" s="146"/>
      <c r="IKZ567" s="146"/>
      <c r="ILA567" s="146"/>
      <c r="ILB567" s="146"/>
      <c r="ILC567" s="146"/>
      <c r="ILD567" s="146"/>
      <c r="ILE567" s="146"/>
      <c r="ILF567" s="146"/>
      <c r="ILG567" s="146"/>
      <c r="ILH567" s="146"/>
      <c r="ILI567" s="146"/>
      <c r="ILJ567" s="146"/>
      <c r="ILK567" s="146"/>
      <c r="ILL567" s="146"/>
      <c r="ILM567" s="146"/>
      <c r="ILN567" s="146"/>
      <c r="ILO567" s="146"/>
      <c r="ILP567" s="146"/>
      <c r="ILQ567" s="146"/>
      <c r="ILR567" s="146"/>
      <c r="ILS567" s="146"/>
      <c r="ILT567" s="146"/>
      <c r="ILU567" s="146"/>
      <c r="ILV567" s="146"/>
      <c r="ILW567" s="146"/>
      <c r="ILX567" s="146"/>
      <c r="ILY567" s="146"/>
      <c r="ILZ567" s="146"/>
      <c r="IMA567" s="146"/>
      <c r="IMB567" s="146"/>
      <c r="IMC567" s="146"/>
      <c r="IMD567" s="146"/>
      <c r="IME567" s="146"/>
      <c r="IMF567" s="146"/>
      <c r="IMG567" s="146"/>
      <c r="IMH567" s="146"/>
      <c r="IMI567" s="146"/>
      <c r="IMJ567" s="146"/>
      <c r="IMK567" s="146"/>
      <c r="IML567" s="146"/>
      <c r="IMM567" s="146"/>
      <c r="IMN567" s="146"/>
      <c r="IMO567" s="146"/>
      <c r="IMP567" s="146"/>
      <c r="IMQ567" s="146"/>
      <c r="IMR567" s="146"/>
      <c r="IMS567" s="146"/>
      <c r="IMT567" s="146"/>
      <c r="IMU567" s="146"/>
      <c r="IMV567" s="146"/>
      <c r="IMW567" s="146"/>
      <c r="IMX567" s="146"/>
      <c r="IMY567" s="146"/>
      <c r="IMZ567" s="146"/>
      <c r="INA567" s="146"/>
      <c r="INB567" s="146"/>
      <c r="INC567" s="146"/>
      <c r="IND567" s="146"/>
      <c r="INE567" s="146"/>
      <c r="INF567" s="146"/>
      <c r="ING567" s="146"/>
      <c r="INH567" s="146"/>
      <c r="INI567" s="146"/>
      <c r="INJ567" s="146"/>
      <c r="INK567" s="146"/>
      <c r="INL567" s="146"/>
      <c r="INM567" s="146"/>
      <c r="INN567" s="146"/>
      <c r="INO567" s="146"/>
      <c r="INP567" s="146"/>
      <c r="INQ567" s="146"/>
      <c r="INR567" s="146"/>
      <c r="INS567" s="146"/>
      <c r="INT567" s="146"/>
      <c r="INU567" s="146"/>
      <c r="INV567" s="146"/>
      <c r="INW567" s="146"/>
      <c r="INX567" s="146"/>
      <c r="INY567" s="146"/>
      <c r="INZ567" s="146"/>
      <c r="IOA567" s="146"/>
      <c r="IOB567" s="146"/>
      <c r="IOC567" s="146"/>
      <c r="IOD567" s="146"/>
      <c r="IOE567" s="146"/>
      <c r="IOF567" s="146"/>
      <c r="IOG567" s="146"/>
      <c r="IOH567" s="146"/>
      <c r="IOI567" s="146"/>
      <c r="IOJ567" s="146"/>
      <c r="IOK567" s="146"/>
      <c r="IOL567" s="146"/>
      <c r="IOM567" s="146"/>
      <c r="ION567" s="146"/>
      <c r="IOO567" s="146"/>
      <c r="IOP567" s="146"/>
      <c r="IOQ567" s="146"/>
      <c r="IOR567" s="146"/>
      <c r="IOS567" s="146"/>
      <c r="IOT567" s="146"/>
      <c r="IOU567" s="146"/>
      <c r="IOV567" s="146"/>
      <c r="IOW567" s="146"/>
      <c r="IOX567" s="146"/>
      <c r="IOY567" s="146"/>
      <c r="IOZ567" s="146"/>
      <c r="IPA567" s="146"/>
      <c r="IPB567" s="146"/>
      <c r="IPC567" s="146"/>
      <c r="IPD567" s="146"/>
      <c r="IPE567" s="146"/>
      <c r="IPF567" s="146"/>
      <c r="IPG567" s="146"/>
      <c r="IPH567" s="146"/>
      <c r="IPI567" s="146"/>
      <c r="IPJ567" s="146"/>
      <c r="IPK567" s="146"/>
      <c r="IPL567" s="146"/>
      <c r="IPM567" s="146"/>
      <c r="IPN567" s="146"/>
      <c r="IPO567" s="146"/>
      <c r="IPP567" s="146"/>
      <c r="IPQ567" s="146"/>
      <c r="IPR567" s="146"/>
      <c r="IPS567" s="146"/>
      <c r="IPT567" s="146"/>
      <c r="IPU567" s="146"/>
      <c r="IPV567" s="146"/>
      <c r="IPW567" s="146"/>
      <c r="IPX567" s="146"/>
      <c r="IPY567" s="146"/>
      <c r="IPZ567" s="146"/>
      <c r="IQA567" s="146"/>
      <c r="IQB567" s="146"/>
      <c r="IQC567" s="146"/>
      <c r="IQD567" s="146"/>
      <c r="IQE567" s="146"/>
      <c r="IQF567" s="146"/>
      <c r="IQG567" s="146"/>
      <c r="IQH567" s="146"/>
      <c r="IQI567" s="146"/>
      <c r="IQJ567" s="146"/>
      <c r="IQK567" s="146"/>
      <c r="IQL567" s="146"/>
      <c r="IQM567" s="146"/>
      <c r="IQN567" s="146"/>
      <c r="IQO567" s="146"/>
      <c r="IQP567" s="146"/>
      <c r="IQQ567" s="146"/>
      <c r="IQR567" s="146"/>
      <c r="IQS567" s="146"/>
      <c r="IQT567" s="146"/>
      <c r="IQU567" s="146"/>
      <c r="IQV567" s="146"/>
      <c r="IQW567" s="146"/>
      <c r="IQX567" s="146"/>
      <c r="IQY567" s="146"/>
      <c r="IQZ567" s="146"/>
      <c r="IRA567" s="146"/>
      <c r="IRB567" s="146"/>
      <c r="IRC567" s="146"/>
      <c r="IRD567" s="146"/>
      <c r="IRE567" s="146"/>
      <c r="IRF567" s="146"/>
      <c r="IRG567" s="146"/>
      <c r="IRH567" s="146"/>
      <c r="IRI567" s="146"/>
      <c r="IRJ567" s="146"/>
      <c r="IRK567" s="146"/>
      <c r="IRL567" s="146"/>
      <c r="IRM567" s="146"/>
      <c r="IRN567" s="146"/>
      <c r="IRO567" s="146"/>
      <c r="IRP567" s="146"/>
      <c r="IRQ567" s="146"/>
      <c r="IRR567" s="146"/>
      <c r="IRS567" s="146"/>
      <c r="IRT567" s="146"/>
      <c r="IRU567" s="146"/>
      <c r="IRV567" s="146"/>
      <c r="IRW567" s="146"/>
      <c r="IRX567" s="146"/>
      <c r="IRY567" s="146"/>
      <c r="IRZ567" s="146"/>
      <c r="ISA567" s="146"/>
      <c r="ISB567" s="146"/>
      <c r="ISC567" s="146"/>
      <c r="ISD567" s="146"/>
      <c r="ISE567" s="146"/>
      <c r="ISF567" s="146"/>
      <c r="ISG567" s="146"/>
      <c r="ISH567" s="146"/>
      <c r="ISI567" s="146"/>
      <c r="ISJ567" s="146"/>
      <c r="ISK567" s="146"/>
      <c r="ISL567" s="146"/>
      <c r="ISM567" s="146"/>
      <c r="ISN567" s="146"/>
      <c r="ISO567" s="146"/>
      <c r="ISP567" s="146"/>
      <c r="ISQ567" s="146"/>
      <c r="ISR567" s="146"/>
      <c r="ISS567" s="146"/>
      <c r="IST567" s="146"/>
      <c r="ISU567" s="146"/>
      <c r="ISV567" s="146"/>
      <c r="ISW567" s="146"/>
      <c r="ISX567" s="146"/>
      <c r="ISY567" s="146"/>
      <c r="ISZ567" s="146"/>
      <c r="ITA567" s="146"/>
      <c r="ITB567" s="146"/>
      <c r="ITC567" s="146"/>
      <c r="ITD567" s="146"/>
      <c r="ITE567" s="146"/>
      <c r="ITF567" s="146"/>
      <c r="ITG567" s="146"/>
      <c r="ITH567" s="146"/>
      <c r="ITI567" s="146"/>
      <c r="ITJ567" s="146"/>
      <c r="ITK567" s="146"/>
      <c r="ITL567" s="146"/>
      <c r="ITM567" s="146"/>
      <c r="ITN567" s="146"/>
      <c r="ITO567" s="146"/>
      <c r="ITP567" s="146"/>
      <c r="ITQ567" s="146"/>
      <c r="ITR567" s="146"/>
      <c r="ITS567" s="146"/>
      <c r="ITT567" s="146"/>
      <c r="ITU567" s="146"/>
      <c r="ITV567" s="146"/>
      <c r="ITW567" s="146"/>
      <c r="ITX567" s="146"/>
      <c r="ITY567" s="146"/>
      <c r="ITZ567" s="146"/>
      <c r="IUA567" s="146"/>
      <c r="IUB567" s="146"/>
      <c r="IUC567" s="146"/>
      <c r="IUD567" s="146"/>
      <c r="IUE567" s="146"/>
      <c r="IUF567" s="146"/>
      <c r="IUG567" s="146"/>
      <c r="IUH567" s="146"/>
      <c r="IUI567" s="146"/>
      <c r="IUJ567" s="146"/>
      <c r="IUK567" s="146"/>
      <c r="IUL567" s="146"/>
      <c r="IUM567" s="146"/>
      <c r="IUN567" s="146"/>
      <c r="IUO567" s="146"/>
      <c r="IUP567" s="146"/>
      <c r="IUQ567" s="146"/>
      <c r="IUR567" s="146"/>
      <c r="IUS567" s="146"/>
      <c r="IUT567" s="146"/>
      <c r="IUU567" s="146"/>
      <c r="IUV567" s="146"/>
      <c r="IUW567" s="146"/>
      <c r="IUX567" s="146"/>
      <c r="IUY567" s="146"/>
      <c r="IUZ567" s="146"/>
      <c r="IVA567" s="146"/>
      <c r="IVB567" s="146"/>
      <c r="IVC567" s="146"/>
      <c r="IVD567" s="146"/>
      <c r="IVE567" s="146"/>
      <c r="IVF567" s="146"/>
      <c r="IVG567" s="146"/>
      <c r="IVH567" s="146"/>
      <c r="IVI567" s="146"/>
      <c r="IVJ567" s="146"/>
      <c r="IVK567" s="146"/>
      <c r="IVL567" s="146"/>
      <c r="IVM567" s="146"/>
      <c r="IVN567" s="146"/>
      <c r="IVO567" s="146"/>
      <c r="IVP567" s="146"/>
      <c r="IVQ567" s="146"/>
      <c r="IVR567" s="146"/>
      <c r="IVS567" s="146"/>
      <c r="IVT567" s="146"/>
      <c r="IVU567" s="146"/>
      <c r="IVV567" s="146"/>
      <c r="IVW567" s="146"/>
      <c r="IVX567" s="146"/>
      <c r="IVY567" s="146"/>
      <c r="IVZ567" s="146"/>
      <c r="IWA567" s="146"/>
      <c r="IWB567" s="146"/>
      <c r="IWC567" s="146"/>
      <c r="IWD567" s="146"/>
      <c r="IWE567" s="146"/>
      <c r="IWF567" s="146"/>
      <c r="IWG567" s="146"/>
      <c r="IWH567" s="146"/>
      <c r="IWI567" s="146"/>
      <c r="IWJ567" s="146"/>
      <c r="IWK567" s="146"/>
      <c r="IWL567" s="146"/>
      <c r="IWM567" s="146"/>
      <c r="IWN567" s="146"/>
      <c r="IWO567" s="146"/>
      <c r="IWP567" s="146"/>
      <c r="IWQ567" s="146"/>
      <c r="IWR567" s="146"/>
      <c r="IWS567" s="146"/>
      <c r="IWT567" s="146"/>
      <c r="IWU567" s="146"/>
      <c r="IWV567" s="146"/>
      <c r="IWW567" s="146"/>
      <c r="IWX567" s="146"/>
      <c r="IWY567" s="146"/>
      <c r="IWZ567" s="146"/>
      <c r="IXA567" s="146"/>
      <c r="IXB567" s="146"/>
      <c r="IXC567" s="146"/>
      <c r="IXD567" s="146"/>
      <c r="IXE567" s="146"/>
      <c r="IXF567" s="146"/>
      <c r="IXG567" s="146"/>
      <c r="IXH567" s="146"/>
      <c r="IXI567" s="146"/>
      <c r="IXJ567" s="146"/>
      <c r="IXK567" s="146"/>
      <c r="IXL567" s="146"/>
      <c r="IXM567" s="146"/>
      <c r="IXN567" s="146"/>
      <c r="IXO567" s="146"/>
      <c r="IXP567" s="146"/>
      <c r="IXQ567" s="146"/>
      <c r="IXR567" s="146"/>
      <c r="IXS567" s="146"/>
      <c r="IXT567" s="146"/>
      <c r="IXU567" s="146"/>
      <c r="IXV567" s="146"/>
      <c r="IXW567" s="146"/>
      <c r="IXX567" s="146"/>
      <c r="IXY567" s="146"/>
      <c r="IXZ567" s="146"/>
      <c r="IYA567" s="146"/>
      <c r="IYB567" s="146"/>
      <c r="IYC567" s="146"/>
      <c r="IYD567" s="146"/>
      <c r="IYE567" s="146"/>
      <c r="IYF567" s="146"/>
      <c r="IYG567" s="146"/>
      <c r="IYH567" s="146"/>
      <c r="IYI567" s="146"/>
      <c r="IYJ567" s="146"/>
      <c r="IYK567" s="146"/>
      <c r="IYL567" s="146"/>
      <c r="IYM567" s="146"/>
      <c r="IYN567" s="146"/>
      <c r="IYO567" s="146"/>
      <c r="IYP567" s="146"/>
      <c r="IYQ567" s="146"/>
      <c r="IYR567" s="146"/>
      <c r="IYS567" s="146"/>
      <c r="IYT567" s="146"/>
      <c r="IYU567" s="146"/>
      <c r="IYV567" s="146"/>
      <c r="IYW567" s="146"/>
      <c r="IYX567" s="146"/>
      <c r="IYY567" s="146"/>
      <c r="IYZ567" s="146"/>
      <c r="IZA567" s="146"/>
      <c r="IZB567" s="146"/>
      <c r="IZC567" s="146"/>
      <c r="IZD567" s="146"/>
      <c r="IZE567" s="146"/>
      <c r="IZF567" s="146"/>
      <c r="IZG567" s="146"/>
      <c r="IZH567" s="146"/>
      <c r="IZI567" s="146"/>
      <c r="IZJ567" s="146"/>
      <c r="IZK567" s="146"/>
      <c r="IZL567" s="146"/>
      <c r="IZM567" s="146"/>
      <c r="IZN567" s="146"/>
      <c r="IZO567" s="146"/>
      <c r="IZP567" s="146"/>
      <c r="IZQ567" s="146"/>
      <c r="IZR567" s="146"/>
      <c r="IZS567" s="146"/>
      <c r="IZT567" s="146"/>
      <c r="IZU567" s="146"/>
      <c r="IZV567" s="146"/>
      <c r="IZW567" s="146"/>
      <c r="IZX567" s="146"/>
      <c r="IZY567" s="146"/>
      <c r="IZZ567" s="146"/>
      <c r="JAA567" s="146"/>
      <c r="JAB567" s="146"/>
      <c r="JAC567" s="146"/>
      <c r="JAD567" s="146"/>
      <c r="JAE567" s="146"/>
      <c r="JAF567" s="146"/>
      <c r="JAG567" s="146"/>
      <c r="JAH567" s="146"/>
      <c r="JAI567" s="146"/>
      <c r="JAJ567" s="146"/>
      <c r="JAK567" s="146"/>
      <c r="JAL567" s="146"/>
      <c r="JAM567" s="146"/>
      <c r="JAN567" s="146"/>
      <c r="JAO567" s="146"/>
      <c r="JAP567" s="146"/>
      <c r="JAQ567" s="146"/>
      <c r="JAR567" s="146"/>
      <c r="JAS567" s="146"/>
      <c r="JAT567" s="146"/>
      <c r="JAU567" s="146"/>
      <c r="JAV567" s="146"/>
      <c r="JAW567" s="146"/>
      <c r="JAX567" s="146"/>
      <c r="JAY567" s="146"/>
      <c r="JAZ567" s="146"/>
      <c r="JBA567" s="146"/>
      <c r="JBB567" s="146"/>
      <c r="JBC567" s="146"/>
      <c r="JBD567" s="146"/>
      <c r="JBE567" s="146"/>
      <c r="JBF567" s="146"/>
      <c r="JBG567" s="146"/>
      <c r="JBH567" s="146"/>
      <c r="JBI567" s="146"/>
      <c r="JBJ567" s="146"/>
      <c r="JBK567" s="146"/>
      <c r="JBL567" s="146"/>
      <c r="JBM567" s="146"/>
      <c r="JBN567" s="146"/>
      <c r="JBO567" s="146"/>
      <c r="JBP567" s="146"/>
      <c r="JBQ567" s="146"/>
      <c r="JBR567" s="146"/>
      <c r="JBS567" s="146"/>
      <c r="JBT567" s="146"/>
      <c r="JBU567" s="146"/>
      <c r="JBV567" s="146"/>
      <c r="JBW567" s="146"/>
      <c r="JBX567" s="146"/>
      <c r="JBY567" s="146"/>
      <c r="JBZ567" s="146"/>
      <c r="JCA567" s="146"/>
      <c r="JCB567" s="146"/>
      <c r="JCC567" s="146"/>
      <c r="JCD567" s="146"/>
      <c r="JCE567" s="146"/>
      <c r="JCF567" s="146"/>
      <c r="JCG567" s="146"/>
      <c r="JCH567" s="146"/>
      <c r="JCI567" s="146"/>
      <c r="JCJ567" s="146"/>
      <c r="JCK567" s="146"/>
      <c r="JCL567" s="146"/>
      <c r="JCM567" s="146"/>
      <c r="JCN567" s="146"/>
      <c r="JCO567" s="146"/>
      <c r="JCP567" s="146"/>
      <c r="JCQ567" s="146"/>
      <c r="JCR567" s="146"/>
      <c r="JCS567" s="146"/>
      <c r="JCT567" s="146"/>
      <c r="JCU567" s="146"/>
      <c r="JCV567" s="146"/>
      <c r="JCW567" s="146"/>
      <c r="JCX567" s="146"/>
      <c r="JCY567" s="146"/>
      <c r="JCZ567" s="146"/>
      <c r="JDA567" s="146"/>
      <c r="JDB567" s="146"/>
      <c r="JDC567" s="146"/>
      <c r="JDD567" s="146"/>
      <c r="JDE567" s="146"/>
      <c r="JDF567" s="146"/>
      <c r="JDG567" s="146"/>
      <c r="JDH567" s="146"/>
      <c r="JDI567" s="146"/>
      <c r="JDJ567" s="146"/>
      <c r="JDK567" s="146"/>
      <c r="JDL567" s="146"/>
      <c r="JDM567" s="146"/>
      <c r="JDN567" s="146"/>
      <c r="JDO567" s="146"/>
      <c r="JDP567" s="146"/>
      <c r="JDQ567" s="146"/>
      <c r="JDR567" s="146"/>
      <c r="JDS567" s="146"/>
      <c r="JDT567" s="146"/>
      <c r="JDU567" s="146"/>
      <c r="JDV567" s="146"/>
      <c r="JDW567" s="146"/>
      <c r="JDX567" s="146"/>
      <c r="JDY567" s="146"/>
      <c r="JDZ567" s="146"/>
      <c r="JEA567" s="146"/>
      <c r="JEB567" s="146"/>
      <c r="JEC567" s="146"/>
      <c r="JED567" s="146"/>
      <c r="JEE567" s="146"/>
      <c r="JEF567" s="146"/>
      <c r="JEG567" s="146"/>
      <c r="JEH567" s="146"/>
      <c r="JEI567" s="146"/>
      <c r="JEJ567" s="146"/>
      <c r="JEK567" s="146"/>
      <c r="JEL567" s="146"/>
      <c r="JEM567" s="146"/>
      <c r="JEN567" s="146"/>
      <c r="JEO567" s="146"/>
      <c r="JEP567" s="146"/>
      <c r="JEQ567" s="146"/>
      <c r="JER567" s="146"/>
      <c r="JES567" s="146"/>
      <c r="JET567" s="146"/>
      <c r="JEU567" s="146"/>
      <c r="JEV567" s="146"/>
      <c r="JEW567" s="146"/>
      <c r="JEX567" s="146"/>
      <c r="JEY567" s="146"/>
      <c r="JEZ567" s="146"/>
      <c r="JFA567" s="146"/>
      <c r="JFB567" s="146"/>
      <c r="JFC567" s="146"/>
      <c r="JFD567" s="146"/>
      <c r="JFE567" s="146"/>
      <c r="JFF567" s="146"/>
      <c r="JFG567" s="146"/>
      <c r="JFH567" s="146"/>
      <c r="JFI567" s="146"/>
      <c r="JFJ567" s="146"/>
      <c r="JFK567" s="146"/>
      <c r="JFL567" s="146"/>
      <c r="JFM567" s="146"/>
      <c r="JFN567" s="146"/>
      <c r="JFO567" s="146"/>
      <c r="JFP567" s="146"/>
      <c r="JFQ567" s="146"/>
      <c r="JFR567" s="146"/>
      <c r="JFS567" s="146"/>
      <c r="JFT567" s="146"/>
      <c r="JFU567" s="146"/>
      <c r="JFV567" s="146"/>
      <c r="JFW567" s="146"/>
      <c r="JFX567" s="146"/>
      <c r="JFY567" s="146"/>
      <c r="JFZ567" s="146"/>
      <c r="JGA567" s="146"/>
      <c r="JGB567" s="146"/>
      <c r="JGC567" s="146"/>
      <c r="JGD567" s="146"/>
      <c r="JGE567" s="146"/>
      <c r="JGF567" s="146"/>
      <c r="JGG567" s="146"/>
      <c r="JGH567" s="146"/>
      <c r="JGI567" s="146"/>
      <c r="JGJ567" s="146"/>
      <c r="JGK567" s="146"/>
      <c r="JGL567" s="146"/>
      <c r="JGM567" s="146"/>
      <c r="JGN567" s="146"/>
      <c r="JGO567" s="146"/>
      <c r="JGP567" s="146"/>
      <c r="JGQ567" s="146"/>
      <c r="JGR567" s="146"/>
      <c r="JGS567" s="146"/>
      <c r="JGT567" s="146"/>
      <c r="JGU567" s="146"/>
      <c r="JGV567" s="146"/>
      <c r="JGW567" s="146"/>
      <c r="JGX567" s="146"/>
      <c r="JGY567" s="146"/>
      <c r="JGZ567" s="146"/>
      <c r="JHA567" s="146"/>
      <c r="JHB567" s="146"/>
      <c r="JHC567" s="146"/>
      <c r="JHD567" s="146"/>
      <c r="JHE567" s="146"/>
      <c r="JHF567" s="146"/>
      <c r="JHG567" s="146"/>
      <c r="JHH567" s="146"/>
      <c r="JHI567" s="146"/>
      <c r="JHJ567" s="146"/>
      <c r="JHK567" s="146"/>
      <c r="JHL567" s="146"/>
      <c r="JHM567" s="146"/>
      <c r="JHN567" s="146"/>
      <c r="JHO567" s="146"/>
      <c r="JHP567" s="146"/>
      <c r="JHQ567" s="146"/>
      <c r="JHR567" s="146"/>
      <c r="JHS567" s="146"/>
      <c r="JHT567" s="146"/>
      <c r="JHU567" s="146"/>
      <c r="JHV567" s="146"/>
      <c r="JHW567" s="146"/>
      <c r="JHX567" s="146"/>
      <c r="JHY567" s="146"/>
      <c r="JHZ567" s="146"/>
      <c r="JIA567" s="146"/>
      <c r="JIB567" s="146"/>
      <c r="JIC567" s="146"/>
      <c r="JID567" s="146"/>
      <c r="JIE567" s="146"/>
      <c r="JIF567" s="146"/>
      <c r="JIG567" s="146"/>
      <c r="JIH567" s="146"/>
      <c r="JII567" s="146"/>
      <c r="JIJ567" s="146"/>
      <c r="JIK567" s="146"/>
      <c r="JIL567" s="146"/>
      <c r="JIM567" s="146"/>
      <c r="JIN567" s="146"/>
      <c r="JIO567" s="146"/>
      <c r="JIP567" s="146"/>
      <c r="JIQ567" s="146"/>
      <c r="JIR567" s="146"/>
      <c r="JIS567" s="146"/>
      <c r="JIT567" s="146"/>
      <c r="JIU567" s="146"/>
      <c r="JIV567" s="146"/>
      <c r="JIW567" s="146"/>
      <c r="JIX567" s="146"/>
      <c r="JIY567" s="146"/>
      <c r="JIZ567" s="146"/>
      <c r="JJA567" s="146"/>
      <c r="JJB567" s="146"/>
      <c r="JJC567" s="146"/>
      <c r="JJD567" s="146"/>
      <c r="JJE567" s="146"/>
      <c r="JJF567" s="146"/>
      <c r="JJG567" s="146"/>
      <c r="JJH567" s="146"/>
      <c r="JJI567" s="146"/>
      <c r="JJJ567" s="146"/>
      <c r="JJK567" s="146"/>
      <c r="JJL567" s="146"/>
      <c r="JJM567" s="146"/>
      <c r="JJN567" s="146"/>
      <c r="JJO567" s="146"/>
      <c r="JJP567" s="146"/>
      <c r="JJQ567" s="146"/>
      <c r="JJR567" s="146"/>
      <c r="JJS567" s="146"/>
      <c r="JJT567" s="146"/>
      <c r="JJU567" s="146"/>
      <c r="JJV567" s="146"/>
      <c r="JJW567" s="146"/>
      <c r="JJX567" s="146"/>
      <c r="JJY567" s="146"/>
      <c r="JJZ567" s="146"/>
      <c r="JKA567" s="146"/>
      <c r="JKB567" s="146"/>
      <c r="JKC567" s="146"/>
      <c r="JKD567" s="146"/>
      <c r="JKE567" s="146"/>
      <c r="JKF567" s="146"/>
      <c r="JKG567" s="146"/>
      <c r="JKH567" s="146"/>
      <c r="JKI567" s="146"/>
      <c r="JKJ567" s="146"/>
      <c r="JKK567" s="146"/>
      <c r="JKL567" s="146"/>
      <c r="JKM567" s="146"/>
      <c r="JKN567" s="146"/>
      <c r="JKO567" s="146"/>
      <c r="JKP567" s="146"/>
      <c r="JKQ567" s="146"/>
      <c r="JKR567" s="146"/>
      <c r="JKS567" s="146"/>
      <c r="JKT567" s="146"/>
      <c r="JKU567" s="146"/>
      <c r="JKV567" s="146"/>
      <c r="JKW567" s="146"/>
      <c r="JKX567" s="146"/>
      <c r="JKY567" s="146"/>
      <c r="JKZ567" s="146"/>
      <c r="JLA567" s="146"/>
      <c r="JLB567" s="146"/>
      <c r="JLC567" s="146"/>
      <c r="JLD567" s="146"/>
      <c r="JLE567" s="146"/>
      <c r="JLF567" s="146"/>
      <c r="JLG567" s="146"/>
      <c r="JLH567" s="146"/>
      <c r="JLI567" s="146"/>
      <c r="JLJ567" s="146"/>
      <c r="JLK567" s="146"/>
      <c r="JLL567" s="146"/>
      <c r="JLM567" s="146"/>
      <c r="JLN567" s="146"/>
      <c r="JLO567" s="146"/>
      <c r="JLP567" s="146"/>
      <c r="JLQ567" s="146"/>
      <c r="JLR567" s="146"/>
      <c r="JLS567" s="146"/>
      <c r="JLT567" s="146"/>
      <c r="JLU567" s="146"/>
      <c r="JLV567" s="146"/>
      <c r="JLW567" s="146"/>
      <c r="JLX567" s="146"/>
      <c r="JLY567" s="146"/>
      <c r="JLZ567" s="146"/>
      <c r="JMA567" s="146"/>
      <c r="JMB567" s="146"/>
      <c r="JMC567" s="146"/>
      <c r="JMD567" s="146"/>
      <c r="JME567" s="146"/>
      <c r="JMF567" s="146"/>
      <c r="JMG567" s="146"/>
      <c r="JMH567" s="146"/>
      <c r="JMI567" s="146"/>
      <c r="JMJ567" s="146"/>
      <c r="JMK567" s="146"/>
      <c r="JML567" s="146"/>
      <c r="JMM567" s="146"/>
      <c r="JMN567" s="146"/>
      <c r="JMO567" s="146"/>
      <c r="JMP567" s="146"/>
      <c r="JMQ567" s="146"/>
      <c r="JMR567" s="146"/>
      <c r="JMS567" s="146"/>
      <c r="JMT567" s="146"/>
      <c r="JMU567" s="146"/>
      <c r="JMV567" s="146"/>
      <c r="JMW567" s="146"/>
      <c r="JMX567" s="146"/>
      <c r="JMY567" s="146"/>
      <c r="JMZ567" s="146"/>
      <c r="JNA567" s="146"/>
      <c r="JNB567" s="146"/>
      <c r="JNC567" s="146"/>
      <c r="JND567" s="146"/>
      <c r="JNE567" s="146"/>
      <c r="JNF567" s="146"/>
      <c r="JNG567" s="146"/>
      <c r="JNH567" s="146"/>
      <c r="JNI567" s="146"/>
      <c r="JNJ567" s="146"/>
      <c r="JNK567" s="146"/>
      <c r="JNL567" s="146"/>
      <c r="JNM567" s="146"/>
      <c r="JNN567" s="146"/>
      <c r="JNO567" s="146"/>
      <c r="JNP567" s="146"/>
      <c r="JNQ567" s="146"/>
      <c r="JNR567" s="146"/>
      <c r="JNS567" s="146"/>
      <c r="JNT567" s="146"/>
      <c r="JNU567" s="146"/>
      <c r="JNV567" s="146"/>
      <c r="JNW567" s="146"/>
      <c r="JNX567" s="146"/>
      <c r="JNY567" s="146"/>
      <c r="JNZ567" s="146"/>
      <c r="JOA567" s="146"/>
      <c r="JOB567" s="146"/>
      <c r="JOC567" s="146"/>
      <c r="JOD567" s="146"/>
      <c r="JOE567" s="146"/>
      <c r="JOF567" s="146"/>
      <c r="JOG567" s="146"/>
      <c r="JOH567" s="146"/>
      <c r="JOI567" s="146"/>
      <c r="JOJ567" s="146"/>
      <c r="JOK567" s="146"/>
      <c r="JOL567" s="146"/>
      <c r="JOM567" s="146"/>
      <c r="JON567" s="146"/>
      <c r="JOO567" s="146"/>
      <c r="JOP567" s="146"/>
      <c r="JOQ567" s="146"/>
      <c r="JOR567" s="146"/>
      <c r="JOS567" s="146"/>
      <c r="JOT567" s="146"/>
      <c r="JOU567" s="146"/>
      <c r="JOV567" s="146"/>
      <c r="JOW567" s="146"/>
      <c r="JOX567" s="146"/>
      <c r="JOY567" s="146"/>
      <c r="JOZ567" s="146"/>
      <c r="JPA567" s="146"/>
      <c r="JPB567" s="146"/>
      <c r="JPC567" s="146"/>
      <c r="JPD567" s="146"/>
      <c r="JPE567" s="146"/>
      <c r="JPF567" s="146"/>
      <c r="JPG567" s="146"/>
      <c r="JPH567" s="146"/>
      <c r="JPI567" s="146"/>
      <c r="JPJ567" s="146"/>
      <c r="JPK567" s="146"/>
      <c r="JPL567" s="146"/>
      <c r="JPM567" s="146"/>
      <c r="JPN567" s="146"/>
      <c r="JPO567" s="146"/>
      <c r="JPP567" s="146"/>
      <c r="JPQ567" s="146"/>
      <c r="JPR567" s="146"/>
      <c r="JPS567" s="146"/>
      <c r="JPT567" s="146"/>
      <c r="JPU567" s="146"/>
      <c r="JPV567" s="146"/>
      <c r="JPW567" s="146"/>
      <c r="JPX567" s="146"/>
      <c r="JPY567" s="146"/>
      <c r="JPZ567" s="146"/>
      <c r="JQA567" s="146"/>
      <c r="JQB567" s="146"/>
      <c r="JQC567" s="146"/>
      <c r="JQD567" s="146"/>
      <c r="JQE567" s="146"/>
      <c r="JQF567" s="146"/>
      <c r="JQG567" s="146"/>
      <c r="JQH567" s="146"/>
      <c r="JQI567" s="146"/>
      <c r="JQJ567" s="146"/>
      <c r="JQK567" s="146"/>
      <c r="JQL567" s="146"/>
      <c r="JQM567" s="146"/>
      <c r="JQN567" s="146"/>
      <c r="JQO567" s="146"/>
      <c r="JQP567" s="146"/>
      <c r="JQQ567" s="146"/>
      <c r="JQR567" s="146"/>
      <c r="JQS567" s="146"/>
      <c r="JQT567" s="146"/>
      <c r="JQU567" s="146"/>
      <c r="JQV567" s="146"/>
      <c r="JQW567" s="146"/>
      <c r="JQX567" s="146"/>
      <c r="JQY567" s="146"/>
      <c r="JQZ567" s="146"/>
      <c r="JRA567" s="146"/>
      <c r="JRB567" s="146"/>
      <c r="JRC567" s="146"/>
      <c r="JRD567" s="146"/>
      <c r="JRE567" s="146"/>
      <c r="JRF567" s="146"/>
      <c r="JRG567" s="146"/>
      <c r="JRH567" s="146"/>
      <c r="JRI567" s="146"/>
      <c r="JRJ567" s="146"/>
      <c r="JRK567" s="146"/>
      <c r="JRL567" s="146"/>
      <c r="JRM567" s="146"/>
      <c r="JRN567" s="146"/>
      <c r="JRO567" s="146"/>
      <c r="JRP567" s="146"/>
      <c r="JRQ567" s="146"/>
      <c r="JRR567" s="146"/>
      <c r="JRS567" s="146"/>
      <c r="JRT567" s="146"/>
      <c r="JRU567" s="146"/>
      <c r="JRV567" s="146"/>
      <c r="JRW567" s="146"/>
      <c r="JRX567" s="146"/>
      <c r="JRY567" s="146"/>
      <c r="JRZ567" s="146"/>
      <c r="JSA567" s="146"/>
      <c r="JSB567" s="146"/>
      <c r="JSC567" s="146"/>
      <c r="JSD567" s="146"/>
      <c r="JSE567" s="146"/>
      <c r="JSF567" s="146"/>
      <c r="JSG567" s="146"/>
      <c r="JSH567" s="146"/>
      <c r="JSI567" s="146"/>
      <c r="JSJ567" s="146"/>
      <c r="JSK567" s="146"/>
      <c r="JSL567" s="146"/>
      <c r="JSM567" s="146"/>
      <c r="JSN567" s="146"/>
      <c r="JSO567" s="146"/>
      <c r="JSP567" s="146"/>
      <c r="JSQ567" s="146"/>
      <c r="JSR567" s="146"/>
      <c r="JSS567" s="146"/>
      <c r="JST567" s="146"/>
      <c r="JSU567" s="146"/>
      <c r="JSV567" s="146"/>
      <c r="JSW567" s="146"/>
      <c r="JSX567" s="146"/>
      <c r="JSY567" s="146"/>
      <c r="JSZ567" s="146"/>
      <c r="JTA567" s="146"/>
      <c r="JTB567" s="146"/>
      <c r="JTC567" s="146"/>
      <c r="JTD567" s="146"/>
      <c r="JTE567" s="146"/>
      <c r="JTF567" s="146"/>
      <c r="JTG567" s="146"/>
      <c r="JTH567" s="146"/>
      <c r="JTI567" s="146"/>
      <c r="JTJ567" s="146"/>
      <c r="JTK567" s="146"/>
      <c r="JTL567" s="146"/>
      <c r="JTM567" s="146"/>
      <c r="JTN567" s="146"/>
      <c r="JTO567" s="146"/>
      <c r="JTP567" s="146"/>
      <c r="JTQ567" s="146"/>
      <c r="JTR567" s="146"/>
      <c r="JTS567" s="146"/>
      <c r="JTT567" s="146"/>
      <c r="JTU567" s="146"/>
      <c r="JTV567" s="146"/>
      <c r="JTW567" s="146"/>
      <c r="JTX567" s="146"/>
      <c r="JTY567" s="146"/>
      <c r="JTZ567" s="146"/>
      <c r="JUA567" s="146"/>
      <c r="JUB567" s="146"/>
      <c r="JUC567" s="146"/>
      <c r="JUD567" s="146"/>
      <c r="JUE567" s="146"/>
      <c r="JUF567" s="146"/>
      <c r="JUG567" s="146"/>
      <c r="JUH567" s="146"/>
      <c r="JUI567" s="146"/>
      <c r="JUJ567" s="146"/>
      <c r="JUK567" s="146"/>
      <c r="JUL567" s="146"/>
      <c r="JUM567" s="146"/>
      <c r="JUN567" s="146"/>
      <c r="JUO567" s="146"/>
      <c r="JUP567" s="146"/>
      <c r="JUQ567" s="146"/>
      <c r="JUR567" s="146"/>
      <c r="JUS567" s="146"/>
      <c r="JUT567" s="146"/>
      <c r="JUU567" s="146"/>
      <c r="JUV567" s="146"/>
      <c r="JUW567" s="146"/>
      <c r="JUX567" s="146"/>
      <c r="JUY567" s="146"/>
      <c r="JUZ567" s="146"/>
      <c r="JVA567" s="146"/>
      <c r="JVB567" s="146"/>
      <c r="JVC567" s="146"/>
      <c r="JVD567" s="146"/>
      <c r="JVE567" s="146"/>
      <c r="JVF567" s="146"/>
      <c r="JVG567" s="146"/>
      <c r="JVH567" s="146"/>
      <c r="JVI567" s="146"/>
      <c r="JVJ567" s="146"/>
      <c r="JVK567" s="146"/>
      <c r="JVL567" s="146"/>
      <c r="JVM567" s="146"/>
      <c r="JVN567" s="146"/>
      <c r="JVO567" s="146"/>
      <c r="JVP567" s="146"/>
      <c r="JVQ567" s="146"/>
      <c r="JVR567" s="146"/>
      <c r="JVS567" s="146"/>
      <c r="JVT567" s="146"/>
      <c r="JVU567" s="146"/>
      <c r="JVV567" s="146"/>
      <c r="JVW567" s="146"/>
      <c r="JVX567" s="146"/>
      <c r="JVY567" s="146"/>
      <c r="JVZ567" s="146"/>
      <c r="JWA567" s="146"/>
      <c r="JWB567" s="146"/>
      <c r="JWC567" s="146"/>
      <c r="JWD567" s="146"/>
      <c r="JWE567" s="146"/>
      <c r="JWF567" s="146"/>
      <c r="JWG567" s="146"/>
      <c r="JWH567" s="146"/>
      <c r="JWI567" s="146"/>
      <c r="JWJ567" s="146"/>
      <c r="JWK567" s="146"/>
      <c r="JWL567" s="146"/>
      <c r="JWM567" s="146"/>
      <c r="JWN567" s="146"/>
      <c r="JWO567" s="146"/>
      <c r="JWP567" s="146"/>
      <c r="JWQ567" s="146"/>
      <c r="JWR567" s="146"/>
      <c r="JWS567" s="146"/>
      <c r="JWT567" s="146"/>
      <c r="JWU567" s="146"/>
      <c r="JWV567" s="146"/>
      <c r="JWW567" s="146"/>
      <c r="JWX567" s="146"/>
      <c r="JWY567" s="146"/>
      <c r="JWZ567" s="146"/>
      <c r="JXA567" s="146"/>
      <c r="JXB567" s="146"/>
      <c r="JXC567" s="146"/>
      <c r="JXD567" s="146"/>
      <c r="JXE567" s="146"/>
      <c r="JXF567" s="146"/>
      <c r="JXG567" s="146"/>
      <c r="JXH567" s="146"/>
      <c r="JXI567" s="146"/>
      <c r="JXJ567" s="146"/>
      <c r="JXK567" s="146"/>
      <c r="JXL567" s="146"/>
      <c r="JXM567" s="146"/>
      <c r="JXN567" s="146"/>
      <c r="JXO567" s="146"/>
      <c r="JXP567" s="146"/>
      <c r="JXQ567" s="146"/>
      <c r="JXR567" s="146"/>
      <c r="JXS567" s="146"/>
      <c r="JXT567" s="146"/>
      <c r="JXU567" s="146"/>
      <c r="JXV567" s="146"/>
      <c r="JXW567" s="146"/>
      <c r="JXX567" s="146"/>
      <c r="JXY567" s="146"/>
      <c r="JXZ567" s="146"/>
      <c r="JYA567" s="146"/>
      <c r="JYB567" s="146"/>
      <c r="JYC567" s="146"/>
      <c r="JYD567" s="146"/>
      <c r="JYE567" s="146"/>
      <c r="JYF567" s="146"/>
      <c r="JYG567" s="146"/>
      <c r="JYH567" s="146"/>
      <c r="JYI567" s="146"/>
      <c r="JYJ567" s="146"/>
      <c r="JYK567" s="146"/>
      <c r="JYL567" s="146"/>
      <c r="JYM567" s="146"/>
      <c r="JYN567" s="146"/>
      <c r="JYO567" s="146"/>
      <c r="JYP567" s="146"/>
      <c r="JYQ567" s="146"/>
      <c r="JYR567" s="146"/>
      <c r="JYS567" s="146"/>
      <c r="JYT567" s="146"/>
      <c r="JYU567" s="146"/>
      <c r="JYV567" s="146"/>
      <c r="JYW567" s="146"/>
      <c r="JYX567" s="146"/>
      <c r="JYY567" s="146"/>
      <c r="JYZ567" s="146"/>
      <c r="JZA567" s="146"/>
      <c r="JZB567" s="146"/>
      <c r="JZC567" s="146"/>
      <c r="JZD567" s="146"/>
      <c r="JZE567" s="146"/>
      <c r="JZF567" s="146"/>
      <c r="JZG567" s="146"/>
      <c r="JZH567" s="146"/>
      <c r="JZI567" s="146"/>
      <c r="JZJ567" s="146"/>
      <c r="JZK567" s="146"/>
      <c r="JZL567" s="146"/>
      <c r="JZM567" s="146"/>
      <c r="JZN567" s="146"/>
      <c r="JZO567" s="146"/>
      <c r="JZP567" s="146"/>
      <c r="JZQ567" s="146"/>
      <c r="JZR567" s="146"/>
      <c r="JZS567" s="146"/>
      <c r="JZT567" s="146"/>
      <c r="JZU567" s="146"/>
      <c r="JZV567" s="146"/>
      <c r="JZW567" s="146"/>
      <c r="JZX567" s="146"/>
      <c r="JZY567" s="146"/>
      <c r="JZZ567" s="146"/>
      <c r="KAA567" s="146"/>
      <c r="KAB567" s="146"/>
      <c r="KAC567" s="146"/>
      <c r="KAD567" s="146"/>
      <c r="KAE567" s="146"/>
      <c r="KAF567" s="146"/>
      <c r="KAG567" s="146"/>
      <c r="KAH567" s="146"/>
      <c r="KAI567" s="146"/>
      <c r="KAJ567" s="146"/>
      <c r="KAK567" s="146"/>
      <c r="KAL567" s="146"/>
      <c r="KAM567" s="146"/>
      <c r="KAN567" s="146"/>
      <c r="KAO567" s="146"/>
      <c r="KAP567" s="146"/>
      <c r="KAQ567" s="146"/>
      <c r="KAR567" s="146"/>
      <c r="KAS567" s="146"/>
      <c r="KAT567" s="146"/>
      <c r="KAU567" s="146"/>
      <c r="KAV567" s="146"/>
      <c r="KAW567" s="146"/>
      <c r="KAX567" s="146"/>
      <c r="KAY567" s="146"/>
      <c r="KAZ567" s="146"/>
      <c r="KBA567" s="146"/>
      <c r="KBB567" s="146"/>
      <c r="KBC567" s="146"/>
      <c r="KBD567" s="146"/>
      <c r="KBE567" s="146"/>
      <c r="KBF567" s="146"/>
      <c r="KBG567" s="146"/>
      <c r="KBH567" s="146"/>
      <c r="KBI567" s="146"/>
      <c r="KBJ567" s="146"/>
      <c r="KBK567" s="146"/>
      <c r="KBL567" s="146"/>
      <c r="KBM567" s="146"/>
      <c r="KBN567" s="146"/>
      <c r="KBO567" s="146"/>
      <c r="KBP567" s="146"/>
      <c r="KBQ567" s="146"/>
      <c r="KBR567" s="146"/>
      <c r="KBS567" s="146"/>
      <c r="KBT567" s="146"/>
      <c r="KBU567" s="146"/>
      <c r="KBV567" s="146"/>
      <c r="KBW567" s="146"/>
      <c r="KBX567" s="146"/>
      <c r="KBY567" s="146"/>
      <c r="KBZ567" s="146"/>
      <c r="KCA567" s="146"/>
      <c r="KCB567" s="146"/>
      <c r="KCC567" s="146"/>
      <c r="KCD567" s="146"/>
      <c r="KCE567" s="146"/>
      <c r="KCF567" s="146"/>
      <c r="KCG567" s="146"/>
      <c r="KCH567" s="146"/>
      <c r="KCI567" s="146"/>
      <c r="KCJ567" s="146"/>
      <c r="KCK567" s="146"/>
      <c r="KCL567" s="146"/>
      <c r="KCM567" s="146"/>
      <c r="KCN567" s="146"/>
      <c r="KCO567" s="146"/>
      <c r="KCP567" s="146"/>
      <c r="KCQ567" s="146"/>
      <c r="KCR567" s="146"/>
      <c r="KCS567" s="146"/>
      <c r="KCT567" s="146"/>
      <c r="KCU567" s="146"/>
      <c r="KCV567" s="146"/>
      <c r="KCW567" s="146"/>
      <c r="KCX567" s="146"/>
      <c r="KCY567" s="146"/>
      <c r="KCZ567" s="146"/>
      <c r="KDA567" s="146"/>
      <c r="KDB567" s="146"/>
      <c r="KDC567" s="146"/>
      <c r="KDD567" s="146"/>
      <c r="KDE567" s="146"/>
      <c r="KDF567" s="146"/>
      <c r="KDG567" s="146"/>
      <c r="KDH567" s="146"/>
      <c r="KDI567" s="146"/>
      <c r="KDJ567" s="146"/>
      <c r="KDK567" s="146"/>
      <c r="KDL567" s="146"/>
      <c r="KDM567" s="146"/>
      <c r="KDN567" s="146"/>
      <c r="KDO567" s="146"/>
      <c r="KDP567" s="146"/>
      <c r="KDQ567" s="146"/>
      <c r="KDR567" s="146"/>
      <c r="KDS567" s="146"/>
      <c r="KDT567" s="146"/>
      <c r="KDU567" s="146"/>
      <c r="KDV567" s="146"/>
      <c r="KDW567" s="146"/>
      <c r="KDX567" s="146"/>
      <c r="KDY567" s="146"/>
      <c r="KDZ567" s="146"/>
      <c r="KEA567" s="146"/>
      <c r="KEB567" s="146"/>
      <c r="KEC567" s="146"/>
      <c r="KED567" s="146"/>
      <c r="KEE567" s="146"/>
      <c r="KEF567" s="146"/>
      <c r="KEG567" s="146"/>
      <c r="KEH567" s="146"/>
      <c r="KEI567" s="146"/>
      <c r="KEJ567" s="146"/>
      <c r="KEK567" s="146"/>
      <c r="KEL567" s="146"/>
      <c r="KEM567" s="146"/>
      <c r="KEN567" s="146"/>
      <c r="KEO567" s="146"/>
      <c r="KEP567" s="146"/>
      <c r="KEQ567" s="146"/>
      <c r="KER567" s="146"/>
      <c r="KES567" s="146"/>
      <c r="KET567" s="146"/>
      <c r="KEU567" s="146"/>
      <c r="KEV567" s="146"/>
      <c r="KEW567" s="146"/>
      <c r="KEX567" s="146"/>
      <c r="KEY567" s="146"/>
      <c r="KEZ567" s="146"/>
      <c r="KFA567" s="146"/>
      <c r="KFB567" s="146"/>
      <c r="KFC567" s="146"/>
      <c r="KFD567" s="146"/>
      <c r="KFE567" s="146"/>
      <c r="KFF567" s="146"/>
      <c r="KFG567" s="146"/>
      <c r="KFH567" s="146"/>
      <c r="KFI567" s="146"/>
      <c r="KFJ567" s="146"/>
      <c r="KFK567" s="146"/>
      <c r="KFL567" s="146"/>
      <c r="KFM567" s="146"/>
      <c r="KFN567" s="146"/>
      <c r="KFO567" s="146"/>
      <c r="KFP567" s="146"/>
      <c r="KFQ567" s="146"/>
      <c r="KFR567" s="146"/>
      <c r="KFS567" s="146"/>
      <c r="KFT567" s="146"/>
      <c r="KFU567" s="146"/>
      <c r="KFV567" s="146"/>
      <c r="KFW567" s="146"/>
      <c r="KFX567" s="146"/>
      <c r="KFY567" s="146"/>
      <c r="KFZ567" s="146"/>
      <c r="KGA567" s="146"/>
      <c r="KGB567" s="146"/>
      <c r="KGC567" s="146"/>
      <c r="KGD567" s="146"/>
      <c r="KGE567" s="146"/>
      <c r="KGF567" s="146"/>
      <c r="KGG567" s="146"/>
      <c r="KGH567" s="146"/>
      <c r="KGI567" s="146"/>
      <c r="KGJ567" s="146"/>
      <c r="KGK567" s="146"/>
      <c r="KGL567" s="146"/>
      <c r="KGM567" s="146"/>
      <c r="KGN567" s="146"/>
      <c r="KGO567" s="146"/>
      <c r="KGP567" s="146"/>
      <c r="KGQ567" s="146"/>
      <c r="KGR567" s="146"/>
      <c r="KGS567" s="146"/>
      <c r="KGT567" s="146"/>
      <c r="KGU567" s="146"/>
      <c r="KGV567" s="146"/>
      <c r="KGW567" s="146"/>
      <c r="KGX567" s="146"/>
      <c r="KGY567" s="146"/>
      <c r="KGZ567" s="146"/>
      <c r="KHA567" s="146"/>
      <c r="KHB567" s="146"/>
      <c r="KHC567" s="146"/>
      <c r="KHD567" s="146"/>
      <c r="KHE567" s="146"/>
      <c r="KHF567" s="146"/>
      <c r="KHG567" s="146"/>
      <c r="KHH567" s="146"/>
      <c r="KHI567" s="146"/>
      <c r="KHJ567" s="146"/>
      <c r="KHK567" s="146"/>
      <c r="KHL567" s="146"/>
      <c r="KHM567" s="146"/>
      <c r="KHN567" s="146"/>
      <c r="KHO567" s="146"/>
      <c r="KHP567" s="146"/>
      <c r="KHQ567" s="146"/>
      <c r="KHR567" s="146"/>
      <c r="KHS567" s="146"/>
      <c r="KHT567" s="146"/>
      <c r="KHU567" s="146"/>
      <c r="KHV567" s="146"/>
      <c r="KHW567" s="146"/>
      <c r="KHX567" s="146"/>
      <c r="KHY567" s="146"/>
      <c r="KHZ567" s="146"/>
      <c r="KIA567" s="146"/>
      <c r="KIB567" s="146"/>
      <c r="KIC567" s="146"/>
      <c r="KID567" s="146"/>
      <c r="KIE567" s="146"/>
      <c r="KIF567" s="146"/>
      <c r="KIG567" s="146"/>
      <c r="KIH567" s="146"/>
      <c r="KII567" s="146"/>
      <c r="KIJ567" s="146"/>
      <c r="KIK567" s="146"/>
      <c r="KIL567" s="146"/>
      <c r="KIM567" s="146"/>
      <c r="KIN567" s="146"/>
      <c r="KIO567" s="146"/>
      <c r="KIP567" s="146"/>
      <c r="KIQ567" s="146"/>
      <c r="KIR567" s="146"/>
      <c r="KIS567" s="146"/>
      <c r="KIT567" s="146"/>
      <c r="KIU567" s="146"/>
      <c r="KIV567" s="146"/>
      <c r="KIW567" s="146"/>
      <c r="KIX567" s="146"/>
      <c r="KIY567" s="146"/>
      <c r="KIZ567" s="146"/>
      <c r="KJA567" s="146"/>
      <c r="KJB567" s="146"/>
      <c r="KJC567" s="146"/>
      <c r="KJD567" s="146"/>
      <c r="KJE567" s="146"/>
      <c r="KJF567" s="146"/>
      <c r="KJG567" s="146"/>
      <c r="KJH567" s="146"/>
      <c r="KJI567" s="146"/>
      <c r="KJJ567" s="146"/>
      <c r="KJK567" s="146"/>
      <c r="KJL567" s="146"/>
      <c r="KJM567" s="146"/>
      <c r="KJN567" s="146"/>
      <c r="KJO567" s="146"/>
      <c r="KJP567" s="146"/>
      <c r="KJQ567" s="146"/>
      <c r="KJR567" s="146"/>
      <c r="KJS567" s="146"/>
      <c r="KJT567" s="146"/>
      <c r="KJU567" s="146"/>
      <c r="KJV567" s="146"/>
      <c r="KJW567" s="146"/>
      <c r="KJX567" s="146"/>
      <c r="KJY567" s="146"/>
      <c r="KJZ567" s="146"/>
      <c r="KKA567" s="146"/>
      <c r="KKB567" s="146"/>
      <c r="KKC567" s="146"/>
      <c r="KKD567" s="146"/>
      <c r="KKE567" s="146"/>
      <c r="KKF567" s="146"/>
      <c r="KKG567" s="146"/>
      <c r="KKH567" s="146"/>
      <c r="KKI567" s="146"/>
      <c r="KKJ567" s="146"/>
      <c r="KKK567" s="146"/>
      <c r="KKL567" s="146"/>
      <c r="KKM567" s="146"/>
      <c r="KKN567" s="146"/>
      <c r="KKO567" s="146"/>
      <c r="KKP567" s="146"/>
      <c r="KKQ567" s="146"/>
      <c r="KKR567" s="146"/>
      <c r="KKS567" s="146"/>
      <c r="KKT567" s="146"/>
      <c r="KKU567" s="146"/>
      <c r="KKV567" s="146"/>
      <c r="KKW567" s="146"/>
      <c r="KKX567" s="146"/>
      <c r="KKY567" s="146"/>
      <c r="KKZ567" s="146"/>
      <c r="KLA567" s="146"/>
      <c r="KLB567" s="146"/>
      <c r="KLC567" s="146"/>
      <c r="KLD567" s="146"/>
      <c r="KLE567" s="146"/>
      <c r="KLF567" s="146"/>
      <c r="KLG567" s="146"/>
      <c r="KLH567" s="146"/>
      <c r="KLI567" s="146"/>
      <c r="KLJ567" s="146"/>
      <c r="KLK567" s="146"/>
      <c r="KLL567" s="146"/>
      <c r="KLM567" s="146"/>
      <c r="KLN567" s="146"/>
      <c r="KLO567" s="146"/>
      <c r="KLP567" s="146"/>
      <c r="KLQ567" s="146"/>
      <c r="KLR567" s="146"/>
      <c r="KLS567" s="146"/>
      <c r="KLT567" s="146"/>
      <c r="KLU567" s="146"/>
      <c r="KLV567" s="146"/>
      <c r="KLW567" s="146"/>
      <c r="KLX567" s="146"/>
      <c r="KLY567" s="146"/>
      <c r="KLZ567" s="146"/>
      <c r="KMA567" s="146"/>
      <c r="KMB567" s="146"/>
      <c r="KMC567" s="146"/>
      <c r="KMD567" s="146"/>
      <c r="KME567" s="146"/>
      <c r="KMF567" s="146"/>
      <c r="KMG567" s="146"/>
      <c r="KMH567" s="146"/>
      <c r="KMI567" s="146"/>
      <c r="KMJ567" s="146"/>
      <c r="KMK567" s="146"/>
      <c r="KML567" s="146"/>
      <c r="KMM567" s="146"/>
      <c r="KMN567" s="146"/>
      <c r="KMO567" s="146"/>
      <c r="KMP567" s="146"/>
      <c r="KMQ567" s="146"/>
      <c r="KMR567" s="146"/>
      <c r="KMS567" s="146"/>
      <c r="KMT567" s="146"/>
      <c r="KMU567" s="146"/>
      <c r="KMV567" s="146"/>
      <c r="KMW567" s="146"/>
      <c r="KMX567" s="146"/>
      <c r="KMY567" s="146"/>
      <c r="KMZ567" s="146"/>
      <c r="KNA567" s="146"/>
      <c r="KNB567" s="146"/>
      <c r="KNC567" s="146"/>
      <c r="KND567" s="146"/>
      <c r="KNE567" s="146"/>
      <c r="KNF567" s="146"/>
      <c r="KNG567" s="146"/>
      <c r="KNH567" s="146"/>
      <c r="KNI567" s="146"/>
      <c r="KNJ567" s="146"/>
      <c r="KNK567" s="146"/>
      <c r="KNL567" s="146"/>
      <c r="KNM567" s="146"/>
      <c r="KNN567" s="146"/>
      <c r="KNO567" s="146"/>
      <c r="KNP567" s="146"/>
      <c r="KNQ567" s="146"/>
      <c r="KNR567" s="146"/>
      <c r="KNS567" s="146"/>
      <c r="KNT567" s="146"/>
      <c r="KNU567" s="146"/>
      <c r="KNV567" s="146"/>
      <c r="KNW567" s="146"/>
      <c r="KNX567" s="146"/>
      <c r="KNY567" s="146"/>
      <c r="KNZ567" s="146"/>
      <c r="KOA567" s="146"/>
      <c r="KOB567" s="146"/>
      <c r="KOC567" s="146"/>
      <c r="KOD567" s="146"/>
      <c r="KOE567" s="146"/>
      <c r="KOF567" s="146"/>
      <c r="KOG567" s="146"/>
      <c r="KOH567" s="146"/>
      <c r="KOI567" s="146"/>
      <c r="KOJ567" s="146"/>
      <c r="KOK567" s="146"/>
      <c r="KOL567" s="146"/>
      <c r="KOM567" s="146"/>
      <c r="KON567" s="146"/>
      <c r="KOO567" s="146"/>
      <c r="KOP567" s="146"/>
      <c r="KOQ567" s="146"/>
      <c r="KOR567" s="146"/>
      <c r="KOS567" s="146"/>
      <c r="KOT567" s="146"/>
      <c r="KOU567" s="146"/>
      <c r="KOV567" s="146"/>
      <c r="KOW567" s="146"/>
      <c r="KOX567" s="146"/>
      <c r="KOY567" s="146"/>
      <c r="KOZ567" s="146"/>
      <c r="KPA567" s="146"/>
      <c r="KPB567" s="146"/>
      <c r="KPC567" s="146"/>
      <c r="KPD567" s="146"/>
      <c r="KPE567" s="146"/>
      <c r="KPF567" s="146"/>
      <c r="KPG567" s="146"/>
      <c r="KPH567" s="146"/>
      <c r="KPI567" s="146"/>
      <c r="KPJ567" s="146"/>
      <c r="KPK567" s="146"/>
      <c r="KPL567" s="146"/>
      <c r="KPM567" s="146"/>
      <c r="KPN567" s="146"/>
      <c r="KPO567" s="146"/>
      <c r="KPP567" s="146"/>
      <c r="KPQ567" s="146"/>
      <c r="KPR567" s="146"/>
      <c r="KPS567" s="146"/>
      <c r="KPT567" s="146"/>
      <c r="KPU567" s="146"/>
      <c r="KPV567" s="146"/>
      <c r="KPW567" s="146"/>
      <c r="KPX567" s="146"/>
      <c r="KPY567" s="146"/>
      <c r="KPZ567" s="146"/>
      <c r="KQA567" s="146"/>
      <c r="KQB567" s="146"/>
      <c r="KQC567" s="146"/>
      <c r="KQD567" s="146"/>
      <c r="KQE567" s="146"/>
      <c r="KQF567" s="146"/>
      <c r="KQG567" s="146"/>
      <c r="KQH567" s="146"/>
      <c r="KQI567" s="146"/>
      <c r="KQJ567" s="146"/>
      <c r="KQK567" s="146"/>
      <c r="KQL567" s="146"/>
      <c r="KQM567" s="146"/>
      <c r="KQN567" s="146"/>
      <c r="KQO567" s="146"/>
      <c r="KQP567" s="146"/>
      <c r="KQQ567" s="146"/>
      <c r="KQR567" s="146"/>
      <c r="KQS567" s="146"/>
      <c r="KQT567" s="146"/>
      <c r="KQU567" s="146"/>
      <c r="KQV567" s="146"/>
      <c r="KQW567" s="146"/>
      <c r="KQX567" s="146"/>
      <c r="KQY567" s="146"/>
      <c r="KQZ567" s="146"/>
      <c r="KRA567" s="146"/>
      <c r="KRB567" s="146"/>
      <c r="KRC567" s="146"/>
      <c r="KRD567" s="146"/>
      <c r="KRE567" s="146"/>
      <c r="KRF567" s="146"/>
      <c r="KRG567" s="146"/>
      <c r="KRH567" s="146"/>
      <c r="KRI567" s="146"/>
      <c r="KRJ567" s="146"/>
      <c r="KRK567" s="146"/>
      <c r="KRL567" s="146"/>
      <c r="KRM567" s="146"/>
      <c r="KRN567" s="146"/>
      <c r="KRO567" s="146"/>
      <c r="KRP567" s="146"/>
      <c r="KRQ567" s="146"/>
      <c r="KRR567" s="146"/>
      <c r="KRS567" s="146"/>
      <c r="KRT567" s="146"/>
      <c r="KRU567" s="146"/>
      <c r="KRV567" s="146"/>
      <c r="KRW567" s="146"/>
      <c r="KRX567" s="146"/>
      <c r="KRY567" s="146"/>
      <c r="KRZ567" s="146"/>
      <c r="KSA567" s="146"/>
      <c r="KSB567" s="146"/>
      <c r="KSC567" s="146"/>
      <c r="KSD567" s="146"/>
      <c r="KSE567" s="146"/>
      <c r="KSF567" s="146"/>
      <c r="KSG567" s="146"/>
      <c r="KSH567" s="146"/>
      <c r="KSI567" s="146"/>
      <c r="KSJ567" s="146"/>
      <c r="KSK567" s="146"/>
      <c r="KSL567" s="146"/>
      <c r="KSM567" s="146"/>
      <c r="KSN567" s="146"/>
      <c r="KSO567" s="146"/>
      <c r="KSP567" s="146"/>
      <c r="KSQ567" s="146"/>
      <c r="KSR567" s="146"/>
      <c r="KSS567" s="146"/>
      <c r="KST567" s="146"/>
      <c r="KSU567" s="146"/>
      <c r="KSV567" s="146"/>
      <c r="KSW567" s="146"/>
      <c r="KSX567" s="146"/>
      <c r="KSY567" s="146"/>
      <c r="KSZ567" s="146"/>
      <c r="KTA567" s="146"/>
      <c r="KTB567" s="146"/>
      <c r="KTC567" s="146"/>
      <c r="KTD567" s="146"/>
      <c r="KTE567" s="146"/>
      <c r="KTF567" s="146"/>
      <c r="KTG567" s="146"/>
      <c r="KTH567" s="146"/>
      <c r="KTI567" s="146"/>
      <c r="KTJ567" s="146"/>
      <c r="KTK567" s="146"/>
      <c r="KTL567" s="146"/>
      <c r="KTM567" s="146"/>
      <c r="KTN567" s="146"/>
      <c r="KTO567" s="146"/>
      <c r="KTP567" s="146"/>
      <c r="KTQ567" s="146"/>
      <c r="KTR567" s="146"/>
      <c r="KTS567" s="146"/>
      <c r="KTT567" s="146"/>
      <c r="KTU567" s="146"/>
      <c r="KTV567" s="146"/>
      <c r="KTW567" s="146"/>
      <c r="KTX567" s="146"/>
      <c r="KTY567" s="146"/>
      <c r="KTZ567" s="146"/>
      <c r="KUA567" s="146"/>
      <c r="KUB567" s="146"/>
      <c r="KUC567" s="146"/>
      <c r="KUD567" s="146"/>
      <c r="KUE567" s="146"/>
      <c r="KUF567" s="146"/>
      <c r="KUG567" s="146"/>
      <c r="KUH567" s="146"/>
      <c r="KUI567" s="146"/>
      <c r="KUJ567" s="146"/>
      <c r="KUK567" s="146"/>
      <c r="KUL567" s="146"/>
      <c r="KUM567" s="146"/>
      <c r="KUN567" s="146"/>
      <c r="KUO567" s="146"/>
      <c r="KUP567" s="146"/>
      <c r="KUQ567" s="146"/>
      <c r="KUR567" s="146"/>
      <c r="KUS567" s="146"/>
      <c r="KUT567" s="146"/>
      <c r="KUU567" s="146"/>
      <c r="KUV567" s="146"/>
      <c r="KUW567" s="146"/>
      <c r="KUX567" s="146"/>
      <c r="KUY567" s="146"/>
      <c r="KUZ567" s="146"/>
      <c r="KVA567" s="146"/>
      <c r="KVB567" s="146"/>
      <c r="KVC567" s="146"/>
      <c r="KVD567" s="146"/>
      <c r="KVE567" s="146"/>
      <c r="KVF567" s="146"/>
      <c r="KVG567" s="146"/>
      <c r="KVH567" s="146"/>
      <c r="KVI567" s="146"/>
      <c r="KVJ567" s="146"/>
      <c r="KVK567" s="146"/>
      <c r="KVL567" s="146"/>
      <c r="KVM567" s="146"/>
      <c r="KVN567" s="146"/>
      <c r="KVO567" s="146"/>
      <c r="KVP567" s="146"/>
      <c r="KVQ567" s="146"/>
      <c r="KVR567" s="146"/>
      <c r="KVS567" s="146"/>
      <c r="KVT567" s="146"/>
      <c r="KVU567" s="146"/>
      <c r="KVV567" s="146"/>
      <c r="KVW567" s="146"/>
      <c r="KVX567" s="146"/>
      <c r="KVY567" s="146"/>
      <c r="KVZ567" s="146"/>
      <c r="KWA567" s="146"/>
      <c r="KWB567" s="146"/>
      <c r="KWC567" s="146"/>
      <c r="KWD567" s="146"/>
      <c r="KWE567" s="146"/>
      <c r="KWF567" s="146"/>
      <c r="KWG567" s="146"/>
      <c r="KWH567" s="146"/>
      <c r="KWI567" s="146"/>
      <c r="KWJ567" s="146"/>
      <c r="KWK567" s="146"/>
      <c r="KWL567" s="146"/>
      <c r="KWM567" s="146"/>
      <c r="KWN567" s="146"/>
      <c r="KWO567" s="146"/>
      <c r="KWP567" s="146"/>
      <c r="KWQ567" s="146"/>
      <c r="KWR567" s="146"/>
      <c r="KWS567" s="146"/>
      <c r="KWT567" s="146"/>
      <c r="KWU567" s="146"/>
      <c r="KWV567" s="146"/>
      <c r="KWW567" s="146"/>
      <c r="KWX567" s="146"/>
      <c r="KWY567" s="146"/>
      <c r="KWZ567" s="146"/>
      <c r="KXA567" s="146"/>
      <c r="KXB567" s="146"/>
      <c r="KXC567" s="146"/>
      <c r="KXD567" s="146"/>
      <c r="KXE567" s="146"/>
      <c r="KXF567" s="146"/>
      <c r="KXG567" s="146"/>
      <c r="KXH567" s="146"/>
      <c r="KXI567" s="146"/>
      <c r="KXJ567" s="146"/>
      <c r="KXK567" s="146"/>
      <c r="KXL567" s="146"/>
      <c r="KXM567" s="146"/>
      <c r="KXN567" s="146"/>
      <c r="KXO567" s="146"/>
      <c r="KXP567" s="146"/>
      <c r="KXQ567" s="146"/>
      <c r="KXR567" s="146"/>
      <c r="KXS567" s="146"/>
      <c r="KXT567" s="146"/>
      <c r="KXU567" s="146"/>
      <c r="KXV567" s="146"/>
      <c r="KXW567" s="146"/>
      <c r="KXX567" s="146"/>
      <c r="KXY567" s="146"/>
      <c r="KXZ567" s="146"/>
      <c r="KYA567" s="146"/>
      <c r="KYB567" s="146"/>
      <c r="KYC567" s="146"/>
      <c r="KYD567" s="146"/>
      <c r="KYE567" s="146"/>
      <c r="KYF567" s="146"/>
      <c r="KYG567" s="146"/>
      <c r="KYH567" s="146"/>
      <c r="KYI567" s="146"/>
      <c r="KYJ567" s="146"/>
      <c r="KYK567" s="146"/>
      <c r="KYL567" s="146"/>
      <c r="KYM567" s="146"/>
      <c r="KYN567" s="146"/>
      <c r="KYO567" s="146"/>
      <c r="KYP567" s="146"/>
      <c r="KYQ567" s="146"/>
      <c r="KYR567" s="146"/>
      <c r="KYS567" s="146"/>
      <c r="KYT567" s="146"/>
      <c r="KYU567" s="146"/>
      <c r="KYV567" s="146"/>
      <c r="KYW567" s="146"/>
      <c r="KYX567" s="146"/>
      <c r="KYY567" s="146"/>
      <c r="KYZ567" s="146"/>
      <c r="KZA567" s="146"/>
      <c r="KZB567" s="146"/>
      <c r="KZC567" s="146"/>
      <c r="KZD567" s="146"/>
      <c r="KZE567" s="146"/>
      <c r="KZF567" s="146"/>
      <c r="KZG567" s="146"/>
      <c r="KZH567" s="146"/>
      <c r="KZI567" s="146"/>
      <c r="KZJ567" s="146"/>
      <c r="KZK567" s="146"/>
      <c r="KZL567" s="146"/>
      <c r="KZM567" s="146"/>
      <c r="KZN567" s="146"/>
      <c r="KZO567" s="146"/>
      <c r="KZP567" s="146"/>
      <c r="KZQ567" s="146"/>
      <c r="KZR567" s="146"/>
      <c r="KZS567" s="146"/>
      <c r="KZT567" s="146"/>
      <c r="KZU567" s="146"/>
      <c r="KZV567" s="146"/>
      <c r="KZW567" s="146"/>
      <c r="KZX567" s="146"/>
      <c r="KZY567" s="146"/>
      <c r="KZZ567" s="146"/>
      <c r="LAA567" s="146"/>
      <c r="LAB567" s="146"/>
      <c r="LAC567" s="146"/>
      <c r="LAD567" s="146"/>
      <c r="LAE567" s="146"/>
      <c r="LAF567" s="146"/>
      <c r="LAG567" s="146"/>
      <c r="LAH567" s="146"/>
      <c r="LAI567" s="146"/>
      <c r="LAJ567" s="146"/>
      <c r="LAK567" s="146"/>
      <c r="LAL567" s="146"/>
      <c r="LAM567" s="146"/>
      <c r="LAN567" s="146"/>
      <c r="LAO567" s="146"/>
      <c r="LAP567" s="146"/>
      <c r="LAQ567" s="146"/>
      <c r="LAR567" s="146"/>
      <c r="LAS567" s="146"/>
      <c r="LAT567" s="146"/>
      <c r="LAU567" s="146"/>
      <c r="LAV567" s="146"/>
      <c r="LAW567" s="146"/>
      <c r="LAX567" s="146"/>
      <c r="LAY567" s="146"/>
      <c r="LAZ567" s="146"/>
      <c r="LBA567" s="146"/>
      <c r="LBB567" s="146"/>
      <c r="LBC567" s="146"/>
      <c r="LBD567" s="146"/>
      <c r="LBE567" s="146"/>
      <c r="LBF567" s="146"/>
      <c r="LBG567" s="146"/>
      <c r="LBH567" s="146"/>
      <c r="LBI567" s="146"/>
      <c r="LBJ567" s="146"/>
      <c r="LBK567" s="146"/>
      <c r="LBL567" s="146"/>
      <c r="LBM567" s="146"/>
      <c r="LBN567" s="146"/>
      <c r="LBO567" s="146"/>
      <c r="LBP567" s="146"/>
      <c r="LBQ567" s="146"/>
      <c r="LBR567" s="146"/>
      <c r="LBS567" s="146"/>
      <c r="LBT567" s="146"/>
      <c r="LBU567" s="146"/>
      <c r="LBV567" s="146"/>
      <c r="LBW567" s="146"/>
      <c r="LBX567" s="146"/>
      <c r="LBY567" s="146"/>
      <c r="LBZ567" s="146"/>
      <c r="LCA567" s="146"/>
      <c r="LCB567" s="146"/>
      <c r="LCC567" s="146"/>
      <c r="LCD567" s="146"/>
      <c r="LCE567" s="146"/>
      <c r="LCF567" s="146"/>
      <c r="LCG567" s="146"/>
      <c r="LCH567" s="146"/>
      <c r="LCI567" s="146"/>
      <c r="LCJ567" s="146"/>
      <c r="LCK567" s="146"/>
      <c r="LCL567" s="146"/>
      <c r="LCM567" s="146"/>
      <c r="LCN567" s="146"/>
      <c r="LCO567" s="146"/>
      <c r="LCP567" s="146"/>
      <c r="LCQ567" s="146"/>
      <c r="LCR567" s="146"/>
      <c r="LCS567" s="146"/>
      <c r="LCT567" s="146"/>
      <c r="LCU567" s="146"/>
      <c r="LCV567" s="146"/>
      <c r="LCW567" s="146"/>
      <c r="LCX567" s="146"/>
      <c r="LCY567" s="146"/>
      <c r="LCZ567" s="146"/>
      <c r="LDA567" s="146"/>
      <c r="LDB567" s="146"/>
      <c r="LDC567" s="146"/>
      <c r="LDD567" s="146"/>
      <c r="LDE567" s="146"/>
      <c r="LDF567" s="146"/>
      <c r="LDG567" s="146"/>
      <c r="LDH567" s="146"/>
      <c r="LDI567" s="146"/>
      <c r="LDJ567" s="146"/>
      <c r="LDK567" s="146"/>
      <c r="LDL567" s="146"/>
      <c r="LDM567" s="146"/>
      <c r="LDN567" s="146"/>
      <c r="LDO567" s="146"/>
      <c r="LDP567" s="146"/>
      <c r="LDQ567" s="146"/>
      <c r="LDR567" s="146"/>
      <c r="LDS567" s="146"/>
      <c r="LDT567" s="146"/>
      <c r="LDU567" s="146"/>
      <c r="LDV567" s="146"/>
      <c r="LDW567" s="146"/>
      <c r="LDX567" s="146"/>
      <c r="LDY567" s="146"/>
      <c r="LDZ567" s="146"/>
      <c r="LEA567" s="146"/>
      <c r="LEB567" s="146"/>
      <c r="LEC567" s="146"/>
      <c r="LED567" s="146"/>
      <c r="LEE567" s="146"/>
      <c r="LEF567" s="146"/>
      <c r="LEG567" s="146"/>
      <c r="LEH567" s="146"/>
      <c r="LEI567" s="146"/>
      <c r="LEJ567" s="146"/>
      <c r="LEK567" s="146"/>
      <c r="LEL567" s="146"/>
      <c r="LEM567" s="146"/>
      <c r="LEN567" s="146"/>
      <c r="LEO567" s="146"/>
      <c r="LEP567" s="146"/>
      <c r="LEQ567" s="146"/>
      <c r="LER567" s="146"/>
      <c r="LES567" s="146"/>
      <c r="LET567" s="146"/>
      <c r="LEU567" s="146"/>
      <c r="LEV567" s="146"/>
      <c r="LEW567" s="146"/>
      <c r="LEX567" s="146"/>
      <c r="LEY567" s="146"/>
      <c r="LEZ567" s="146"/>
      <c r="LFA567" s="146"/>
      <c r="LFB567" s="146"/>
      <c r="LFC567" s="146"/>
      <c r="LFD567" s="146"/>
      <c r="LFE567" s="146"/>
      <c r="LFF567" s="146"/>
      <c r="LFG567" s="146"/>
      <c r="LFH567" s="146"/>
      <c r="LFI567" s="146"/>
      <c r="LFJ567" s="146"/>
      <c r="LFK567" s="146"/>
      <c r="LFL567" s="146"/>
      <c r="LFM567" s="146"/>
      <c r="LFN567" s="146"/>
      <c r="LFO567" s="146"/>
      <c r="LFP567" s="146"/>
      <c r="LFQ567" s="146"/>
      <c r="LFR567" s="146"/>
      <c r="LFS567" s="146"/>
      <c r="LFT567" s="146"/>
      <c r="LFU567" s="146"/>
      <c r="LFV567" s="146"/>
      <c r="LFW567" s="146"/>
      <c r="LFX567" s="146"/>
      <c r="LFY567" s="146"/>
      <c r="LFZ567" s="146"/>
      <c r="LGA567" s="146"/>
      <c r="LGB567" s="146"/>
      <c r="LGC567" s="146"/>
      <c r="LGD567" s="146"/>
      <c r="LGE567" s="146"/>
      <c r="LGF567" s="146"/>
      <c r="LGG567" s="146"/>
      <c r="LGH567" s="146"/>
      <c r="LGI567" s="146"/>
      <c r="LGJ567" s="146"/>
      <c r="LGK567" s="146"/>
      <c r="LGL567" s="146"/>
      <c r="LGM567" s="146"/>
      <c r="LGN567" s="146"/>
      <c r="LGO567" s="146"/>
      <c r="LGP567" s="146"/>
      <c r="LGQ567" s="146"/>
      <c r="LGR567" s="146"/>
      <c r="LGS567" s="146"/>
      <c r="LGT567" s="146"/>
      <c r="LGU567" s="146"/>
      <c r="LGV567" s="146"/>
      <c r="LGW567" s="146"/>
      <c r="LGX567" s="146"/>
      <c r="LGY567" s="146"/>
      <c r="LGZ567" s="146"/>
      <c r="LHA567" s="146"/>
      <c r="LHB567" s="146"/>
      <c r="LHC567" s="146"/>
      <c r="LHD567" s="146"/>
      <c r="LHE567" s="146"/>
      <c r="LHF567" s="146"/>
      <c r="LHG567" s="146"/>
      <c r="LHH567" s="146"/>
      <c r="LHI567" s="146"/>
      <c r="LHJ567" s="146"/>
      <c r="LHK567" s="146"/>
      <c r="LHL567" s="146"/>
      <c r="LHM567" s="146"/>
      <c r="LHN567" s="146"/>
      <c r="LHO567" s="146"/>
      <c r="LHP567" s="146"/>
      <c r="LHQ567" s="146"/>
      <c r="LHR567" s="146"/>
      <c r="LHS567" s="146"/>
      <c r="LHT567" s="146"/>
      <c r="LHU567" s="146"/>
      <c r="LHV567" s="146"/>
      <c r="LHW567" s="146"/>
      <c r="LHX567" s="146"/>
      <c r="LHY567" s="146"/>
      <c r="LHZ567" s="146"/>
      <c r="LIA567" s="146"/>
      <c r="LIB567" s="146"/>
      <c r="LIC567" s="146"/>
      <c r="LID567" s="146"/>
      <c r="LIE567" s="146"/>
      <c r="LIF567" s="146"/>
      <c r="LIG567" s="146"/>
      <c r="LIH567" s="146"/>
      <c r="LII567" s="146"/>
      <c r="LIJ567" s="146"/>
      <c r="LIK567" s="146"/>
      <c r="LIL567" s="146"/>
      <c r="LIM567" s="146"/>
      <c r="LIN567" s="146"/>
      <c r="LIO567" s="146"/>
      <c r="LIP567" s="146"/>
      <c r="LIQ567" s="146"/>
      <c r="LIR567" s="146"/>
      <c r="LIS567" s="146"/>
      <c r="LIT567" s="146"/>
      <c r="LIU567" s="146"/>
      <c r="LIV567" s="146"/>
      <c r="LIW567" s="146"/>
      <c r="LIX567" s="146"/>
      <c r="LIY567" s="146"/>
      <c r="LIZ567" s="146"/>
      <c r="LJA567" s="146"/>
      <c r="LJB567" s="146"/>
      <c r="LJC567" s="146"/>
      <c r="LJD567" s="146"/>
      <c r="LJE567" s="146"/>
      <c r="LJF567" s="146"/>
      <c r="LJG567" s="146"/>
      <c r="LJH567" s="146"/>
      <c r="LJI567" s="146"/>
      <c r="LJJ567" s="146"/>
      <c r="LJK567" s="146"/>
      <c r="LJL567" s="146"/>
      <c r="LJM567" s="146"/>
      <c r="LJN567" s="146"/>
      <c r="LJO567" s="146"/>
      <c r="LJP567" s="146"/>
      <c r="LJQ567" s="146"/>
      <c r="LJR567" s="146"/>
      <c r="LJS567" s="146"/>
      <c r="LJT567" s="146"/>
      <c r="LJU567" s="146"/>
      <c r="LJV567" s="146"/>
      <c r="LJW567" s="146"/>
      <c r="LJX567" s="146"/>
      <c r="LJY567" s="146"/>
      <c r="LJZ567" s="146"/>
      <c r="LKA567" s="146"/>
      <c r="LKB567" s="146"/>
      <c r="LKC567" s="146"/>
      <c r="LKD567" s="146"/>
      <c r="LKE567" s="146"/>
      <c r="LKF567" s="146"/>
      <c r="LKG567" s="146"/>
      <c r="LKH567" s="146"/>
      <c r="LKI567" s="146"/>
      <c r="LKJ567" s="146"/>
      <c r="LKK567" s="146"/>
      <c r="LKL567" s="146"/>
      <c r="LKM567" s="146"/>
      <c r="LKN567" s="146"/>
      <c r="LKO567" s="146"/>
      <c r="LKP567" s="146"/>
      <c r="LKQ567" s="146"/>
      <c r="LKR567" s="146"/>
      <c r="LKS567" s="146"/>
      <c r="LKT567" s="146"/>
      <c r="LKU567" s="146"/>
      <c r="LKV567" s="146"/>
      <c r="LKW567" s="146"/>
      <c r="LKX567" s="146"/>
      <c r="LKY567" s="146"/>
      <c r="LKZ567" s="146"/>
      <c r="LLA567" s="146"/>
      <c r="LLB567" s="146"/>
      <c r="LLC567" s="146"/>
      <c r="LLD567" s="146"/>
      <c r="LLE567" s="146"/>
      <c r="LLF567" s="146"/>
      <c r="LLG567" s="146"/>
      <c r="LLH567" s="146"/>
      <c r="LLI567" s="146"/>
      <c r="LLJ567" s="146"/>
      <c r="LLK567" s="146"/>
      <c r="LLL567" s="146"/>
      <c r="LLM567" s="146"/>
      <c r="LLN567" s="146"/>
      <c r="LLO567" s="146"/>
      <c r="LLP567" s="146"/>
      <c r="LLQ567" s="146"/>
      <c r="LLR567" s="146"/>
      <c r="LLS567" s="146"/>
      <c r="LLT567" s="146"/>
      <c r="LLU567" s="146"/>
      <c r="LLV567" s="146"/>
      <c r="LLW567" s="146"/>
      <c r="LLX567" s="146"/>
      <c r="LLY567" s="146"/>
      <c r="LLZ567" s="146"/>
      <c r="LMA567" s="146"/>
      <c r="LMB567" s="146"/>
      <c r="LMC567" s="146"/>
      <c r="LMD567" s="146"/>
      <c r="LME567" s="146"/>
      <c r="LMF567" s="146"/>
      <c r="LMG567" s="146"/>
      <c r="LMH567" s="146"/>
      <c r="LMI567" s="146"/>
      <c r="LMJ567" s="146"/>
      <c r="LMK567" s="146"/>
      <c r="LML567" s="146"/>
      <c r="LMM567" s="146"/>
      <c r="LMN567" s="146"/>
      <c r="LMO567" s="146"/>
      <c r="LMP567" s="146"/>
      <c r="LMQ567" s="146"/>
      <c r="LMR567" s="146"/>
      <c r="LMS567" s="146"/>
      <c r="LMT567" s="146"/>
      <c r="LMU567" s="146"/>
      <c r="LMV567" s="146"/>
      <c r="LMW567" s="146"/>
      <c r="LMX567" s="146"/>
      <c r="LMY567" s="146"/>
      <c r="LMZ567" s="146"/>
      <c r="LNA567" s="146"/>
      <c r="LNB567" s="146"/>
      <c r="LNC567" s="146"/>
      <c r="LND567" s="146"/>
      <c r="LNE567" s="146"/>
      <c r="LNF567" s="146"/>
      <c r="LNG567" s="146"/>
      <c r="LNH567" s="146"/>
      <c r="LNI567" s="146"/>
      <c r="LNJ567" s="146"/>
      <c r="LNK567" s="146"/>
      <c r="LNL567" s="146"/>
      <c r="LNM567" s="146"/>
      <c r="LNN567" s="146"/>
      <c r="LNO567" s="146"/>
      <c r="LNP567" s="146"/>
      <c r="LNQ567" s="146"/>
      <c r="LNR567" s="146"/>
      <c r="LNS567" s="146"/>
      <c r="LNT567" s="146"/>
      <c r="LNU567" s="146"/>
      <c r="LNV567" s="146"/>
      <c r="LNW567" s="146"/>
      <c r="LNX567" s="146"/>
      <c r="LNY567" s="146"/>
      <c r="LNZ567" s="146"/>
      <c r="LOA567" s="146"/>
      <c r="LOB567" s="146"/>
      <c r="LOC567" s="146"/>
      <c r="LOD567" s="146"/>
      <c r="LOE567" s="146"/>
      <c r="LOF567" s="146"/>
      <c r="LOG567" s="146"/>
      <c r="LOH567" s="146"/>
      <c r="LOI567" s="146"/>
      <c r="LOJ567" s="146"/>
      <c r="LOK567" s="146"/>
      <c r="LOL567" s="146"/>
      <c r="LOM567" s="146"/>
      <c r="LON567" s="146"/>
      <c r="LOO567" s="146"/>
      <c r="LOP567" s="146"/>
      <c r="LOQ567" s="146"/>
      <c r="LOR567" s="146"/>
      <c r="LOS567" s="146"/>
      <c r="LOT567" s="146"/>
      <c r="LOU567" s="146"/>
      <c r="LOV567" s="146"/>
      <c r="LOW567" s="146"/>
      <c r="LOX567" s="146"/>
      <c r="LOY567" s="146"/>
      <c r="LOZ567" s="146"/>
      <c r="LPA567" s="146"/>
      <c r="LPB567" s="146"/>
      <c r="LPC567" s="146"/>
      <c r="LPD567" s="146"/>
      <c r="LPE567" s="146"/>
      <c r="LPF567" s="146"/>
      <c r="LPG567" s="146"/>
      <c r="LPH567" s="146"/>
      <c r="LPI567" s="146"/>
      <c r="LPJ567" s="146"/>
      <c r="LPK567" s="146"/>
      <c r="LPL567" s="146"/>
      <c r="LPM567" s="146"/>
      <c r="LPN567" s="146"/>
      <c r="LPO567" s="146"/>
      <c r="LPP567" s="146"/>
      <c r="LPQ567" s="146"/>
      <c r="LPR567" s="146"/>
      <c r="LPS567" s="146"/>
      <c r="LPT567" s="146"/>
      <c r="LPU567" s="146"/>
      <c r="LPV567" s="146"/>
      <c r="LPW567" s="146"/>
      <c r="LPX567" s="146"/>
      <c r="LPY567" s="146"/>
      <c r="LPZ567" s="146"/>
      <c r="LQA567" s="146"/>
      <c r="LQB567" s="146"/>
      <c r="LQC567" s="146"/>
      <c r="LQD567" s="146"/>
      <c r="LQE567" s="146"/>
      <c r="LQF567" s="146"/>
      <c r="LQG567" s="146"/>
      <c r="LQH567" s="146"/>
      <c r="LQI567" s="146"/>
      <c r="LQJ567" s="146"/>
      <c r="LQK567" s="146"/>
      <c r="LQL567" s="146"/>
      <c r="LQM567" s="146"/>
      <c r="LQN567" s="146"/>
      <c r="LQO567" s="146"/>
      <c r="LQP567" s="146"/>
      <c r="LQQ567" s="146"/>
      <c r="LQR567" s="146"/>
      <c r="LQS567" s="146"/>
      <c r="LQT567" s="146"/>
      <c r="LQU567" s="146"/>
      <c r="LQV567" s="146"/>
      <c r="LQW567" s="146"/>
      <c r="LQX567" s="146"/>
      <c r="LQY567" s="146"/>
      <c r="LQZ567" s="146"/>
      <c r="LRA567" s="146"/>
      <c r="LRB567" s="146"/>
      <c r="LRC567" s="146"/>
      <c r="LRD567" s="146"/>
      <c r="LRE567" s="146"/>
      <c r="LRF567" s="146"/>
      <c r="LRG567" s="146"/>
      <c r="LRH567" s="146"/>
      <c r="LRI567" s="146"/>
      <c r="LRJ567" s="146"/>
      <c r="LRK567" s="146"/>
      <c r="LRL567" s="146"/>
      <c r="LRM567" s="146"/>
      <c r="LRN567" s="146"/>
      <c r="LRO567" s="146"/>
      <c r="LRP567" s="146"/>
      <c r="LRQ567" s="146"/>
      <c r="LRR567" s="146"/>
      <c r="LRS567" s="146"/>
      <c r="LRT567" s="146"/>
      <c r="LRU567" s="146"/>
      <c r="LRV567" s="146"/>
      <c r="LRW567" s="146"/>
      <c r="LRX567" s="146"/>
      <c r="LRY567" s="146"/>
      <c r="LRZ567" s="146"/>
      <c r="LSA567" s="146"/>
      <c r="LSB567" s="146"/>
      <c r="LSC567" s="146"/>
      <c r="LSD567" s="146"/>
      <c r="LSE567" s="146"/>
      <c r="LSF567" s="146"/>
      <c r="LSG567" s="146"/>
      <c r="LSH567" s="146"/>
      <c r="LSI567" s="146"/>
      <c r="LSJ567" s="146"/>
      <c r="LSK567" s="146"/>
      <c r="LSL567" s="146"/>
      <c r="LSM567" s="146"/>
      <c r="LSN567" s="146"/>
      <c r="LSO567" s="146"/>
      <c r="LSP567" s="146"/>
      <c r="LSQ567" s="146"/>
      <c r="LSR567" s="146"/>
      <c r="LSS567" s="146"/>
      <c r="LST567" s="146"/>
      <c r="LSU567" s="146"/>
      <c r="LSV567" s="146"/>
      <c r="LSW567" s="146"/>
      <c r="LSX567" s="146"/>
      <c r="LSY567" s="146"/>
      <c r="LSZ567" s="146"/>
      <c r="LTA567" s="146"/>
      <c r="LTB567" s="146"/>
      <c r="LTC567" s="146"/>
      <c r="LTD567" s="146"/>
      <c r="LTE567" s="146"/>
      <c r="LTF567" s="146"/>
      <c r="LTG567" s="146"/>
      <c r="LTH567" s="146"/>
      <c r="LTI567" s="146"/>
      <c r="LTJ567" s="146"/>
      <c r="LTK567" s="146"/>
      <c r="LTL567" s="146"/>
      <c r="LTM567" s="146"/>
      <c r="LTN567" s="146"/>
      <c r="LTO567" s="146"/>
      <c r="LTP567" s="146"/>
      <c r="LTQ567" s="146"/>
      <c r="LTR567" s="146"/>
      <c r="LTS567" s="146"/>
      <c r="LTT567" s="146"/>
      <c r="LTU567" s="146"/>
      <c r="LTV567" s="146"/>
      <c r="LTW567" s="146"/>
      <c r="LTX567" s="146"/>
      <c r="LTY567" s="146"/>
      <c r="LTZ567" s="146"/>
      <c r="LUA567" s="146"/>
      <c r="LUB567" s="146"/>
      <c r="LUC567" s="146"/>
      <c r="LUD567" s="146"/>
      <c r="LUE567" s="146"/>
      <c r="LUF567" s="146"/>
      <c r="LUG567" s="146"/>
      <c r="LUH567" s="146"/>
      <c r="LUI567" s="146"/>
      <c r="LUJ567" s="146"/>
      <c r="LUK567" s="146"/>
      <c r="LUL567" s="146"/>
      <c r="LUM567" s="146"/>
      <c r="LUN567" s="146"/>
      <c r="LUO567" s="146"/>
      <c r="LUP567" s="146"/>
      <c r="LUQ567" s="146"/>
      <c r="LUR567" s="146"/>
      <c r="LUS567" s="146"/>
      <c r="LUT567" s="146"/>
      <c r="LUU567" s="146"/>
      <c r="LUV567" s="146"/>
      <c r="LUW567" s="146"/>
      <c r="LUX567" s="146"/>
      <c r="LUY567" s="146"/>
      <c r="LUZ567" s="146"/>
      <c r="LVA567" s="146"/>
      <c r="LVB567" s="146"/>
      <c r="LVC567" s="146"/>
      <c r="LVD567" s="146"/>
      <c r="LVE567" s="146"/>
      <c r="LVF567" s="146"/>
      <c r="LVG567" s="146"/>
      <c r="LVH567" s="146"/>
      <c r="LVI567" s="146"/>
      <c r="LVJ567" s="146"/>
      <c r="LVK567" s="146"/>
      <c r="LVL567" s="146"/>
      <c r="LVM567" s="146"/>
      <c r="LVN567" s="146"/>
      <c r="LVO567" s="146"/>
      <c r="LVP567" s="146"/>
      <c r="LVQ567" s="146"/>
      <c r="LVR567" s="146"/>
      <c r="LVS567" s="146"/>
      <c r="LVT567" s="146"/>
      <c r="LVU567" s="146"/>
      <c r="LVV567" s="146"/>
      <c r="LVW567" s="146"/>
      <c r="LVX567" s="146"/>
      <c r="LVY567" s="146"/>
      <c r="LVZ567" s="146"/>
      <c r="LWA567" s="146"/>
      <c r="LWB567" s="146"/>
      <c r="LWC567" s="146"/>
      <c r="LWD567" s="146"/>
      <c r="LWE567" s="146"/>
      <c r="LWF567" s="146"/>
      <c r="LWG567" s="146"/>
      <c r="LWH567" s="146"/>
      <c r="LWI567" s="146"/>
      <c r="LWJ567" s="146"/>
      <c r="LWK567" s="146"/>
      <c r="LWL567" s="146"/>
      <c r="LWM567" s="146"/>
      <c r="LWN567" s="146"/>
      <c r="LWO567" s="146"/>
      <c r="LWP567" s="146"/>
      <c r="LWQ567" s="146"/>
      <c r="LWR567" s="146"/>
      <c r="LWS567" s="146"/>
      <c r="LWT567" s="146"/>
      <c r="LWU567" s="146"/>
      <c r="LWV567" s="146"/>
      <c r="LWW567" s="146"/>
      <c r="LWX567" s="146"/>
      <c r="LWY567" s="146"/>
      <c r="LWZ567" s="146"/>
      <c r="LXA567" s="146"/>
      <c r="LXB567" s="146"/>
      <c r="LXC567" s="146"/>
      <c r="LXD567" s="146"/>
      <c r="LXE567" s="146"/>
      <c r="LXF567" s="146"/>
      <c r="LXG567" s="146"/>
      <c r="LXH567" s="146"/>
      <c r="LXI567" s="146"/>
      <c r="LXJ567" s="146"/>
      <c r="LXK567" s="146"/>
      <c r="LXL567" s="146"/>
      <c r="LXM567" s="146"/>
      <c r="LXN567" s="146"/>
      <c r="LXO567" s="146"/>
      <c r="LXP567" s="146"/>
      <c r="LXQ567" s="146"/>
      <c r="LXR567" s="146"/>
      <c r="LXS567" s="146"/>
      <c r="LXT567" s="146"/>
      <c r="LXU567" s="146"/>
      <c r="LXV567" s="146"/>
      <c r="LXW567" s="146"/>
      <c r="LXX567" s="146"/>
      <c r="LXY567" s="146"/>
      <c r="LXZ567" s="146"/>
      <c r="LYA567" s="146"/>
      <c r="LYB567" s="146"/>
      <c r="LYC567" s="146"/>
      <c r="LYD567" s="146"/>
      <c r="LYE567" s="146"/>
      <c r="LYF567" s="146"/>
      <c r="LYG567" s="146"/>
      <c r="LYH567" s="146"/>
      <c r="LYI567" s="146"/>
      <c r="LYJ567" s="146"/>
      <c r="LYK567" s="146"/>
      <c r="LYL567" s="146"/>
      <c r="LYM567" s="146"/>
      <c r="LYN567" s="146"/>
      <c r="LYO567" s="146"/>
      <c r="LYP567" s="146"/>
      <c r="LYQ567" s="146"/>
      <c r="LYR567" s="146"/>
      <c r="LYS567" s="146"/>
      <c r="LYT567" s="146"/>
      <c r="LYU567" s="146"/>
      <c r="LYV567" s="146"/>
      <c r="LYW567" s="146"/>
      <c r="LYX567" s="146"/>
      <c r="LYY567" s="146"/>
      <c r="LYZ567" s="146"/>
      <c r="LZA567" s="146"/>
      <c r="LZB567" s="146"/>
      <c r="LZC567" s="146"/>
      <c r="LZD567" s="146"/>
      <c r="LZE567" s="146"/>
      <c r="LZF567" s="146"/>
      <c r="LZG567" s="146"/>
      <c r="LZH567" s="146"/>
      <c r="LZI567" s="146"/>
      <c r="LZJ567" s="146"/>
      <c r="LZK567" s="146"/>
      <c r="LZL567" s="146"/>
      <c r="LZM567" s="146"/>
      <c r="LZN567" s="146"/>
      <c r="LZO567" s="146"/>
      <c r="LZP567" s="146"/>
      <c r="LZQ567" s="146"/>
      <c r="LZR567" s="146"/>
      <c r="LZS567" s="146"/>
      <c r="LZT567" s="146"/>
      <c r="LZU567" s="146"/>
      <c r="LZV567" s="146"/>
      <c r="LZW567" s="146"/>
      <c r="LZX567" s="146"/>
      <c r="LZY567" s="146"/>
      <c r="LZZ567" s="146"/>
      <c r="MAA567" s="146"/>
      <c r="MAB567" s="146"/>
      <c r="MAC567" s="146"/>
      <c r="MAD567" s="146"/>
      <c r="MAE567" s="146"/>
      <c r="MAF567" s="146"/>
      <c r="MAG567" s="146"/>
      <c r="MAH567" s="146"/>
      <c r="MAI567" s="146"/>
      <c r="MAJ567" s="146"/>
      <c r="MAK567" s="146"/>
      <c r="MAL567" s="146"/>
      <c r="MAM567" s="146"/>
      <c r="MAN567" s="146"/>
      <c r="MAO567" s="146"/>
      <c r="MAP567" s="146"/>
      <c r="MAQ567" s="146"/>
      <c r="MAR567" s="146"/>
      <c r="MAS567" s="146"/>
      <c r="MAT567" s="146"/>
      <c r="MAU567" s="146"/>
      <c r="MAV567" s="146"/>
      <c r="MAW567" s="146"/>
      <c r="MAX567" s="146"/>
      <c r="MAY567" s="146"/>
      <c r="MAZ567" s="146"/>
      <c r="MBA567" s="146"/>
      <c r="MBB567" s="146"/>
      <c r="MBC567" s="146"/>
      <c r="MBD567" s="146"/>
      <c r="MBE567" s="146"/>
      <c r="MBF567" s="146"/>
      <c r="MBG567" s="146"/>
      <c r="MBH567" s="146"/>
      <c r="MBI567" s="146"/>
      <c r="MBJ567" s="146"/>
      <c r="MBK567" s="146"/>
      <c r="MBL567" s="146"/>
      <c r="MBM567" s="146"/>
      <c r="MBN567" s="146"/>
      <c r="MBO567" s="146"/>
      <c r="MBP567" s="146"/>
      <c r="MBQ567" s="146"/>
      <c r="MBR567" s="146"/>
      <c r="MBS567" s="146"/>
      <c r="MBT567" s="146"/>
      <c r="MBU567" s="146"/>
      <c r="MBV567" s="146"/>
      <c r="MBW567" s="146"/>
      <c r="MBX567" s="146"/>
      <c r="MBY567" s="146"/>
      <c r="MBZ567" s="146"/>
      <c r="MCA567" s="146"/>
      <c r="MCB567" s="146"/>
      <c r="MCC567" s="146"/>
      <c r="MCD567" s="146"/>
      <c r="MCE567" s="146"/>
      <c r="MCF567" s="146"/>
      <c r="MCG567" s="146"/>
      <c r="MCH567" s="146"/>
      <c r="MCI567" s="146"/>
      <c r="MCJ567" s="146"/>
      <c r="MCK567" s="146"/>
      <c r="MCL567" s="146"/>
      <c r="MCM567" s="146"/>
      <c r="MCN567" s="146"/>
      <c r="MCO567" s="146"/>
      <c r="MCP567" s="146"/>
      <c r="MCQ567" s="146"/>
      <c r="MCR567" s="146"/>
      <c r="MCS567" s="146"/>
      <c r="MCT567" s="146"/>
      <c r="MCU567" s="146"/>
      <c r="MCV567" s="146"/>
      <c r="MCW567" s="146"/>
      <c r="MCX567" s="146"/>
      <c r="MCY567" s="146"/>
      <c r="MCZ567" s="146"/>
      <c r="MDA567" s="146"/>
      <c r="MDB567" s="146"/>
      <c r="MDC567" s="146"/>
      <c r="MDD567" s="146"/>
      <c r="MDE567" s="146"/>
      <c r="MDF567" s="146"/>
      <c r="MDG567" s="146"/>
      <c r="MDH567" s="146"/>
      <c r="MDI567" s="146"/>
      <c r="MDJ567" s="146"/>
      <c r="MDK567" s="146"/>
      <c r="MDL567" s="146"/>
      <c r="MDM567" s="146"/>
      <c r="MDN567" s="146"/>
      <c r="MDO567" s="146"/>
      <c r="MDP567" s="146"/>
      <c r="MDQ567" s="146"/>
      <c r="MDR567" s="146"/>
      <c r="MDS567" s="146"/>
      <c r="MDT567" s="146"/>
      <c r="MDU567" s="146"/>
      <c r="MDV567" s="146"/>
      <c r="MDW567" s="146"/>
      <c r="MDX567" s="146"/>
      <c r="MDY567" s="146"/>
      <c r="MDZ567" s="146"/>
      <c r="MEA567" s="146"/>
      <c r="MEB567" s="146"/>
      <c r="MEC567" s="146"/>
      <c r="MED567" s="146"/>
      <c r="MEE567" s="146"/>
      <c r="MEF567" s="146"/>
      <c r="MEG567" s="146"/>
      <c r="MEH567" s="146"/>
      <c r="MEI567" s="146"/>
      <c r="MEJ567" s="146"/>
      <c r="MEK567" s="146"/>
      <c r="MEL567" s="146"/>
      <c r="MEM567" s="146"/>
      <c r="MEN567" s="146"/>
      <c r="MEO567" s="146"/>
      <c r="MEP567" s="146"/>
      <c r="MEQ567" s="146"/>
      <c r="MER567" s="146"/>
      <c r="MES567" s="146"/>
      <c r="MET567" s="146"/>
      <c r="MEU567" s="146"/>
      <c r="MEV567" s="146"/>
      <c r="MEW567" s="146"/>
      <c r="MEX567" s="146"/>
      <c r="MEY567" s="146"/>
      <c r="MEZ567" s="146"/>
      <c r="MFA567" s="146"/>
      <c r="MFB567" s="146"/>
      <c r="MFC567" s="146"/>
      <c r="MFD567" s="146"/>
      <c r="MFE567" s="146"/>
      <c r="MFF567" s="146"/>
      <c r="MFG567" s="146"/>
      <c r="MFH567" s="146"/>
      <c r="MFI567" s="146"/>
      <c r="MFJ567" s="146"/>
      <c r="MFK567" s="146"/>
      <c r="MFL567" s="146"/>
      <c r="MFM567" s="146"/>
      <c r="MFN567" s="146"/>
      <c r="MFO567" s="146"/>
      <c r="MFP567" s="146"/>
      <c r="MFQ567" s="146"/>
      <c r="MFR567" s="146"/>
      <c r="MFS567" s="146"/>
      <c r="MFT567" s="146"/>
      <c r="MFU567" s="146"/>
      <c r="MFV567" s="146"/>
      <c r="MFW567" s="146"/>
      <c r="MFX567" s="146"/>
      <c r="MFY567" s="146"/>
      <c r="MFZ567" s="146"/>
      <c r="MGA567" s="146"/>
      <c r="MGB567" s="146"/>
      <c r="MGC567" s="146"/>
      <c r="MGD567" s="146"/>
      <c r="MGE567" s="146"/>
      <c r="MGF567" s="146"/>
      <c r="MGG567" s="146"/>
      <c r="MGH567" s="146"/>
      <c r="MGI567" s="146"/>
      <c r="MGJ567" s="146"/>
      <c r="MGK567" s="146"/>
      <c r="MGL567" s="146"/>
      <c r="MGM567" s="146"/>
      <c r="MGN567" s="146"/>
      <c r="MGO567" s="146"/>
      <c r="MGP567" s="146"/>
      <c r="MGQ567" s="146"/>
      <c r="MGR567" s="146"/>
      <c r="MGS567" s="146"/>
      <c r="MGT567" s="146"/>
      <c r="MGU567" s="146"/>
      <c r="MGV567" s="146"/>
      <c r="MGW567" s="146"/>
      <c r="MGX567" s="146"/>
      <c r="MGY567" s="146"/>
      <c r="MGZ567" s="146"/>
      <c r="MHA567" s="146"/>
      <c r="MHB567" s="146"/>
      <c r="MHC567" s="146"/>
      <c r="MHD567" s="146"/>
      <c r="MHE567" s="146"/>
      <c r="MHF567" s="146"/>
      <c r="MHG567" s="146"/>
      <c r="MHH567" s="146"/>
      <c r="MHI567" s="146"/>
      <c r="MHJ567" s="146"/>
      <c r="MHK567" s="146"/>
      <c r="MHL567" s="146"/>
      <c r="MHM567" s="146"/>
      <c r="MHN567" s="146"/>
      <c r="MHO567" s="146"/>
      <c r="MHP567" s="146"/>
      <c r="MHQ567" s="146"/>
      <c r="MHR567" s="146"/>
      <c r="MHS567" s="146"/>
      <c r="MHT567" s="146"/>
      <c r="MHU567" s="146"/>
      <c r="MHV567" s="146"/>
      <c r="MHW567" s="146"/>
      <c r="MHX567" s="146"/>
      <c r="MHY567" s="146"/>
      <c r="MHZ567" s="146"/>
      <c r="MIA567" s="146"/>
      <c r="MIB567" s="146"/>
      <c r="MIC567" s="146"/>
      <c r="MID567" s="146"/>
      <c r="MIE567" s="146"/>
      <c r="MIF567" s="146"/>
      <c r="MIG567" s="146"/>
      <c r="MIH567" s="146"/>
      <c r="MII567" s="146"/>
      <c r="MIJ567" s="146"/>
      <c r="MIK567" s="146"/>
      <c r="MIL567" s="146"/>
      <c r="MIM567" s="146"/>
      <c r="MIN567" s="146"/>
      <c r="MIO567" s="146"/>
      <c r="MIP567" s="146"/>
      <c r="MIQ567" s="146"/>
      <c r="MIR567" s="146"/>
      <c r="MIS567" s="146"/>
      <c r="MIT567" s="146"/>
      <c r="MIU567" s="146"/>
      <c r="MIV567" s="146"/>
      <c r="MIW567" s="146"/>
      <c r="MIX567" s="146"/>
      <c r="MIY567" s="146"/>
      <c r="MIZ567" s="146"/>
      <c r="MJA567" s="146"/>
      <c r="MJB567" s="146"/>
      <c r="MJC567" s="146"/>
      <c r="MJD567" s="146"/>
      <c r="MJE567" s="146"/>
      <c r="MJF567" s="146"/>
      <c r="MJG567" s="146"/>
      <c r="MJH567" s="146"/>
      <c r="MJI567" s="146"/>
      <c r="MJJ567" s="146"/>
      <c r="MJK567" s="146"/>
      <c r="MJL567" s="146"/>
      <c r="MJM567" s="146"/>
      <c r="MJN567" s="146"/>
      <c r="MJO567" s="146"/>
      <c r="MJP567" s="146"/>
      <c r="MJQ567" s="146"/>
      <c r="MJR567" s="146"/>
      <c r="MJS567" s="146"/>
      <c r="MJT567" s="146"/>
      <c r="MJU567" s="146"/>
      <c r="MJV567" s="146"/>
      <c r="MJW567" s="146"/>
      <c r="MJX567" s="146"/>
      <c r="MJY567" s="146"/>
      <c r="MJZ567" s="146"/>
      <c r="MKA567" s="146"/>
      <c r="MKB567" s="146"/>
      <c r="MKC567" s="146"/>
      <c r="MKD567" s="146"/>
      <c r="MKE567" s="146"/>
      <c r="MKF567" s="146"/>
      <c r="MKG567" s="146"/>
      <c r="MKH567" s="146"/>
      <c r="MKI567" s="146"/>
      <c r="MKJ567" s="146"/>
      <c r="MKK567" s="146"/>
      <c r="MKL567" s="146"/>
      <c r="MKM567" s="146"/>
      <c r="MKN567" s="146"/>
      <c r="MKO567" s="146"/>
      <c r="MKP567" s="146"/>
      <c r="MKQ567" s="146"/>
      <c r="MKR567" s="146"/>
      <c r="MKS567" s="146"/>
      <c r="MKT567" s="146"/>
      <c r="MKU567" s="146"/>
      <c r="MKV567" s="146"/>
      <c r="MKW567" s="146"/>
      <c r="MKX567" s="146"/>
      <c r="MKY567" s="146"/>
      <c r="MKZ567" s="146"/>
      <c r="MLA567" s="146"/>
      <c r="MLB567" s="146"/>
      <c r="MLC567" s="146"/>
      <c r="MLD567" s="146"/>
      <c r="MLE567" s="146"/>
      <c r="MLF567" s="146"/>
      <c r="MLG567" s="146"/>
      <c r="MLH567" s="146"/>
      <c r="MLI567" s="146"/>
      <c r="MLJ567" s="146"/>
      <c r="MLK567" s="146"/>
      <c r="MLL567" s="146"/>
      <c r="MLM567" s="146"/>
      <c r="MLN567" s="146"/>
      <c r="MLO567" s="146"/>
      <c r="MLP567" s="146"/>
      <c r="MLQ567" s="146"/>
      <c r="MLR567" s="146"/>
      <c r="MLS567" s="146"/>
      <c r="MLT567" s="146"/>
      <c r="MLU567" s="146"/>
      <c r="MLV567" s="146"/>
      <c r="MLW567" s="146"/>
      <c r="MLX567" s="146"/>
      <c r="MLY567" s="146"/>
      <c r="MLZ567" s="146"/>
      <c r="MMA567" s="146"/>
      <c r="MMB567" s="146"/>
      <c r="MMC567" s="146"/>
      <c r="MMD567" s="146"/>
      <c r="MME567" s="146"/>
      <c r="MMF567" s="146"/>
      <c r="MMG567" s="146"/>
      <c r="MMH567" s="146"/>
      <c r="MMI567" s="146"/>
      <c r="MMJ567" s="146"/>
      <c r="MMK567" s="146"/>
      <c r="MML567" s="146"/>
      <c r="MMM567" s="146"/>
      <c r="MMN567" s="146"/>
      <c r="MMO567" s="146"/>
      <c r="MMP567" s="146"/>
      <c r="MMQ567" s="146"/>
      <c r="MMR567" s="146"/>
      <c r="MMS567" s="146"/>
      <c r="MMT567" s="146"/>
      <c r="MMU567" s="146"/>
      <c r="MMV567" s="146"/>
      <c r="MMW567" s="146"/>
      <c r="MMX567" s="146"/>
      <c r="MMY567" s="146"/>
      <c r="MMZ567" s="146"/>
      <c r="MNA567" s="146"/>
      <c r="MNB567" s="146"/>
      <c r="MNC567" s="146"/>
      <c r="MND567" s="146"/>
      <c r="MNE567" s="146"/>
      <c r="MNF567" s="146"/>
      <c r="MNG567" s="146"/>
      <c r="MNH567" s="146"/>
      <c r="MNI567" s="146"/>
      <c r="MNJ567" s="146"/>
      <c r="MNK567" s="146"/>
      <c r="MNL567" s="146"/>
      <c r="MNM567" s="146"/>
      <c r="MNN567" s="146"/>
      <c r="MNO567" s="146"/>
      <c r="MNP567" s="146"/>
      <c r="MNQ567" s="146"/>
      <c r="MNR567" s="146"/>
      <c r="MNS567" s="146"/>
      <c r="MNT567" s="146"/>
      <c r="MNU567" s="146"/>
      <c r="MNV567" s="146"/>
      <c r="MNW567" s="146"/>
      <c r="MNX567" s="146"/>
      <c r="MNY567" s="146"/>
      <c r="MNZ567" s="146"/>
      <c r="MOA567" s="146"/>
      <c r="MOB567" s="146"/>
      <c r="MOC567" s="146"/>
      <c r="MOD567" s="146"/>
      <c r="MOE567" s="146"/>
      <c r="MOF567" s="146"/>
      <c r="MOG567" s="146"/>
      <c r="MOH567" s="146"/>
      <c r="MOI567" s="146"/>
      <c r="MOJ567" s="146"/>
      <c r="MOK567" s="146"/>
      <c r="MOL567" s="146"/>
      <c r="MOM567" s="146"/>
      <c r="MON567" s="146"/>
      <c r="MOO567" s="146"/>
      <c r="MOP567" s="146"/>
      <c r="MOQ567" s="146"/>
      <c r="MOR567" s="146"/>
      <c r="MOS567" s="146"/>
      <c r="MOT567" s="146"/>
      <c r="MOU567" s="146"/>
      <c r="MOV567" s="146"/>
      <c r="MOW567" s="146"/>
      <c r="MOX567" s="146"/>
      <c r="MOY567" s="146"/>
      <c r="MOZ567" s="146"/>
      <c r="MPA567" s="146"/>
      <c r="MPB567" s="146"/>
      <c r="MPC567" s="146"/>
      <c r="MPD567" s="146"/>
      <c r="MPE567" s="146"/>
      <c r="MPF567" s="146"/>
      <c r="MPG567" s="146"/>
      <c r="MPH567" s="146"/>
      <c r="MPI567" s="146"/>
      <c r="MPJ567" s="146"/>
      <c r="MPK567" s="146"/>
      <c r="MPL567" s="146"/>
      <c r="MPM567" s="146"/>
      <c r="MPN567" s="146"/>
      <c r="MPO567" s="146"/>
      <c r="MPP567" s="146"/>
      <c r="MPQ567" s="146"/>
      <c r="MPR567" s="146"/>
      <c r="MPS567" s="146"/>
      <c r="MPT567" s="146"/>
      <c r="MPU567" s="146"/>
      <c r="MPV567" s="146"/>
      <c r="MPW567" s="146"/>
      <c r="MPX567" s="146"/>
      <c r="MPY567" s="146"/>
      <c r="MPZ567" s="146"/>
      <c r="MQA567" s="146"/>
      <c r="MQB567" s="146"/>
      <c r="MQC567" s="146"/>
      <c r="MQD567" s="146"/>
      <c r="MQE567" s="146"/>
      <c r="MQF567" s="146"/>
      <c r="MQG567" s="146"/>
      <c r="MQH567" s="146"/>
      <c r="MQI567" s="146"/>
      <c r="MQJ567" s="146"/>
      <c r="MQK567" s="146"/>
      <c r="MQL567" s="146"/>
      <c r="MQM567" s="146"/>
      <c r="MQN567" s="146"/>
      <c r="MQO567" s="146"/>
      <c r="MQP567" s="146"/>
      <c r="MQQ567" s="146"/>
      <c r="MQR567" s="146"/>
      <c r="MQS567" s="146"/>
      <c r="MQT567" s="146"/>
      <c r="MQU567" s="146"/>
      <c r="MQV567" s="146"/>
      <c r="MQW567" s="146"/>
      <c r="MQX567" s="146"/>
      <c r="MQY567" s="146"/>
      <c r="MQZ567" s="146"/>
      <c r="MRA567" s="146"/>
      <c r="MRB567" s="146"/>
      <c r="MRC567" s="146"/>
      <c r="MRD567" s="146"/>
      <c r="MRE567" s="146"/>
      <c r="MRF567" s="146"/>
      <c r="MRG567" s="146"/>
      <c r="MRH567" s="146"/>
      <c r="MRI567" s="146"/>
      <c r="MRJ567" s="146"/>
      <c r="MRK567" s="146"/>
      <c r="MRL567" s="146"/>
      <c r="MRM567" s="146"/>
      <c r="MRN567" s="146"/>
      <c r="MRO567" s="146"/>
      <c r="MRP567" s="146"/>
      <c r="MRQ567" s="146"/>
      <c r="MRR567" s="146"/>
      <c r="MRS567" s="146"/>
      <c r="MRT567" s="146"/>
      <c r="MRU567" s="146"/>
      <c r="MRV567" s="146"/>
      <c r="MRW567" s="146"/>
      <c r="MRX567" s="146"/>
      <c r="MRY567" s="146"/>
      <c r="MRZ567" s="146"/>
      <c r="MSA567" s="146"/>
      <c r="MSB567" s="146"/>
      <c r="MSC567" s="146"/>
      <c r="MSD567" s="146"/>
      <c r="MSE567" s="146"/>
      <c r="MSF567" s="146"/>
      <c r="MSG567" s="146"/>
      <c r="MSH567" s="146"/>
      <c r="MSI567" s="146"/>
      <c r="MSJ567" s="146"/>
      <c r="MSK567" s="146"/>
      <c r="MSL567" s="146"/>
      <c r="MSM567" s="146"/>
      <c r="MSN567" s="146"/>
      <c r="MSO567" s="146"/>
      <c r="MSP567" s="146"/>
      <c r="MSQ567" s="146"/>
      <c r="MSR567" s="146"/>
      <c r="MSS567" s="146"/>
      <c r="MST567" s="146"/>
      <c r="MSU567" s="146"/>
      <c r="MSV567" s="146"/>
      <c r="MSW567" s="146"/>
      <c r="MSX567" s="146"/>
      <c r="MSY567" s="146"/>
      <c r="MSZ567" s="146"/>
      <c r="MTA567" s="146"/>
      <c r="MTB567" s="146"/>
      <c r="MTC567" s="146"/>
      <c r="MTD567" s="146"/>
      <c r="MTE567" s="146"/>
      <c r="MTF567" s="146"/>
      <c r="MTG567" s="146"/>
      <c r="MTH567" s="146"/>
      <c r="MTI567" s="146"/>
      <c r="MTJ567" s="146"/>
      <c r="MTK567" s="146"/>
      <c r="MTL567" s="146"/>
      <c r="MTM567" s="146"/>
      <c r="MTN567" s="146"/>
      <c r="MTO567" s="146"/>
      <c r="MTP567" s="146"/>
      <c r="MTQ567" s="146"/>
      <c r="MTR567" s="146"/>
      <c r="MTS567" s="146"/>
      <c r="MTT567" s="146"/>
      <c r="MTU567" s="146"/>
      <c r="MTV567" s="146"/>
      <c r="MTW567" s="146"/>
      <c r="MTX567" s="146"/>
      <c r="MTY567" s="146"/>
      <c r="MTZ567" s="146"/>
      <c r="MUA567" s="146"/>
      <c r="MUB567" s="146"/>
      <c r="MUC567" s="146"/>
      <c r="MUD567" s="146"/>
      <c r="MUE567" s="146"/>
      <c r="MUF567" s="146"/>
      <c r="MUG567" s="146"/>
      <c r="MUH567" s="146"/>
      <c r="MUI567" s="146"/>
      <c r="MUJ567" s="146"/>
      <c r="MUK567" s="146"/>
      <c r="MUL567" s="146"/>
      <c r="MUM567" s="146"/>
      <c r="MUN567" s="146"/>
      <c r="MUO567" s="146"/>
      <c r="MUP567" s="146"/>
      <c r="MUQ567" s="146"/>
      <c r="MUR567" s="146"/>
      <c r="MUS567" s="146"/>
      <c r="MUT567" s="146"/>
      <c r="MUU567" s="146"/>
      <c r="MUV567" s="146"/>
      <c r="MUW567" s="146"/>
      <c r="MUX567" s="146"/>
      <c r="MUY567" s="146"/>
      <c r="MUZ567" s="146"/>
      <c r="MVA567" s="146"/>
      <c r="MVB567" s="146"/>
      <c r="MVC567" s="146"/>
      <c r="MVD567" s="146"/>
      <c r="MVE567" s="146"/>
      <c r="MVF567" s="146"/>
      <c r="MVG567" s="146"/>
      <c r="MVH567" s="146"/>
      <c r="MVI567" s="146"/>
      <c r="MVJ567" s="146"/>
      <c r="MVK567" s="146"/>
      <c r="MVL567" s="146"/>
      <c r="MVM567" s="146"/>
      <c r="MVN567" s="146"/>
      <c r="MVO567" s="146"/>
      <c r="MVP567" s="146"/>
      <c r="MVQ567" s="146"/>
      <c r="MVR567" s="146"/>
      <c r="MVS567" s="146"/>
      <c r="MVT567" s="146"/>
      <c r="MVU567" s="146"/>
      <c r="MVV567" s="146"/>
      <c r="MVW567" s="146"/>
      <c r="MVX567" s="146"/>
      <c r="MVY567" s="146"/>
      <c r="MVZ567" s="146"/>
      <c r="MWA567" s="146"/>
      <c r="MWB567" s="146"/>
      <c r="MWC567" s="146"/>
      <c r="MWD567" s="146"/>
      <c r="MWE567" s="146"/>
      <c r="MWF567" s="146"/>
      <c r="MWG567" s="146"/>
      <c r="MWH567" s="146"/>
      <c r="MWI567" s="146"/>
      <c r="MWJ567" s="146"/>
      <c r="MWK567" s="146"/>
      <c r="MWL567" s="146"/>
      <c r="MWM567" s="146"/>
      <c r="MWN567" s="146"/>
      <c r="MWO567" s="146"/>
      <c r="MWP567" s="146"/>
      <c r="MWQ567" s="146"/>
      <c r="MWR567" s="146"/>
      <c r="MWS567" s="146"/>
      <c r="MWT567" s="146"/>
      <c r="MWU567" s="146"/>
      <c r="MWV567" s="146"/>
      <c r="MWW567" s="146"/>
      <c r="MWX567" s="146"/>
      <c r="MWY567" s="146"/>
      <c r="MWZ567" s="146"/>
      <c r="MXA567" s="146"/>
      <c r="MXB567" s="146"/>
      <c r="MXC567" s="146"/>
      <c r="MXD567" s="146"/>
      <c r="MXE567" s="146"/>
      <c r="MXF567" s="146"/>
      <c r="MXG567" s="146"/>
      <c r="MXH567" s="146"/>
      <c r="MXI567" s="146"/>
      <c r="MXJ567" s="146"/>
      <c r="MXK567" s="146"/>
      <c r="MXL567" s="146"/>
      <c r="MXM567" s="146"/>
      <c r="MXN567" s="146"/>
      <c r="MXO567" s="146"/>
      <c r="MXP567" s="146"/>
      <c r="MXQ567" s="146"/>
      <c r="MXR567" s="146"/>
      <c r="MXS567" s="146"/>
      <c r="MXT567" s="146"/>
      <c r="MXU567" s="146"/>
      <c r="MXV567" s="146"/>
      <c r="MXW567" s="146"/>
      <c r="MXX567" s="146"/>
      <c r="MXY567" s="146"/>
      <c r="MXZ567" s="146"/>
      <c r="MYA567" s="146"/>
      <c r="MYB567" s="146"/>
      <c r="MYC567" s="146"/>
      <c r="MYD567" s="146"/>
      <c r="MYE567" s="146"/>
      <c r="MYF567" s="146"/>
      <c r="MYG567" s="146"/>
      <c r="MYH567" s="146"/>
      <c r="MYI567" s="146"/>
      <c r="MYJ567" s="146"/>
      <c r="MYK567" s="146"/>
      <c r="MYL567" s="146"/>
      <c r="MYM567" s="146"/>
      <c r="MYN567" s="146"/>
      <c r="MYO567" s="146"/>
      <c r="MYP567" s="146"/>
      <c r="MYQ567" s="146"/>
      <c r="MYR567" s="146"/>
      <c r="MYS567" s="146"/>
      <c r="MYT567" s="146"/>
      <c r="MYU567" s="146"/>
      <c r="MYV567" s="146"/>
      <c r="MYW567" s="146"/>
      <c r="MYX567" s="146"/>
      <c r="MYY567" s="146"/>
      <c r="MYZ567" s="146"/>
      <c r="MZA567" s="146"/>
      <c r="MZB567" s="146"/>
      <c r="MZC567" s="146"/>
      <c r="MZD567" s="146"/>
      <c r="MZE567" s="146"/>
      <c r="MZF567" s="146"/>
      <c r="MZG567" s="146"/>
      <c r="MZH567" s="146"/>
      <c r="MZI567" s="146"/>
      <c r="MZJ567" s="146"/>
      <c r="MZK567" s="146"/>
      <c r="MZL567" s="146"/>
      <c r="MZM567" s="146"/>
      <c r="MZN567" s="146"/>
      <c r="MZO567" s="146"/>
      <c r="MZP567" s="146"/>
      <c r="MZQ567" s="146"/>
      <c r="MZR567" s="146"/>
      <c r="MZS567" s="146"/>
      <c r="MZT567" s="146"/>
      <c r="MZU567" s="146"/>
      <c r="MZV567" s="146"/>
      <c r="MZW567" s="146"/>
      <c r="MZX567" s="146"/>
      <c r="MZY567" s="146"/>
      <c r="MZZ567" s="146"/>
      <c r="NAA567" s="146"/>
      <c r="NAB567" s="146"/>
      <c r="NAC567" s="146"/>
      <c r="NAD567" s="146"/>
      <c r="NAE567" s="146"/>
      <c r="NAF567" s="146"/>
      <c r="NAG567" s="146"/>
      <c r="NAH567" s="146"/>
      <c r="NAI567" s="146"/>
      <c r="NAJ567" s="146"/>
      <c r="NAK567" s="146"/>
      <c r="NAL567" s="146"/>
      <c r="NAM567" s="146"/>
      <c r="NAN567" s="146"/>
      <c r="NAO567" s="146"/>
      <c r="NAP567" s="146"/>
      <c r="NAQ567" s="146"/>
      <c r="NAR567" s="146"/>
      <c r="NAS567" s="146"/>
      <c r="NAT567" s="146"/>
      <c r="NAU567" s="146"/>
      <c r="NAV567" s="146"/>
      <c r="NAW567" s="146"/>
      <c r="NAX567" s="146"/>
      <c r="NAY567" s="146"/>
      <c r="NAZ567" s="146"/>
      <c r="NBA567" s="146"/>
      <c r="NBB567" s="146"/>
      <c r="NBC567" s="146"/>
      <c r="NBD567" s="146"/>
      <c r="NBE567" s="146"/>
      <c r="NBF567" s="146"/>
      <c r="NBG567" s="146"/>
      <c r="NBH567" s="146"/>
      <c r="NBI567" s="146"/>
      <c r="NBJ567" s="146"/>
      <c r="NBK567" s="146"/>
      <c r="NBL567" s="146"/>
      <c r="NBM567" s="146"/>
      <c r="NBN567" s="146"/>
      <c r="NBO567" s="146"/>
      <c r="NBP567" s="146"/>
      <c r="NBQ567" s="146"/>
      <c r="NBR567" s="146"/>
      <c r="NBS567" s="146"/>
      <c r="NBT567" s="146"/>
      <c r="NBU567" s="146"/>
      <c r="NBV567" s="146"/>
      <c r="NBW567" s="146"/>
      <c r="NBX567" s="146"/>
      <c r="NBY567" s="146"/>
      <c r="NBZ567" s="146"/>
      <c r="NCA567" s="146"/>
      <c r="NCB567" s="146"/>
      <c r="NCC567" s="146"/>
      <c r="NCD567" s="146"/>
      <c r="NCE567" s="146"/>
      <c r="NCF567" s="146"/>
      <c r="NCG567" s="146"/>
      <c r="NCH567" s="146"/>
      <c r="NCI567" s="146"/>
      <c r="NCJ567" s="146"/>
      <c r="NCK567" s="146"/>
      <c r="NCL567" s="146"/>
      <c r="NCM567" s="146"/>
      <c r="NCN567" s="146"/>
      <c r="NCO567" s="146"/>
      <c r="NCP567" s="146"/>
      <c r="NCQ567" s="146"/>
      <c r="NCR567" s="146"/>
      <c r="NCS567" s="146"/>
      <c r="NCT567" s="146"/>
      <c r="NCU567" s="146"/>
      <c r="NCV567" s="146"/>
      <c r="NCW567" s="146"/>
      <c r="NCX567" s="146"/>
      <c r="NCY567" s="146"/>
      <c r="NCZ567" s="146"/>
      <c r="NDA567" s="146"/>
      <c r="NDB567" s="146"/>
      <c r="NDC567" s="146"/>
      <c r="NDD567" s="146"/>
      <c r="NDE567" s="146"/>
      <c r="NDF567" s="146"/>
      <c r="NDG567" s="146"/>
      <c r="NDH567" s="146"/>
      <c r="NDI567" s="146"/>
      <c r="NDJ567" s="146"/>
      <c r="NDK567" s="146"/>
      <c r="NDL567" s="146"/>
      <c r="NDM567" s="146"/>
      <c r="NDN567" s="146"/>
      <c r="NDO567" s="146"/>
      <c r="NDP567" s="146"/>
      <c r="NDQ567" s="146"/>
      <c r="NDR567" s="146"/>
      <c r="NDS567" s="146"/>
      <c r="NDT567" s="146"/>
      <c r="NDU567" s="146"/>
      <c r="NDV567" s="146"/>
      <c r="NDW567" s="146"/>
      <c r="NDX567" s="146"/>
      <c r="NDY567" s="146"/>
      <c r="NDZ567" s="146"/>
      <c r="NEA567" s="146"/>
      <c r="NEB567" s="146"/>
      <c r="NEC567" s="146"/>
      <c r="NED567" s="146"/>
      <c r="NEE567" s="146"/>
      <c r="NEF567" s="146"/>
      <c r="NEG567" s="146"/>
      <c r="NEH567" s="146"/>
      <c r="NEI567" s="146"/>
      <c r="NEJ567" s="146"/>
      <c r="NEK567" s="146"/>
      <c r="NEL567" s="146"/>
      <c r="NEM567" s="146"/>
      <c r="NEN567" s="146"/>
      <c r="NEO567" s="146"/>
      <c r="NEP567" s="146"/>
      <c r="NEQ567" s="146"/>
      <c r="NER567" s="146"/>
      <c r="NES567" s="146"/>
      <c r="NET567" s="146"/>
      <c r="NEU567" s="146"/>
      <c r="NEV567" s="146"/>
      <c r="NEW567" s="146"/>
      <c r="NEX567" s="146"/>
      <c r="NEY567" s="146"/>
      <c r="NEZ567" s="146"/>
      <c r="NFA567" s="146"/>
      <c r="NFB567" s="146"/>
      <c r="NFC567" s="146"/>
      <c r="NFD567" s="146"/>
      <c r="NFE567" s="146"/>
      <c r="NFF567" s="146"/>
      <c r="NFG567" s="146"/>
      <c r="NFH567" s="146"/>
      <c r="NFI567" s="146"/>
      <c r="NFJ567" s="146"/>
      <c r="NFK567" s="146"/>
      <c r="NFL567" s="146"/>
      <c r="NFM567" s="146"/>
      <c r="NFN567" s="146"/>
      <c r="NFO567" s="146"/>
      <c r="NFP567" s="146"/>
      <c r="NFQ567" s="146"/>
      <c r="NFR567" s="146"/>
      <c r="NFS567" s="146"/>
      <c r="NFT567" s="146"/>
      <c r="NFU567" s="146"/>
      <c r="NFV567" s="146"/>
      <c r="NFW567" s="146"/>
      <c r="NFX567" s="146"/>
      <c r="NFY567" s="146"/>
      <c r="NFZ567" s="146"/>
      <c r="NGA567" s="146"/>
      <c r="NGB567" s="146"/>
      <c r="NGC567" s="146"/>
      <c r="NGD567" s="146"/>
      <c r="NGE567" s="146"/>
      <c r="NGF567" s="146"/>
      <c r="NGG567" s="146"/>
      <c r="NGH567" s="146"/>
      <c r="NGI567" s="146"/>
      <c r="NGJ567" s="146"/>
      <c r="NGK567" s="146"/>
      <c r="NGL567" s="146"/>
      <c r="NGM567" s="146"/>
      <c r="NGN567" s="146"/>
      <c r="NGO567" s="146"/>
      <c r="NGP567" s="146"/>
      <c r="NGQ567" s="146"/>
      <c r="NGR567" s="146"/>
      <c r="NGS567" s="146"/>
      <c r="NGT567" s="146"/>
      <c r="NGU567" s="146"/>
      <c r="NGV567" s="146"/>
      <c r="NGW567" s="146"/>
      <c r="NGX567" s="146"/>
      <c r="NGY567" s="146"/>
      <c r="NGZ567" s="146"/>
      <c r="NHA567" s="146"/>
      <c r="NHB567" s="146"/>
      <c r="NHC567" s="146"/>
      <c r="NHD567" s="146"/>
      <c r="NHE567" s="146"/>
      <c r="NHF567" s="146"/>
      <c r="NHG567" s="146"/>
      <c r="NHH567" s="146"/>
      <c r="NHI567" s="146"/>
      <c r="NHJ567" s="146"/>
      <c r="NHK567" s="146"/>
      <c r="NHL567" s="146"/>
      <c r="NHM567" s="146"/>
      <c r="NHN567" s="146"/>
      <c r="NHO567" s="146"/>
      <c r="NHP567" s="146"/>
      <c r="NHQ567" s="146"/>
      <c r="NHR567" s="146"/>
      <c r="NHS567" s="146"/>
      <c r="NHT567" s="146"/>
      <c r="NHU567" s="146"/>
      <c r="NHV567" s="146"/>
      <c r="NHW567" s="146"/>
      <c r="NHX567" s="146"/>
      <c r="NHY567" s="146"/>
      <c r="NHZ567" s="146"/>
      <c r="NIA567" s="146"/>
      <c r="NIB567" s="146"/>
      <c r="NIC567" s="146"/>
      <c r="NID567" s="146"/>
      <c r="NIE567" s="146"/>
      <c r="NIF567" s="146"/>
      <c r="NIG567" s="146"/>
      <c r="NIH567" s="146"/>
      <c r="NII567" s="146"/>
      <c r="NIJ567" s="146"/>
      <c r="NIK567" s="146"/>
      <c r="NIL567" s="146"/>
      <c r="NIM567" s="146"/>
      <c r="NIN567" s="146"/>
      <c r="NIO567" s="146"/>
      <c r="NIP567" s="146"/>
      <c r="NIQ567" s="146"/>
      <c r="NIR567" s="146"/>
      <c r="NIS567" s="146"/>
      <c r="NIT567" s="146"/>
      <c r="NIU567" s="146"/>
      <c r="NIV567" s="146"/>
      <c r="NIW567" s="146"/>
      <c r="NIX567" s="146"/>
      <c r="NIY567" s="146"/>
      <c r="NIZ567" s="146"/>
      <c r="NJA567" s="146"/>
      <c r="NJB567" s="146"/>
      <c r="NJC567" s="146"/>
      <c r="NJD567" s="146"/>
      <c r="NJE567" s="146"/>
      <c r="NJF567" s="146"/>
      <c r="NJG567" s="146"/>
      <c r="NJH567" s="146"/>
      <c r="NJI567" s="146"/>
      <c r="NJJ567" s="146"/>
      <c r="NJK567" s="146"/>
      <c r="NJL567" s="146"/>
      <c r="NJM567" s="146"/>
      <c r="NJN567" s="146"/>
      <c r="NJO567" s="146"/>
      <c r="NJP567" s="146"/>
      <c r="NJQ567" s="146"/>
      <c r="NJR567" s="146"/>
      <c r="NJS567" s="146"/>
      <c r="NJT567" s="146"/>
      <c r="NJU567" s="146"/>
      <c r="NJV567" s="146"/>
      <c r="NJW567" s="146"/>
      <c r="NJX567" s="146"/>
      <c r="NJY567" s="146"/>
      <c r="NJZ567" s="146"/>
      <c r="NKA567" s="146"/>
      <c r="NKB567" s="146"/>
      <c r="NKC567" s="146"/>
      <c r="NKD567" s="146"/>
      <c r="NKE567" s="146"/>
      <c r="NKF567" s="146"/>
      <c r="NKG567" s="146"/>
      <c r="NKH567" s="146"/>
      <c r="NKI567" s="146"/>
      <c r="NKJ567" s="146"/>
      <c r="NKK567" s="146"/>
      <c r="NKL567" s="146"/>
      <c r="NKM567" s="146"/>
      <c r="NKN567" s="146"/>
      <c r="NKO567" s="146"/>
      <c r="NKP567" s="146"/>
      <c r="NKQ567" s="146"/>
      <c r="NKR567" s="146"/>
      <c r="NKS567" s="146"/>
      <c r="NKT567" s="146"/>
      <c r="NKU567" s="146"/>
      <c r="NKV567" s="146"/>
      <c r="NKW567" s="146"/>
      <c r="NKX567" s="146"/>
      <c r="NKY567" s="146"/>
      <c r="NKZ567" s="146"/>
      <c r="NLA567" s="146"/>
      <c r="NLB567" s="146"/>
      <c r="NLC567" s="146"/>
      <c r="NLD567" s="146"/>
      <c r="NLE567" s="146"/>
      <c r="NLF567" s="146"/>
      <c r="NLG567" s="146"/>
      <c r="NLH567" s="146"/>
      <c r="NLI567" s="146"/>
      <c r="NLJ567" s="146"/>
      <c r="NLK567" s="146"/>
      <c r="NLL567" s="146"/>
      <c r="NLM567" s="146"/>
      <c r="NLN567" s="146"/>
      <c r="NLO567" s="146"/>
      <c r="NLP567" s="146"/>
      <c r="NLQ567" s="146"/>
      <c r="NLR567" s="146"/>
      <c r="NLS567" s="146"/>
      <c r="NLT567" s="146"/>
      <c r="NLU567" s="146"/>
      <c r="NLV567" s="146"/>
      <c r="NLW567" s="146"/>
      <c r="NLX567" s="146"/>
      <c r="NLY567" s="146"/>
      <c r="NLZ567" s="146"/>
      <c r="NMA567" s="146"/>
      <c r="NMB567" s="146"/>
      <c r="NMC567" s="146"/>
      <c r="NMD567" s="146"/>
      <c r="NME567" s="146"/>
      <c r="NMF567" s="146"/>
      <c r="NMG567" s="146"/>
      <c r="NMH567" s="146"/>
      <c r="NMI567" s="146"/>
      <c r="NMJ567" s="146"/>
      <c r="NMK567" s="146"/>
      <c r="NML567" s="146"/>
      <c r="NMM567" s="146"/>
      <c r="NMN567" s="146"/>
      <c r="NMO567" s="146"/>
      <c r="NMP567" s="146"/>
      <c r="NMQ567" s="146"/>
      <c r="NMR567" s="146"/>
      <c r="NMS567" s="146"/>
      <c r="NMT567" s="146"/>
      <c r="NMU567" s="146"/>
      <c r="NMV567" s="146"/>
      <c r="NMW567" s="146"/>
      <c r="NMX567" s="146"/>
      <c r="NMY567" s="146"/>
      <c r="NMZ567" s="146"/>
      <c r="NNA567" s="146"/>
      <c r="NNB567" s="146"/>
      <c r="NNC567" s="146"/>
      <c r="NND567" s="146"/>
      <c r="NNE567" s="146"/>
      <c r="NNF567" s="146"/>
      <c r="NNG567" s="146"/>
      <c r="NNH567" s="146"/>
      <c r="NNI567" s="146"/>
      <c r="NNJ567" s="146"/>
      <c r="NNK567" s="146"/>
      <c r="NNL567" s="146"/>
      <c r="NNM567" s="146"/>
      <c r="NNN567" s="146"/>
      <c r="NNO567" s="146"/>
      <c r="NNP567" s="146"/>
      <c r="NNQ567" s="146"/>
      <c r="NNR567" s="146"/>
      <c r="NNS567" s="146"/>
      <c r="NNT567" s="146"/>
      <c r="NNU567" s="146"/>
      <c r="NNV567" s="146"/>
      <c r="NNW567" s="146"/>
      <c r="NNX567" s="146"/>
      <c r="NNY567" s="146"/>
      <c r="NNZ567" s="146"/>
      <c r="NOA567" s="146"/>
      <c r="NOB567" s="146"/>
      <c r="NOC567" s="146"/>
      <c r="NOD567" s="146"/>
      <c r="NOE567" s="146"/>
      <c r="NOF567" s="146"/>
      <c r="NOG567" s="146"/>
      <c r="NOH567" s="146"/>
      <c r="NOI567" s="146"/>
      <c r="NOJ567" s="146"/>
      <c r="NOK567" s="146"/>
      <c r="NOL567" s="146"/>
      <c r="NOM567" s="146"/>
      <c r="NON567" s="146"/>
      <c r="NOO567" s="146"/>
      <c r="NOP567" s="146"/>
      <c r="NOQ567" s="146"/>
      <c r="NOR567" s="146"/>
      <c r="NOS567" s="146"/>
      <c r="NOT567" s="146"/>
      <c r="NOU567" s="146"/>
      <c r="NOV567" s="146"/>
      <c r="NOW567" s="146"/>
      <c r="NOX567" s="146"/>
      <c r="NOY567" s="146"/>
      <c r="NOZ567" s="146"/>
      <c r="NPA567" s="146"/>
      <c r="NPB567" s="146"/>
      <c r="NPC567" s="146"/>
      <c r="NPD567" s="146"/>
      <c r="NPE567" s="146"/>
      <c r="NPF567" s="146"/>
      <c r="NPG567" s="146"/>
      <c r="NPH567" s="146"/>
      <c r="NPI567" s="146"/>
      <c r="NPJ567" s="146"/>
      <c r="NPK567" s="146"/>
      <c r="NPL567" s="146"/>
      <c r="NPM567" s="146"/>
      <c r="NPN567" s="146"/>
      <c r="NPO567" s="146"/>
      <c r="NPP567" s="146"/>
      <c r="NPQ567" s="146"/>
      <c r="NPR567" s="146"/>
      <c r="NPS567" s="146"/>
      <c r="NPT567" s="146"/>
      <c r="NPU567" s="146"/>
      <c r="NPV567" s="146"/>
      <c r="NPW567" s="146"/>
      <c r="NPX567" s="146"/>
      <c r="NPY567" s="146"/>
      <c r="NPZ567" s="146"/>
      <c r="NQA567" s="146"/>
      <c r="NQB567" s="146"/>
      <c r="NQC567" s="146"/>
      <c r="NQD567" s="146"/>
      <c r="NQE567" s="146"/>
      <c r="NQF567" s="146"/>
      <c r="NQG567" s="146"/>
      <c r="NQH567" s="146"/>
      <c r="NQI567" s="146"/>
      <c r="NQJ567" s="146"/>
      <c r="NQK567" s="146"/>
      <c r="NQL567" s="146"/>
      <c r="NQM567" s="146"/>
      <c r="NQN567" s="146"/>
      <c r="NQO567" s="146"/>
      <c r="NQP567" s="146"/>
      <c r="NQQ567" s="146"/>
      <c r="NQR567" s="146"/>
      <c r="NQS567" s="146"/>
      <c r="NQT567" s="146"/>
      <c r="NQU567" s="146"/>
      <c r="NQV567" s="146"/>
      <c r="NQW567" s="146"/>
      <c r="NQX567" s="146"/>
      <c r="NQY567" s="146"/>
      <c r="NQZ567" s="146"/>
      <c r="NRA567" s="146"/>
      <c r="NRB567" s="146"/>
      <c r="NRC567" s="146"/>
      <c r="NRD567" s="146"/>
      <c r="NRE567" s="146"/>
      <c r="NRF567" s="146"/>
      <c r="NRG567" s="146"/>
      <c r="NRH567" s="146"/>
      <c r="NRI567" s="146"/>
      <c r="NRJ567" s="146"/>
      <c r="NRK567" s="146"/>
      <c r="NRL567" s="146"/>
      <c r="NRM567" s="146"/>
      <c r="NRN567" s="146"/>
      <c r="NRO567" s="146"/>
      <c r="NRP567" s="146"/>
      <c r="NRQ567" s="146"/>
      <c r="NRR567" s="146"/>
      <c r="NRS567" s="146"/>
      <c r="NRT567" s="146"/>
      <c r="NRU567" s="146"/>
      <c r="NRV567" s="146"/>
      <c r="NRW567" s="146"/>
      <c r="NRX567" s="146"/>
      <c r="NRY567" s="146"/>
      <c r="NRZ567" s="146"/>
      <c r="NSA567" s="146"/>
      <c r="NSB567" s="146"/>
      <c r="NSC567" s="146"/>
      <c r="NSD567" s="146"/>
      <c r="NSE567" s="146"/>
      <c r="NSF567" s="146"/>
      <c r="NSG567" s="146"/>
      <c r="NSH567" s="146"/>
      <c r="NSI567" s="146"/>
      <c r="NSJ567" s="146"/>
      <c r="NSK567" s="146"/>
      <c r="NSL567" s="146"/>
      <c r="NSM567" s="146"/>
      <c r="NSN567" s="146"/>
      <c r="NSO567" s="146"/>
      <c r="NSP567" s="146"/>
      <c r="NSQ567" s="146"/>
      <c r="NSR567" s="146"/>
      <c r="NSS567" s="146"/>
      <c r="NST567" s="146"/>
      <c r="NSU567" s="146"/>
      <c r="NSV567" s="146"/>
      <c r="NSW567" s="146"/>
      <c r="NSX567" s="146"/>
      <c r="NSY567" s="146"/>
      <c r="NSZ567" s="146"/>
      <c r="NTA567" s="146"/>
      <c r="NTB567" s="146"/>
      <c r="NTC567" s="146"/>
      <c r="NTD567" s="146"/>
      <c r="NTE567" s="146"/>
      <c r="NTF567" s="146"/>
      <c r="NTG567" s="146"/>
      <c r="NTH567" s="146"/>
      <c r="NTI567" s="146"/>
      <c r="NTJ567" s="146"/>
      <c r="NTK567" s="146"/>
      <c r="NTL567" s="146"/>
      <c r="NTM567" s="146"/>
      <c r="NTN567" s="146"/>
      <c r="NTO567" s="146"/>
      <c r="NTP567" s="146"/>
      <c r="NTQ567" s="146"/>
      <c r="NTR567" s="146"/>
      <c r="NTS567" s="146"/>
      <c r="NTT567" s="146"/>
      <c r="NTU567" s="146"/>
      <c r="NTV567" s="146"/>
      <c r="NTW567" s="146"/>
      <c r="NTX567" s="146"/>
      <c r="NTY567" s="146"/>
      <c r="NTZ567" s="146"/>
      <c r="NUA567" s="146"/>
      <c r="NUB567" s="146"/>
      <c r="NUC567" s="146"/>
      <c r="NUD567" s="146"/>
      <c r="NUE567" s="146"/>
      <c r="NUF567" s="146"/>
      <c r="NUG567" s="146"/>
      <c r="NUH567" s="146"/>
      <c r="NUI567" s="146"/>
      <c r="NUJ567" s="146"/>
      <c r="NUK567" s="146"/>
      <c r="NUL567" s="146"/>
      <c r="NUM567" s="146"/>
      <c r="NUN567" s="146"/>
      <c r="NUO567" s="146"/>
      <c r="NUP567" s="146"/>
      <c r="NUQ567" s="146"/>
      <c r="NUR567" s="146"/>
      <c r="NUS567" s="146"/>
      <c r="NUT567" s="146"/>
      <c r="NUU567" s="146"/>
      <c r="NUV567" s="146"/>
      <c r="NUW567" s="146"/>
      <c r="NUX567" s="146"/>
      <c r="NUY567" s="146"/>
      <c r="NUZ567" s="146"/>
      <c r="NVA567" s="146"/>
      <c r="NVB567" s="146"/>
      <c r="NVC567" s="146"/>
      <c r="NVD567" s="146"/>
      <c r="NVE567" s="146"/>
      <c r="NVF567" s="146"/>
      <c r="NVG567" s="146"/>
      <c r="NVH567" s="146"/>
      <c r="NVI567" s="146"/>
      <c r="NVJ567" s="146"/>
      <c r="NVK567" s="146"/>
      <c r="NVL567" s="146"/>
      <c r="NVM567" s="146"/>
      <c r="NVN567" s="146"/>
      <c r="NVO567" s="146"/>
      <c r="NVP567" s="146"/>
      <c r="NVQ567" s="146"/>
      <c r="NVR567" s="146"/>
      <c r="NVS567" s="146"/>
      <c r="NVT567" s="146"/>
      <c r="NVU567" s="146"/>
      <c r="NVV567" s="146"/>
      <c r="NVW567" s="146"/>
      <c r="NVX567" s="146"/>
      <c r="NVY567" s="146"/>
      <c r="NVZ567" s="146"/>
      <c r="NWA567" s="146"/>
      <c r="NWB567" s="146"/>
      <c r="NWC567" s="146"/>
      <c r="NWD567" s="146"/>
      <c r="NWE567" s="146"/>
      <c r="NWF567" s="146"/>
      <c r="NWG567" s="146"/>
      <c r="NWH567" s="146"/>
      <c r="NWI567" s="146"/>
      <c r="NWJ567" s="146"/>
      <c r="NWK567" s="146"/>
      <c r="NWL567" s="146"/>
      <c r="NWM567" s="146"/>
      <c r="NWN567" s="146"/>
      <c r="NWO567" s="146"/>
      <c r="NWP567" s="146"/>
      <c r="NWQ567" s="146"/>
      <c r="NWR567" s="146"/>
      <c r="NWS567" s="146"/>
      <c r="NWT567" s="146"/>
      <c r="NWU567" s="146"/>
      <c r="NWV567" s="146"/>
      <c r="NWW567" s="146"/>
      <c r="NWX567" s="146"/>
      <c r="NWY567" s="146"/>
      <c r="NWZ567" s="146"/>
      <c r="NXA567" s="146"/>
      <c r="NXB567" s="146"/>
      <c r="NXC567" s="146"/>
      <c r="NXD567" s="146"/>
      <c r="NXE567" s="146"/>
      <c r="NXF567" s="146"/>
      <c r="NXG567" s="146"/>
      <c r="NXH567" s="146"/>
      <c r="NXI567" s="146"/>
      <c r="NXJ567" s="146"/>
      <c r="NXK567" s="146"/>
      <c r="NXL567" s="146"/>
      <c r="NXM567" s="146"/>
      <c r="NXN567" s="146"/>
      <c r="NXO567" s="146"/>
      <c r="NXP567" s="146"/>
      <c r="NXQ567" s="146"/>
      <c r="NXR567" s="146"/>
      <c r="NXS567" s="146"/>
      <c r="NXT567" s="146"/>
      <c r="NXU567" s="146"/>
      <c r="NXV567" s="146"/>
      <c r="NXW567" s="146"/>
      <c r="NXX567" s="146"/>
      <c r="NXY567" s="146"/>
      <c r="NXZ567" s="146"/>
      <c r="NYA567" s="146"/>
      <c r="NYB567" s="146"/>
      <c r="NYC567" s="146"/>
      <c r="NYD567" s="146"/>
      <c r="NYE567" s="146"/>
      <c r="NYF567" s="146"/>
      <c r="NYG567" s="146"/>
      <c r="NYH567" s="146"/>
      <c r="NYI567" s="146"/>
      <c r="NYJ567" s="146"/>
      <c r="NYK567" s="146"/>
      <c r="NYL567" s="146"/>
      <c r="NYM567" s="146"/>
      <c r="NYN567" s="146"/>
      <c r="NYO567" s="146"/>
      <c r="NYP567" s="146"/>
      <c r="NYQ567" s="146"/>
      <c r="NYR567" s="146"/>
      <c r="NYS567" s="146"/>
      <c r="NYT567" s="146"/>
      <c r="NYU567" s="146"/>
      <c r="NYV567" s="146"/>
      <c r="NYW567" s="146"/>
      <c r="NYX567" s="146"/>
      <c r="NYY567" s="146"/>
      <c r="NYZ567" s="146"/>
      <c r="NZA567" s="146"/>
      <c r="NZB567" s="146"/>
      <c r="NZC567" s="146"/>
      <c r="NZD567" s="146"/>
      <c r="NZE567" s="146"/>
      <c r="NZF567" s="146"/>
      <c r="NZG567" s="146"/>
      <c r="NZH567" s="146"/>
      <c r="NZI567" s="146"/>
      <c r="NZJ567" s="146"/>
      <c r="NZK567" s="146"/>
      <c r="NZL567" s="146"/>
      <c r="NZM567" s="146"/>
      <c r="NZN567" s="146"/>
      <c r="NZO567" s="146"/>
      <c r="NZP567" s="146"/>
      <c r="NZQ567" s="146"/>
      <c r="NZR567" s="146"/>
      <c r="NZS567" s="146"/>
      <c r="NZT567" s="146"/>
      <c r="NZU567" s="146"/>
      <c r="NZV567" s="146"/>
      <c r="NZW567" s="146"/>
      <c r="NZX567" s="146"/>
      <c r="NZY567" s="146"/>
      <c r="NZZ567" s="146"/>
      <c r="OAA567" s="146"/>
      <c r="OAB567" s="146"/>
      <c r="OAC567" s="146"/>
      <c r="OAD567" s="146"/>
      <c r="OAE567" s="146"/>
      <c r="OAF567" s="146"/>
      <c r="OAG567" s="146"/>
      <c r="OAH567" s="146"/>
      <c r="OAI567" s="146"/>
      <c r="OAJ567" s="146"/>
      <c r="OAK567" s="146"/>
      <c r="OAL567" s="146"/>
      <c r="OAM567" s="146"/>
      <c r="OAN567" s="146"/>
      <c r="OAO567" s="146"/>
      <c r="OAP567" s="146"/>
      <c r="OAQ567" s="146"/>
      <c r="OAR567" s="146"/>
      <c r="OAS567" s="146"/>
      <c r="OAT567" s="146"/>
      <c r="OAU567" s="146"/>
      <c r="OAV567" s="146"/>
      <c r="OAW567" s="146"/>
      <c r="OAX567" s="146"/>
      <c r="OAY567" s="146"/>
      <c r="OAZ567" s="146"/>
      <c r="OBA567" s="146"/>
      <c r="OBB567" s="146"/>
      <c r="OBC567" s="146"/>
      <c r="OBD567" s="146"/>
      <c r="OBE567" s="146"/>
      <c r="OBF567" s="146"/>
      <c r="OBG567" s="146"/>
      <c r="OBH567" s="146"/>
      <c r="OBI567" s="146"/>
      <c r="OBJ567" s="146"/>
      <c r="OBK567" s="146"/>
      <c r="OBL567" s="146"/>
      <c r="OBM567" s="146"/>
      <c r="OBN567" s="146"/>
      <c r="OBO567" s="146"/>
      <c r="OBP567" s="146"/>
      <c r="OBQ567" s="146"/>
      <c r="OBR567" s="146"/>
      <c r="OBS567" s="146"/>
      <c r="OBT567" s="146"/>
      <c r="OBU567" s="146"/>
      <c r="OBV567" s="146"/>
      <c r="OBW567" s="146"/>
      <c r="OBX567" s="146"/>
      <c r="OBY567" s="146"/>
      <c r="OBZ567" s="146"/>
      <c r="OCA567" s="146"/>
      <c r="OCB567" s="146"/>
      <c r="OCC567" s="146"/>
      <c r="OCD567" s="146"/>
      <c r="OCE567" s="146"/>
      <c r="OCF567" s="146"/>
      <c r="OCG567" s="146"/>
      <c r="OCH567" s="146"/>
      <c r="OCI567" s="146"/>
      <c r="OCJ567" s="146"/>
      <c r="OCK567" s="146"/>
      <c r="OCL567" s="146"/>
      <c r="OCM567" s="146"/>
      <c r="OCN567" s="146"/>
      <c r="OCO567" s="146"/>
      <c r="OCP567" s="146"/>
      <c r="OCQ567" s="146"/>
      <c r="OCR567" s="146"/>
      <c r="OCS567" s="146"/>
      <c r="OCT567" s="146"/>
      <c r="OCU567" s="146"/>
      <c r="OCV567" s="146"/>
      <c r="OCW567" s="146"/>
      <c r="OCX567" s="146"/>
      <c r="OCY567" s="146"/>
      <c r="OCZ567" s="146"/>
      <c r="ODA567" s="146"/>
      <c r="ODB567" s="146"/>
      <c r="ODC567" s="146"/>
      <c r="ODD567" s="146"/>
      <c r="ODE567" s="146"/>
      <c r="ODF567" s="146"/>
      <c r="ODG567" s="146"/>
      <c r="ODH567" s="146"/>
      <c r="ODI567" s="146"/>
      <c r="ODJ567" s="146"/>
      <c r="ODK567" s="146"/>
      <c r="ODL567" s="146"/>
      <c r="ODM567" s="146"/>
      <c r="ODN567" s="146"/>
      <c r="ODO567" s="146"/>
      <c r="ODP567" s="146"/>
      <c r="ODQ567" s="146"/>
      <c r="ODR567" s="146"/>
      <c r="ODS567" s="146"/>
      <c r="ODT567" s="146"/>
      <c r="ODU567" s="146"/>
      <c r="ODV567" s="146"/>
      <c r="ODW567" s="146"/>
      <c r="ODX567" s="146"/>
      <c r="ODY567" s="146"/>
      <c r="ODZ567" s="146"/>
      <c r="OEA567" s="146"/>
      <c r="OEB567" s="146"/>
      <c r="OEC567" s="146"/>
      <c r="OED567" s="146"/>
      <c r="OEE567" s="146"/>
      <c r="OEF567" s="146"/>
      <c r="OEG567" s="146"/>
      <c r="OEH567" s="146"/>
      <c r="OEI567" s="146"/>
      <c r="OEJ567" s="146"/>
      <c r="OEK567" s="146"/>
      <c r="OEL567" s="146"/>
      <c r="OEM567" s="146"/>
      <c r="OEN567" s="146"/>
      <c r="OEO567" s="146"/>
      <c r="OEP567" s="146"/>
      <c r="OEQ567" s="146"/>
      <c r="OER567" s="146"/>
      <c r="OES567" s="146"/>
      <c r="OET567" s="146"/>
      <c r="OEU567" s="146"/>
      <c r="OEV567" s="146"/>
      <c r="OEW567" s="146"/>
      <c r="OEX567" s="146"/>
      <c r="OEY567" s="146"/>
      <c r="OEZ567" s="146"/>
      <c r="OFA567" s="146"/>
      <c r="OFB567" s="146"/>
      <c r="OFC567" s="146"/>
      <c r="OFD567" s="146"/>
      <c r="OFE567" s="146"/>
      <c r="OFF567" s="146"/>
      <c r="OFG567" s="146"/>
      <c r="OFH567" s="146"/>
      <c r="OFI567" s="146"/>
      <c r="OFJ567" s="146"/>
      <c r="OFK567" s="146"/>
      <c r="OFL567" s="146"/>
      <c r="OFM567" s="146"/>
      <c r="OFN567" s="146"/>
      <c r="OFO567" s="146"/>
      <c r="OFP567" s="146"/>
      <c r="OFQ567" s="146"/>
      <c r="OFR567" s="146"/>
      <c r="OFS567" s="146"/>
      <c r="OFT567" s="146"/>
      <c r="OFU567" s="146"/>
      <c r="OFV567" s="146"/>
      <c r="OFW567" s="146"/>
      <c r="OFX567" s="146"/>
      <c r="OFY567" s="146"/>
      <c r="OFZ567" s="146"/>
      <c r="OGA567" s="146"/>
      <c r="OGB567" s="146"/>
      <c r="OGC567" s="146"/>
      <c r="OGD567" s="146"/>
      <c r="OGE567" s="146"/>
      <c r="OGF567" s="146"/>
      <c r="OGG567" s="146"/>
      <c r="OGH567" s="146"/>
      <c r="OGI567" s="146"/>
      <c r="OGJ567" s="146"/>
      <c r="OGK567" s="146"/>
      <c r="OGL567" s="146"/>
      <c r="OGM567" s="146"/>
      <c r="OGN567" s="146"/>
      <c r="OGO567" s="146"/>
      <c r="OGP567" s="146"/>
      <c r="OGQ567" s="146"/>
      <c r="OGR567" s="146"/>
      <c r="OGS567" s="146"/>
      <c r="OGT567" s="146"/>
      <c r="OGU567" s="146"/>
      <c r="OGV567" s="146"/>
      <c r="OGW567" s="146"/>
      <c r="OGX567" s="146"/>
      <c r="OGY567" s="146"/>
      <c r="OGZ567" s="146"/>
      <c r="OHA567" s="146"/>
      <c r="OHB567" s="146"/>
      <c r="OHC567" s="146"/>
      <c r="OHD567" s="146"/>
      <c r="OHE567" s="146"/>
      <c r="OHF567" s="146"/>
      <c r="OHG567" s="146"/>
      <c r="OHH567" s="146"/>
      <c r="OHI567" s="146"/>
      <c r="OHJ567" s="146"/>
      <c r="OHK567" s="146"/>
      <c r="OHL567" s="146"/>
      <c r="OHM567" s="146"/>
      <c r="OHN567" s="146"/>
      <c r="OHO567" s="146"/>
      <c r="OHP567" s="146"/>
      <c r="OHQ567" s="146"/>
      <c r="OHR567" s="146"/>
      <c r="OHS567" s="146"/>
      <c r="OHT567" s="146"/>
      <c r="OHU567" s="146"/>
      <c r="OHV567" s="146"/>
      <c r="OHW567" s="146"/>
      <c r="OHX567" s="146"/>
      <c r="OHY567" s="146"/>
      <c r="OHZ567" s="146"/>
      <c r="OIA567" s="146"/>
      <c r="OIB567" s="146"/>
      <c r="OIC567" s="146"/>
      <c r="OID567" s="146"/>
      <c r="OIE567" s="146"/>
      <c r="OIF567" s="146"/>
      <c r="OIG567" s="146"/>
      <c r="OIH567" s="146"/>
      <c r="OII567" s="146"/>
      <c r="OIJ567" s="146"/>
      <c r="OIK567" s="146"/>
      <c r="OIL567" s="146"/>
      <c r="OIM567" s="146"/>
      <c r="OIN567" s="146"/>
      <c r="OIO567" s="146"/>
      <c r="OIP567" s="146"/>
      <c r="OIQ567" s="146"/>
      <c r="OIR567" s="146"/>
      <c r="OIS567" s="146"/>
      <c r="OIT567" s="146"/>
      <c r="OIU567" s="146"/>
      <c r="OIV567" s="146"/>
      <c r="OIW567" s="146"/>
      <c r="OIX567" s="146"/>
      <c r="OIY567" s="146"/>
      <c r="OIZ567" s="146"/>
      <c r="OJA567" s="146"/>
      <c r="OJB567" s="146"/>
      <c r="OJC567" s="146"/>
      <c r="OJD567" s="146"/>
      <c r="OJE567" s="146"/>
      <c r="OJF567" s="146"/>
      <c r="OJG567" s="146"/>
      <c r="OJH567" s="146"/>
      <c r="OJI567" s="146"/>
      <c r="OJJ567" s="146"/>
      <c r="OJK567" s="146"/>
      <c r="OJL567" s="146"/>
      <c r="OJM567" s="146"/>
      <c r="OJN567" s="146"/>
      <c r="OJO567" s="146"/>
      <c r="OJP567" s="146"/>
      <c r="OJQ567" s="146"/>
      <c r="OJR567" s="146"/>
      <c r="OJS567" s="146"/>
      <c r="OJT567" s="146"/>
      <c r="OJU567" s="146"/>
      <c r="OJV567" s="146"/>
      <c r="OJW567" s="146"/>
      <c r="OJX567" s="146"/>
      <c r="OJY567" s="146"/>
      <c r="OJZ567" s="146"/>
      <c r="OKA567" s="146"/>
      <c r="OKB567" s="146"/>
      <c r="OKC567" s="146"/>
      <c r="OKD567" s="146"/>
      <c r="OKE567" s="146"/>
      <c r="OKF567" s="146"/>
      <c r="OKG567" s="146"/>
      <c r="OKH567" s="146"/>
      <c r="OKI567" s="146"/>
      <c r="OKJ567" s="146"/>
      <c r="OKK567" s="146"/>
      <c r="OKL567" s="146"/>
      <c r="OKM567" s="146"/>
      <c r="OKN567" s="146"/>
      <c r="OKO567" s="146"/>
      <c r="OKP567" s="146"/>
      <c r="OKQ567" s="146"/>
      <c r="OKR567" s="146"/>
      <c r="OKS567" s="146"/>
      <c r="OKT567" s="146"/>
      <c r="OKU567" s="146"/>
      <c r="OKV567" s="146"/>
      <c r="OKW567" s="146"/>
      <c r="OKX567" s="146"/>
      <c r="OKY567" s="146"/>
      <c r="OKZ567" s="146"/>
      <c r="OLA567" s="146"/>
      <c r="OLB567" s="146"/>
      <c r="OLC567" s="146"/>
      <c r="OLD567" s="146"/>
      <c r="OLE567" s="146"/>
      <c r="OLF567" s="146"/>
      <c r="OLG567" s="146"/>
      <c r="OLH567" s="146"/>
      <c r="OLI567" s="146"/>
      <c r="OLJ567" s="146"/>
      <c r="OLK567" s="146"/>
      <c r="OLL567" s="146"/>
      <c r="OLM567" s="146"/>
      <c r="OLN567" s="146"/>
      <c r="OLO567" s="146"/>
      <c r="OLP567" s="146"/>
      <c r="OLQ567" s="146"/>
      <c r="OLR567" s="146"/>
      <c r="OLS567" s="146"/>
      <c r="OLT567" s="146"/>
      <c r="OLU567" s="146"/>
      <c r="OLV567" s="146"/>
      <c r="OLW567" s="146"/>
      <c r="OLX567" s="146"/>
      <c r="OLY567" s="146"/>
      <c r="OLZ567" s="146"/>
      <c r="OMA567" s="146"/>
      <c r="OMB567" s="146"/>
      <c r="OMC567" s="146"/>
      <c r="OMD567" s="146"/>
      <c r="OME567" s="146"/>
      <c r="OMF567" s="146"/>
      <c r="OMG567" s="146"/>
      <c r="OMH567" s="146"/>
      <c r="OMI567" s="146"/>
      <c r="OMJ567" s="146"/>
      <c r="OMK567" s="146"/>
      <c r="OML567" s="146"/>
      <c r="OMM567" s="146"/>
      <c r="OMN567" s="146"/>
      <c r="OMO567" s="146"/>
      <c r="OMP567" s="146"/>
      <c r="OMQ567" s="146"/>
      <c r="OMR567" s="146"/>
      <c r="OMS567" s="146"/>
      <c r="OMT567" s="146"/>
      <c r="OMU567" s="146"/>
      <c r="OMV567" s="146"/>
      <c r="OMW567" s="146"/>
      <c r="OMX567" s="146"/>
      <c r="OMY567" s="146"/>
      <c r="OMZ567" s="146"/>
      <c r="ONA567" s="146"/>
      <c r="ONB567" s="146"/>
      <c r="ONC567" s="146"/>
      <c r="OND567" s="146"/>
      <c r="ONE567" s="146"/>
      <c r="ONF567" s="146"/>
      <c r="ONG567" s="146"/>
      <c r="ONH567" s="146"/>
      <c r="ONI567" s="146"/>
      <c r="ONJ567" s="146"/>
      <c r="ONK567" s="146"/>
      <c r="ONL567" s="146"/>
      <c r="ONM567" s="146"/>
      <c r="ONN567" s="146"/>
      <c r="ONO567" s="146"/>
      <c r="ONP567" s="146"/>
      <c r="ONQ567" s="146"/>
      <c r="ONR567" s="146"/>
      <c r="ONS567" s="146"/>
      <c r="ONT567" s="146"/>
      <c r="ONU567" s="146"/>
      <c r="ONV567" s="146"/>
      <c r="ONW567" s="146"/>
      <c r="ONX567" s="146"/>
      <c r="ONY567" s="146"/>
      <c r="ONZ567" s="146"/>
      <c r="OOA567" s="146"/>
      <c r="OOB567" s="146"/>
      <c r="OOC567" s="146"/>
      <c r="OOD567" s="146"/>
      <c r="OOE567" s="146"/>
      <c r="OOF567" s="146"/>
      <c r="OOG567" s="146"/>
      <c r="OOH567" s="146"/>
      <c r="OOI567" s="146"/>
      <c r="OOJ567" s="146"/>
      <c r="OOK567" s="146"/>
      <c r="OOL567" s="146"/>
      <c r="OOM567" s="146"/>
      <c r="OON567" s="146"/>
      <c r="OOO567" s="146"/>
      <c r="OOP567" s="146"/>
      <c r="OOQ567" s="146"/>
      <c r="OOR567" s="146"/>
      <c r="OOS567" s="146"/>
      <c r="OOT567" s="146"/>
      <c r="OOU567" s="146"/>
      <c r="OOV567" s="146"/>
      <c r="OOW567" s="146"/>
      <c r="OOX567" s="146"/>
      <c r="OOY567" s="146"/>
      <c r="OOZ567" s="146"/>
      <c r="OPA567" s="146"/>
      <c r="OPB567" s="146"/>
      <c r="OPC567" s="146"/>
      <c r="OPD567" s="146"/>
      <c r="OPE567" s="146"/>
      <c r="OPF567" s="146"/>
      <c r="OPG567" s="146"/>
      <c r="OPH567" s="146"/>
      <c r="OPI567" s="146"/>
      <c r="OPJ567" s="146"/>
      <c r="OPK567" s="146"/>
      <c r="OPL567" s="146"/>
      <c r="OPM567" s="146"/>
      <c r="OPN567" s="146"/>
      <c r="OPO567" s="146"/>
      <c r="OPP567" s="146"/>
      <c r="OPQ567" s="146"/>
      <c r="OPR567" s="146"/>
      <c r="OPS567" s="146"/>
      <c r="OPT567" s="146"/>
      <c r="OPU567" s="146"/>
      <c r="OPV567" s="146"/>
      <c r="OPW567" s="146"/>
      <c r="OPX567" s="146"/>
      <c r="OPY567" s="146"/>
      <c r="OPZ567" s="146"/>
      <c r="OQA567" s="146"/>
      <c r="OQB567" s="146"/>
      <c r="OQC567" s="146"/>
      <c r="OQD567" s="146"/>
      <c r="OQE567" s="146"/>
      <c r="OQF567" s="146"/>
      <c r="OQG567" s="146"/>
      <c r="OQH567" s="146"/>
      <c r="OQI567" s="146"/>
      <c r="OQJ567" s="146"/>
      <c r="OQK567" s="146"/>
      <c r="OQL567" s="146"/>
      <c r="OQM567" s="146"/>
      <c r="OQN567" s="146"/>
      <c r="OQO567" s="146"/>
      <c r="OQP567" s="146"/>
      <c r="OQQ567" s="146"/>
      <c r="OQR567" s="146"/>
      <c r="OQS567" s="146"/>
      <c r="OQT567" s="146"/>
      <c r="OQU567" s="146"/>
      <c r="OQV567" s="146"/>
      <c r="OQW567" s="146"/>
      <c r="OQX567" s="146"/>
      <c r="OQY567" s="146"/>
      <c r="OQZ567" s="146"/>
      <c r="ORA567" s="146"/>
      <c r="ORB567" s="146"/>
      <c r="ORC567" s="146"/>
      <c r="ORD567" s="146"/>
      <c r="ORE567" s="146"/>
      <c r="ORF567" s="146"/>
      <c r="ORG567" s="146"/>
      <c r="ORH567" s="146"/>
      <c r="ORI567" s="146"/>
      <c r="ORJ567" s="146"/>
      <c r="ORK567" s="146"/>
      <c r="ORL567" s="146"/>
      <c r="ORM567" s="146"/>
      <c r="ORN567" s="146"/>
      <c r="ORO567" s="146"/>
      <c r="ORP567" s="146"/>
      <c r="ORQ567" s="146"/>
      <c r="ORR567" s="146"/>
      <c r="ORS567" s="146"/>
      <c r="ORT567" s="146"/>
      <c r="ORU567" s="146"/>
      <c r="ORV567" s="146"/>
      <c r="ORW567" s="146"/>
      <c r="ORX567" s="146"/>
      <c r="ORY567" s="146"/>
      <c r="ORZ567" s="146"/>
      <c r="OSA567" s="146"/>
      <c r="OSB567" s="146"/>
      <c r="OSC567" s="146"/>
      <c r="OSD567" s="146"/>
      <c r="OSE567" s="146"/>
      <c r="OSF567" s="146"/>
      <c r="OSG567" s="146"/>
      <c r="OSH567" s="146"/>
      <c r="OSI567" s="146"/>
      <c r="OSJ567" s="146"/>
      <c r="OSK567" s="146"/>
      <c r="OSL567" s="146"/>
      <c r="OSM567" s="146"/>
      <c r="OSN567" s="146"/>
      <c r="OSO567" s="146"/>
      <c r="OSP567" s="146"/>
      <c r="OSQ567" s="146"/>
      <c r="OSR567" s="146"/>
      <c r="OSS567" s="146"/>
      <c r="OST567" s="146"/>
      <c r="OSU567" s="146"/>
      <c r="OSV567" s="146"/>
      <c r="OSW567" s="146"/>
      <c r="OSX567" s="146"/>
      <c r="OSY567" s="146"/>
      <c r="OSZ567" s="146"/>
      <c r="OTA567" s="146"/>
      <c r="OTB567" s="146"/>
      <c r="OTC567" s="146"/>
      <c r="OTD567" s="146"/>
      <c r="OTE567" s="146"/>
      <c r="OTF567" s="146"/>
      <c r="OTG567" s="146"/>
      <c r="OTH567" s="146"/>
      <c r="OTI567" s="146"/>
      <c r="OTJ567" s="146"/>
      <c r="OTK567" s="146"/>
      <c r="OTL567" s="146"/>
      <c r="OTM567" s="146"/>
      <c r="OTN567" s="146"/>
      <c r="OTO567" s="146"/>
      <c r="OTP567" s="146"/>
      <c r="OTQ567" s="146"/>
      <c r="OTR567" s="146"/>
      <c r="OTS567" s="146"/>
      <c r="OTT567" s="146"/>
      <c r="OTU567" s="146"/>
      <c r="OTV567" s="146"/>
      <c r="OTW567" s="146"/>
      <c r="OTX567" s="146"/>
      <c r="OTY567" s="146"/>
      <c r="OTZ567" s="146"/>
      <c r="OUA567" s="146"/>
      <c r="OUB567" s="146"/>
      <c r="OUC567" s="146"/>
      <c r="OUD567" s="146"/>
      <c r="OUE567" s="146"/>
      <c r="OUF567" s="146"/>
      <c r="OUG567" s="146"/>
      <c r="OUH567" s="146"/>
      <c r="OUI567" s="146"/>
      <c r="OUJ567" s="146"/>
      <c r="OUK567" s="146"/>
      <c r="OUL567" s="146"/>
      <c r="OUM567" s="146"/>
      <c r="OUN567" s="146"/>
      <c r="OUO567" s="146"/>
      <c r="OUP567" s="146"/>
      <c r="OUQ567" s="146"/>
      <c r="OUR567" s="146"/>
      <c r="OUS567" s="146"/>
      <c r="OUT567" s="146"/>
      <c r="OUU567" s="146"/>
      <c r="OUV567" s="146"/>
      <c r="OUW567" s="146"/>
      <c r="OUX567" s="146"/>
      <c r="OUY567" s="146"/>
      <c r="OUZ567" s="146"/>
      <c r="OVA567" s="146"/>
      <c r="OVB567" s="146"/>
      <c r="OVC567" s="146"/>
      <c r="OVD567" s="146"/>
      <c r="OVE567" s="146"/>
      <c r="OVF567" s="146"/>
      <c r="OVG567" s="146"/>
      <c r="OVH567" s="146"/>
      <c r="OVI567" s="146"/>
      <c r="OVJ567" s="146"/>
      <c r="OVK567" s="146"/>
      <c r="OVL567" s="146"/>
      <c r="OVM567" s="146"/>
      <c r="OVN567" s="146"/>
      <c r="OVO567" s="146"/>
      <c r="OVP567" s="146"/>
      <c r="OVQ567" s="146"/>
      <c r="OVR567" s="146"/>
      <c r="OVS567" s="146"/>
      <c r="OVT567" s="146"/>
      <c r="OVU567" s="146"/>
      <c r="OVV567" s="146"/>
      <c r="OVW567" s="146"/>
      <c r="OVX567" s="146"/>
      <c r="OVY567" s="146"/>
      <c r="OVZ567" s="146"/>
      <c r="OWA567" s="146"/>
      <c r="OWB567" s="146"/>
      <c r="OWC567" s="146"/>
      <c r="OWD567" s="146"/>
      <c r="OWE567" s="146"/>
      <c r="OWF567" s="146"/>
      <c r="OWG567" s="146"/>
      <c r="OWH567" s="146"/>
      <c r="OWI567" s="146"/>
      <c r="OWJ567" s="146"/>
      <c r="OWK567" s="146"/>
      <c r="OWL567" s="146"/>
      <c r="OWM567" s="146"/>
      <c r="OWN567" s="146"/>
      <c r="OWO567" s="146"/>
      <c r="OWP567" s="146"/>
      <c r="OWQ567" s="146"/>
      <c r="OWR567" s="146"/>
      <c r="OWS567" s="146"/>
      <c r="OWT567" s="146"/>
      <c r="OWU567" s="146"/>
      <c r="OWV567" s="146"/>
      <c r="OWW567" s="146"/>
      <c r="OWX567" s="146"/>
      <c r="OWY567" s="146"/>
      <c r="OWZ567" s="146"/>
      <c r="OXA567" s="146"/>
      <c r="OXB567" s="146"/>
      <c r="OXC567" s="146"/>
      <c r="OXD567" s="146"/>
      <c r="OXE567" s="146"/>
      <c r="OXF567" s="146"/>
      <c r="OXG567" s="146"/>
      <c r="OXH567" s="146"/>
      <c r="OXI567" s="146"/>
      <c r="OXJ567" s="146"/>
      <c r="OXK567" s="146"/>
      <c r="OXL567" s="146"/>
      <c r="OXM567" s="146"/>
      <c r="OXN567" s="146"/>
      <c r="OXO567" s="146"/>
      <c r="OXP567" s="146"/>
      <c r="OXQ567" s="146"/>
      <c r="OXR567" s="146"/>
      <c r="OXS567" s="146"/>
      <c r="OXT567" s="146"/>
      <c r="OXU567" s="146"/>
      <c r="OXV567" s="146"/>
      <c r="OXW567" s="146"/>
      <c r="OXX567" s="146"/>
      <c r="OXY567" s="146"/>
      <c r="OXZ567" s="146"/>
      <c r="OYA567" s="146"/>
      <c r="OYB567" s="146"/>
      <c r="OYC567" s="146"/>
      <c r="OYD567" s="146"/>
      <c r="OYE567" s="146"/>
      <c r="OYF567" s="146"/>
      <c r="OYG567" s="146"/>
      <c r="OYH567" s="146"/>
      <c r="OYI567" s="146"/>
      <c r="OYJ567" s="146"/>
      <c r="OYK567" s="146"/>
      <c r="OYL567" s="146"/>
      <c r="OYM567" s="146"/>
      <c r="OYN567" s="146"/>
      <c r="OYO567" s="146"/>
      <c r="OYP567" s="146"/>
      <c r="OYQ567" s="146"/>
      <c r="OYR567" s="146"/>
      <c r="OYS567" s="146"/>
      <c r="OYT567" s="146"/>
      <c r="OYU567" s="146"/>
      <c r="OYV567" s="146"/>
      <c r="OYW567" s="146"/>
      <c r="OYX567" s="146"/>
      <c r="OYY567" s="146"/>
      <c r="OYZ567" s="146"/>
      <c r="OZA567" s="146"/>
      <c r="OZB567" s="146"/>
      <c r="OZC567" s="146"/>
      <c r="OZD567" s="146"/>
      <c r="OZE567" s="146"/>
      <c r="OZF567" s="146"/>
      <c r="OZG567" s="146"/>
      <c r="OZH567" s="146"/>
      <c r="OZI567" s="146"/>
      <c r="OZJ567" s="146"/>
      <c r="OZK567" s="146"/>
      <c r="OZL567" s="146"/>
      <c r="OZM567" s="146"/>
      <c r="OZN567" s="146"/>
      <c r="OZO567" s="146"/>
      <c r="OZP567" s="146"/>
      <c r="OZQ567" s="146"/>
      <c r="OZR567" s="146"/>
      <c r="OZS567" s="146"/>
      <c r="OZT567" s="146"/>
      <c r="OZU567" s="146"/>
      <c r="OZV567" s="146"/>
      <c r="OZW567" s="146"/>
      <c r="OZX567" s="146"/>
      <c r="OZY567" s="146"/>
      <c r="OZZ567" s="146"/>
      <c r="PAA567" s="146"/>
      <c r="PAB567" s="146"/>
      <c r="PAC567" s="146"/>
      <c r="PAD567" s="146"/>
      <c r="PAE567" s="146"/>
      <c r="PAF567" s="146"/>
      <c r="PAG567" s="146"/>
      <c r="PAH567" s="146"/>
      <c r="PAI567" s="146"/>
      <c r="PAJ567" s="146"/>
      <c r="PAK567" s="146"/>
      <c r="PAL567" s="146"/>
      <c r="PAM567" s="146"/>
      <c r="PAN567" s="146"/>
      <c r="PAO567" s="146"/>
      <c r="PAP567" s="146"/>
      <c r="PAQ567" s="146"/>
      <c r="PAR567" s="146"/>
      <c r="PAS567" s="146"/>
      <c r="PAT567" s="146"/>
      <c r="PAU567" s="146"/>
      <c r="PAV567" s="146"/>
      <c r="PAW567" s="146"/>
      <c r="PAX567" s="146"/>
      <c r="PAY567" s="146"/>
      <c r="PAZ567" s="146"/>
      <c r="PBA567" s="146"/>
      <c r="PBB567" s="146"/>
      <c r="PBC567" s="146"/>
      <c r="PBD567" s="146"/>
      <c r="PBE567" s="146"/>
      <c r="PBF567" s="146"/>
      <c r="PBG567" s="146"/>
      <c r="PBH567" s="146"/>
      <c r="PBI567" s="146"/>
      <c r="PBJ567" s="146"/>
      <c r="PBK567" s="146"/>
      <c r="PBL567" s="146"/>
      <c r="PBM567" s="146"/>
      <c r="PBN567" s="146"/>
      <c r="PBO567" s="146"/>
      <c r="PBP567" s="146"/>
      <c r="PBQ567" s="146"/>
      <c r="PBR567" s="146"/>
      <c r="PBS567" s="146"/>
      <c r="PBT567" s="146"/>
      <c r="PBU567" s="146"/>
      <c r="PBV567" s="146"/>
      <c r="PBW567" s="146"/>
      <c r="PBX567" s="146"/>
      <c r="PBY567" s="146"/>
      <c r="PBZ567" s="146"/>
      <c r="PCA567" s="146"/>
      <c r="PCB567" s="146"/>
      <c r="PCC567" s="146"/>
      <c r="PCD567" s="146"/>
      <c r="PCE567" s="146"/>
      <c r="PCF567" s="146"/>
      <c r="PCG567" s="146"/>
      <c r="PCH567" s="146"/>
      <c r="PCI567" s="146"/>
      <c r="PCJ567" s="146"/>
      <c r="PCK567" s="146"/>
      <c r="PCL567" s="146"/>
      <c r="PCM567" s="146"/>
      <c r="PCN567" s="146"/>
      <c r="PCO567" s="146"/>
      <c r="PCP567" s="146"/>
      <c r="PCQ567" s="146"/>
      <c r="PCR567" s="146"/>
      <c r="PCS567" s="146"/>
      <c r="PCT567" s="146"/>
      <c r="PCU567" s="146"/>
      <c r="PCV567" s="146"/>
      <c r="PCW567" s="146"/>
      <c r="PCX567" s="146"/>
      <c r="PCY567" s="146"/>
      <c r="PCZ567" s="146"/>
      <c r="PDA567" s="146"/>
      <c r="PDB567" s="146"/>
      <c r="PDC567" s="146"/>
      <c r="PDD567" s="146"/>
      <c r="PDE567" s="146"/>
      <c r="PDF567" s="146"/>
      <c r="PDG567" s="146"/>
      <c r="PDH567" s="146"/>
      <c r="PDI567" s="146"/>
      <c r="PDJ567" s="146"/>
      <c r="PDK567" s="146"/>
      <c r="PDL567" s="146"/>
      <c r="PDM567" s="146"/>
      <c r="PDN567" s="146"/>
      <c r="PDO567" s="146"/>
      <c r="PDP567" s="146"/>
      <c r="PDQ567" s="146"/>
      <c r="PDR567" s="146"/>
      <c r="PDS567" s="146"/>
      <c r="PDT567" s="146"/>
      <c r="PDU567" s="146"/>
      <c r="PDV567" s="146"/>
      <c r="PDW567" s="146"/>
      <c r="PDX567" s="146"/>
      <c r="PDY567" s="146"/>
      <c r="PDZ567" s="146"/>
      <c r="PEA567" s="146"/>
      <c r="PEB567" s="146"/>
      <c r="PEC567" s="146"/>
      <c r="PED567" s="146"/>
      <c r="PEE567" s="146"/>
      <c r="PEF567" s="146"/>
      <c r="PEG567" s="146"/>
      <c r="PEH567" s="146"/>
      <c r="PEI567" s="146"/>
      <c r="PEJ567" s="146"/>
      <c r="PEK567" s="146"/>
      <c r="PEL567" s="146"/>
      <c r="PEM567" s="146"/>
      <c r="PEN567" s="146"/>
      <c r="PEO567" s="146"/>
      <c r="PEP567" s="146"/>
      <c r="PEQ567" s="146"/>
      <c r="PER567" s="146"/>
      <c r="PES567" s="146"/>
      <c r="PET567" s="146"/>
      <c r="PEU567" s="146"/>
      <c r="PEV567" s="146"/>
      <c r="PEW567" s="146"/>
      <c r="PEX567" s="146"/>
      <c r="PEY567" s="146"/>
      <c r="PEZ567" s="146"/>
      <c r="PFA567" s="146"/>
      <c r="PFB567" s="146"/>
      <c r="PFC567" s="146"/>
      <c r="PFD567" s="146"/>
      <c r="PFE567" s="146"/>
      <c r="PFF567" s="146"/>
      <c r="PFG567" s="146"/>
      <c r="PFH567" s="146"/>
      <c r="PFI567" s="146"/>
      <c r="PFJ567" s="146"/>
      <c r="PFK567" s="146"/>
      <c r="PFL567" s="146"/>
      <c r="PFM567" s="146"/>
      <c r="PFN567" s="146"/>
      <c r="PFO567" s="146"/>
      <c r="PFP567" s="146"/>
      <c r="PFQ567" s="146"/>
      <c r="PFR567" s="146"/>
      <c r="PFS567" s="146"/>
      <c r="PFT567" s="146"/>
      <c r="PFU567" s="146"/>
      <c r="PFV567" s="146"/>
      <c r="PFW567" s="146"/>
      <c r="PFX567" s="146"/>
      <c r="PFY567" s="146"/>
      <c r="PFZ567" s="146"/>
      <c r="PGA567" s="146"/>
      <c r="PGB567" s="146"/>
      <c r="PGC567" s="146"/>
      <c r="PGD567" s="146"/>
      <c r="PGE567" s="146"/>
      <c r="PGF567" s="146"/>
      <c r="PGG567" s="146"/>
      <c r="PGH567" s="146"/>
      <c r="PGI567" s="146"/>
      <c r="PGJ567" s="146"/>
      <c r="PGK567" s="146"/>
      <c r="PGL567" s="146"/>
      <c r="PGM567" s="146"/>
      <c r="PGN567" s="146"/>
      <c r="PGO567" s="146"/>
      <c r="PGP567" s="146"/>
      <c r="PGQ567" s="146"/>
      <c r="PGR567" s="146"/>
      <c r="PGS567" s="146"/>
      <c r="PGT567" s="146"/>
      <c r="PGU567" s="146"/>
      <c r="PGV567" s="146"/>
      <c r="PGW567" s="146"/>
      <c r="PGX567" s="146"/>
      <c r="PGY567" s="146"/>
      <c r="PGZ567" s="146"/>
      <c r="PHA567" s="146"/>
      <c r="PHB567" s="146"/>
      <c r="PHC567" s="146"/>
      <c r="PHD567" s="146"/>
      <c r="PHE567" s="146"/>
      <c r="PHF567" s="146"/>
      <c r="PHG567" s="146"/>
      <c r="PHH567" s="146"/>
      <c r="PHI567" s="146"/>
      <c r="PHJ567" s="146"/>
      <c r="PHK567" s="146"/>
      <c r="PHL567" s="146"/>
      <c r="PHM567" s="146"/>
      <c r="PHN567" s="146"/>
      <c r="PHO567" s="146"/>
      <c r="PHP567" s="146"/>
      <c r="PHQ567" s="146"/>
      <c r="PHR567" s="146"/>
      <c r="PHS567" s="146"/>
      <c r="PHT567" s="146"/>
      <c r="PHU567" s="146"/>
      <c r="PHV567" s="146"/>
      <c r="PHW567" s="146"/>
      <c r="PHX567" s="146"/>
      <c r="PHY567" s="146"/>
      <c r="PHZ567" s="146"/>
      <c r="PIA567" s="146"/>
      <c r="PIB567" s="146"/>
      <c r="PIC567" s="146"/>
      <c r="PID567" s="146"/>
      <c r="PIE567" s="146"/>
      <c r="PIF567" s="146"/>
      <c r="PIG567" s="146"/>
      <c r="PIH567" s="146"/>
      <c r="PII567" s="146"/>
      <c r="PIJ567" s="146"/>
      <c r="PIK567" s="146"/>
      <c r="PIL567" s="146"/>
      <c r="PIM567" s="146"/>
      <c r="PIN567" s="146"/>
      <c r="PIO567" s="146"/>
      <c r="PIP567" s="146"/>
      <c r="PIQ567" s="146"/>
      <c r="PIR567" s="146"/>
      <c r="PIS567" s="146"/>
      <c r="PIT567" s="146"/>
      <c r="PIU567" s="146"/>
      <c r="PIV567" s="146"/>
      <c r="PIW567" s="146"/>
      <c r="PIX567" s="146"/>
      <c r="PIY567" s="146"/>
      <c r="PIZ567" s="146"/>
      <c r="PJA567" s="146"/>
      <c r="PJB567" s="146"/>
      <c r="PJC567" s="146"/>
      <c r="PJD567" s="146"/>
      <c r="PJE567" s="146"/>
      <c r="PJF567" s="146"/>
      <c r="PJG567" s="146"/>
      <c r="PJH567" s="146"/>
      <c r="PJI567" s="146"/>
      <c r="PJJ567" s="146"/>
      <c r="PJK567" s="146"/>
      <c r="PJL567" s="146"/>
      <c r="PJM567" s="146"/>
      <c r="PJN567" s="146"/>
      <c r="PJO567" s="146"/>
      <c r="PJP567" s="146"/>
      <c r="PJQ567" s="146"/>
      <c r="PJR567" s="146"/>
      <c r="PJS567" s="146"/>
      <c r="PJT567" s="146"/>
      <c r="PJU567" s="146"/>
      <c r="PJV567" s="146"/>
      <c r="PJW567" s="146"/>
      <c r="PJX567" s="146"/>
      <c r="PJY567" s="146"/>
      <c r="PJZ567" s="146"/>
      <c r="PKA567" s="146"/>
      <c r="PKB567" s="146"/>
      <c r="PKC567" s="146"/>
      <c r="PKD567" s="146"/>
      <c r="PKE567" s="146"/>
      <c r="PKF567" s="146"/>
      <c r="PKG567" s="146"/>
      <c r="PKH567" s="146"/>
      <c r="PKI567" s="146"/>
      <c r="PKJ567" s="146"/>
      <c r="PKK567" s="146"/>
      <c r="PKL567" s="146"/>
      <c r="PKM567" s="146"/>
      <c r="PKN567" s="146"/>
      <c r="PKO567" s="146"/>
      <c r="PKP567" s="146"/>
      <c r="PKQ567" s="146"/>
      <c r="PKR567" s="146"/>
      <c r="PKS567" s="146"/>
      <c r="PKT567" s="146"/>
      <c r="PKU567" s="146"/>
      <c r="PKV567" s="146"/>
      <c r="PKW567" s="146"/>
      <c r="PKX567" s="146"/>
      <c r="PKY567" s="146"/>
      <c r="PKZ567" s="146"/>
      <c r="PLA567" s="146"/>
      <c r="PLB567" s="146"/>
      <c r="PLC567" s="146"/>
      <c r="PLD567" s="146"/>
      <c r="PLE567" s="146"/>
      <c r="PLF567" s="146"/>
      <c r="PLG567" s="146"/>
      <c r="PLH567" s="146"/>
      <c r="PLI567" s="146"/>
      <c r="PLJ567" s="146"/>
      <c r="PLK567" s="146"/>
      <c r="PLL567" s="146"/>
      <c r="PLM567" s="146"/>
      <c r="PLN567" s="146"/>
      <c r="PLO567" s="146"/>
      <c r="PLP567" s="146"/>
      <c r="PLQ567" s="146"/>
      <c r="PLR567" s="146"/>
      <c r="PLS567" s="146"/>
      <c r="PLT567" s="146"/>
      <c r="PLU567" s="146"/>
      <c r="PLV567" s="146"/>
      <c r="PLW567" s="146"/>
      <c r="PLX567" s="146"/>
      <c r="PLY567" s="146"/>
      <c r="PLZ567" s="146"/>
      <c r="PMA567" s="146"/>
      <c r="PMB567" s="146"/>
      <c r="PMC567" s="146"/>
      <c r="PMD567" s="146"/>
      <c r="PME567" s="146"/>
      <c r="PMF567" s="146"/>
      <c r="PMG567" s="146"/>
      <c r="PMH567" s="146"/>
      <c r="PMI567" s="146"/>
      <c r="PMJ567" s="146"/>
      <c r="PMK567" s="146"/>
      <c r="PML567" s="146"/>
      <c r="PMM567" s="146"/>
      <c r="PMN567" s="146"/>
      <c r="PMO567" s="146"/>
      <c r="PMP567" s="146"/>
      <c r="PMQ567" s="146"/>
      <c r="PMR567" s="146"/>
      <c r="PMS567" s="146"/>
      <c r="PMT567" s="146"/>
      <c r="PMU567" s="146"/>
      <c r="PMV567" s="146"/>
      <c r="PMW567" s="146"/>
      <c r="PMX567" s="146"/>
      <c r="PMY567" s="146"/>
      <c r="PMZ567" s="146"/>
      <c r="PNA567" s="146"/>
      <c r="PNB567" s="146"/>
      <c r="PNC567" s="146"/>
      <c r="PND567" s="146"/>
      <c r="PNE567" s="146"/>
      <c r="PNF567" s="146"/>
      <c r="PNG567" s="146"/>
      <c r="PNH567" s="146"/>
      <c r="PNI567" s="146"/>
      <c r="PNJ567" s="146"/>
      <c r="PNK567" s="146"/>
      <c r="PNL567" s="146"/>
      <c r="PNM567" s="146"/>
      <c r="PNN567" s="146"/>
      <c r="PNO567" s="146"/>
      <c r="PNP567" s="146"/>
      <c r="PNQ567" s="146"/>
      <c r="PNR567" s="146"/>
      <c r="PNS567" s="146"/>
      <c r="PNT567" s="146"/>
      <c r="PNU567" s="146"/>
      <c r="PNV567" s="146"/>
      <c r="PNW567" s="146"/>
      <c r="PNX567" s="146"/>
      <c r="PNY567" s="146"/>
      <c r="PNZ567" s="146"/>
      <c r="POA567" s="146"/>
      <c r="POB567" s="146"/>
      <c r="POC567" s="146"/>
      <c r="POD567" s="146"/>
      <c r="POE567" s="146"/>
      <c r="POF567" s="146"/>
      <c r="POG567" s="146"/>
      <c r="POH567" s="146"/>
      <c r="POI567" s="146"/>
      <c r="POJ567" s="146"/>
      <c r="POK567" s="146"/>
      <c r="POL567" s="146"/>
      <c r="POM567" s="146"/>
      <c r="PON567" s="146"/>
      <c r="POO567" s="146"/>
      <c r="POP567" s="146"/>
      <c r="POQ567" s="146"/>
      <c r="POR567" s="146"/>
      <c r="POS567" s="146"/>
      <c r="POT567" s="146"/>
      <c r="POU567" s="146"/>
      <c r="POV567" s="146"/>
      <c r="POW567" s="146"/>
      <c r="POX567" s="146"/>
      <c r="POY567" s="146"/>
      <c r="POZ567" s="146"/>
      <c r="PPA567" s="146"/>
      <c r="PPB567" s="146"/>
      <c r="PPC567" s="146"/>
      <c r="PPD567" s="146"/>
      <c r="PPE567" s="146"/>
      <c r="PPF567" s="146"/>
      <c r="PPG567" s="146"/>
      <c r="PPH567" s="146"/>
      <c r="PPI567" s="146"/>
      <c r="PPJ567" s="146"/>
      <c r="PPK567" s="146"/>
      <c r="PPL567" s="146"/>
      <c r="PPM567" s="146"/>
      <c r="PPN567" s="146"/>
      <c r="PPO567" s="146"/>
      <c r="PPP567" s="146"/>
      <c r="PPQ567" s="146"/>
      <c r="PPR567" s="146"/>
      <c r="PPS567" s="146"/>
      <c r="PPT567" s="146"/>
      <c r="PPU567" s="146"/>
      <c r="PPV567" s="146"/>
      <c r="PPW567" s="146"/>
      <c r="PPX567" s="146"/>
      <c r="PPY567" s="146"/>
      <c r="PPZ567" s="146"/>
      <c r="PQA567" s="146"/>
      <c r="PQB567" s="146"/>
      <c r="PQC567" s="146"/>
      <c r="PQD567" s="146"/>
      <c r="PQE567" s="146"/>
      <c r="PQF567" s="146"/>
      <c r="PQG567" s="146"/>
      <c r="PQH567" s="146"/>
      <c r="PQI567" s="146"/>
      <c r="PQJ567" s="146"/>
      <c r="PQK567" s="146"/>
      <c r="PQL567" s="146"/>
      <c r="PQM567" s="146"/>
      <c r="PQN567" s="146"/>
      <c r="PQO567" s="146"/>
      <c r="PQP567" s="146"/>
      <c r="PQQ567" s="146"/>
      <c r="PQR567" s="146"/>
      <c r="PQS567" s="146"/>
      <c r="PQT567" s="146"/>
      <c r="PQU567" s="146"/>
      <c r="PQV567" s="146"/>
      <c r="PQW567" s="146"/>
      <c r="PQX567" s="146"/>
      <c r="PQY567" s="146"/>
      <c r="PQZ567" s="146"/>
      <c r="PRA567" s="146"/>
      <c r="PRB567" s="146"/>
      <c r="PRC567" s="146"/>
      <c r="PRD567" s="146"/>
      <c r="PRE567" s="146"/>
      <c r="PRF567" s="146"/>
      <c r="PRG567" s="146"/>
      <c r="PRH567" s="146"/>
      <c r="PRI567" s="146"/>
      <c r="PRJ567" s="146"/>
      <c r="PRK567" s="146"/>
      <c r="PRL567" s="146"/>
      <c r="PRM567" s="146"/>
      <c r="PRN567" s="146"/>
      <c r="PRO567" s="146"/>
      <c r="PRP567" s="146"/>
      <c r="PRQ567" s="146"/>
      <c r="PRR567" s="146"/>
      <c r="PRS567" s="146"/>
      <c r="PRT567" s="146"/>
      <c r="PRU567" s="146"/>
      <c r="PRV567" s="146"/>
      <c r="PRW567" s="146"/>
      <c r="PRX567" s="146"/>
      <c r="PRY567" s="146"/>
      <c r="PRZ567" s="146"/>
      <c r="PSA567" s="146"/>
      <c r="PSB567" s="146"/>
      <c r="PSC567" s="146"/>
      <c r="PSD567" s="146"/>
      <c r="PSE567" s="146"/>
      <c r="PSF567" s="146"/>
      <c r="PSG567" s="146"/>
      <c r="PSH567" s="146"/>
      <c r="PSI567" s="146"/>
      <c r="PSJ567" s="146"/>
      <c r="PSK567" s="146"/>
      <c r="PSL567" s="146"/>
      <c r="PSM567" s="146"/>
      <c r="PSN567" s="146"/>
      <c r="PSO567" s="146"/>
      <c r="PSP567" s="146"/>
      <c r="PSQ567" s="146"/>
      <c r="PSR567" s="146"/>
      <c r="PSS567" s="146"/>
      <c r="PST567" s="146"/>
      <c r="PSU567" s="146"/>
      <c r="PSV567" s="146"/>
      <c r="PSW567" s="146"/>
      <c r="PSX567" s="146"/>
      <c r="PSY567" s="146"/>
      <c r="PSZ567" s="146"/>
      <c r="PTA567" s="146"/>
      <c r="PTB567" s="146"/>
      <c r="PTC567" s="146"/>
      <c r="PTD567" s="146"/>
      <c r="PTE567" s="146"/>
      <c r="PTF567" s="146"/>
      <c r="PTG567" s="146"/>
      <c r="PTH567" s="146"/>
      <c r="PTI567" s="146"/>
      <c r="PTJ567" s="146"/>
      <c r="PTK567" s="146"/>
      <c r="PTL567" s="146"/>
      <c r="PTM567" s="146"/>
      <c r="PTN567" s="146"/>
      <c r="PTO567" s="146"/>
      <c r="PTP567" s="146"/>
      <c r="PTQ567" s="146"/>
      <c r="PTR567" s="146"/>
      <c r="PTS567" s="146"/>
      <c r="PTT567" s="146"/>
      <c r="PTU567" s="146"/>
      <c r="PTV567" s="146"/>
      <c r="PTW567" s="146"/>
      <c r="PTX567" s="146"/>
      <c r="PTY567" s="146"/>
      <c r="PTZ567" s="146"/>
      <c r="PUA567" s="146"/>
      <c r="PUB567" s="146"/>
      <c r="PUC567" s="146"/>
      <c r="PUD567" s="146"/>
      <c r="PUE567" s="146"/>
      <c r="PUF567" s="146"/>
      <c r="PUG567" s="146"/>
      <c r="PUH567" s="146"/>
      <c r="PUI567" s="146"/>
      <c r="PUJ567" s="146"/>
      <c r="PUK567" s="146"/>
      <c r="PUL567" s="146"/>
      <c r="PUM567" s="146"/>
      <c r="PUN567" s="146"/>
      <c r="PUO567" s="146"/>
      <c r="PUP567" s="146"/>
      <c r="PUQ567" s="146"/>
      <c r="PUR567" s="146"/>
      <c r="PUS567" s="146"/>
      <c r="PUT567" s="146"/>
      <c r="PUU567" s="146"/>
      <c r="PUV567" s="146"/>
      <c r="PUW567" s="146"/>
      <c r="PUX567" s="146"/>
      <c r="PUY567" s="146"/>
      <c r="PUZ567" s="146"/>
      <c r="PVA567" s="146"/>
      <c r="PVB567" s="146"/>
      <c r="PVC567" s="146"/>
      <c r="PVD567" s="146"/>
      <c r="PVE567" s="146"/>
      <c r="PVF567" s="146"/>
      <c r="PVG567" s="146"/>
      <c r="PVH567" s="146"/>
      <c r="PVI567" s="146"/>
      <c r="PVJ567" s="146"/>
      <c r="PVK567" s="146"/>
      <c r="PVL567" s="146"/>
      <c r="PVM567" s="146"/>
      <c r="PVN567" s="146"/>
      <c r="PVO567" s="146"/>
      <c r="PVP567" s="146"/>
      <c r="PVQ567" s="146"/>
      <c r="PVR567" s="146"/>
      <c r="PVS567" s="146"/>
      <c r="PVT567" s="146"/>
      <c r="PVU567" s="146"/>
      <c r="PVV567" s="146"/>
      <c r="PVW567" s="146"/>
      <c r="PVX567" s="146"/>
      <c r="PVY567" s="146"/>
      <c r="PVZ567" s="146"/>
      <c r="PWA567" s="146"/>
      <c r="PWB567" s="146"/>
      <c r="PWC567" s="146"/>
      <c r="PWD567" s="146"/>
      <c r="PWE567" s="146"/>
      <c r="PWF567" s="146"/>
      <c r="PWG567" s="146"/>
      <c r="PWH567" s="146"/>
      <c r="PWI567" s="146"/>
      <c r="PWJ567" s="146"/>
      <c r="PWK567" s="146"/>
      <c r="PWL567" s="146"/>
      <c r="PWM567" s="146"/>
      <c r="PWN567" s="146"/>
      <c r="PWO567" s="146"/>
      <c r="PWP567" s="146"/>
      <c r="PWQ567" s="146"/>
      <c r="PWR567" s="146"/>
      <c r="PWS567" s="146"/>
      <c r="PWT567" s="146"/>
      <c r="PWU567" s="146"/>
      <c r="PWV567" s="146"/>
      <c r="PWW567" s="146"/>
      <c r="PWX567" s="146"/>
      <c r="PWY567" s="146"/>
      <c r="PWZ567" s="146"/>
      <c r="PXA567" s="146"/>
      <c r="PXB567" s="146"/>
      <c r="PXC567" s="146"/>
      <c r="PXD567" s="146"/>
      <c r="PXE567" s="146"/>
      <c r="PXF567" s="146"/>
      <c r="PXG567" s="146"/>
      <c r="PXH567" s="146"/>
      <c r="PXI567" s="146"/>
      <c r="PXJ567" s="146"/>
      <c r="PXK567" s="146"/>
      <c r="PXL567" s="146"/>
      <c r="PXM567" s="146"/>
      <c r="PXN567" s="146"/>
      <c r="PXO567" s="146"/>
      <c r="PXP567" s="146"/>
      <c r="PXQ567" s="146"/>
      <c r="PXR567" s="146"/>
      <c r="PXS567" s="146"/>
      <c r="PXT567" s="146"/>
      <c r="PXU567" s="146"/>
      <c r="PXV567" s="146"/>
      <c r="PXW567" s="146"/>
      <c r="PXX567" s="146"/>
      <c r="PXY567" s="146"/>
      <c r="PXZ567" s="146"/>
      <c r="PYA567" s="146"/>
      <c r="PYB567" s="146"/>
      <c r="PYC567" s="146"/>
      <c r="PYD567" s="146"/>
      <c r="PYE567" s="146"/>
      <c r="PYF567" s="146"/>
      <c r="PYG567" s="146"/>
      <c r="PYH567" s="146"/>
      <c r="PYI567" s="146"/>
      <c r="PYJ567" s="146"/>
      <c r="PYK567" s="146"/>
      <c r="PYL567" s="146"/>
      <c r="PYM567" s="146"/>
      <c r="PYN567" s="146"/>
      <c r="PYO567" s="146"/>
      <c r="PYP567" s="146"/>
      <c r="PYQ567" s="146"/>
      <c r="PYR567" s="146"/>
      <c r="PYS567" s="146"/>
      <c r="PYT567" s="146"/>
      <c r="PYU567" s="146"/>
      <c r="PYV567" s="146"/>
      <c r="PYW567" s="146"/>
      <c r="PYX567" s="146"/>
      <c r="PYY567" s="146"/>
      <c r="PYZ567" s="146"/>
      <c r="PZA567" s="146"/>
      <c r="PZB567" s="146"/>
      <c r="PZC567" s="146"/>
      <c r="PZD567" s="146"/>
      <c r="PZE567" s="146"/>
      <c r="PZF567" s="146"/>
      <c r="PZG567" s="146"/>
      <c r="PZH567" s="146"/>
      <c r="PZI567" s="146"/>
      <c r="PZJ567" s="146"/>
      <c r="PZK567" s="146"/>
      <c r="PZL567" s="146"/>
      <c r="PZM567" s="146"/>
      <c r="PZN567" s="146"/>
      <c r="PZO567" s="146"/>
      <c r="PZP567" s="146"/>
      <c r="PZQ567" s="146"/>
      <c r="PZR567" s="146"/>
      <c r="PZS567" s="146"/>
      <c r="PZT567" s="146"/>
      <c r="PZU567" s="146"/>
      <c r="PZV567" s="146"/>
      <c r="PZW567" s="146"/>
      <c r="PZX567" s="146"/>
      <c r="PZY567" s="146"/>
      <c r="PZZ567" s="146"/>
      <c r="QAA567" s="146"/>
      <c r="QAB567" s="146"/>
      <c r="QAC567" s="146"/>
      <c r="QAD567" s="146"/>
      <c r="QAE567" s="146"/>
      <c r="QAF567" s="146"/>
      <c r="QAG567" s="146"/>
      <c r="QAH567" s="146"/>
      <c r="QAI567" s="146"/>
      <c r="QAJ567" s="146"/>
      <c r="QAK567" s="146"/>
      <c r="QAL567" s="146"/>
      <c r="QAM567" s="146"/>
      <c r="QAN567" s="146"/>
      <c r="QAO567" s="146"/>
      <c r="QAP567" s="146"/>
      <c r="QAQ567" s="146"/>
      <c r="QAR567" s="146"/>
      <c r="QAS567" s="146"/>
      <c r="QAT567" s="146"/>
      <c r="QAU567" s="146"/>
      <c r="QAV567" s="146"/>
      <c r="QAW567" s="146"/>
      <c r="QAX567" s="146"/>
      <c r="QAY567" s="146"/>
      <c r="QAZ567" s="146"/>
      <c r="QBA567" s="146"/>
      <c r="QBB567" s="146"/>
      <c r="QBC567" s="146"/>
      <c r="QBD567" s="146"/>
      <c r="QBE567" s="146"/>
      <c r="QBF567" s="146"/>
      <c r="QBG567" s="146"/>
      <c r="QBH567" s="146"/>
      <c r="QBI567" s="146"/>
      <c r="QBJ567" s="146"/>
      <c r="QBK567" s="146"/>
      <c r="QBL567" s="146"/>
      <c r="QBM567" s="146"/>
      <c r="QBN567" s="146"/>
      <c r="QBO567" s="146"/>
      <c r="QBP567" s="146"/>
      <c r="QBQ567" s="146"/>
      <c r="QBR567" s="146"/>
      <c r="QBS567" s="146"/>
      <c r="QBT567" s="146"/>
      <c r="QBU567" s="146"/>
      <c r="QBV567" s="146"/>
      <c r="QBW567" s="146"/>
      <c r="QBX567" s="146"/>
      <c r="QBY567" s="146"/>
      <c r="QBZ567" s="146"/>
      <c r="QCA567" s="146"/>
      <c r="QCB567" s="146"/>
      <c r="QCC567" s="146"/>
      <c r="QCD567" s="146"/>
      <c r="QCE567" s="146"/>
      <c r="QCF567" s="146"/>
      <c r="QCG567" s="146"/>
      <c r="QCH567" s="146"/>
      <c r="QCI567" s="146"/>
      <c r="QCJ567" s="146"/>
      <c r="QCK567" s="146"/>
      <c r="QCL567" s="146"/>
      <c r="QCM567" s="146"/>
      <c r="QCN567" s="146"/>
      <c r="QCO567" s="146"/>
      <c r="QCP567" s="146"/>
      <c r="QCQ567" s="146"/>
      <c r="QCR567" s="146"/>
      <c r="QCS567" s="146"/>
      <c r="QCT567" s="146"/>
      <c r="QCU567" s="146"/>
      <c r="QCV567" s="146"/>
      <c r="QCW567" s="146"/>
      <c r="QCX567" s="146"/>
      <c r="QCY567" s="146"/>
      <c r="QCZ567" s="146"/>
      <c r="QDA567" s="146"/>
      <c r="QDB567" s="146"/>
      <c r="QDC567" s="146"/>
      <c r="QDD567" s="146"/>
      <c r="QDE567" s="146"/>
      <c r="QDF567" s="146"/>
      <c r="QDG567" s="146"/>
      <c r="QDH567" s="146"/>
      <c r="QDI567" s="146"/>
      <c r="QDJ567" s="146"/>
      <c r="QDK567" s="146"/>
      <c r="QDL567" s="146"/>
      <c r="QDM567" s="146"/>
      <c r="QDN567" s="146"/>
      <c r="QDO567" s="146"/>
      <c r="QDP567" s="146"/>
      <c r="QDQ567" s="146"/>
      <c r="QDR567" s="146"/>
      <c r="QDS567" s="146"/>
      <c r="QDT567" s="146"/>
      <c r="QDU567" s="146"/>
      <c r="QDV567" s="146"/>
      <c r="QDW567" s="146"/>
      <c r="QDX567" s="146"/>
      <c r="QDY567" s="146"/>
      <c r="QDZ567" s="146"/>
      <c r="QEA567" s="146"/>
      <c r="QEB567" s="146"/>
      <c r="QEC567" s="146"/>
      <c r="QED567" s="146"/>
      <c r="QEE567" s="146"/>
      <c r="QEF567" s="146"/>
      <c r="QEG567" s="146"/>
      <c r="QEH567" s="146"/>
      <c r="QEI567" s="146"/>
      <c r="QEJ567" s="146"/>
      <c r="QEK567" s="146"/>
      <c r="QEL567" s="146"/>
      <c r="QEM567" s="146"/>
      <c r="QEN567" s="146"/>
      <c r="QEO567" s="146"/>
      <c r="QEP567" s="146"/>
      <c r="QEQ567" s="146"/>
      <c r="QER567" s="146"/>
      <c r="QES567" s="146"/>
      <c r="QET567" s="146"/>
      <c r="QEU567" s="146"/>
      <c r="QEV567" s="146"/>
      <c r="QEW567" s="146"/>
      <c r="QEX567" s="146"/>
      <c r="QEY567" s="146"/>
      <c r="QEZ567" s="146"/>
      <c r="QFA567" s="146"/>
      <c r="QFB567" s="146"/>
      <c r="QFC567" s="146"/>
      <c r="QFD567" s="146"/>
      <c r="QFE567" s="146"/>
      <c r="QFF567" s="146"/>
      <c r="QFG567" s="146"/>
      <c r="QFH567" s="146"/>
      <c r="QFI567" s="146"/>
      <c r="QFJ567" s="146"/>
      <c r="QFK567" s="146"/>
      <c r="QFL567" s="146"/>
      <c r="QFM567" s="146"/>
      <c r="QFN567" s="146"/>
      <c r="QFO567" s="146"/>
      <c r="QFP567" s="146"/>
      <c r="QFQ567" s="146"/>
      <c r="QFR567" s="146"/>
      <c r="QFS567" s="146"/>
      <c r="QFT567" s="146"/>
      <c r="QFU567" s="146"/>
      <c r="QFV567" s="146"/>
      <c r="QFW567" s="146"/>
      <c r="QFX567" s="146"/>
      <c r="QFY567" s="146"/>
      <c r="QFZ567" s="146"/>
      <c r="QGA567" s="146"/>
      <c r="QGB567" s="146"/>
      <c r="QGC567" s="146"/>
      <c r="QGD567" s="146"/>
      <c r="QGE567" s="146"/>
      <c r="QGF567" s="146"/>
      <c r="QGG567" s="146"/>
      <c r="QGH567" s="146"/>
      <c r="QGI567" s="146"/>
      <c r="QGJ567" s="146"/>
      <c r="QGK567" s="146"/>
      <c r="QGL567" s="146"/>
      <c r="QGM567" s="146"/>
      <c r="QGN567" s="146"/>
      <c r="QGO567" s="146"/>
      <c r="QGP567" s="146"/>
      <c r="QGQ567" s="146"/>
      <c r="QGR567" s="146"/>
      <c r="QGS567" s="146"/>
      <c r="QGT567" s="146"/>
      <c r="QGU567" s="146"/>
      <c r="QGV567" s="146"/>
      <c r="QGW567" s="146"/>
      <c r="QGX567" s="146"/>
      <c r="QGY567" s="146"/>
      <c r="QGZ567" s="146"/>
      <c r="QHA567" s="146"/>
      <c r="QHB567" s="146"/>
      <c r="QHC567" s="146"/>
      <c r="QHD567" s="146"/>
      <c r="QHE567" s="146"/>
      <c r="QHF567" s="146"/>
      <c r="QHG567" s="146"/>
      <c r="QHH567" s="146"/>
      <c r="QHI567" s="146"/>
      <c r="QHJ567" s="146"/>
      <c r="QHK567" s="146"/>
      <c r="QHL567" s="146"/>
      <c r="QHM567" s="146"/>
      <c r="QHN567" s="146"/>
      <c r="QHO567" s="146"/>
      <c r="QHP567" s="146"/>
      <c r="QHQ567" s="146"/>
      <c r="QHR567" s="146"/>
      <c r="QHS567" s="146"/>
      <c r="QHT567" s="146"/>
      <c r="QHU567" s="146"/>
      <c r="QHV567" s="146"/>
      <c r="QHW567" s="146"/>
      <c r="QHX567" s="146"/>
      <c r="QHY567" s="146"/>
      <c r="QHZ567" s="146"/>
      <c r="QIA567" s="146"/>
      <c r="QIB567" s="146"/>
      <c r="QIC567" s="146"/>
      <c r="QID567" s="146"/>
      <c r="QIE567" s="146"/>
      <c r="QIF567" s="146"/>
      <c r="QIG567" s="146"/>
      <c r="QIH567" s="146"/>
      <c r="QII567" s="146"/>
      <c r="QIJ567" s="146"/>
      <c r="QIK567" s="146"/>
      <c r="QIL567" s="146"/>
      <c r="QIM567" s="146"/>
      <c r="QIN567" s="146"/>
      <c r="QIO567" s="146"/>
      <c r="QIP567" s="146"/>
      <c r="QIQ567" s="146"/>
      <c r="QIR567" s="146"/>
      <c r="QIS567" s="146"/>
      <c r="QIT567" s="146"/>
      <c r="QIU567" s="146"/>
      <c r="QIV567" s="146"/>
      <c r="QIW567" s="146"/>
      <c r="QIX567" s="146"/>
      <c r="QIY567" s="146"/>
      <c r="QIZ567" s="146"/>
      <c r="QJA567" s="146"/>
      <c r="QJB567" s="146"/>
      <c r="QJC567" s="146"/>
      <c r="QJD567" s="146"/>
      <c r="QJE567" s="146"/>
      <c r="QJF567" s="146"/>
      <c r="QJG567" s="146"/>
      <c r="QJH567" s="146"/>
      <c r="QJI567" s="146"/>
      <c r="QJJ567" s="146"/>
      <c r="QJK567" s="146"/>
      <c r="QJL567" s="146"/>
      <c r="QJM567" s="146"/>
      <c r="QJN567" s="146"/>
      <c r="QJO567" s="146"/>
      <c r="QJP567" s="146"/>
      <c r="QJQ567" s="146"/>
      <c r="QJR567" s="146"/>
      <c r="QJS567" s="146"/>
      <c r="QJT567" s="146"/>
      <c r="QJU567" s="146"/>
      <c r="QJV567" s="146"/>
      <c r="QJW567" s="146"/>
      <c r="QJX567" s="146"/>
      <c r="QJY567" s="146"/>
      <c r="QJZ567" s="146"/>
      <c r="QKA567" s="146"/>
      <c r="QKB567" s="146"/>
      <c r="QKC567" s="146"/>
      <c r="QKD567" s="146"/>
      <c r="QKE567" s="146"/>
      <c r="QKF567" s="146"/>
      <c r="QKG567" s="146"/>
      <c r="QKH567" s="146"/>
      <c r="QKI567" s="146"/>
      <c r="QKJ567" s="146"/>
      <c r="QKK567" s="146"/>
      <c r="QKL567" s="146"/>
      <c r="QKM567" s="146"/>
      <c r="QKN567" s="146"/>
      <c r="QKO567" s="146"/>
      <c r="QKP567" s="146"/>
      <c r="QKQ567" s="146"/>
      <c r="QKR567" s="146"/>
      <c r="QKS567" s="146"/>
      <c r="QKT567" s="146"/>
      <c r="QKU567" s="146"/>
      <c r="QKV567" s="146"/>
      <c r="QKW567" s="146"/>
      <c r="QKX567" s="146"/>
      <c r="QKY567" s="146"/>
      <c r="QKZ567" s="146"/>
      <c r="QLA567" s="146"/>
      <c r="QLB567" s="146"/>
      <c r="QLC567" s="146"/>
      <c r="QLD567" s="146"/>
      <c r="QLE567" s="146"/>
      <c r="QLF567" s="146"/>
      <c r="QLG567" s="146"/>
      <c r="QLH567" s="146"/>
      <c r="QLI567" s="146"/>
      <c r="QLJ567" s="146"/>
      <c r="QLK567" s="146"/>
      <c r="QLL567" s="146"/>
      <c r="QLM567" s="146"/>
      <c r="QLN567" s="146"/>
      <c r="QLO567" s="146"/>
      <c r="QLP567" s="146"/>
      <c r="QLQ567" s="146"/>
      <c r="QLR567" s="146"/>
      <c r="QLS567" s="146"/>
      <c r="QLT567" s="146"/>
      <c r="QLU567" s="146"/>
      <c r="QLV567" s="146"/>
      <c r="QLW567" s="146"/>
      <c r="QLX567" s="146"/>
      <c r="QLY567" s="146"/>
      <c r="QLZ567" s="146"/>
      <c r="QMA567" s="146"/>
      <c r="QMB567" s="146"/>
      <c r="QMC567" s="146"/>
      <c r="QMD567" s="146"/>
      <c r="QME567" s="146"/>
      <c r="QMF567" s="146"/>
      <c r="QMG567" s="146"/>
      <c r="QMH567" s="146"/>
      <c r="QMI567" s="146"/>
      <c r="QMJ567" s="146"/>
      <c r="QMK567" s="146"/>
      <c r="QML567" s="146"/>
      <c r="QMM567" s="146"/>
      <c r="QMN567" s="146"/>
      <c r="QMO567" s="146"/>
      <c r="QMP567" s="146"/>
      <c r="QMQ567" s="146"/>
      <c r="QMR567" s="146"/>
      <c r="QMS567" s="146"/>
      <c r="QMT567" s="146"/>
      <c r="QMU567" s="146"/>
      <c r="QMV567" s="146"/>
      <c r="QMW567" s="146"/>
      <c r="QMX567" s="146"/>
      <c r="QMY567" s="146"/>
      <c r="QMZ567" s="146"/>
      <c r="QNA567" s="146"/>
      <c r="QNB567" s="146"/>
      <c r="QNC567" s="146"/>
      <c r="QND567" s="146"/>
      <c r="QNE567" s="146"/>
      <c r="QNF567" s="146"/>
      <c r="QNG567" s="146"/>
      <c r="QNH567" s="146"/>
      <c r="QNI567" s="146"/>
      <c r="QNJ567" s="146"/>
      <c r="QNK567" s="146"/>
      <c r="QNL567" s="146"/>
      <c r="QNM567" s="146"/>
      <c r="QNN567" s="146"/>
      <c r="QNO567" s="146"/>
      <c r="QNP567" s="146"/>
      <c r="QNQ567" s="146"/>
      <c r="QNR567" s="146"/>
      <c r="QNS567" s="146"/>
      <c r="QNT567" s="146"/>
      <c r="QNU567" s="146"/>
      <c r="QNV567" s="146"/>
      <c r="QNW567" s="146"/>
      <c r="QNX567" s="146"/>
      <c r="QNY567" s="146"/>
      <c r="QNZ567" s="146"/>
      <c r="QOA567" s="146"/>
      <c r="QOB567" s="146"/>
      <c r="QOC567" s="146"/>
      <c r="QOD567" s="146"/>
      <c r="QOE567" s="146"/>
      <c r="QOF567" s="146"/>
      <c r="QOG567" s="146"/>
      <c r="QOH567" s="146"/>
      <c r="QOI567" s="146"/>
      <c r="QOJ567" s="146"/>
      <c r="QOK567" s="146"/>
      <c r="QOL567" s="146"/>
      <c r="QOM567" s="146"/>
      <c r="QON567" s="146"/>
      <c r="QOO567" s="146"/>
      <c r="QOP567" s="146"/>
      <c r="QOQ567" s="146"/>
      <c r="QOR567" s="146"/>
      <c r="QOS567" s="146"/>
      <c r="QOT567" s="146"/>
      <c r="QOU567" s="146"/>
      <c r="QOV567" s="146"/>
      <c r="QOW567" s="146"/>
      <c r="QOX567" s="146"/>
      <c r="QOY567" s="146"/>
      <c r="QOZ567" s="146"/>
      <c r="QPA567" s="146"/>
      <c r="QPB567" s="146"/>
      <c r="QPC567" s="146"/>
      <c r="QPD567" s="146"/>
      <c r="QPE567" s="146"/>
      <c r="QPF567" s="146"/>
      <c r="QPG567" s="146"/>
      <c r="QPH567" s="146"/>
      <c r="QPI567" s="146"/>
      <c r="QPJ567" s="146"/>
      <c r="QPK567" s="146"/>
      <c r="QPL567" s="146"/>
      <c r="QPM567" s="146"/>
      <c r="QPN567" s="146"/>
      <c r="QPO567" s="146"/>
      <c r="QPP567" s="146"/>
      <c r="QPQ567" s="146"/>
      <c r="QPR567" s="146"/>
      <c r="QPS567" s="146"/>
      <c r="QPT567" s="146"/>
      <c r="QPU567" s="146"/>
      <c r="QPV567" s="146"/>
      <c r="QPW567" s="146"/>
      <c r="QPX567" s="146"/>
      <c r="QPY567" s="146"/>
      <c r="QPZ567" s="146"/>
      <c r="QQA567" s="146"/>
      <c r="QQB567" s="146"/>
      <c r="QQC567" s="146"/>
      <c r="QQD567" s="146"/>
      <c r="QQE567" s="146"/>
      <c r="QQF567" s="146"/>
      <c r="QQG567" s="146"/>
      <c r="QQH567" s="146"/>
      <c r="QQI567" s="146"/>
      <c r="QQJ567" s="146"/>
      <c r="QQK567" s="146"/>
      <c r="QQL567" s="146"/>
      <c r="QQM567" s="146"/>
      <c r="QQN567" s="146"/>
      <c r="QQO567" s="146"/>
      <c r="QQP567" s="146"/>
      <c r="QQQ567" s="146"/>
      <c r="QQR567" s="146"/>
      <c r="QQS567" s="146"/>
      <c r="QQT567" s="146"/>
      <c r="QQU567" s="146"/>
      <c r="QQV567" s="146"/>
      <c r="QQW567" s="146"/>
      <c r="QQX567" s="146"/>
      <c r="QQY567" s="146"/>
      <c r="QQZ567" s="146"/>
      <c r="QRA567" s="146"/>
      <c r="QRB567" s="146"/>
      <c r="QRC567" s="146"/>
      <c r="QRD567" s="146"/>
      <c r="QRE567" s="146"/>
      <c r="QRF567" s="146"/>
      <c r="QRG567" s="146"/>
      <c r="QRH567" s="146"/>
      <c r="QRI567" s="146"/>
      <c r="QRJ567" s="146"/>
      <c r="QRK567" s="146"/>
      <c r="QRL567" s="146"/>
      <c r="QRM567" s="146"/>
      <c r="QRN567" s="146"/>
      <c r="QRO567" s="146"/>
      <c r="QRP567" s="146"/>
      <c r="QRQ567" s="146"/>
      <c r="QRR567" s="146"/>
      <c r="QRS567" s="146"/>
      <c r="QRT567" s="146"/>
      <c r="QRU567" s="146"/>
      <c r="QRV567" s="146"/>
      <c r="QRW567" s="146"/>
      <c r="QRX567" s="146"/>
      <c r="QRY567" s="146"/>
      <c r="QRZ567" s="146"/>
      <c r="QSA567" s="146"/>
      <c r="QSB567" s="146"/>
      <c r="QSC567" s="146"/>
      <c r="QSD567" s="146"/>
      <c r="QSE567" s="146"/>
      <c r="QSF567" s="146"/>
      <c r="QSG567" s="146"/>
      <c r="QSH567" s="146"/>
      <c r="QSI567" s="146"/>
      <c r="QSJ567" s="146"/>
      <c r="QSK567" s="146"/>
      <c r="QSL567" s="146"/>
      <c r="QSM567" s="146"/>
      <c r="QSN567" s="146"/>
      <c r="QSO567" s="146"/>
      <c r="QSP567" s="146"/>
      <c r="QSQ567" s="146"/>
      <c r="QSR567" s="146"/>
      <c r="QSS567" s="146"/>
      <c r="QST567" s="146"/>
      <c r="QSU567" s="146"/>
      <c r="QSV567" s="146"/>
      <c r="QSW567" s="146"/>
      <c r="QSX567" s="146"/>
      <c r="QSY567" s="146"/>
      <c r="QSZ567" s="146"/>
      <c r="QTA567" s="146"/>
      <c r="QTB567" s="146"/>
      <c r="QTC567" s="146"/>
      <c r="QTD567" s="146"/>
      <c r="QTE567" s="146"/>
      <c r="QTF567" s="146"/>
      <c r="QTG567" s="146"/>
      <c r="QTH567" s="146"/>
      <c r="QTI567" s="146"/>
      <c r="QTJ567" s="146"/>
      <c r="QTK567" s="146"/>
      <c r="QTL567" s="146"/>
      <c r="QTM567" s="146"/>
      <c r="QTN567" s="146"/>
      <c r="QTO567" s="146"/>
      <c r="QTP567" s="146"/>
      <c r="QTQ567" s="146"/>
      <c r="QTR567" s="146"/>
      <c r="QTS567" s="146"/>
      <c r="QTT567" s="146"/>
      <c r="QTU567" s="146"/>
      <c r="QTV567" s="146"/>
      <c r="QTW567" s="146"/>
      <c r="QTX567" s="146"/>
      <c r="QTY567" s="146"/>
      <c r="QTZ567" s="146"/>
      <c r="QUA567" s="146"/>
      <c r="QUB567" s="146"/>
      <c r="QUC567" s="146"/>
      <c r="QUD567" s="146"/>
      <c r="QUE567" s="146"/>
      <c r="QUF567" s="146"/>
      <c r="QUG567" s="146"/>
      <c r="QUH567" s="146"/>
      <c r="QUI567" s="146"/>
      <c r="QUJ567" s="146"/>
      <c r="QUK567" s="146"/>
      <c r="QUL567" s="146"/>
      <c r="QUM567" s="146"/>
      <c r="QUN567" s="146"/>
      <c r="QUO567" s="146"/>
      <c r="QUP567" s="146"/>
      <c r="QUQ567" s="146"/>
      <c r="QUR567" s="146"/>
      <c r="QUS567" s="146"/>
      <c r="QUT567" s="146"/>
      <c r="QUU567" s="146"/>
      <c r="QUV567" s="146"/>
      <c r="QUW567" s="146"/>
      <c r="QUX567" s="146"/>
      <c r="QUY567" s="146"/>
      <c r="QUZ567" s="146"/>
      <c r="QVA567" s="146"/>
      <c r="QVB567" s="146"/>
      <c r="QVC567" s="146"/>
      <c r="QVD567" s="146"/>
      <c r="QVE567" s="146"/>
      <c r="QVF567" s="146"/>
      <c r="QVG567" s="146"/>
      <c r="QVH567" s="146"/>
      <c r="QVI567" s="146"/>
      <c r="QVJ567" s="146"/>
      <c r="QVK567" s="146"/>
      <c r="QVL567" s="146"/>
      <c r="QVM567" s="146"/>
      <c r="QVN567" s="146"/>
      <c r="QVO567" s="146"/>
      <c r="QVP567" s="146"/>
      <c r="QVQ567" s="146"/>
      <c r="QVR567" s="146"/>
      <c r="QVS567" s="146"/>
      <c r="QVT567" s="146"/>
      <c r="QVU567" s="146"/>
      <c r="QVV567" s="146"/>
      <c r="QVW567" s="146"/>
      <c r="QVX567" s="146"/>
      <c r="QVY567" s="146"/>
      <c r="QVZ567" s="146"/>
      <c r="QWA567" s="146"/>
      <c r="QWB567" s="146"/>
      <c r="QWC567" s="146"/>
      <c r="QWD567" s="146"/>
      <c r="QWE567" s="146"/>
      <c r="QWF567" s="146"/>
      <c r="QWG567" s="146"/>
      <c r="QWH567" s="146"/>
      <c r="QWI567" s="146"/>
      <c r="QWJ567" s="146"/>
      <c r="QWK567" s="146"/>
      <c r="QWL567" s="146"/>
      <c r="QWM567" s="146"/>
      <c r="QWN567" s="146"/>
      <c r="QWO567" s="146"/>
      <c r="QWP567" s="146"/>
      <c r="QWQ567" s="146"/>
      <c r="QWR567" s="146"/>
      <c r="QWS567" s="146"/>
      <c r="QWT567" s="146"/>
      <c r="QWU567" s="146"/>
      <c r="QWV567" s="146"/>
      <c r="QWW567" s="146"/>
      <c r="QWX567" s="146"/>
      <c r="QWY567" s="146"/>
      <c r="QWZ567" s="146"/>
      <c r="QXA567" s="146"/>
      <c r="QXB567" s="146"/>
      <c r="QXC567" s="146"/>
      <c r="QXD567" s="146"/>
      <c r="QXE567" s="146"/>
      <c r="QXF567" s="146"/>
      <c r="QXG567" s="146"/>
      <c r="QXH567" s="146"/>
      <c r="QXI567" s="146"/>
      <c r="QXJ567" s="146"/>
      <c r="QXK567" s="146"/>
      <c r="QXL567" s="146"/>
      <c r="QXM567" s="146"/>
      <c r="QXN567" s="146"/>
      <c r="QXO567" s="146"/>
      <c r="QXP567" s="146"/>
      <c r="QXQ567" s="146"/>
      <c r="QXR567" s="146"/>
      <c r="QXS567" s="146"/>
      <c r="QXT567" s="146"/>
      <c r="QXU567" s="146"/>
      <c r="QXV567" s="146"/>
      <c r="QXW567" s="146"/>
      <c r="QXX567" s="146"/>
      <c r="QXY567" s="146"/>
      <c r="QXZ567" s="146"/>
      <c r="QYA567" s="146"/>
      <c r="QYB567" s="146"/>
      <c r="QYC567" s="146"/>
      <c r="QYD567" s="146"/>
      <c r="QYE567" s="146"/>
      <c r="QYF567" s="146"/>
      <c r="QYG567" s="146"/>
      <c r="QYH567" s="146"/>
      <c r="QYI567" s="146"/>
      <c r="QYJ567" s="146"/>
      <c r="QYK567" s="146"/>
      <c r="QYL567" s="146"/>
      <c r="QYM567" s="146"/>
      <c r="QYN567" s="146"/>
      <c r="QYO567" s="146"/>
      <c r="QYP567" s="146"/>
      <c r="QYQ567" s="146"/>
      <c r="QYR567" s="146"/>
      <c r="QYS567" s="146"/>
      <c r="QYT567" s="146"/>
      <c r="QYU567" s="146"/>
      <c r="QYV567" s="146"/>
      <c r="QYW567" s="146"/>
      <c r="QYX567" s="146"/>
      <c r="QYY567" s="146"/>
      <c r="QYZ567" s="146"/>
      <c r="QZA567" s="146"/>
      <c r="QZB567" s="146"/>
      <c r="QZC567" s="146"/>
      <c r="QZD567" s="146"/>
      <c r="QZE567" s="146"/>
      <c r="QZF567" s="146"/>
      <c r="QZG567" s="146"/>
      <c r="QZH567" s="146"/>
      <c r="QZI567" s="146"/>
      <c r="QZJ567" s="146"/>
      <c r="QZK567" s="146"/>
      <c r="QZL567" s="146"/>
      <c r="QZM567" s="146"/>
      <c r="QZN567" s="146"/>
      <c r="QZO567" s="146"/>
      <c r="QZP567" s="146"/>
      <c r="QZQ567" s="146"/>
      <c r="QZR567" s="146"/>
      <c r="QZS567" s="146"/>
      <c r="QZT567" s="146"/>
      <c r="QZU567" s="146"/>
      <c r="QZV567" s="146"/>
      <c r="QZW567" s="146"/>
      <c r="QZX567" s="146"/>
      <c r="QZY567" s="146"/>
      <c r="QZZ567" s="146"/>
      <c r="RAA567" s="146"/>
      <c r="RAB567" s="146"/>
      <c r="RAC567" s="146"/>
      <c r="RAD567" s="146"/>
      <c r="RAE567" s="146"/>
      <c r="RAF567" s="146"/>
      <c r="RAG567" s="146"/>
      <c r="RAH567" s="146"/>
      <c r="RAI567" s="146"/>
      <c r="RAJ567" s="146"/>
      <c r="RAK567" s="146"/>
      <c r="RAL567" s="146"/>
      <c r="RAM567" s="146"/>
      <c r="RAN567" s="146"/>
      <c r="RAO567" s="146"/>
      <c r="RAP567" s="146"/>
      <c r="RAQ567" s="146"/>
      <c r="RAR567" s="146"/>
      <c r="RAS567" s="146"/>
      <c r="RAT567" s="146"/>
      <c r="RAU567" s="146"/>
      <c r="RAV567" s="146"/>
      <c r="RAW567" s="146"/>
      <c r="RAX567" s="146"/>
      <c r="RAY567" s="146"/>
      <c r="RAZ567" s="146"/>
      <c r="RBA567" s="146"/>
      <c r="RBB567" s="146"/>
      <c r="RBC567" s="146"/>
      <c r="RBD567" s="146"/>
      <c r="RBE567" s="146"/>
      <c r="RBF567" s="146"/>
      <c r="RBG567" s="146"/>
      <c r="RBH567" s="146"/>
      <c r="RBI567" s="146"/>
      <c r="RBJ567" s="146"/>
      <c r="RBK567" s="146"/>
      <c r="RBL567" s="146"/>
      <c r="RBM567" s="146"/>
      <c r="RBN567" s="146"/>
      <c r="RBO567" s="146"/>
      <c r="RBP567" s="146"/>
      <c r="RBQ567" s="146"/>
      <c r="RBR567" s="146"/>
      <c r="RBS567" s="146"/>
      <c r="RBT567" s="146"/>
      <c r="RBU567" s="146"/>
      <c r="RBV567" s="146"/>
      <c r="RBW567" s="146"/>
      <c r="RBX567" s="146"/>
      <c r="RBY567" s="146"/>
      <c r="RBZ567" s="146"/>
      <c r="RCA567" s="146"/>
      <c r="RCB567" s="146"/>
      <c r="RCC567" s="146"/>
      <c r="RCD567" s="146"/>
      <c r="RCE567" s="146"/>
      <c r="RCF567" s="146"/>
      <c r="RCG567" s="146"/>
      <c r="RCH567" s="146"/>
      <c r="RCI567" s="146"/>
      <c r="RCJ567" s="146"/>
      <c r="RCK567" s="146"/>
      <c r="RCL567" s="146"/>
      <c r="RCM567" s="146"/>
      <c r="RCN567" s="146"/>
      <c r="RCO567" s="146"/>
      <c r="RCP567" s="146"/>
      <c r="RCQ567" s="146"/>
      <c r="RCR567" s="146"/>
      <c r="RCS567" s="146"/>
      <c r="RCT567" s="146"/>
      <c r="RCU567" s="146"/>
      <c r="RCV567" s="146"/>
      <c r="RCW567" s="146"/>
      <c r="RCX567" s="146"/>
      <c r="RCY567" s="146"/>
      <c r="RCZ567" s="146"/>
      <c r="RDA567" s="146"/>
      <c r="RDB567" s="146"/>
      <c r="RDC567" s="146"/>
      <c r="RDD567" s="146"/>
      <c r="RDE567" s="146"/>
      <c r="RDF567" s="146"/>
      <c r="RDG567" s="146"/>
      <c r="RDH567" s="146"/>
      <c r="RDI567" s="146"/>
      <c r="RDJ567" s="146"/>
      <c r="RDK567" s="146"/>
      <c r="RDL567" s="146"/>
      <c r="RDM567" s="146"/>
      <c r="RDN567" s="146"/>
      <c r="RDO567" s="146"/>
      <c r="RDP567" s="146"/>
      <c r="RDQ567" s="146"/>
      <c r="RDR567" s="146"/>
      <c r="RDS567" s="146"/>
      <c r="RDT567" s="146"/>
      <c r="RDU567" s="146"/>
      <c r="RDV567" s="146"/>
      <c r="RDW567" s="146"/>
      <c r="RDX567" s="146"/>
      <c r="RDY567" s="146"/>
      <c r="RDZ567" s="146"/>
      <c r="REA567" s="146"/>
      <c r="REB567" s="146"/>
      <c r="REC567" s="146"/>
      <c r="RED567" s="146"/>
      <c r="REE567" s="146"/>
      <c r="REF567" s="146"/>
      <c r="REG567" s="146"/>
      <c r="REH567" s="146"/>
      <c r="REI567" s="146"/>
      <c r="REJ567" s="146"/>
      <c r="REK567" s="146"/>
      <c r="REL567" s="146"/>
      <c r="REM567" s="146"/>
      <c r="REN567" s="146"/>
      <c r="REO567" s="146"/>
      <c r="REP567" s="146"/>
      <c r="REQ567" s="146"/>
      <c r="RER567" s="146"/>
      <c r="RES567" s="146"/>
      <c r="RET567" s="146"/>
      <c r="REU567" s="146"/>
      <c r="REV567" s="146"/>
      <c r="REW567" s="146"/>
      <c r="REX567" s="146"/>
      <c r="REY567" s="146"/>
      <c r="REZ567" s="146"/>
      <c r="RFA567" s="146"/>
      <c r="RFB567" s="146"/>
      <c r="RFC567" s="146"/>
      <c r="RFD567" s="146"/>
      <c r="RFE567" s="146"/>
      <c r="RFF567" s="146"/>
      <c r="RFG567" s="146"/>
      <c r="RFH567" s="146"/>
      <c r="RFI567" s="146"/>
      <c r="RFJ567" s="146"/>
      <c r="RFK567" s="146"/>
      <c r="RFL567" s="146"/>
      <c r="RFM567" s="146"/>
      <c r="RFN567" s="146"/>
      <c r="RFO567" s="146"/>
      <c r="RFP567" s="146"/>
      <c r="RFQ567" s="146"/>
      <c r="RFR567" s="146"/>
      <c r="RFS567" s="146"/>
      <c r="RFT567" s="146"/>
      <c r="RFU567" s="146"/>
      <c r="RFV567" s="146"/>
      <c r="RFW567" s="146"/>
      <c r="RFX567" s="146"/>
      <c r="RFY567" s="146"/>
      <c r="RFZ567" s="146"/>
      <c r="RGA567" s="146"/>
      <c r="RGB567" s="146"/>
      <c r="RGC567" s="146"/>
      <c r="RGD567" s="146"/>
      <c r="RGE567" s="146"/>
      <c r="RGF567" s="146"/>
      <c r="RGG567" s="146"/>
      <c r="RGH567" s="146"/>
      <c r="RGI567" s="146"/>
      <c r="RGJ567" s="146"/>
      <c r="RGK567" s="146"/>
      <c r="RGL567" s="146"/>
      <c r="RGM567" s="146"/>
      <c r="RGN567" s="146"/>
      <c r="RGO567" s="146"/>
      <c r="RGP567" s="146"/>
      <c r="RGQ567" s="146"/>
      <c r="RGR567" s="146"/>
      <c r="RGS567" s="146"/>
      <c r="RGT567" s="146"/>
      <c r="RGU567" s="146"/>
      <c r="RGV567" s="146"/>
      <c r="RGW567" s="146"/>
      <c r="RGX567" s="146"/>
      <c r="RGY567" s="146"/>
      <c r="RGZ567" s="146"/>
      <c r="RHA567" s="146"/>
      <c r="RHB567" s="146"/>
      <c r="RHC567" s="146"/>
      <c r="RHD567" s="146"/>
      <c r="RHE567" s="146"/>
      <c r="RHF567" s="146"/>
      <c r="RHG567" s="146"/>
      <c r="RHH567" s="146"/>
      <c r="RHI567" s="146"/>
      <c r="RHJ567" s="146"/>
      <c r="RHK567" s="146"/>
      <c r="RHL567" s="146"/>
      <c r="RHM567" s="146"/>
      <c r="RHN567" s="146"/>
      <c r="RHO567" s="146"/>
      <c r="RHP567" s="146"/>
      <c r="RHQ567" s="146"/>
      <c r="RHR567" s="146"/>
      <c r="RHS567" s="146"/>
      <c r="RHT567" s="146"/>
      <c r="RHU567" s="146"/>
      <c r="RHV567" s="146"/>
      <c r="RHW567" s="146"/>
      <c r="RHX567" s="146"/>
      <c r="RHY567" s="146"/>
      <c r="RHZ567" s="146"/>
      <c r="RIA567" s="146"/>
      <c r="RIB567" s="146"/>
      <c r="RIC567" s="146"/>
      <c r="RID567" s="146"/>
      <c r="RIE567" s="146"/>
      <c r="RIF567" s="146"/>
      <c r="RIG567" s="146"/>
      <c r="RIH567" s="146"/>
      <c r="RII567" s="146"/>
      <c r="RIJ567" s="146"/>
      <c r="RIK567" s="146"/>
      <c r="RIL567" s="146"/>
      <c r="RIM567" s="146"/>
      <c r="RIN567" s="146"/>
      <c r="RIO567" s="146"/>
      <c r="RIP567" s="146"/>
      <c r="RIQ567" s="146"/>
      <c r="RIR567" s="146"/>
      <c r="RIS567" s="146"/>
      <c r="RIT567" s="146"/>
      <c r="RIU567" s="146"/>
      <c r="RIV567" s="146"/>
      <c r="RIW567" s="146"/>
      <c r="RIX567" s="146"/>
      <c r="RIY567" s="146"/>
      <c r="RIZ567" s="146"/>
      <c r="RJA567" s="146"/>
      <c r="RJB567" s="146"/>
      <c r="RJC567" s="146"/>
      <c r="RJD567" s="146"/>
      <c r="RJE567" s="146"/>
      <c r="RJF567" s="146"/>
      <c r="RJG567" s="146"/>
      <c r="RJH567" s="146"/>
      <c r="RJI567" s="146"/>
      <c r="RJJ567" s="146"/>
      <c r="RJK567" s="146"/>
      <c r="RJL567" s="146"/>
      <c r="RJM567" s="146"/>
      <c r="RJN567" s="146"/>
      <c r="RJO567" s="146"/>
      <c r="RJP567" s="146"/>
      <c r="RJQ567" s="146"/>
      <c r="RJR567" s="146"/>
      <c r="RJS567" s="146"/>
      <c r="RJT567" s="146"/>
      <c r="RJU567" s="146"/>
      <c r="RJV567" s="146"/>
      <c r="RJW567" s="146"/>
      <c r="RJX567" s="146"/>
      <c r="RJY567" s="146"/>
      <c r="RJZ567" s="146"/>
      <c r="RKA567" s="146"/>
      <c r="RKB567" s="146"/>
      <c r="RKC567" s="146"/>
      <c r="RKD567" s="146"/>
      <c r="RKE567" s="146"/>
      <c r="RKF567" s="146"/>
      <c r="RKG567" s="146"/>
      <c r="RKH567" s="146"/>
      <c r="RKI567" s="146"/>
      <c r="RKJ567" s="146"/>
      <c r="RKK567" s="146"/>
      <c r="RKL567" s="146"/>
      <c r="RKM567" s="146"/>
      <c r="RKN567" s="146"/>
      <c r="RKO567" s="146"/>
      <c r="RKP567" s="146"/>
      <c r="RKQ567" s="146"/>
      <c r="RKR567" s="146"/>
      <c r="RKS567" s="146"/>
      <c r="RKT567" s="146"/>
      <c r="RKU567" s="146"/>
      <c r="RKV567" s="146"/>
      <c r="RKW567" s="146"/>
      <c r="RKX567" s="146"/>
      <c r="RKY567" s="146"/>
      <c r="RKZ567" s="146"/>
      <c r="RLA567" s="146"/>
      <c r="RLB567" s="146"/>
      <c r="RLC567" s="146"/>
      <c r="RLD567" s="146"/>
      <c r="RLE567" s="146"/>
      <c r="RLF567" s="146"/>
      <c r="RLG567" s="146"/>
      <c r="RLH567" s="146"/>
      <c r="RLI567" s="146"/>
      <c r="RLJ567" s="146"/>
      <c r="RLK567" s="146"/>
      <c r="RLL567" s="146"/>
      <c r="RLM567" s="146"/>
      <c r="RLN567" s="146"/>
      <c r="RLO567" s="146"/>
      <c r="RLP567" s="146"/>
      <c r="RLQ567" s="146"/>
      <c r="RLR567" s="146"/>
      <c r="RLS567" s="146"/>
      <c r="RLT567" s="146"/>
      <c r="RLU567" s="146"/>
      <c r="RLV567" s="146"/>
      <c r="RLW567" s="146"/>
      <c r="RLX567" s="146"/>
      <c r="RLY567" s="146"/>
      <c r="RLZ567" s="146"/>
      <c r="RMA567" s="146"/>
      <c r="RMB567" s="146"/>
      <c r="RMC567" s="146"/>
      <c r="RMD567" s="146"/>
      <c r="RME567" s="146"/>
      <c r="RMF567" s="146"/>
      <c r="RMG567" s="146"/>
      <c r="RMH567" s="146"/>
      <c r="RMI567" s="146"/>
      <c r="RMJ567" s="146"/>
      <c r="RMK567" s="146"/>
      <c r="RML567" s="146"/>
      <c r="RMM567" s="146"/>
      <c r="RMN567" s="146"/>
      <c r="RMO567" s="146"/>
      <c r="RMP567" s="146"/>
      <c r="RMQ567" s="146"/>
      <c r="RMR567" s="146"/>
      <c r="RMS567" s="146"/>
      <c r="RMT567" s="146"/>
      <c r="RMU567" s="146"/>
      <c r="RMV567" s="146"/>
      <c r="RMW567" s="146"/>
      <c r="RMX567" s="146"/>
      <c r="RMY567" s="146"/>
      <c r="RMZ567" s="146"/>
      <c r="RNA567" s="146"/>
      <c r="RNB567" s="146"/>
      <c r="RNC567" s="146"/>
      <c r="RND567" s="146"/>
      <c r="RNE567" s="146"/>
      <c r="RNF567" s="146"/>
      <c r="RNG567" s="146"/>
      <c r="RNH567" s="146"/>
      <c r="RNI567" s="146"/>
      <c r="RNJ567" s="146"/>
      <c r="RNK567" s="146"/>
      <c r="RNL567" s="146"/>
      <c r="RNM567" s="146"/>
      <c r="RNN567" s="146"/>
      <c r="RNO567" s="146"/>
      <c r="RNP567" s="146"/>
      <c r="RNQ567" s="146"/>
      <c r="RNR567" s="146"/>
      <c r="RNS567" s="146"/>
      <c r="RNT567" s="146"/>
      <c r="RNU567" s="146"/>
      <c r="RNV567" s="146"/>
      <c r="RNW567" s="146"/>
      <c r="RNX567" s="146"/>
      <c r="RNY567" s="146"/>
      <c r="RNZ567" s="146"/>
      <c r="ROA567" s="146"/>
      <c r="ROB567" s="146"/>
      <c r="ROC567" s="146"/>
      <c r="ROD567" s="146"/>
      <c r="ROE567" s="146"/>
      <c r="ROF567" s="146"/>
      <c r="ROG567" s="146"/>
      <c r="ROH567" s="146"/>
      <c r="ROI567" s="146"/>
      <c r="ROJ567" s="146"/>
      <c r="ROK567" s="146"/>
      <c r="ROL567" s="146"/>
      <c r="ROM567" s="146"/>
      <c r="RON567" s="146"/>
      <c r="ROO567" s="146"/>
      <c r="ROP567" s="146"/>
      <c r="ROQ567" s="146"/>
      <c r="ROR567" s="146"/>
      <c r="ROS567" s="146"/>
      <c r="ROT567" s="146"/>
      <c r="ROU567" s="146"/>
      <c r="ROV567" s="146"/>
      <c r="ROW567" s="146"/>
      <c r="ROX567" s="146"/>
      <c r="ROY567" s="146"/>
      <c r="ROZ567" s="146"/>
      <c r="RPA567" s="146"/>
      <c r="RPB567" s="146"/>
      <c r="RPC567" s="146"/>
      <c r="RPD567" s="146"/>
      <c r="RPE567" s="146"/>
      <c r="RPF567" s="146"/>
      <c r="RPG567" s="146"/>
      <c r="RPH567" s="146"/>
      <c r="RPI567" s="146"/>
      <c r="RPJ567" s="146"/>
      <c r="RPK567" s="146"/>
      <c r="RPL567" s="146"/>
      <c r="RPM567" s="146"/>
      <c r="RPN567" s="146"/>
      <c r="RPO567" s="146"/>
      <c r="RPP567" s="146"/>
      <c r="RPQ567" s="146"/>
      <c r="RPR567" s="146"/>
      <c r="RPS567" s="146"/>
      <c r="RPT567" s="146"/>
      <c r="RPU567" s="146"/>
      <c r="RPV567" s="146"/>
      <c r="RPW567" s="146"/>
      <c r="RPX567" s="146"/>
      <c r="RPY567" s="146"/>
      <c r="RPZ567" s="146"/>
      <c r="RQA567" s="146"/>
      <c r="RQB567" s="146"/>
      <c r="RQC567" s="146"/>
      <c r="RQD567" s="146"/>
      <c r="RQE567" s="146"/>
      <c r="RQF567" s="146"/>
      <c r="RQG567" s="146"/>
      <c r="RQH567" s="146"/>
      <c r="RQI567" s="146"/>
      <c r="RQJ567" s="146"/>
      <c r="RQK567" s="146"/>
      <c r="RQL567" s="146"/>
      <c r="RQM567" s="146"/>
      <c r="RQN567" s="146"/>
      <c r="RQO567" s="146"/>
      <c r="RQP567" s="146"/>
      <c r="RQQ567" s="146"/>
      <c r="RQR567" s="146"/>
      <c r="RQS567" s="146"/>
      <c r="RQT567" s="146"/>
      <c r="RQU567" s="146"/>
      <c r="RQV567" s="146"/>
      <c r="RQW567" s="146"/>
      <c r="RQX567" s="146"/>
      <c r="RQY567" s="146"/>
      <c r="RQZ567" s="146"/>
      <c r="RRA567" s="146"/>
      <c r="RRB567" s="146"/>
      <c r="RRC567" s="146"/>
      <c r="RRD567" s="146"/>
      <c r="RRE567" s="146"/>
      <c r="RRF567" s="146"/>
      <c r="RRG567" s="146"/>
      <c r="RRH567" s="146"/>
      <c r="RRI567" s="146"/>
      <c r="RRJ567" s="146"/>
      <c r="RRK567" s="146"/>
      <c r="RRL567" s="146"/>
      <c r="RRM567" s="146"/>
      <c r="RRN567" s="146"/>
      <c r="RRO567" s="146"/>
      <c r="RRP567" s="146"/>
      <c r="RRQ567" s="146"/>
      <c r="RRR567" s="146"/>
      <c r="RRS567" s="146"/>
      <c r="RRT567" s="146"/>
      <c r="RRU567" s="146"/>
      <c r="RRV567" s="146"/>
      <c r="RRW567" s="146"/>
      <c r="RRX567" s="146"/>
      <c r="RRY567" s="146"/>
      <c r="RRZ567" s="146"/>
      <c r="RSA567" s="146"/>
      <c r="RSB567" s="146"/>
      <c r="RSC567" s="146"/>
      <c r="RSD567" s="146"/>
      <c r="RSE567" s="146"/>
      <c r="RSF567" s="146"/>
      <c r="RSG567" s="146"/>
      <c r="RSH567" s="146"/>
      <c r="RSI567" s="146"/>
      <c r="RSJ567" s="146"/>
      <c r="RSK567" s="146"/>
      <c r="RSL567" s="146"/>
      <c r="RSM567" s="146"/>
      <c r="RSN567" s="146"/>
      <c r="RSO567" s="146"/>
      <c r="RSP567" s="146"/>
      <c r="RSQ567" s="146"/>
      <c r="RSR567" s="146"/>
      <c r="RSS567" s="146"/>
      <c r="RST567" s="146"/>
      <c r="RSU567" s="146"/>
      <c r="RSV567" s="146"/>
      <c r="RSW567" s="146"/>
      <c r="RSX567" s="146"/>
      <c r="RSY567" s="146"/>
      <c r="RSZ567" s="146"/>
      <c r="RTA567" s="146"/>
      <c r="RTB567" s="146"/>
      <c r="RTC567" s="146"/>
      <c r="RTD567" s="146"/>
      <c r="RTE567" s="146"/>
      <c r="RTF567" s="146"/>
      <c r="RTG567" s="146"/>
      <c r="RTH567" s="146"/>
      <c r="RTI567" s="146"/>
      <c r="RTJ567" s="146"/>
      <c r="RTK567" s="146"/>
      <c r="RTL567" s="146"/>
      <c r="RTM567" s="146"/>
      <c r="RTN567" s="146"/>
      <c r="RTO567" s="146"/>
      <c r="RTP567" s="146"/>
      <c r="RTQ567" s="146"/>
      <c r="RTR567" s="146"/>
      <c r="RTS567" s="146"/>
      <c r="RTT567" s="146"/>
      <c r="RTU567" s="146"/>
      <c r="RTV567" s="146"/>
      <c r="RTW567" s="146"/>
      <c r="RTX567" s="146"/>
      <c r="RTY567" s="146"/>
      <c r="RTZ567" s="146"/>
      <c r="RUA567" s="146"/>
      <c r="RUB567" s="146"/>
      <c r="RUC567" s="146"/>
      <c r="RUD567" s="146"/>
      <c r="RUE567" s="146"/>
      <c r="RUF567" s="146"/>
      <c r="RUG567" s="146"/>
      <c r="RUH567" s="146"/>
      <c r="RUI567" s="146"/>
      <c r="RUJ567" s="146"/>
      <c r="RUK567" s="146"/>
      <c r="RUL567" s="146"/>
      <c r="RUM567" s="146"/>
      <c r="RUN567" s="146"/>
      <c r="RUO567" s="146"/>
      <c r="RUP567" s="146"/>
      <c r="RUQ567" s="146"/>
      <c r="RUR567" s="146"/>
      <c r="RUS567" s="146"/>
      <c r="RUT567" s="146"/>
      <c r="RUU567" s="146"/>
      <c r="RUV567" s="146"/>
      <c r="RUW567" s="146"/>
      <c r="RUX567" s="146"/>
      <c r="RUY567" s="146"/>
      <c r="RUZ567" s="146"/>
      <c r="RVA567" s="146"/>
      <c r="RVB567" s="146"/>
      <c r="RVC567" s="146"/>
      <c r="RVD567" s="146"/>
      <c r="RVE567" s="146"/>
      <c r="RVF567" s="146"/>
      <c r="RVG567" s="146"/>
      <c r="RVH567" s="146"/>
      <c r="RVI567" s="146"/>
      <c r="RVJ567" s="146"/>
      <c r="RVK567" s="146"/>
      <c r="RVL567" s="146"/>
      <c r="RVM567" s="146"/>
      <c r="RVN567" s="146"/>
      <c r="RVO567" s="146"/>
      <c r="RVP567" s="146"/>
      <c r="RVQ567" s="146"/>
      <c r="RVR567" s="146"/>
      <c r="RVS567" s="146"/>
      <c r="RVT567" s="146"/>
      <c r="RVU567" s="146"/>
      <c r="RVV567" s="146"/>
      <c r="RVW567" s="146"/>
      <c r="RVX567" s="146"/>
      <c r="RVY567" s="146"/>
      <c r="RVZ567" s="146"/>
      <c r="RWA567" s="146"/>
      <c r="RWB567" s="146"/>
      <c r="RWC567" s="146"/>
      <c r="RWD567" s="146"/>
      <c r="RWE567" s="146"/>
      <c r="RWF567" s="146"/>
      <c r="RWG567" s="146"/>
      <c r="RWH567" s="146"/>
      <c r="RWI567" s="146"/>
      <c r="RWJ567" s="146"/>
      <c r="RWK567" s="146"/>
      <c r="RWL567" s="146"/>
      <c r="RWM567" s="146"/>
      <c r="RWN567" s="146"/>
      <c r="RWO567" s="146"/>
      <c r="RWP567" s="146"/>
      <c r="RWQ567" s="146"/>
      <c r="RWR567" s="146"/>
      <c r="RWS567" s="146"/>
      <c r="RWT567" s="146"/>
      <c r="RWU567" s="146"/>
      <c r="RWV567" s="146"/>
      <c r="RWW567" s="146"/>
      <c r="RWX567" s="146"/>
      <c r="RWY567" s="146"/>
      <c r="RWZ567" s="146"/>
      <c r="RXA567" s="146"/>
      <c r="RXB567" s="146"/>
      <c r="RXC567" s="146"/>
      <c r="RXD567" s="146"/>
      <c r="RXE567" s="146"/>
      <c r="RXF567" s="146"/>
      <c r="RXG567" s="146"/>
      <c r="RXH567" s="146"/>
      <c r="RXI567" s="146"/>
      <c r="RXJ567" s="146"/>
      <c r="RXK567" s="146"/>
      <c r="RXL567" s="146"/>
      <c r="RXM567" s="146"/>
      <c r="RXN567" s="146"/>
      <c r="RXO567" s="146"/>
      <c r="RXP567" s="146"/>
      <c r="RXQ567" s="146"/>
      <c r="RXR567" s="146"/>
      <c r="RXS567" s="146"/>
      <c r="RXT567" s="146"/>
      <c r="RXU567" s="146"/>
      <c r="RXV567" s="146"/>
      <c r="RXW567" s="146"/>
      <c r="RXX567" s="146"/>
      <c r="RXY567" s="146"/>
      <c r="RXZ567" s="146"/>
      <c r="RYA567" s="146"/>
      <c r="RYB567" s="146"/>
      <c r="RYC567" s="146"/>
      <c r="RYD567" s="146"/>
      <c r="RYE567" s="146"/>
      <c r="RYF567" s="146"/>
      <c r="RYG567" s="146"/>
      <c r="RYH567" s="146"/>
      <c r="RYI567" s="146"/>
      <c r="RYJ567" s="146"/>
      <c r="RYK567" s="146"/>
      <c r="RYL567" s="146"/>
      <c r="RYM567" s="146"/>
      <c r="RYN567" s="146"/>
      <c r="RYO567" s="146"/>
      <c r="RYP567" s="146"/>
      <c r="RYQ567" s="146"/>
      <c r="RYR567" s="146"/>
      <c r="RYS567" s="146"/>
      <c r="RYT567" s="146"/>
      <c r="RYU567" s="146"/>
      <c r="RYV567" s="146"/>
      <c r="RYW567" s="146"/>
      <c r="RYX567" s="146"/>
      <c r="RYY567" s="146"/>
      <c r="RYZ567" s="146"/>
      <c r="RZA567" s="146"/>
      <c r="RZB567" s="146"/>
      <c r="RZC567" s="146"/>
      <c r="RZD567" s="146"/>
      <c r="RZE567" s="146"/>
      <c r="RZF567" s="146"/>
      <c r="RZG567" s="146"/>
      <c r="RZH567" s="146"/>
      <c r="RZI567" s="146"/>
      <c r="RZJ567" s="146"/>
      <c r="RZK567" s="146"/>
      <c r="RZL567" s="146"/>
      <c r="RZM567" s="146"/>
      <c r="RZN567" s="146"/>
      <c r="RZO567" s="146"/>
      <c r="RZP567" s="146"/>
      <c r="RZQ567" s="146"/>
      <c r="RZR567" s="146"/>
      <c r="RZS567" s="146"/>
      <c r="RZT567" s="146"/>
      <c r="RZU567" s="146"/>
      <c r="RZV567" s="146"/>
      <c r="RZW567" s="146"/>
      <c r="RZX567" s="146"/>
      <c r="RZY567" s="146"/>
      <c r="RZZ567" s="146"/>
      <c r="SAA567" s="146"/>
      <c r="SAB567" s="146"/>
      <c r="SAC567" s="146"/>
      <c r="SAD567" s="146"/>
      <c r="SAE567" s="146"/>
      <c r="SAF567" s="146"/>
      <c r="SAG567" s="146"/>
      <c r="SAH567" s="146"/>
      <c r="SAI567" s="146"/>
      <c r="SAJ567" s="146"/>
      <c r="SAK567" s="146"/>
      <c r="SAL567" s="146"/>
      <c r="SAM567" s="146"/>
      <c r="SAN567" s="146"/>
      <c r="SAO567" s="146"/>
      <c r="SAP567" s="146"/>
      <c r="SAQ567" s="146"/>
      <c r="SAR567" s="146"/>
      <c r="SAS567" s="146"/>
      <c r="SAT567" s="146"/>
      <c r="SAU567" s="146"/>
      <c r="SAV567" s="146"/>
      <c r="SAW567" s="146"/>
      <c r="SAX567" s="146"/>
      <c r="SAY567" s="146"/>
      <c r="SAZ567" s="146"/>
      <c r="SBA567" s="146"/>
      <c r="SBB567" s="146"/>
      <c r="SBC567" s="146"/>
      <c r="SBD567" s="146"/>
      <c r="SBE567" s="146"/>
      <c r="SBF567" s="146"/>
      <c r="SBG567" s="146"/>
      <c r="SBH567" s="146"/>
      <c r="SBI567" s="146"/>
      <c r="SBJ567" s="146"/>
      <c r="SBK567" s="146"/>
      <c r="SBL567" s="146"/>
      <c r="SBM567" s="146"/>
      <c r="SBN567" s="146"/>
      <c r="SBO567" s="146"/>
      <c r="SBP567" s="146"/>
      <c r="SBQ567" s="146"/>
      <c r="SBR567" s="146"/>
      <c r="SBS567" s="146"/>
      <c r="SBT567" s="146"/>
      <c r="SBU567" s="146"/>
      <c r="SBV567" s="146"/>
      <c r="SBW567" s="146"/>
      <c r="SBX567" s="146"/>
      <c r="SBY567" s="146"/>
      <c r="SBZ567" s="146"/>
      <c r="SCA567" s="146"/>
      <c r="SCB567" s="146"/>
      <c r="SCC567" s="146"/>
      <c r="SCD567" s="146"/>
      <c r="SCE567" s="146"/>
      <c r="SCF567" s="146"/>
      <c r="SCG567" s="146"/>
      <c r="SCH567" s="146"/>
      <c r="SCI567" s="146"/>
      <c r="SCJ567" s="146"/>
      <c r="SCK567" s="146"/>
      <c r="SCL567" s="146"/>
      <c r="SCM567" s="146"/>
      <c r="SCN567" s="146"/>
      <c r="SCO567" s="146"/>
      <c r="SCP567" s="146"/>
      <c r="SCQ567" s="146"/>
      <c r="SCR567" s="146"/>
      <c r="SCS567" s="146"/>
      <c r="SCT567" s="146"/>
      <c r="SCU567" s="146"/>
      <c r="SCV567" s="146"/>
      <c r="SCW567" s="146"/>
      <c r="SCX567" s="146"/>
      <c r="SCY567" s="146"/>
      <c r="SCZ567" s="146"/>
      <c r="SDA567" s="146"/>
      <c r="SDB567" s="146"/>
      <c r="SDC567" s="146"/>
      <c r="SDD567" s="146"/>
      <c r="SDE567" s="146"/>
      <c r="SDF567" s="146"/>
      <c r="SDG567" s="146"/>
      <c r="SDH567" s="146"/>
      <c r="SDI567" s="146"/>
      <c r="SDJ567" s="146"/>
      <c r="SDK567" s="146"/>
      <c r="SDL567" s="146"/>
      <c r="SDM567" s="146"/>
      <c r="SDN567" s="146"/>
      <c r="SDO567" s="146"/>
      <c r="SDP567" s="146"/>
      <c r="SDQ567" s="146"/>
      <c r="SDR567" s="146"/>
      <c r="SDS567" s="146"/>
      <c r="SDT567" s="146"/>
      <c r="SDU567" s="146"/>
      <c r="SDV567" s="146"/>
      <c r="SDW567" s="146"/>
      <c r="SDX567" s="146"/>
      <c r="SDY567" s="146"/>
      <c r="SDZ567" s="146"/>
      <c r="SEA567" s="146"/>
      <c r="SEB567" s="146"/>
      <c r="SEC567" s="146"/>
      <c r="SED567" s="146"/>
      <c r="SEE567" s="146"/>
      <c r="SEF567" s="146"/>
      <c r="SEG567" s="146"/>
      <c r="SEH567" s="146"/>
      <c r="SEI567" s="146"/>
      <c r="SEJ567" s="146"/>
      <c r="SEK567" s="146"/>
      <c r="SEL567" s="146"/>
      <c r="SEM567" s="146"/>
      <c r="SEN567" s="146"/>
      <c r="SEO567" s="146"/>
      <c r="SEP567" s="146"/>
      <c r="SEQ567" s="146"/>
      <c r="SER567" s="146"/>
      <c r="SES567" s="146"/>
      <c r="SET567" s="146"/>
      <c r="SEU567" s="146"/>
      <c r="SEV567" s="146"/>
      <c r="SEW567" s="146"/>
      <c r="SEX567" s="146"/>
      <c r="SEY567" s="146"/>
      <c r="SEZ567" s="146"/>
      <c r="SFA567" s="146"/>
      <c r="SFB567" s="146"/>
      <c r="SFC567" s="146"/>
      <c r="SFD567" s="146"/>
      <c r="SFE567" s="146"/>
      <c r="SFF567" s="146"/>
      <c r="SFG567" s="146"/>
      <c r="SFH567" s="146"/>
      <c r="SFI567" s="146"/>
      <c r="SFJ567" s="146"/>
      <c r="SFK567" s="146"/>
      <c r="SFL567" s="146"/>
      <c r="SFM567" s="146"/>
      <c r="SFN567" s="146"/>
      <c r="SFO567" s="146"/>
      <c r="SFP567" s="146"/>
      <c r="SFQ567" s="146"/>
      <c r="SFR567" s="146"/>
      <c r="SFS567" s="146"/>
      <c r="SFT567" s="146"/>
      <c r="SFU567" s="146"/>
      <c r="SFV567" s="146"/>
      <c r="SFW567" s="146"/>
      <c r="SFX567" s="146"/>
      <c r="SFY567" s="146"/>
      <c r="SFZ567" s="146"/>
      <c r="SGA567" s="146"/>
      <c r="SGB567" s="146"/>
      <c r="SGC567" s="146"/>
      <c r="SGD567" s="146"/>
      <c r="SGE567" s="146"/>
      <c r="SGF567" s="146"/>
      <c r="SGG567" s="146"/>
      <c r="SGH567" s="146"/>
      <c r="SGI567" s="146"/>
      <c r="SGJ567" s="146"/>
      <c r="SGK567" s="146"/>
      <c r="SGL567" s="146"/>
      <c r="SGM567" s="146"/>
      <c r="SGN567" s="146"/>
      <c r="SGO567" s="146"/>
      <c r="SGP567" s="146"/>
      <c r="SGQ567" s="146"/>
      <c r="SGR567" s="146"/>
      <c r="SGS567" s="146"/>
      <c r="SGT567" s="146"/>
      <c r="SGU567" s="146"/>
      <c r="SGV567" s="146"/>
      <c r="SGW567" s="146"/>
      <c r="SGX567" s="146"/>
      <c r="SGY567" s="146"/>
      <c r="SGZ567" s="146"/>
      <c r="SHA567" s="146"/>
      <c r="SHB567" s="146"/>
      <c r="SHC567" s="146"/>
      <c r="SHD567" s="146"/>
      <c r="SHE567" s="146"/>
      <c r="SHF567" s="146"/>
      <c r="SHG567" s="146"/>
      <c r="SHH567" s="146"/>
      <c r="SHI567" s="146"/>
      <c r="SHJ567" s="146"/>
      <c r="SHK567" s="146"/>
      <c r="SHL567" s="146"/>
      <c r="SHM567" s="146"/>
      <c r="SHN567" s="146"/>
      <c r="SHO567" s="146"/>
      <c r="SHP567" s="146"/>
      <c r="SHQ567" s="146"/>
      <c r="SHR567" s="146"/>
      <c r="SHS567" s="146"/>
      <c r="SHT567" s="146"/>
      <c r="SHU567" s="146"/>
      <c r="SHV567" s="146"/>
      <c r="SHW567" s="146"/>
      <c r="SHX567" s="146"/>
      <c r="SHY567" s="146"/>
      <c r="SHZ567" s="146"/>
      <c r="SIA567" s="146"/>
      <c r="SIB567" s="146"/>
      <c r="SIC567" s="146"/>
      <c r="SID567" s="146"/>
      <c r="SIE567" s="146"/>
      <c r="SIF567" s="146"/>
      <c r="SIG567" s="146"/>
      <c r="SIH567" s="146"/>
      <c r="SII567" s="146"/>
      <c r="SIJ567" s="146"/>
      <c r="SIK567" s="146"/>
      <c r="SIL567" s="146"/>
      <c r="SIM567" s="146"/>
      <c r="SIN567" s="146"/>
      <c r="SIO567" s="146"/>
      <c r="SIP567" s="146"/>
      <c r="SIQ567" s="146"/>
      <c r="SIR567" s="146"/>
      <c r="SIS567" s="146"/>
      <c r="SIT567" s="146"/>
      <c r="SIU567" s="146"/>
      <c r="SIV567" s="146"/>
      <c r="SIW567" s="146"/>
      <c r="SIX567" s="146"/>
      <c r="SIY567" s="146"/>
      <c r="SIZ567" s="146"/>
      <c r="SJA567" s="146"/>
      <c r="SJB567" s="146"/>
      <c r="SJC567" s="146"/>
      <c r="SJD567" s="146"/>
      <c r="SJE567" s="146"/>
      <c r="SJF567" s="146"/>
      <c r="SJG567" s="146"/>
      <c r="SJH567" s="146"/>
      <c r="SJI567" s="146"/>
      <c r="SJJ567" s="146"/>
      <c r="SJK567" s="146"/>
      <c r="SJL567" s="146"/>
      <c r="SJM567" s="146"/>
      <c r="SJN567" s="146"/>
      <c r="SJO567" s="146"/>
      <c r="SJP567" s="146"/>
      <c r="SJQ567" s="146"/>
      <c r="SJR567" s="146"/>
      <c r="SJS567" s="146"/>
      <c r="SJT567" s="146"/>
      <c r="SJU567" s="146"/>
      <c r="SJV567" s="146"/>
      <c r="SJW567" s="146"/>
      <c r="SJX567" s="146"/>
      <c r="SJY567" s="146"/>
      <c r="SJZ567" s="146"/>
      <c r="SKA567" s="146"/>
      <c r="SKB567" s="146"/>
      <c r="SKC567" s="146"/>
      <c r="SKD567" s="146"/>
      <c r="SKE567" s="146"/>
      <c r="SKF567" s="146"/>
      <c r="SKG567" s="146"/>
      <c r="SKH567" s="146"/>
      <c r="SKI567" s="146"/>
      <c r="SKJ567" s="146"/>
      <c r="SKK567" s="146"/>
      <c r="SKL567" s="146"/>
      <c r="SKM567" s="146"/>
      <c r="SKN567" s="146"/>
      <c r="SKO567" s="146"/>
      <c r="SKP567" s="146"/>
      <c r="SKQ567" s="146"/>
      <c r="SKR567" s="146"/>
      <c r="SKS567" s="146"/>
      <c r="SKT567" s="146"/>
      <c r="SKU567" s="146"/>
      <c r="SKV567" s="146"/>
      <c r="SKW567" s="146"/>
      <c r="SKX567" s="146"/>
      <c r="SKY567" s="146"/>
      <c r="SKZ567" s="146"/>
      <c r="SLA567" s="146"/>
      <c r="SLB567" s="146"/>
      <c r="SLC567" s="146"/>
      <c r="SLD567" s="146"/>
      <c r="SLE567" s="146"/>
      <c r="SLF567" s="146"/>
      <c r="SLG567" s="146"/>
      <c r="SLH567" s="146"/>
      <c r="SLI567" s="146"/>
      <c r="SLJ567" s="146"/>
      <c r="SLK567" s="146"/>
      <c r="SLL567" s="146"/>
      <c r="SLM567" s="146"/>
      <c r="SLN567" s="146"/>
      <c r="SLO567" s="146"/>
      <c r="SLP567" s="146"/>
      <c r="SLQ567" s="146"/>
      <c r="SLR567" s="146"/>
      <c r="SLS567" s="146"/>
      <c r="SLT567" s="146"/>
      <c r="SLU567" s="146"/>
      <c r="SLV567" s="146"/>
      <c r="SLW567" s="146"/>
      <c r="SLX567" s="146"/>
      <c r="SLY567" s="146"/>
      <c r="SLZ567" s="146"/>
      <c r="SMA567" s="146"/>
      <c r="SMB567" s="146"/>
      <c r="SMC567" s="146"/>
      <c r="SMD567" s="146"/>
      <c r="SME567" s="146"/>
      <c r="SMF567" s="146"/>
      <c r="SMG567" s="146"/>
      <c r="SMH567" s="146"/>
      <c r="SMI567" s="146"/>
      <c r="SMJ567" s="146"/>
      <c r="SMK567" s="146"/>
      <c r="SML567" s="146"/>
      <c r="SMM567" s="146"/>
      <c r="SMN567" s="146"/>
      <c r="SMO567" s="146"/>
      <c r="SMP567" s="146"/>
      <c r="SMQ567" s="146"/>
      <c r="SMR567" s="146"/>
      <c r="SMS567" s="146"/>
      <c r="SMT567" s="146"/>
      <c r="SMU567" s="146"/>
      <c r="SMV567" s="146"/>
      <c r="SMW567" s="146"/>
      <c r="SMX567" s="146"/>
      <c r="SMY567" s="146"/>
      <c r="SMZ567" s="146"/>
      <c r="SNA567" s="146"/>
      <c r="SNB567" s="146"/>
      <c r="SNC567" s="146"/>
      <c r="SND567" s="146"/>
      <c r="SNE567" s="146"/>
      <c r="SNF567" s="146"/>
      <c r="SNG567" s="146"/>
      <c r="SNH567" s="146"/>
      <c r="SNI567" s="146"/>
      <c r="SNJ567" s="146"/>
      <c r="SNK567" s="146"/>
      <c r="SNL567" s="146"/>
      <c r="SNM567" s="146"/>
      <c r="SNN567" s="146"/>
      <c r="SNO567" s="146"/>
      <c r="SNP567" s="146"/>
      <c r="SNQ567" s="146"/>
      <c r="SNR567" s="146"/>
      <c r="SNS567" s="146"/>
      <c r="SNT567" s="146"/>
      <c r="SNU567" s="146"/>
      <c r="SNV567" s="146"/>
      <c r="SNW567" s="146"/>
      <c r="SNX567" s="146"/>
      <c r="SNY567" s="146"/>
      <c r="SNZ567" s="146"/>
      <c r="SOA567" s="146"/>
      <c r="SOB567" s="146"/>
      <c r="SOC567" s="146"/>
      <c r="SOD567" s="146"/>
      <c r="SOE567" s="146"/>
      <c r="SOF567" s="146"/>
      <c r="SOG567" s="146"/>
      <c r="SOH567" s="146"/>
      <c r="SOI567" s="146"/>
      <c r="SOJ567" s="146"/>
      <c r="SOK567" s="146"/>
      <c r="SOL567" s="146"/>
      <c r="SOM567" s="146"/>
      <c r="SON567" s="146"/>
      <c r="SOO567" s="146"/>
      <c r="SOP567" s="146"/>
      <c r="SOQ567" s="146"/>
      <c r="SOR567" s="146"/>
      <c r="SOS567" s="146"/>
      <c r="SOT567" s="146"/>
      <c r="SOU567" s="146"/>
      <c r="SOV567" s="146"/>
      <c r="SOW567" s="146"/>
      <c r="SOX567" s="146"/>
      <c r="SOY567" s="146"/>
      <c r="SOZ567" s="146"/>
      <c r="SPA567" s="146"/>
      <c r="SPB567" s="146"/>
      <c r="SPC567" s="146"/>
      <c r="SPD567" s="146"/>
      <c r="SPE567" s="146"/>
      <c r="SPF567" s="146"/>
      <c r="SPG567" s="146"/>
      <c r="SPH567" s="146"/>
      <c r="SPI567" s="146"/>
      <c r="SPJ567" s="146"/>
      <c r="SPK567" s="146"/>
      <c r="SPL567" s="146"/>
      <c r="SPM567" s="146"/>
      <c r="SPN567" s="146"/>
      <c r="SPO567" s="146"/>
      <c r="SPP567" s="146"/>
      <c r="SPQ567" s="146"/>
      <c r="SPR567" s="146"/>
      <c r="SPS567" s="146"/>
      <c r="SPT567" s="146"/>
      <c r="SPU567" s="146"/>
      <c r="SPV567" s="146"/>
      <c r="SPW567" s="146"/>
      <c r="SPX567" s="146"/>
      <c r="SPY567" s="146"/>
      <c r="SPZ567" s="146"/>
      <c r="SQA567" s="146"/>
      <c r="SQB567" s="146"/>
      <c r="SQC567" s="146"/>
      <c r="SQD567" s="146"/>
      <c r="SQE567" s="146"/>
      <c r="SQF567" s="146"/>
      <c r="SQG567" s="146"/>
      <c r="SQH567" s="146"/>
      <c r="SQI567" s="146"/>
      <c r="SQJ567" s="146"/>
      <c r="SQK567" s="146"/>
      <c r="SQL567" s="146"/>
      <c r="SQM567" s="146"/>
      <c r="SQN567" s="146"/>
      <c r="SQO567" s="146"/>
      <c r="SQP567" s="146"/>
      <c r="SQQ567" s="146"/>
      <c r="SQR567" s="146"/>
      <c r="SQS567" s="146"/>
      <c r="SQT567" s="146"/>
      <c r="SQU567" s="146"/>
      <c r="SQV567" s="146"/>
      <c r="SQW567" s="146"/>
      <c r="SQX567" s="146"/>
      <c r="SQY567" s="146"/>
      <c r="SQZ567" s="146"/>
      <c r="SRA567" s="146"/>
      <c r="SRB567" s="146"/>
      <c r="SRC567" s="146"/>
      <c r="SRD567" s="146"/>
      <c r="SRE567" s="146"/>
      <c r="SRF567" s="146"/>
      <c r="SRG567" s="146"/>
      <c r="SRH567" s="146"/>
      <c r="SRI567" s="146"/>
      <c r="SRJ567" s="146"/>
      <c r="SRK567" s="146"/>
      <c r="SRL567" s="146"/>
      <c r="SRM567" s="146"/>
      <c r="SRN567" s="146"/>
      <c r="SRO567" s="146"/>
      <c r="SRP567" s="146"/>
      <c r="SRQ567" s="146"/>
      <c r="SRR567" s="146"/>
      <c r="SRS567" s="146"/>
      <c r="SRT567" s="146"/>
      <c r="SRU567" s="146"/>
      <c r="SRV567" s="146"/>
      <c r="SRW567" s="146"/>
      <c r="SRX567" s="146"/>
      <c r="SRY567" s="146"/>
      <c r="SRZ567" s="146"/>
      <c r="SSA567" s="146"/>
      <c r="SSB567" s="146"/>
      <c r="SSC567" s="146"/>
      <c r="SSD567" s="146"/>
      <c r="SSE567" s="146"/>
      <c r="SSF567" s="146"/>
      <c r="SSG567" s="146"/>
      <c r="SSH567" s="146"/>
      <c r="SSI567" s="146"/>
      <c r="SSJ567" s="146"/>
      <c r="SSK567" s="146"/>
      <c r="SSL567" s="146"/>
      <c r="SSM567" s="146"/>
      <c r="SSN567" s="146"/>
      <c r="SSO567" s="146"/>
      <c r="SSP567" s="146"/>
      <c r="SSQ567" s="146"/>
      <c r="SSR567" s="146"/>
      <c r="SSS567" s="146"/>
      <c r="SST567" s="146"/>
      <c r="SSU567" s="146"/>
      <c r="SSV567" s="146"/>
      <c r="SSW567" s="146"/>
      <c r="SSX567" s="146"/>
      <c r="SSY567" s="146"/>
      <c r="SSZ567" s="146"/>
      <c r="STA567" s="146"/>
      <c r="STB567" s="146"/>
      <c r="STC567" s="146"/>
      <c r="STD567" s="146"/>
      <c r="STE567" s="146"/>
      <c r="STF567" s="146"/>
      <c r="STG567" s="146"/>
      <c r="STH567" s="146"/>
      <c r="STI567" s="146"/>
      <c r="STJ567" s="146"/>
      <c r="STK567" s="146"/>
      <c r="STL567" s="146"/>
      <c r="STM567" s="146"/>
      <c r="STN567" s="146"/>
      <c r="STO567" s="146"/>
      <c r="STP567" s="146"/>
      <c r="STQ567" s="146"/>
      <c r="STR567" s="146"/>
      <c r="STS567" s="146"/>
      <c r="STT567" s="146"/>
      <c r="STU567" s="146"/>
      <c r="STV567" s="146"/>
      <c r="STW567" s="146"/>
      <c r="STX567" s="146"/>
      <c r="STY567" s="146"/>
      <c r="STZ567" s="146"/>
      <c r="SUA567" s="146"/>
      <c r="SUB567" s="146"/>
      <c r="SUC567" s="146"/>
      <c r="SUD567" s="146"/>
      <c r="SUE567" s="146"/>
      <c r="SUF567" s="146"/>
      <c r="SUG567" s="146"/>
      <c r="SUH567" s="146"/>
      <c r="SUI567" s="146"/>
      <c r="SUJ567" s="146"/>
      <c r="SUK567" s="146"/>
      <c r="SUL567" s="146"/>
      <c r="SUM567" s="146"/>
      <c r="SUN567" s="146"/>
      <c r="SUO567" s="146"/>
      <c r="SUP567" s="146"/>
      <c r="SUQ567" s="146"/>
      <c r="SUR567" s="146"/>
      <c r="SUS567" s="146"/>
      <c r="SUT567" s="146"/>
      <c r="SUU567" s="146"/>
      <c r="SUV567" s="146"/>
      <c r="SUW567" s="146"/>
      <c r="SUX567" s="146"/>
      <c r="SUY567" s="146"/>
      <c r="SUZ567" s="146"/>
      <c r="SVA567" s="146"/>
      <c r="SVB567" s="146"/>
      <c r="SVC567" s="146"/>
      <c r="SVD567" s="146"/>
      <c r="SVE567" s="146"/>
      <c r="SVF567" s="146"/>
      <c r="SVG567" s="146"/>
      <c r="SVH567" s="146"/>
      <c r="SVI567" s="146"/>
      <c r="SVJ567" s="146"/>
      <c r="SVK567" s="146"/>
      <c r="SVL567" s="146"/>
      <c r="SVM567" s="146"/>
      <c r="SVN567" s="146"/>
      <c r="SVO567" s="146"/>
      <c r="SVP567" s="146"/>
      <c r="SVQ567" s="146"/>
      <c r="SVR567" s="146"/>
      <c r="SVS567" s="146"/>
      <c r="SVT567" s="146"/>
      <c r="SVU567" s="146"/>
      <c r="SVV567" s="146"/>
      <c r="SVW567" s="146"/>
      <c r="SVX567" s="146"/>
      <c r="SVY567" s="146"/>
      <c r="SVZ567" s="146"/>
      <c r="SWA567" s="146"/>
      <c r="SWB567" s="146"/>
      <c r="SWC567" s="146"/>
      <c r="SWD567" s="146"/>
      <c r="SWE567" s="146"/>
      <c r="SWF567" s="146"/>
      <c r="SWG567" s="146"/>
      <c r="SWH567" s="146"/>
      <c r="SWI567" s="146"/>
      <c r="SWJ567" s="146"/>
      <c r="SWK567" s="146"/>
      <c r="SWL567" s="146"/>
      <c r="SWM567" s="146"/>
      <c r="SWN567" s="146"/>
      <c r="SWO567" s="146"/>
      <c r="SWP567" s="146"/>
      <c r="SWQ567" s="146"/>
      <c r="SWR567" s="146"/>
      <c r="SWS567" s="146"/>
      <c r="SWT567" s="146"/>
      <c r="SWU567" s="146"/>
      <c r="SWV567" s="146"/>
      <c r="SWW567" s="146"/>
      <c r="SWX567" s="146"/>
      <c r="SWY567" s="146"/>
      <c r="SWZ567" s="146"/>
      <c r="SXA567" s="146"/>
      <c r="SXB567" s="146"/>
      <c r="SXC567" s="146"/>
      <c r="SXD567" s="146"/>
      <c r="SXE567" s="146"/>
      <c r="SXF567" s="146"/>
      <c r="SXG567" s="146"/>
      <c r="SXH567" s="146"/>
      <c r="SXI567" s="146"/>
      <c r="SXJ567" s="146"/>
      <c r="SXK567" s="146"/>
      <c r="SXL567" s="146"/>
      <c r="SXM567" s="146"/>
      <c r="SXN567" s="146"/>
      <c r="SXO567" s="146"/>
      <c r="SXP567" s="146"/>
      <c r="SXQ567" s="146"/>
      <c r="SXR567" s="146"/>
      <c r="SXS567" s="146"/>
      <c r="SXT567" s="146"/>
      <c r="SXU567" s="146"/>
      <c r="SXV567" s="146"/>
      <c r="SXW567" s="146"/>
      <c r="SXX567" s="146"/>
      <c r="SXY567" s="146"/>
      <c r="SXZ567" s="146"/>
      <c r="SYA567" s="146"/>
      <c r="SYB567" s="146"/>
      <c r="SYC567" s="146"/>
      <c r="SYD567" s="146"/>
      <c r="SYE567" s="146"/>
      <c r="SYF567" s="146"/>
      <c r="SYG567" s="146"/>
      <c r="SYH567" s="146"/>
      <c r="SYI567" s="146"/>
      <c r="SYJ567" s="146"/>
      <c r="SYK567" s="146"/>
      <c r="SYL567" s="146"/>
      <c r="SYM567" s="146"/>
      <c r="SYN567" s="146"/>
      <c r="SYO567" s="146"/>
      <c r="SYP567" s="146"/>
      <c r="SYQ567" s="146"/>
      <c r="SYR567" s="146"/>
      <c r="SYS567" s="146"/>
      <c r="SYT567" s="146"/>
      <c r="SYU567" s="146"/>
      <c r="SYV567" s="146"/>
      <c r="SYW567" s="146"/>
      <c r="SYX567" s="146"/>
      <c r="SYY567" s="146"/>
      <c r="SYZ567" s="146"/>
      <c r="SZA567" s="146"/>
      <c r="SZB567" s="146"/>
      <c r="SZC567" s="146"/>
      <c r="SZD567" s="146"/>
      <c r="SZE567" s="146"/>
      <c r="SZF567" s="146"/>
      <c r="SZG567" s="146"/>
      <c r="SZH567" s="146"/>
      <c r="SZI567" s="146"/>
      <c r="SZJ567" s="146"/>
      <c r="SZK567" s="146"/>
      <c r="SZL567" s="146"/>
      <c r="SZM567" s="146"/>
      <c r="SZN567" s="146"/>
      <c r="SZO567" s="146"/>
      <c r="SZP567" s="146"/>
      <c r="SZQ567" s="146"/>
      <c r="SZR567" s="146"/>
      <c r="SZS567" s="146"/>
      <c r="SZT567" s="146"/>
      <c r="SZU567" s="146"/>
      <c r="SZV567" s="146"/>
      <c r="SZW567" s="146"/>
      <c r="SZX567" s="146"/>
      <c r="SZY567" s="146"/>
      <c r="SZZ567" s="146"/>
      <c r="TAA567" s="146"/>
      <c r="TAB567" s="146"/>
      <c r="TAC567" s="146"/>
      <c r="TAD567" s="146"/>
      <c r="TAE567" s="146"/>
      <c r="TAF567" s="146"/>
      <c r="TAG567" s="146"/>
      <c r="TAH567" s="146"/>
      <c r="TAI567" s="146"/>
      <c r="TAJ567" s="146"/>
      <c r="TAK567" s="146"/>
      <c r="TAL567" s="146"/>
      <c r="TAM567" s="146"/>
      <c r="TAN567" s="146"/>
      <c r="TAO567" s="146"/>
      <c r="TAP567" s="146"/>
      <c r="TAQ567" s="146"/>
      <c r="TAR567" s="146"/>
      <c r="TAS567" s="146"/>
      <c r="TAT567" s="146"/>
      <c r="TAU567" s="146"/>
      <c r="TAV567" s="146"/>
      <c r="TAW567" s="146"/>
      <c r="TAX567" s="146"/>
      <c r="TAY567" s="146"/>
      <c r="TAZ567" s="146"/>
      <c r="TBA567" s="146"/>
      <c r="TBB567" s="146"/>
      <c r="TBC567" s="146"/>
      <c r="TBD567" s="146"/>
      <c r="TBE567" s="146"/>
      <c r="TBF567" s="146"/>
      <c r="TBG567" s="146"/>
      <c r="TBH567" s="146"/>
      <c r="TBI567" s="146"/>
      <c r="TBJ567" s="146"/>
      <c r="TBK567" s="146"/>
      <c r="TBL567" s="146"/>
      <c r="TBM567" s="146"/>
      <c r="TBN567" s="146"/>
      <c r="TBO567" s="146"/>
      <c r="TBP567" s="146"/>
      <c r="TBQ567" s="146"/>
      <c r="TBR567" s="146"/>
      <c r="TBS567" s="146"/>
      <c r="TBT567" s="146"/>
      <c r="TBU567" s="146"/>
      <c r="TBV567" s="146"/>
      <c r="TBW567" s="146"/>
      <c r="TBX567" s="146"/>
      <c r="TBY567" s="146"/>
      <c r="TBZ567" s="146"/>
      <c r="TCA567" s="146"/>
      <c r="TCB567" s="146"/>
      <c r="TCC567" s="146"/>
      <c r="TCD567" s="146"/>
      <c r="TCE567" s="146"/>
      <c r="TCF567" s="146"/>
      <c r="TCG567" s="146"/>
      <c r="TCH567" s="146"/>
      <c r="TCI567" s="146"/>
      <c r="TCJ567" s="146"/>
      <c r="TCK567" s="146"/>
      <c r="TCL567" s="146"/>
      <c r="TCM567" s="146"/>
      <c r="TCN567" s="146"/>
      <c r="TCO567" s="146"/>
      <c r="TCP567" s="146"/>
      <c r="TCQ567" s="146"/>
      <c r="TCR567" s="146"/>
      <c r="TCS567" s="146"/>
      <c r="TCT567" s="146"/>
      <c r="TCU567" s="146"/>
      <c r="TCV567" s="146"/>
      <c r="TCW567" s="146"/>
      <c r="TCX567" s="146"/>
      <c r="TCY567" s="146"/>
      <c r="TCZ567" s="146"/>
      <c r="TDA567" s="146"/>
      <c r="TDB567" s="146"/>
      <c r="TDC567" s="146"/>
      <c r="TDD567" s="146"/>
      <c r="TDE567" s="146"/>
      <c r="TDF567" s="146"/>
      <c r="TDG567" s="146"/>
      <c r="TDH567" s="146"/>
      <c r="TDI567" s="146"/>
      <c r="TDJ567" s="146"/>
      <c r="TDK567" s="146"/>
      <c r="TDL567" s="146"/>
      <c r="TDM567" s="146"/>
      <c r="TDN567" s="146"/>
      <c r="TDO567" s="146"/>
      <c r="TDP567" s="146"/>
      <c r="TDQ567" s="146"/>
      <c r="TDR567" s="146"/>
      <c r="TDS567" s="146"/>
      <c r="TDT567" s="146"/>
      <c r="TDU567" s="146"/>
      <c r="TDV567" s="146"/>
      <c r="TDW567" s="146"/>
      <c r="TDX567" s="146"/>
      <c r="TDY567" s="146"/>
      <c r="TDZ567" s="146"/>
      <c r="TEA567" s="146"/>
      <c r="TEB567" s="146"/>
      <c r="TEC567" s="146"/>
      <c r="TED567" s="146"/>
      <c r="TEE567" s="146"/>
      <c r="TEF567" s="146"/>
      <c r="TEG567" s="146"/>
      <c r="TEH567" s="146"/>
      <c r="TEI567" s="146"/>
      <c r="TEJ567" s="146"/>
      <c r="TEK567" s="146"/>
      <c r="TEL567" s="146"/>
      <c r="TEM567" s="146"/>
      <c r="TEN567" s="146"/>
      <c r="TEO567" s="146"/>
      <c r="TEP567" s="146"/>
      <c r="TEQ567" s="146"/>
      <c r="TER567" s="146"/>
      <c r="TES567" s="146"/>
      <c r="TET567" s="146"/>
      <c r="TEU567" s="146"/>
      <c r="TEV567" s="146"/>
      <c r="TEW567" s="146"/>
      <c r="TEX567" s="146"/>
      <c r="TEY567" s="146"/>
      <c r="TEZ567" s="146"/>
      <c r="TFA567" s="146"/>
      <c r="TFB567" s="146"/>
      <c r="TFC567" s="146"/>
      <c r="TFD567" s="146"/>
      <c r="TFE567" s="146"/>
      <c r="TFF567" s="146"/>
      <c r="TFG567" s="146"/>
      <c r="TFH567" s="146"/>
      <c r="TFI567" s="146"/>
      <c r="TFJ567" s="146"/>
      <c r="TFK567" s="146"/>
      <c r="TFL567" s="146"/>
      <c r="TFM567" s="146"/>
      <c r="TFN567" s="146"/>
      <c r="TFO567" s="146"/>
      <c r="TFP567" s="146"/>
      <c r="TFQ567" s="146"/>
      <c r="TFR567" s="146"/>
      <c r="TFS567" s="146"/>
      <c r="TFT567" s="146"/>
      <c r="TFU567" s="146"/>
      <c r="TFV567" s="146"/>
      <c r="TFW567" s="146"/>
      <c r="TFX567" s="146"/>
      <c r="TFY567" s="146"/>
      <c r="TFZ567" s="146"/>
      <c r="TGA567" s="146"/>
      <c r="TGB567" s="146"/>
      <c r="TGC567" s="146"/>
      <c r="TGD567" s="146"/>
      <c r="TGE567" s="146"/>
      <c r="TGF567" s="146"/>
      <c r="TGG567" s="146"/>
      <c r="TGH567" s="146"/>
      <c r="TGI567" s="146"/>
      <c r="TGJ567" s="146"/>
      <c r="TGK567" s="146"/>
      <c r="TGL567" s="146"/>
      <c r="TGM567" s="146"/>
      <c r="TGN567" s="146"/>
      <c r="TGO567" s="146"/>
      <c r="TGP567" s="146"/>
      <c r="TGQ567" s="146"/>
      <c r="TGR567" s="146"/>
      <c r="TGS567" s="146"/>
      <c r="TGT567" s="146"/>
      <c r="TGU567" s="146"/>
      <c r="TGV567" s="146"/>
      <c r="TGW567" s="146"/>
      <c r="TGX567" s="146"/>
      <c r="TGY567" s="146"/>
      <c r="TGZ567" s="146"/>
      <c r="THA567" s="146"/>
      <c r="THB567" s="146"/>
      <c r="THC567" s="146"/>
      <c r="THD567" s="146"/>
      <c r="THE567" s="146"/>
      <c r="THF567" s="146"/>
      <c r="THG567" s="146"/>
      <c r="THH567" s="146"/>
      <c r="THI567" s="146"/>
      <c r="THJ567" s="146"/>
      <c r="THK567" s="146"/>
      <c r="THL567" s="146"/>
      <c r="THM567" s="146"/>
      <c r="THN567" s="146"/>
      <c r="THO567" s="146"/>
      <c r="THP567" s="146"/>
      <c r="THQ567" s="146"/>
      <c r="THR567" s="146"/>
      <c r="THS567" s="146"/>
      <c r="THT567" s="146"/>
      <c r="THU567" s="146"/>
      <c r="THV567" s="146"/>
      <c r="THW567" s="146"/>
      <c r="THX567" s="146"/>
      <c r="THY567" s="146"/>
      <c r="THZ567" s="146"/>
      <c r="TIA567" s="146"/>
      <c r="TIB567" s="146"/>
      <c r="TIC567" s="146"/>
      <c r="TID567" s="146"/>
      <c r="TIE567" s="146"/>
      <c r="TIF567" s="146"/>
      <c r="TIG567" s="146"/>
      <c r="TIH567" s="146"/>
      <c r="TII567" s="146"/>
      <c r="TIJ567" s="146"/>
      <c r="TIK567" s="146"/>
      <c r="TIL567" s="146"/>
      <c r="TIM567" s="146"/>
      <c r="TIN567" s="146"/>
      <c r="TIO567" s="146"/>
      <c r="TIP567" s="146"/>
      <c r="TIQ567" s="146"/>
      <c r="TIR567" s="146"/>
      <c r="TIS567" s="146"/>
      <c r="TIT567" s="146"/>
      <c r="TIU567" s="146"/>
      <c r="TIV567" s="146"/>
      <c r="TIW567" s="146"/>
      <c r="TIX567" s="146"/>
      <c r="TIY567" s="146"/>
      <c r="TIZ567" s="146"/>
      <c r="TJA567" s="146"/>
      <c r="TJB567" s="146"/>
      <c r="TJC567" s="146"/>
      <c r="TJD567" s="146"/>
      <c r="TJE567" s="146"/>
      <c r="TJF567" s="146"/>
      <c r="TJG567" s="146"/>
      <c r="TJH567" s="146"/>
      <c r="TJI567" s="146"/>
      <c r="TJJ567" s="146"/>
      <c r="TJK567" s="146"/>
      <c r="TJL567" s="146"/>
      <c r="TJM567" s="146"/>
      <c r="TJN567" s="146"/>
      <c r="TJO567" s="146"/>
      <c r="TJP567" s="146"/>
      <c r="TJQ567" s="146"/>
      <c r="TJR567" s="146"/>
      <c r="TJS567" s="146"/>
      <c r="TJT567" s="146"/>
      <c r="TJU567" s="146"/>
      <c r="TJV567" s="146"/>
      <c r="TJW567" s="146"/>
      <c r="TJX567" s="146"/>
      <c r="TJY567" s="146"/>
      <c r="TJZ567" s="146"/>
      <c r="TKA567" s="146"/>
      <c r="TKB567" s="146"/>
      <c r="TKC567" s="146"/>
      <c r="TKD567" s="146"/>
      <c r="TKE567" s="146"/>
      <c r="TKF567" s="146"/>
      <c r="TKG567" s="146"/>
      <c r="TKH567" s="146"/>
      <c r="TKI567" s="146"/>
      <c r="TKJ567" s="146"/>
      <c r="TKK567" s="146"/>
      <c r="TKL567" s="146"/>
      <c r="TKM567" s="146"/>
      <c r="TKN567" s="146"/>
      <c r="TKO567" s="146"/>
      <c r="TKP567" s="146"/>
      <c r="TKQ567" s="146"/>
      <c r="TKR567" s="146"/>
      <c r="TKS567" s="146"/>
      <c r="TKT567" s="146"/>
      <c r="TKU567" s="146"/>
      <c r="TKV567" s="146"/>
      <c r="TKW567" s="146"/>
      <c r="TKX567" s="146"/>
      <c r="TKY567" s="146"/>
      <c r="TKZ567" s="146"/>
      <c r="TLA567" s="146"/>
      <c r="TLB567" s="146"/>
      <c r="TLC567" s="146"/>
      <c r="TLD567" s="146"/>
      <c r="TLE567" s="146"/>
      <c r="TLF567" s="146"/>
      <c r="TLG567" s="146"/>
      <c r="TLH567" s="146"/>
      <c r="TLI567" s="146"/>
      <c r="TLJ567" s="146"/>
      <c r="TLK567" s="146"/>
      <c r="TLL567" s="146"/>
      <c r="TLM567" s="146"/>
      <c r="TLN567" s="146"/>
      <c r="TLO567" s="146"/>
      <c r="TLP567" s="146"/>
      <c r="TLQ567" s="146"/>
      <c r="TLR567" s="146"/>
      <c r="TLS567" s="146"/>
      <c r="TLT567" s="146"/>
      <c r="TLU567" s="146"/>
      <c r="TLV567" s="146"/>
      <c r="TLW567" s="146"/>
      <c r="TLX567" s="146"/>
      <c r="TLY567" s="146"/>
      <c r="TLZ567" s="146"/>
      <c r="TMA567" s="146"/>
      <c r="TMB567" s="146"/>
      <c r="TMC567" s="146"/>
      <c r="TMD567" s="146"/>
      <c r="TME567" s="146"/>
      <c r="TMF567" s="146"/>
      <c r="TMG567" s="146"/>
      <c r="TMH567" s="146"/>
      <c r="TMI567" s="146"/>
      <c r="TMJ567" s="146"/>
      <c r="TMK567" s="146"/>
      <c r="TML567" s="146"/>
      <c r="TMM567" s="146"/>
      <c r="TMN567" s="146"/>
      <c r="TMO567" s="146"/>
      <c r="TMP567" s="146"/>
      <c r="TMQ567" s="146"/>
      <c r="TMR567" s="146"/>
      <c r="TMS567" s="146"/>
      <c r="TMT567" s="146"/>
      <c r="TMU567" s="146"/>
      <c r="TMV567" s="146"/>
      <c r="TMW567" s="146"/>
      <c r="TMX567" s="146"/>
      <c r="TMY567" s="146"/>
      <c r="TMZ567" s="146"/>
      <c r="TNA567" s="146"/>
      <c r="TNB567" s="146"/>
      <c r="TNC567" s="146"/>
      <c r="TND567" s="146"/>
      <c r="TNE567" s="146"/>
      <c r="TNF567" s="146"/>
      <c r="TNG567" s="146"/>
      <c r="TNH567" s="146"/>
      <c r="TNI567" s="146"/>
      <c r="TNJ567" s="146"/>
      <c r="TNK567" s="146"/>
      <c r="TNL567" s="146"/>
      <c r="TNM567" s="146"/>
      <c r="TNN567" s="146"/>
      <c r="TNO567" s="146"/>
      <c r="TNP567" s="146"/>
      <c r="TNQ567" s="146"/>
      <c r="TNR567" s="146"/>
      <c r="TNS567" s="146"/>
      <c r="TNT567" s="146"/>
      <c r="TNU567" s="146"/>
      <c r="TNV567" s="146"/>
      <c r="TNW567" s="146"/>
      <c r="TNX567" s="146"/>
      <c r="TNY567" s="146"/>
      <c r="TNZ567" s="146"/>
      <c r="TOA567" s="146"/>
      <c r="TOB567" s="146"/>
      <c r="TOC567" s="146"/>
      <c r="TOD567" s="146"/>
      <c r="TOE567" s="146"/>
      <c r="TOF567" s="146"/>
      <c r="TOG567" s="146"/>
      <c r="TOH567" s="146"/>
      <c r="TOI567" s="146"/>
      <c r="TOJ567" s="146"/>
      <c r="TOK567" s="146"/>
      <c r="TOL567" s="146"/>
      <c r="TOM567" s="146"/>
      <c r="TON567" s="146"/>
      <c r="TOO567" s="146"/>
      <c r="TOP567" s="146"/>
      <c r="TOQ567" s="146"/>
      <c r="TOR567" s="146"/>
      <c r="TOS567" s="146"/>
      <c r="TOT567" s="146"/>
      <c r="TOU567" s="146"/>
      <c r="TOV567" s="146"/>
      <c r="TOW567" s="146"/>
      <c r="TOX567" s="146"/>
      <c r="TOY567" s="146"/>
      <c r="TOZ567" s="146"/>
      <c r="TPA567" s="146"/>
      <c r="TPB567" s="146"/>
      <c r="TPC567" s="146"/>
      <c r="TPD567" s="146"/>
      <c r="TPE567" s="146"/>
      <c r="TPF567" s="146"/>
      <c r="TPG567" s="146"/>
      <c r="TPH567" s="146"/>
      <c r="TPI567" s="146"/>
      <c r="TPJ567" s="146"/>
      <c r="TPK567" s="146"/>
      <c r="TPL567" s="146"/>
      <c r="TPM567" s="146"/>
      <c r="TPN567" s="146"/>
      <c r="TPO567" s="146"/>
      <c r="TPP567" s="146"/>
      <c r="TPQ567" s="146"/>
      <c r="TPR567" s="146"/>
      <c r="TPS567" s="146"/>
      <c r="TPT567" s="146"/>
      <c r="TPU567" s="146"/>
      <c r="TPV567" s="146"/>
      <c r="TPW567" s="146"/>
      <c r="TPX567" s="146"/>
      <c r="TPY567" s="146"/>
      <c r="TPZ567" s="146"/>
      <c r="TQA567" s="146"/>
      <c r="TQB567" s="146"/>
      <c r="TQC567" s="146"/>
      <c r="TQD567" s="146"/>
      <c r="TQE567" s="146"/>
      <c r="TQF567" s="146"/>
      <c r="TQG567" s="146"/>
      <c r="TQH567" s="146"/>
      <c r="TQI567" s="146"/>
      <c r="TQJ567" s="146"/>
      <c r="TQK567" s="146"/>
      <c r="TQL567" s="146"/>
      <c r="TQM567" s="146"/>
      <c r="TQN567" s="146"/>
      <c r="TQO567" s="146"/>
      <c r="TQP567" s="146"/>
      <c r="TQQ567" s="146"/>
      <c r="TQR567" s="146"/>
      <c r="TQS567" s="146"/>
      <c r="TQT567" s="146"/>
      <c r="TQU567" s="146"/>
      <c r="TQV567" s="146"/>
      <c r="TQW567" s="146"/>
      <c r="TQX567" s="146"/>
      <c r="TQY567" s="146"/>
      <c r="TQZ567" s="146"/>
      <c r="TRA567" s="146"/>
      <c r="TRB567" s="146"/>
      <c r="TRC567" s="146"/>
      <c r="TRD567" s="146"/>
      <c r="TRE567" s="146"/>
      <c r="TRF567" s="146"/>
      <c r="TRG567" s="146"/>
      <c r="TRH567" s="146"/>
      <c r="TRI567" s="146"/>
      <c r="TRJ567" s="146"/>
      <c r="TRK567" s="146"/>
      <c r="TRL567" s="146"/>
      <c r="TRM567" s="146"/>
      <c r="TRN567" s="146"/>
      <c r="TRO567" s="146"/>
      <c r="TRP567" s="146"/>
      <c r="TRQ567" s="146"/>
      <c r="TRR567" s="146"/>
      <c r="TRS567" s="146"/>
      <c r="TRT567" s="146"/>
      <c r="TRU567" s="146"/>
      <c r="TRV567" s="146"/>
      <c r="TRW567" s="146"/>
      <c r="TRX567" s="146"/>
      <c r="TRY567" s="146"/>
      <c r="TRZ567" s="146"/>
      <c r="TSA567" s="146"/>
      <c r="TSB567" s="146"/>
      <c r="TSC567" s="146"/>
      <c r="TSD567" s="146"/>
      <c r="TSE567" s="146"/>
      <c r="TSF567" s="146"/>
      <c r="TSG567" s="146"/>
      <c r="TSH567" s="146"/>
      <c r="TSI567" s="146"/>
      <c r="TSJ567" s="146"/>
      <c r="TSK567" s="146"/>
      <c r="TSL567" s="146"/>
      <c r="TSM567" s="146"/>
      <c r="TSN567" s="146"/>
      <c r="TSO567" s="146"/>
      <c r="TSP567" s="146"/>
      <c r="TSQ567" s="146"/>
      <c r="TSR567" s="146"/>
      <c r="TSS567" s="146"/>
      <c r="TST567" s="146"/>
      <c r="TSU567" s="146"/>
      <c r="TSV567" s="146"/>
      <c r="TSW567" s="146"/>
      <c r="TSX567" s="146"/>
      <c r="TSY567" s="146"/>
      <c r="TSZ567" s="146"/>
      <c r="TTA567" s="146"/>
      <c r="TTB567" s="146"/>
      <c r="TTC567" s="146"/>
      <c r="TTD567" s="146"/>
      <c r="TTE567" s="146"/>
      <c r="TTF567" s="146"/>
      <c r="TTG567" s="146"/>
      <c r="TTH567" s="146"/>
      <c r="TTI567" s="146"/>
      <c r="TTJ567" s="146"/>
      <c r="TTK567" s="146"/>
      <c r="TTL567" s="146"/>
      <c r="TTM567" s="146"/>
      <c r="TTN567" s="146"/>
      <c r="TTO567" s="146"/>
      <c r="TTP567" s="146"/>
      <c r="TTQ567" s="146"/>
      <c r="TTR567" s="146"/>
      <c r="TTS567" s="146"/>
      <c r="TTT567" s="146"/>
      <c r="TTU567" s="146"/>
      <c r="TTV567" s="146"/>
      <c r="TTW567" s="146"/>
      <c r="TTX567" s="146"/>
      <c r="TTY567" s="146"/>
      <c r="TTZ567" s="146"/>
      <c r="TUA567" s="146"/>
      <c r="TUB567" s="146"/>
      <c r="TUC567" s="146"/>
      <c r="TUD567" s="146"/>
      <c r="TUE567" s="146"/>
      <c r="TUF567" s="146"/>
      <c r="TUG567" s="146"/>
      <c r="TUH567" s="146"/>
      <c r="TUI567" s="146"/>
      <c r="TUJ567" s="146"/>
      <c r="TUK567" s="146"/>
      <c r="TUL567" s="146"/>
      <c r="TUM567" s="146"/>
      <c r="TUN567" s="146"/>
      <c r="TUO567" s="146"/>
      <c r="TUP567" s="146"/>
      <c r="TUQ567" s="146"/>
      <c r="TUR567" s="146"/>
      <c r="TUS567" s="146"/>
      <c r="TUT567" s="146"/>
      <c r="TUU567" s="146"/>
      <c r="TUV567" s="146"/>
      <c r="TUW567" s="146"/>
      <c r="TUX567" s="146"/>
      <c r="TUY567" s="146"/>
      <c r="TUZ567" s="146"/>
      <c r="TVA567" s="146"/>
      <c r="TVB567" s="146"/>
      <c r="TVC567" s="146"/>
      <c r="TVD567" s="146"/>
      <c r="TVE567" s="146"/>
      <c r="TVF567" s="146"/>
      <c r="TVG567" s="146"/>
      <c r="TVH567" s="146"/>
      <c r="TVI567" s="146"/>
      <c r="TVJ567" s="146"/>
      <c r="TVK567" s="146"/>
      <c r="TVL567" s="146"/>
      <c r="TVM567" s="146"/>
      <c r="TVN567" s="146"/>
      <c r="TVO567" s="146"/>
      <c r="TVP567" s="146"/>
      <c r="TVQ567" s="146"/>
      <c r="TVR567" s="146"/>
      <c r="TVS567" s="146"/>
      <c r="TVT567" s="146"/>
      <c r="TVU567" s="146"/>
      <c r="TVV567" s="146"/>
      <c r="TVW567" s="146"/>
      <c r="TVX567" s="146"/>
      <c r="TVY567" s="146"/>
      <c r="TVZ567" s="146"/>
      <c r="TWA567" s="146"/>
      <c r="TWB567" s="146"/>
      <c r="TWC567" s="146"/>
      <c r="TWD567" s="146"/>
      <c r="TWE567" s="146"/>
      <c r="TWF567" s="146"/>
      <c r="TWG567" s="146"/>
      <c r="TWH567" s="146"/>
      <c r="TWI567" s="146"/>
      <c r="TWJ567" s="146"/>
      <c r="TWK567" s="146"/>
      <c r="TWL567" s="146"/>
      <c r="TWM567" s="146"/>
      <c r="TWN567" s="146"/>
      <c r="TWO567" s="146"/>
      <c r="TWP567" s="146"/>
      <c r="TWQ567" s="146"/>
      <c r="TWR567" s="146"/>
      <c r="TWS567" s="146"/>
      <c r="TWT567" s="146"/>
      <c r="TWU567" s="146"/>
      <c r="TWV567" s="146"/>
      <c r="TWW567" s="146"/>
      <c r="TWX567" s="146"/>
      <c r="TWY567" s="146"/>
      <c r="TWZ567" s="146"/>
      <c r="TXA567" s="146"/>
      <c r="TXB567" s="146"/>
      <c r="TXC567" s="146"/>
      <c r="TXD567" s="146"/>
      <c r="TXE567" s="146"/>
      <c r="TXF567" s="146"/>
      <c r="TXG567" s="146"/>
      <c r="TXH567" s="146"/>
      <c r="TXI567" s="146"/>
      <c r="TXJ567" s="146"/>
      <c r="TXK567" s="146"/>
      <c r="TXL567" s="146"/>
      <c r="TXM567" s="146"/>
      <c r="TXN567" s="146"/>
      <c r="TXO567" s="146"/>
      <c r="TXP567" s="146"/>
      <c r="TXQ567" s="146"/>
      <c r="TXR567" s="146"/>
      <c r="TXS567" s="146"/>
      <c r="TXT567" s="146"/>
      <c r="TXU567" s="146"/>
      <c r="TXV567" s="146"/>
      <c r="TXW567" s="146"/>
      <c r="TXX567" s="146"/>
      <c r="TXY567" s="146"/>
      <c r="TXZ567" s="146"/>
      <c r="TYA567" s="146"/>
      <c r="TYB567" s="146"/>
      <c r="TYC567" s="146"/>
      <c r="TYD567" s="146"/>
      <c r="TYE567" s="146"/>
      <c r="TYF567" s="146"/>
      <c r="TYG567" s="146"/>
      <c r="TYH567" s="146"/>
      <c r="TYI567" s="146"/>
      <c r="TYJ567" s="146"/>
      <c r="TYK567" s="146"/>
      <c r="TYL567" s="146"/>
      <c r="TYM567" s="146"/>
      <c r="TYN567" s="146"/>
      <c r="TYO567" s="146"/>
      <c r="TYP567" s="146"/>
      <c r="TYQ567" s="146"/>
      <c r="TYR567" s="146"/>
      <c r="TYS567" s="146"/>
      <c r="TYT567" s="146"/>
      <c r="TYU567" s="146"/>
      <c r="TYV567" s="146"/>
      <c r="TYW567" s="146"/>
      <c r="TYX567" s="146"/>
      <c r="TYY567" s="146"/>
      <c r="TYZ567" s="146"/>
      <c r="TZA567" s="146"/>
      <c r="TZB567" s="146"/>
      <c r="TZC567" s="146"/>
      <c r="TZD567" s="146"/>
      <c r="TZE567" s="146"/>
      <c r="TZF567" s="146"/>
      <c r="TZG567" s="146"/>
      <c r="TZH567" s="146"/>
      <c r="TZI567" s="146"/>
      <c r="TZJ567" s="146"/>
      <c r="TZK567" s="146"/>
      <c r="TZL567" s="146"/>
      <c r="TZM567" s="146"/>
      <c r="TZN567" s="146"/>
      <c r="TZO567" s="146"/>
      <c r="TZP567" s="146"/>
      <c r="TZQ567" s="146"/>
      <c r="TZR567" s="146"/>
      <c r="TZS567" s="146"/>
      <c r="TZT567" s="146"/>
      <c r="TZU567" s="146"/>
      <c r="TZV567" s="146"/>
      <c r="TZW567" s="146"/>
      <c r="TZX567" s="146"/>
      <c r="TZY567" s="146"/>
      <c r="TZZ567" s="146"/>
      <c r="UAA567" s="146"/>
      <c r="UAB567" s="146"/>
      <c r="UAC567" s="146"/>
      <c r="UAD567" s="146"/>
      <c r="UAE567" s="146"/>
      <c r="UAF567" s="146"/>
      <c r="UAG567" s="146"/>
      <c r="UAH567" s="146"/>
      <c r="UAI567" s="146"/>
      <c r="UAJ567" s="146"/>
      <c r="UAK567" s="146"/>
      <c r="UAL567" s="146"/>
      <c r="UAM567" s="146"/>
      <c r="UAN567" s="146"/>
      <c r="UAO567" s="146"/>
      <c r="UAP567" s="146"/>
      <c r="UAQ567" s="146"/>
      <c r="UAR567" s="146"/>
      <c r="UAS567" s="146"/>
      <c r="UAT567" s="146"/>
      <c r="UAU567" s="146"/>
      <c r="UAV567" s="146"/>
      <c r="UAW567" s="146"/>
      <c r="UAX567" s="146"/>
      <c r="UAY567" s="146"/>
      <c r="UAZ567" s="146"/>
      <c r="UBA567" s="146"/>
      <c r="UBB567" s="146"/>
      <c r="UBC567" s="146"/>
      <c r="UBD567" s="146"/>
      <c r="UBE567" s="146"/>
      <c r="UBF567" s="146"/>
      <c r="UBG567" s="146"/>
      <c r="UBH567" s="146"/>
      <c r="UBI567" s="146"/>
      <c r="UBJ567" s="146"/>
      <c r="UBK567" s="146"/>
      <c r="UBL567" s="146"/>
      <c r="UBM567" s="146"/>
      <c r="UBN567" s="146"/>
      <c r="UBO567" s="146"/>
      <c r="UBP567" s="146"/>
      <c r="UBQ567" s="146"/>
      <c r="UBR567" s="146"/>
      <c r="UBS567" s="146"/>
      <c r="UBT567" s="146"/>
      <c r="UBU567" s="146"/>
      <c r="UBV567" s="146"/>
      <c r="UBW567" s="146"/>
      <c r="UBX567" s="146"/>
      <c r="UBY567" s="146"/>
      <c r="UBZ567" s="146"/>
      <c r="UCA567" s="146"/>
      <c r="UCB567" s="146"/>
      <c r="UCC567" s="146"/>
      <c r="UCD567" s="146"/>
      <c r="UCE567" s="146"/>
      <c r="UCF567" s="146"/>
      <c r="UCG567" s="146"/>
      <c r="UCH567" s="146"/>
      <c r="UCI567" s="146"/>
      <c r="UCJ567" s="146"/>
      <c r="UCK567" s="146"/>
      <c r="UCL567" s="146"/>
      <c r="UCM567" s="146"/>
      <c r="UCN567" s="146"/>
      <c r="UCO567" s="146"/>
      <c r="UCP567" s="146"/>
      <c r="UCQ567" s="146"/>
      <c r="UCR567" s="146"/>
      <c r="UCS567" s="146"/>
      <c r="UCT567" s="146"/>
      <c r="UCU567" s="146"/>
      <c r="UCV567" s="146"/>
      <c r="UCW567" s="146"/>
      <c r="UCX567" s="146"/>
      <c r="UCY567" s="146"/>
      <c r="UCZ567" s="146"/>
      <c r="UDA567" s="146"/>
      <c r="UDB567" s="146"/>
      <c r="UDC567" s="146"/>
      <c r="UDD567" s="146"/>
      <c r="UDE567" s="146"/>
      <c r="UDF567" s="146"/>
      <c r="UDG567" s="146"/>
      <c r="UDH567" s="146"/>
      <c r="UDI567" s="146"/>
      <c r="UDJ567" s="146"/>
      <c r="UDK567" s="146"/>
      <c r="UDL567" s="146"/>
      <c r="UDM567" s="146"/>
      <c r="UDN567" s="146"/>
      <c r="UDO567" s="146"/>
      <c r="UDP567" s="146"/>
      <c r="UDQ567" s="146"/>
      <c r="UDR567" s="146"/>
      <c r="UDS567" s="146"/>
      <c r="UDT567" s="146"/>
      <c r="UDU567" s="146"/>
      <c r="UDV567" s="146"/>
      <c r="UDW567" s="146"/>
      <c r="UDX567" s="146"/>
      <c r="UDY567" s="146"/>
      <c r="UDZ567" s="146"/>
      <c r="UEA567" s="146"/>
      <c r="UEB567" s="146"/>
      <c r="UEC567" s="146"/>
      <c r="UED567" s="146"/>
      <c r="UEE567" s="146"/>
      <c r="UEF567" s="146"/>
      <c r="UEG567" s="146"/>
      <c r="UEH567" s="146"/>
      <c r="UEI567" s="146"/>
      <c r="UEJ567" s="146"/>
      <c r="UEK567" s="146"/>
      <c r="UEL567" s="146"/>
      <c r="UEM567" s="146"/>
      <c r="UEN567" s="146"/>
      <c r="UEO567" s="146"/>
      <c r="UEP567" s="146"/>
      <c r="UEQ567" s="146"/>
      <c r="UER567" s="146"/>
      <c r="UES567" s="146"/>
      <c r="UET567" s="146"/>
      <c r="UEU567" s="146"/>
      <c r="UEV567" s="146"/>
      <c r="UEW567" s="146"/>
      <c r="UEX567" s="146"/>
      <c r="UEY567" s="146"/>
      <c r="UEZ567" s="146"/>
      <c r="UFA567" s="146"/>
      <c r="UFB567" s="146"/>
      <c r="UFC567" s="146"/>
      <c r="UFD567" s="146"/>
      <c r="UFE567" s="146"/>
      <c r="UFF567" s="146"/>
      <c r="UFG567" s="146"/>
      <c r="UFH567" s="146"/>
      <c r="UFI567" s="146"/>
      <c r="UFJ567" s="146"/>
      <c r="UFK567" s="146"/>
      <c r="UFL567" s="146"/>
      <c r="UFM567" s="146"/>
      <c r="UFN567" s="146"/>
      <c r="UFO567" s="146"/>
      <c r="UFP567" s="146"/>
      <c r="UFQ567" s="146"/>
      <c r="UFR567" s="146"/>
      <c r="UFS567" s="146"/>
      <c r="UFT567" s="146"/>
      <c r="UFU567" s="146"/>
      <c r="UFV567" s="146"/>
      <c r="UFW567" s="146"/>
      <c r="UFX567" s="146"/>
      <c r="UFY567" s="146"/>
      <c r="UFZ567" s="146"/>
      <c r="UGA567" s="146"/>
      <c r="UGB567" s="146"/>
      <c r="UGC567" s="146"/>
      <c r="UGD567" s="146"/>
      <c r="UGE567" s="146"/>
      <c r="UGF567" s="146"/>
      <c r="UGG567" s="146"/>
      <c r="UGH567" s="146"/>
      <c r="UGI567" s="146"/>
      <c r="UGJ567" s="146"/>
      <c r="UGK567" s="146"/>
      <c r="UGL567" s="146"/>
      <c r="UGM567" s="146"/>
      <c r="UGN567" s="146"/>
      <c r="UGO567" s="146"/>
      <c r="UGP567" s="146"/>
      <c r="UGQ567" s="146"/>
      <c r="UGR567" s="146"/>
      <c r="UGS567" s="146"/>
      <c r="UGT567" s="146"/>
      <c r="UGU567" s="146"/>
      <c r="UGV567" s="146"/>
      <c r="UGW567" s="146"/>
      <c r="UGX567" s="146"/>
      <c r="UGY567" s="146"/>
      <c r="UGZ567" s="146"/>
      <c r="UHA567" s="146"/>
      <c r="UHB567" s="146"/>
      <c r="UHC567" s="146"/>
      <c r="UHD567" s="146"/>
      <c r="UHE567" s="146"/>
      <c r="UHF567" s="146"/>
      <c r="UHG567" s="146"/>
      <c r="UHH567" s="146"/>
      <c r="UHI567" s="146"/>
      <c r="UHJ567" s="146"/>
      <c r="UHK567" s="146"/>
      <c r="UHL567" s="146"/>
      <c r="UHM567" s="146"/>
      <c r="UHN567" s="146"/>
      <c r="UHO567" s="146"/>
      <c r="UHP567" s="146"/>
      <c r="UHQ567" s="146"/>
      <c r="UHR567" s="146"/>
      <c r="UHS567" s="146"/>
      <c r="UHT567" s="146"/>
      <c r="UHU567" s="146"/>
      <c r="UHV567" s="146"/>
      <c r="UHW567" s="146"/>
      <c r="UHX567" s="146"/>
      <c r="UHY567" s="146"/>
      <c r="UHZ567" s="146"/>
      <c r="UIA567" s="146"/>
      <c r="UIB567" s="146"/>
      <c r="UIC567" s="146"/>
      <c r="UID567" s="146"/>
      <c r="UIE567" s="146"/>
      <c r="UIF567" s="146"/>
      <c r="UIG567" s="146"/>
      <c r="UIH567" s="146"/>
      <c r="UII567" s="146"/>
      <c r="UIJ567" s="146"/>
      <c r="UIK567" s="146"/>
      <c r="UIL567" s="146"/>
      <c r="UIM567" s="146"/>
      <c r="UIN567" s="146"/>
      <c r="UIO567" s="146"/>
      <c r="UIP567" s="146"/>
      <c r="UIQ567" s="146"/>
      <c r="UIR567" s="146"/>
      <c r="UIS567" s="146"/>
      <c r="UIT567" s="146"/>
      <c r="UIU567" s="146"/>
      <c r="UIV567" s="146"/>
      <c r="UIW567" s="146"/>
      <c r="UIX567" s="146"/>
      <c r="UIY567" s="146"/>
      <c r="UIZ567" s="146"/>
      <c r="UJA567" s="146"/>
      <c r="UJB567" s="146"/>
      <c r="UJC567" s="146"/>
      <c r="UJD567" s="146"/>
      <c r="UJE567" s="146"/>
      <c r="UJF567" s="146"/>
      <c r="UJG567" s="146"/>
      <c r="UJH567" s="146"/>
      <c r="UJI567" s="146"/>
      <c r="UJJ567" s="146"/>
      <c r="UJK567" s="146"/>
      <c r="UJL567" s="146"/>
      <c r="UJM567" s="146"/>
      <c r="UJN567" s="146"/>
      <c r="UJO567" s="146"/>
      <c r="UJP567" s="146"/>
      <c r="UJQ567" s="146"/>
      <c r="UJR567" s="146"/>
      <c r="UJS567" s="146"/>
      <c r="UJT567" s="146"/>
      <c r="UJU567" s="146"/>
      <c r="UJV567" s="146"/>
      <c r="UJW567" s="146"/>
      <c r="UJX567" s="146"/>
      <c r="UJY567" s="146"/>
      <c r="UJZ567" s="146"/>
      <c r="UKA567" s="146"/>
      <c r="UKB567" s="146"/>
      <c r="UKC567" s="146"/>
      <c r="UKD567" s="146"/>
      <c r="UKE567" s="146"/>
      <c r="UKF567" s="146"/>
      <c r="UKG567" s="146"/>
      <c r="UKH567" s="146"/>
      <c r="UKI567" s="146"/>
      <c r="UKJ567" s="146"/>
      <c r="UKK567" s="146"/>
      <c r="UKL567" s="146"/>
      <c r="UKM567" s="146"/>
      <c r="UKN567" s="146"/>
      <c r="UKO567" s="146"/>
      <c r="UKP567" s="146"/>
      <c r="UKQ567" s="146"/>
      <c r="UKR567" s="146"/>
      <c r="UKS567" s="146"/>
      <c r="UKT567" s="146"/>
      <c r="UKU567" s="146"/>
      <c r="UKV567" s="146"/>
      <c r="UKW567" s="146"/>
      <c r="UKX567" s="146"/>
      <c r="UKY567" s="146"/>
      <c r="UKZ567" s="146"/>
      <c r="ULA567" s="146"/>
      <c r="ULB567" s="146"/>
      <c r="ULC567" s="146"/>
      <c r="ULD567" s="146"/>
      <c r="ULE567" s="146"/>
      <c r="ULF567" s="146"/>
      <c r="ULG567" s="146"/>
      <c r="ULH567" s="146"/>
      <c r="ULI567" s="146"/>
      <c r="ULJ567" s="146"/>
      <c r="ULK567" s="146"/>
      <c r="ULL567" s="146"/>
      <c r="ULM567" s="146"/>
      <c r="ULN567" s="146"/>
      <c r="ULO567" s="146"/>
      <c r="ULP567" s="146"/>
      <c r="ULQ567" s="146"/>
      <c r="ULR567" s="146"/>
      <c r="ULS567" s="146"/>
      <c r="ULT567" s="146"/>
      <c r="ULU567" s="146"/>
      <c r="ULV567" s="146"/>
      <c r="ULW567" s="146"/>
      <c r="ULX567" s="146"/>
      <c r="ULY567" s="146"/>
      <c r="ULZ567" s="146"/>
      <c r="UMA567" s="146"/>
      <c r="UMB567" s="146"/>
      <c r="UMC567" s="146"/>
      <c r="UMD567" s="146"/>
      <c r="UME567" s="146"/>
      <c r="UMF567" s="146"/>
      <c r="UMG567" s="146"/>
      <c r="UMH567" s="146"/>
      <c r="UMI567" s="146"/>
      <c r="UMJ567" s="146"/>
      <c r="UMK567" s="146"/>
      <c r="UML567" s="146"/>
      <c r="UMM567" s="146"/>
      <c r="UMN567" s="146"/>
      <c r="UMO567" s="146"/>
      <c r="UMP567" s="146"/>
      <c r="UMQ567" s="146"/>
      <c r="UMR567" s="146"/>
      <c r="UMS567" s="146"/>
      <c r="UMT567" s="146"/>
      <c r="UMU567" s="146"/>
      <c r="UMV567" s="146"/>
      <c r="UMW567" s="146"/>
      <c r="UMX567" s="146"/>
      <c r="UMY567" s="146"/>
      <c r="UMZ567" s="146"/>
      <c r="UNA567" s="146"/>
      <c r="UNB567" s="146"/>
      <c r="UNC567" s="146"/>
      <c r="UND567" s="146"/>
      <c r="UNE567" s="146"/>
      <c r="UNF567" s="146"/>
      <c r="UNG567" s="146"/>
      <c r="UNH567" s="146"/>
      <c r="UNI567" s="146"/>
      <c r="UNJ567" s="146"/>
      <c r="UNK567" s="146"/>
      <c r="UNL567" s="146"/>
      <c r="UNM567" s="146"/>
      <c r="UNN567" s="146"/>
      <c r="UNO567" s="146"/>
      <c r="UNP567" s="146"/>
      <c r="UNQ567" s="146"/>
      <c r="UNR567" s="146"/>
      <c r="UNS567" s="146"/>
      <c r="UNT567" s="146"/>
      <c r="UNU567" s="146"/>
      <c r="UNV567" s="146"/>
      <c r="UNW567" s="146"/>
      <c r="UNX567" s="146"/>
      <c r="UNY567" s="146"/>
      <c r="UNZ567" s="146"/>
      <c r="UOA567" s="146"/>
      <c r="UOB567" s="146"/>
      <c r="UOC567" s="146"/>
      <c r="UOD567" s="146"/>
      <c r="UOE567" s="146"/>
      <c r="UOF567" s="146"/>
      <c r="UOG567" s="146"/>
      <c r="UOH567" s="146"/>
      <c r="UOI567" s="146"/>
      <c r="UOJ567" s="146"/>
      <c r="UOK567" s="146"/>
      <c r="UOL567" s="146"/>
      <c r="UOM567" s="146"/>
      <c r="UON567" s="146"/>
      <c r="UOO567" s="146"/>
      <c r="UOP567" s="146"/>
      <c r="UOQ567" s="146"/>
      <c r="UOR567" s="146"/>
      <c r="UOS567" s="146"/>
      <c r="UOT567" s="146"/>
      <c r="UOU567" s="146"/>
      <c r="UOV567" s="146"/>
      <c r="UOW567" s="146"/>
      <c r="UOX567" s="146"/>
      <c r="UOY567" s="146"/>
      <c r="UOZ567" s="146"/>
      <c r="UPA567" s="146"/>
      <c r="UPB567" s="146"/>
      <c r="UPC567" s="146"/>
      <c r="UPD567" s="146"/>
      <c r="UPE567" s="146"/>
      <c r="UPF567" s="146"/>
      <c r="UPG567" s="146"/>
      <c r="UPH567" s="146"/>
      <c r="UPI567" s="146"/>
      <c r="UPJ567" s="146"/>
      <c r="UPK567" s="146"/>
      <c r="UPL567" s="146"/>
      <c r="UPM567" s="146"/>
      <c r="UPN567" s="146"/>
      <c r="UPO567" s="146"/>
      <c r="UPP567" s="146"/>
      <c r="UPQ567" s="146"/>
      <c r="UPR567" s="146"/>
      <c r="UPS567" s="146"/>
      <c r="UPT567" s="146"/>
      <c r="UPU567" s="146"/>
      <c r="UPV567" s="146"/>
      <c r="UPW567" s="146"/>
      <c r="UPX567" s="146"/>
      <c r="UPY567" s="146"/>
      <c r="UPZ567" s="146"/>
      <c r="UQA567" s="146"/>
      <c r="UQB567" s="146"/>
      <c r="UQC567" s="146"/>
      <c r="UQD567" s="146"/>
      <c r="UQE567" s="146"/>
      <c r="UQF567" s="146"/>
      <c r="UQG567" s="146"/>
      <c r="UQH567" s="146"/>
      <c r="UQI567" s="146"/>
      <c r="UQJ567" s="146"/>
      <c r="UQK567" s="146"/>
      <c r="UQL567" s="146"/>
      <c r="UQM567" s="146"/>
      <c r="UQN567" s="146"/>
      <c r="UQO567" s="146"/>
      <c r="UQP567" s="146"/>
      <c r="UQQ567" s="146"/>
      <c r="UQR567" s="146"/>
      <c r="UQS567" s="146"/>
      <c r="UQT567" s="146"/>
      <c r="UQU567" s="146"/>
      <c r="UQV567" s="146"/>
      <c r="UQW567" s="146"/>
      <c r="UQX567" s="146"/>
      <c r="UQY567" s="146"/>
      <c r="UQZ567" s="146"/>
      <c r="URA567" s="146"/>
      <c r="URB567" s="146"/>
      <c r="URC567" s="146"/>
      <c r="URD567" s="146"/>
      <c r="URE567" s="146"/>
      <c r="URF567" s="146"/>
      <c r="URG567" s="146"/>
      <c r="URH567" s="146"/>
      <c r="URI567" s="146"/>
      <c r="URJ567" s="146"/>
      <c r="URK567" s="146"/>
      <c r="URL567" s="146"/>
      <c r="URM567" s="146"/>
      <c r="URN567" s="146"/>
      <c r="URO567" s="146"/>
      <c r="URP567" s="146"/>
      <c r="URQ567" s="146"/>
      <c r="URR567" s="146"/>
      <c r="URS567" s="146"/>
      <c r="URT567" s="146"/>
      <c r="URU567" s="146"/>
      <c r="URV567" s="146"/>
      <c r="URW567" s="146"/>
      <c r="URX567" s="146"/>
      <c r="URY567" s="146"/>
      <c r="URZ567" s="146"/>
      <c r="USA567" s="146"/>
      <c r="USB567" s="146"/>
      <c r="USC567" s="146"/>
      <c r="USD567" s="146"/>
      <c r="USE567" s="146"/>
      <c r="USF567" s="146"/>
      <c r="USG567" s="146"/>
      <c r="USH567" s="146"/>
      <c r="USI567" s="146"/>
      <c r="USJ567" s="146"/>
      <c r="USK567" s="146"/>
      <c r="USL567" s="146"/>
      <c r="USM567" s="146"/>
      <c r="USN567" s="146"/>
      <c r="USO567" s="146"/>
      <c r="USP567" s="146"/>
      <c r="USQ567" s="146"/>
      <c r="USR567" s="146"/>
      <c r="USS567" s="146"/>
      <c r="UST567" s="146"/>
      <c r="USU567" s="146"/>
      <c r="USV567" s="146"/>
      <c r="USW567" s="146"/>
      <c r="USX567" s="146"/>
      <c r="USY567" s="146"/>
      <c r="USZ567" s="146"/>
      <c r="UTA567" s="146"/>
      <c r="UTB567" s="146"/>
      <c r="UTC567" s="146"/>
      <c r="UTD567" s="146"/>
      <c r="UTE567" s="146"/>
      <c r="UTF567" s="146"/>
      <c r="UTG567" s="146"/>
      <c r="UTH567" s="146"/>
      <c r="UTI567" s="146"/>
      <c r="UTJ567" s="146"/>
      <c r="UTK567" s="146"/>
      <c r="UTL567" s="146"/>
      <c r="UTM567" s="146"/>
      <c r="UTN567" s="146"/>
      <c r="UTO567" s="146"/>
      <c r="UTP567" s="146"/>
      <c r="UTQ567" s="146"/>
      <c r="UTR567" s="146"/>
      <c r="UTS567" s="146"/>
      <c r="UTT567" s="146"/>
      <c r="UTU567" s="146"/>
      <c r="UTV567" s="146"/>
      <c r="UTW567" s="146"/>
      <c r="UTX567" s="146"/>
      <c r="UTY567" s="146"/>
      <c r="UTZ567" s="146"/>
      <c r="UUA567" s="146"/>
      <c r="UUB567" s="146"/>
      <c r="UUC567" s="146"/>
      <c r="UUD567" s="146"/>
      <c r="UUE567" s="146"/>
      <c r="UUF567" s="146"/>
      <c r="UUG567" s="146"/>
      <c r="UUH567" s="146"/>
      <c r="UUI567" s="146"/>
      <c r="UUJ567" s="146"/>
      <c r="UUK567" s="146"/>
      <c r="UUL567" s="146"/>
      <c r="UUM567" s="146"/>
      <c r="UUN567" s="146"/>
      <c r="UUO567" s="146"/>
      <c r="UUP567" s="146"/>
      <c r="UUQ567" s="146"/>
      <c r="UUR567" s="146"/>
      <c r="UUS567" s="146"/>
      <c r="UUT567" s="146"/>
      <c r="UUU567" s="146"/>
      <c r="UUV567" s="146"/>
      <c r="UUW567" s="146"/>
      <c r="UUX567" s="146"/>
      <c r="UUY567" s="146"/>
      <c r="UUZ567" s="146"/>
      <c r="UVA567" s="146"/>
      <c r="UVB567" s="146"/>
      <c r="UVC567" s="146"/>
      <c r="UVD567" s="146"/>
      <c r="UVE567" s="146"/>
      <c r="UVF567" s="146"/>
      <c r="UVG567" s="146"/>
      <c r="UVH567" s="146"/>
      <c r="UVI567" s="146"/>
      <c r="UVJ567" s="146"/>
      <c r="UVK567" s="146"/>
      <c r="UVL567" s="146"/>
      <c r="UVM567" s="146"/>
      <c r="UVN567" s="146"/>
      <c r="UVO567" s="146"/>
      <c r="UVP567" s="146"/>
      <c r="UVQ567" s="146"/>
      <c r="UVR567" s="146"/>
      <c r="UVS567" s="146"/>
      <c r="UVT567" s="146"/>
      <c r="UVU567" s="146"/>
      <c r="UVV567" s="146"/>
      <c r="UVW567" s="146"/>
      <c r="UVX567" s="146"/>
      <c r="UVY567" s="146"/>
      <c r="UVZ567" s="146"/>
      <c r="UWA567" s="146"/>
      <c r="UWB567" s="146"/>
      <c r="UWC567" s="146"/>
      <c r="UWD567" s="146"/>
      <c r="UWE567" s="146"/>
      <c r="UWF567" s="146"/>
      <c r="UWG567" s="146"/>
      <c r="UWH567" s="146"/>
      <c r="UWI567" s="146"/>
      <c r="UWJ567" s="146"/>
      <c r="UWK567" s="146"/>
      <c r="UWL567" s="146"/>
      <c r="UWM567" s="146"/>
      <c r="UWN567" s="146"/>
      <c r="UWO567" s="146"/>
      <c r="UWP567" s="146"/>
      <c r="UWQ567" s="146"/>
      <c r="UWR567" s="146"/>
      <c r="UWS567" s="146"/>
      <c r="UWT567" s="146"/>
      <c r="UWU567" s="146"/>
      <c r="UWV567" s="146"/>
      <c r="UWW567" s="146"/>
      <c r="UWX567" s="146"/>
      <c r="UWY567" s="146"/>
      <c r="UWZ567" s="146"/>
      <c r="UXA567" s="146"/>
      <c r="UXB567" s="146"/>
      <c r="UXC567" s="146"/>
      <c r="UXD567" s="146"/>
      <c r="UXE567" s="146"/>
      <c r="UXF567" s="146"/>
      <c r="UXG567" s="146"/>
      <c r="UXH567" s="146"/>
      <c r="UXI567" s="146"/>
      <c r="UXJ567" s="146"/>
      <c r="UXK567" s="146"/>
      <c r="UXL567" s="146"/>
      <c r="UXM567" s="146"/>
      <c r="UXN567" s="146"/>
      <c r="UXO567" s="146"/>
      <c r="UXP567" s="146"/>
      <c r="UXQ567" s="146"/>
      <c r="UXR567" s="146"/>
      <c r="UXS567" s="146"/>
      <c r="UXT567" s="146"/>
      <c r="UXU567" s="146"/>
      <c r="UXV567" s="146"/>
      <c r="UXW567" s="146"/>
      <c r="UXX567" s="146"/>
      <c r="UXY567" s="146"/>
      <c r="UXZ567" s="146"/>
      <c r="UYA567" s="146"/>
      <c r="UYB567" s="146"/>
      <c r="UYC567" s="146"/>
      <c r="UYD567" s="146"/>
      <c r="UYE567" s="146"/>
      <c r="UYF567" s="146"/>
      <c r="UYG567" s="146"/>
      <c r="UYH567" s="146"/>
      <c r="UYI567" s="146"/>
      <c r="UYJ567" s="146"/>
      <c r="UYK567" s="146"/>
      <c r="UYL567" s="146"/>
      <c r="UYM567" s="146"/>
      <c r="UYN567" s="146"/>
      <c r="UYO567" s="146"/>
      <c r="UYP567" s="146"/>
      <c r="UYQ567" s="146"/>
      <c r="UYR567" s="146"/>
      <c r="UYS567" s="146"/>
      <c r="UYT567" s="146"/>
      <c r="UYU567" s="146"/>
      <c r="UYV567" s="146"/>
      <c r="UYW567" s="146"/>
      <c r="UYX567" s="146"/>
      <c r="UYY567" s="146"/>
      <c r="UYZ567" s="146"/>
      <c r="UZA567" s="146"/>
      <c r="UZB567" s="146"/>
      <c r="UZC567" s="146"/>
      <c r="UZD567" s="146"/>
      <c r="UZE567" s="146"/>
      <c r="UZF567" s="146"/>
      <c r="UZG567" s="146"/>
      <c r="UZH567" s="146"/>
      <c r="UZI567" s="146"/>
      <c r="UZJ567" s="146"/>
      <c r="UZK567" s="146"/>
      <c r="UZL567" s="146"/>
      <c r="UZM567" s="146"/>
      <c r="UZN567" s="146"/>
      <c r="UZO567" s="146"/>
      <c r="UZP567" s="146"/>
      <c r="UZQ567" s="146"/>
      <c r="UZR567" s="146"/>
      <c r="UZS567" s="146"/>
      <c r="UZT567" s="146"/>
      <c r="UZU567" s="146"/>
      <c r="UZV567" s="146"/>
      <c r="UZW567" s="146"/>
      <c r="UZX567" s="146"/>
      <c r="UZY567" s="146"/>
      <c r="UZZ567" s="146"/>
      <c r="VAA567" s="146"/>
      <c r="VAB567" s="146"/>
      <c r="VAC567" s="146"/>
      <c r="VAD567" s="146"/>
      <c r="VAE567" s="146"/>
      <c r="VAF567" s="146"/>
      <c r="VAG567" s="146"/>
      <c r="VAH567" s="146"/>
      <c r="VAI567" s="146"/>
      <c r="VAJ567" s="146"/>
      <c r="VAK567" s="146"/>
      <c r="VAL567" s="146"/>
      <c r="VAM567" s="146"/>
      <c r="VAN567" s="146"/>
      <c r="VAO567" s="146"/>
      <c r="VAP567" s="146"/>
      <c r="VAQ567" s="146"/>
      <c r="VAR567" s="146"/>
      <c r="VAS567" s="146"/>
      <c r="VAT567" s="146"/>
      <c r="VAU567" s="146"/>
      <c r="VAV567" s="146"/>
      <c r="VAW567" s="146"/>
      <c r="VAX567" s="146"/>
      <c r="VAY567" s="146"/>
      <c r="VAZ567" s="146"/>
      <c r="VBA567" s="146"/>
      <c r="VBB567" s="146"/>
      <c r="VBC567" s="146"/>
      <c r="VBD567" s="146"/>
      <c r="VBE567" s="146"/>
      <c r="VBF567" s="146"/>
      <c r="VBG567" s="146"/>
      <c r="VBH567" s="146"/>
      <c r="VBI567" s="146"/>
      <c r="VBJ567" s="146"/>
      <c r="VBK567" s="146"/>
      <c r="VBL567" s="146"/>
      <c r="VBM567" s="146"/>
      <c r="VBN567" s="146"/>
      <c r="VBO567" s="146"/>
      <c r="VBP567" s="146"/>
      <c r="VBQ567" s="146"/>
      <c r="VBR567" s="146"/>
      <c r="VBS567" s="146"/>
      <c r="VBT567" s="146"/>
      <c r="VBU567" s="146"/>
      <c r="VBV567" s="146"/>
      <c r="VBW567" s="146"/>
      <c r="VBX567" s="146"/>
      <c r="VBY567" s="146"/>
      <c r="VBZ567" s="146"/>
      <c r="VCA567" s="146"/>
      <c r="VCB567" s="146"/>
      <c r="VCC567" s="146"/>
      <c r="VCD567" s="146"/>
      <c r="VCE567" s="146"/>
      <c r="VCF567" s="146"/>
      <c r="VCG567" s="146"/>
      <c r="VCH567" s="146"/>
      <c r="VCI567" s="146"/>
      <c r="VCJ567" s="146"/>
      <c r="VCK567" s="146"/>
      <c r="VCL567" s="146"/>
      <c r="VCM567" s="146"/>
      <c r="VCN567" s="146"/>
      <c r="VCO567" s="146"/>
      <c r="VCP567" s="146"/>
      <c r="VCQ567" s="146"/>
      <c r="VCR567" s="146"/>
      <c r="VCS567" s="146"/>
      <c r="VCT567" s="146"/>
      <c r="VCU567" s="146"/>
      <c r="VCV567" s="146"/>
      <c r="VCW567" s="146"/>
      <c r="VCX567" s="146"/>
      <c r="VCY567" s="146"/>
      <c r="VCZ567" s="146"/>
      <c r="VDA567" s="146"/>
      <c r="VDB567" s="146"/>
      <c r="VDC567" s="146"/>
      <c r="VDD567" s="146"/>
      <c r="VDE567" s="146"/>
      <c r="VDF567" s="146"/>
      <c r="VDG567" s="146"/>
      <c r="VDH567" s="146"/>
      <c r="VDI567" s="146"/>
      <c r="VDJ567" s="146"/>
      <c r="VDK567" s="146"/>
      <c r="VDL567" s="146"/>
      <c r="VDM567" s="146"/>
      <c r="VDN567" s="146"/>
      <c r="VDO567" s="146"/>
      <c r="VDP567" s="146"/>
      <c r="VDQ567" s="146"/>
      <c r="VDR567" s="146"/>
      <c r="VDS567" s="146"/>
      <c r="VDT567" s="146"/>
      <c r="VDU567" s="146"/>
      <c r="VDV567" s="146"/>
      <c r="VDW567" s="146"/>
      <c r="VDX567" s="146"/>
      <c r="VDY567" s="146"/>
      <c r="VDZ567" s="146"/>
      <c r="VEA567" s="146"/>
      <c r="VEB567" s="146"/>
      <c r="VEC567" s="146"/>
      <c r="VED567" s="146"/>
      <c r="VEE567" s="146"/>
      <c r="VEF567" s="146"/>
      <c r="VEG567" s="146"/>
      <c r="VEH567" s="146"/>
      <c r="VEI567" s="146"/>
      <c r="VEJ567" s="146"/>
      <c r="VEK567" s="146"/>
      <c r="VEL567" s="146"/>
      <c r="VEM567" s="146"/>
      <c r="VEN567" s="146"/>
      <c r="VEO567" s="146"/>
      <c r="VEP567" s="146"/>
      <c r="VEQ567" s="146"/>
      <c r="VER567" s="146"/>
      <c r="VES567" s="146"/>
      <c r="VET567" s="146"/>
      <c r="VEU567" s="146"/>
      <c r="VEV567" s="146"/>
      <c r="VEW567" s="146"/>
      <c r="VEX567" s="146"/>
      <c r="VEY567" s="146"/>
      <c r="VEZ567" s="146"/>
      <c r="VFA567" s="146"/>
      <c r="VFB567" s="146"/>
      <c r="VFC567" s="146"/>
      <c r="VFD567" s="146"/>
      <c r="VFE567" s="146"/>
      <c r="VFF567" s="146"/>
      <c r="VFG567" s="146"/>
      <c r="VFH567" s="146"/>
      <c r="VFI567" s="146"/>
      <c r="VFJ567" s="146"/>
      <c r="VFK567" s="146"/>
      <c r="VFL567" s="146"/>
      <c r="VFM567" s="146"/>
      <c r="VFN567" s="146"/>
      <c r="VFO567" s="146"/>
      <c r="VFP567" s="146"/>
      <c r="VFQ567" s="146"/>
      <c r="VFR567" s="146"/>
      <c r="VFS567" s="146"/>
      <c r="VFT567" s="146"/>
      <c r="VFU567" s="146"/>
      <c r="VFV567" s="146"/>
      <c r="VFW567" s="146"/>
      <c r="VFX567" s="146"/>
      <c r="VFY567" s="146"/>
      <c r="VFZ567" s="146"/>
      <c r="VGA567" s="146"/>
      <c r="VGB567" s="146"/>
      <c r="VGC567" s="146"/>
      <c r="VGD567" s="146"/>
      <c r="VGE567" s="146"/>
      <c r="VGF567" s="146"/>
      <c r="VGG567" s="146"/>
      <c r="VGH567" s="146"/>
      <c r="VGI567" s="146"/>
      <c r="VGJ567" s="146"/>
      <c r="VGK567" s="146"/>
      <c r="VGL567" s="146"/>
      <c r="VGM567" s="146"/>
      <c r="VGN567" s="146"/>
      <c r="VGO567" s="146"/>
      <c r="VGP567" s="146"/>
      <c r="VGQ567" s="146"/>
      <c r="VGR567" s="146"/>
      <c r="VGS567" s="146"/>
      <c r="VGT567" s="146"/>
      <c r="VGU567" s="146"/>
      <c r="VGV567" s="146"/>
      <c r="VGW567" s="146"/>
      <c r="VGX567" s="146"/>
      <c r="VGY567" s="146"/>
      <c r="VGZ567" s="146"/>
      <c r="VHA567" s="146"/>
      <c r="VHB567" s="146"/>
      <c r="VHC567" s="146"/>
      <c r="VHD567" s="146"/>
      <c r="VHE567" s="146"/>
      <c r="VHF567" s="146"/>
      <c r="VHG567" s="146"/>
      <c r="VHH567" s="146"/>
      <c r="VHI567" s="146"/>
      <c r="VHJ567" s="146"/>
      <c r="VHK567" s="146"/>
      <c r="VHL567" s="146"/>
      <c r="VHM567" s="146"/>
      <c r="VHN567" s="146"/>
      <c r="VHO567" s="146"/>
      <c r="VHP567" s="146"/>
      <c r="VHQ567" s="146"/>
      <c r="VHR567" s="146"/>
      <c r="VHS567" s="146"/>
      <c r="VHT567" s="146"/>
      <c r="VHU567" s="146"/>
      <c r="VHV567" s="146"/>
      <c r="VHW567" s="146"/>
      <c r="VHX567" s="146"/>
      <c r="VHY567" s="146"/>
      <c r="VHZ567" s="146"/>
      <c r="VIA567" s="146"/>
      <c r="VIB567" s="146"/>
      <c r="VIC567" s="146"/>
      <c r="VID567" s="146"/>
      <c r="VIE567" s="146"/>
      <c r="VIF567" s="146"/>
      <c r="VIG567" s="146"/>
      <c r="VIH567" s="146"/>
      <c r="VII567" s="146"/>
      <c r="VIJ567" s="146"/>
      <c r="VIK567" s="146"/>
      <c r="VIL567" s="146"/>
      <c r="VIM567" s="146"/>
      <c r="VIN567" s="146"/>
      <c r="VIO567" s="146"/>
      <c r="VIP567" s="146"/>
      <c r="VIQ567" s="146"/>
      <c r="VIR567" s="146"/>
      <c r="VIS567" s="146"/>
      <c r="VIT567" s="146"/>
      <c r="VIU567" s="146"/>
      <c r="VIV567" s="146"/>
      <c r="VIW567" s="146"/>
      <c r="VIX567" s="146"/>
      <c r="VIY567" s="146"/>
      <c r="VIZ567" s="146"/>
      <c r="VJA567" s="146"/>
      <c r="VJB567" s="146"/>
      <c r="VJC567" s="146"/>
      <c r="VJD567" s="146"/>
      <c r="VJE567" s="146"/>
      <c r="VJF567" s="146"/>
      <c r="VJG567" s="146"/>
      <c r="VJH567" s="146"/>
      <c r="VJI567" s="146"/>
      <c r="VJJ567" s="146"/>
      <c r="VJK567" s="146"/>
      <c r="VJL567" s="146"/>
      <c r="VJM567" s="146"/>
      <c r="VJN567" s="146"/>
      <c r="VJO567" s="146"/>
      <c r="VJP567" s="146"/>
      <c r="VJQ567" s="146"/>
      <c r="VJR567" s="146"/>
      <c r="VJS567" s="146"/>
      <c r="VJT567" s="146"/>
      <c r="VJU567" s="146"/>
      <c r="VJV567" s="146"/>
      <c r="VJW567" s="146"/>
      <c r="VJX567" s="146"/>
      <c r="VJY567" s="146"/>
      <c r="VJZ567" s="146"/>
      <c r="VKA567" s="146"/>
      <c r="VKB567" s="146"/>
      <c r="VKC567" s="146"/>
      <c r="VKD567" s="146"/>
      <c r="VKE567" s="146"/>
      <c r="VKF567" s="146"/>
      <c r="VKG567" s="146"/>
      <c r="VKH567" s="146"/>
      <c r="VKI567" s="146"/>
      <c r="VKJ567" s="146"/>
      <c r="VKK567" s="146"/>
      <c r="VKL567" s="146"/>
      <c r="VKM567" s="146"/>
      <c r="VKN567" s="146"/>
      <c r="VKO567" s="146"/>
      <c r="VKP567" s="146"/>
      <c r="VKQ567" s="146"/>
      <c r="VKR567" s="146"/>
      <c r="VKS567" s="146"/>
      <c r="VKT567" s="146"/>
      <c r="VKU567" s="146"/>
      <c r="VKV567" s="146"/>
      <c r="VKW567" s="146"/>
      <c r="VKX567" s="146"/>
      <c r="VKY567" s="146"/>
      <c r="VKZ567" s="146"/>
      <c r="VLA567" s="146"/>
      <c r="VLB567" s="146"/>
      <c r="VLC567" s="146"/>
      <c r="VLD567" s="146"/>
      <c r="VLE567" s="146"/>
      <c r="VLF567" s="146"/>
      <c r="VLG567" s="146"/>
      <c r="VLH567" s="146"/>
      <c r="VLI567" s="146"/>
      <c r="VLJ567" s="146"/>
      <c r="VLK567" s="146"/>
      <c r="VLL567" s="146"/>
      <c r="VLM567" s="146"/>
      <c r="VLN567" s="146"/>
      <c r="VLO567" s="146"/>
      <c r="VLP567" s="146"/>
      <c r="VLQ567" s="146"/>
      <c r="VLR567" s="146"/>
      <c r="VLS567" s="146"/>
      <c r="VLT567" s="146"/>
      <c r="VLU567" s="146"/>
      <c r="VLV567" s="146"/>
      <c r="VLW567" s="146"/>
      <c r="VLX567" s="146"/>
      <c r="VLY567" s="146"/>
      <c r="VLZ567" s="146"/>
      <c r="VMA567" s="146"/>
      <c r="VMB567" s="146"/>
      <c r="VMC567" s="146"/>
      <c r="VMD567" s="146"/>
      <c r="VME567" s="146"/>
      <c r="VMF567" s="146"/>
      <c r="VMG567" s="146"/>
      <c r="VMH567" s="146"/>
      <c r="VMI567" s="146"/>
      <c r="VMJ567" s="146"/>
      <c r="VMK567" s="146"/>
      <c r="VML567" s="146"/>
      <c r="VMM567" s="146"/>
      <c r="VMN567" s="146"/>
      <c r="VMO567" s="146"/>
      <c r="VMP567" s="146"/>
      <c r="VMQ567" s="146"/>
      <c r="VMR567" s="146"/>
      <c r="VMS567" s="146"/>
      <c r="VMT567" s="146"/>
      <c r="VMU567" s="146"/>
      <c r="VMV567" s="146"/>
      <c r="VMW567" s="146"/>
      <c r="VMX567" s="146"/>
      <c r="VMY567" s="146"/>
      <c r="VMZ567" s="146"/>
      <c r="VNA567" s="146"/>
      <c r="VNB567" s="146"/>
      <c r="VNC567" s="146"/>
      <c r="VND567" s="146"/>
      <c r="VNE567" s="146"/>
      <c r="VNF567" s="146"/>
      <c r="VNG567" s="146"/>
      <c r="VNH567" s="146"/>
      <c r="VNI567" s="146"/>
      <c r="VNJ567" s="146"/>
      <c r="VNK567" s="146"/>
      <c r="VNL567" s="146"/>
      <c r="VNM567" s="146"/>
      <c r="VNN567" s="146"/>
      <c r="VNO567" s="146"/>
      <c r="VNP567" s="146"/>
      <c r="VNQ567" s="146"/>
      <c r="VNR567" s="146"/>
      <c r="VNS567" s="146"/>
      <c r="VNT567" s="146"/>
      <c r="VNU567" s="146"/>
      <c r="VNV567" s="146"/>
      <c r="VNW567" s="146"/>
      <c r="VNX567" s="146"/>
      <c r="VNY567" s="146"/>
      <c r="VNZ567" s="146"/>
      <c r="VOA567" s="146"/>
      <c r="VOB567" s="146"/>
      <c r="VOC567" s="146"/>
      <c r="VOD567" s="146"/>
      <c r="VOE567" s="146"/>
      <c r="VOF567" s="146"/>
      <c r="VOG567" s="146"/>
      <c r="VOH567" s="146"/>
      <c r="VOI567" s="146"/>
      <c r="VOJ567" s="146"/>
      <c r="VOK567" s="146"/>
      <c r="VOL567" s="146"/>
      <c r="VOM567" s="146"/>
      <c r="VON567" s="146"/>
      <c r="VOO567" s="146"/>
      <c r="VOP567" s="146"/>
      <c r="VOQ567" s="146"/>
      <c r="VOR567" s="146"/>
      <c r="VOS567" s="146"/>
      <c r="VOT567" s="146"/>
      <c r="VOU567" s="146"/>
      <c r="VOV567" s="146"/>
      <c r="VOW567" s="146"/>
      <c r="VOX567" s="146"/>
      <c r="VOY567" s="146"/>
      <c r="VOZ567" s="146"/>
      <c r="VPA567" s="146"/>
      <c r="VPB567" s="146"/>
      <c r="VPC567" s="146"/>
      <c r="VPD567" s="146"/>
      <c r="VPE567" s="146"/>
      <c r="VPF567" s="146"/>
      <c r="VPG567" s="146"/>
      <c r="VPH567" s="146"/>
      <c r="VPI567" s="146"/>
      <c r="VPJ567" s="146"/>
      <c r="VPK567" s="146"/>
      <c r="VPL567" s="146"/>
      <c r="VPM567" s="146"/>
      <c r="VPN567" s="146"/>
      <c r="VPO567" s="146"/>
      <c r="VPP567" s="146"/>
      <c r="VPQ567" s="146"/>
      <c r="VPR567" s="146"/>
      <c r="VPS567" s="146"/>
      <c r="VPT567" s="146"/>
      <c r="VPU567" s="146"/>
      <c r="VPV567" s="146"/>
      <c r="VPW567" s="146"/>
      <c r="VPX567" s="146"/>
      <c r="VPY567" s="146"/>
      <c r="VPZ567" s="146"/>
      <c r="VQA567" s="146"/>
      <c r="VQB567" s="146"/>
      <c r="VQC567" s="146"/>
      <c r="VQD567" s="146"/>
      <c r="VQE567" s="146"/>
      <c r="VQF567" s="146"/>
      <c r="VQG567" s="146"/>
      <c r="VQH567" s="146"/>
      <c r="VQI567" s="146"/>
      <c r="VQJ567" s="146"/>
      <c r="VQK567" s="146"/>
      <c r="VQL567" s="146"/>
      <c r="VQM567" s="146"/>
      <c r="VQN567" s="146"/>
      <c r="VQO567" s="146"/>
      <c r="VQP567" s="146"/>
      <c r="VQQ567" s="146"/>
      <c r="VQR567" s="146"/>
      <c r="VQS567" s="146"/>
      <c r="VQT567" s="146"/>
      <c r="VQU567" s="146"/>
      <c r="VQV567" s="146"/>
      <c r="VQW567" s="146"/>
      <c r="VQX567" s="146"/>
      <c r="VQY567" s="146"/>
      <c r="VQZ567" s="146"/>
      <c r="VRA567" s="146"/>
      <c r="VRB567" s="146"/>
      <c r="VRC567" s="146"/>
      <c r="VRD567" s="146"/>
      <c r="VRE567" s="146"/>
      <c r="VRF567" s="146"/>
      <c r="VRG567" s="146"/>
      <c r="VRH567" s="146"/>
      <c r="VRI567" s="146"/>
      <c r="VRJ567" s="146"/>
      <c r="VRK567" s="146"/>
      <c r="VRL567" s="146"/>
      <c r="VRM567" s="146"/>
      <c r="VRN567" s="146"/>
      <c r="VRO567" s="146"/>
      <c r="VRP567" s="146"/>
      <c r="VRQ567" s="146"/>
      <c r="VRR567" s="146"/>
      <c r="VRS567" s="146"/>
      <c r="VRT567" s="146"/>
      <c r="VRU567" s="146"/>
      <c r="VRV567" s="146"/>
      <c r="VRW567" s="146"/>
      <c r="VRX567" s="146"/>
      <c r="VRY567" s="146"/>
      <c r="VRZ567" s="146"/>
      <c r="VSA567" s="146"/>
      <c r="VSB567" s="146"/>
      <c r="VSC567" s="146"/>
      <c r="VSD567" s="146"/>
      <c r="VSE567" s="146"/>
      <c r="VSF567" s="146"/>
      <c r="VSG567" s="146"/>
      <c r="VSH567" s="146"/>
      <c r="VSI567" s="146"/>
      <c r="VSJ567" s="146"/>
      <c r="VSK567" s="146"/>
      <c r="VSL567" s="146"/>
      <c r="VSM567" s="146"/>
      <c r="VSN567" s="146"/>
      <c r="VSO567" s="146"/>
      <c r="VSP567" s="146"/>
      <c r="VSQ567" s="146"/>
      <c r="VSR567" s="146"/>
      <c r="VSS567" s="146"/>
      <c r="VST567" s="146"/>
      <c r="VSU567" s="146"/>
      <c r="VSV567" s="146"/>
      <c r="VSW567" s="146"/>
      <c r="VSX567" s="146"/>
      <c r="VSY567" s="146"/>
      <c r="VSZ567" s="146"/>
      <c r="VTA567" s="146"/>
      <c r="VTB567" s="146"/>
      <c r="VTC567" s="146"/>
      <c r="VTD567" s="146"/>
      <c r="VTE567" s="146"/>
      <c r="VTF567" s="146"/>
      <c r="VTG567" s="146"/>
      <c r="VTH567" s="146"/>
      <c r="VTI567" s="146"/>
      <c r="VTJ567" s="146"/>
      <c r="VTK567" s="146"/>
      <c r="VTL567" s="146"/>
      <c r="VTM567" s="146"/>
      <c r="VTN567" s="146"/>
      <c r="VTO567" s="146"/>
      <c r="VTP567" s="146"/>
      <c r="VTQ567" s="146"/>
      <c r="VTR567" s="146"/>
      <c r="VTS567" s="146"/>
      <c r="VTT567" s="146"/>
      <c r="VTU567" s="146"/>
      <c r="VTV567" s="146"/>
      <c r="VTW567" s="146"/>
      <c r="VTX567" s="146"/>
      <c r="VTY567" s="146"/>
      <c r="VTZ567" s="146"/>
      <c r="VUA567" s="146"/>
      <c r="VUB567" s="146"/>
      <c r="VUC567" s="146"/>
      <c r="VUD567" s="146"/>
      <c r="VUE567" s="146"/>
      <c r="VUF567" s="146"/>
      <c r="VUG567" s="146"/>
      <c r="VUH567" s="146"/>
      <c r="VUI567" s="146"/>
      <c r="VUJ567" s="146"/>
      <c r="VUK567" s="146"/>
      <c r="VUL567" s="146"/>
      <c r="VUM567" s="146"/>
      <c r="VUN567" s="146"/>
      <c r="VUO567" s="146"/>
      <c r="VUP567" s="146"/>
      <c r="VUQ567" s="146"/>
      <c r="VUR567" s="146"/>
      <c r="VUS567" s="146"/>
      <c r="VUT567" s="146"/>
      <c r="VUU567" s="146"/>
      <c r="VUV567" s="146"/>
      <c r="VUW567" s="146"/>
      <c r="VUX567" s="146"/>
      <c r="VUY567" s="146"/>
      <c r="VUZ567" s="146"/>
      <c r="VVA567" s="146"/>
      <c r="VVB567" s="146"/>
      <c r="VVC567" s="146"/>
      <c r="VVD567" s="146"/>
      <c r="VVE567" s="146"/>
      <c r="VVF567" s="146"/>
      <c r="VVG567" s="146"/>
      <c r="VVH567" s="146"/>
      <c r="VVI567" s="146"/>
      <c r="VVJ567" s="146"/>
      <c r="VVK567" s="146"/>
      <c r="VVL567" s="146"/>
      <c r="VVM567" s="146"/>
      <c r="VVN567" s="146"/>
      <c r="VVO567" s="146"/>
      <c r="VVP567" s="146"/>
      <c r="VVQ567" s="146"/>
      <c r="VVR567" s="146"/>
      <c r="VVS567" s="146"/>
      <c r="VVT567" s="146"/>
      <c r="VVU567" s="146"/>
      <c r="VVV567" s="146"/>
      <c r="VVW567" s="146"/>
      <c r="VVX567" s="146"/>
      <c r="VVY567" s="146"/>
      <c r="VVZ567" s="146"/>
      <c r="VWA567" s="146"/>
      <c r="VWB567" s="146"/>
      <c r="VWC567" s="146"/>
      <c r="VWD567" s="146"/>
      <c r="VWE567" s="146"/>
      <c r="VWF567" s="146"/>
      <c r="VWG567" s="146"/>
      <c r="VWH567" s="146"/>
      <c r="VWI567" s="146"/>
      <c r="VWJ567" s="146"/>
      <c r="VWK567" s="146"/>
      <c r="VWL567" s="146"/>
      <c r="VWM567" s="146"/>
      <c r="VWN567" s="146"/>
      <c r="VWO567" s="146"/>
      <c r="VWP567" s="146"/>
      <c r="VWQ567" s="146"/>
      <c r="VWR567" s="146"/>
      <c r="VWS567" s="146"/>
      <c r="VWT567" s="146"/>
      <c r="VWU567" s="146"/>
      <c r="VWV567" s="146"/>
      <c r="VWW567" s="146"/>
      <c r="VWX567" s="146"/>
      <c r="VWY567" s="146"/>
      <c r="VWZ567" s="146"/>
      <c r="VXA567" s="146"/>
      <c r="VXB567" s="146"/>
      <c r="VXC567" s="146"/>
      <c r="VXD567" s="146"/>
      <c r="VXE567" s="146"/>
      <c r="VXF567" s="146"/>
      <c r="VXG567" s="146"/>
      <c r="VXH567" s="146"/>
      <c r="VXI567" s="146"/>
      <c r="VXJ567" s="146"/>
      <c r="VXK567" s="146"/>
      <c r="VXL567" s="146"/>
      <c r="VXM567" s="146"/>
      <c r="VXN567" s="146"/>
      <c r="VXO567" s="146"/>
      <c r="VXP567" s="146"/>
      <c r="VXQ567" s="146"/>
      <c r="VXR567" s="146"/>
      <c r="VXS567" s="146"/>
      <c r="VXT567" s="146"/>
      <c r="VXU567" s="146"/>
      <c r="VXV567" s="146"/>
      <c r="VXW567" s="146"/>
      <c r="VXX567" s="146"/>
      <c r="VXY567" s="146"/>
      <c r="VXZ567" s="146"/>
      <c r="VYA567" s="146"/>
      <c r="VYB567" s="146"/>
      <c r="VYC567" s="146"/>
      <c r="VYD567" s="146"/>
      <c r="VYE567" s="146"/>
      <c r="VYF567" s="146"/>
      <c r="VYG567" s="146"/>
      <c r="VYH567" s="146"/>
      <c r="VYI567" s="146"/>
      <c r="VYJ567" s="146"/>
      <c r="VYK567" s="146"/>
      <c r="VYL567" s="146"/>
      <c r="VYM567" s="146"/>
      <c r="VYN567" s="146"/>
      <c r="VYO567" s="146"/>
      <c r="VYP567" s="146"/>
      <c r="VYQ567" s="146"/>
      <c r="VYR567" s="146"/>
      <c r="VYS567" s="146"/>
      <c r="VYT567" s="146"/>
      <c r="VYU567" s="146"/>
      <c r="VYV567" s="146"/>
      <c r="VYW567" s="146"/>
      <c r="VYX567" s="146"/>
      <c r="VYY567" s="146"/>
      <c r="VYZ567" s="146"/>
      <c r="VZA567" s="146"/>
      <c r="VZB567" s="146"/>
      <c r="VZC567" s="146"/>
      <c r="VZD567" s="146"/>
      <c r="VZE567" s="146"/>
      <c r="VZF567" s="146"/>
      <c r="VZG567" s="146"/>
      <c r="VZH567" s="146"/>
      <c r="VZI567" s="146"/>
      <c r="VZJ567" s="146"/>
      <c r="VZK567" s="146"/>
      <c r="VZL567" s="146"/>
      <c r="VZM567" s="146"/>
      <c r="VZN567" s="146"/>
      <c r="VZO567" s="146"/>
      <c r="VZP567" s="146"/>
      <c r="VZQ567" s="146"/>
      <c r="VZR567" s="146"/>
      <c r="VZS567" s="146"/>
      <c r="VZT567" s="146"/>
      <c r="VZU567" s="146"/>
      <c r="VZV567" s="146"/>
      <c r="VZW567" s="146"/>
      <c r="VZX567" s="146"/>
      <c r="VZY567" s="146"/>
      <c r="VZZ567" s="146"/>
      <c r="WAA567" s="146"/>
      <c r="WAB567" s="146"/>
      <c r="WAC567" s="146"/>
      <c r="WAD567" s="146"/>
      <c r="WAE567" s="146"/>
      <c r="WAF567" s="146"/>
      <c r="WAG567" s="146"/>
      <c r="WAH567" s="146"/>
      <c r="WAI567" s="146"/>
      <c r="WAJ567" s="146"/>
      <c r="WAK567" s="146"/>
      <c r="WAL567" s="146"/>
      <c r="WAM567" s="146"/>
      <c r="WAN567" s="146"/>
      <c r="WAO567" s="146"/>
      <c r="WAP567" s="146"/>
      <c r="WAQ567" s="146"/>
      <c r="WAR567" s="146"/>
      <c r="WAS567" s="146"/>
      <c r="WAT567" s="146"/>
      <c r="WAU567" s="146"/>
      <c r="WAV567" s="146"/>
      <c r="WAW567" s="146"/>
      <c r="WAX567" s="146"/>
      <c r="WAY567" s="146"/>
      <c r="WAZ567" s="146"/>
      <c r="WBA567" s="146"/>
      <c r="WBB567" s="146"/>
      <c r="WBC567" s="146"/>
      <c r="WBD567" s="146"/>
      <c r="WBE567" s="146"/>
      <c r="WBF567" s="146"/>
      <c r="WBG567" s="146"/>
      <c r="WBH567" s="146"/>
      <c r="WBI567" s="146"/>
      <c r="WBJ567" s="146"/>
      <c r="WBK567" s="146"/>
      <c r="WBL567" s="146"/>
      <c r="WBM567" s="146"/>
      <c r="WBN567" s="146"/>
      <c r="WBO567" s="146"/>
      <c r="WBP567" s="146"/>
      <c r="WBQ567" s="146"/>
      <c r="WBR567" s="146"/>
      <c r="WBS567" s="146"/>
      <c r="WBT567" s="146"/>
      <c r="WBU567" s="146"/>
      <c r="WBV567" s="146"/>
      <c r="WBW567" s="146"/>
      <c r="WBX567" s="146"/>
      <c r="WBY567" s="146"/>
      <c r="WBZ567" s="146"/>
      <c r="WCA567" s="146"/>
      <c r="WCB567" s="146"/>
      <c r="WCC567" s="146"/>
      <c r="WCD567" s="146"/>
      <c r="WCE567" s="146"/>
      <c r="WCF567" s="146"/>
      <c r="WCG567" s="146"/>
      <c r="WCH567" s="146"/>
      <c r="WCI567" s="146"/>
      <c r="WCJ567" s="146"/>
      <c r="WCK567" s="146"/>
      <c r="WCL567" s="146"/>
      <c r="WCM567" s="146"/>
      <c r="WCN567" s="146"/>
      <c r="WCO567" s="146"/>
      <c r="WCP567" s="146"/>
      <c r="WCQ567" s="146"/>
      <c r="WCR567" s="146"/>
      <c r="WCS567" s="146"/>
      <c r="WCT567" s="146"/>
      <c r="WCU567" s="146"/>
      <c r="WCV567" s="146"/>
      <c r="WCW567" s="146"/>
      <c r="WCX567" s="146"/>
      <c r="WCY567" s="146"/>
      <c r="WCZ567" s="146"/>
      <c r="WDA567" s="146"/>
      <c r="WDB567" s="146"/>
      <c r="WDC567" s="146"/>
      <c r="WDD567" s="146"/>
      <c r="WDE567" s="146"/>
      <c r="WDF567" s="146"/>
      <c r="WDG567" s="146"/>
      <c r="WDH567" s="146"/>
      <c r="WDI567" s="146"/>
      <c r="WDJ567" s="146"/>
      <c r="WDK567" s="146"/>
      <c r="WDL567" s="146"/>
      <c r="WDM567" s="146"/>
      <c r="WDN567" s="146"/>
      <c r="WDO567" s="146"/>
      <c r="WDP567" s="146"/>
      <c r="WDQ567" s="146"/>
      <c r="WDR567" s="146"/>
      <c r="WDS567" s="146"/>
      <c r="WDT567" s="146"/>
      <c r="WDU567" s="146"/>
      <c r="WDV567" s="146"/>
      <c r="WDW567" s="146"/>
      <c r="WDX567" s="146"/>
      <c r="WDY567" s="146"/>
      <c r="WDZ567" s="146"/>
      <c r="WEA567" s="146"/>
      <c r="WEB567" s="146"/>
      <c r="WEC567" s="146"/>
      <c r="WED567" s="146"/>
      <c r="WEE567" s="146"/>
      <c r="WEF567" s="146"/>
      <c r="WEG567" s="146"/>
      <c r="WEH567" s="146"/>
      <c r="WEI567" s="146"/>
      <c r="WEJ567" s="146"/>
      <c r="WEK567" s="146"/>
      <c r="WEL567" s="146"/>
      <c r="WEM567" s="146"/>
      <c r="WEN567" s="146"/>
      <c r="WEO567" s="146"/>
      <c r="WEP567" s="146"/>
      <c r="WEQ567" s="146"/>
      <c r="WER567" s="146"/>
      <c r="WES567" s="146"/>
      <c r="WET567" s="146"/>
      <c r="WEU567" s="146"/>
      <c r="WEV567" s="146"/>
      <c r="WEW567" s="146"/>
      <c r="WEX567" s="146"/>
      <c r="WEY567" s="146"/>
      <c r="WEZ567" s="146"/>
      <c r="WFA567" s="146"/>
      <c r="WFB567" s="146"/>
      <c r="WFC567" s="146"/>
      <c r="WFD567" s="146"/>
      <c r="WFE567" s="146"/>
      <c r="WFF567" s="146"/>
      <c r="WFG567" s="146"/>
      <c r="WFH567" s="146"/>
      <c r="WFI567" s="146"/>
      <c r="WFJ567" s="146"/>
      <c r="WFK567" s="146"/>
      <c r="WFL567" s="146"/>
      <c r="WFM567" s="146"/>
      <c r="WFN567" s="146"/>
      <c r="WFO567" s="146"/>
      <c r="WFP567" s="146"/>
      <c r="WFQ567" s="146"/>
      <c r="WFR567" s="146"/>
      <c r="WFS567" s="146"/>
      <c r="WFT567" s="146"/>
      <c r="WFU567" s="146"/>
      <c r="WFV567" s="146"/>
      <c r="WFW567" s="146"/>
      <c r="WFX567" s="146"/>
      <c r="WFY567" s="146"/>
      <c r="WFZ567" s="146"/>
      <c r="WGA567" s="146"/>
      <c r="WGB567" s="146"/>
      <c r="WGC567" s="146"/>
      <c r="WGD567" s="146"/>
      <c r="WGE567" s="146"/>
      <c r="WGF567" s="146"/>
      <c r="WGG567" s="146"/>
      <c r="WGH567" s="146"/>
      <c r="WGI567" s="146"/>
      <c r="WGJ567" s="146"/>
      <c r="WGK567" s="146"/>
      <c r="WGL567" s="146"/>
      <c r="WGM567" s="146"/>
      <c r="WGN567" s="146"/>
      <c r="WGO567" s="146"/>
      <c r="WGP567" s="146"/>
      <c r="WGQ567" s="146"/>
      <c r="WGR567" s="146"/>
      <c r="WGS567" s="146"/>
      <c r="WGT567" s="146"/>
      <c r="WGU567" s="146"/>
      <c r="WGV567" s="146"/>
      <c r="WGW567" s="146"/>
      <c r="WGX567" s="146"/>
      <c r="WGY567" s="146"/>
      <c r="WGZ567" s="146"/>
      <c r="WHA567" s="146"/>
      <c r="WHB567" s="146"/>
      <c r="WHC567" s="146"/>
      <c r="WHD567" s="146"/>
      <c r="WHE567" s="146"/>
      <c r="WHF567" s="146"/>
      <c r="WHG567" s="146"/>
      <c r="WHH567" s="146"/>
      <c r="WHI567" s="146"/>
      <c r="WHJ567" s="146"/>
      <c r="WHK567" s="146"/>
      <c r="WHL567" s="146"/>
      <c r="WHM567" s="146"/>
      <c r="WHN567" s="146"/>
      <c r="WHO567" s="146"/>
      <c r="WHP567" s="146"/>
      <c r="WHQ567" s="146"/>
      <c r="WHR567" s="146"/>
      <c r="WHS567" s="146"/>
      <c r="WHT567" s="146"/>
      <c r="WHU567" s="146"/>
      <c r="WHV567" s="146"/>
      <c r="WHW567" s="146"/>
      <c r="WHX567" s="146"/>
      <c r="WHY567" s="146"/>
      <c r="WHZ567" s="146"/>
      <c r="WIA567" s="146"/>
      <c r="WIB567" s="146"/>
      <c r="WIC567" s="146"/>
      <c r="WID567" s="146"/>
      <c r="WIE567" s="146"/>
      <c r="WIF567" s="146"/>
      <c r="WIG567" s="146"/>
      <c r="WIH567" s="146"/>
      <c r="WII567" s="146"/>
      <c r="WIJ567" s="146"/>
      <c r="WIK567" s="146"/>
      <c r="WIL567" s="146"/>
      <c r="WIM567" s="146"/>
      <c r="WIN567" s="146"/>
      <c r="WIO567" s="146"/>
      <c r="WIP567" s="146"/>
      <c r="WIQ567" s="146"/>
      <c r="WIR567" s="146"/>
      <c r="WIS567" s="146"/>
      <c r="WIT567" s="146"/>
      <c r="WIU567" s="146"/>
      <c r="WIV567" s="146"/>
      <c r="WIW567" s="146"/>
      <c r="WIX567" s="146"/>
      <c r="WIY567" s="146"/>
      <c r="WIZ567" s="146"/>
      <c r="WJA567" s="146"/>
      <c r="WJB567" s="146"/>
      <c r="WJC567" s="146"/>
      <c r="WJD567" s="146"/>
      <c r="WJE567" s="146"/>
      <c r="WJF567" s="146"/>
      <c r="WJG567" s="146"/>
      <c r="WJH567" s="146"/>
      <c r="WJI567" s="146"/>
      <c r="WJJ567" s="146"/>
      <c r="WJK567" s="146"/>
      <c r="WJL567" s="146"/>
      <c r="WJM567" s="146"/>
      <c r="WJN567" s="146"/>
      <c r="WJO567" s="146"/>
      <c r="WJP567" s="146"/>
      <c r="WJQ567" s="146"/>
      <c r="WJR567" s="146"/>
      <c r="WJS567" s="146"/>
      <c r="WJT567" s="146"/>
      <c r="WJU567" s="146"/>
      <c r="WJV567" s="146"/>
      <c r="WJW567" s="146"/>
      <c r="WJX567" s="146"/>
      <c r="WJY567" s="146"/>
      <c r="WJZ567" s="146"/>
      <c r="WKA567" s="146"/>
      <c r="WKB567" s="146"/>
      <c r="WKC567" s="146"/>
      <c r="WKD567" s="146"/>
      <c r="WKE567" s="146"/>
      <c r="WKF567" s="146"/>
      <c r="WKG567" s="146"/>
      <c r="WKH567" s="146"/>
      <c r="WKI567" s="146"/>
      <c r="WKJ567" s="146"/>
      <c r="WKK567" s="146"/>
      <c r="WKL567" s="146"/>
      <c r="WKM567" s="146"/>
      <c r="WKN567" s="146"/>
      <c r="WKO567" s="146"/>
      <c r="WKP567" s="146"/>
      <c r="WKQ567" s="146"/>
      <c r="WKR567" s="146"/>
      <c r="WKS567" s="146"/>
      <c r="WKT567" s="146"/>
      <c r="WKU567" s="146"/>
      <c r="WKV567" s="146"/>
      <c r="WKW567" s="146"/>
      <c r="WKX567" s="146"/>
      <c r="WKY567" s="146"/>
      <c r="WKZ567" s="146"/>
      <c r="WLA567" s="146"/>
      <c r="WLB567" s="146"/>
      <c r="WLC567" s="146"/>
      <c r="WLD567" s="146"/>
      <c r="WLE567" s="146"/>
      <c r="WLF567" s="146"/>
      <c r="WLG567" s="146"/>
      <c r="WLH567" s="146"/>
      <c r="WLI567" s="146"/>
      <c r="WLJ567" s="146"/>
      <c r="WLK567" s="146"/>
      <c r="WLL567" s="146"/>
      <c r="WLM567" s="146"/>
      <c r="WLN567" s="146"/>
      <c r="WLO567" s="146"/>
      <c r="WLP567" s="146"/>
      <c r="WLQ567" s="146"/>
      <c r="WLR567" s="146"/>
      <c r="WLS567" s="146"/>
      <c r="WLT567" s="146"/>
      <c r="WLU567" s="146"/>
      <c r="WLV567" s="146"/>
      <c r="WLW567" s="146"/>
      <c r="WLX567" s="146"/>
      <c r="WLY567" s="146"/>
      <c r="WLZ567" s="146"/>
      <c r="WMA567" s="146"/>
      <c r="WMB567" s="146"/>
      <c r="WMC567" s="146"/>
      <c r="WMD567" s="146"/>
      <c r="WME567" s="146"/>
      <c r="WMF567" s="146"/>
      <c r="WMG567" s="146"/>
      <c r="WMH567" s="146"/>
      <c r="WMI567" s="146"/>
      <c r="WMJ567" s="146"/>
      <c r="WMK567" s="146"/>
      <c r="WML567" s="146"/>
      <c r="WMM567" s="146"/>
      <c r="WMN567" s="146"/>
      <c r="WMO567" s="146"/>
      <c r="WMP567" s="146"/>
      <c r="WMQ567" s="146"/>
      <c r="WMR567" s="146"/>
      <c r="WMS567" s="146"/>
      <c r="WMT567" s="146"/>
      <c r="WMU567" s="146"/>
      <c r="WMV567" s="146"/>
      <c r="WMW567" s="146"/>
      <c r="WMX567" s="146"/>
      <c r="WMY567" s="146"/>
      <c r="WMZ567" s="146"/>
      <c r="WNA567" s="146"/>
      <c r="WNB567" s="146"/>
      <c r="WNC567" s="146"/>
      <c r="WND567" s="146"/>
      <c r="WNE567" s="146"/>
      <c r="WNF567" s="146"/>
      <c r="WNG567" s="146"/>
      <c r="WNH567" s="146"/>
      <c r="WNI567" s="146"/>
      <c r="WNJ567" s="146"/>
      <c r="WNK567" s="146"/>
      <c r="WNL567" s="146"/>
      <c r="WNM567" s="146"/>
      <c r="WNN567" s="146"/>
      <c r="WNO567" s="146"/>
      <c r="WNP567" s="146"/>
      <c r="WNQ567" s="146"/>
      <c r="WNR567" s="146"/>
      <c r="WNS567" s="146"/>
      <c r="WNT567" s="146"/>
      <c r="WNU567" s="146"/>
      <c r="WNV567" s="146"/>
      <c r="WNW567" s="146"/>
      <c r="WNX567" s="146"/>
      <c r="WNY567" s="146"/>
      <c r="WNZ567" s="146"/>
      <c r="WOA567" s="146"/>
      <c r="WOB567" s="146"/>
      <c r="WOC567" s="146"/>
      <c r="WOD567" s="146"/>
      <c r="WOE567" s="146"/>
      <c r="WOF567" s="146"/>
      <c r="WOG567" s="146"/>
      <c r="WOH567" s="146"/>
      <c r="WOI567" s="146"/>
      <c r="WOJ567" s="146"/>
      <c r="WOK567" s="146"/>
      <c r="WOL567" s="146"/>
      <c r="WOM567" s="146"/>
      <c r="WON567" s="146"/>
      <c r="WOO567" s="146"/>
      <c r="WOP567" s="146"/>
      <c r="WOQ567" s="146"/>
      <c r="WOR567" s="146"/>
      <c r="WOS567" s="146"/>
      <c r="WOT567" s="146"/>
      <c r="WOU567" s="146"/>
      <c r="WOV567" s="146"/>
      <c r="WOW567" s="146"/>
      <c r="WOX567" s="146"/>
      <c r="WOY567" s="146"/>
      <c r="WOZ567" s="146"/>
      <c r="WPA567" s="146"/>
      <c r="WPB567" s="146"/>
      <c r="WPC567" s="146"/>
      <c r="WPD567" s="146"/>
      <c r="WPE567" s="146"/>
      <c r="WPF567" s="146"/>
      <c r="WPG567" s="146"/>
      <c r="WPH567" s="146"/>
      <c r="WPI567" s="146"/>
      <c r="WPJ567" s="146"/>
      <c r="WPK567" s="146"/>
      <c r="WPL567" s="146"/>
      <c r="WPM567" s="146"/>
      <c r="WPN567" s="146"/>
      <c r="WPO567" s="146"/>
      <c r="WPP567" s="146"/>
      <c r="WPQ567" s="146"/>
      <c r="WPR567" s="146"/>
      <c r="WPS567" s="146"/>
      <c r="WPT567" s="146"/>
      <c r="WPU567" s="146"/>
      <c r="WPV567" s="146"/>
      <c r="WPW567" s="146"/>
      <c r="WPX567" s="146"/>
      <c r="WPY567" s="146"/>
      <c r="WPZ567" s="146"/>
      <c r="WQA567" s="146"/>
      <c r="WQB567" s="146"/>
      <c r="WQC567" s="146"/>
      <c r="WQD567" s="146"/>
      <c r="WQE567" s="146"/>
      <c r="WQF567" s="146"/>
      <c r="WQG567" s="146"/>
      <c r="WQH567" s="146"/>
      <c r="WQI567" s="146"/>
      <c r="WQJ567" s="146"/>
      <c r="WQK567" s="146"/>
      <c r="WQL567" s="146"/>
      <c r="WQM567" s="146"/>
      <c r="WQN567" s="146"/>
      <c r="WQO567" s="146"/>
      <c r="WQP567" s="146"/>
      <c r="WQQ567" s="146"/>
      <c r="WQR567" s="146"/>
      <c r="WQS567" s="146"/>
      <c r="WQT567" s="146"/>
      <c r="WQU567" s="146"/>
      <c r="WQV567" s="146"/>
      <c r="WQW567" s="146"/>
      <c r="WQX567" s="146"/>
      <c r="WQY567" s="146"/>
      <c r="WQZ567" s="146"/>
      <c r="WRA567" s="146"/>
      <c r="WRB567" s="146"/>
      <c r="WRC567" s="146"/>
      <c r="WRD567" s="146"/>
      <c r="WRE567" s="146"/>
      <c r="WRF567" s="146"/>
      <c r="WRG567" s="146"/>
      <c r="WRH567" s="146"/>
      <c r="WRI567" s="146"/>
      <c r="WRJ567" s="146"/>
      <c r="WRK567" s="146"/>
      <c r="WRL567" s="146"/>
      <c r="WRM567" s="146"/>
      <c r="WRN567" s="146"/>
      <c r="WRO567" s="146"/>
      <c r="WRP567" s="146"/>
      <c r="WRQ567" s="146"/>
      <c r="WRR567" s="146"/>
      <c r="WRS567" s="146"/>
      <c r="WRT567" s="146"/>
      <c r="WRU567" s="146"/>
      <c r="WRV567" s="146"/>
      <c r="WRW567" s="146"/>
      <c r="WRX567" s="146"/>
      <c r="WRY567" s="146"/>
      <c r="WRZ567" s="146"/>
      <c r="WSA567" s="146"/>
      <c r="WSB567" s="146"/>
      <c r="WSC567" s="146"/>
      <c r="WSD567" s="146"/>
      <c r="WSE567" s="146"/>
      <c r="WSF567" s="146"/>
      <c r="WSG567" s="146"/>
      <c r="WSH567" s="146"/>
      <c r="WSI567" s="146"/>
      <c r="WSJ567" s="146"/>
      <c r="WSK567" s="146"/>
      <c r="WSL567" s="146"/>
      <c r="WSM567" s="146"/>
      <c r="WSN567" s="146"/>
      <c r="WSO567" s="146"/>
      <c r="WSP567" s="146"/>
      <c r="WSQ567" s="146"/>
      <c r="WSR567" s="146"/>
      <c r="WSS567" s="146"/>
      <c r="WST567" s="146"/>
      <c r="WSU567" s="146"/>
      <c r="WSV567" s="146"/>
      <c r="WSW567" s="146"/>
      <c r="WSX567" s="146"/>
      <c r="WSY567" s="146"/>
      <c r="WSZ567" s="146"/>
      <c r="WTA567" s="146"/>
      <c r="WTB567" s="146"/>
      <c r="WTC567" s="146"/>
      <c r="WTD567" s="146"/>
      <c r="WTE567" s="146"/>
      <c r="WTF567" s="146"/>
      <c r="WTG567" s="146"/>
      <c r="WTH567" s="146"/>
      <c r="WTI567" s="146"/>
      <c r="WTJ567" s="146"/>
      <c r="WTK567" s="146"/>
      <c r="WTL567" s="146"/>
      <c r="WTM567" s="146"/>
      <c r="WTN567" s="146"/>
      <c r="WTO567" s="146"/>
      <c r="WTP567" s="146"/>
      <c r="WTQ567" s="146"/>
      <c r="WTR567" s="146"/>
      <c r="WTS567" s="146"/>
      <c r="WTT567" s="146"/>
      <c r="WTU567" s="146"/>
      <c r="WTV567" s="146"/>
      <c r="WTW567" s="146"/>
      <c r="WTX567" s="146"/>
      <c r="WTY567" s="146"/>
      <c r="WTZ567" s="146"/>
      <c r="WUA567" s="146"/>
      <c r="WUB567" s="146"/>
      <c r="WUC567" s="146"/>
      <c r="WUD567" s="146"/>
      <c r="WUE567" s="146"/>
      <c r="WUF567" s="146"/>
      <c r="WUG567" s="146"/>
      <c r="WUH567" s="146"/>
      <c r="WUI567" s="146"/>
      <c r="WUJ567" s="146"/>
      <c r="WUK567" s="146"/>
      <c r="WUL567" s="146"/>
      <c r="WUM567" s="146"/>
      <c r="WUN567" s="146"/>
      <c r="WUO567" s="146"/>
      <c r="WUP567" s="146"/>
      <c r="WUQ567" s="146"/>
      <c r="WUR567" s="146"/>
      <c r="WUS567" s="146"/>
      <c r="WUT567" s="146"/>
      <c r="WUU567" s="146"/>
      <c r="WUV567" s="146"/>
      <c r="WUW567" s="146"/>
      <c r="WUX567" s="146"/>
      <c r="WUY567" s="146"/>
      <c r="WUZ567" s="146"/>
      <c r="WVA567" s="146"/>
      <c r="WVB567" s="146"/>
      <c r="WVC567" s="146"/>
      <c r="WVD567" s="146"/>
      <c r="WVE567" s="146"/>
      <c r="WVF567" s="146"/>
      <c r="WVG567" s="146"/>
      <c r="WVH567" s="146"/>
      <c r="WVI567" s="146"/>
      <c r="WVJ567" s="146"/>
    </row>
    <row r="568" spans="1:16130" ht="17.100000000000001" customHeight="1" x14ac:dyDescent="0.25">
      <c r="A568" s="127" t="s">
        <v>20</v>
      </c>
      <c r="B568" s="150" t="s">
        <v>1361</v>
      </c>
      <c r="C568" s="120">
        <v>42386</v>
      </c>
      <c r="D568" s="131">
        <v>202500</v>
      </c>
      <c r="E568" s="115"/>
    </row>
    <row r="569" spans="1:16130" ht="17.100000000000001" customHeight="1" x14ac:dyDescent="0.25">
      <c r="A569" s="127" t="s">
        <v>20</v>
      </c>
      <c r="B569" s="150" t="s">
        <v>1362</v>
      </c>
      <c r="C569" s="120">
        <v>42404</v>
      </c>
      <c r="D569" s="131">
        <v>352000</v>
      </c>
      <c r="E569" s="115"/>
    </row>
    <row r="570" spans="1:16130" ht="17.100000000000001" customHeight="1" x14ac:dyDescent="0.25">
      <c r="A570" s="127" t="s">
        <v>20</v>
      </c>
      <c r="B570" s="150" t="s">
        <v>1362</v>
      </c>
      <c r="C570" s="120">
        <v>42404</v>
      </c>
      <c r="D570" s="131">
        <v>352000</v>
      </c>
      <c r="E570" s="115"/>
    </row>
    <row r="571" spans="1:16130" ht="17.100000000000001" customHeight="1" x14ac:dyDescent="0.25">
      <c r="A571" s="127" t="s">
        <v>20</v>
      </c>
      <c r="B571" s="150" t="s">
        <v>1362</v>
      </c>
      <c r="C571" s="120">
        <v>42418</v>
      </c>
      <c r="D571" s="131">
        <v>352000</v>
      </c>
      <c r="E571" s="115"/>
    </row>
    <row r="572" spans="1:16130" ht="17.100000000000001" customHeight="1" x14ac:dyDescent="0.25">
      <c r="A572" s="127" t="s">
        <v>20</v>
      </c>
      <c r="B572" s="150" t="s">
        <v>1363</v>
      </c>
      <c r="C572" s="120">
        <v>42424</v>
      </c>
      <c r="D572" s="131">
        <v>11768950</v>
      </c>
      <c r="E572" s="115"/>
    </row>
    <row r="573" spans="1:16130" ht="17.100000000000001" customHeight="1" x14ac:dyDescent="0.25">
      <c r="A573" s="127" t="s">
        <v>20</v>
      </c>
      <c r="B573" s="156" t="s">
        <v>1364</v>
      </c>
      <c r="C573" s="120">
        <v>42428</v>
      </c>
      <c r="D573" s="131">
        <v>240000</v>
      </c>
      <c r="E573" s="115"/>
    </row>
    <row r="574" spans="1:16130" ht="17.100000000000001" customHeight="1" x14ac:dyDescent="0.25">
      <c r="A574" s="127" t="s">
        <v>20</v>
      </c>
      <c r="B574" s="156" t="s">
        <v>1365</v>
      </c>
      <c r="C574" s="120">
        <v>42437</v>
      </c>
      <c r="D574" s="131">
        <v>5049000</v>
      </c>
      <c r="E574" s="115"/>
    </row>
    <row r="575" spans="1:16130" ht="17.100000000000001" customHeight="1" x14ac:dyDescent="0.25">
      <c r="A575" s="127" t="s">
        <v>20</v>
      </c>
      <c r="B575" s="150" t="s">
        <v>1368</v>
      </c>
      <c r="C575" s="120">
        <v>42437</v>
      </c>
      <c r="D575" s="131">
        <v>14368000</v>
      </c>
      <c r="E575" s="115"/>
    </row>
    <row r="576" spans="1:16130" ht="17.100000000000001" customHeight="1" x14ac:dyDescent="0.25">
      <c r="A576" s="132" t="s">
        <v>20</v>
      </c>
      <c r="B576" s="161" t="s">
        <v>1311</v>
      </c>
      <c r="C576" s="133">
        <v>42451</v>
      </c>
      <c r="D576" s="134">
        <v>3650000</v>
      </c>
      <c r="E576" s="141"/>
    </row>
    <row r="577" spans="1:5" ht="17.100000000000001" customHeight="1" x14ac:dyDescent="0.25">
      <c r="A577" s="121" t="s">
        <v>20</v>
      </c>
      <c r="B577" s="125" t="s">
        <v>1393</v>
      </c>
      <c r="C577" s="123">
        <v>42457</v>
      </c>
      <c r="D577" s="135">
        <v>17520940</v>
      </c>
      <c r="E577" s="124"/>
    </row>
    <row r="578" spans="1:5" ht="17.100000000000001" customHeight="1" x14ac:dyDescent="0.25">
      <c r="A578" s="121" t="s">
        <v>20</v>
      </c>
      <c r="B578" s="125" t="s">
        <v>654</v>
      </c>
      <c r="C578" s="123">
        <v>42459</v>
      </c>
      <c r="D578" s="135">
        <v>1738000</v>
      </c>
      <c r="E578" s="124"/>
    </row>
    <row r="579" spans="1:5" ht="17.100000000000001" customHeight="1" x14ac:dyDescent="0.25">
      <c r="A579" s="121" t="s">
        <v>20</v>
      </c>
      <c r="B579" s="125" t="s">
        <v>1311</v>
      </c>
      <c r="C579" s="123">
        <v>42459</v>
      </c>
      <c r="D579" s="135">
        <v>1705000</v>
      </c>
      <c r="E579" s="124"/>
    </row>
    <row r="580" spans="1:5" ht="17.100000000000001" customHeight="1" x14ac:dyDescent="0.25">
      <c r="A580" s="121" t="s">
        <v>20</v>
      </c>
      <c r="B580" s="125" t="s">
        <v>1310</v>
      </c>
      <c r="C580" s="123">
        <v>42464</v>
      </c>
      <c r="D580" s="135">
        <v>132640</v>
      </c>
      <c r="E580" s="124"/>
    </row>
    <row r="581" spans="1:5" ht="17.100000000000001" customHeight="1" x14ac:dyDescent="0.25">
      <c r="A581" s="121" t="s">
        <v>20</v>
      </c>
      <c r="B581" s="125" t="s">
        <v>1309</v>
      </c>
      <c r="C581" s="123">
        <v>42464</v>
      </c>
      <c r="D581" s="135">
        <v>864000</v>
      </c>
      <c r="E581" s="124"/>
    </row>
    <row r="582" spans="1:5" ht="17.100000000000001" customHeight="1" x14ac:dyDescent="0.25">
      <c r="A582" s="121" t="s">
        <v>20</v>
      </c>
      <c r="B582" s="125" t="s">
        <v>1369</v>
      </c>
      <c r="C582" s="123">
        <v>42466</v>
      </c>
      <c r="D582" s="135">
        <v>2950000</v>
      </c>
      <c r="E582" s="124"/>
    </row>
    <row r="583" spans="1:5" ht="17.100000000000001" customHeight="1" x14ac:dyDescent="0.25">
      <c r="A583" s="121" t="s">
        <v>20</v>
      </c>
      <c r="B583" s="125" t="s">
        <v>1370</v>
      </c>
      <c r="C583" s="123">
        <v>42466</v>
      </c>
      <c r="D583" s="135">
        <v>11796400</v>
      </c>
      <c r="E583" s="124"/>
    </row>
    <row r="584" spans="1:5" ht="17.100000000000001" customHeight="1" x14ac:dyDescent="0.25">
      <c r="A584" s="121" t="s">
        <v>20</v>
      </c>
      <c r="B584" s="125" t="s">
        <v>1371</v>
      </c>
      <c r="C584" s="123">
        <v>42466</v>
      </c>
      <c r="D584" s="135">
        <v>41400000</v>
      </c>
      <c r="E584" s="124"/>
    </row>
    <row r="585" spans="1:5" ht="17.100000000000001" customHeight="1" x14ac:dyDescent="0.25">
      <c r="A585" s="121" t="s">
        <v>20</v>
      </c>
      <c r="B585" s="125" t="s">
        <v>1367</v>
      </c>
      <c r="C585" s="123">
        <v>42467</v>
      </c>
      <c r="D585" s="135">
        <v>1650000</v>
      </c>
      <c r="E585" s="124"/>
    </row>
    <row r="586" spans="1:5" ht="17.100000000000001" customHeight="1" x14ac:dyDescent="0.25">
      <c r="A586" s="121" t="s">
        <v>20</v>
      </c>
      <c r="B586" s="125" t="s">
        <v>1366</v>
      </c>
      <c r="C586" s="123">
        <v>42467</v>
      </c>
      <c r="D586" s="135">
        <v>3617490</v>
      </c>
      <c r="E586" s="124"/>
    </row>
    <row r="587" spans="1:5" ht="17.100000000000001" customHeight="1" x14ac:dyDescent="0.25">
      <c r="A587" s="121" t="s">
        <v>20</v>
      </c>
      <c r="B587" s="125" t="s">
        <v>1390</v>
      </c>
      <c r="C587" s="123">
        <v>42472</v>
      </c>
      <c r="D587" s="135">
        <v>7233420</v>
      </c>
      <c r="E587" s="124"/>
    </row>
    <row r="588" spans="1:5" ht="17.100000000000001" customHeight="1" x14ac:dyDescent="0.25">
      <c r="A588" s="121" t="s">
        <v>20</v>
      </c>
      <c r="B588" s="125" t="s">
        <v>1391</v>
      </c>
      <c r="C588" s="123">
        <v>42472</v>
      </c>
      <c r="D588" s="135">
        <v>254220</v>
      </c>
      <c r="E588" s="124"/>
    </row>
    <row r="589" spans="1:5" ht="17.100000000000001" customHeight="1" x14ac:dyDescent="0.25">
      <c r="A589" s="121" t="s">
        <v>20</v>
      </c>
      <c r="B589" s="125" t="s">
        <v>1392</v>
      </c>
      <c r="C589" s="123">
        <v>42484</v>
      </c>
      <c r="D589" s="135">
        <v>260000</v>
      </c>
      <c r="E589" s="124"/>
    </row>
    <row r="590" spans="1:5" ht="17.100000000000001" customHeight="1" x14ac:dyDescent="0.25">
      <c r="A590" s="121" t="s">
        <v>20</v>
      </c>
      <c r="B590" s="125" t="s">
        <v>1390</v>
      </c>
      <c r="C590" s="123">
        <v>42486</v>
      </c>
      <c r="D590" s="135">
        <v>147570</v>
      </c>
      <c r="E590" s="124"/>
    </row>
    <row r="591" spans="1:5" ht="17.100000000000001" customHeight="1" x14ac:dyDescent="0.25">
      <c r="A591" s="121" t="s">
        <v>20</v>
      </c>
      <c r="B591" s="125" t="s">
        <v>1394</v>
      </c>
      <c r="C591" s="123">
        <v>42499</v>
      </c>
      <c r="D591" s="135">
        <v>25190000</v>
      </c>
      <c r="E591" s="124"/>
    </row>
    <row r="592" spans="1:5" ht="17.100000000000001" customHeight="1" x14ac:dyDescent="0.25">
      <c r="A592" s="121" t="s">
        <v>20</v>
      </c>
      <c r="B592" s="125" t="s">
        <v>1372</v>
      </c>
      <c r="C592" s="123">
        <v>42506</v>
      </c>
      <c r="D592" s="135">
        <v>1100000</v>
      </c>
      <c r="E592" s="124"/>
    </row>
    <row r="593" spans="1:16130" ht="17.100000000000001" customHeight="1" x14ac:dyDescent="0.25">
      <c r="A593" s="121" t="s">
        <v>20</v>
      </c>
      <c r="B593" s="125" t="s">
        <v>1373</v>
      </c>
      <c r="C593" s="123">
        <v>42519</v>
      </c>
      <c r="D593" s="135">
        <v>190000</v>
      </c>
      <c r="E593" s="124"/>
    </row>
    <row r="594" spans="1:16130" ht="17.100000000000001" customHeight="1" x14ac:dyDescent="0.25">
      <c r="A594" s="121" t="s">
        <v>20</v>
      </c>
      <c r="B594" s="125" t="s">
        <v>1196</v>
      </c>
      <c r="C594" s="123">
        <v>42524</v>
      </c>
      <c r="D594" s="135">
        <v>1200000</v>
      </c>
      <c r="E594" s="124"/>
    </row>
    <row r="595" spans="1:16130" ht="17.100000000000001" customHeight="1" x14ac:dyDescent="0.25">
      <c r="A595" s="121" t="s">
        <v>20</v>
      </c>
      <c r="B595" s="125" t="s">
        <v>1374</v>
      </c>
      <c r="C595" s="123">
        <v>42528</v>
      </c>
      <c r="D595" s="135">
        <v>1265000</v>
      </c>
      <c r="E595" s="124"/>
    </row>
    <row r="596" spans="1:16130" ht="17.100000000000001" customHeight="1" x14ac:dyDescent="0.25">
      <c r="A596" s="121" t="s">
        <v>20</v>
      </c>
      <c r="B596" s="125" t="s">
        <v>1198</v>
      </c>
      <c r="C596" s="123">
        <v>42528</v>
      </c>
      <c r="D596" s="135">
        <v>3900000</v>
      </c>
      <c r="E596" s="124"/>
    </row>
    <row r="597" spans="1:16130" ht="17.100000000000001" customHeight="1" x14ac:dyDescent="0.25">
      <c r="A597" s="121" t="s">
        <v>20</v>
      </c>
      <c r="B597" s="125" t="s">
        <v>1375</v>
      </c>
      <c r="C597" s="123">
        <v>42570</v>
      </c>
      <c r="D597" s="135">
        <v>275000</v>
      </c>
      <c r="E597" s="124"/>
    </row>
    <row r="598" spans="1:16130" ht="17.100000000000001" customHeight="1" x14ac:dyDescent="0.25">
      <c r="A598" s="121" t="s">
        <v>20</v>
      </c>
      <c r="B598" s="125" t="s">
        <v>1376</v>
      </c>
      <c r="C598" s="123">
        <v>42575</v>
      </c>
      <c r="D598" s="135">
        <v>167100</v>
      </c>
      <c r="E598" s="124"/>
    </row>
    <row r="599" spans="1:16130" ht="17.100000000000001" customHeight="1" x14ac:dyDescent="0.25">
      <c r="A599" s="121" t="s">
        <v>20</v>
      </c>
      <c r="B599" s="125" t="s">
        <v>1377</v>
      </c>
      <c r="C599" s="123">
        <v>42579</v>
      </c>
      <c r="D599" s="135">
        <v>1650000</v>
      </c>
      <c r="E599" s="124"/>
    </row>
    <row r="600" spans="1:16130" ht="17.100000000000001" customHeight="1" x14ac:dyDescent="0.25">
      <c r="A600" s="121" t="s">
        <v>20</v>
      </c>
      <c r="B600" s="125" t="s">
        <v>1378</v>
      </c>
      <c r="C600" s="123">
        <v>42579</v>
      </c>
      <c r="D600" s="135">
        <v>850000</v>
      </c>
      <c r="E600" s="124"/>
    </row>
    <row r="601" spans="1:16130" ht="17.100000000000001" customHeight="1" x14ac:dyDescent="0.25">
      <c r="A601" s="121" t="s">
        <v>20</v>
      </c>
      <c r="B601" s="125" t="s">
        <v>1379</v>
      </c>
      <c r="C601" s="123">
        <v>42598</v>
      </c>
      <c r="D601" s="135">
        <v>1436600</v>
      </c>
      <c r="E601" s="124"/>
    </row>
    <row r="602" spans="1:16130" ht="17.100000000000001" customHeight="1" x14ac:dyDescent="0.25">
      <c r="A602" s="121" t="s">
        <v>20</v>
      </c>
      <c r="B602" s="125" t="s">
        <v>1380</v>
      </c>
      <c r="C602" s="123">
        <v>42600</v>
      </c>
      <c r="D602" s="135">
        <v>280000</v>
      </c>
      <c r="E602" s="124"/>
    </row>
    <row r="603" spans="1:16130" ht="17.100000000000001" customHeight="1" x14ac:dyDescent="0.25">
      <c r="A603" s="121" t="s">
        <v>20</v>
      </c>
      <c r="B603" s="125" t="s">
        <v>1381</v>
      </c>
      <c r="C603" s="123">
        <v>42610</v>
      </c>
      <c r="D603" s="135">
        <v>134200</v>
      </c>
      <c r="E603" s="124"/>
    </row>
    <row r="604" spans="1:16130" ht="17.100000000000001" customHeight="1" x14ac:dyDescent="0.25">
      <c r="A604" s="121" t="s">
        <v>20</v>
      </c>
      <c r="B604" s="125" t="s">
        <v>1382</v>
      </c>
      <c r="C604" s="123">
        <v>42610</v>
      </c>
      <c r="D604" s="135">
        <v>217500</v>
      </c>
      <c r="E604" s="124"/>
    </row>
    <row r="605" spans="1:16130" ht="17.100000000000001" customHeight="1" x14ac:dyDescent="0.25">
      <c r="A605" s="121" t="s">
        <v>20</v>
      </c>
      <c r="B605" s="125" t="s">
        <v>1383</v>
      </c>
      <c r="C605" s="123">
        <v>42612</v>
      </c>
      <c r="D605" s="135">
        <v>129000</v>
      </c>
      <c r="E605" s="124"/>
    </row>
    <row r="606" spans="1:16130" ht="17.100000000000001" customHeight="1" x14ac:dyDescent="0.25">
      <c r="A606" s="121" t="s">
        <v>20</v>
      </c>
      <c r="B606" s="125" t="s">
        <v>1384</v>
      </c>
      <c r="C606" s="123">
        <v>42622</v>
      </c>
      <c r="D606" s="135">
        <v>310000</v>
      </c>
      <c r="E606" s="124"/>
    </row>
    <row r="607" spans="1:16130" ht="17.100000000000001" customHeight="1" x14ac:dyDescent="0.25">
      <c r="A607" s="149" t="s">
        <v>20</v>
      </c>
      <c r="B607" s="158" t="s">
        <v>1209</v>
      </c>
      <c r="C607" s="164">
        <v>42667</v>
      </c>
      <c r="D607" s="167">
        <v>550000</v>
      </c>
      <c r="E607" s="126"/>
      <c r="F607" s="146"/>
      <c r="G607" s="146"/>
      <c r="H607" s="146"/>
      <c r="I607" s="146"/>
      <c r="J607" s="146"/>
      <c r="K607" s="146"/>
      <c r="L607" s="146"/>
      <c r="M607" s="146"/>
      <c r="N607" s="146"/>
      <c r="O607" s="146"/>
      <c r="P607" s="146"/>
      <c r="Q607" s="146"/>
      <c r="R607" s="146"/>
      <c r="S607" s="146"/>
      <c r="T607" s="146"/>
      <c r="U607" s="146"/>
      <c r="V607" s="146"/>
      <c r="W607" s="146"/>
      <c r="X607" s="146"/>
      <c r="Y607" s="146"/>
      <c r="Z607" s="146"/>
      <c r="AA607" s="146"/>
      <c r="AB607" s="146"/>
      <c r="AC607" s="146"/>
      <c r="AD607" s="146"/>
      <c r="AE607" s="146"/>
      <c r="AF607" s="146"/>
      <c r="AG607" s="146"/>
      <c r="AH607" s="146"/>
      <c r="AI607" s="146"/>
      <c r="AJ607" s="146"/>
      <c r="AK607" s="146"/>
      <c r="AL607" s="146"/>
      <c r="AM607" s="146"/>
      <c r="AN607" s="146"/>
      <c r="AO607" s="146"/>
      <c r="AP607" s="146"/>
      <c r="AQ607" s="146"/>
      <c r="AR607" s="146"/>
      <c r="AS607" s="146"/>
      <c r="AT607" s="146"/>
      <c r="AU607" s="146"/>
      <c r="AV607" s="146"/>
      <c r="AW607" s="146"/>
      <c r="AX607" s="146"/>
      <c r="AY607" s="146"/>
      <c r="AZ607" s="146"/>
      <c r="BA607" s="146"/>
      <c r="BB607" s="146"/>
      <c r="BC607" s="146"/>
      <c r="BD607" s="146"/>
      <c r="BE607" s="146"/>
      <c r="BF607" s="146"/>
      <c r="BG607" s="146"/>
      <c r="BH607" s="146"/>
      <c r="BI607" s="146"/>
      <c r="BJ607" s="146"/>
      <c r="BK607" s="146"/>
      <c r="BL607" s="146"/>
      <c r="BM607" s="146"/>
      <c r="BN607" s="146"/>
      <c r="BO607" s="146"/>
      <c r="BP607" s="146"/>
      <c r="BQ607" s="146"/>
      <c r="BR607" s="146"/>
      <c r="BS607" s="146"/>
      <c r="BT607" s="146"/>
      <c r="BU607" s="146"/>
      <c r="BV607" s="146"/>
      <c r="BW607" s="146"/>
      <c r="BX607" s="146"/>
      <c r="BY607" s="146"/>
      <c r="BZ607" s="146"/>
      <c r="CA607" s="146"/>
      <c r="CB607" s="146"/>
      <c r="CC607" s="146"/>
      <c r="CD607" s="146"/>
      <c r="CE607" s="146"/>
      <c r="CF607" s="146"/>
      <c r="CG607" s="146"/>
      <c r="CH607" s="146"/>
      <c r="CI607" s="146"/>
      <c r="CJ607" s="146"/>
      <c r="CK607" s="146"/>
      <c r="CL607" s="146"/>
      <c r="CM607" s="146"/>
      <c r="CN607" s="146"/>
      <c r="CO607" s="146"/>
      <c r="CP607" s="146"/>
      <c r="CQ607" s="146"/>
      <c r="CR607" s="146"/>
      <c r="CS607" s="146"/>
      <c r="CT607" s="146"/>
      <c r="CU607" s="146"/>
      <c r="CV607" s="146"/>
      <c r="CW607" s="146"/>
      <c r="CX607" s="146"/>
      <c r="CY607" s="146"/>
      <c r="CZ607" s="146"/>
      <c r="DA607" s="146"/>
      <c r="DB607" s="146"/>
      <c r="DC607" s="146"/>
      <c r="DD607" s="146"/>
      <c r="DE607" s="146"/>
      <c r="DF607" s="146"/>
      <c r="DG607" s="146"/>
      <c r="DH607" s="146"/>
      <c r="DI607" s="146"/>
      <c r="DJ607" s="146"/>
      <c r="DK607" s="146"/>
      <c r="DL607" s="146"/>
      <c r="DM607" s="146"/>
      <c r="DN607" s="146"/>
      <c r="DO607" s="146"/>
      <c r="DP607" s="146"/>
      <c r="DQ607" s="146"/>
      <c r="DR607" s="146"/>
      <c r="DS607" s="146"/>
      <c r="DT607" s="146"/>
      <c r="DU607" s="146"/>
      <c r="DV607" s="146"/>
      <c r="DW607" s="146"/>
      <c r="DX607" s="146"/>
      <c r="DY607" s="146"/>
      <c r="DZ607" s="146"/>
      <c r="EA607" s="146"/>
      <c r="EB607" s="146"/>
      <c r="EC607" s="146"/>
      <c r="ED607" s="146"/>
      <c r="EE607" s="146"/>
      <c r="EF607" s="146"/>
      <c r="EG607" s="146"/>
      <c r="EH607" s="146"/>
      <c r="EI607" s="146"/>
      <c r="EJ607" s="146"/>
      <c r="EK607" s="146"/>
      <c r="EL607" s="146"/>
      <c r="EM607" s="146"/>
      <c r="EN607" s="146"/>
      <c r="EO607" s="146"/>
      <c r="EP607" s="146"/>
      <c r="EQ607" s="146"/>
      <c r="ER607" s="146"/>
      <c r="ES607" s="146"/>
      <c r="ET607" s="146"/>
      <c r="EU607" s="146"/>
      <c r="EV607" s="146"/>
      <c r="EW607" s="146"/>
      <c r="EX607" s="146"/>
      <c r="EY607" s="146"/>
      <c r="EZ607" s="146"/>
      <c r="FA607" s="146"/>
      <c r="FB607" s="146"/>
      <c r="FC607" s="146"/>
      <c r="FD607" s="146"/>
      <c r="FE607" s="146"/>
      <c r="FF607" s="146"/>
      <c r="FG607" s="146"/>
      <c r="FH607" s="146"/>
      <c r="FI607" s="146"/>
      <c r="FJ607" s="146"/>
      <c r="FK607" s="146"/>
      <c r="FL607" s="146"/>
      <c r="FM607" s="146"/>
      <c r="FN607" s="146"/>
      <c r="FO607" s="146"/>
      <c r="FP607" s="146"/>
      <c r="FQ607" s="146"/>
      <c r="FR607" s="146"/>
      <c r="FS607" s="146"/>
      <c r="FT607" s="146"/>
      <c r="FU607" s="146"/>
      <c r="FV607" s="146"/>
      <c r="FW607" s="146"/>
      <c r="FX607" s="146"/>
      <c r="FY607" s="146"/>
      <c r="FZ607" s="146"/>
      <c r="GA607" s="146"/>
      <c r="GB607" s="146"/>
      <c r="GC607" s="146"/>
      <c r="GD607" s="146"/>
      <c r="GE607" s="146"/>
      <c r="GF607" s="146"/>
      <c r="GG607" s="146"/>
      <c r="GH607" s="146"/>
      <c r="GI607" s="146"/>
      <c r="GJ607" s="146"/>
      <c r="GK607" s="146"/>
      <c r="GL607" s="146"/>
      <c r="GM607" s="146"/>
      <c r="GN607" s="146"/>
      <c r="GO607" s="146"/>
      <c r="GP607" s="146"/>
      <c r="GQ607" s="146"/>
      <c r="GR607" s="146"/>
      <c r="GS607" s="146"/>
      <c r="GT607" s="146"/>
      <c r="GU607" s="146"/>
      <c r="GV607" s="146"/>
      <c r="GW607" s="146"/>
      <c r="GX607" s="146"/>
      <c r="GY607" s="146"/>
      <c r="GZ607" s="146"/>
      <c r="HA607" s="146"/>
      <c r="HB607" s="146"/>
      <c r="HC607" s="146"/>
      <c r="HD607" s="146"/>
      <c r="HE607" s="146"/>
      <c r="HF607" s="146"/>
      <c r="HG607" s="146"/>
      <c r="HH607" s="146"/>
      <c r="HI607" s="146"/>
      <c r="HJ607" s="146"/>
      <c r="HK607" s="146"/>
      <c r="HL607" s="146"/>
      <c r="HM607" s="146"/>
      <c r="HN607" s="146"/>
      <c r="HO607" s="146"/>
      <c r="HP607" s="146"/>
      <c r="HQ607" s="146"/>
      <c r="HR607" s="146"/>
      <c r="HS607" s="146"/>
      <c r="HT607" s="146"/>
      <c r="HU607" s="146"/>
      <c r="HV607" s="146"/>
      <c r="HW607" s="146"/>
      <c r="HX607" s="146"/>
      <c r="HY607" s="146"/>
      <c r="HZ607" s="146"/>
      <c r="IA607" s="146"/>
      <c r="IB607" s="146"/>
      <c r="IC607" s="146"/>
      <c r="ID607" s="146"/>
      <c r="IE607" s="146"/>
      <c r="IF607" s="146"/>
      <c r="IG607" s="146"/>
      <c r="IH607" s="146"/>
      <c r="II607" s="146"/>
      <c r="IJ607" s="146"/>
      <c r="IK607" s="146"/>
      <c r="IL607" s="146"/>
      <c r="IM607" s="146"/>
      <c r="IN607" s="146"/>
      <c r="IO607" s="146"/>
      <c r="IP607" s="146"/>
      <c r="IQ607" s="146"/>
      <c r="IR607" s="146"/>
      <c r="IS607" s="146"/>
      <c r="IT607" s="146"/>
      <c r="IU607" s="146"/>
      <c r="IV607" s="146"/>
      <c r="IW607" s="146"/>
      <c r="IX607" s="146"/>
      <c r="IY607" s="146"/>
      <c r="IZ607" s="146"/>
      <c r="JA607" s="146"/>
      <c r="JB607" s="146"/>
      <c r="JC607" s="146"/>
      <c r="JD607" s="146"/>
      <c r="JE607" s="146"/>
      <c r="JF607" s="146"/>
      <c r="JG607" s="146"/>
      <c r="JH607" s="146"/>
      <c r="JI607" s="146"/>
      <c r="JJ607" s="146"/>
      <c r="JK607" s="146"/>
      <c r="JL607" s="146"/>
      <c r="JM607" s="146"/>
      <c r="JN607" s="146"/>
      <c r="JO607" s="146"/>
      <c r="JP607" s="146"/>
      <c r="JQ607" s="146"/>
      <c r="JR607" s="146"/>
      <c r="JS607" s="146"/>
      <c r="JT607" s="146"/>
      <c r="JU607" s="146"/>
      <c r="JV607" s="146"/>
      <c r="JW607" s="146"/>
      <c r="JX607" s="146"/>
      <c r="JY607" s="146"/>
      <c r="JZ607" s="146"/>
      <c r="KA607" s="146"/>
      <c r="KB607" s="146"/>
      <c r="KC607" s="146"/>
      <c r="KD607" s="146"/>
      <c r="KE607" s="146"/>
      <c r="KF607" s="146"/>
      <c r="KG607" s="146"/>
      <c r="KH607" s="146"/>
      <c r="KI607" s="146"/>
      <c r="KJ607" s="146"/>
      <c r="KK607" s="146"/>
      <c r="KL607" s="146"/>
      <c r="KM607" s="146"/>
      <c r="KN607" s="146"/>
      <c r="KO607" s="146"/>
      <c r="KP607" s="146"/>
      <c r="KQ607" s="146"/>
      <c r="KR607" s="146"/>
      <c r="KS607" s="146"/>
      <c r="KT607" s="146"/>
      <c r="KU607" s="146"/>
      <c r="KV607" s="146"/>
      <c r="KW607" s="146"/>
      <c r="KX607" s="146"/>
      <c r="KY607" s="146"/>
      <c r="KZ607" s="146"/>
      <c r="LA607" s="146"/>
      <c r="LB607" s="146"/>
      <c r="LC607" s="146"/>
      <c r="LD607" s="146"/>
      <c r="LE607" s="146"/>
      <c r="LF607" s="146"/>
      <c r="LG607" s="146"/>
      <c r="LH607" s="146"/>
      <c r="LI607" s="146"/>
      <c r="LJ607" s="146"/>
      <c r="LK607" s="146"/>
      <c r="LL607" s="146"/>
      <c r="LM607" s="146"/>
      <c r="LN607" s="146"/>
      <c r="LO607" s="146"/>
      <c r="LP607" s="146"/>
      <c r="LQ607" s="146"/>
      <c r="LR607" s="146"/>
      <c r="LS607" s="146"/>
      <c r="LT607" s="146"/>
      <c r="LU607" s="146"/>
      <c r="LV607" s="146"/>
      <c r="LW607" s="146"/>
      <c r="LX607" s="146"/>
      <c r="LY607" s="146"/>
      <c r="LZ607" s="146"/>
      <c r="MA607" s="146"/>
      <c r="MB607" s="146"/>
      <c r="MC607" s="146"/>
      <c r="MD607" s="146"/>
      <c r="ME607" s="146"/>
      <c r="MF607" s="146"/>
      <c r="MG607" s="146"/>
      <c r="MH607" s="146"/>
      <c r="MI607" s="146"/>
      <c r="MJ607" s="146"/>
      <c r="MK607" s="146"/>
      <c r="ML607" s="146"/>
      <c r="MM607" s="146"/>
      <c r="MN607" s="146"/>
      <c r="MO607" s="146"/>
      <c r="MP607" s="146"/>
      <c r="MQ607" s="146"/>
      <c r="MR607" s="146"/>
      <c r="MS607" s="146"/>
      <c r="MT607" s="146"/>
      <c r="MU607" s="146"/>
      <c r="MV607" s="146"/>
      <c r="MW607" s="146"/>
      <c r="MX607" s="146"/>
      <c r="MY607" s="146"/>
      <c r="MZ607" s="146"/>
      <c r="NA607" s="146"/>
      <c r="NB607" s="146"/>
      <c r="NC607" s="146"/>
      <c r="ND607" s="146"/>
      <c r="NE607" s="146"/>
      <c r="NF607" s="146"/>
      <c r="NG607" s="146"/>
      <c r="NH607" s="146"/>
      <c r="NI607" s="146"/>
      <c r="NJ607" s="146"/>
      <c r="NK607" s="146"/>
      <c r="NL607" s="146"/>
      <c r="NM607" s="146"/>
      <c r="NN607" s="146"/>
      <c r="NO607" s="146"/>
      <c r="NP607" s="146"/>
      <c r="NQ607" s="146"/>
      <c r="NR607" s="146"/>
      <c r="NS607" s="146"/>
      <c r="NT607" s="146"/>
      <c r="NU607" s="146"/>
      <c r="NV607" s="146"/>
      <c r="NW607" s="146"/>
      <c r="NX607" s="146"/>
      <c r="NY607" s="146"/>
      <c r="NZ607" s="146"/>
      <c r="OA607" s="146"/>
      <c r="OB607" s="146"/>
      <c r="OC607" s="146"/>
      <c r="OD607" s="146"/>
      <c r="OE607" s="146"/>
      <c r="OF607" s="146"/>
      <c r="OG607" s="146"/>
      <c r="OH607" s="146"/>
      <c r="OI607" s="146"/>
      <c r="OJ607" s="146"/>
      <c r="OK607" s="146"/>
      <c r="OL607" s="146"/>
      <c r="OM607" s="146"/>
      <c r="ON607" s="146"/>
      <c r="OO607" s="146"/>
      <c r="OP607" s="146"/>
      <c r="OQ607" s="146"/>
      <c r="OR607" s="146"/>
      <c r="OS607" s="146"/>
      <c r="OT607" s="146"/>
      <c r="OU607" s="146"/>
      <c r="OV607" s="146"/>
      <c r="OW607" s="146"/>
      <c r="OX607" s="146"/>
      <c r="OY607" s="146"/>
      <c r="OZ607" s="146"/>
      <c r="PA607" s="146"/>
      <c r="PB607" s="146"/>
      <c r="PC607" s="146"/>
      <c r="PD607" s="146"/>
      <c r="PE607" s="146"/>
      <c r="PF607" s="146"/>
      <c r="PG607" s="146"/>
      <c r="PH607" s="146"/>
      <c r="PI607" s="146"/>
      <c r="PJ607" s="146"/>
      <c r="PK607" s="146"/>
      <c r="PL607" s="146"/>
      <c r="PM607" s="146"/>
      <c r="PN607" s="146"/>
      <c r="PO607" s="146"/>
      <c r="PP607" s="146"/>
      <c r="PQ607" s="146"/>
      <c r="PR607" s="146"/>
      <c r="PS607" s="146"/>
      <c r="PT607" s="146"/>
      <c r="PU607" s="146"/>
      <c r="PV607" s="146"/>
      <c r="PW607" s="146"/>
      <c r="PX607" s="146"/>
      <c r="PY607" s="146"/>
      <c r="PZ607" s="146"/>
      <c r="QA607" s="146"/>
      <c r="QB607" s="146"/>
      <c r="QC607" s="146"/>
      <c r="QD607" s="146"/>
      <c r="QE607" s="146"/>
      <c r="QF607" s="146"/>
      <c r="QG607" s="146"/>
      <c r="QH607" s="146"/>
      <c r="QI607" s="146"/>
      <c r="QJ607" s="146"/>
      <c r="QK607" s="146"/>
      <c r="QL607" s="146"/>
      <c r="QM607" s="146"/>
      <c r="QN607" s="146"/>
      <c r="QO607" s="146"/>
      <c r="QP607" s="146"/>
      <c r="QQ607" s="146"/>
      <c r="QR607" s="146"/>
      <c r="QS607" s="146"/>
      <c r="QT607" s="146"/>
      <c r="QU607" s="146"/>
      <c r="QV607" s="146"/>
      <c r="QW607" s="146"/>
      <c r="QX607" s="146"/>
      <c r="QY607" s="146"/>
      <c r="QZ607" s="146"/>
      <c r="RA607" s="146"/>
      <c r="RB607" s="146"/>
      <c r="RC607" s="146"/>
      <c r="RD607" s="146"/>
      <c r="RE607" s="146"/>
      <c r="RF607" s="146"/>
      <c r="RG607" s="146"/>
      <c r="RH607" s="146"/>
      <c r="RI607" s="146"/>
      <c r="RJ607" s="146"/>
      <c r="RK607" s="146"/>
      <c r="RL607" s="146"/>
      <c r="RM607" s="146"/>
      <c r="RN607" s="146"/>
      <c r="RO607" s="146"/>
      <c r="RP607" s="146"/>
      <c r="RQ607" s="146"/>
      <c r="RR607" s="146"/>
      <c r="RS607" s="146"/>
      <c r="RT607" s="146"/>
      <c r="RU607" s="146"/>
      <c r="RV607" s="146"/>
      <c r="RW607" s="146"/>
      <c r="RX607" s="146"/>
      <c r="RY607" s="146"/>
      <c r="RZ607" s="146"/>
      <c r="SA607" s="146"/>
      <c r="SB607" s="146"/>
      <c r="SC607" s="146"/>
      <c r="SD607" s="146"/>
      <c r="SE607" s="146"/>
      <c r="SF607" s="146"/>
      <c r="SG607" s="146"/>
      <c r="SH607" s="146"/>
      <c r="SI607" s="146"/>
      <c r="SJ607" s="146"/>
      <c r="SK607" s="146"/>
      <c r="SL607" s="146"/>
      <c r="SM607" s="146"/>
      <c r="SN607" s="146"/>
      <c r="SO607" s="146"/>
      <c r="SP607" s="146"/>
      <c r="SQ607" s="146"/>
      <c r="SR607" s="146"/>
      <c r="SS607" s="146"/>
      <c r="ST607" s="146"/>
      <c r="SU607" s="146"/>
      <c r="SV607" s="146"/>
      <c r="SW607" s="146"/>
      <c r="SX607" s="146"/>
      <c r="SY607" s="146"/>
      <c r="SZ607" s="146"/>
      <c r="TA607" s="146"/>
      <c r="TB607" s="146"/>
      <c r="TC607" s="146"/>
      <c r="TD607" s="146"/>
      <c r="TE607" s="146"/>
      <c r="TF607" s="146"/>
      <c r="TG607" s="146"/>
      <c r="TH607" s="146"/>
      <c r="TI607" s="146"/>
      <c r="TJ607" s="146"/>
      <c r="TK607" s="146"/>
      <c r="TL607" s="146"/>
      <c r="TM607" s="146"/>
      <c r="TN607" s="146"/>
      <c r="TO607" s="146"/>
      <c r="TP607" s="146"/>
      <c r="TQ607" s="146"/>
      <c r="TR607" s="146"/>
      <c r="TS607" s="146"/>
      <c r="TT607" s="146"/>
      <c r="TU607" s="146"/>
      <c r="TV607" s="146"/>
      <c r="TW607" s="146"/>
      <c r="TX607" s="146"/>
      <c r="TY607" s="146"/>
      <c r="TZ607" s="146"/>
      <c r="UA607" s="146"/>
      <c r="UB607" s="146"/>
      <c r="UC607" s="146"/>
      <c r="UD607" s="146"/>
      <c r="UE607" s="146"/>
      <c r="UF607" s="146"/>
      <c r="UG607" s="146"/>
      <c r="UH607" s="146"/>
      <c r="UI607" s="146"/>
      <c r="UJ607" s="146"/>
      <c r="UK607" s="146"/>
      <c r="UL607" s="146"/>
      <c r="UM607" s="146"/>
      <c r="UN607" s="146"/>
      <c r="UO607" s="146"/>
      <c r="UP607" s="146"/>
      <c r="UQ607" s="146"/>
      <c r="UR607" s="146"/>
      <c r="US607" s="146"/>
      <c r="UT607" s="146"/>
      <c r="UU607" s="146"/>
      <c r="UV607" s="146"/>
      <c r="UW607" s="146"/>
      <c r="UX607" s="146"/>
      <c r="UY607" s="146"/>
      <c r="UZ607" s="146"/>
      <c r="VA607" s="146"/>
      <c r="VB607" s="146"/>
      <c r="VC607" s="146"/>
      <c r="VD607" s="146"/>
      <c r="VE607" s="146"/>
      <c r="VF607" s="146"/>
      <c r="VG607" s="146"/>
      <c r="VH607" s="146"/>
      <c r="VI607" s="146"/>
      <c r="VJ607" s="146"/>
      <c r="VK607" s="146"/>
      <c r="VL607" s="146"/>
      <c r="VM607" s="146"/>
      <c r="VN607" s="146"/>
      <c r="VO607" s="146"/>
      <c r="VP607" s="146"/>
      <c r="VQ607" s="146"/>
      <c r="VR607" s="146"/>
      <c r="VS607" s="146"/>
      <c r="VT607" s="146"/>
      <c r="VU607" s="146"/>
      <c r="VV607" s="146"/>
      <c r="VW607" s="146"/>
      <c r="VX607" s="146"/>
      <c r="VY607" s="146"/>
      <c r="VZ607" s="146"/>
      <c r="WA607" s="146"/>
      <c r="WB607" s="146"/>
      <c r="WC607" s="146"/>
      <c r="WD607" s="146"/>
      <c r="WE607" s="146"/>
      <c r="WF607" s="146"/>
      <c r="WG607" s="146"/>
      <c r="WH607" s="146"/>
      <c r="WI607" s="146"/>
      <c r="WJ607" s="146"/>
      <c r="WK607" s="146"/>
      <c r="WL607" s="146"/>
      <c r="WM607" s="146"/>
      <c r="WN607" s="146"/>
      <c r="WO607" s="146"/>
      <c r="WP607" s="146"/>
      <c r="WQ607" s="146"/>
      <c r="WR607" s="146"/>
      <c r="WS607" s="146"/>
      <c r="WT607" s="146"/>
      <c r="WU607" s="146"/>
      <c r="WV607" s="146"/>
      <c r="WW607" s="146"/>
      <c r="WX607" s="146"/>
      <c r="WY607" s="146"/>
      <c r="WZ607" s="146"/>
      <c r="XA607" s="146"/>
      <c r="XB607" s="146"/>
      <c r="XC607" s="146"/>
      <c r="XD607" s="146"/>
      <c r="XE607" s="146"/>
      <c r="XF607" s="146"/>
      <c r="XG607" s="146"/>
      <c r="XH607" s="146"/>
      <c r="XI607" s="146"/>
      <c r="XJ607" s="146"/>
      <c r="XK607" s="146"/>
      <c r="XL607" s="146"/>
      <c r="XM607" s="146"/>
      <c r="XN607" s="146"/>
      <c r="XO607" s="146"/>
      <c r="XP607" s="146"/>
      <c r="XQ607" s="146"/>
      <c r="XR607" s="146"/>
      <c r="XS607" s="146"/>
      <c r="XT607" s="146"/>
      <c r="XU607" s="146"/>
      <c r="XV607" s="146"/>
      <c r="XW607" s="146"/>
      <c r="XX607" s="146"/>
      <c r="XY607" s="146"/>
      <c r="XZ607" s="146"/>
      <c r="YA607" s="146"/>
      <c r="YB607" s="146"/>
      <c r="YC607" s="146"/>
      <c r="YD607" s="146"/>
      <c r="YE607" s="146"/>
      <c r="YF607" s="146"/>
      <c r="YG607" s="146"/>
      <c r="YH607" s="146"/>
      <c r="YI607" s="146"/>
      <c r="YJ607" s="146"/>
      <c r="YK607" s="146"/>
      <c r="YL607" s="146"/>
      <c r="YM607" s="146"/>
      <c r="YN607" s="146"/>
      <c r="YO607" s="146"/>
      <c r="YP607" s="146"/>
      <c r="YQ607" s="146"/>
      <c r="YR607" s="146"/>
      <c r="YS607" s="146"/>
      <c r="YT607" s="146"/>
      <c r="YU607" s="146"/>
      <c r="YV607" s="146"/>
      <c r="YW607" s="146"/>
      <c r="YX607" s="146"/>
      <c r="YY607" s="146"/>
      <c r="YZ607" s="146"/>
      <c r="ZA607" s="146"/>
      <c r="ZB607" s="146"/>
      <c r="ZC607" s="146"/>
      <c r="ZD607" s="146"/>
      <c r="ZE607" s="146"/>
      <c r="ZF607" s="146"/>
      <c r="ZG607" s="146"/>
      <c r="ZH607" s="146"/>
      <c r="ZI607" s="146"/>
      <c r="ZJ607" s="146"/>
      <c r="ZK607" s="146"/>
      <c r="ZL607" s="146"/>
      <c r="ZM607" s="146"/>
      <c r="ZN607" s="146"/>
      <c r="ZO607" s="146"/>
      <c r="ZP607" s="146"/>
      <c r="ZQ607" s="146"/>
      <c r="ZR607" s="146"/>
      <c r="ZS607" s="146"/>
      <c r="ZT607" s="146"/>
      <c r="ZU607" s="146"/>
      <c r="ZV607" s="146"/>
      <c r="ZW607" s="146"/>
      <c r="ZX607" s="146"/>
      <c r="ZY607" s="146"/>
      <c r="ZZ607" s="146"/>
      <c r="AAA607" s="146"/>
      <c r="AAB607" s="146"/>
      <c r="AAC607" s="146"/>
      <c r="AAD607" s="146"/>
      <c r="AAE607" s="146"/>
      <c r="AAF607" s="146"/>
      <c r="AAG607" s="146"/>
      <c r="AAH607" s="146"/>
      <c r="AAI607" s="146"/>
      <c r="AAJ607" s="146"/>
      <c r="AAK607" s="146"/>
      <c r="AAL607" s="146"/>
      <c r="AAM607" s="146"/>
      <c r="AAN607" s="146"/>
      <c r="AAO607" s="146"/>
      <c r="AAP607" s="146"/>
      <c r="AAQ607" s="146"/>
      <c r="AAR607" s="146"/>
      <c r="AAS607" s="146"/>
      <c r="AAT607" s="146"/>
      <c r="AAU607" s="146"/>
      <c r="AAV607" s="146"/>
      <c r="AAW607" s="146"/>
      <c r="AAX607" s="146"/>
      <c r="AAY607" s="146"/>
      <c r="AAZ607" s="146"/>
      <c r="ABA607" s="146"/>
      <c r="ABB607" s="146"/>
      <c r="ABC607" s="146"/>
      <c r="ABD607" s="146"/>
      <c r="ABE607" s="146"/>
      <c r="ABF607" s="146"/>
      <c r="ABG607" s="146"/>
      <c r="ABH607" s="146"/>
      <c r="ABI607" s="146"/>
      <c r="ABJ607" s="146"/>
      <c r="ABK607" s="146"/>
      <c r="ABL607" s="146"/>
      <c r="ABM607" s="146"/>
      <c r="ABN607" s="146"/>
      <c r="ABO607" s="146"/>
      <c r="ABP607" s="146"/>
      <c r="ABQ607" s="146"/>
      <c r="ABR607" s="146"/>
      <c r="ABS607" s="146"/>
      <c r="ABT607" s="146"/>
      <c r="ABU607" s="146"/>
      <c r="ABV607" s="146"/>
      <c r="ABW607" s="146"/>
      <c r="ABX607" s="146"/>
      <c r="ABY607" s="146"/>
      <c r="ABZ607" s="146"/>
      <c r="ACA607" s="146"/>
      <c r="ACB607" s="146"/>
      <c r="ACC607" s="146"/>
      <c r="ACD607" s="146"/>
      <c r="ACE607" s="146"/>
      <c r="ACF607" s="146"/>
      <c r="ACG607" s="146"/>
      <c r="ACH607" s="146"/>
      <c r="ACI607" s="146"/>
      <c r="ACJ607" s="146"/>
      <c r="ACK607" s="146"/>
      <c r="ACL607" s="146"/>
      <c r="ACM607" s="146"/>
      <c r="ACN607" s="146"/>
      <c r="ACO607" s="146"/>
      <c r="ACP607" s="146"/>
      <c r="ACQ607" s="146"/>
      <c r="ACR607" s="146"/>
      <c r="ACS607" s="146"/>
      <c r="ACT607" s="146"/>
      <c r="ACU607" s="146"/>
      <c r="ACV607" s="146"/>
      <c r="ACW607" s="146"/>
      <c r="ACX607" s="146"/>
      <c r="ACY607" s="146"/>
      <c r="ACZ607" s="146"/>
      <c r="ADA607" s="146"/>
      <c r="ADB607" s="146"/>
      <c r="ADC607" s="146"/>
      <c r="ADD607" s="146"/>
      <c r="ADE607" s="146"/>
      <c r="ADF607" s="146"/>
      <c r="ADG607" s="146"/>
      <c r="ADH607" s="146"/>
      <c r="ADI607" s="146"/>
      <c r="ADJ607" s="146"/>
      <c r="ADK607" s="146"/>
      <c r="ADL607" s="146"/>
      <c r="ADM607" s="146"/>
      <c r="ADN607" s="146"/>
      <c r="ADO607" s="146"/>
      <c r="ADP607" s="146"/>
      <c r="ADQ607" s="146"/>
      <c r="ADR607" s="146"/>
      <c r="ADS607" s="146"/>
      <c r="ADT607" s="146"/>
      <c r="ADU607" s="146"/>
      <c r="ADV607" s="146"/>
      <c r="ADW607" s="146"/>
      <c r="ADX607" s="146"/>
      <c r="ADY607" s="146"/>
      <c r="ADZ607" s="146"/>
      <c r="AEA607" s="146"/>
      <c r="AEB607" s="146"/>
      <c r="AEC607" s="146"/>
      <c r="AED607" s="146"/>
      <c r="AEE607" s="146"/>
      <c r="AEF607" s="146"/>
      <c r="AEG607" s="146"/>
      <c r="AEH607" s="146"/>
      <c r="AEI607" s="146"/>
      <c r="AEJ607" s="146"/>
      <c r="AEK607" s="146"/>
      <c r="AEL607" s="146"/>
      <c r="AEM607" s="146"/>
      <c r="AEN607" s="146"/>
      <c r="AEO607" s="146"/>
      <c r="AEP607" s="146"/>
      <c r="AEQ607" s="146"/>
      <c r="AER607" s="146"/>
      <c r="AES607" s="146"/>
      <c r="AET607" s="146"/>
      <c r="AEU607" s="146"/>
      <c r="AEV607" s="146"/>
      <c r="AEW607" s="146"/>
      <c r="AEX607" s="146"/>
      <c r="AEY607" s="146"/>
      <c r="AEZ607" s="146"/>
      <c r="AFA607" s="146"/>
      <c r="AFB607" s="146"/>
      <c r="AFC607" s="146"/>
      <c r="AFD607" s="146"/>
      <c r="AFE607" s="146"/>
      <c r="AFF607" s="146"/>
      <c r="AFG607" s="146"/>
      <c r="AFH607" s="146"/>
      <c r="AFI607" s="146"/>
      <c r="AFJ607" s="146"/>
      <c r="AFK607" s="146"/>
      <c r="AFL607" s="146"/>
      <c r="AFM607" s="146"/>
      <c r="AFN607" s="146"/>
      <c r="AFO607" s="146"/>
      <c r="AFP607" s="146"/>
      <c r="AFQ607" s="146"/>
      <c r="AFR607" s="146"/>
      <c r="AFS607" s="146"/>
      <c r="AFT607" s="146"/>
      <c r="AFU607" s="146"/>
      <c r="AFV607" s="146"/>
      <c r="AFW607" s="146"/>
      <c r="AFX607" s="146"/>
      <c r="AFY607" s="146"/>
      <c r="AFZ607" s="146"/>
      <c r="AGA607" s="146"/>
      <c r="AGB607" s="146"/>
      <c r="AGC607" s="146"/>
      <c r="AGD607" s="146"/>
      <c r="AGE607" s="146"/>
      <c r="AGF607" s="146"/>
      <c r="AGG607" s="146"/>
      <c r="AGH607" s="146"/>
      <c r="AGI607" s="146"/>
      <c r="AGJ607" s="146"/>
      <c r="AGK607" s="146"/>
      <c r="AGL607" s="146"/>
      <c r="AGM607" s="146"/>
      <c r="AGN607" s="146"/>
      <c r="AGO607" s="146"/>
      <c r="AGP607" s="146"/>
      <c r="AGQ607" s="146"/>
      <c r="AGR607" s="146"/>
      <c r="AGS607" s="146"/>
      <c r="AGT607" s="146"/>
      <c r="AGU607" s="146"/>
      <c r="AGV607" s="146"/>
      <c r="AGW607" s="146"/>
      <c r="AGX607" s="146"/>
      <c r="AGY607" s="146"/>
      <c r="AGZ607" s="146"/>
      <c r="AHA607" s="146"/>
      <c r="AHB607" s="146"/>
      <c r="AHC607" s="146"/>
      <c r="AHD607" s="146"/>
      <c r="AHE607" s="146"/>
      <c r="AHF607" s="146"/>
      <c r="AHG607" s="146"/>
      <c r="AHH607" s="146"/>
      <c r="AHI607" s="146"/>
      <c r="AHJ607" s="146"/>
      <c r="AHK607" s="146"/>
      <c r="AHL607" s="146"/>
      <c r="AHM607" s="146"/>
      <c r="AHN607" s="146"/>
      <c r="AHO607" s="146"/>
      <c r="AHP607" s="146"/>
      <c r="AHQ607" s="146"/>
      <c r="AHR607" s="146"/>
      <c r="AHS607" s="146"/>
      <c r="AHT607" s="146"/>
      <c r="AHU607" s="146"/>
      <c r="AHV607" s="146"/>
      <c r="AHW607" s="146"/>
      <c r="AHX607" s="146"/>
      <c r="AHY607" s="146"/>
      <c r="AHZ607" s="146"/>
      <c r="AIA607" s="146"/>
      <c r="AIB607" s="146"/>
      <c r="AIC607" s="146"/>
      <c r="AID607" s="146"/>
      <c r="AIE607" s="146"/>
      <c r="AIF607" s="146"/>
      <c r="AIG607" s="146"/>
      <c r="AIH607" s="146"/>
      <c r="AII607" s="146"/>
      <c r="AIJ607" s="146"/>
      <c r="AIK607" s="146"/>
      <c r="AIL607" s="146"/>
      <c r="AIM607" s="146"/>
      <c r="AIN607" s="146"/>
      <c r="AIO607" s="146"/>
      <c r="AIP607" s="146"/>
      <c r="AIQ607" s="146"/>
      <c r="AIR607" s="146"/>
      <c r="AIS607" s="146"/>
      <c r="AIT607" s="146"/>
      <c r="AIU607" s="146"/>
      <c r="AIV607" s="146"/>
      <c r="AIW607" s="146"/>
      <c r="AIX607" s="146"/>
      <c r="AIY607" s="146"/>
      <c r="AIZ607" s="146"/>
      <c r="AJA607" s="146"/>
      <c r="AJB607" s="146"/>
      <c r="AJC607" s="146"/>
      <c r="AJD607" s="146"/>
      <c r="AJE607" s="146"/>
      <c r="AJF607" s="146"/>
      <c r="AJG607" s="146"/>
      <c r="AJH607" s="146"/>
      <c r="AJI607" s="146"/>
      <c r="AJJ607" s="146"/>
      <c r="AJK607" s="146"/>
      <c r="AJL607" s="146"/>
      <c r="AJM607" s="146"/>
      <c r="AJN607" s="146"/>
      <c r="AJO607" s="146"/>
      <c r="AJP607" s="146"/>
      <c r="AJQ607" s="146"/>
      <c r="AJR607" s="146"/>
      <c r="AJS607" s="146"/>
      <c r="AJT607" s="146"/>
      <c r="AJU607" s="146"/>
      <c r="AJV607" s="146"/>
      <c r="AJW607" s="146"/>
      <c r="AJX607" s="146"/>
      <c r="AJY607" s="146"/>
      <c r="AJZ607" s="146"/>
      <c r="AKA607" s="146"/>
      <c r="AKB607" s="146"/>
      <c r="AKC607" s="146"/>
      <c r="AKD607" s="146"/>
      <c r="AKE607" s="146"/>
      <c r="AKF607" s="146"/>
      <c r="AKG607" s="146"/>
      <c r="AKH607" s="146"/>
      <c r="AKI607" s="146"/>
      <c r="AKJ607" s="146"/>
      <c r="AKK607" s="146"/>
      <c r="AKL607" s="146"/>
      <c r="AKM607" s="146"/>
      <c r="AKN607" s="146"/>
      <c r="AKO607" s="146"/>
      <c r="AKP607" s="146"/>
      <c r="AKQ607" s="146"/>
      <c r="AKR607" s="146"/>
      <c r="AKS607" s="146"/>
      <c r="AKT607" s="146"/>
      <c r="AKU607" s="146"/>
      <c r="AKV607" s="146"/>
      <c r="AKW607" s="146"/>
      <c r="AKX607" s="146"/>
      <c r="AKY607" s="146"/>
      <c r="AKZ607" s="146"/>
      <c r="ALA607" s="146"/>
      <c r="ALB607" s="146"/>
      <c r="ALC607" s="146"/>
      <c r="ALD607" s="146"/>
      <c r="ALE607" s="146"/>
      <c r="ALF607" s="146"/>
      <c r="ALG607" s="146"/>
      <c r="ALH607" s="146"/>
      <c r="ALI607" s="146"/>
      <c r="ALJ607" s="146"/>
      <c r="ALK607" s="146"/>
      <c r="ALL607" s="146"/>
      <c r="ALM607" s="146"/>
      <c r="ALN607" s="146"/>
      <c r="ALO607" s="146"/>
      <c r="ALP607" s="146"/>
      <c r="ALQ607" s="146"/>
      <c r="ALR607" s="146"/>
      <c r="ALS607" s="146"/>
      <c r="ALT607" s="146"/>
      <c r="ALU607" s="146"/>
      <c r="ALV607" s="146"/>
      <c r="ALW607" s="146"/>
      <c r="ALX607" s="146"/>
      <c r="ALY607" s="146"/>
      <c r="ALZ607" s="146"/>
      <c r="AMA607" s="146"/>
      <c r="AMB607" s="146"/>
      <c r="AMC607" s="146"/>
      <c r="AMD607" s="146"/>
      <c r="AME607" s="146"/>
      <c r="AMF607" s="146"/>
      <c r="AMG607" s="146"/>
      <c r="AMH607" s="146"/>
      <c r="AMI607" s="146"/>
      <c r="AMJ607" s="146"/>
      <c r="AMK607" s="146"/>
      <c r="AML607" s="146"/>
      <c r="AMM607" s="146"/>
      <c r="AMN607" s="146"/>
      <c r="AMO607" s="146"/>
      <c r="AMP607" s="146"/>
      <c r="AMQ607" s="146"/>
      <c r="AMR607" s="146"/>
      <c r="AMS607" s="146"/>
      <c r="AMT607" s="146"/>
      <c r="AMU607" s="146"/>
      <c r="AMV607" s="146"/>
      <c r="AMW607" s="146"/>
      <c r="AMX607" s="146"/>
      <c r="AMY607" s="146"/>
      <c r="AMZ607" s="146"/>
      <c r="ANA607" s="146"/>
      <c r="ANB607" s="146"/>
      <c r="ANC607" s="146"/>
      <c r="AND607" s="146"/>
      <c r="ANE607" s="146"/>
      <c r="ANF607" s="146"/>
      <c r="ANG607" s="146"/>
      <c r="ANH607" s="146"/>
      <c r="ANI607" s="146"/>
      <c r="ANJ607" s="146"/>
      <c r="ANK607" s="146"/>
      <c r="ANL607" s="146"/>
      <c r="ANM607" s="146"/>
      <c r="ANN607" s="146"/>
      <c r="ANO607" s="146"/>
      <c r="ANP607" s="146"/>
      <c r="ANQ607" s="146"/>
      <c r="ANR607" s="146"/>
      <c r="ANS607" s="146"/>
      <c r="ANT607" s="146"/>
      <c r="ANU607" s="146"/>
      <c r="ANV607" s="146"/>
      <c r="ANW607" s="146"/>
      <c r="ANX607" s="146"/>
      <c r="ANY607" s="146"/>
      <c r="ANZ607" s="146"/>
      <c r="AOA607" s="146"/>
      <c r="AOB607" s="146"/>
      <c r="AOC607" s="146"/>
      <c r="AOD607" s="146"/>
      <c r="AOE607" s="146"/>
      <c r="AOF607" s="146"/>
      <c r="AOG607" s="146"/>
      <c r="AOH607" s="146"/>
      <c r="AOI607" s="146"/>
      <c r="AOJ607" s="146"/>
      <c r="AOK607" s="146"/>
      <c r="AOL607" s="146"/>
      <c r="AOM607" s="146"/>
      <c r="AON607" s="146"/>
      <c r="AOO607" s="146"/>
      <c r="AOP607" s="146"/>
      <c r="AOQ607" s="146"/>
      <c r="AOR607" s="146"/>
      <c r="AOS607" s="146"/>
      <c r="AOT607" s="146"/>
      <c r="AOU607" s="146"/>
      <c r="AOV607" s="146"/>
      <c r="AOW607" s="146"/>
      <c r="AOX607" s="146"/>
      <c r="AOY607" s="146"/>
      <c r="AOZ607" s="146"/>
      <c r="APA607" s="146"/>
      <c r="APB607" s="146"/>
      <c r="APC607" s="146"/>
      <c r="APD607" s="146"/>
      <c r="APE607" s="146"/>
      <c r="APF607" s="146"/>
      <c r="APG607" s="146"/>
      <c r="APH607" s="146"/>
      <c r="API607" s="146"/>
      <c r="APJ607" s="146"/>
      <c r="APK607" s="146"/>
      <c r="APL607" s="146"/>
      <c r="APM607" s="146"/>
      <c r="APN607" s="146"/>
      <c r="APO607" s="146"/>
      <c r="APP607" s="146"/>
      <c r="APQ607" s="146"/>
      <c r="APR607" s="146"/>
      <c r="APS607" s="146"/>
      <c r="APT607" s="146"/>
      <c r="APU607" s="146"/>
      <c r="APV607" s="146"/>
      <c r="APW607" s="146"/>
      <c r="APX607" s="146"/>
      <c r="APY607" s="146"/>
      <c r="APZ607" s="146"/>
      <c r="AQA607" s="146"/>
      <c r="AQB607" s="146"/>
      <c r="AQC607" s="146"/>
      <c r="AQD607" s="146"/>
      <c r="AQE607" s="146"/>
      <c r="AQF607" s="146"/>
      <c r="AQG607" s="146"/>
      <c r="AQH607" s="146"/>
      <c r="AQI607" s="146"/>
      <c r="AQJ607" s="146"/>
      <c r="AQK607" s="146"/>
      <c r="AQL607" s="146"/>
      <c r="AQM607" s="146"/>
      <c r="AQN607" s="146"/>
      <c r="AQO607" s="146"/>
      <c r="AQP607" s="146"/>
      <c r="AQQ607" s="146"/>
      <c r="AQR607" s="146"/>
      <c r="AQS607" s="146"/>
      <c r="AQT607" s="146"/>
      <c r="AQU607" s="146"/>
      <c r="AQV607" s="146"/>
      <c r="AQW607" s="146"/>
      <c r="AQX607" s="146"/>
      <c r="AQY607" s="146"/>
      <c r="AQZ607" s="146"/>
      <c r="ARA607" s="146"/>
      <c r="ARB607" s="146"/>
      <c r="ARC607" s="146"/>
      <c r="ARD607" s="146"/>
      <c r="ARE607" s="146"/>
      <c r="ARF607" s="146"/>
      <c r="ARG607" s="146"/>
      <c r="ARH607" s="146"/>
      <c r="ARI607" s="146"/>
      <c r="ARJ607" s="146"/>
      <c r="ARK607" s="146"/>
      <c r="ARL607" s="146"/>
      <c r="ARM607" s="146"/>
      <c r="ARN607" s="146"/>
      <c r="ARO607" s="146"/>
      <c r="ARP607" s="146"/>
      <c r="ARQ607" s="146"/>
      <c r="ARR607" s="146"/>
      <c r="ARS607" s="146"/>
      <c r="ART607" s="146"/>
      <c r="ARU607" s="146"/>
      <c r="ARV607" s="146"/>
      <c r="ARW607" s="146"/>
      <c r="ARX607" s="146"/>
      <c r="ARY607" s="146"/>
      <c r="ARZ607" s="146"/>
      <c r="ASA607" s="146"/>
      <c r="ASB607" s="146"/>
      <c r="ASC607" s="146"/>
      <c r="ASD607" s="146"/>
      <c r="ASE607" s="146"/>
      <c r="ASF607" s="146"/>
      <c r="ASG607" s="146"/>
      <c r="ASH607" s="146"/>
      <c r="ASI607" s="146"/>
      <c r="ASJ607" s="146"/>
      <c r="ASK607" s="146"/>
      <c r="ASL607" s="146"/>
      <c r="ASM607" s="146"/>
      <c r="ASN607" s="146"/>
      <c r="ASO607" s="146"/>
      <c r="ASP607" s="146"/>
      <c r="ASQ607" s="146"/>
      <c r="ASR607" s="146"/>
      <c r="ASS607" s="146"/>
      <c r="AST607" s="146"/>
      <c r="ASU607" s="146"/>
      <c r="ASV607" s="146"/>
      <c r="ASW607" s="146"/>
      <c r="ASX607" s="146"/>
      <c r="ASY607" s="146"/>
      <c r="ASZ607" s="146"/>
      <c r="ATA607" s="146"/>
      <c r="ATB607" s="146"/>
      <c r="ATC607" s="146"/>
      <c r="ATD607" s="146"/>
      <c r="ATE607" s="146"/>
      <c r="ATF607" s="146"/>
      <c r="ATG607" s="146"/>
      <c r="ATH607" s="146"/>
      <c r="ATI607" s="146"/>
      <c r="ATJ607" s="146"/>
      <c r="ATK607" s="146"/>
      <c r="ATL607" s="146"/>
      <c r="ATM607" s="146"/>
      <c r="ATN607" s="146"/>
      <c r="ATO607" s="146"/>
      <c r="ATP607" s="146"/>
      <c r="ATQ607" s="146"/>
      <c r="ATR607" s="146"/>
      <c r="ATS607" s="146"/>
      <c r="ATT607" s="146"/>
      <c r="ATU607" s="146"/>
      <c r="ATV607" s="146"/>
      <c r="ATW607" s="146"/>
      <c r="ATX607" s="146"/>
      <c r="ATY607" s="146"/>
      <c r="ATZ607" s="146"/>
      <c r="AUA607" s="146"/>
      <c r="AUB607" s="146"/>
      <c r="AUC607" s="146"/>
      <c r="AUD607" s="146"/>
      <c r="AUE607" s="146"/>
      <c r="AUF607" s="146"/>
      <c r="AUG607" s="146"/>
      <c r="AUH607" s="146"/>
      <c r="AUI607" s="146"/>
      <c r="AUJ607" s="146"/>
      <c r="AUK607" s="146"/>
      <c r="AUL607" s="146"/>
      <c r="AUM607" s="146"/>
      <c r="AUN607" s="146"/>
      <c r="AUO607" s="146"/>
      <c r="AUP607" s="146"/>
      <c r="AUQ607" s="146"/>
      <c r="AUR607" s="146"/>
      <c r="AUS607" s="146"/>
      <c r="AUT607" s="146"/>
      <c r="AUU607" s="146"/>
      <c r="AUV607" s="146"/>
      <c r="AUW607" s="146"/>
      <c r="AUX607" s="146"/>
      <c r="AUY607" s="146"/>
      <c r="AUZ607" s="146"/>
      <c r="AVA607" s="146"/>
      <c r="AVB607" s="146"/>
      <c r="AVC607" s="146"/>
      <c r="AVD607" s="146"/>
      <c r="AVE607" s="146"/>
      <c r="AVF607" s="146"/>
      <c r="AVG607" s="146"/>
      <c r="AVH607" s="146"/>
      <c r="AVI607" s="146"/>
      <c r="AVJ607" s="146"/>
      <c r="AVK607" s="146"/>
      <c r="AVL607" s="146"/>
      <c r="AVM607" s="146"/>
      <c r="AVN607" s="146"/>
      <c r="AVO607" s="146"/>
      <c r="AVP607" s="146"/>
      <c r="AVQ607" s="146"/>
      <c r="AVR607" s="146"/>
      <c r="AVS607" s="146"/>
      <c r="AVT607" s="146"/>
      <c r="AVU607" s="146"/>
      <c r="AVV607" s="146"/>
      <c r="AVW607" s="146"/>
      <c r="AVX607" s="146"/>
      <c r="AVY607" s="146"/>
      <c r="AVZ607" s="146"/>
      <c r="AWA607" s="146"/>
      <c r="AWB607" s="146"/>
      <c r="AWC607" s="146"/>
      <c r="AWD607" s="146"/>
      <c r="AWE607" s="146"/>
      <c r="AWF607" s="146"/>
      <c r="AWG607" s="146"/>
      <c r="AWH607" s="146"/>
      <c r="AWI607" s="146"/>
      <c r="AWJ607" s="146"/>
      <c r="AWK607" s="146"/>
      <c r="AWL607" s="146"/>
      <c r="AWM607" s="146"/>
      <c r="AWN607" s="146"/>
      <c r="AWO607" s="146"/>
      <c r="AWP607" s="146"/>
      <c r="AWQ607" s="146"/>
      <c r="AWR607" s="146"/>
      <c r="AWS607" s="146"/>
      <c r="AWT607" s="146"/>
      <c r="AWU607" s="146"/>
      <c r="AWV607" s="146"/>
      <c r="AWW607" s="146"/>
      <c r="AWX607" s="146"/>
      <c r="AWY607" s="146"/>
      <c r="AWZ607" s="146"/>
      <c r="AXA607" s="146"/>
      <c r="AXB607" s="146"/>
      <c r="AXC607" s="146"/>
      <c r="AXD607" s="146"/>
      <c r="AXE607" s="146"/>
      <c r="AXF607" s="146"/>
      <c r="AXG607" s="146"/>
      <c r="AXH607" s="146"/>
      <c r="AXI607" s="146"/>
      <c r="AXJ607" s="146"/>
      <c r="AXK607" s="146"/>
      <c r="AXL607" s="146"/>
      <c r="AXM607" s="146"/>
      <c r="AXN607" s="146"/>
      <c r="AXO607" s="146"/>
      <c r="AXP607" s="146"/>
      <c r="AXQ607" s="146"/>
      <c r="AXR607" s="146"/>
      <c r="AXS607" s="146"/>
      <c r="AXT607" s="146"/>
      <c r="AXU607" s="146"/>
      <c r="AXV607" s="146"/>
      <c r="AXW607" s="146"/>
      <c r="AXX607" s="146"/>
      <c r="AXY607" s="146"/>
      <c r="AXZ607" s="146"/>
      <c r="AYA607" s="146"/>
      <c r="AYB607" s="146"/>
      <c r="AYC607" s="146"/>
      <c r="AYD607" s="146"/>
      <c r="AYE607" s="146"/>
      <c r="AYF607" s="146"/>
      <c r="AYG607" s="146"/>
      <c r="AYH607" s="146"/>
      <c r="AYI607" s="146"/>
      <c r="AYJ607" s="146"/>
      <c r="AYK607" s="146"/>
      <c r="AYL607" s="146"/>
      <c r="AYM607" s="146"/>
      <c r="AYN607" s="146"/>
      <c r="AYO607" s="146"/>
      <c r="AYP607" s="146"/>
      <c r="AYQ607" s="146"/>
      <c r="AYR607" s="146"/>
      <c r="AYS607" s="146"/>
      <c r="AYT607" s="146"/>
      <c r="AYU607" s="146"/>
      <c r="AYV607" s="146"/>
      <c r="AYW607" s="146"/>
      <c r="AYX607" s="146"/>
      <c r="AYY607" s="146"/>
      <c r="AYZ607" s="146"/>
      <c r="AZA607" s="146"/>
      <c r="AZB607" s="146"/>
      <c r="AZC607" s="146"/>
      <c r="AZD607" s="146"/>
      <c r="AZE607" s="146"/>
      <c r="AZF607" s="146"/>
      <c r="AZG607" s="146"/>
      <c r="AZH607" s="146"/>
      <c r="AZI607" s="146"/>
      <c r="AZJ607" s="146"/>
      <c r="AZK607" s="146"/>
      <c r="AZL607" s="146"/>
      <c r="AZM607" s="146"/>
      <c r="AZN607" s="146"/>
      <c r="AZO607" s="146"/>
      <c r="AZP607" s="146"/>
      <c r="AZQ607" s="146"/>
      <c r="AZR607" s="146"/>
      <c r="AZS607" s="146"/>
      <c r="AZT607" s="146"/>
      <c r="AZU607" s="146"/>
      <c r="AZV607" s="146"/>
      <c r="AZW607" s="146"/>
      <c r="AZX607" s="146"/>
      <c r="AZY607" s="146"/>
      <c r="AZZ607" s="146"/>
      <c r="BAA607" s="146"/>
      <c r="BAB607" s="146"/>
      <c r="BAC607" s="146"/>
      <c r="BAD607" s="146"/>
      <c r="BAE607" s="146"/>
      <c r="BAF607" s="146"/>
      <c r="BAG607" s="146"/>
      <c r="BAH607" s="146"/>
      <c r="BAI607" s="146"/>
      <c r="BAJ607" s="146"/>
      <c r="BAK607" s="146"/>
      <c r="BAL607" s="146"/>
      <c r="BAM607" s="146"/>
      <c r="BAN607" s="146"/>
      <c r="BAO607" s="146"/>
      <c r="BAP607" s="146"/>
      <c r="BAQ607" s="146"/>
      <c r="BAR607" s="146"/>
      <c r="BAS607" s="146"/>
      <c r="BAT607" s="146"/>
      <c r="BAU607" s="146"/>
      <c r="BAV607" s="146"/>
      <c r="BAW607" s="146"/>
      <c r="BAX607" s="146"/>
      <c r="BAY607" s="146"/>
      <c r="BAZ607" s="146"/>
      <c r="BBA607" s="146"/>
      <c r="BBB607" s="146"/>
      <c r="BBC607" s="146"/>
      <c r="BBD607" s="146"/>
      <c r="BBE607" s="146"/>
      <c r="BBF607" s="146"/>
      <c r="BBG607" s="146"/>
      <c r="BBH607" s="146"/>
      <c r="BBI607" s="146"/>
      <c r="BBJ607" s="146"/>
      <c r="BBK607" s="146"/>
      <c r="BBL607" s="146"/>
      <c r="BBM607" s="146"/>
      <c r="BBN607" s="146"/>
      <c r="BBO607" s="146"/>
      <c r="BBP607" s="146"/>
      <c r="BBQ607" s="146"/>
      <c r="BBR607" s="146"/>
      <c r="BBS607" s="146"/>
      <c r="BBT607" s="146"/>
      <c r="BBU607" s="146"/>
      <c r="BBV607" s="146"/>
      <c r="BBW607" s="146"/>
      <c r="BBX607" s="146"/>
      <c r="BBY607" s="146"/>
      <c r="BBZ607" s="146"/>
      <c r="BCA607" s="146"/>
      <c r="BCB607" s="146"/>
      <c r="BCC607" s="146"/>
      <c r="BCD607" s="146"/>
      <c r="BCE607" s="146"/>
      <c r="BCF607" s="146"/>
      <c r="BCG607" s="146"/>
      <c r="BCH607" s="146"/>
      <c r="BCI607" s="146"/>
      <c r="BCJ607" s="146"/>
      <c r="BCK607" s="146"/>
      <c r="BCL607" s="146"/>
      <c r="BCM607" s="146"/>
      <c r="BCN607" s="146"/>
      <c r="BCO607" s="146"/>
      <c r="BCP607" s="146"/>
      <c r="BCQ607" s="146"/>
      <c r="BCR607" s="146"/>
      <c r="BCS607" s="146"/>
      <c r="BCT607" s="146"/>
      <c r="BCU607" s="146"/>
      <c r="BCV607" s="146"/>
      <c r="BCW607" s="146"/>
      <c r="BCX607" s="146"/>
      <c r="BCY607" s="146"/>
      <c r="BCZ607" s="146"/>
      <c r="BDA607" s="146"/>
      <c r="BDB607" s="146"/>
      <c r="BDC607" s="146"/>
      <c r="BDD607" s="146"/>
      <c r="BDE607" s="146"/>
      <c r="BDF607" s="146"/>
      <c r="BDG607" s="146"/>
      <c r="BDH607" s="146"/>
      <c r="BDI607" s="146"/>
      <c r="BDJ607" s="146"/>
      <c r="BDK607" s="146"/>
      <c r="BDL607" s="146"/>
      <c r="BDM607" s="146"/>
      <c r="BDN607" s="146"/>
      <c r="BDO607" s="146"/>
      <c r="BDP607" s="146"/>
      <c r="BDQ607" s="146"/>
      <c r="BDR607" s="146"/>
      <c r="BDS607" s="146"/>
      <c r="BDT607" s="146"/>
      <c r="BDU607" s="146"/>
      <c r="BDV607" s="146"/>
      <c r="BDW607" s="146"/>
      <c r="BDX607" s="146"/>
      <c r="BDY607" s="146"/>
      <c r="BDZ607" s="146"/>
      <c r="BEA607" s="146"/>
      <c r="BEB607" s="146"/>
      <c r="BEC607" s="146"/>
      <c r="BED607" s="146"/>
      <c r="BEE607" s="146"/>
      <c r="BEF607" s="146"/>
      <c r="BEG607" s="146"/>
      <c r="BEH607" s="146"/>
      <c r="BEI607" s="146"/>
      <c r="BEJ607" s="146"/>
      <c r="BEK607" s="146"/>
      <c r="BEL607" s="146"/>
      <c r="BEM607" s="146"/>
      <c r="BEN607" s="146"/>
      <c r="BEO607" s="146"/>
      <c r="BEP607" s="146"/>
      <c r="BEQ607" s="146"/>
      <c r="BER607" s="146"/>
      <c r="BES607" s="146"/>
      <c r="BET607" s="146"/>
      <c r="BEU607" s="146"/>
      <c r="BEV607" s="146"/>
      <c r="BEW607" s="146"/>
      <c r="BEX607" s="146"/>
      <c r="BEY607" s="146"/>
      <c r="BEZ607" s="146"/>
      <c r="BFA607" s="146"/>
      <c r="BFB607" s="146"/>
      <c r="BFC607" s="146"/>
      <c r="BFD607" s="146"/>
      <c r="BFE607" s="146"/>
      <c r="BFF607" s="146"/>
      <c r="BFG607" s="146"/>
      <c r="BFH607" s="146"/>
      <c r="BFI607" s="146"/>
      <c r="BFJ607" s="146"/>
      <c r="BFK607" s="146"/>
      <c r="BFL607" s="146"/>
      <c r="BFM607" s="146"/>
      <c r="BFN607" s="146"/>
      <c r="BFO607" s="146"/>
      <c r="BFP607" s="146"/>
      <c r="BFQ607" s="146"/>
      <c r="BFR607" s="146"/>
      <c r="BFS607" s="146"/>
      <c r="BFT607" s="146"/>
      <c r="BFU607" s="146"/>
      <c r="BFV607" s="146"/>
      <c r="BFW607" s="146"/>
      <c r="BFX607" s="146"/>
      <c r="BFY607" s="146"/>
      <c r="BFZ607" s="146"/>
      <c r="BGA607" s="146"/>
      <c r="BGB607" s="146"/>
      <c r="BGC607" s="146"/>
      <c r="BGD607" s="146"/>
      <c r="BGE607" s="146"/>
      <c r="BGF607" s="146"/>
      <c r="BGG607" s="146"/>
      <c r="BGH607" s="146"/>
      <c r="BGI607" s="146"/>
      <c r="BGJ607" s="146"/>
      <c r="BGK607" s="146"/>
      <c r="BGL607" s="146"/>
      <c r="BGM607" s="146"/>
      <c r="BGN607" s="146"/>
      <c r="BGO607" s="146"/>
      <c r="BGP607" s="146"/>
      <c r="BGQ607" s="146"/>
      <c r="BGR607" s="146"/>
      <c r="BGS607" s="146"/>
      <c r="BGT607" s="146"/>
      <c r="BGU607" s="146"/>
      <c r="BGV607" s="146"/>
      <c r="BGW607" s="146"/>
      <c r="BGX607" s="146"/>
      <c r="BGY607" s="146"/>
      <c r="BGZ607" s="146"/>
      <c r="BHA607" s="146"/>
      <c r="BHB607" s="146"/>
      <c r="BHC607" s="146"/>
      <c r="BHD607" s="146"/>
      <c r="BHE607" s="146"/>
      <c r="BHF607" s="146"/>
      <c r="BHG607" s="146"/>
      <c r="BHH607" s="146"/>
      <c r="BHI607" s="146"/>
      <c r="BHJ607" s="146"/>
      <c r="BHK607" s="146"/>
      <c r="BHL607" s="146"/>
      <c r="BHM607" s="146"/>
      <c r="BHN607" s="146"/>
      <c r="BHO607" s="146"/>
      <c r="BHP607" s="146"/>
      <c r="BHQ607" s="146"/>
      <c r="BHR607" s="146"/>
      <c r="BHS607" s="146"/>
      <c r="BHT607" s="146"/>
      <c r="BHU607" s="146"/>
      <c r="BHV607" s="146"/>
      <c r="BHW607" s="146"/>
      <c r="BHX607" s="146"/>
      <c r="BHY607" s="146"/>
      <c r="BHZ607" s="146"/>
      <c r="BIA607" s="146"/>
      <c r="BIB607" s="146"/>
      <c r="BIC607" s="146"/>
      <c r="BID607" s="146"/>
      <c r="BIE607" s="146"/>
      <c r="BIF607" s="146"/>
      <c r="BIG607" s="146"/>
      <c r="BIH607" s="146"/>
      <c r="BII607" s="146"/>
      <c r="BIJ607" s="146"/>
      <c r="BIK607" s="146"/>
      <c r="BIL607" s="146"/>
      <c r="BIM607" s="146"/>
      <c r="BIN607" s="146"/>
      <c r="BIO607" s="146"/>
      <c r="BIP607" s="146"/>
      <c r="BIQ607" s="146"/>
      <c r="BIR607" s="146"/>
      <c r="BIS607" s="146"/>
      <c r="BIT607" s="146"/>
      <c r="BIU607" s="146"/>
      <c r="BIV607" s="146"/>
      <c r="BIW607" s="146"/>
      <c r="BIX607" s="146"/>
      <c r="BIY607" s="146"/>
      <c r="BIZ607" s="146"/>
      <c r="BJA607" s="146"/>
      <c r="BJB607" s="146"/>
      <c r="BJC607" s="146"/>
      <c r="BJD607" s="146"/>
      <c r="BJE607" s="146"/>
      <c r="BJF607" s="146"/>
      <c r="BJG607" s="146"/>
      <c r="BJH607" s="146"/>
      <c r="BJI607" s="146"/>
      <c r="BJJ607" s="146"/>
      <c r="BJK607" s="146"/>
      <c r="BJL607" s="146"/>
      <c r="BJM607" s="146"/>
      <c r="BJN607" s="146"/>
      <c r="BJO607" s="146"/>
      <c r="BJP607" s="146"/>
      <c r="BJQ607" s="146"/>
      <c r="BJR607" s="146"/>
      <c r="BJS607" s="146"/>
      <c r="BJT607" s="146"/>
      <c r="BJU607" s="146"/>
      <c r="BJV607" s="146"/>
      <c r="BJW607" s="146"/>
      <c r="BJX607" s="146"/>
      <c r="BJY607" s="146"/>
      <c r="BJZ607" s="146"/>
      <c r="BKA607" s="146"/>
      <c r="BKB607" s="146"/>
      <c r="BKC607" s="146"/>
      <c r="BKD607" s="146"/>
      <c r="BKE607" s="146"/>
      <c r="BKF607" s="146"/>
      <c r="BKG607" s="146"/>
      <c r="BKH607" s="146"/>
      <c r="BKI607" s="146"/>
      <c r="BKJ607" s="146"/>
      <c r="BKK607" s="146"/>
      <c r="BKL607" s="146"/>
      <c r="BKM607" s="146"/>
      <c r="BKN607" s="146"/>
      <c r="BKO607" s="146"/>
      <c r="BKP607" s="146"/>
      <c r="BKQ607" s="146"/>
      <c r="BKR607" s="146"/>
      <c r="BKS607" s="146"/>
      <c r="BKT607" s="146"/>
      <c r="BKU607" s="146"/>
      <c r="BKV607" s="146"/>
      <c r="BKW607" s="146"/>
      <c r="BKX607" s="146"/>
      <c r="BKY607" s="146"/>
      <c r="BKZ607" s="146"/>
      <c r="BLA607" s="146"/>
      <c r="BLB607" s="146"/>
      <c r="BLC607" s="146"/>
      <c r="BLD607" s="146"/>
      <c r="BLE607" s="146"/>
      <c r="BLF607" s="146"/>
      <c r="BLG607" s="146"/>
      <c r="BLH607" s="146"/>
      <c r="BLI607" s="146"/>
      <c r="BLJ607" s="146"/>
      <c r="BLK607" s="146"/>
      <c r="BLL607" s="146"/>
      <c r="BLM607" s="146"/>
      <c r="BLN607" s="146"/>
      <c r="BLO607" s="146"/>
      <c r="BLP607" s="146"/>
      <c r="BLQ607" s="146"/>
      <c r="BLR607" s="146"/>
      <c r="BLS607" s="146"/>
      <c r="BLT607" s="146"/>
      <c r="BLU607" s="146"/>
      <c r="BLV607" s="146"/>
      <c r="BLW607" s="146"/>
      <c r="BLX607" s="146"/>
      <c r="BLY607" s="146"/>
      <c r="BLZ607" s="146"/>
      <c r="BMA607" s="146"/>
      <c r="BMB607" s="146"/>
      <c r="BMC607" s="146"/>
      <c r="BMD607" s="146"/>
      <c r="BME607" s="146"/>
      <c r="BMF607" s="146"/>
      <c r="BMG607" s="146"/>
      <c r="BMH607" s="146"/>
      <c r="BMI607" s="146"/>
      <c r="BMJ607" s="146"/>
      <c r="BMK607" s="146"/>
      <c r="BML607" s="146"/>
      <c r="BMM607" s="146"/>
      <c r="BMN607" s="146"/>
      <c r="BMO607" s="146"/>
      <c r="BMP607" s="146"/>
      <c r="BMQ607" s="146"/>
      <c r="BMR607" s="146"/>
      <c r="BMS607" s="146"/>
      <c r="BMT607" s="146"/>
      <c r="BMU607" s="146"/>
      <c r="BMV607" s="146"/>
      <c r="BMW607" s="146"/>
      <c r="BMX607" s="146"/>
      <c r="BMY607" s="146"/>
      <c r="BMZ607" s="146"/>
      <c r="BNA607" s="146"/>
      <c r="BNB607" s="146"/>
      <c r="BNC607" s="146"/>
      <c r="BND607" s="146"/>
      <c r="BNE607" s="146"/>
      <c r="BNF607" s="146"/>
      <c r="BNG607" s="146"/>
      <c r="BNH607" s="146"/>
      <c r="BNI607" s="146"/>
      <c r="BNJ607" s="146"/>
      <c r="BNK607" s="146"/>
      <c r="BNL607" s="146"/>
      <c r="BNM607" s="146"/>
      <c r="BNN607" s="146"/>
      <c r="BNO607" s="146"/>
      <c r="BNP607" s="146"/>
      <c r="BNQ607" s="146"/>
      <c r="BNR607" s="146"/>
      <c r="BNS607" s="146"/>
      <c r="BNT607" s="146"/>
      <c r="BNU607" s="146"/>
      <c r="BNV607" s="146"/>
      <c r="BNW607" s="146"/>
      <c r="BNX607" s="146"/>
      <c r="BNY607" s="146"/>
      <c r="BNZ607" s="146"/>
      <c r="BOA607" s="146"/>
      <c r="BOB607" s="146"/>
      <c r="BOC607" s="146"/>
      <c r="BOD607" s="146"/>
      <c r="BOE607" s="146"/>
      <c r="BOF607" s="146"/>
      <c r="BOG607" s="146"/>
      <c r="BOH607" s="146"/>
      <c r="BOI607" s="146"/>
      <c r="BOJ607" s="146"/>
      <c r="BOK607" s="146"/>
      <c r="BOL607" s="146"/>
      <c r="BOM607" s="146"/>
      <c r="BON607" s="146"/>
      <c r="BOO607" s="146"/>
      <c r="BOP607" s="146"/>
      <c r="BOQ607" s="146"/>
      <c r="BOR607" s="146"/>
      <c r="BOS607" s="146"/>
      <c r="BOT607" s="146"/>
      <c r="BOU607" s="146"/>
      <c r="BOV607" s="146"/>
      <c r="BOW607" s="146"/>
      <c r="BOX607" s="146"/>
      <c r="BOY607" s="146"/>
      <c r="BOZ607" s="146"/>
      <c r="BPA607" s="146"/>
      <c r="BPB607" s="146"/>
      <c r="BPC607" s="146"/>
      <c r="BPD607" s="146"/>
      <c r="BPE607" s="146"/>
      <c r="BPF607" s="146"/>
      <c r="BPG607" s="146"/>
      <c r="BPH607" s="146"/>
      <c r="BPI607" s="146"/>
      <c r="BPJ607" s="146"/>
      <c r="BPK607" s="146"/>
      <c r="BPL607" s="146"/>
      <c r="BPM607" s="146"/>
      <c r="BPN607" s="146"/>
      <c r="BPO607" s="146"/>
      <c r="BPP607" s="146"/>
      <c r="BPQ607" s="146"/>
      <c r="BPR607" s="146"/>
      <c r="BPS607" s="146"/>
      <c r="BPT607" s="146"/>
      <c r="BPU607" s="146"/>
      <c r="BPV607" s="146"/>
      <c r="BPW607" s="146"/>
      <c r="BPX607" s="146"/>
      <c r="BPY607" s="146"/>
      <c r="BPZ607" s="146"/>
      <c r="BQA607" s="146"/>
      <c r="BQB607" s="146"/>
      <c r="BQC607" s="146"/>
      <c r="BQD607" s="146"/>
      <c r="BQE607" s="146"/>
      <c r="BQF607" s="146"/>
      <c r="BQG607" s="146"/>
      <c r="BQH607" s="146"/>
      <c r="BQI607" s="146"/>
      <c r="BQJ607" s="146"/>
      <c r="BQK607" s="146"/>
      <c r="BQL607" s="146"/>
      <c r="BQM607" s="146"/>
      <c r="BQN607" s="146"/>
      <c r="BQO607" s="146"/>
      <c r="BQP607" s="146"/>
      <c r="BQQ607" s="146"/>
      <c r="BQR607" s="146"/>
      <c r="BQS607" s="146"/>
      <c r="BQT607" s="146"/>
      <c r="BQU607" s="146"/>
      <c r="BQV607" s="146"/>
      <c r="BQW607" s="146"/>
      <c r="BQX607" s="146"/>
      <c r="BQY607" s="146"/>
      <c r="BQZ607" s="146"/>
      <c r="BRA607" s="146"/>
      <c r="BRB607" s="146"/>
      <c r="BRC607" s="146"/>
      <c r="BRD607" s="146"/>
      <c r="BRE607" s="146"/>
      <c r="BRF607" s="146"/>
      <c r="BRG607" s="146"/>
      <c r="BRH607" s="146"/>
      <c r="BRI607" s="146"/>
      <c r="BRJ607" s="146"/>
      <c r="BRK607" s="146"/>
      <c r="BRL607" s="146"/>
      <c r="BRM607" s="146"/>
      <c r="BRN607" s="146"/>
      <c r="BRO607" s="146"/>
      <c r="BRP607" s="146"/>
      <c r="BRQ607" s="146"/>
      <c r="BRR607" s="146"/>
      <c r="BRS607" s="146"/>
      <c r="BRT607" s="146"/>
      <c r="BRU607" s="146"/>
      <c r="BRV607" s="146"/>
      <c r="BRW607" s="146"/>
      <c r="BRX607" s="146"/>
      <c r="BRY607" s="146"/>
      <c r="BRZ607" s="146"/>
      <c r="BSA607" s="146"/>
      <c r="BSB607" s="146"/>
      <c r="BSC607" s="146"/>
      <c r="BSD607" s="146"/>
      <c r="BSE607" s="146"/>
      <c r="BSF607" s="146"/>
      <c r="BSG607" s="146"/>
      <c r="BSH607" s="146"/>
      <c r="BSI607" s="146"/>
      <c r="BSJ607" s="146"/>
      <c r="BSK607" s="146"/>
      <c r="BSL607" s="146"/>
      <c r="BSM607" s="146"/>
      <c r="BSN607" s="146"/>
      <c r="BSO607" s="146"/>
      <c r="BSP607" s="146"/>
      <c r="BSQ607" s="146"/>
      <c r="BSR607" s="146"/>
      <c r="BSS607" s="146"/>
      <c r="BST607" s="146"/>
      <c r="BSU607" s="146"/>
      <c r="BSV607" s="146"/>
      <c r="BSW607" s="146"/>
      <c r="BSX607" s="146"/>
      <c r="BSY607" s="146"/>
      <c r="BSZ607" s="146"/>
      <c r="BTA607" s="146"/>
      <c r="BTB607" s="146"/>
      <c r="BTC607" s="146"/>
      <c r="BTD607" s="146"/>
      <c r="BTE607" s="146"/>
      <c r="BTF607" s="146"/>
      <c r="BTG607" s="146"/>
      <c r="BTH607" s="146"/>
      <c r="BTI607" s="146"/>
      <c r="BTJ607" s="146"/>
      <c r="BTK607" s="146"/>
      <c r="BTL607" s="146"/>
      <c r="BTM607" s="146"/>
      <c r="BTN607" s="146"/>
      <c r="BTO607" s="146"/>
      <c r="BTP607" s="146"/>
      <c r="BTQ607" s="146"/>
      <c r="BTR607" s="146"/>
      <c r="BTS607" s="146"/>
      <c r="BTT607" s="146"/>
      <c r="BTU607" s="146"/>
      <c r="BTV607" s="146"/>
      <c r="BTW607" s="146"/>
      <c r="BTX607" s="146"/>
      <c r="BTY607" s="146"/>
      <c r="BTZ607" s="146"/>
      <c r="BUA607" s="146"/>
      <c r="BUB607" s="146"/>
      <c r="BUC607" s="146"/>
      <c r="BUD607" s="146"/>
      <c r="BUE607" s="146"/>
      <c r="BUF607" s="146"/>
      <c r="BUG607" s="146"/>
      <c r="BUH607" s="146"/>
      <c r="BUI607" s="146"/>
      <c r="BUJ607" s="146"/>
      <c r="BUK607" s="146"/>
      <c r="BUL607" s="146"/>
      <c r="BUM607" s="146"/>
      <c r="BUN607" s="146"/>
      <c r="BUO607" s="146"/>
      <c r="BUP607" s="146"/>
      <c r="BUQ607" s="146"/>
      <c r="BUR607" s="146"/>
      <c r="BUS607" s="146"/>
      <c r="BUT607" s="146"/>
      <c r="BUU607" s="146"/>
      <c r="BUV607" s="146"/>
      <c r="BUW607" s="146"/>
      <c r="BUX607" s="146"/>
      <c r="BUY607" s="146"/>
      <c r="BUZ607" s="146"/>
      <c r="BVA607" s="146"/>
      <c r="BVB607" s="146"/>
      <c r="BVC607" s="146"/>
      <c r="BVD607" s="146"/>
      <c r="BVE607" s="146"/>
      <c r="BVF607" s="146"/>
      <c r="BVG607" s="146"/>
      <c r="BVH607" s="146"/>
      <c r="BVI607" s="146"/>
      <c r="BVJ607" s="146"/>
      <c r="BVK607" s="146"/>
      <c r="BVL607" s="146"/>
      <c r="BVM607" s="146"/>
      <c r="BVN607" s="146"/>
      <c r="BVO607" s="146"/>
      <c r="BVP607" s="146"/>
      <c r="BVQ607" s="146"/>
      <c r="BVR607" s="146"/>
      <c r="BVS607" s="146"/>
      <c r="BVT607" s="146"/>
      <c r="BVU607" s="146"/>
      <c r="BVV607" s="146"/>
      <c r="BVW607" s="146"/>
      <c r="BVX607" s="146"/>
      <c r="BVY607" s="146"/>
      <c r="BVZ607" s="146"/>
      <c r="BWA607" s="146"/>
      <c r="BWB607" s="146"/>
      <c r="BWC607" s="146"/>
      <c r="BWD607" s="146"/>
      <c r="BWE607" s="146"/>
      <c r="BWF607" s="146"/>
      <c r="BWG607" s="146"/>
      <c r="BWH607" s="146"/>
      <c r="BWI607" s="146"/>
      <c r="BWJ607" s="146"/>
      <c r="BWK607" s="146"/>
      <c r="BWL607" s="146"/>
      <c r="BWM607" s="146"/>
      <c r="BWN607" s="146"/>
      <c r="BWO607" s="146"/>
      <c r="BWP607" s="146"/>
      <c r="BWQ607" s="146"/>
      <c r="BWR607" s="146"/>
      <c r="BWS607" s="146"/>
      <c r="BWT607" s="146"/>
      <c r="BWU607" s="146"/>
      <c r="BWV607" s="146"/>
      <c r="BWW607" s="146"/>
      <c r="BWX607" s="146"/>
      <c r="BWY607" s="146"/>
      <c r="BWZ607" s="146"/>
      <c r="BXA607" s="146"/>
      <c r="BXB607" s="146"/>
      <c r="BXC607" s="146"/>
      <c r="BXD607" s="146"/>
      <c r="BXE607" s="146"/>
      <c r="BXF607" s="146"/>
      <c r="BXG607" s="146"/>
      <c r="BXH607" s="146"/>
      <c r="BXI607" s="146"/>
      <c r="BXJ607" s="146"/>
      <c r="BXK607" s="146"/>
      <c r="BXL607" s="146"/>
      <c r="BXM607" s="146"/>
      <c r="BXN607" s="146"/>
      <c r="BXO607" s="146"/>
      <c r="BXP607" s="146"/>
      <c r="BXQ607" s="146"/>
      <c r="BXR607" s="146"/>
      <c r="BXS607" s="146"/>
      <c r="BXT607" s="146"/>
      <c r="BXU607" s="146"/>
      <c r="BXV607" s="146"/>
      <c r="BXW607" s="146"/>
      <c r="BXX607" s="146"/>
      <c r="BXY607" s="146"/>
      <c r="BXZ607" s="146"/>
      <c r="BYA607" s="146"/>
      <c r="BYB607" s="146"/>
      <c r="BYC607" s="146"/>
      <c r="BYD607" s="146"/>
      <c r="BYE607" s="146"/>
      <c r="BYF607" s="146"/>
      <c r="BYG607" s="146"/>
      <c r="BYH607" s="146"/>
      <c r="BYI607" s="146"/>
      <c r="BYJ607" s="146"/>
      <c r="BYK607" s="146"/>
      <c r="BYL607" s="146"/>
      <c r="BYM607" s="146"/>
      <c r="BYN607" s="146"/>
      <c r="BYO607" s="146"/>
      <c r="BYP607" s="146"/>
      <c r="BYQ607" s="146"/>
      <c r="BYR607" s="146"/>
      <c r="BYS607" s="146"/>
      <c r="BYT607" s="146"/>
      <c r="BYU607" s="146"/>
      <c r="BYV607" s="146"/>
      <c r="BYW607" s="146"/>
      <c r="BYX607" s="146"/>
      <c r="BYY607" s="146"/>
      <c r="BYZ607" s="146"/>
      <c r="BZA607" s="146"/>
      <c r="BZB607" s="146"/>
      <c r="BZC607" s="146"/>
      <c r="BZD607" s="146"/>
      <c r="BZE607" s="146"/>
      <c r="BZF607" s="146"/>
      <c r="BZG607" s="146"/>
      <c r="BZH607" s="146"/>
      <c r="BZI607" s="146"/>
      <c r="BZJ607" s="146"/>
      <c r="BZK607" s="146"/>
      <c r="BZL607" s="146"/>
      <c r="BZM607" s="146"/>
      <c r="BZN607" s="146"/>
      <c r="BZO607" s="146"/>
      <c r="BZP607" s="146"/>
      <c r="BZQ607" s="146"/>
      <c r="BZR607" s="146"/>
      <c r="BZS607" s="146"/>
      <c r="BZT607" s="146"/>
      <c r="BZU607" s="146"/>
      <c r="BZV607" s="146"/>
      <c r="BZW607" s="146"/>
      <c r="BZX607" s="146"/>
      <c r="BZY607" s="146"/>
      <c r="BZZ607" s="146"/>
      <c r="CAA607" s="146"/>
      <c r="CAB607" s="146"/>
      <c r="CAC607" s="146"/>
      <c r="CAD607" s="146"/>
      <c r="CAE607" s="146"/>
      <c r="CAF607" s="146"/>
      <c r="CAG607" s="146"/>
      <c r="CAH607" s="146"/>
      <c r="CAI607" s="146"/>
      <c r="CAJ607" s="146"/>
      <c r="CAK607" s="146"/>
      <c r="CAL607" s="146"/>
      <c r="CAM607" s="146"/>
      <c r="CAN607" s="146"/>
      <c r="CAO607" s="146"/>
      <c r="CAP607" s="146"/>
      <c r="CAQ607" s="146"/>
      <c r="CAR607" s="146"/>
      <c r="CAS607" s="146"/>
      <c r="CAT607" s="146"/>
      <c r="CAU607" s="146"/>
      <c r="CAV607" s="146"/>
      <c r="CAW607" s="146"/>
      <c r="CAX607" s="146"/>
      <c r="CAY607" s="146"/>
      <c r="CAZ607" s="146"/>
      <c r="CBA607" s="146"/>
      <c r="CBB607" s="146"/>
      <c r="CBC607" s="146"/>
      <c r="CBD607" s="146"/>
      <c r="CBE607" s="146"/>
      <c r="CBF607" s="146"/>
      <c r="CBG607" s="146"/>
      <c r="CBH607" s="146"/>
      <c r="CBI607" s="146"/>
      <c r="CBJ607" s="146"/>
      <c r="CBK607" s="146"/>
      <c r="CBL607" s="146"/>
      <c r="CBM607" s="146"/>
      <c r="CBN607" s="146"/>
      <c r="CBO607" s="146"/>
      <c r="CBP607" s="146"/>
      <c r="CBQ607" s="146"/>
      <c r="CBR607" s="146"/>
      <c r="CBS607" s="146"/>
      <c r="CBT607" s="146"/>
      <c r="CBU607" s="146"/>
      <c r="CBV607" s="146"/>
      <c r="CBW607" s="146"/>
      <c r="CBX607" s="146"/>
      <c r="CBY607" s="146"/>
      <c r="CBZ607" s="146"/>
      <c r="CCA607" s="146"/>
      <c r="CCB607" s="146"/>
      <c r="CCC607" s="146"/>
      <c r="CCD607" s="146"/>
      <c r="CCE607" s="146"/>
      <c r="CCF607" s="146"/>
      <c r="CCG607" s="146"/>
      <c r="CCH607" s="146"/>
      <c r="CCI607" s="146"/>
      <c r="CCJ607" s="146"/>
      <c r="CCK607" s="146"/>
      <c r="CCL607" s="146"/>
      <c r="CCM607" s="146"/>
      <c r="CCN607" s="146"/>
      <c r="CCO607" s="146"/>
      <c r="CCP607" s="146"/>
      <c r="CCQ607" s="146"/>
      <c r="CCR607" s="146"/>
      <c r="CCS607" s="146"/>
      <c r="CCT607" s="146"/>
      <c r="CCU607" s="146"/>
      <c r="CCV607" s="146"/>
      <c r="CCW607" s="146"/>
      <c r="CCX607" s="146"/>
      <c r="CCY607" s="146"/>
      <c r="CCZ607" s="146"/>
      <c r="CDA607" s="146"/>
      <c r="CDB607" s="146"/>
      <c r="CDC607" s="146"/>
      <c r="CDD607" s="146"/>
      <c r="CDE607" s="146"/>
      <c r="CDF607" s="146"/>
      <c r="CDG607" s="146"/>
      <c r="CDH607" s="146"/>
      <c r="CDI607" s="146"/>
      <c r="CDJ607" s="146"/>
      <c r="CDK607" s="146"/>
      <c r="CDL607" s="146"/>
      <c r="CDM607" s="146"/>
      <c r="CDN607" s="146"/>
      <c r="CDO607" s="146"/>
      <c r="CDP607" s="146"/>
      <c r="CDQ607" s="146"/>
      <c r="CDR607" s="146"/>
      <c r="CDS607" s="146"/>
      <c r="CDT607" s="146"/>
      <c r="CDU607" s="146"/>
      <c r="CDV607" s="146"/>
      <c r="CDW607" s="146"/>
      <c r="CDX607" s="146"/>
      <c r="CDY607" s="146"/>
      <c r="CDZ607" s="146"/>
      <c r="CEA607" s="146"/>
      <c r="CEB607" s="146"/>
      <c r="CEC607" s="146"/>
      <c r="CED607" s="146"/>
      <c r="CEE607" s="146"/>
      <c r="CEF607" s="146"/>
      <c r="CEG607" s="146"/>
      <c r="CEH607" s="146"/>
      <c r="CEI607" s="146"/>
      <c r="CEJ607" s="146"/>
      <c r="CEK607" s="146"/>
      <c r="CEL607" s="146"/>
      <c r="CEM607" s="146"/>
      <c r="CEN607" s="146"/>
      <c r="CEO607" s="146"/>
      <c r="CEP607" s="146"/>
      <c r="CEQ607" s="146"/>
      <c r="CER607" s="146"/>
      <c r="CES607" s="146"/>
      <c r="CET607" s="146"/>
      <c r="CEU607" s="146"/>
      <c r="CEV607" s="146"/>
      <c r="CEW607" s="146"/>
      <c r="CEX607" s="146"/>
      <c r="CEY607" s="146"/>
      <c r="CEZ607" s="146"/>
      <c r="CFA607" s="146"/>
      <c r="CFB607" s="146"/>
      <c r="CFC607" s="146"/>
      <c r="CFD607" s="146"/>
      <c r="CFE607" s="146"/>
      <c r="CFF607" s="146"/>
      <c r="CFG607" s="146"/>
      <c r="CFH607" s="146"/>
      <c r="CFI607" s="146"/>
      <c r="CFJ607" s="146"/>
      <c r="CFK607" s="146"/>
      <c r="CFL607" s="146"/>
      <c r="CFM607" s="146"/>
      <c r="CFN607" s="146"/>
      <c r="CFO607" s="146"/>
      <c r="CFP607" s="146"/>
      <c r="CFQ607" s="146"/>
      <c r="CFR607" s="146"/>
      <c r="CFS607" s="146"/>
      <c r="CFT607" s="146"/>
      <c r="CFU607" s="146"/>
      <c r="CFV607" s="146"/>
      <c r="CFW607" s="146"/>
      <c r="CFX607" s="146"/>
      <c r="CFY607" s="146"/>
      <c r="CFZ607" s="146"/>
      <c r="CGA607" s="146"/>
      <c r="CGB607" s="146"/>
      <c r="CGC607" s="146"/>
      <c r="CGD607" s="146"/>
      <c r="CGE607" s="146"/>
      <c r="CGF607" s="146"/>
      <c r="CGG607" s="146"/>
      <c r="CGH607" s="146"/>
      <c r="CGI607" s="146"/>
      <c r="CGJ607" s="146"/>
      <c r="CGK607" s="146"/>
      <c r="CGL607" s="146"/>
      <c r="CGM607" s="146"/>
      <c r="CGN607" s="146"/>
      <c r="CGO607" s="146"/>
      <c r="CGP607" s="146"/>
      <c r="CGQ607" s="146"/>
      <c r="CGR607" s="146"/>
      <c r="CGS607" s="146"/>
      <c r="CGT607" s="146"/>
      <c r="CGU607" s="146"/>
      <c r="CGV607" s="146"/>
      <c r="CGW607" s="146"/>
      <c r="CGX607" s="146"/>
      <c r="CGY607" s="146"/>
      <c r="CGZ607" s="146"/>
      <c r="CHA607" s="146"/>
      <c r="CHB607" s="146"/>
      <c r="CHC607" s="146"/>
      <c r="CHD607" s="146"/>
      <c r="CHE607" s="146"/>
      <c r="CHF607" s="146"/>
      <c r="CHG607" s="146"/>
      <c r="CHH607" s="146"/>
      <c r="CHI607" s="146"/>
      <c r="CHJ607" s="146"/>
      <c r="CHK607" s="146"/>
      <c r="CHL607" s="146"/>
      <c r="CHM607" s="146"/>
      <c r="CHN607" s="146"/>
      <c r="CHO607" s="146"/>
      <c r="CHP607" s="146"/>
      <c r="CHQ607" s="146"/>
      <c r="CHR607" s="146"/>
      <c r="CHS607" s="146"/>
      <c r="CHT607" s="146"/>
      <c r="CHU607" s="146"/>
      <c r="CHV607" s="146"/>
      <c r="CHW607" s="146"/>
      <c r="CHX607" s="146"/>
      <c r="CHY607" s="146"/>
      <c r="CHZ607" s="146"/>
      <c r="CIA607" s="146"/>
      <c r="CIB607" s="146"/>
      <c r="CIC607" s="146"/>
      <c r="CID607" s="146"/>
      <c r="CIE607" s="146"/>
      <c r="CIF607" s="146"/>
      <c r="CIG607" s="146"/>
      <c r="CIH607" s="146"/>
      <c r="CII607" s="146"/>
      <c r="CIJ607" s="146"/>
      <c r="CIK607" s="146"/>
      <c r="CIL607" s="146"/>
      <c r="CIM607" s="146"/>
      <c r="CIN607" s="146"/>
      <c r="CIO607" s="146"/>
      <c r="CIP607" s="146"/>
      <c r="CIQ607" s="146"/>
      <c r="CIR607" s="146"/>
      <c r="CIS607" s="146"/>
      <c r="CIT607" s="146"/>
      <c r="CIU607" s="146"/>
      <c r="CIV607" s="146"/>
      <c r="CIW607" s="146"/>
      <c r="CIX607" s="146"/>
      <c r="CIY607" s="146"/>
      <c r="CIZ607" s="146"/>
      <c r="CJA607" s="146"/>
      <c r="CJB607" s="146"/>
      <c r="CJC607" s="146"/>
      <c r="CJD607" s="146"/>
      <c r="CJE607" s="146"/>
      <c r="CJF607" s="146"/>
      <c r="CJG607" s="146"/>
      <c r="CJH607" s="146"/>
      <c r="CJI607" s="146"/>
      <c r="CJJ607" s="146"/>
      <c r="CJK607" s="146"/>
      <c r="CJL607" s="146"/>
      <c r="CJM607" s="146"/>
      <c r="CJN607" s="146"/>
      <c r="CJO607" s="146"/>
      <c r="CJP607" s="146"/>
      <c r="CJQ607" s="146"/>
      <c r="CJR607" s="146"/>
      <c r="CJS607" s="146"/>
      <c r="CJT607" s="146"/>
      <c r="CJU607" s="146"/>
      <c r="CJV607" s="146"/>
      <c r="CJW607" s="146"/>
      <c r="CJX607" s="146"/>
      <c r="CJY607" s="146"/>
      <c r="CJZ607" s="146"/>
      <c r="CKA607" s="146"/>
      <c r="CKB607" s="146"/>
      <c r="CKC607" s="146"/>
      <c r="CKD607" s="146"/>
      <c r="CKE607" s="146"/>
      <c r="CKF607" s="146"/>
      <c r="CKG607" s="146"/>
      <c r="CKH607" s="146"/>
      <c r="CKI607" s="146"/>
      <c r="CKJ607" s="146"/>
      <c r="CKK607" s="146"/>
      <c r="CKL607" s="146"/>
      <c r="CKM607" s="146"/>
      <c r="CKN607" s="146"/>
      <c r="CKO607" s="146"/>
      <c r="CKP607" s="146"/>
      <c r="CKQ607" s="146"/>
      <c r="CKR607" s="146"/>
      <c r="CKS607" s="146"/>
      <c r="CKT607" s="146"/>
      <c r="CKU607" s="146"/>
      <c r="CKV607" s="146"/>
      <c r="CKW607" s="146"/>
      <c r="CKX607" s="146"/>
      <c r="CKY607" s="146"/>
      <c r="CKZ607" s="146"/>
      <c r="CLA607" s="146"/>
      <c r="CLB607" s="146"/>
      <c r="CLC607" s="146"/>
      <c r="CLD607" s="146"/>
      <c r="CLE607" s="146"/>
      <c r="CLF607" s="146"/>
      <c r="CLG607" s="146"/>
      <c r="CLH607" s="146"/>
      <c r="CLI607" s="146"/>
      <c r="CLJ607" s="146"/>
      <c r="CLK607" s="146"/>
      <c r="CLL607" s="146"/>
      <c r="CLM607" s="146"/>
      <c r="CLN607" s="146"/>
      <c r="CLO607" s="146"/>
      <c r="CLP607" s="146"/>
      <c r="CLQ607" s="146"/>
      <c r="CLR607" s="146"/>
      <c r="CLS607" s="146"/>
      <c r="CLT607" s="146"/>
      <c r="CLU607" s="146"/>
      <c r="CLV607" s="146"/>
      <c r="CLW607" s="146"/>
      <c r="CLX607" s="146"/>
      <c r="CLY607" s="146"/>
      <c r="CLZ607" s="146"/>
      <c r="CMA607" s="146"/>
      <c r="CMB607" s="146"/>
      <c r="CMC607" s="146"/>
      <c r="CMD607" s="146"/>
      <c r="CME607" s="146"/>
      <c r="CMF607" s="146"/>
      <c r="CMG607" s="146"/>
      <c r="CMH607" s="146"/>
      <c r="CMI607" s="146"/>
      <c r="CMJ607" s="146"/>
      <c r="CMK607" s="146"/>
      <c r="CML607" s="146"/>
      <c r="CMM607" s="146"/>
      <c r="CMN607" s="146"/>
      <c r="CMO607" s="146"/>
      <c r="CMP607" s="146"/>
      <c r="CMQ607" s="146"/>
      <c r="CMR607" s="146"/>
      <c r="CMS607" s="146"/>
      <c r="CMT607" s="146"/>
      <c r="CMU607" s="146"/>
      <c r="CMV607" s="146"/>
      <c r="CMW607" s="146"/>
      <c r="CMX607" s="146"/>
      <c r="CMY607" s="146"/>
      <c r="CMZ607" s="146"/>
      <c r="CNA607" s="146"/>
      <c r="CNB607" s="146"/>
      <c r="CNC607" s="146"/>
      <c r="CND607" s="146"/>
      <c r="CNE607" s="146"/>
      <c r="CNF607" s="146"/>
      <c r="CNG607" s="146"/>
      <c r="CNH607" s="146"/>
      <c r="CNI607" s="146"/>
      <c r="CNJ607" s="146"/>
      <c r="CNK607" s="146"/>
      <c r="CNL607" s="146"/>
      <c r="CNM607" s="146"/>
      <c r="CNN607" s="146"/>
      <c r="CNO607" s="146"/>
      <c r="CNP607" s="146"/>
      <c r="CNQ607" s="146"/>
      <c r="CNR607" s="146"/>
      <c r="CNS607" s="146"/>
      <c r="CNT607" s="146"/>
      <c r="CNU607" s="146"/>
      <c r="CNV607" s="146"/>
      <c r="CNW607" s="146"/>
      <c r="CNX607" s="146"/>
      <c r="CNY607" s="146"/>
      <c r="CNZ607" s="146"/>
      <c r="COA607" s="146"/>
      <c r="COB607" s="146"/>
      <c r="COC607" s="146"/>
      <c r="COD607" s="146"/>
      <c r="COE607" s="146"/>
      <c r="COF607" s="146"/>
      <c r="COG607" s="146"/>
      <c r="COH607" s="146"/>
      <c r="COI607" s="146"/>
      <c r="COJ607" s="146"/>
      <c r="COK607" s="146"/>
      <c r="COL607" s="146"/>
      <c r="COM607" s="146"/>
      <c r="CON607" s="146"/>
      <c r="COO607" s="146"/>
      <c r="COP607" s="146"/>
      <c r="COQ607" s="146"/>
      <c r="COR607" s="146"/>
      <c r="COS607" s="146"/>
      <c r="COT607" s="146"/>
      <c r="COU607" s="146"/>
      <c r="COV607" s="146"/>
      <c r="COW607" s="146"/>
      <c r="COX607" s="146"/>
      <c r="COY607" s="146"/>
      <c r="COZ607" s="146"/>
      <c r="CPA607" s="146"/>
      <c r="CPB607" s="146"/>
      <c r="CPC607" s="146"/>
      <c r="CPD607" s="146"/>
      <c r="CPE607" s="146"/>
      <c r="CPF607" s="146"/>
      <c r="CPG607" s="146"/>
      <c r="CPH607" s="146"/>
      <c r="CPI607" s="146"/>
      <c r="CPJ607" s="146"/>
      <c r="CPK607" s="146"/>
      <c r="CPL607" s="146"/>
      <c r="CPM607" s="146"/>
      <c r="CPN607" s="146"/>
      <c r="CPO607" s="146"/>
      <c r="CPP607" s="146"/>
      <c r="CPQ607" s="146"/>
      <c r="CPR607" s="146"/>
      <c r="CPS607" s="146"/>
      <c r="CPT607" s="146"/>
      <c r="CPU607" s="146"/>
      <c r="CPV607" s="146"/>
      <c r="CPW607" s="146"/>
      <c r="CPX607" s="146"/>
      <c r="CPY607" s="146"/>
      <c r="CPZ607" s="146"/>
      <c r="CQA607" s="146"/>
      <c r="CQB607" s="146"/>
      <c r="CQC607" s="146"/>
      <c r="CQD607" s="146"/>
      <c r="CQE607" s="146"/>
      <c r="CQF607" s="146"/>
      <c r="CQG607" s="146"/>
      <c r="CQH607" s="146"/>
      <c r="CQI607" s="146"/>
      <c r="CQJ607" s="146"/>
      <c r="CQK607" s="146"/>
      <c r="CQL607" s="146"/>
      <c r="CQM607" s="146"/>
      <c r="CQN607" s="146"/>
      <c r="CQO607" s="146"/>
      <c r="CQP607" s="146"/>
      <c r="CQQ607" s="146"/>
      <c r="CQR607" s="146"/>
      <c r="CQS607" s="146"/>
      <c r="CQT607" s="146"/>
      <c r="CQU607" s="146"/>
      <c r="CQV607" s="146"/>
      <c r="CQW607" s="146"/>
      <c r="CQX607" s="146"/>
      <c r="CQY607" s="146"/>
      <c r="CQZ607" s="146"/>
      <c r="CRA607" s="146"/>
      <c r="CRB607" s="146"/>
      <c r="CRC607" s="146"/>
      <c r="CRD607" s="146"/>
      <c r="CRE607" s="146"/>
      <c r="CRF607" s="146"/>
      <c r="CRG607" s="146"/>
      <c r="CRH607" s="146"/>
      <c r="CRI607" s="146"/>
      <c r="CRJ607" s="146"/>
      <c r="CRK607" s="146"/>
      <c r="CRL607" s="146"/>
      <c r="CRM607" s="146"/>
      <c r="CRN607" s="146"/>
      <c r="CRO607" s="146"/>
      <c r="CRP607" s="146"/>
      <c r="CRQ607" s="146"/>
      <c r="CRR607" s="146"/>
      <c r="CRS607" s="146"/>
      <c r="CRT607" s="146"/>
      <c r="CRU607" s="146"/>
      <c r="CRV607" s="146"/>
      <c r="CRW607" s="146"/>
      <c r="CRX607" s="146"/>
      <c r="CRY607" s="146"/>
      <c r="CRZ607" s="146"/>
      <c r="CSA607" s="146"/>
      <c r="CSB607" s="146"/>
      <c r="CSC607" s="146"/>
      <c r="CSD607" s="146"/>
      <c r="CSE607" s="146"/>
      <c r="CSF607" s="146"/>
      <c r="CSG607" s="146"/>
      <c r="CSH607" s="146"/>
      <c r="CSI607" s="146"/>
      <c r="CSJ607" s="146"/>
      <c r="CSK607" s="146"/>
      <c r="CSL607" s="146"/>
      <c r="CSM607" s="146"/>
      <c r="CSN607" s="146"/>
      <c r="CSO607" s="146"/>
      <c r="CSP607" s="146"/>
      <c r="CSQ607" s="146"/>
      <c r="CSR607" s="146"/>
      <c r="CSS607" s="146"/>
      <c r="CST607" s="146"/>
      <c r="CSU607" s="146"/>
      <c r="CSV607" s="146"/>
      <c r="CSW607" s="146"/>
      <c r="CSX607" s="146"/>
      <c r="CSY607" s="146"/>
      <c r="CSZ607" s="146"/>
      <c r="CTA607" s="146"/>
      <c r="CTB607" s="146"/>
      <c r="CTC607" s="146"/>
      <c r="CTD607" s="146"/>
      <c r="CTE607" s="146"/>
      <c r="CTF607" s="146"/>
      <c r="CTG607" s="146"/>
      <c r="CTH607" s="146"/>
      <c r="CTI607" s="146"/>
      <c r="CTJ607" s="146"/>
      <c r="CTK607" s="146"/>
      <c r="CTL607" s="146"/>
      <c r="CTM607" s="146"/>
      <c r="CTN607" s="146"/>
      <c r="CTO607" s="146"/>
      <c r="CTP607" s="146"/>
      <c r="CTQ607" s="146"/>
      <c r="CTR607" s="146"/>
      <c r="CTS607" s="146"/>
      <c r="CTT607" s="146"/>
      <c r="CTU607" s="146"/>
      <c r="CTV607" s="146"/>
      <c r="CTW607" s="146"/>
      <c r="CTX607" s="146"/>
      <c r="CTY607" s="146"/>
      <c r="CTZ607" s="146"/>
      <c r="CUA607" s="146"/>
      <c r="CUB607" s="146"/>
      <c r="CUC607" s="146"/>
      <c r="CUD607" s="146"/>
      <c r="CUE607" s="146"/>
      <c r="CUF607" s="146"/>
      <c r="CUG607" s="146"/>
      <c r="CUH607" s="146"/>
      <c r="CUI607" s="146"/>
      <c r="CUJ607" s="146"/>
      <c r="CUK607" s="146"/>
      <c r="CUL607" s="146"/>
      <c r="CUM607" s="146"/>
      <c r="CUN607" s="146"/>
      <c r="CUO607" s="146"/>
      <c r="CUP607" s="146"/>
      <c r="CUQ607" s="146"/>
      <c r="CUR607" s="146"/>
      <c r="CUS607" s="146"/>
      <c r="CUT607" s="146"/>
      <c r="CUU607" s="146"/>
      <c r="CUV607" s="146"/>
      <c r="CUW607" s="146"/>
      <c r="CUX607" s="146"/>
      <c r="CUY607" s="146"/>
      <c r="CUZ607" s="146"/>
      <c r="CVA607" s="146"/>
      <c r="CVB607" s="146"/>
      <c r="CVC607" s="146"/>
      <c r="CVD607" s="146"/>
      <c r="CVE607" s="146"/>
      <c r="CVF607" s="146"/>
      <c r="CVG607" s="146"/>
      <c r="CVH607" s="146"/>
      <c r="CVI607" s="146"/>
      <c r="CVJ607" s="146"/>
      <c r="CVK607" s="146"/>
      <c r="CVL607" s="146"/>
      <c r="CVM607" s="146"/>
      <c r="CVN607" s="146"/>
      <c r="CVO607" s="146"/>
      <c r="CVP607" s="146"/>
      <c r="CVQ607" s="146"/>
      <c r="CVR607" s="146"/>
      <c r="CVS607" s="146"/>
      <c r="CVT607" s="146"/>
      <c r="CVU607" s="146"/>
      <c r="CVV607" s="146"/>
      <c r="CVW607" s="146"/>
      <c r="CVX607" s="146"/>
      <c r="CVY607" s="146"/>
      <c r="CVZ607" s="146"/>
      <c r="CWA607" s="146"/>
      <c r="CWB607" s="146"/>
      <c r="CWC607" s="146"/>
      <c r="CWD607" s="146"/>
      <c r="CWE607" s="146"/>
      <c r="CWF607" s="146"/>
      <c r="CWG607" s="146"/>
      <c r="CWH607" s="146"/>
      <c r="CWI607" s="146"/>
      <c r="CWJ607" s="146"/>
      <c r="CWK607" s="146"/>
      <c r="CWL607" s="146"/>
      <c r="CWM607" s="146"/>
      <c r="CWN607" s="146"/>
      <c r="CWO607" s="146"/>
      <c r="CWP607" s="146"/>
      <c r="CWQ607" s="146"/>
      <c r="CWR607" s="146"/>
      <c r="CWS607" s="146"/>
      <c r="CWT607" s="146"/>
      <c r="CWU607" s="146"/>
      <c r="CWV607" s="146"/>
      <c r="CWW607" s="146"/>
      <c r="CWX607" s="146"/>
      <c r="CWY607" s="146"/>
      <c r="CWZ607" s="146"/>
      <c r="CXA607" s="146"/>
      <c r="CXB607" s="146"/>
      <c r="CXC607" s="146"/>
      <c r="CXD607" s="146"/>
      <c r="CXE607" s="146"/>
      <c r="CXF607" s="146"/>
      <c r="CXG607" s="146"/>
      <c r="CXH607" s="146"/>
      <c r="CXI607" s="146"/>
      <c r="CXJ607" s="146"/>
      <c r="CXK607" s="146"/>
      <c r="CXL607" s="146"/>
      <c r="CXM607" s="146"/>
      <c r="CXN607" s="146"/>
      <c r="CXO607" s="146"/>
      <c r="CXP607" s="146"/>
      <c r="CXQ607" s="146"/>
      <c r="CXR607" s="146"/>
      <c r="CXS607" s="146"/>
      <c r="CXT607" s="146"/>
      <c r="CXU607" s="146"/>
      <c r="CXV607" s="146"/>
      <c r="CXW607" s="146"/>
      <c r="CXX607" s="146"/>
      <c r="CXY607" s="146"/>
      <c r="CXZ607" s="146"/>
      <c r="CYA607" s="146"/>
      <c r="CYB607" s="146"/>
      <c r="CYC607" s="146"/>
      <c r="CYD607" s="146"/>
      <c r="CYE607" s="146"/>
      <c r="CYF607" s="146"/>
      <c r="CYG607" s="146"/>
      <c r="CYH607" s="146"/>
      <c r="CYI607" s="146"/>
      <c r="CYJ607" s="146"/>
      <c r="CYK607" s="146"/>
      <c r="CYL607" s="146"/>
      <c r="CYM607" s="146"/>
      <c r="CYN607" s="146"/>
      <c r="CYO607" s="146"/>
      <c r="CYP607" s="146"/>
      <c r="CYQ607" s="146"/>
      <c r="CYR607" s="146"/>
      <c r="CYS607" s="146"/>
      <c r="CYT607" s="146"/>
      <c r="CYU607" s="146"/>
      <c r="CYV607" s="146"/>
      <c r="CYW607" s="146"/>
      <c r="CYX607" s="146"/>
      <c r="CYY607" s="146"/>
      <c r="CYZ607" s="146"/>
      <c r="CZA607" s="146"/>
      <c r="CZB607" s="146"/>
      <c r="CZC607" s="146"/>
      <c r="CZD607" s="146"/>
      <c r="CZE607" s="146"/>
      <c r="CZF607" s="146"/>
      <c r="CZG607" s="146"/>
      <c r="CZH607" s="146"/>
      <c r="CZI607" s="146"/>
      <c r="CZJ607" s="146"/>
      <c r="CZK607" s="146"/>
      <c r="CZL607" s="146"/>
      <c r="CZM607" s="146"/>
      <c r="CZN607" s="146"/>
      <c r="CZO607" s="146"/>
      <c r="CZP607" s="146"/>
      <c r="CZQ607" s="146"/>
      <c r="CZR607" s="146"/>
      <c r="CZS607" s="146"/>
      <c r="CZT607" s="146"/>
      <c r="CZU607" s="146"/>
      <c r="CZV607" s="146"/>
      <c r="CZW607" s="146"/>
      <c r="CZX607" s="146"/>
      <c r="CZY607" s="146"/>
      <c r="CZZ607" s="146"/>
      <c r="DAA607" s="146"/>
      <c r="DAB607" s="146"/>
      <c r="DAC607" s="146"/>
      <c r="DAD607" s="146"/>
      <c r="DAE607" s="146"/>
      <c r="DAF607" s="146"/>
      <c r="DAG607" s="146"/>
      <c r="DAH607" s="146"/>
      <c r="DAI607" s="146"/>
      <c r="DAJ607" s="146"/>
      <c r="DAK607" s="146"/>
      <c r="DAL607" s="146"/>
      <c r="DAM607" s="146"/>
      <c r="DAN607" s="146"/>
      <c r="DAO607" s="146"/>
      <c r="DAP607" s="146"/>
      <c r="DAQ607" s="146"/>
      <c r="DAR607" s="146"/>
      <c r="DAS607" s="146"/>
      <c r="DAT607" s="146"/>
      <c r="DAU607" s="146"/>
      <c r="DAV607" s="146"/>
      <c r="DAW607" s="146"/>
      <c r="DAX607" s="146"/>
      <c r="DAY607" s="146"/>
      <c r="DAZ607" s="146"/>
      <c r="DBA607" s="146"/>
      <c r="DBB607" s="146"/>
      <c r="DBC607" s="146"/>
      <c r="DBD607" s="146"/>
      <c r="DBE607" s="146"/>
      <c r="DBF607" s="146"/>
      <c r="DBG607" s="146"/>
      <c r="DBH607" s="146"/>
      <c r="DBI607" s="146"/>
      <c r="DBJ607" s="146"/>
      <c r="DBK607" s="146"/>
      <c r="DBL607" s="146"/>
      <c r="DBM607" s="146"/>
      <c r="DBN607" s="146"/>
      <c r="DBO607" s="146"/>
      <c r="DBP607" s="146"/>
      <c r="DBQ607" s="146"/>
      <c r="DBR607" s="146"/>
      <c r="DBS607" s="146"/>
      <c r="DBT607" s="146"/>
      <c r="DBU607" s="146"/>
      <c r="DBV607" s="146"/>
      <c r="DBW607" s="146"/>
      <c r="DBX607" s="146"/>
      <c r="DBY607" s="146"/>
      <c r="DBZ607" s="146"/>
      <c r="DCA607" s="146"/>
      <c r="DCB607" s="146"/>
      <c r="DCC607" s="146"/>
      <c r="DCD607" s="146"/>
      <c r="DCE607" s="146"/>
      <c r="DCF607" s="146"/>
      <c r="DCG607" s="146"/>
      <c r="DCH607" s="146"/>
      <c r="DCI607" s="146"/>
      <c r="DCJ607" s="146"/>
      <c r="DCK607" s="146"/>
      <c r="DCL607" s="146"/>
      <c r="DCM607" s="146"/>
      <c r="DCN607" s="146"/>
      <c r="DCO607" s="146"/>
      <c r="DCP607" s="146"/>
      <c r="DCQ607" s="146"/>
      <c r="DCR607" s="146"/>
      <c r="DCS607" s="146"/>
      <c r="DCT607" s="146"/>
      <c r="DCU607" s="146"/>
      <c r="DCV607" s="146"/>
      <c r="DCW607" s="146"/>
      <c r="DCX607" s="146"/>
      <c r="DCY607" s="146"/>
      <c r="DCZ607" s="146"/>
      <c r="DDA607" s="146"/>
      <c r="DDB607" s="146"/>
      <c r="DDC607" s="146"/>
      <c r="DDD607" s="146"/>
      <c r="DDE607" s="146"/>
      <c r="DDF607" s="146"/>
      <c r="DDG607" s="146"/>
      <c r="DDH607" s="146"/>
      <c r="DDI607" s="146"/>
      <c r="DDJ607" s="146"/>
      <c r="DDK607" s="146"/>
      <c r="DDL607" s="146"/>
      <c r="DDM607" s="146"/>
      <c r="DDN607" s="146"/>
      <c r="DDO607" s="146"/>
      <c r="DDP607" s="146"/>
      <c r="DDQ607" s="146"/>
      <c r="DDR607" s="146"/>
      <c r="DDS607" s="146"/>
      <c r="DDT607" s="146"/>
      <c r="DDU607" s="146"/>
      <c r="DDV607" s="146"/>
      <c r="DDW607" s="146"/>
      <c r="DDX607" s="146"/>
      <c r="DDY607" s="146"/>
      <c r="DDZ607" s="146"/>
      <c r="DEA607" s="146"/>
      <c r="DEB607" s="146"/>
      <c r="DEC607" s="146"/>
      <c r="DED607" s="146"/>
      <c r="DEE607" s="146"/>
      <c r="DEF607" s="146"/>
      <c r="DEG607" s="146"/>
      <c r="DEH607" s="146"/>
      <c r="DEI607" s="146"/>
      <c r="DEJ607" s="146"/>
      <c r="DEK607" s="146"/>
      <c r="DEL607" s="146"/>
      <c r="DEM607" s="146"/>
      <c r="DEN607" s="146"/>
      <c r="DEO607" s="146"/>
      <c r="DEP607" s="146"/>
      <c r="DEQ607" s="146"/>
      <c r="DER607" s="146"/>
      <c r="DES607" s="146"/>
      <c r="DET607" s="146"/>
      <c r="DEU607" s="146"/>
      <c r="DEV607" s="146"/>
      <c r="DEW607" s="146"/>
      <c r="DEX607" s="146"/>
      <c r="DEY607" s="146"/>
      <c r="DEZ607" s="146"/>
      <c r="DFA607" s="146"/>
      <c r="DFB607" s="146"/>
      <c r="DFC607" s="146"/>
      <c r="DFD607" s="146"/>
      <c r="DFE607" s="146"/>
      <c r="DFF607" s="146"/>
      <c r="DFG607" s="146"/>
      <c r="DFH607" s="146"/>
      <c r="DFI607" s="146"/>
      <c r="DFJ607" s="146"/>
      <c r="DFK607" s="146"/>
      <c r="DFL607" s="146"/>
      <c r="DFM607" s="146"/>
      <c r="DFN607" s="146"/>
      <c r="DFO607" s="146"/>
      <c r="DFP607" s="146"/>
      <c r="DFQ607" s="146"/>
      <c r="DFR607" s="146"/>
      <c r="DFS607" s="146"/>
      <c r="DFT607" s="146"/>
      <c r="DFU607" s="146"/>
      <c r="DFV607" s="146"/>
      <c r="DFW607" s="146"/>
      <c r="DFX607" s="146"/>
      <c r="DFY607" s="146"/>
      <c r="DFZ607" s="146"/>
      <c r="DGA607" s="146"/>
      <c r="DGB607" s="146"/>
      <c r="DGC607" s="146"/>
      <c r="DGD607" s="146"/>
      <c r="DGE607" s="146"/>
      <c r="DGF607" s="146"/>
      <c r="DGG607" s="146"/>
      <c r="DGH607" s="146"/>
      <c r="DGI607" s="146"/>
      <c r="DGJ607" s="146"/>
      <c r="DGK607" s="146"/>
      <c r="DGL607" s="146"/>
      <c r="DGM607" s="146"/>
      <c r="DGN607" s="146"/>
      <c r="DGO607" s="146"/>
      <c r="DGP607" s="146"/>
      <c r="DGQ607" s="146"/>
      <c r="DGR607" s="146"/>
      <c r="DGS607" s="146"/>
      <c r="DGT607" s="146"/>
      <c r="DGU607" s="146"/>
      <c r="DGV607" s="146"/>
      <c r="DGW607" s="146"/>
      <c r="DGX607" s="146"/>
      <c r="DGY607" s="146"/>
      <c r="DGZ607" s="146"/>
      <c r="DHA607" s="146"/>
      <c r="DHB607" s="146"/>
      <c r="DHC607" s="146"/>
      <c r="DHD607" s="146"/>
      <c r="DHE607" s="146"/>
      <c r="DHF607" s="146"/>
      <c r="DHG607" s="146"/>
      <c r="DHH607" s="146"/>
      <c r="DHI607" s="146"/>
      <c r="DHJ607" s="146"/>
      <c r="DHK607" s="146"/>
      <c r="DHL607" s="146"/>
      <c r="DHM607" s="146"/>
      <c r="DHN607" s="146"/>
      <c r="DHO607" s="146"/>
      <c r="DHP607" s="146"/>
      <c r="DHQ607" s="146"/>
      <c r="DHR607" s="146"/>
      <c r="DHS607" s="146"/>
      <c r="DHT607" s="146"/>
      <c r="DHU607" s="146"/>
      <c r="DHV607" s="146"/>
      <c r="DHW607" s="146"/>
      <c r="DHX607" s="146"/>
      <c r="DHY607" s="146"/>
      <c r="DHZ607" s="146"/>
      <c r="DIA607" s="146"/>
      <c r="DIB607" s="146"/>
      <c r="DIC607" s="146"/>
      <c r="DID607" s="146"/>
      <c r="DIE607" s="146"/>
      <c r="DIF607" s="146"/>
      <c r="DIG607" s="146"/>
      <c r="DIH607" s="146"/>
      <c r="DII607" s="146"/>
      <c r="DIJ607" s="146"/>
      <c r="DIK607" s="146"/>
      <c r="DIL607" s="146"/>
      <c r="DIM607" s="146"/>
      <c r="DIN607" s="146"/>
      <c r="DIO607" s="146"/>
      <c r="DIP607" s="146"/>
      <c r="DIQ607" s="146"/>
      <c r="DIR607" s="146"/>
      <c r="DIS607" s="146"/>
      <c r="DIT607" s="146"/>
      <c r="DIU607" s="146"/>
      <c r="DIV607" s="146"/>
      <c r="DIW607" s="146"/>
      <c r="DIX607" s="146"/>
      <c r="DIY607" s="146"/>
      <c r="DIZ607" s="146"/>
      <c r="DJA607" s="146"/>
      <c r="DJB607" s="146"/>
      <c r="DJC607" s="146"/>
      <c r="DJD607" s="146"/>
      <c r="DJE607" s="146"/>
      <c r="DJF607" s="146"/>
      <c r="DJG607" s="146"/>
      <c r="DJH607" s="146"/>
      <c r="DJI607" s="146"/>
      <c r="DJJ607" s="146"/>
      <c r="DJK607" s="146"/>
      <c r="DJL607" s="146"/>
      <c r="DJM607" s="146"/>
      <c r="DJN607" s="146"/>
      <c r="DJO607" s="146"/>
      <c r="DJP607" s="146"/>
      <c r="DJQ607" s="146"/>
      <c r="DJR607" s="146"/>
      <c r="DJS607" s="146"/>
      <c r="DJT607" s="146"/>
      <c r="DJU607" s="146"/>
      <c r="DJV607" s="146"/>
      <c r="DJW607" s="146"/>
      <c r="DJX607" s="146"/>
      <c r="DJY607" s="146"/>
      <c r="DJZ607" s="146"/>
      <c r="DKA607" s="146"/>
      <c r="DKB607" s="146"/>
      <c r="DKC607" s="146"/>
      <c r="DKD607" s="146"/>
      <c r="DKE607" s="146"/>
      <c r="DKF607" s="146"/>
      <c r="DKG607" s="146"/>
      <c r="DKH607" s="146"/>
      <c r="DKI607" s="146"/>
      <c r="DKJ607" s="146"/>
      <c r="DKK607" s="146"/>
      <c r="DKL607" s="146"/>
      <c r="DKM607" s="146"/>
      <c r="DKN607" s="146"/>
      <c r="DKO607" s="146"/>
      <c r="DKP607" s="146"/>
      <c r="DKQ607" s="146"/>
      <c r="DKR607" s="146"/>
      <c r="DKS607" s="146"/>
      <c r="DKT607" s="146"/>
      <c r="DKU607" s="146"/>
      <c r="DKV607" s="146"/>
      <c r="DKW607" s="146"/>
      <c r="DKX607" s="146"/>
      <c r="DKY607" s="146"/>
      <c r="DKZ607" s="146"/>
      <c r="DLA607" s="146"/>
      <c r="DLB607" s="146"/>
      <c r="DLC607" s="146"/>
      <c r="DLD607" s="146"/>
      <c r="DLE607" s="146"/>
      <c r="DLF607" s="146"/>
      <c r="DLG607" s="146"/>
      <c r="DLH607" s="146"/>
      <c r="DLI607" s="146"/>
      <c r="DLJ607" s="146"/>
      <c r="DLK607" s="146"/>
      <c r="DLL607" s="146"/>
      <c r="DLM607" s="146"/>
      <c r="DLN607" s="146"/>
      <c r="DLO607" s="146"/>
      <c r="DLP607" s="146"/>
      <c r="DLQ607" s="146"/>
      <c r="DLR607" s="146"/>
      <c r="DLS607" s="146"/>
      <c r="DLT607" s="146"/>
      <c r="DLU607" s="146"/>
      <c r="DLV607" s="146"/>
      <c r="DLW607" s="146"/>
      <c r="DLX607" s="146"/>
      <c r="DLY607" s="146"/>
      <c r="DLZ607" s="146"/>
      <c r="DMA607" s="146"/>
      <c r="DMB607" s="146"/>
      <c r="DMC607" s="146"/>
      <c r="DMD607" s="146"/>
      <c r="DME607" s="146"/>
      <c r="DMF607" s="146"/>
      <c r="DMG607" s="146"/>
      <c r="DMH607" s="146"/>
      <c r="DMI607" s="146"/>
      <c r="DMJ607" s="146"/>
      <c r="DMK607" s="146"/>
      <c r="DML607" s="146"/>
      <c r="DMM607" s="146"/>
      <c r="DMN607" s="146"/>
      <c r="DMO607" s="146"/>
      <c r="DMP607" s="146"/>
      <c r="DMQ607" s="146"/>
      <c r="DMR607" s="146"/>
      <c r="DMS607" s="146"/>
      <c r="DMT607" s="146"/>
      <c r="DMU607" s="146"/>
      <c r="DMV607" s="146"/>
      <c r="DMW607" s="146"/>
      <c r="DMX607" s="146"/>
      <c r="DMY607" s="146"/>
      <c r="DMZ607" s="146"/>
      <c r="DNA607" s="146"/>
      <c r="DNB607" s="146"/>
      <c r="DNC607" s="146"/>
      <c r="DND607" s="146"/>
      <c r="DNE607" s="146"/>
      <c r="DNF607" s="146"/>
      <c r="DNG607" s="146"/>
      <c r="DNH607" s="146"/>
      <c r="DNI607" s="146"/>
      <c r="DNJ607" s="146"/>
      <c r="DNK607" s="146"/>
      <c r="DNL607" s="146"/>
      <c r="DNM607" s="146"/>
      <c r="DNN607" s="146"/>
      <c r="DNO607" s="146"/>
      <c r="DNP607" s="146"/>
      <c r="DNQ607" s="146"/>
      <c r="DNR607" s="146"/>
      <c r="DNS607" s="146"/>
      <c r="DNT607" s="146"/>
      <c r="DNU607" s="146"/>
      <c r="DNV607" s="146"/>
      <c r="DNW607" s="146"/>
      <c r="DNX607" s="146"/>
      <c r="DNY607" s="146"/>
      <c r="DNZ607" s="146"/>
      <c r="DOA607" s="146"/>
      <c r="DOB607" s="146"/>
      <c r="DOC607" s="146"/>
      <c r="DOD607" s="146"/>
      <c r="DOE607" s="146"/>
      <c r="DOF607" s="146"/>
      <c r="DOG607" s="146"/>
      <c r="DOH607" s="146"/>
      <c r="DOI607" s="146"/>
      <c r="DOJ607" s="146"/>
      <c r="DOK607" s="146"/>
      <c r="DOL607" s="146"/>
      <c r="DOM607" s="146"/>
      <c r="DON607" s="146"/>
      <c r="DOO607" s="146"/>
      <c r="DOP607" s="146"/>
      <c r="DOQ607" s="146"/>
      <c r="DOR607" s="146"/>
      <c r="DOS607" s="146"/>
      <c r="DOT607" s="146"/>
      <c r="DOU607" s="146"/>
      <c r="DOV607" s="146"/>
      <c r="DOW607" s="146"/>
      <c r="DOX607" s="146"/>
      <c r="DOY607" s="146"/>
      <c r="DOZ607" s="146"/>
      <c r="DPA607" s="146"/>
      <c r="DPB607" s="146"/>
      <c r="DPC607" s="146"/>
      <c r="DPD607" s="146"/>
      <c r="DPE607" s="146"/>
      <c r="DPF607" s="146"/>
      <c r="DPG607" s="146"/>
      <c r="DPH607" s="146"/>
      <c r="DPI607" s="146"/>
      <c r="DPJ607" s="146"/>
      <c r="DPK607" s="146"/>
      <c r="DPL607" s="146"/>
      <c r="DPM607" s="146"/>
      <c r="DPN607" s="146"/>
      <c r="DPO607" s="146"/>
      <c r="DPP607" s="146"/>
      <c r="DPQ607" s="146"/>
      <c r="DPR607" s="146"/>
      <c r="DPS607" s="146"/>
      <c r="DPT607" s="146"/>
      <c r="DPU607" s="146"/>
      <c r="DPV607" s="146"/>
      <c r="DPW607" s="146"/>
      <c r="DPX607" s="146"/>
      <c r="DPY607" s="146"/>
      <c r="DPZ607" s="146"/>
      <c r="DQA607" s="146"/>
      <c r="DQB607" s="146"/>
      <c r="DQC607" s="146"/>
      <c r="DQD607" s="146"/>
      <c r="DQE607" s="146"/>
      <c r="DQF607" s="146"/>
      <c r="DQG607" s="146"/>
      <c r="DQH607" s="146"/>
      <c r="DQI607" s="146"/>
      <c r="DQJ607" s="146"/>
      <c r="DQK607" s="146"/>
      <c r="DQL607" s="146"/>
      <c r="DQM607" s="146"/>
      <c r="DQN607" s="146"/>
      <c r="DQO607" s="146"/>
      <c r="DQP607" s="146"/>
      <c r="DQQ607" s="146"/>
      <c r="DQR607" s="146"/>
      <c r="DQS607" s="146"/>
      <c r="DQT607" s="146"/>
      <c r="DQU607" s="146"/>
      <c r="DQV607" s="146"/>
      <c r="DQW607" s="146"/>
      <c r="DQX607" s="146"/>
      <c r="DQY607" s="146"/>
      <c r="DQZ607" s="146"/>
      <c r="DRA607" s="146"/>
      <c r="DRB607" s="146"/>
      <c r="DRC607" s="146"/>
      <c r="DRD607" s="146"/>
      <c r="DRE607" s="146"/>
      <c r="DRF607" s="146"/>
      <c r="DRG607" s="146"/>
      <c r="DRH607" s="146"/>
      <c r="DRI607" s="146"/>
      <c r="DRJ607" s="146"/>
      <c r="DRK607" s="146"/>
      <c r="DRL607" s="146"/>
      <c r="DRM607" s="146"/>
      <c r="DRN607" s="146"/>
      <c r="DRO607" s="146"/>
      <c r="DRP607" s="146"/>
      <c r="DRQ607" s="146"/>
      <c r="DRR607" s="146"/>
      <c r="DRS607" s="146"/>
      <c r="DRT607" s="146"/>
      <c r="DRU607" s="146"/>
      <c r="DRV607" s="146"/>
      <c r="DRW607" s="146"/>
      <c r="DRX607" s="146"/>
      <c r="DRY607" s="146"/>
      <c r="DRZ607" s="146"/>
      <c r="DSA607" s="146"/>
      <c r="DSB607" s="146"/>
      <c r="DSC607" s="146"/>
      <c r="DSD607" s="146"/>
      <c r="DSE607" s="146"/>
      <c r="DSF607" s="146"/>
      <c r="DSG607" s="146"/>
      <c r="DSH607" s="146"/>
      <c r="DSI607" s="146"/>
      <c r="DSJ607" s="146"/>
      <c r="DSK607" s="146"/>
      <c r="DSL607" s="146"/>
      <c r="DSM607" s="146"/>
      <c r="DSN607" s="146"/>
      <c r="DSO607" s="146"/>
      <c r="DSP607" s="146"/>
      <c r="DSQ607" s="146"/>
      <c r="DSR607" s="146"/>
      <c r="DSS607" s="146"/>
      <c r="DST607" s="146"/>
      <c r="DSU607" s="146"/>
      <c r="DSV607" s="146"/>
      <c r="DSW607" s="146"/>
      <c r="DSX607" s="146"/>
      <c r="DSY607" s="146"/>
      <c r="DSZ607" s="146"/>
      <c r="DTA607" s="146"/>
      <c r="DTB607" s="146"/>
      <c r="DTC607" s="146"/>
      <c r="DTD607" s="146"/>
      <c r="DTE607" s="146"/>
      <c r="DTF607" s="146"/>
      <c r="DTG607" s="146"/>
      <c r="DTH607" s="146"/>
      <c r="DTI607" s="146"/>
      <c r="DTJ607" s="146"/>
      <c r="DTK607" s="146"/>
      <c r="DTL607" s="146"/>
      <c r="DTM607" s="146"/>
      <c r="DTN607" s="146"/>
      <c r="DTO607" s="146"/>
      <c r="DTP607" s="146"/>
      <c r="DTQ607" s="146"/>
      <c r="DTR607" s="146"/>
      <c r="DTS607" s="146"/>
      <c r="DTT607" s="146"/>
      <c r="DTU607" s="146"/>
      <c r="DTV607" s="146"/>
      <c r="DTW607" s="146"/>
      <c r="DTX607" s="146"/>
      <c r="DTY607" s="146"/>
      <c r="DTZ607" s="146"/>
      <c r="DUA607" s="146"/>
      <c r="DUB607" s="146"/>
      <c r="DUC607" s="146"/>
      <c r="DUD607" s="146"/>
      <c r="DUE607" s="146"/>
      <c r="DUF607" s="146"/>
      <c r="DUG607" s="146"/>
      <c r="DUH607" s="146"/>
      <c r="DUI607" s="146"/>
      <c r="DUJ607" s="146"/>
      <c r="DUK607" s="146"/>
      <c r="DUL607" s="146"/>
      <c r="DUM607" s="146"/>
      <c r="DUN607" s="146"/>
      <c r="DUO607" s="146"/>
      <c r="DUP607" s="146"/>
      <c r="DUQ607" s="146"/>
      <c r="DUR607" s="146"/>
      <c r="DUS607" s="146"/>
      <c r="DUT607" s="146"/>
      <c r="DUU607" s="146"/>
      <c r="DUV607" s="146"/>
      <c r="DUW607" s="146"/>
      <c r="DUX607" s="146"/>
      <c r="DUY607" s="146"/>
      <c r="DUZ607" s="146"/>
      <c r="DVA607" s="146"/>
      <c r="DVB607" s="146"/>
      <c r="DVC607" s="146"/>
      <c r="DVD607" s="146"/>
      <c r="DVE607" s="146"/>
      <c r="DVF607" s="146"/>
      <c r="DVG607" s="146"/>
      <c r="DVH607" s="146"/>
      <c r="DVI607" s="146"/>
      <c r="DVJ607" s="146"/>
      <c r="DVK607" s="146"/>
      <c r="DVL607" s="146"/>
      <c r="DVM607" s="146"/>
      <c r="DVN607" s="146"/>
      <c r="DVO607" s="146"/>
      <c r="DVP607" s="146"/>
      <c r="DVQ607" s="146"/>
      <c r="DVR607" s="146"/>
      <c r="DVS607" s="146"/>
      <c r="DVT607" s="146"/>
      <c r="DVU607" s="146"/>
      <c r="DVV607" s="146"/>
      <c r="DVW607" s="146"/>
      <c r="DVX607" s="146"/>
      <c r="DVY607" s="146"/>
      <c r="DVZ607" s="146"/>
      <c r="DWA607" s="146"/>
      <c r="DWB607" s="146"/>
      <c r="DWC607" s="146"/>
      <c r="DWD607" s="146"/>
      <c r="DWE607" s="146"/>
      <c r="DWF607" s="146"/>
      <c r="DWG607" s="146"/>
      <c r="DWH607" s="146"/>
      <c r="DWI607" s="146"/>
      <c r="DWJ607" s="146"/>
      <c r="DWK607" s="146"/>
      <c r="DWL607" s="146"/>
      <c r="DWM607" s="146"/>
      <c r="DWN607" s="146"/>
      <c r="DWO607" s="146"/>
      <c r="DWP607" s="146"/>
      <c r="DWQ607" s="146"/>
      <c r="DWR607" s="146"/>
      <c r="DWS607" s="146"/>
      <c r="DWT607" s="146"/>
      <c r="DWU607" s="146"/>
      <c r="DWV607" s="146"/>
      <c r="DWW607" s="146"/>
      <c r="DWX607" s="146"/>
      <c r="DWY607" s="146"/>
      <c r="DWZ607" s="146"/>
      <c r="DXA607" s="146"/>
      <c r="DXB607" s="146"/>
      <c r="DXC607" s="146"/>
      <c r="DXD607" s="146"/>
      <c r="DXE607" s="146"/>
      <c r="DXF607" s="146"/>
      <c r="DXG607" s="146"/>
      <c r="DXH607" s="146"/>
      <c r="DXI607" s="146"/>
      <c r="DXJ607" s="146"/>
      <c r="DXK607" s="146"/>
      <c r="DXL607" s="146"/>
      <c r="DXM607" s="146"/>
      <c r="DXN607" s="146"/>
      <c r="DXO607" s="146"/>
      <c r="DXP607" s="146"/>
      <c r="DXQ607" s="146"/>
      <c r="DXR607" s="146"/>
      <c r="DXS607" s="146"/>
      <c r="DXT607" s="146"/>
      <c r="DXU607" s="146"/>
      <c r="DXV607" s="146"/>
      <c r="DXW607" s="146"/>
      <c r="DXX607" s="146"/>
      <c r="DXY607" s="146"/>
      <c r="DXZ607" s="146"/>
      <c r="DYA607" s="146"/>
      <c r="DYB607" s="146"/>
      <c r="DYC607" s="146"/>
      <c r="DYD607" s="146"/>
      <c r="DYE607" s="146"/>
      <c r="DYF607" s="146"/>
      <c r="DYG607" s="146"/>
      <c r="DYH607" s="146"/>
      <c r="DYI607" s="146"/>
      <c r="DYJ607" s="146"/>
      <c r="DYK607" s="146"/>
      <c r="DYL607" s="146"/>
      <c r="DYM607" s="146"/>
      <c r="DYN607" s="146"/>
      <c r="DYO607" s="146"/>
      <c r="DYP607" s="146"/>
      <c r="DYQ607" s="146"/>
      <c r="DYR607" s="146"/>
      <c r="DYS607" s="146"/>
      <c r="DYT607" s="146"/>
      <c r="DYU607" s="146"/>
      <c r="DYV607" s="146"/>
      <c r="DYW607" s="146"/>
      <c r="DYX607" s="146"/>
      <c r="DYY607" s="146"/>
      <c r="DYZ607" s="146"/>
      <c r="DZA607" s="146"/>
      <c r="DZB607" s="146"/>
      <c r="DZC607" s="146"/>
      <c r="DZD607" s="146"/>
      <c r="DZE607" s="146"/>
      <c r="DZF607" s="146"/>
      <c r="DZG607" s="146"/>
      <c r="DZH607" s="146"/>
      <c r="DZI607" s="146"/>
      <c r="DZJ607" s="146"/>
      <c r="DZK607" s="146"/>
      <c r="DZL607" s="146"/>
      <c r="DZM607" s="146"/>
      <c r="DZN607" s="146"/>
      <c r="DZO607" s="146"/>
      <c r="DZP607" s="146"/>
      <c r="DZQ607" s="146"/>
      <c r="DZR607" s="146"/>
      <c r="DZS607" s="146"/>
      <c r="DZT607" s="146"/>
      <c r="DZU607" s="146"/>
      <c r="DZV607" s="146"/>
      <c r="DZW607" s="146"/>
      <c r="DZX607" s="146"/>
      <c r="DZY607" s="146"/>
      <c r="DZZ607" s="146"/>
      <c r="EAA607" s="146"/>
      <c r="EAB607" s="146"/>
      <c r="EAC607" s="146"/>
      <c r="EAD607" s="146"/>
      <c r="EAE607" s="146"/>
      <c r="EAF607" s="146"/>
      <c r="EAG607" s="146"/>
      <c r="EAH607" s="146"/>
      <c r="EAI607" s="146"/>
      <c r="EAJ607" s="146"/>
      <c r="EAK607" s="146"/>
      <c r="EAL607" s="146"/>
      <c r="EAM607" s="146"/>
      <c r="EAN607" s="146"/>
      <c r="EAO607" s="146"/>
      <c r="EAP607" s="146"/>
      <c r="EAQ607" s="146"/>
      <c r="EAR607" s="146"/>
      <c r="EAS607" s="146"/>
      <c r="EAT607" s="146"/>
      <c r="EAU607" s="146"/>
      <c r="EAV607" s="146"/>
      <c r="EAW607" s="146"/>
      <c r="EAX607" s="146"/>
      <c r="EAY607" s="146"/>
      <c r="EAZ607" s="146"/>
      <c r="EBA607" s="146"/>
      <c r="EBB607" s="146"/>
      <c r="EBC607" s="146"/>
      <c r="EBD607" s="146"/>
      <c r="EBE607" s="146"/>
      <c r="EBF607" s="146"/>
      <c r="EBG607" s="146"/>
      <c r="EBH607" s="146"/>
      <c r="EBI607" s="146"/>
      <c r="EBJ607" s="146"/>
      <c r="EBK607" s="146"/>
      <c r="EBL607" s="146"/>
      <c r="EBM607" s="146"/>
      <c r="EBN607" s="146"/>
      <c r="EBO607" s="146"/>
      <c r="EBP607" s="146"/>
      <c r="EBQ607" s="146"/>
      <c r="EBR607" s="146"/>
      <c r="EBS607" s="146"/>
      <c r="EBT607" s="146"/>
      <c r="EBU607" s="146"/>
      <c r="EBV607" s="146"/>
      <c r="EBW607" s="146"/>
      <c r="EBX607" s="146"/>
      <c r="EBY607" s="146"/>
      <c r="EBZ607" s="146"/>
      <c r="ECA607" s="146"/>
      <c r="ECB607" s="146"/>
      <c r="ECC607" s="146"/>
      <c r="ECD607" s="146"/>
      <c r="ECE607" s="146"/>
      <c r="ECF607" s="146"/>
      <c r="ECG607" s="146"/>
      <c r="ECH607" s="146"/>
      <c r="ECI607" s="146"/>
      <c r="ECJ607" s="146"/>
      <c r="ECK607" s="146"/>
      <c r="ECL607" s="146"/>
      <c r="ECM607" s="146"/>
      <c r="ECN607" s="146"/>
      <c r="ECO607" s="146"/>
      <c r="ECP607" s="146"/>
      <c r="ECQ607" s="146"/>
      <c r="ECR607" s="146"/>
      <c r="ECS607" s="146"/>
      <c r="ECT607" s="146"/>
      <c r="ECU607" s="146"/>
      <c r="ECV607" s="146"/>
      <c r="ECW607" s="146"/>
      <c r="ECX607" s="146"/>
      <c r="ECY607" s="146"/>
      <c r="ECZ607" s="146"/>
      <c r="EDA607" s="146"/>
      <c r="EDB607" s="146"/>
      <c r="EDC607" s="146"/>
      <c r="EDD607" s="146"/>
      <c r="EDE607" s="146"/>
      <c r="EDF607" s="146"/>
      <c r="EDG607" s="146"/>
      <c r="EDH607" s="146"/>
      <c r="EDI607" s="146"/>
      <c r="EDJ607" s="146"/>
      <c r="EDK607" s="146"/>
      <c r="EDL607" s="146"/>
      <c r="EDM607" s="146"/>
      <c r="EDN607" s="146"/>
      <c r="EDO607" s="146"/>
      <c r="EDP607" s="146"/>
      <c r="EDQ607" s="146"/>
      <c r="EDR607" s="146"/>
      <c r="EDS607" s="146"/>
      <c r="EDT607" s="146"/>
      <c r="EDU607" s="146"/>
      <c r="EDV607" s="146"/>
      <c r="EDW607" s="146"/>
      <c r="EDX607" s="146"/>
      <c r="EDY607" s="146"/>
      <c r="EDZ607" s="146"/>
      <c r="EEA607" s="146"/>
      <c r="EEB607" s="146"/>
      <c r="EEC607" s="146"/>
      <c r="EED607" s="146"/>
      <c r="EEE607" s="146"/>
      <c r="EEF607" s="146"/>
      <c r="EEG607" s="146"/>
      <c r="EEH607" s="146"/>
      <c r="EEI607" s="146"/>
      <c r="EEJ607" s="146"/>
      <c r="EEK607" s="146"/>
      <c r="EEL607" s="146"/>
      <c r="EEM607" s="146"/>
      <c r="EEN607" s="146"/>
      <c r="EEO607" s="146"/>
      <c r="EEP607" s="146"/>
      <c r="EEQ607" s="146"/>
      <c r="EER607" s="146"/>
      <c r="EES607" s="146"/>
      <c r="EET607" s="146"/>
      <c r="EEU607" s="146"/>
      <c r="EEV607" s="146"/>
      <c r="EEW607" s="146"/>
      <c r="EEX607" s="146"/>
      <c r="EEY607" s="146"/>
      <c r="EEZ607" s="146"/>
      <c r="EFA607" s="146"/>
      <c r="EFB607" s="146"/>
      <c r="EFC607" s="146"/>
      <c r="EFD607" s="146"/>
      <c r="EFE607" s="146"/>
      <c r="EFF607" s="146"/>
      <c r="EFG607" s="146"/>
      <c r="EFH607" s="146"/>
      <c r="EFI607" s="146"/>
      <c r="EFJ607" s="146"/>
      <c r="EFK607" s="146"/>
      <c r="EFL607" s="146"/>
      <c r="EFM607" s="146"/>
      <c r="EFN607" s="146"/>
      <c r="EFO607" s="146"/>
      <c r="EFP607" s="146"/>
      <c r="EFQ607" s="146"/>
      <c r="EFR607" s="146"/>
      <c r="EFS607" s="146"/>
      <c r="EFT607" s="146"/>
      <c r="EFU607" s="146"/>
      <c r="EFV607" s="146"/>
      <c r="EFW607" s="146"/>
      <c r="EFX607" s="146"/>
      <c r="EFY607" s="146"/>
      <c r="EFZ607" s="146"/>
      <c r="EGA607" s="146"/>
      <c r="EGB607" s="146"/>
      <c r="EGC607" s="146"/>
      <c r="EGD607" s="146"/>
      <c r="EGE607" s="146"/>
      <c r="EGF607" s="146"/>
      <c r="EGG607" s="146"/>
      <c r="EGH607" s="146"/>
      <c r="EGI607" s="146"/>
      <c r="EGJ607" s="146"/>
      <c r="EGK607" s="146"/>
      <c r="EGL607" s="146"/>
      <c r="EGM607" s="146"/>
      <c r="EGN607" s="146"/>
      <c r="EGO607" s="146"/>
      <c r="EGP607" s="146"/>
      <c r="EGQ607" s="146"/>
      <c r="EGR607" s="146"/>
      <c r="EGS607" s="146"/>
      <c r="EGT607" s="146"/>
      <c r="EGU607" s="146"/>
      <c r="EGV607" s="146"/>
      <c r="EGW607" s="146"/>
      <c r="EGX607" s="146"/>
      <c r="EGY607" s="146"/>
      <c r="EGZ607" s="146"/>
      <c r="EHA607" s="146"/>
      <c r="EHB607" s="146"/>
      <c r="EHC607" s="146"/>
      <c r="EHD607" s="146"/>
      <c r="EHE607" s="146"/>
      <c r="EHF607" s="146"/>
      <c r="EHG607" s="146"/>
      <c r="EHH607" s="146"/>
      <c r="EHI607" s="146"/>
      <c r="EHJ607" s="146"/>
      <c r="EHK607" s="146"/>
      <c r="EHL607" s="146"/>
      <c r="EHM607" s="146"/>
      <c r="EHN607" s="146"/>
      <c r="EHO607" s="146"/>
      <c r="EHP607" s="146"/>
      <c r="EHQ607" s="146"/>
      <c r="EHR607" s="146"/>
      <c r="EHS607" s="146"/>
      <c r="EHT607" s="146"/>
      <c r="EHU607" s="146"/>
      <c r="EHV607" s="146"/>
      <c r="EHW607" s="146"/>
      <c r="EHX607" s="146"/>
      <c r="EHY607" s="146"/>
      <c r="EHZ607" s="146"/>
      <c r="EIA607" s="146"/>
      <c r="EIB607" s="146"/>
      <c r="EIC607" s="146"/>
      <c r="EID607" s="146"/>
      <c r="EIE607" s="146"/>
      <c r="EIF607" s="146"/>
      <c r="EIG607" s="146"/>
      <c r="EIH607" s="146"/>
      <c r="EII607" s="146"/>
      <c r="EIJ607" s="146"/>
      <c r="EIK607" s="146"/>
      <c r="EIL607" s="146"/>
      <c r="EIM607" s="146"/>
      <c r="EIN607" s="146"/>
      <c r="EIO607" s="146"/>
      <c r="EIP607" s="146"/>
      <c r="EIQ607" s="146"/>
      <c r="EIR607" s="146"/>
      <c r="EIS607" s="146"/>
      <c r="EIT607" s="146"/>
      <c r="EIU607" s="146"/>
      <c r="EIV607" s="146"/>
      <c r="EIW607" s="146"/>
      <c r="EIX607" s="146"/>
      <c r="EIY607" s="146"/>
      <c r="EIZ607" s="146"/>
      <c r="EJA607" s="146"/>
      <c r="EJB607" s="146"/>
      <c r="EJC607" s="146"/>
      <c r="EJD607" s="146"/>
      <c r="EJE607" s="146"/>
      <c r="EJF607" s="146"/>
      <c r="EJG607" s="146"/>
      <c r="EJH607" s="146"/>
      <c r="EJI607" s="146"/>
      <c r="EJJ607" s="146"/>
      <c r="EJK607" s="146"/>
      <c r="EJL607" s="146"/>
      <c r="EJM607" s="146"/>
      <c r="EJN607" s="146"/>
      <c r="EJO607" s="146"/>
      <c r="EJP607" s="146"/>
      <c r="EJQ607" s="146"/>
      <c r="EJR607" s="146"/>
      <c r="EJS607" s="146"/>
      <c r="EJT607" s="146"/>
      <c r="EJU607" s="146"/>
      <c r="EJV607" s="146"/>
      <c r="EJW607" s="146"/>
      <c r="EJX607" s="146"/>
      <c r="EJY607" s="146"/>
      <c r="EJZ607" s="146"/>
      <c r="EKA607" s="146"/>
      <c r="EKB607" s="146"/>
      <c r="EKC607" s="146"/>
      <c r="EKD607" s="146"/>
      <c r="EKE607" s="146"/>
      <c r="EKF607" s="146"/>
      <c r="EKG607" s="146"/>
      <c r="EKH607" s="146"/>
      <c r="EKI607" s="146"/>
      <c r="EKJ607" s="146"/>
      <c r="EKK607" s="146"/>
      <c r="EKL607" s="146"/>
      <c r="EKM607" s="146"/>
      <c r="EKN607" s="146"/>
      <c r="EKO607" s="146"/>
      <c r="EKP607" s="146"/>
      <c r="EKQ607" s="146"/>
      <c r="EKR607" s="146"/>
      <c r="EKS607" s="146"/>
      <c r="EKT607" s="146"/>
      <c r="EKU607" s="146"/>
      <c r="EKV607" s="146"/>
      <c r="EKW607" s="146"/>
      <c r="EKX607" s="146"/>
      <c r="EKY607" s="146"/>
      <c r="EKZ607" s="146"/>
      <c r="ELA607" s="146"/>
      <c r="ELB607" s="146"/>
      <c r="ELC607" s="146"/>
      <c r="ELD607" s="146"/>
      <c r="ELE607" s="146"/>
      <c r="ELF607" s="146"/>
      <c r="ELG607" s="146"/>
      <c r="ELH607" s="146"/>
      <c r="ELI607" s="146"/>
      <c r="ELJ607" s="146"/>
      <c r="ELK607" s="146"/>
      <c r="ELL607" s="146"/>
      <c r="ELM607" s="146"/>
      <c r="ELN607" s="146"/>
      <c r="ELO607" s="146"/>
      <c r="ELP607" s="146"/>
      <c r="ELQ607" s="146"/>
      <c r="ELR607" s="146"/>
      <c r="ELS607" s="146"/>
      <c r="ELT607" s="146"/>
      <c r="ELU607" s="146"/>
      <c r="ELV607" s="146"/>
      <c r="ELW607" s="146"/>
      <c r="ELX607" s="146"/>
      <c r="ELY607" s="146"/>
      <c r="ELZ607" s="146"/>
      <c r="EMA607" s="146"/>
      <c r="EMB607" s="146"/>
      <c r="EMC607" s="146"/>
      <c r="EMD607" s="146"/>
      <c r="EME607" s="146"/>
      <c r="EMF607" s="146"/>
      <c r="EMG607" s="146"/>
      <c r="EMH607" s="146"/>
      <c r="EMI607" s="146"/>
      <c r="EMJ607" s="146"/>
      <c r="EMK607" s="146"/>
      <c r="EML607" s="146"/>
      <c r="EMM607" s="146"/>
      <c r="EMN607" s="146"/>
      <c r="EMO607" s="146"/>
      <c r="EMP607" s="146"/>
      <c r="EMQ607" s="146"/>
      <c r="EMR607" s="146"/>
      <c r="EMS607" s="146"/>
      <c r="EMT607" s="146"/>
      <c r="EMU607" s="146"/>
      <c r="EMV607" s="146"/>
      <c r="EMW607" s="146"/>
      <c r="EMX607" s="146"/>
      <c r="EMY607" s="146"/>
      <c r="EMZ607" s="146"/>
      <c r="ENA607" s="146"/>
      <c r="ENB607" s="146"/>
      <c r="ENC607" s="146"/>
      <c r="END607" s="146"/>
      <c r="ENE607" s="146"/>
      <c r="ENF607" s="146"/>
      <c r="ENG607" s="146"/>
      <c r="ENH607" s="146"/>
      <c r="ENI607" s="146"/>
      <c r="ENJ607" s="146"/>
      <c r="ENK607" s="146"/>
      <c r="ENL607" s="146"/>
      <c r="ENM607" s="146"/>
      <c r="ENN607" s="146"/>
      <c r="ENO607" s="146"/>
      <c r="ENP607" s="146"/>
      <c r="ENQ607" s="146"/>
      <c r="ENR607" s="146"/>
      <c r="ENS607" s="146"/>
      <c r="ENT607" s="146"/>
      <c r="ENU607" s="146"/>
      <c r="ENV607" s="146"/>
      <c r="ENW607" s="146"/>
      <c r="ENX607" s="146"/>
      <c r="ENY607" s="146"/>
      <c r="ENZ607" s="146"/>
      <c r="EOA607" s="146"/>
      <c r="EOB607" s="146"/>
      <c r="EOC607" s="146"/>
      <c r="EOD607" s="146"/>
      <c r="EOE607" s="146"/>
      <c r="EOF607" s="146"/>
      <c r="EOG607" s="146"/>
      <c r="EOH607" s="146"/>
      <c r="EOI607" s="146"/>
      <c r="EOJ607" s="146"/>
      <c r="EOK607" s="146"/>
      <c r="EOL607" s="146"/>
      <c r="EOM607" s="146"/>
      <c r="EON607" s="146"/>
      <c r="EOO607" s="146"/>
      <c r="EOP607" s="146"/>
      <c r="EOQ607" s="146"/>
      <c r="EOR607" s="146"/>
      <c r="EOS607" s="146"/>
      <c r="EOT607" s="146"/>
      <c r="EOU607" s="146"/>
      <c r="EOV607" s="146"/>
      <c r="EOW607" s="146"/>
      <c r="EOX607" s="146"/>
      <c r="EOY607" s="146"/>
      <c r="EOZ607" s="146"/>
      <c r="EPA607" s="146"/>
      <c r="EPB607" s="146"/>
      <c r="EPC607" s="146"/>
      <c r="EPD607" s="146"/>
      <c r="EPE607" s="146"/>
      <c r="EPF607" s="146"/>
      <c r="EPG607" s="146"/>
      <c r="EPH607" s="146"/>
      <c r="EPI607" s="146"/>
      <c r="EPJ607" s="146"/>
      <c r="EPK607" s="146"/>
      <c r="EPL607" s="146"/>
      <c r="EPM607" s="146"/>
      <c r="EPN607" s="146"/>
      <c r="EPO607" s="146"/>
      <c r="EPP607" s="146"/>
      <c r="EPQ607" s="146"/>
      <c r="EPR607" s="146"/>
      <c r="EPS607" s="146"/>
      <c r="EPT607" s="146"/>
      <c r="EPU607" s="146"/>
      <c r="EPV607" s="146"/>
      <c r="EPW607" s="146"/>
      <c r="EPX607" s="146"/>
      <c r="EPY607" s="146"/>
      <c r="EPZ607" s="146"/>
      <c r="EQA607" s="146"/>
      <c r="EQB607" s="146"/>
      <c r="EQC607" s="146"/>
      <c r="EQD607" s="146"/>
      <c r="EQE607" s="146"/>
      <c r="EQF607" s="146"/>
      <c r="EQG607" s="146"/>
      <c r="EQH607" s="146"/>
      <c r="EQI607" s="146"/>
      <c r="EQJ607" s="146"/>
      <c r="EQK607" s="146"/>
      <c r="EQL607" s="146"/>
      <c r="EQM607" s="146"/>
      <c r="EQN607" s="146"/>
      <c r="EQO607" s="146"/>
      <c r="EQP607" s="146"/>
      <c r="EQQ607" s="146"/>
      <c r="EQR607" s="146"/>
      <c r="EQS607" s="146"/>
      <c r="EQT607" s="146"/>
      <c r="EQU607" s="146"/>
      <c r="EQV607" s="146"/>
      <c r="EQW607" s="146"/>
      <c r="EQX607" s="146"/>
      <c r="EQY607" s="146"/>
      <c r="EQZ607" s="146"/>
      <c r="ERA607" s="146"/>
      <c r="ERB607" s="146"/>
      <c r="ERC607" s="146"/>
      <c r="ERD607" s="146"/>
      <c r="ERE607" s="146"/>
      <c r="ERF607" s="146"/>
      <c r="ERG607" s="146"/>
      <c r="ERH607" s="146"/>
      <c r="ERI607" s="146"/>
      <c r="ERJ607" s="146"/>
      <c r="ERK607" s="146"/>
      <c r="ERL607" s="146"/>
      <c r="ERM607" s="146"/>
      <c r="ERN607" s="146"/>
      <c r="ERO607" s="146"/>
      <c r="ERP607" s="146"/>
      <c r="ERQ607" s="146"/>
      <c r="ERR607" s="146"/>
      <c r="ERS607" s="146"/>
      <c r="ERT607" s="146"/>
      <c r="ERU607" s="146"/>
      <c r="ERV607" s="146"/>
      <c r="ERW607" s="146"/>
      <c r="ERX607" s="146"/>
      <c r="ERY607" s="146"/>
      <c r="ERZ607" s="146"/>
      <c r="ESA607" s="146"/>
      <c r="ESB607" s="146"/>
      <c r="ESC607" s="146"/>
      <c r="ESD607" s="146"/>
      <c r="ESE607" s="146"/>
      <c r="ESF607" s="146"/>
      <c r="ESG607" s="146"/>
      <c r="ESH607" s="146"/>
      <c r="ESI607" s="146"/>
      <c r="ESJ607" s="146"/>
      <c r="ESK607" s="146"/>
      <c r="ESL607" s="146"/>
      <c r="ESM607" s="146"/>
      <c r="ESN607" s="146"/>
      <c r="ESO607" s="146"/>
      <c r="ESP607" s="146"/>
      <c r="ESQ607" s="146"/>
      <c r="ESR607" s="146"/>
      <c r="ESS607" s="146"/>
      <c r="EST607" s="146"/>
      <c r="ESU607" s="146"/>
      <c r="ESV607" s="146"/>
      <c r="ESW607" s="146"/>
      <c r="ESX607" s="146"/>
      <c r="ESY607" s="146"/>
      <c r="ESZ607" s="146"/>
      <c r="ETA607" s="146"/>
      <c r="ETB607" s="146"/>
      <c r="ETC607" s="146"/>
      <c r="ETD607" s="146"/>
      <c r="ETE607" s="146"/>
      <c r="ETF607" s="146"/>
      <c r="ETG607" s="146"/>
      <c r="ETH607" s="146"/>
      <c r="ETI607" s="146"/>
      <c r="ETJ607" s="146"/>
      <c r="ETK607" s="146"/>
      <c r="ETL607" s="146"/>
      <c r="ETM607" s="146"/>
      <c r="ETN607" s="146"/>
      <c r="ETO607" s="146"/>
      <c r="ETP607" s="146"/>
      <c r="ETQ607" s="146"/>
      <c r="ETR607" s="146"/>
      <c r="ETS607" s="146"/>
      <c r="ETT607" s="146"/>
      <c r="ETU607" s="146"/>
      <c r="ETV607" s="146"/>
      <c r="ETW607" s="146"/>
      <c r="ETX607" s="146"/>
      <c r="ETY607" s="146"/>
      <c r="ETZ607" s="146"/>
      <c r="EUA607" s="146"/>
      <c r="EUB607" s="146"/>
      <c r="EUC607" s="146"/>
      <c r="EUD607" s="146"/>
      <c r="EUE607" s="146"/>
      <c r="EUF607" s="146"/>
      <c r="EUG607" s="146"/>
      <c r="EUH607" s="146"/>
      <c r="EUI607" s="146"/>
      <c r="EUJ607" s="146"/>
      <c r="EUK607" s="146"/>
      <c r="EUL607" s="146"/>
      <c r="EUM607" s="146"/>
      <c r="EUN607" s="146"/>
      <c r="EUO607" s="146"/>
      <c r="EUP607" s="146"/>
      <c r="EUQ607" s="146"/>
      <c r="EUR607" s="146"/>
      <c r="EUS607" s="146"/>
      <c r="EUT607" s="146"/>
      <c r="EUU607" s="146"/>
      <c r="EUV607" s="146"/>
      <c r="EUW607" s="146"/>
      <c r="EUX607" s="146"/>
      <c r="EUY607" s="146"/>
      <c r="EUZ607" s="146"/>
      <c r="EVA607" s="146"/>
      <c r="EVB607" s="146"/>
      <c r="EVC607" s="146"/>
      <c r="EVD607" s="146"/>
      <c r="EVE607" s="146"/>
      <c r="EVF607" s="146"/>
      <c r="EVG607" s="146"/>
      <c r="EVH607" s="146"/>
      <c r="EVI607" s="146"/>
      <c r="EVJ607" s="146"/>
      <c r="EVK607" s="146"/>
      <c r="EVL607" s="146"/>
      <c r="EVM607" s="146"/>
      <c r="EVN607" s="146"/>
      <c r="EVO607" s="146"/>
      <c r="EVP607" s="146"/>
      <c r="EVQ607" s="146"/>
      <c r="EVR607" s="146"/>
      <c r="EVS607" s="146"/>
      <c r="EVT607" s="146"/>
      <c r="EVU607" s="146"/>
      <c r="EVV607" s="146"/>
      <c r="EVW607" s="146"/>
      <c r="EVX607" s="146"/>
      <c r="EVY607" s="146"/>
      <c r="EVZ607" s="146"/>
      <c r="EWA607" s="146"/>
      <c r="EWB607" s="146"/>
      <c r="EWC607" s="146"/>
      <c r="EWD607" s="146"/>
      <c r="EWE607" s="146"/>
      <c r="EWF607" s="146"/>
      <c r="EWG607" s="146"/>
      <c r="EWH607" s="146"/>
      <c r="EWI607" s="146"/>
      <c r="EWJ607" s="146"/>
      <c r="EWK607" s="146"/>
      <c r="EWL607" s="146"/>
      <c r="EWM607" s="146"/>
      <c r="EWN607" s="146"/>
      <c r="EWO607" s="146"/>
      <c r="EWP607" s="146"/>
      <c r="EWQ607" s="146"/>
      <c r="EWR607" s="146"/>
      <c r="EWS607" s="146"/>
      <c r="EWT607" s="146"/>
      <c r="EWU607" s="146"/>
      <c r="EWV607" s="146"/>
      <c r="EWW607" s="146"/>
      <c r="EWX607" s="146"/>
      <c r="EWY607" s="146"/>
      <c r="EWZ607" s="146"/>
      <c r="EXA607" s="146"/>
      <c r="EXB607" s="146"/>
      <c r="EXC607" s="146"/>
      <c r="EXD607" s="146"/>
      <c r="EXE607" s="146"/>
      <c r="EXF607" s="146"/>
      <c r="EXG607" s="146"/>
      <c r="EXH607" s="146"/>
      <c r="EXI607" s="146"/>
      <c r="EXJ607" s="146"/>
      <c r="EXK607" s="146"/>
      <c r="EXL607" s="146"/>
      <c r="EXM607" s="146"/>
      <c r="EXN607" s="146"/>
      <c r="EXO607" s="146"/>
      <c r="EXP607" s="146"/>
      <c r="EXQ607" s="146"/>
      <c r="EXR607" s="146"/>
      <c r="EXS607" s="146"/>
      <c r="EXT607" s="146"/>
      <c r="EXU607" s="146"/>
      <c r="EXV607" s="146"/>
      <c r="EXW607" s="146"/>
      <c r="EXX607" s="146"/>
      <c r="EXY607" s="146"/>
      <c r="EXZ607" s="146"/>
      <c r="EYA607" s="146"/>
      <c r="EYB607" s="146"/>
      <c r="EYC607" s="146"/>
      <c r="EYD607" s="146"/>
      <c r="EYE607" s="146"/>
      <c r="EYF607" s="146"/>
      <c r="EYG607" s="146"/>
      <c r="EYH607" s="146"/>
      <c r="EYI607" s="146"/>
      <c r="EYJ607" s="146"/>
      <c r="EYK607" s="146"/>
      <c r="EYL607" s="146"/>
      <c r="EYM607" s="146"/>
      <c r="EYN607" s="146"/>
      <c r="EYO607" s="146"/>
      <c r="EYP607" s="146"/>
      <c r="EYQ607" s="146"/>
      <c r="EYR607" s="146"/>
      <c r="EYS607" s="146"/>
      <c r="EYT607" s="146"/>
      <c r="EYU607" s="146"/>
      <c r="EYV607" s="146"/>
      <c r="EYW607" s="146"/>
      <c r="EYX607" s="146"/>
      <c r="EYY607" s="146"/>
      <c r="EYZ607" s="146"/>
      <c r="EZA607" s="146"/>
      <c r="EZB607" s="146"/>
      <c r="EZC607" s="146"/>
      <c r="EZD607" s="146"/>
      <c r="EZE607" s="146"/>
      <c r="EZF607" s="146"/>
      <c r="EZG607" s="146"/>
      <c r="EZH607" s="146"/>
      <c r="EZI607" s="146"/>
      <c r="EZJ607" s="146"/>
      <c r="EZK607" s="146"/>
      <c r="EZL607" s="146"/>
      <c r="EZM607" s="146"/>
      <c r="EZN607" s="146"/>
      <c r="EZO607" s="146"/>
      <c r="EZP607" s="146"/>
      <c r="EZQ607" s="146"/>
      <c r="EZR607" s="146"/>
      <c r="EZS607" s="146"/>
      <c r="EZT607" s="146"/>
      <c r="EZU607" s="146"/>
      <c r="EZV607" s="146"/>
      <c r="EZW607" s="146"/>
      <c r="EZX607" s="146"/>
      <c r="EZY607" s="146"/>
      <c r="EZZ607" s="146"/>
      <c r="FAA607" s="146"/>
      <c r="FAB607" s="146"/>
      <c r="FAC607" s="146"/>
      <c r="FAD607" s="146"/>
      <c r="FAE607" s="146"/>
      <c r="FAF607" s="146"/>
      <c r="FAG607" s="146"/>
      <c r="FAH607" s="146"/>
      <c r="FAI607" s="146"/>
      <c r="FAJ607" s="146"/>
      <c r="FAK607" s="146"/>
      <c r="FAL607" s="146"/>
      <c r="FAM607" s="146"/>
      <c r="FAN607" s="146"/>
      <c r="FAO607" s="146"/>
      <c r="FAP607" s="146"/>
      <c r="FAQ607" s="146"/>
      <c r="FAR607" s="146"/>
      <c r="FAS607" s="146"/>
      <c r="FAT607" s="146"/>
      <c r="FAU607" s="146"/>
      <c r="FAV607" s="146"/>
      <c r="FAW607" s="146"/>
      <c r="FAX607" s="146"/>
      <c r="FAY607" s="146"/>
      <c r="FAZ607" s="146"/>
      <c r="FBA607" s="146"/>
      <c r="FBB607" s="146"/>
      <c r="FBC607" s="146"/>
      <c r="FBD607" s="146"/>
      <c r="FBE607" s="146"/>
      <c r="FBF607" s="146"/>
      <c r="FBG607" s="146"/>
      <c r="FBH607" s="146"/>
      <c r="FBI607" s="146"/>
      <c r="FBJ607" s="146"/>
      <c r="FBK607" s="146"/>
      <c r="FBL607" s="146"/>
      <c r="FBM607" s="146"/>
      <c r="FBN607" s="146"/>
      <c r="FBO607" s="146"/>
      <c r="FBP607" s="146"/>
      <c r="FBQ607" s="146"/>
      <c r="FBR607" s="146"/>
      <c r="FBS607" s="146"/>
      <c r="FBT607" s="146"/>
      <c r="FBU607" s="146"/>
      <c r="FBV607" s="146"/>
      <c r="FBW607" s="146"/>
      <c r="FBX607" s="146"/>
      <c r="FBY607" s="146"/>
      <c r="FBZ607" s="146"/>
      <c r="FCA607" s="146"/>
      <c r="FCB607" s="146"/>
      <c r="FCC607" s="146"/>
      <c r="FCD607" s="146"/>
      <c r="FCE607" s="146"/>
      <c r="FCF607" s="146"/>
      <c r="FCG607" s="146"/>
      <c r="FCH607" s="146"/>
      <c r="FCI607" s="146"/>
      <c r="FCJ607" s="146"/>
      <c r="FCK607" s="146"/>
      <c r="FCL607" s="146"/>
      <c r="FCM607" s="146"/>
      <c r="FCN607" s="146"/>
      <c r="FCO607" s="146"/>
      <c r="FCP607" s="146"/>
      <c r="FCQ607" s="146"/>
      <c r="FCR607" s="146"/>
      <c r="FCS607" s="146"/>
      <c r="FCT607" s="146"/>
      <c r="FCU607" s="146"/>
      <c r="FCV607" s="146"/>
      <c r="FCW607" s="146"/>
      <c r="FCX607" s="146"/>
      <c r="FCY607" s="146"/>
      <c r="FCZ607" s="146"/>
      <c r="FDA607" s="146"/>
      <c r="FDB607" s="146"/>
      <c r="FDC607" s="146"/>
      <c r="FDD607" s="146"/>
      <c r="FDE607" s="146"/>
      <c r="FDF607" s="146"/>
      <c r="FDG607" s="146"/>
      <c r="FDH607" s="146"/>
      <c r="FDI607" s="146"/>
      <c r="FDJ607" s="146"/>
      <c r="FDK607" s="146"/>
      <c r="FDL607" s="146"/>
      <c r="FDM607" s="146"/>
      <c r="FDN607" s="146"/>
      <c r="FDO607" s="146"/>
      <c r="FDP607" s="146"/>
      <c r="FDQ607" s="146"/>
      <c r="FDR607" s="146"/>
      <c r="FDS607" s="146"/>
      <c r="FDT607" s="146"/>
      <c r="FDU607" s="146"/>
      <c r="FDV607" s="146"/>
      <c r="FDW607" s="146"/>
      <c r="FDX607" s="146"/>
      <c r="FDY607" s="146"/>
      <c r="FDZ607" s="146"/>
      <c r="FEA607" s="146"/>
      <c r="FEB607" s="146"/>
      <c r="FEC607" s="146"/>
      <c r="FED607" s="146"/>
      <c r="FEE607" s="146"/>
      <c r="FEF607" s="146"/>
      <c r="FEG607" s="146"/>
      <c r="FEH607" s="146"/>
      <c r="FEI607" s="146"/>
      <c r="FEJ607" s="146"/>
      <c r="FEK607" s="146"/>
      <c r="FEL607" s="146"/>
      <c r="FEM607" s="146"/>
      <c r="FEN607" s="146"/>
      <c r="FEO607" s="146"/>
      <c r="FEP607" s="146"/>
      <c r="FEQ607" s="146"/>
      <c r="FER607" s="146"/>
      <c r="FES607" s="146"/>
      <c r="FET607" s="146"/>
      <c r="FEU607" s="146"/>
      <c r="FEV607" s="146"/>
      <c r="FEW607" s="146"/>
      <c r="FEX607" s="146"/>
      <c r="FEY607" s="146"/>
      <c r="FEZ607" s="146"/>
      <c r="FFA607" s="146"/>
      <c r="FFB607" s="146"/>
      <c r="FFC607" s="146"/>
      <c r="FFD607" s="146"/>
      <c r="FFE607" s="146"/>
      <c r="FFF607" s="146"/>
      <c r="FFG607" s="146"/>
      <c r="FFH607" s="146"/>
      <c r="FFI607" s="146"/>
      <c r="FFJ607" s="146"/>
      <c r="FFK607" s="146"/>
      <c r="FFL607" s="146"/>
      <c r="FFM607" s="146"/>
      <c r="FFN607" s="146"/>
      <c r="FFO607" s="146"/>
      <c r="FFP607" s="146"/>
      <c r="FFQ607" s="146"/>
      <c r="FFR607" s="146"/>
      <c r="FFS607" s="146"/>
      <c r="FFT607" s="146"/>
      <c r="FFU607" s="146"/>
      <c r="FFV607" s="146"/>
      <c r="FFW607" s="146"/>
      <c r="FFX607" s="146"/>
      <c r="FFY607" s="146"/>
      <c r="FFZ607" s="146"/>
      <c r="FGA607" s="146"/>
      <c r="FGB607" s="146"/>
      <c r="FGC607" s="146"/>
      <c r="FGD607" s="146"/>
      <c r="FGE607" s="146"/>
      <c r="FGF607" s="146"/>
      <c r="FGG607" s="146"/>
      <c r="FGH607" s="146"/>
      <c r="FGI607" s="146"/>
      <c r="FGJ607" s="146"/>
      <c r="FGK607" s="146"/>
      <c r="FGL607" s="146"/>
      <c r="FGM607" s="146"/>
      <c r="FGN607" s="146"/>
      <c r="FGO607" s="146"/>
      <c r="FGP607" s="146"/>
      <c r="FGQ607" s="146"/>
      <c r="FGR607" s="146"/>
      <c r="FGS607" s="146"/>
      <c r="FGT607" s="146"/>
      <c r="FGU607" s="146"/>
      <c r="FGV607" s="146"/>
      <c r="FGW607" s="146"/>
      <c r="FGX607" s="146"/>
      <c r="FGY607" s="146"/>
      <c r="FGZ607" s="146"/>
      <c r="FHA607" s="146"/>
      <c r="FHB607" s="146"/>
      <c r="FHC607" s="146"/>
      <c r="FHD607" s="146"/>
      <c r="FHE607" s="146"/>
      <c r="FHF607" s="146"/>
      <c r="FHG607" s="146"/>
      <c r="FHH607" s="146"/>
      <c r="FHI607" s="146"/>
      <c r="FHJ607" s="146"/>
      <c r="FHK607" s="146"/>
      <c r="FHL607" s="146"/>
      <c r="FHM607" s="146"/>
      <c r="FHN607" s="146"/>
      <c r="FHO607" s="146"/>
      <c r="FHP607" s="146"/>
      <c r="FHQ607" s="146"/>
      <c r="FHR607" s="146"/>
      <c r="FHS607" s="146"/>
      <c r="FHT607" s="146"/>
      <c r="FHU607" s="146"/>
      <c r="FHV607" s="146"/>
      <c r="FHW607" s="146"/>
      <c r="FHX607" s="146"/>
      <c r="FHY607" s="146"/>
      <c r="FHZ607" s="146"/>
      <c r="FIA607" s="146"/>
      <c r="FIB607" s="146"/>
      <c r="FIC607" s="146"/>
      <c r="FID607" s="146"/>
      <c r="FIE607" s="146"/>
      <c r="FIF607" s="146"/>
      <c r="FIG607" s="146"/>
      <c r="FIH607" s="146"/>
      <c r="FII607" s="146"/>
      <c r="FIJ607" s="146"/>
      <c r="FIK607" s="146"/>
      <c r="FIL607" s="146"/>
      <c r="FIM607" s="146"/>
      <c r="FIN607" s="146"/>
      <c r="FIO607" s="146"/>
      <c r="FIP607" s="146"/>
      <c r="FIQ607" s="146"/>
      <c r="FIR607" s="146"/>
      <c r="FIS607" s="146"/>
      <c r="FIT607" s="146"/>
      <c r="FIU607" s="146"/>
      <c r="FIV607" s="146"/>
      <c r="FIW607" s="146"/>
      <c r="FIX607" s="146"/>
      <c r="FIY607" s="146"/>
      <c r="FIZ607" s="146"/>
      <c r="FJA607" s="146"/>
      <c r="FJB607" s="146"/>
      <c r="FJC607" s="146"/>
      <c r="FJD607" s="146"/>
      <c r="FJE607" s="146"/>
      <c r="FJF607" s="146"/>
      <c r="FJG607" s="146"/>
      <c r="FJH607" s="146"/>
      <c r="FJI607" s="146"/>
      <c r="FJJ607" s="146"/>
      <c r="FJK607" s="146"/>
      <c r="FJL607" s="146"/>
      <c r="FJM607" s="146"/>
      <c r="FJN607" s="146"/>
      <c r="FJO607" s="146"/>
      <c r="FJP607" s="146"/>
      <c r="FJQ607" s="146"/>
      <c r="FJR607" s="146"/>
      <c r="FJS607" s="146"/>
      <c r="FJT607" s="146"/>
      <c r="FJU607" s="146"/>
      <c r="FJV607" s="146"/>
      <c r="FJW607" s="146"/>
      <c r="FJX607" s="146"/>
      <c r="FJY607" s="146"/>
      <c r="FJZ607" s="146"/>
      <c r="FKA607" s="146"/>
      <c r="FKB607" s="146"/>
      <c r="FKC607" s="146"/>
      <c r="FKD607" s="146"/>
      <c r="FKE607" s="146"/>
      <c r="FKF607" s="146"/>
      <c r="FKG607" s="146"/>
      <c r="FKH607" s="146"/>
      <c r="FKI607" s="146"/>
      <c r="FKJ607" s="146"/>
      <c r="FKK607" s="146"/>
      <c r="FKL607" s="146"/>
      <c r="FKM607" s="146"/>
      <c r="FKN607" s="146"/>
      <c r="FKO607" s="146"/>
      <c r="FKP607" s="146"/>
      <c r="FKQ607" s="146"/>
      <c r="FKR607" s="146"/>
      <c r="FKS607" s="146"/>
      <c r="FKT607" s="146"/>
      <c r="FKU607" s="146"/>
      <c r="FKV607" s="146"/>
      <c r="FKW607" s="146"/>
      <c r="FKX607" s="146"/>
      <c r="FKY607" s="146"/>
      <c r="FKZ607" s="146"/>
      <c r="FLA607" s="146"/>
      <c r="FLB607" s="146"/>
      <c r="FLC607" s="146"/>
      <c r="FLD607" s="146"/>
      <c r="FLE607" s="146"/>
      <c r="FLF607" s="146"/>
      <c r="FLG607" s="146"/>
      <c r="FLH607" s="146"/>
      <c r="FLI607" s="146"/>
      <c r="FLJ607" s="146"/>
      <c r="FLK607" s="146"/>
      <c r="FLL607" s="146"/>
      <c r="FLM607" s="146"/>
      <c r="FLN607" s="146"/>
      <c r="FLO607" s="146"/>
      <c r="FLP607" s="146"/>
      <c r="FLQ607" s="146"/>
      <c r="FLR607" s="146"/>
      <c r="FLS607" s="146"/>
      <c r="FLT607" s="146"/>
      <c r="FLU607" s="146"/>
      <c r="FLV607" s="146"/>
      <c r="FLW607" s="146"/>
      <c r="FLX607" s="146"/>
      <c r="FLY607" s="146"/>
      <c r="FLZ607" s="146"/>
      <c r="FMA607" s="146"/>
      <c r="FMB607" s="146"/>
      <c r="FMC607" s="146"/>
      <c r="FMD607" s="146"/>
      <c r="FME607" s="146"/>
      <c r="FMF607" s="146"/>
      <c r="FMG607" s="146"/>
      <c r="FMH607" s="146"/>
      <c r="FMI607" s="146"/>
      <c r="FMJ607" s="146"/>
      <c r="FMK607" s="146"/>
      <c r="FML607" s="146"/>
      <c r="FMM607" s="146"/>
      <c r="FMN607" s="146"/>
      <c r="FMO607" s="146"/>
      <c r="FMP607" s="146"/>
      <c r="FMQ607" s="146"/>
      <c r="FMR607" s="146"/>
      <c r="FMS607" s="146"/>
      <c r="FMT607" s="146"/>
      <c r="FMU607" s="146"/>
      <c r="FMV607" s="146"/>
      <c r="FMW607" s="146"/>
      <c r="FMX607" s="146"/>
      <c r="FMY607" s="146"/>
      <c r="FMZ607" s="146"/>
      <c r="FNA607" s="146"/>
      <c r="FNB607" s="146"/>
      <c r="FNC607" s="146"/>
      <c r="FND607" s="146"/>
      <c r="FNE607" s="146"/>
      <c r="FNF607" s="146"/>
      <c r="FNG607" s="146"/>
      <c r="FNH607" s="146"/>
      <c r="FNI607" s="146"/>
      <c r="FNJ607" s="146"/>
      <c r="FNK607" s="146"/>
      <c r="FNL607" s="146"/>
      <c r="FNM607" s="146"/>
      <c r="FNN607" s="146"/>
      <c r="FNO607" s="146"/>
      <c r="FNP607" s="146"/>
      <c r="FNQ607" s="146"/>
      <c r="FNR607" s="146"/>
      <c r="FNS607" s="146"/>
      <c r="FNT607" s="146"/>
      <c r="FNU607" s="146"/>
      <c r="FNV607" s="146"/>
      <c r="FNW607" s="146"/>
      <c r="FNX607" s="146"/>
      <c r="FNY607" s="146"/>
      <c r="FNZ607" s="146"/>
      <c r="FOA607" s="146"/>
      <c r="FOB607" s="146"/>
      <c r="FOC607" s="146"/>
      <c r="FOD607" s="146"/>
      <c r="FOE607" s="146"/>
      <c r="FOF607" s="146"/>
      <c r="FOG607" s="146"/>
      <c r="FOH607" s="146"/>
      <c r="FOI607" s="146"/>
      <c r="FOJ607" s="146"/>
      <c r="FOK607" s="146"/>
      <c r="FOL607" s="146"/>
      <c r="FOM607" s="146"/>
      <c r="FON607" s="146"/>
      <c r="FOO607" s="146"/>
      <c r="FOP607" s="146"/>
      <c r="FOQ607" s="146"/>
      <c r="FOR607" s="146"/>
      <c r="FOS607" s="146"/>
      <c r="FOT607" s="146"/>
      <c r="FOU607" s="146"/>
      <c r="FOV607" s="146"/>
      <c r="FOW607" s="146"/>
      <c r="FOX607" s="146"/>
      <c r="FOY607" s="146"/>
      <c r="FOZ607" s="146"/>
      <c r="FPA607" s="146"/>
      <c r="FPB607" s="146"/>
      <c r="FPC607" s="146"/>
      <c r="FPD607" s="146"/>
      <c r="FPE607" s="146"/>
      <c r="FPF607" s="146"/>
      <c r="FPG607" s="146"/>
      <c r="FPH607" s="146"/>
      <c r="FPI607" s="146"/>
      <c r="FPJ607" s="146"/>
      <c r="FPK607" s="146"/>
      <c r="FPL607" s="146"/>
      <c r="FPM607" s="146"/>
      <c r="FPN607" s="146"/>
      <c r="FPO607" s="146"/>
      <c r="FPP607" s="146"/>
      <c r="FPQ607" s="146"/>
      <c r="FPR607" s="146"/>
      <c r="FPS607" s="146"/>
      <c r="FPT607" s="146"/>
      <c r="FPU607" s="146"/>
      <c r="FPV607" s="146"/>
      <c r="FPW607" s="146"/>
      <c r="FPX607" s="146"/>
      <c r="FPY607" s="146"/>
      <c r="FPZ607" s="146"/>
      <c r="FQA607" s="146"/>
      <c r="FQB607" s="146"/>
      <c r="FQC607" s="146"/>
      <c r="FQD607" s="146"/>
      <c r="FQE607" s="146"/>
      <c r="FQF607" s="146"/>
      <c r="FQG607" s="146"/>
      <c r="FQH607" s="146"/>
      <c r="FQI607" s="146"/>
      <c r="FQJ607" s="146"/>
      <c r="FQK607" s="146"/>
      <c r="FQL607" s="146"/>
      <c r="FQM607" s="146"/>
      <c r="FQN607" s="146"/>
      <c r="FQO607" s="146"/>
      <c r="FQP607" s="146"/>
      <c r="FQQ607" s="146"/>
      <c r="FQR607" s="146"/>
      <c r="FQS607" s="146"/>
      <c r="FQT607" s="146"/>
      <c r="FQU607" s="146"/>
      <c r="FQV607" s="146"/>
      <c r="FQW607" s="146"/>
      <c r="FQX607" s="146"/>
      <c r="FQY607" s="146"/>
      <c r="FQZ607" s="146"/>
      <c r="FRA607" s="146"/>
      <c r="FRB607" s="146"/>
      <c r="FRC607" s="146"/>
      <c r="FRD607" s="146"/>
      <c r="FRE607" s="146"/>
      <c r="FRF607" s="146"/>
      <c r="FRG607" s="146"/>
      <c r="FRH607" s="146"/>
      <c r="FRI607" s="146"/>
      <c r="FRJ607" s="146"/>
      <c r="FRK607" s="146"/>
      <c r="FRL607" s="146"/>
      <c r="FRM607" s="146"/>
      <c r="FRN607" s="146"/>
      <c r="FRO607" s="146"/>
      <c r="FRP607" s="146"/>
      <c r="FRQ607" s="146"/>
      <c r="FRR607" s="146"/>
      <c r="FRS607" s="146"/>
      <c r="FRT607" s="146"/>
      <c r="FRU607" s="146"/>
      <c r="FRV607" s="146"/>
      <c r="FRW607" s="146"/>
      <c r="FRX607" s="146"/>
      <c r="FRY607" s="146"/>
      <c r="FRZ607" s="146"/>
      <c r="FSA607" s="146"/>
      <c r="FSB607" s="146"/>
      <c r="FSC607" s="146"/>
      <c r="FSD607" s="146"/>
      <c r="FSE607" s="146"/>
      <c r="FSF607" s="146"/>
      <c r="FSG607" s="146"/>
      <c r="FSH607" s="146"/>
      <c r="FSI607" s="146"/>
      <c r="FSJ607" s="146"/>
      <c r="FSK607" s="146"/>
      <c r="FSL607" s="146"/>
      <c r="FSM607" s="146"/>
      <c r="FSN607" s="146"/>
      <c r="FSO607" s="146"/>
      <c r="FSP607" s="146"/>
      <c r="FSQ607" s="146"/>
      <c r="FSR607" s="146"/>
      <c r="FSS607" s="146"/>
      <c r="FST607" s="146"/>
      <c r="FSU607" s="146"/>
      <c r="FSV607" s="146"/>
      <c r="FSW607" s="146"/>
      <c r="FSX607" s="146"/>
      <c r="FSY607" s="146"/>
      <c r="FSZ607" s="146"/>
      <c r="FTA607" s="146"/>
      <c r="FTB607" s="146"/>
      <c r="FTC607" s="146"/>
      <c r="FTD607" s="146"/>
      <c r="FTE607" s="146"/>
      <c r="FTF607" s="146"/>
      <c r="FTG607" s="146"/>
      <c r="FTH607" s="146"/>
      <c r="FTI607" s="146"/>
      <c r="FTJ607" s="146"/>
      <c r="FTK607" s="146"/>
      <c r="FTL607" s="146"/>
      <c r="FTM607" s="146"/>
      <c r="FTN607" s="146"/>
      <c r="FTO607" s="146"/>
      <c r="FTP607" s="146"/>
      <c r="FTQ607" s="146"/>
      <c r="FTR607" s="146"/>
      <c r="FTS607" s="146"/>
      <c r="FTT607" s="146"/>
      <c r="FTU607" s="146"/>
      <c r="FTV607" s="146"/>
      <c r="FTW607" s="146"/>
      <c r="FTX607" s="146"/>
      <c r="FTY607" s="146"/>
      <c r="FTZ607" s="146"/>
      <c r="FUA607" s="146"/>
      <c r="FUB607" s="146"/>
      <c r="FUC607" s="146"/>
      <c r="FUD607" s="146"/>
      <c r="FUE607" s="146"/>
      <c r="FUF607" s="146"/>
      <c r="FUG607" s="146"/>
      <c r="FUH607" s="146"/>
      <c r="FUI607" s="146"/>
      <c r="FUJ607" s="146"/>
      <c r="FUK607" s="146"/>
      <c r="FUL607" s="146"/>
      <c r="FUM607" s="146"/>
      <c r="FUN607" s="146"/>
      <c r="FUO607" s="146"/>
      <c r="FUP607" s="146"/>
      <c r="FUQ607" s="146"/>
      <c r="FUR607" s="146"/>
      <c r="FUS607" s="146"/>
      <c r="FUT607" s="146"/>
      <c r="FUU607" s="146"/>
      <c r="FUV607" s="146"/>
      <c r="FUW607" s="146"/>
      <c r="FUX607" s="146"/>
      <c r="FUY607" s="146"/>
      <c r="FUZ607" s="146"/>
      <c r="FVA607" s="146"/>
      <c r="FVB607" s="146"/>
      <c r="FVC607" s="146"/>
      <c r="FVD607" s="146"/>
      <c r="FVE607" s="146"/>
      <c r="FVF607" s="146"/>
      <c r="FVG607" s="146"/>
      <c r="FVH607" s="146"/>
      <c r="FVI607" s="146"/>
      <c r="FVJ607" s="146"/>
      <c r="FVK607" s="146"/>
      <c r="FVL607" s="146"/>
      <c r="FVM607" s="146"/>
      <c r="FVN607" s="146"/>
      <c r="FVO607" s="146"/>
      <c r="FVP607" s="146"/>
      <c r="FVQ607" s="146"/>
      <c r="FVR607" s="146"/>
      <c r="FVS607" s="146"/>
      <c r="FVT607" s="146"/>
      <c r="FVU607" s="146"/>
      <c r="FVV607" s="146"/>
      <c r="FVW607" s="146"/>
      <c r="FVX607" s="146"/>
      <c r="FVY607" s="146"/>
      <c r="FVZ607" s="146"/>
      <c r="FWA607" s="146"/>
      <c r="FWB607" s="146"/>
      <c r="FWC607" s="146"/>
      <c r="FWD607" s="146"/>
      <c r="FWE607" s="146"/>
      <c r="FWF607" s="146"/>
      <c r="FWG607" s="146"/>
      <c r="FWH607" s="146"/>
      <c r="FWI607" s="146"/>
      <c r="FWJ607" s="146"/>
      <c r="FWK607" s="146"/>
      <c r="FWL607" s="146"/>
      <c r="FWM607" s="146"/>
      <c r="FWN607" s="146"/>
      <c r="FWO607" s="146"/>
      <c r="FWP607" s="146"/>
      <c r="FWQ607" s="146"/>
      <c r="FWR607" s="146"/>
      <c r="FWS607" s="146"/>
      <c r="FWT607" s="146"/>
      <c r="FWU607" s="146"/>
      <c r="FWV607" s="146"/>
      <c r="FWW607" s="146"/>
      <c r="FWX607" s="146"/>
      <c r="FWY607" s="146"/>
      <c r="FWZ607" s="146"/>
      <c r="FXA607" s="146"/>
      <c r="FXB607" s="146"/>
      <c r="FXC607" s="146"/>
      <c r="FXD607" s="146"/>
      <c r="FXE607" s="146"/>
      <c r="FXF607" s="146"/>
      <c r="FXG607" s="146"/>
      <c r="FXH607" s="146"/>
      <c r="FXI607" s="146"/>
      <c r="FXJ607" s="146"/>
      <c r="FXK607" s="146"/>
      <c r="FXL607" s="146"/>
      <c r="FXM607" s="146"/>
      <c r="FXN607" s="146"/>
      <c r="FXO607" s="146"/>
      <c r="FXP607" s="146"/>
      <c r="FXQ607" s="146"/>
      <c r="FXR607" s="146"/>
      <c r="FXS607" s="146"/>
      <c r="FXT607" s="146"/>
      <c r="FXU607" s="146"/>
      <c r="FXV607" s="146"/>
      <c r="FXW607" s="146"/>
      <c r="FXX607" s="146"/>
      <c r="FXY607" s="146"/>
      <c r="FXZ607" s="146"/>
      <c r="FYA607" s="146"/>
      <c r="FYB607" s="146"/>
      <c r="FYC607" s="146"/>
      <c r="FYD607" s="146"/>
      <c r="FYE607" s="146"/>
      <c r="FYF607" s="146"/>
      <c r="FYG607" s="146"/>
      <c r="FYH607" s="146"/>
      <c r="FYI607" s="146"/>
      <c r="FYJ607" s="146"/>
      <c r="FYK607" s="146"/>
      <c r="FYL607" s="146"/>
      <c r="FYM607" s="146"/>
      <c r="FYN607" s="146"/>
      <c r="FYO607" s="146"/>
      <c r="FYP607" s="146"/>
      <c r="FYQ607" s="146"/>
      <c r="FYR607" s="146"/>
      <c r="FYS607" s="146"/>
      <c r="FYT607" s="146"/>
      <c r="FYU607" s="146"/>
      <c r="FYV607" s="146"/>
      <c r="FYW607" s="146"/>
      <c r="FYX607" s="146"/>
      <c r="FYY607" s="146"/>
      <c r="FYZ607" s="146"/>
      <c r="FZA607" s="146"/>
      <c r="FZB607" s="146"/>
      <c r="FZC607" s="146"/>
      <c r="FZD607" s="146"/>
      <c r="FZE607" s="146"/>
      <c r="FZF607" s="146"/>
      <c r="FZG607" s="146"/>
      <c r="FZH607" s="146"/>
      <c r="FZI607" s="146"/>
      <c r="FZJ607" s="146"/>
      <c r="FZK607" s="146"/>
      <c r="FZL607" s="146"/>
      <c r="FZM607" s="146"/>
      <c r="FZN607" s="146"/>
      <c r="FZO607" s="146"/>
      <c r="FZP607" s="146"/>
      <c r="FZQ607" s="146"/>
      <c r="FZR607" s="146"/>
      <c r="FZS607" s="146"/>
      <c r="FZT607" s="146"/>
      <c r="FZU607" s="146"/>
      <c r="FZV607" s="146"/>
      <c r="FZW607" s="146"/>
      <c r="FZX607" s="146"/>
      <c r="FZY607" s="146"/>
      <c r="FZZ607" s="146"/>
      <c r="GAA607" s="146"/>
      <c r="GAB607" s="146"/>
      <c r="GAC607" s="146"/>
      <c r="GAD607" s="146"/>
      <c r="GAE607" s="146"/>
      <c r="GAF607" s="146"/>
      <c r="GAG607" s="146"/>
      <c r="GAH607" s="146"/>
      <c r="GAI607" s="146"/>
      <c r="GAJ607" s="146"/>
      <c r="GAK607" s="146"/>
      <c r="GAL607" s="146"/>
      <c r="GAM607" s="146"/>
      <c r="GAN607" s="146"/>
      <c r="GAO607" s="146"/>
      <c r="GAP607" s="146"/>
      <c r="GAQ607" s="146"/>
      <c r="GAR607" s="146"/>
      <c r="GAS607" s="146"/>
      <c r="GAT607" s="146"/>
      <c r="GAU607" s="146"/>
      <c r="GAV607" s="146"/>
      <c r="GAW607" s="146"/>
      <c r="GAX607" s="146"/>
      <c r="GAY607" s="146"/>
      <c r="GAZ607" s="146"/>
      <c r="GBA607" s="146"/>
      <c r="GBB607" s="146"/>
      <c r="GBC607" s="146"/>
      <c r="GBD607" s="146"/>
      <c r="GBE607" s="146"/>
      <c r="GBF607" s="146"/>
      <c r="GBG607" s="146"/>
      <c r="GBH607" s="146"/>
      <c r="GBI607" s="146"/>
      <c r="GBJ607" s="146"/>
      <c r="GBK607" s="146"/>
      <c r="GBL607" s="146"/>
      <c r="GBM607" s="146"/>
      <c r="GBN607" s="146"/>
      <c r="GBO607" s="146"/>
      <c r="GBP607" s="146"/>
      <c r="GBQ607" s="146"/>
      <c r="GBR607" s="146"/>
      <c r="GBS607" s="146"/>
      <c r="GBT607" s="146"/>
      <c r="GBU607" s="146"/>
      <c r="GBV607" s="146"/>
      <c r="GBW607" s="146"/>
      <c r="GBX607" s="146"/>
      <c r="GBY607" s="146"/>
      <c r="GBZ607" s="146"/>
      <c r="GCA607" s="146"/>
      <c r="GCB607" s="146"/>
      <c r="GCC607" s="146"/>
      <c r="GCD607" s="146"/>
      <c r="GCE607" s="146"/>
      <c r="GCF607" s="146"/>
      <c r="GCG607" s="146"/>
      <c r="GCH607" s="146"/>
      <c r="GCI607" s="146"/>
      <c r="GCJ607" s="146"/>
      <c r="GCK607" s="146"/>
      <c r="GCL607" s="146"/>
      <c r="GCM607" s="146"/>
      <c r="GCN607" s="146"/>
      <c r="GCO607" s="146"/>
      <c r="GCP607" s="146"/>
      <c r="GCQ607" s="146"/>
      <c r="GCR607" s="146"/>
      <c r="GCS607" s="146"/>
      <c r="GCT607" s="146"/>
      <c r="GCU607" s="146"/>
      <c r="GCV607" s="146"/>
      <c r="GCW607" s="146"/>
      <c r="GCX607" s="146"/>
      <c r="GCY607" s="146"/>
      <c r="GCZ607" s="146"/>
      <c r="GDA607" s="146"/>
      <c r="GDB607" s="146"/>
      <c r="GDC607" s="146"/>
      <c r="GDD607" s="146"/>
      <c r="GDE607" s="146"/>
      <c r="GDF607" s="146"/>
      <c r="GDG607" s="146"/>
      <c r="GDH607" s="146"/>
      <c r="GDI607" s="146"/>
      <c r="GDJ607" s="146"/>
      <c r="GDK607" s="146"/>
      <c r="GDL607" s="146"/>
      <c r="GDM607" s="146"/>
      <c r="GDN607" s="146"/>
      <c r="GDO607" s="146"/>
      <c r="GDP607" s="146"/>
      <c r="GDQ607" s="146"/>
      <c r="GDR607" s="146"/>
      <c r="GDS607" s="146"/>
      <c r="GDT607" s="146"/>
      <c r="GDU607" s="146"/>
      <c r="GDV607" s="146"/>
      <c r="GDW607" s="146"/>
      <c r="GDX607" s="146"/>
      <c r="GDY607" s="146"/>
      <c r="GDZ607" s="146"/>
      <c r="GEA607" s="146"/>
      <c r="GEB607" s="146"/>
      <c r="GEC607" s="146"/>
      <c r="GED607" s="146"/>
      <c r="GEE607" s="146"/>
      <c r="GEF607" s="146"/>
      <c r="GEG607" s="146"/>
      <c r="GEH607" s="146"/>
      <c r="GEI607" s="146"/>
      <c r="GEJ607" s="146"/>
      <c r="GEK607" s="146"/>
      <c r="GEL607" s="146"/>
      <c r="GEM607" s="146"/>
      <c r="GEN607" s="146"/>
      <c r="GEO607" s="146"/>
      <c r="GEP607" s="146"/>
      <c r="GEQ607" s="146"/>
      <c r="GER607" s="146"/>
      <c r="GES607" s="146"/>
      <c r="GET607" s="146"/>
      <c r="GEU607" s="146"/>
      <c r="GEV607" s="146"/>
      <c r="GEW607" s="146"/>
      <c r="GEX607" s="146"/>
      <c r="GEY607" s="146"/>
      <c r="GEZ607" s="146"/>
      <c r="GFA607" s="146"/>
      <c r="GFB607" s="146"/>
      <c r="GFC607" s="146"/>
      <c r="GFD607" s="146"/>
      <c r="GFE607" s="146"/>
      <c r="GFF607" s="146"/>
      <c r="GFG607" s="146"/>
      <c r="GFH607" s="146"/>
      <c r="GFI607" s="146"/>
      <c r="GFJ607" s="146"/>
      <c r="GFK607" s="146"/>
      <c r="GFL607" s="146"/>
      <c r="GFM607" s="146"/>
      <c r="GFN607" s="146"/>
      <c r="GFO607" s="146"/>
      <c r="GFP607" s="146"/>
      <c r="GFQ607" s="146"/>
      <c r="GFR607" s="146"/>
      <c r="GFS607" s="146"/>
      <c r="GFT607" s="146"/>
      <c r="GFU607" s="146"/>
      <c r="GFV607" s="146"/>
      <c r="GFW607" s="146"/>
      <c r="GFX607" s="146"/>
      <c r="GFY607" s="146"/>
      <c r="GFZ607" s="146"/>
      <c r="GGA607" s="146"/>
      <c r="GGB607" s="146"/>
      <c r="GGC607" s="146"/>
      <c r="GGD607" s="146"/>
      <c r="GGE607" s="146"/>
      <c r="GGF607" s="146"/>
      <c r="GGG607" s="146"/>
      <c r="GGH607" s="146"/>
      <c r="GGI607" s="146"/>
      <c r="GGJ607" s="146"/>
      <c r="GGK607" s="146"/>
      <c r="GGL607" s="146"/>
      <c r="GGM607" s="146"/>
      <c r="GGN607" s="146"/>
      <c r="GGO607" s="146"/>
      <c r="GGP607" s="146"/>
      <c r="GGQ607" s="146"/>
      <c r="GGR607" s="146"/>
      <c r="GGS607" s="146"/>
      <c r="GGT607" s="146"/>
      <c r="GGU607" s="146"/>
      <c r="GGV607" s="146"/>
      <c r="GGW607" s="146"/>
      <c r="GGX607" s="146"/>
      <c r="GGY607" s="146"/>
      <c r="GGZ607" s="146"/>
      <c r="GHA607" s="146"/>
      <c r="GHB607" s="146"/>
      <c r="GHC607" s="146"/>
      <c r="GHD607" s="146"/>
      <c r="GHE607" s="146"/>
      <c r="GHF607" s="146"/>
      <c r="GHG607" s="146"/>
      <c r="GHH607" s="146"/>
      <c r="GHI607" s="146"/>
      <c r="GHJ607" s="146"/>
      <c r="GHK607" s="146"/>
      <c r="GHL607" s="146"/>
      <c r="GHM607" s="146"/>
      <c r="GHN607" s="146"/>
      <c r="GHO607" s="146"/>
      <c r="GHP607" s="146"/>
      <c r="GHQ607" s="146"/>
      <c r="GHR607" s="146"/>
      <c r="GHS607" s="146"/>
      <c r="GHT607" s="146"/>
      <c r="GHU607" s="146"/>
      <c r="GHV607" s="146"/>
      <c r="GHW607" s="146"/>
      <c r="GHX607" s="146"/>
      <c r="GHY607" s="146"/>
      <c r="GHZ607" s="146"/>
      <c r="GIA607" s="146"/>
      <c r="GIB607" s="146"/>
      <c r="GIC607" s="146"/>
      <c r="GID607" s="146"/>
      <c r="GIE607" s="146"/>
      <c r="GIF607" s="146"/>
      <c r="GIG607" s="146"/>
      <c r="GIH607" s="146"/>
      <c r="GII607" s="146"/>
      <c r="GIJ607" s="146"/>
      <c r="GIK607" s="146"/>
      <c r="GIL607" s="146"/>
      <c r="GIM607" s="146"/>
      <c r="GIN607" s="146"/>
      <c r="GIO607" s="146"/>
      <c r="GIP607" s="146"/>
      <c r="GIQ607" s="146"/>
      <c r="GIR607" s="146"/>
      <c r="GIS607" s="146"/>
      <c r="GIT607" s="146"/>
      <c r="GIU607" s="146"/>
      <c r="GIV607" s="146"/>
      <c r="GIW607" s="146"/>
      <c r="GIX607" s="146"/>
      <c r="GIY607" s="146"/>
      <c r="GIZ607" s="146"/>
      <c r="GJA607" s="146"/>
      <c r="GJB607" s="146"/>
      <c r="GJC607" s="146"/>
      <c r="GJD607" s="146"/>
      <c r="GJE607" s="146"/>
      <c r="GJF607" s="146"/>
      <c r="GJG607" s="146"/>
      <c r="GJH607" s="146"/>
      <c r="GJI607" s="146"/>
      <c r="GJJ607" s="146"/>
      <c r="GJK607" s="146"/>
      <c r="GJL607" s="146"/>
      <c r="GJM607" s="146"/>
      <c r="GJN607" s="146"/>
      <c r="GJO607" s="146"/>
      <c r="GJP607" s="146"/>
      <c r="GJQ607" s="146"/>
      <c r="GJR607" s="146"/>
      <c r="GJS607" s="146"/>
      <c r="GJT607" s="146"/>
      <c r="GJU607" s="146"/>
      <c r="GJV607" s="146"/>
      <c r="GJW607" s="146"/>
      <c r="GJX607" s="146"/>
      <c r="GJY607" s="146"/>
      <c r="GJZ607" s="146"/>
      <c r="GKA607" s="146"/>
      <c r="GKB607" s="146"/>
      <c r="GKC607" s="146"/>
      <c r="GKD607" s="146"/>
      <c r="GKE607" s="146"/>
      <c r="GKF607" s="146"/>
      <c r="GKG607" s="146"/>
      <c r="GKH607" s="146"/>
      <c r="GKI607" s="146"/>
      <c r="GKJ607" s="146"/>
      <c r="GKK607" s="146"/>
      <c r="GKL607" s="146"/>
      <c r="GKM607" s="146"/>
      <c r="GKN607" s="146"/>
      <c r="GKO607" s="146"/>
      <c r="GKP607" s="146"/>
      <c r="GKQ607" s="146"/>
      <c r="GKR607" s="146"/>
      <c r="GKS607" s="146"/>
      <c r="GKT607" s="146"/>
      <c r="GKU607" s="146"/>
      <c r="GKV607" s="146"/>
      <c r="GKW607" s="146"/>
      <c r="GKX607" s="146"/>
      <c r="GKY607" s="146"/>
      <c r="GKZ607" s="146"/>
      <c r="GLA607" s="146"/>
      <c r="GLB607" s="146"/>
      <c r="GLC607" s="146"/>
      <c r="GLD607" s="146"/>
      <c r="GLE607" s="146"/>
      <c r="GLF607" s="146"/>
      <c r="GLG607" s="146"/>
      <c r="GLH607" s="146"/>
      <c r="GLI607" s="146"/>
      <c r="GLJ607" s="146"/>
      <c r="GLK607" s="146"/>
      <c r="GLL607" s="146"/>
      <c r="GLM607" s="146"/>
      <c r="GLN607" s="146"/>
      <c r="GLO607" s="146"/>
      <c r="GLP607" s="146"/>
      <c r="GLQ607" s="146"/>
      <c r="GLR607" s="146"/>
      <c r="GLS607" s="146"/>
      <c r="GLT607" s="146"/>
      <c r="GLU607" s="146"/>
      <c r="GLV607" s="146"/>
      <c r="GLW607" s="146"/>
      <c r="GLX607" s="146"/>
      <c r="GLY607" s="146"/>
      <c r="GLZ607" s="146"/>
      <c r="GMA607" s="146"/>
      <c r="GMB607" s="146"/>
      <c r="GMC607" s="146"/>
      <c r="GMD607" s="146"/>
      <c r="GME607" s="146"/>
      <c r="GMF607" s="146"/>
      <c r="GMG607" s="146"/>
      <c r="GMH607" s="146"/>
      <c r="GMI607" s="146"/>
      <c r="GMJ607" s="146"/>
      <c r="GMK607" s="146"/>
      <c r="GML607" s="146"/>
      <c r="GMM607" s="146"/>
      <c r="GMN607" s="146"/>
      <c r="GMO607" s="146"/>
      <c r="GMP607" s="146"/>
      <c r="GMQ607" s="146"/>
      <c r="GMR607" s="146"/>
      <c r="GMS607" s="146"/>
      <c r="GMT607" s="146"/>
      <c r="GMU607" s="146"/>
      <c r="GMV607" s="146"/>
      <c r="GMW607" s="146"/>
      <c r="GMX607" s="146"/>
      <c r="GMY607" s="146"/>
      <c r="GMZ607" s="146"/>
      <c r="GNA607" s="146"/>
      <c r="GNB607" s="146"/>
      <c r="GNC607" s="146"/>
      <c r="GND607" s="146"/>
      <c r="GNE607" s="146"/>
      <c r="GNF607" s="146"/>
      <c r="GNG607" s="146"/>
      <c r="GNH607" s="146"/>
      <c r="GNI607" s="146"/>
      <c r="GNJ607" s="146"/>
      <c r="GNK607" s="146"/>
      <c r="GNL607" s="146"/>
      <c r="GNM607" s="146"/>
      <c r="GNN607" s="146"/>
      <c r="GNO607" s="146"/>
      <c r="GNP607" s="146"/>
      <c r="GNQ607" s="146"/>
      <c r="GNR607" s="146"/>
      <c r="GNS607" s="146"/>
      <c r="GNT607" s="146"/>
      <c r="GNU607" s="146"/>
      <c r="GNV607" s="146"/>
      <c r="GNW607" s="146"/>
      <c r="GNX607" s="146"/>
      <c r="GNY607" s="146"/>
      <c r="GNZ607" s="146"/>
      <c r="GOA607" s="146"/>
      <c r="GOB607" s="146"/>
      <c r="GOC607" s="146"/>
      <c r="GOD607" s="146"/>
      <c r="GOE607" s="146"/>
      <c r="GOF607" s="146"/>
      <c r="GOG607" s="146"/>
      <c r="GOH607" s="146"/>
      <c r="GOI607" s="146"/>
      <c r="GOJ607" s="146"/>
      <c r="GOK607" s="146"/>
      <c r="GOL607" s="146"/>
      <c r="GOM607" s="146"/>
      <c r="GON607" s="146"/>
      <c r="GOO607" s="146"/>
      <c r="GOP607" s="146"/>
      <c r="GOQ607" s="146"/>
      <c r="GOR607" s="146"/>
      <c r="GOS607" s="146"/>
      <c r="GOT607" s="146"/>
      <c r="GOU607" s="146"/>
      <c r="GOV607" s="146"/>
      <c r="GOW607" s="146"/>
      <c r="GOX607" s="146"/>
      <c r="GOY607" s="146"/>
      <c r="GOZ607" s="146"/>
      <c r="GPA607" s="146"/>
      <c r="GPB607" s="146"/>
      <c r="GPC607" s="146"/>
      <c r="GPD607" s="146"/>
      <c r="GPE607" s="146"/>
      <c r="GPF607" s="146"/>
      <c r="GPG607" s="146"/>
      <c r="GPH607" s="146"/>
      <c r="GPI607" s="146"/>
      <c r="GPJ607" s="146"/>
      <c r="GPK607" s="146"/>
      <c r="GPL607" s="146"/>
      <c r="GPM607" s="146"/>
      <c r="GPN607" s="146"/>
      <c r="GPO607" s="146"/>
      <c r="GPP607" s="146"/>
      <c r="GPQ607" s="146"/>
      <c r="GPR607" s="146"/>
      <c r="GPS607" s="146"/>
      <c r="GPT607" s="146"/>
      <c r="GPU607" s="146"/>
      <c r="GPV607" s="146"/>
      <c r="GPW607" s="146"/>
      <c r="GPX607" s="146"/>
      <c r="GPY607" s="146"/>
      <c r="GPZ607" s="146"/>
      <c r="GQA607" s="146"/>
      <c r="GQB607" s="146"/>
      <c r="GQC607" s="146"/>
      <c r="GQD607" s="146"/>
      <c r="GQE607" s="146"/>
      <c r="GQF607" s="146"/>
      <c r="GQG607" s="146"/>
      <c r="GQH607" s="146"/>
      <c r="GQI607" s="146"/>
      <c r="GQJ607" s="146"/>
      <c r="GQK607" s="146"/>
      <c r="GQL607" s="146"/>
      <c r="GQM607" s="146"/>
      <c r="GQN607" s="146"/>
      <c r="GQO607" s="146"/>
      <c r="GQP607" s="146"/>
      <c r="GQQ607" s="146"/>
      <c r="GQR607" s="146"/>
      <c r="GQS607" s="146"/>
      <c r="GQT607" s="146"/>
      <c r="GQU607" s="146"/>
      <c r="GQV607" s="146"/>
      <c r="GQW607" s="146"/>
      <c r="GQX607" s="146"/>
      <c r="GQY607" s="146"/>
      <c r="GQZ607" s="146"/>
      <c r="GRA607" s="146"/>
      <c r="GRB607" s="146"/>
      <c r="GRC607" s="146"/>
      <c r="GRD607" s="146"/>
      <c r="GRE607" s="146"/>
      <c r="GRF607" s="146"/>
      <c r="GRG607" s="146"/>
      <c r="GRH607" s="146"/>
      <c r="GRI607" s="146"/>
      <c r="GRJ607" s="146"/>
      <c r="GRK607" s="146"/>
      <c r="GRL607" s="146"/>
      <c r="GRM607" s="146"/>
      <c r="GRN607" s="146"/>
      <c r="GRO607" s="146"/>
      <c r="GRP607" s="146"/>
      <c r="GRQ607" s="146"/>
      <c r="GRR607" s="146"/>
      <c r="GRS607" s="146"/>
      <c r="GRT607" s="146"/>
      <c r="GRU607" s="146"/>
      <c r="GRV607" s="146"/>
      <c r="GRW607" s="146"/>
      <c r="GRX607" s="146"/>
      <c r="GRY607" s="146"/>
      <c r="GRZ607" s="146"/>
      <c r="GSA607" s="146"/>
      <c r="GSB607" s="146"/>
      <c r="GSC607" s="146"/>
      <c r="GSD607" s="146"/>
      <c r="GSE607" s="146"/>
      <c r="GSF607" s="146"/>
      <c r="GSG607" s="146"/>
      <c r="GSH607" s="146"/>
      <c r="GSI607" s="146"/>
      <c r="GSJ607" s="146"/>
      <c r="GSK607" s="146"/>
      <c r="GSL607" s="146"/>
      <c r="GSM607" s="146"/>
      <c r="GSN607" s="146"/>
      <c r="GSO607" s="146"/>
      <c r="GSP607" s="146"/>
      <c r="GSQ607" s="146"/>
      <c r="GSR607" s="146"/>
      <c r="GSS607" s="146"/>
      <c r="GST607" s="146"/>
      <c r="GSU607" s="146"/>
      <c r="GSV607" s="146"/>
      <c r="GSW607" s="146"/>
      <c r="GSX607" s="146"/>
      <c r="GSY607" s="146"/>
      <c r="GSZ607" s="146"/>
      <c r="GTA607" s="146"/>
      <c r="GTB607" s="146"/>
      <c r="GTC607" s="146"/>
      <c r="GTD607" s="146"/>
      <c r="GTE607" s="146"/>
      <c r="GTF607" s="146"/>
      <c r="GTG607" s="146"/>
      <c r="GTH607" s="146"/>
      <c r="GTI607" s="146"/>
      <c r="GTJ607" s="146"/>
      <c r="GTK607" s="146"/>
      <c r="GTL607" s="146"/>
      <c r="GTM607" s="146"/>
      <c r="GTN607" s="146"/>
      <c r="GTO607" s="146"/>
      <c r="GTP607" s="146"/>
      <c r="GTQ607" s="146"/>
      <c r="GTR607" s="146"/>
      <c r="GTS607" s="146"/>
      <c r="GTT607" s="146"/>
      <c r="GTU607" s="146"/>
      <c r="GTV607" s="146"/>
      <c r="GTW607" s="146"/>
      <c r="GTX607" s="146"/>
      <c r="GTY607" s="146"/>
      <c r="GTZ607" s="146"/>
      <c r="GUA607" s="146"/>
      <c r="GUB607" s="146"/>
      <c r="GUC607" s="146"/>
      <c r="GUD607" s="146"/>
      <c r="GUE607" s="146"/>
      <c r="GUF607" s="146"/>
      <c r="GUG607" s="146"/>
      <c r="GUH607" s="146"/>
      <c r="GUI607" s="146"/>
      <c r="GUJ607" s="146"/>
      <c r="GUK607" s="146"/>
      <c r="GUL607" s="146"/>
      <c r="GUM607" s="146"/>
      <c r="GUN607" s="146"/>
      <c r="GUO607" s="146"/>
      <c r="GUP607" s="146"/>
      <c r="GUQ607" s="146"/>
      <c r="GUR607" s="146"/>
      <c r="GUS607" s="146"/>
      <c r="GUT607" s="146"/>
      <c r="GUU607" s="146"/>
      <c r="GUV607" s="146"/>
      <c r="GUW607" s="146"/>
      <c r="GUX607" s="146"/>
      <c r="GUY607" s="146"/>
      <c r="GUZ607" s="146"/>
      <c r="GVA607" s="146"/>
      <c r="GVB607" s="146"/>
      <c r="GVC607" s="146"/>
      <c r="GVD607" s="146"/>
      <c r="GVE607" s="146"/>
      <c r="GVF607" s="146"/>
      <c r="GVG607" s="146"/>
      <c r="GVH607" s="146"/>
      <c r="GVI607" s="146"/>
      <c r="GVJ607" s="146"/>
      <c r="GVK607" s="146"/>
      <c r="GVL607" s="146"/>
      <c r="GVM607" s="146"/>
      <c r="GVN607" s="146"/>
      <c r="GVO607" s="146"/>
      <c r="GVP607" s="146"/>
      <c r="GVQ607" s="146"/>
      <c r="GVR607" s="146"/>
      <c r="GVS607" s="146"/>
      <c r="GVT607" s="146"/>
      <c r="GVU607" s="146"/>
      <c r="GVV607" s="146"/>
      <c r="GVW607" s="146"/>
      <c r="GVX607" s="146"/>
      <c r="GVY607" s="146"/>
      <c r="GVZ607" s="146"/>
      <c r="GWA607" s="146"/>
      <c r="GWB607" s="146"/>
      <c r="GWC607" s="146"/>
      <c r="GWD607" s="146"/>
      <c r="GWE607" s="146"/>
      <c r="GWF607" s="146"/>
      <c r="GWG607" s="146"/>
      <c r="GWH607" s="146"/>
      <c r="GWI607" s="146"/>
      <c r="GWJ607" s="146"/>
      <c r="GWK607" s="146"/>
      <c r="GWL607" s="146"/>
      <c r="GWM607" s="146"/>
      <c r="GWN607" s="146"/>
      <c r="GWO607" s="146"/>
      <c r="GWP607" s="146"/>
      <c r="GWQ607" s="146"/>
      <c r="GWR607" s="146"/>
      <c r="GWS607" s="146"/>
      <c r="GWT607" s="146"/>
      <c r="GWU607" s="146"/>
      <c r="GWV607" s="146"/>
      <c r="GWW607" s="146"/>
      <c r="GWX607" s="146"/>
      <c r="GWY607" s="146"/>
      <c r="GWZ607" s="146"/>
      <c r="GXA607" s="146"/>
      <c r="GXB607" s="146"/>
      <c r="GXC607" s="146"/>
      <c r="GXD607" s="146"/>
      <c r="GXE607" s="146"/>
      <c r="GXF607" s="146"/>
      <c r="GXG607" s="146"/>
      <c r="GXH607" s="146"/>
      <c r="GXI607" s="146"/>
      <c r="GXJ607" s="146"/>
      <c r="GXK607" s="146"/>
      <c r="GXL607" s="146"/>
      <c r="GXM607" s="146"/>
      <c r="GXN607" s="146"/>
      <c r="GXO607" s="146"/>
      <c r="GXP607" s="146"/>
      <c r="GXQ607" s="146"/>
      <c r="GXR607" s="146"/>
      <c r="GXS607" s="146"/>
      <c r="GXT607" s="146"/>
      <c r="GXU607" s="146"/>
      <c r="GXV607" s="146"/>
      <c r="GXW607" s="146"/>
      <c r="GXX607" s="146"/>
      <c r="GXY607" s="146"/>
      <c r="GXZ607" s="146"/>
      <c r="GYA607" s="146"/>
      <c r="GYB607" s="146"/>
      <c r="GYC607" s="146"/>
      <c r="GYD607" s="146"/>
      <c r="GYE607" s="146"/>
      <c r="GYF607" s="146"/>
      <c r="GYG607" s="146"/>
      <c r="GYH607" s="146"/>
      <c r="GYI607" s="146"/>
      <c r="GYJ607" s="146"/>
      <c r="GYK607" s="146"/>
      <c r="GYL607" s="146"/>
      <c r="GYM607" s="146"/>
      <c r="GYN607" s="146"/>
      <c r="GYO607" s="146"/>
      <c r="GYP607" s="146"/>
      <c r="GYQ607" s="146"/>
      <c r="GYR607" s="146"/>
      <c r="GYS607" s="146"/>
      <c r="GYT607" s="146"/>
      <c r="GYU607" s="146"/>
      <c r="GYV607" s="146"/>
      <c r="GYW607" s="146"/>
      <c r="GYX607" s="146"/>
      <c r="GYY607" s="146"/>
      <c r="GYZ607" s="146"/>
      <c r="GZA607" s="146"/>
      <c r="GZB607" s="146"/>
      <c r="GZC607" s="146"/>
      <c r="GZD607" s="146"/>
      <c r="GZE607" s="146"/>
      <c r="GZF607" s="146"/>
      <c r="GZG607" s="146"/>
      <c r="GZH607" s="146"/>
      <c r="GZI607" s="146"/>
      <c r="GZJ607" s="146"/>
      <c r="GZK607" s="146"/>
      <c r="GZL607" s="146"/>
      <c r="GZM607" s="146"/>
      <c r="GZN607" s="146"/>
      <c r="GZO607" s="146"/>
      <c r="GZP607" s="146"/>
      <c r="GZQ607" s="146"/>
      <c r="GZR607" s="146"/>
      <c r="GZS607" s="146"/>
      <c r="GZT607" s="146"/>
      <c r="GZU607" s="146"/>
      <c r="GZV607" s="146"/>
      <c r="GZW607" s="146"/>
      <c r="GZX607" s="146"/>
      <c r="GZY607" s="146"/>
      <c r="GZZ607" s="146"/>
      <c r="HAA607" s="146"/>
      <c r="HAB607" s="146"/>
      <c r="HAC607" s="146"/>
      <c r="HAD607" s="146"/>
      <c r="HAE607" s="146"/>
      <c r="HAF607" s="146"/>
      <c r="HAG607" s="146"/>
      <c r="HAH607" s="146"/>
      <c r="HAI607" s="146"/>
      <c r="HAJ607" s="146"/>
      <c r="HAK607" s="146"/>
      <c r="HAL607" s="146"/>
      <c r="HAM607" s="146"/>
      <c r="HAN607" s="146"/>
      <c r="HAO607" s="146"/>
      <c r="HAP607" s="146"/>
      <c r="HAQ607" s="146"/>
      <c r="HAR607" s="146"/>
      <c r="HAS607" s="146"/>
      <c r="HAT607" s="146"/>
      <c r="HAU607" s="146"/>
      <c r="HAV607" s="146"/>
      <c r="HAW607" s="146"/>
      <c r="HAX607" s="146"/>
      <c r="HAY607" s="146"/>
      <c r="HAZ607" s="146"/>
      <c r="HBA607" s="146"/>
      <c r="HBB607" s="146"/>
      <c r="HBC607" s="146"/>
      <c r="HBD607" s="146"/>
      <c r="HBE607" s="146"/>
      <c r="HBF607" s="146"/>
      <c r="HBG607" s="146"/>
      <c r="HBH607" s="146"/>
      <c r="HBI607" s="146"/>
      <c r="HBJ607" s="146"/>
      <c r="HBK607" s="146"/>
      <c r="HBL607" s="146"/>
      <c r="HBM607" s="146"/>
      <c r="HBN607" s="146"/>
      <c r="HBO607" s="146"/>
      <c r="HBP607" s="146"/>
      <c r="HBQ607" s="146"/>
      <c r="HBR607" s="146"/>
      <c r="HBS607" s="146"/>
      <c r="HBT607" s="146"/>
      <c r="HBU607" s="146"/>
      <c r="HBV607" s="146"/>
      <c r="HBW607" s="146"/>
      <c r="HBX607" s="146"/>
      <c r="HBY607" s="146"/>
      <c r="HBZ607" s="146"/>
      <c r="HCA607" s="146"/>
      <c r="HCB607" s="146"/>
      <c r="HCC607" s="146"/>
      <c r="HCD607" s="146"/>
      <c r="HCE607" s="146"/>
      <c r="HCF607" s="146"/>
      <c r="HCG607" s="146"/>
      <c r="HCH607" s="146"/>
      <c r="HCI607" s="146"/>
      <c r="HCJ607" s="146"/>
      <c r="HCK607" s="146"/>
      <c r="HCL607" s="146"/>
      <c r="HCM607" s="146"/>
      <c r="HCN607" s="146"/>
      <c r="HCO607" s="146"/>
      <c r="HCP607" s="146"/>
      <c r="HCQ607" s="146"/>
      <c r="HCR607" s="146"/>
      <c r="HCS607" s="146"/>
      <c r="HCT607" s="146"/>
      <c r="HCU607" s="146"/>
      <c r="HCV607" s="146"/>
      <c r="HCW607" s="146"/>
      <c r="HCX607" s="146"/>
      <c r="HCY607" s="146"/>
      <c r="HCZ607" s="146"/>
      <c r="HDA607" s="146"/>
      <c r="HDB607" s="146"/>
      <c r="HDC607" s="146"/>
      <c r="HDD607" s="146"/>
      <c r="HDE607" s="146"/>
      <c r="HDF607" s="146"/>
      <c r="HDG607" s="146"/>
      <c r="HDH607" s="146"/>
      <c r="HDI607" s="146"/>
      <c r="HDJ607" s="146"/>
      <c r="HDK607" s="146"/>
      <c r="HDL607" s="146"/>
      <c r="HDM607" s="146"/>
      <c r="HDN607" s="146"/>
      <c r="HDO607" s="146"/>
      <c r="HDP607" s="146"/>
      <c r="HDQ607" s="146"/>
      <c r="HDR607" s="146"/>
      <c r="HDS607" s="146"/>
      <c r="HDT607" s="146"/>
      <c r="HDU607" s="146"/>
      <c r="HDV607" s="146"/>
      <c r="HDW607" s="146"/>
      <c r="HDX607" s="146"/>
      <c r="HDY607" s="146"/>
      <c r="HDZ607" s="146"/>
      <c r="HEA607" s="146"/>
      <c r="HEB607" s="146"/>
      <c r="HEC607" s="146"/>
      <c r="HED607" s="146"/>
      <c r="HEE607" s="146"/>
      <c r="HEF607" s="146"/>
      <c r="HEG607" s="146"/>
      <c r="HEH607" s="146"/>
      <c r="HEI607" s="146"/>
      <c r="HEJ607" s="146"/>
      <c r="HEK607" s="146"/>
      <c r="HEL607" s="146"/>
      <c r="HEM607" s="146"/>
      <c r="HEN607" s="146"/>
      <c r="HEO607" s="146"/>
      <c r="HEP607" s="146"/>
      <c r="HEQ607" s="146"/>
      <c r="HER607" s="146"/>
      <c r="HES607" s="146"/>
      <c r="HET607" s="146"/>
      <c r="HEU607" s="146"/>
      <c r="HEV607" s="146"/>
      <c r="HEW607" s="146"/>
      <c r="HEX607" s="146"/>
      <c r="HEY607" s="146"/>
      <c r="HEZ607" s="146"/>
      <c r="HFA607" s="146"/>
      <c r="HFB607" s="146"/>
      <c r="HFC607" s="146"/>
      <c r="HFD607" s="146"/>
      <c r="HFE607" s="146"/>
      <c r="HFF607" s="146"/>
      <c r="HFG607" s="146"/>
      <c r="HFH607" s="146"/>
      <c r="HFI607" s="146"/>
      <c r="HFJ607" s="146"/>
      <c r="HFK607" s="146"/>
      <c r="HFL607" s="146"/>
      <c r="HFM607" s="146"/>
      <c r="HFN607" s="146"/>
      <c r="HFO607" s="146"/>
      <c r="HFP607" s="146"/>
      <c r="HFQ607" s="146"/>
      <c r="HFR607" s="146"/>
      <c r="HFS607" s="146"/>
      <c r="HFT607" s="146"/>
      <c r="HFU607" s="146"/>
      <c r="HFV607" s="146"/>
      <c r="HFW607" s="146"/>
      <c r="HFX607" s="146"/>
      <c r="HFY607" s="146"/>
      <c r="HFZ607" s="146"/>
      <c r="HGA607" s="146"/>
      <c r="HGB607" s="146"/>
      <c r="HGC607" s="146"/>
      <c r="HGD607" s="146"/>
      <c r="HGE607" s="146"/>
      <c r="HGF607" s="146"/>
      <c r="HGG607" s="146"/>
      <c r="HGH607" s="146"/>
      <c r="HGI607" s="146"/>
      <c r="HGJ607" s="146"/>
      <c r="HGK607" s="146"/>
      <c r="HGL607" s="146"/>
      <c r="HGM607" s="146"/>
      <c r="HGN607" s="146"/>
      <c r="HGO607" s="146"/>
      <c r="HGP607" s="146"/>
      <c r="HGQ607" s="146"/>
      <c r="HGR607" s="146"/>
      <c r="HGS607" s="146"/>
      <c r="HGT607" s="146"/>
      <c r="HGU607" s="146"/>
      <c r="HGV607" s="146"/>
      <c r="HGW607" s="146"/>
      <c r="HGX607" s="146"/>
      <c r="HGY607" s="146"/>
      <c r="HGZ607" s="146"/>
      <c r="HHA607" s="146"/>
      <c r="HHB607" s="146"/>
      <c r="HHC607" s="146"/>
      <c r="HHD607" s="146"/>
      <c r="HHE607" s="146"/>
      <c r="HHF607" s="146"/>
      <c r="HHG607" s="146"/>
      <c r="HHH607" s="146"/>
      <c r="HHI607" s="146"/>
      <c r="HHJ607" s="146"/>
      <c r="HHK607" s="146"/>
      <c r="HHL607" s="146"/>
      <c r="HHM607" s="146"/>
      <c r="HHN607" s="146"/>
      <c r="HHO607" s="146"/>
      <c r="HHP607" s="146"/>
      <c r="HHQ607" s="146"/>
      <c r="HHR607" s="146"/>
      <c r="HHS607" s="146"/>
      <c r="HHT607" s="146"/>
      <c r="HHU607" s="146"/>
      <c r="HHV607" s="146"/>
      <c r="HHW607" s="146"/>
      <c r="HHX607" s="146"/>
      <c r="HHY607" s="146"/>
      <c r="HHZ607" s="146"/>
      <c r="HIA607" s="146"/>
      <c r="HIB607" s="146"/>
      <c r="HIC607" s="146"/>
      <c r="HID607" s="146"/>
      <c r="HIE607" s="146"/>
      <c r="HIF607" s="146"/>
      <c r="HIG607" s="146"/>
      <c r="HIH607" s="146"/>
      <c r="HII607" s="146"/>
      <c r="HIJ607" s="146"/>
      <c r="HIK607" s="146"/>
      <c r="HIL607" s="146"/>
      <c r="HIM607" s="146"/>
      <c r="HIN607" s="146"/>
      <c r="HIO607" s="146"/>
      <c r="HIP607" s="146"/>
      <c r="HIQ607" s="146"/>
      <c r="HIR607" s="146"/>
      <c r="HIS607" s="146"/>
      <c r="HIT607" s="146"/>
      <c r="HIU607" s="146"/>
      <c r="HIV607" s="146"/>
      <c r="HIW607" s="146"/>
      <c r="HIX607" s="146"/>
      <c r="HIY607" s="146"/>
      <c r="HIZ607" s="146"/>
      <c r="HJA607" s="146"/>
      <c r="HJB607" s="146"/>
      <c r="HJC607" s="146"/>
      <c r="HJD607" s="146"/>
      <c r="HJE607" s="146"/>
      <c r="HJF607" s="146"/>
      <c r="HJG607" s="146"/>
      <c r="HJH607" s="146"/>
      <c r="HJI607" s="146"/>
      <c r="HJJ607" s="146"/>
      <c r="HJK607" s="146"/>
      <c r="HJL607" s="146"/>
      <c r="HJM607" s="146"/>
      <c r="HJN607" s="146"/>
      <c r="HJO607" s="146"/>
      <c r="HJP607" s="146"/>
      <c r="HJQ607" s="146"/>
      <c r="HJR607" s="146"/>
      <c r="HJS607" s="146"/>
      <c r="HJT607" s="146"/>
      <c r="HJU607" s="146"/>
      <c r="HJV607" s="146"/>
      <c r="HJW607" s="146"/>
      <c r="HJX607" s="146"/>
      <c r="HJY607" s="146"/>
      <c r="HJZ607" s="146"/>
      <c r="HKA607" s="146"/>
      <c r="HKB607" s="146"/>
      <c r="HKC607" s="146"/>
      <c r="HKD607" s="146"/>
      <c r="HKE607" s="146"/>
      <c r="HKF607" s="146"/>
      <c r="HKG607" s="146"/>
      <c r="HKH607" s="146"/>
      <c r="HKI607" s="146"/>
      <c r="HKJ607" s="146"/>
      <c r="HKK607" s="146"/>
      <c r="HKL607" s="146"/>
      <c r="HKM607" s="146"/>
      <c r="HKN607" s="146"/>
      <c r="HKO607" s="146"/>
      <c r="HKP607" s="146"/>
      <c r="HKQ607" s="146"/>
      <c r="HKR607" s="146"/>
      <c r="HKS607" s="146"/>
      <c r="HKT607" s="146"/>
      <c r="HKU607" s="146"/>
      <c r="HKV607" s="146"/>
      <c r="HKW607" s="146"/>
      <c r="HKX607" s="146"/>
      <c r="HKY607" s="146"/>
      <c r="HKZ607" s="146"/>
      <c r="HLA607" s="146"/>
      <c r="HLB607" s="146"/>
      <c r="HLC607" s="146"/>
      <c r="HLD607" s="146"/>
      <c r="HLE607" s="146"/>
      <c r="HLF607" s="146"/>
      <c r="HLG607" s="146"/>
      <c r="HLH607" s="146"/>
      <c r="HLI607" s="146"/>
      <c r="HLJ607" s="146"/>
      <c r="HLK607" s="146"/>
      <c r="HLL607" s="146"/>
      <c r="HLM607" s="146"/>
      <c r="HLN607" s="146"/>
      <c r="HLO607" s="146"/>
      <c r="HLP607" s="146"/>
      <c r="HLQ607" s="146"/>
      <c r="HLR607" s="146"/>
      <c r="HLS607" s="146"/>
      <c r="HLT607" s="146"/>
      <c r="HLU607" s="146"/>
      <c r="HLV607" s="146"/>
      <c r="HLW607" s="146"/>
      <c r="HLX607" s="146"/>
      <c r="HLY607" s="146"/>
      <c r="HLZ607" s="146"/>
      <c r="HMA607" s="146"/>
      <c r="HMB607" s="146"/>
      <c r="HMC607" s="146"/>
      <c r="HMD607" s="146"/>
      <c r="HME607" s="146"/>
      <c r="HMF607" s="146"/>
      <c r="HMG607" s="146"/>
      <c r="HMH607" s="146"/>
      <c r="HMI607" s="146"/>
      <c r="HMJ607" s="146"/>
      <c r="HMK607" s="146"/>
      <c r="HML607" s="146"/>
      <c r="HMM607" s="146"/>
      <c r="HMN607" s="146"/>
      <c r="HMO607" s="146"/>
      <c r="HMP607" s="146"/>
      <c r="HMQ607" s="146"/>
      <c r="HMR607" s="146"/>
      <c r="HMS607" s="146"/>
      <c r="HMT607" s="146"/>
      <c r="HMU607" s="146"/>
      <c r="HMV607" s="146"/>
      <c r="HMW607" s="146"/>
      <c r="HMX607" s="146"/>
      <c r="HMY607" s="146"/>
      <c r="HMZ607" s="146"/>
      <c r="HNA607" s="146"/>
      <c r="HNB607" s="146"/>
      <c r="HNC607" s="146"/>
      <c r="HND607" s="146"/>
      <c r="HNE607" s="146"/>
      <c r="HNF607" s="146"/>
      <c r="HNG607" s="146"/>
      <c r="HNH607" s="146"/>
      <c r="HNI607" s="146"/>
      <c r="HNJ607" s="146"/>
      <c r="HNK607" s="146"/>
      <c r="HNL607" s="146"/>
      <c r="HNM607" s="146"/>
      <c r="HNN607" s="146"/>
      <c r="HNO607" s="146"/>
      <c r="HNP607" s="146"/>
      <c r="HNQ607" s="146"/>
      <c r="HNR607" s="146"/>
      <c r="HNS607" s="146"/>
      <c r="HNT607" s="146"/>
      <c r="HNU607" s="146"/>
      <c r="HNV607" s="146"/>
      <c r="HNW607" s="146"/>
      <c r="HNX607" s="146"/>
      <c r="HNY607" s="146"/>
      <c r="HNZ607" s="146"/>
      <c r="HOA607" s="146"/>
      <c r="HOB607" s="146"/>
      <c r="HOC607" s="146"/>
      <c r="HOD607" s="146"/>
      <c r="HOE607" s="146"/>
      <c r="HOF607" s="146"/>
      <c r="HOG607" s="146"/>
      <c r="HOH607" s="146"/>
      <c r="HOI607" s="146"/>
      <c r="HOJ607" s="146"/>
      <c r="HOK607" s="146"/>
      <c r="HOL607" s="146"/>
      <c r="HOM607" s="146"/>
      <c r="HON607" s="146"/>
      <c r="HOO607" s="146"/>
      <c r="HOP607" s="146"/>
      <c r="HOQ607" s="146"/>
      <c r="HOR607" s="146"/>
      <c r="HOS607" s="146"/>
      <c r="HOT607" s="146"/>
      <c r="HOU607" s="146"/>
      <c r="HOV607" s="146"/>
      <c r="HOW607" s="146"/>
      <c r="HOX607" s="146"/>
      <c r="HOY607" s="146"/>
      <c r="HOZ607" s="146"/>
      <c r="HPA607" s="146"/>
      <c r="HPB607" s="146"/>
      <c r="HPC607" s="146"/>
      <c r="HPD607" s="146"/>
      <c r="HPE607" s="146"/>
      <c r="HPF607" s="146"/>
      <c r="HPG607" s="146"/>
      <c r="HPH607" s="146"/>
      <c r="HPI607" s="146"/>
      <c r="HPJ607" s="146"/>
      <c r="HPK607" s="146"/>
      <c r="HPL607" s="146"/>
      <c r="HPM607" s="146"/>
      <c r="HPN607" s="146"/>
      <c r="HPO607" s="146"/>
      <c r="HPP607" s="146"/>
      <c r="HPQ607" s="146"/>
      <c r="HPR607" s="146"/>
      <c r="HPS607" s="146"/>
      <c r="HPT607" s="146"/>
      <c r="HPU607" s="146"/>
      <c r="HPV607" s="146"/>
      <c r="HPW607" s="146"/>
      <c r="HPX607" s="146"/>
      <c r="HPY607" s="146"/>
      <c r="HPZ607" s="146"/>
      <c r="HQA607" s="146"/>
      <c r="HQB607" s="146"/>
      <c r="HQC607" s="146"/>
      <c r="HQD607" s="146"/>
      <c r="HQE607" s="146"/>
      <c r="HQF607" s="146"/>
      <c r="HQG607" s="146"/>
      <c r="HQH607" s="146"/>
      <c r="HQI607" s="146"/>
      <c r="HQJ607" s="146"/>
      <c r="HQK607" s="146"/>
      <c r="HQL607" s="146"/>
      <c r="HQM607" s="146"/>
      <c r="HQN607" s="146"/>
      <c r="HQO607" s="146"/>
      <c r="HQP607" s="146"/>
      <c r="HQQ607" s="146"/>
      <c r="HQR607" s="146"/>
      <c r="HQS607" s="146"/>
      <c r="HQT607" s="146"/>
      <c r="HQU607" s="146"/>
      <c r="HQV607" s="146"/>
      <c r="HQW607" s="146"/>
      <c r="HQX607" s="146"/>
      <c r="HQY607" s="146"/>
      <c r="HQZ607" s="146"/>
      <c r="HRA607" s="146"/>
      <c r="HRB607" s="146"/>
      <c r="HRC607" s="146"/>
      <c r="HRD607" s="146"/>
      <c r="HRE607" s="146"/>
      <c r="HRF607" s="146"/>
      <c r="HRG607" s="146"/>
      <c r="HRH607" s="146"/>
      <c r="HRI607" s="146"/>
      <c r="HRJ607" s="146"/>
      <c r="HRK607" s="146"/>
      <c r="HRL607" s="146"/>
      <c r="HRM607" s="146"/>
      <c r="HRN607" s="146"/>
      <c r="HRO607" s="146"/>
      <c r="HRP607" s="146"/>
      <c r="HRQ607" s="146"/>
      <c r="HRR607" s="146"/>
      <c r="HRS607" s="146"/>
      <c r="HRT607" s="146"/>
      <c r="HRU607" s="146"/>
      <c r="HRV607" s="146"/>
      <c r="HRW607" s="146"/>
      <c r="HRX607" s="146"/>
      <c r="HRY607" s="146"/>
      <c r="HRZ607" s="146"/>
      <c r="HSA607" s="146"/>
      <c r="HSB607" s="146"/>
      <c r="HSC607" s="146"/>
      <c r="HSD607" s="146"/>
      <c r="HSE607" s="146"/>
      <c r="HSF607" s="146"/>
      <c r="HSG607" s="146"/>
      <c r="HSH607" s="146"/>
      <c r="HSI607" s="146"/>
      <c r="HSJ607" s="146"/>
      <c r="HSK607" s="146"/>
      <c r="HSL607" s="146"/>
      <c r="HSM607" s="146"/>
      <c r="HSN607" s="146"/>
      <c r="HSO607" s="146"/>
      <c r="HSP607" s="146"/>
      <c r="HSQ607" s="146"/>
      <c r="HSR607" s="146"/>
      <c r="HSS607" s="146"/>
      <c r="HST607" s="146"/>
      <c r="HSU607" s="146"/>
      <c r="HSV607" s="146"/>
      <c r="HSW607" s="146"/>
      <c r="HSX607" s="146"/>
      <c r="HSY607" s="146"/>
      <c r="HSZ607" s="146"/>
      <c r="HTA607" s="146"/>
      <c r="HTB607" s="146"/>
      <c r="HTC607" s="146"/>
      <c r="HTD607" s="146"/>
      <c r="HTE607" s="146"/>
      <c r="HTF607" s="146"/>
      <c r="HTG607" s="146"/>
      <c r="HTH607" s="146"/>
      <c r="HTI607" s="146"/>
      <c r="HTJ607" s="146"/>
      <c r="HTK607" s="146"/>
      <c r="HTL607" s="146"/>
      <c r="HTM607" s="146"/>
      <c r="HTN607" s="146"/>
      <c r="HTO607" s="146"/>
      <c r="HTP607" s="146"/>
      <c r="HTQ607" s="146"/>
      <c r="HTR607" s="146"/>
      <c r="HTS607" s="146"/>
      <c r="HTT607" s="146"/>
      <c r="HTU607" s="146"/>
      <c r="HTV607" s="146"/>
      <c r="HTW607" s="146"/>
      <c r="HTX607" s="146"/>
      <c r="HTY607" s="146"/>
      <c r="HTZ607" s="146"/>
      <c r="HUA607" s="146"/>
      <c r="HUB607" s="146"/>
      <c r="HUC607" s="146"/>
      <c r="HUD607" s="146"/>
      <c r="HUE607" s="146"/>
      <c r="HUF607" s="146"/>
      <c r="HUG607" s="146"/>
      <c r="HUH607" s="146"/>
      <c r="HUI607" s="146"/>
      <c r="HUJ607" s="146"/>
      <c r="HUK607" s="146"/>
      <c r="HUL607" s="146"/>
      <c r="HUM607" s="146"/>
      <c r="HUN607" s="146"/>
      <c r="HUO607" s="146"/>
      <c r="HUP607" s="146"/>
      <c r="HUQ607" s="146"/>
      <c r="HUR607" s="146"/>
      <c r="HUS607" s="146"/>
      <c r="HUT607" s="146"/>
      <c r="HUU607" s="146"/>
      <c r="HUV607" s="146"/>
      <c r="HUW607" s="146"/>
      <c r="HUX607" s="146"/>
      <c r="HUY607" s="146"/>
      <c r="HUZ607" s="146"/>
      <c r="HVA607" s="146"/>
      <c r="HVB607" s="146"/>
      <c r="HVC607" s="146"/>
      <c r="HVD607" s="146"/>
      <c r="HVE607" s="146"/>
      <c r="HVF607" s="146"/>
      <c r="HVG607" s="146"/>
      <c r="HVH607" s="146"/>
      <c r="HVI607" s="146"/>
      <c r="HVJ607" s="146"/>
      <c r="HVK607" s="146"/>
      <c r="HVL607" s="146"/>
      <c r="HVM607" s="146"/>
      <c r="HVN607" s="146"/>
      <c r="HVO607" s="146"/>
      <c r="HVP607" s="146"/>
      <c r="HVQ607" s="146"/>
      <c r="HVR607" s="146"/>
      <c r="HVS607" s="146"/>
      <c r="HVT607" s="146"/>
      <c r="HVU607" s="146"/>
      <c r="HVV607" s="146"/>
      <c r="HVW607" s="146"/>
      <c r="HVX607" s="146"/>
      <c r="HVY607" s="146"/>
      <c r="HVZ607" s="146"/>
      <c r="HWA607" s="146"/>
      <c r="HWB607" s="146"/>
      <c r="HWC607" s="146"/>
      <c r="HWD607" s="146"/>
      <c r="HWE607" s="146"/>
      <c r="HWF607" s="146"/>
      <c r="HWG607" s="146"/>
      <c r="HWH607" s="146"/>
      <c r="HWI607" s="146"/>
      <c r="HWJ607" s="146"/>
      <c r="HWK607" s="146"/>
      <c r="HWL607" s="146"/>
      <c r="HWM607" s="146"/>
      <c r="HWN607" s="146"/>
      <c r="HWO607" s="146"/>
      <c r="HWP607" s="146"/>
      <c r="HWQ607" s="146"/>
      <c r="HWR607" s="146"/>
      <c r="HWS607" s="146"/>
      <c r="HWT607" s="146"/>
      <c r="HWU607" s="146"/>
      <c r="HWV607" s="146"/>
      <c r="HWW607" s="146"/>
      <c r="HWX607" s="146"/>
      <c r="HWY607" s="146"/>
      <c r="HWZ607" s="146"/>
      <c r="HXA607" s="146"/>
      <c r="HXB607" s="146"/>
      <c r="HXC607" s="146"/>
      <c r="HXD607" s="146"/>
      <c r="HXE607" s="146"/>
      <c r="HXF607" s="146"/>
      <c r="HXG607" s="146"/>
      <c r="HXH607" s="146"/>
      <c r="HXI607" s="146"/>
      <c r="HXJ607" s="146"/>
      <c r="HXK607" s="146"/>
      <c r="HXL607" s="146"/>
      <c r="HXM607" s="146"/>
      <c r="HXN607" s="146"/>
      <c r="HXO607" s="146"/>
      <c r="HXP607" s="146"/>
      <c r="HXQ607" s="146"/>
      <c r="HXR607" s="146"/>
      <c r="HXS607" s="146"/>
      <c r="HXT607" s="146"/>
      <c r="HXU607" s="146"/>
      <c r="HXV607" s="146"/>
      <c r="HXW607" s="146"/>
      <c r="HXX607" s="146"/>
      <c r="HXY607" s="146"/>
      <c r="HXZ607" s="146"/>
      <c r="HYA607" s="146"/>
      <c r="HYB607" s="146"/>
      <c r="HYC607" s="146"/>
      <c r="HYD607" s="146"/>
      <c r="HYE607" s="146"/>
      <c r="HYF607" s="146"/>
      <c r="HYG607" s="146"/>
      <c r="HYH607" s="146"/>
      <c r="HYI607" s="146"/>
      <c r="HYJ607" s="146"/>
      <c r="HYK607" s="146"/>
      <c r="HYL607" s="146"/>
      <c r="HYM607" s="146"/>
      <c r="HYN607" s="146"/>
      <c r="HYO607" s="146"/>
      <c r="HYP607" s="146"/>
      <c r="HYQ607" s="146"/>
      <c r="HYR607" s="146"/>
      <c r="HYS607" s="146"/>
      <c r="HYT607" s="146"/>
      <c r="HYU607" s="146"/>
      <c r="HYV607" s="146"/>
      <c r="HYW607" s="146"/>
      <c r="HYX607" s="146"/>
      <c r="HYY607" s="146"/>
      <c r="HYZ607" s="146"/>
      <c r="HZA607" s="146"/>
      <c r="HZB607" s="146"/>
      <c r="HZC607" s="146"/>
      <c r="HZD607" s="146"/>
      <c r="HZE607" s="146"/>
      <c r="HZF607" s="146"/>
      <c r="HZG607" s="146"/>
      <c r="HZH607" s="146"/>
      <c r="HZI607" s="146"/>
      <c r="HZJ607" s="146"/>
      <c r="HZK607" s="146"/>
      <c r="HZL607" s="146"/>
      <c r="HZM607" s="146"/>
      <c r="HZN607" s="146"/>
      <c r="HZO607" s="146"/>
      <c r="HZP607" s="146"/>
      <c r="HZQ607" s="146"/>
      <c r="HZR607" s="146"/>
      <c r="HZS607" s="146"/>
      <c r="HZT607" s="146"/>
      <c r="HZU607" s="146"/>
      <c r="HZV607" s="146"/>
      <c r="HZW607" s="146"/>
      <c r="HZX607" s="146"/>
      <c r="HZY607" s="146"/>
      <c r="HZZ607" s="146"/>
      <c r="IAA607" s="146"/>
      <c r="IAB607" s="146"/>
      <c r="IAC607" s="146"/>
      <c r="IAD607" s="146"/>
      <c r="IAE607" s="146"/>
      <c r="IAF607" s="146"/>
      <c r="IAG607" s="146"/>
      <c r="IAH607" s="146"/>
      <c r="IAI607" s="146"/>
      <c r="IAJ607" s="146"/>
      <c r="IAK607" s="146"/>
      <c r="IAL607" s="146"/>
      <c r="IAM607" s="146"/>
      <c r="IAN607" s="146"/>
      <c r="IAO607" s="146"/>
      <c r="IAP607" s="146"/>
      <c r="IAQ607" s="146"/>
      <c r="IAR607" s="146"/>
      <c r="IAS607" s="146"/>
      <c r="IAT607" s="146"/>
      <c r="IAU607" s="146"/>
      <c r="IAV607" s="146"/>
      <c r="IAW607" s="146"/>
      <c r="IAX607" s="146"/>
      <c r="IAY607" s="146"/>
      <c r="IAZ607" s="146"/>
      <c r="IBA607" s="146"/>
      <c r="IBB607" s="146"/>
      <c r="IBC607" s="146"/>
      <c r="IBD607" s="146"/>
      <c r="IBE607" s="146"/>
      <c r="IBF607" s="146"/>
      <c r="IBG607" s="146"/>
      <c r="IBH607" s="146"/>
      <c r="IBI607" s="146"/>
      <c r="IBJ607" s="146"/>
      <c r="IBK607" s="146"/>
      <c r="IBL607" s="146"/>
      <c r="IBM607" s="146"/>
      <c r="IBN607" s="146"/>
      <c r="IBO607" s="146"/>
      <c r="IBP607" s="146"/>
      <c r="IBQ607" s="146"/>
      <c r="IBR607" s="146"/>
      <c r="IBS607" s="146"/>
      <c r="IBT607" s="146"/>
      <c r="IBU607" s="146"/>
      <c r="IBV607" s="146"/>
      <c r="IBW607" s="146"/>
      <c r="IBX607" s="146"/>
      <c r="IBY607" s="146"/>
      <c r="IBZ607" s="146"/>
      <c r="ICA607" s="146"/>
      <c r="ICB607" s="146"/>
      <c r="ICC607" s="146"/>
      <c r="ICD607" s="146"/>
      <c r="ICE607" s="146"/>
      <c r="ICF607" s="146"/>
      <c r="ICG607" s="146"/>
      <c r="ICH607" s="146"/>
      <c r="ICI607" s="146"/>
      <c r="ICJ607" s="146"/>
      <c r="ICK607" s="146"/>
      <c r="ICL607" s="146"/>
      <c r="ICM607" s="146"/>
      <c r="ICN607" s="146"/>
      <c r="ICO607" s="146"/>
      <c r="ICP607" s="146"/>
      <c r="ICQ607" s="146"/>
      <c r="ICR607" s="146"/>
      <c r="ICS607" s="146"/>
      <c r="ICT607" s="146"/>
      <c r="ICU607" s="146"/>
      <c r="ICV607" s="146"/>
      <c r="ICW607" s="146"/>
      <c r="ICX607" s="146"/>
      <c r="ICY607" s="146"/>
      <c r="ICZ607" s="146"/>
      <c r="IDA607" s="146"/>
      <c r="IDB607" s="146"/>
      <c r="IDC607" s="146"/>
      <c r="IDD607" s="146"/>
      <c r="IDE607" s="146"/>
      <c r="IDF607" s="146"/>
      <c r="IDG607" s="146"/>
      <c r="IDH607" s="146"/>
      <c r="IDI607" s="146"/>
      <c r="IDJ607" s="146"/>
      <c r="IDK607" s="146"/>
      <c r="IDL607" s="146"/>
      <c r="IDM607" s="146"/>
      <c r="IDN607" s="146"/>
      <c r="IDO607" s="146"/>
      <c r="IDP607" s="146"/>
      <c r="IDQ607" s="146"/>
      <c r="IDR607" s="146"/>
      <c r="IDS607" s="146"/>
      <c r="IDT607" s="146"/>
      <c r="IDU607" s="146"/>
      <c r="IDV607" s="146"/>
      <c r="IDW607" s="146"/>
      <c r="IDX607" s="146"/>
      <c r="IDY607" s="146"/>
      <c r="IDZ607" s="146"/>
      <c r="IEA607" s="146"/>
      <c r="IEB607" s="146"/>
      <c r="IEC607" s="146"/>
      <c r="IED607" s="146"/>
      <c r="IEE607" s="146"/>
      <c r="IEF607" s="146"/>
      <c r="IEG607" s="146"/>
      <c r="IEH607" s="146"/>
      <c r="IEI607" s="146"/>
      <c r="IEJ607" s="146"/>
      <c r="IEK607" s="146"/>
      <c r="IEL607" s="146"/>
      <c r="IEM607" s="146"/>
      <c r="IEN607" s="146"/>
      <c r="IEO607" s="146"/>
      <c r="IEP607" s="146"/>
      <c r="IEQ607" s="146"/>
      <c r="IER607" s="146"/>
      <c r="IES607" s="146"/>
      <c r="IET607" s="146"/>
      <c r="IEU607" s="146"/>
      <c r="IEV607" s="146"/>
      <c r="IEW607" s="146"/>
      <c r="IEX607" s="146"/>
      <c r="IEY607" s="146"/>
      <c r="IEZ607" s="146"/>
      <c r="IFA607" s="146"/>
      <c r="IFB607" s="146"/>
      <c r="IFC607" s="146"/>
      <c r="IFD607" s="146"/>
      <c r="IFE607" s="146"/>
      <c r="IFF607" s="146"/>
      <c r="IFG607" s="146"/>
      <c r="IFH607" s="146"/>
      <c r="IFI607" s="146"/>
      <c r="IFJ607" s="146"/>
      <c r="IFK607" s="146"/>
      <c r="IFL607" s="146"/>
      <c r="IFM607" s="146"/>
      <c r="IFN607" s="146"/>
      <c r="IFO607" s="146"/>
      <c r="IFP607" s="146"/>
      <c r="IFQ607" s="146"/>
      <c r="IFR607" s="146"/>
      <c r="IFS607" s="146"/>
      <c r="IFT607" s="146"/>
      <c r="IFU607" s="146"/>
      <c r="IFV607" s="146"/>
      <c r="IFW607" s="146"/>
      <c r="IFX607" s="146"/>
      <c r="IFY607" s="146"/>
      <c r="IFZ607" s="146"/>
      <c r="IGA607" s="146"/>
      <c r="IGB607" s="146"/>
      <c r="IGC607" s="146"/>
      <c r="IGD607" s="146"/>
      <c r="IGE607" s="146"/>
      <c r="IGF607" s="146"/>
      <c r="IGG607" s="146"/>
      <c r="IGH607" s="146"/>
      <c r="IGI607" s="146"/>
      <c r="IGJ607" s="146"/>
      <c r="IGK607" s="146"/>
      <c r="IGL607" s="146"/>
      <c r="IGM607" s="146"/>
      <c r="IGN607" s="146"/>
      <c r="IGO607" s="146"/>
      <c r="IGP607" s="146"/>
      <c r="IGQ607" s="146"/>
      <c r="IGR607" s="146"/>
      <c r="IGS607" s="146"/>
      <c r="IGT607" s="146"/>
      <c r="IGU607" s="146"/>
      <c r="IGV607" s="146"/>
      <c r="IGW607" s="146"/>
      <c r="IGX607" s="146"/>
      <c r="IGY607" s="146"/>
      <c r="IGZ607" s="146"/>
      <c r="IHA607" s="146"/>
      <c r="IHB607" s="146"/>
      <c r="IHC607" s="146"/>
      <c r="IHD607" s="146"/>
      <c r="IHE607" s="146"/>
      <c r="IHF607" s="146"/>
      <c r="IHG607" s="146"/>
      <c r="IHH607" s="146"/>
      <c r="IHI607" s="146"/>
      <c r="IHJ607" s="146"/>
      <c r="IHK607" s="146"/>
      <c r="IHL607" s="146"/>
      <c r="IHM607" s="146"/>
      <c r="IHN607" s="146"/>
      <c r="IHO607" s="146"/>
      <c r="IHP607" s="146"/>
      <c r="IHQ607" s="146"/>
      <c r="IHR607" s="146"/>
      <c r="IHS607" s="146"/>
      <c r="IHT607" s="146"/>
      <c r="IHU607" s="146"/>
      <c r="IHV607" s="146"/>
      <c r="IHW607" s="146"/>
      <c r="IHX607" s="146"/>
      <c r="IHY607" s="146"/>
      <c r="IHZ607" s="146"/>
      <c r="IIA607" s="146"/>
      <c r="IIB607" s="146"/>
      <c r="IIC607" s="146"/>
      <c r="IID607" s="146"/>
      <c r="IIE607" s="146"/>
      <c r="IIF607" s="146"/>
      <c r="IIG607" s="146"/>
      <c r="IIH607" s="146"/>
      <c r="III607" s="146"/>
      <c r="IIJ607" s="146"/>
      <c r="IIK607" s="146"/>
      <c r="IIL607" s="146"/>
      <c r="IIM607" s="146"/>
      <c r="IIN607" s="146"/>
      <c r="IIO607" s="146"/>
      <c r="IIP607" s="146"/>
      <c r="IIQ607" s="146"/>
      <c r="IIR607" s="146"/>
      <c r="IIS607" s="146"/>
      <c r="IIT607" s="146"/>
      <c r="IIU607" s="146"/>
      <c r="IIV607" s="146"/>
      <c r="IIW607" s="146"/>
      <c r="IIX607" s="146"/>
      <c r="IIY607" s="146"/>
      <c r="IIZ607" s="146"/>
      <c r="IJA607" s="146"/>
      <c r="IJB607" s="146"/>
      <c r="IJC607" s="146"/>
      <c r="IJD607" s="146"/>
      <c r="IJE607" s="146"/>
      <c r="IJF607" s="146"/>
      <c r="IJG607" s="146"/>
      <c r="IJH607" s="146"/>
      <c r="IJI607" s="146"/>
      <c r="IJJ607" s="146"/>
      <c r="IJK607" s="146"/>
      <c r="IJL607" s="146"/>
      <c r="IJM607" s="146"/>
      <c r="IJN607" s="146"/>
      <c r="IJO607" s="146"/>
      <c r="IJP607" s="146"/>
      <c r="IJQ607" s="146"/>
      <c r="IJR607" s="146"/>
      <c r="IJS607" s="146"/>
      <c r="IJT607" s="146"/>
      <c r="IJU607" s="146"/>
      <c r="IJV607" s="146"/>
      <c r="IJW607" s="146"/>
      <c r="IJX607" s="146"/>
      <c r="IJY607" s="146"/>
      <c r="IJZ607" s="146"/>
      <c r="IKA607" s="146"/>
      <c r="IKB607" s="146"/>
      <c r="IKC607" s="146"/>
      <c r="IKD607" s="146"/>
      <c r="IKE607" s="146"/>
      <c r="IKF607" s="146"/>
      <c r="IKG607" s="146"/>
      <c r="IKH607" s="146"/>
      <c r="IKI607" s="146"/>
      <c r="IKJ607" s="146"/>
      <c r="IKK607" s="146"/>
      <c r="IKL607" s="146"/>
      <c r="IKM607" s="146"/>
      <c r="IKN607" s="146"/>
      <c r="IKO607" s="146"/>
      <c r="IKP607" s="146"/>
      <c r="IKQ607" s="146"/>
      <c r="IKR607" s="146"/>
      <c r="IKS607" s="146"/>
      <c r="IKT607" s="146"/>
      <c r="IKU607" s="146"/>
      <c r="IKV607" s="146"/>
      <c r="IKW607" s="146"/>
      <c r="IKX607" s="146"/>
      <c r="IKY607" s="146"/>
      <c r="IKZ607" s="146"/>
      <c r="ILA607" s="146"/>
      <c r="ILB607" s="146"/>
      <c r="ILC607" s="146"/>
      <c r="ILD607" s="146"/>
      <c r="ILE607" s="146"/>
      <c r="ILF607" s="146"/>
      <c r="ILG607" s="146"/>
      <c r="ILH607" s="146"/>
      <c r="ILI607" s="146"/>
      <c r="ILJ607" s="146"/>
      <c r="ILK607" s="146"/>
      <c r="ILL607" s="146"/>
      <c r="ILM607" s="146"/>
      <c r="ILN607" s="146"/>
      <c r="ILO607" s="146"/>
      <c r="ILP607" s="146"/>
      <c r="ILQ607" s="146"/>
      <c r="ILR607" s="146"/>
      <c r="ILS607" s="146"/>
      <c r="ILT607" s="146"/>
      <c r="ILU607" s="146"/>
      <c r="ILV607" s="146"/>
      <c r="ILW607" s="146"/>
      <c r="ILX607" s="146"/>
      <c r="ILY607" s="146"/>
      <c r="ILZ607" s="146"/>
      <c r="IMA607" s="146"/>
      <c r="IMB607" s="146"/>
      <c r="IMC607" s="146"/>
      <c r="IMD607" s="146"/>
      <c r="IME607" s="146"/>
      <c r="IMF607" s="146"/>
      <c r="IMG607" s="146"/>
      <c r="IMH607" s="146"/>
      <c r="IMI607" s="146"/>
      <c r="IMJ607" s="146"/>
      <c r="IMK607" s="146"/>
      <c r="IML607" s="146"/>
      <c r="IMM607" s="146"/>
      <c r="IMN607" s="146"/>
      <c r="IMO607" s="146"/>
      <c r="IMP607" s="146"/>
      <c r="IMQ607" s="146"/>
      <c r="IMR607" s="146"/>
      <c r="IMS607" s="146"/>
      <c r="IMT607" s="146"/>
      <c r="IMU607" s="146"/>
      <c r="IMV607" s="146"/>
      <c r="IMW607" s="146"/>
      <c r="IMX607" s="146"/>
      <c r="IMY607" s="146"/>
      <c r="IMZ607" s="146"/>
      <c r="INA607" s="146"/>
      <c r="INB607" s="146"/>
      <c r="INC607" s="146"/>
      <c r="IND607" s="146"/>
      <c r="INE607" s="146"/>
      <c r="INF607" s="146"/>
      <c r="ING607" s="146"/>
      <c r="INH607" s="146"/>
      <c r="INI607" s="146"/>
      <c r="INJ607" s="146"/>
      <c r="INK607" s="146"/>
      <c r="INL607" s="146"/>
      <c r="INM607" s="146"/>
      <c r="INN607" s="146"/>
      <c r="INO607" s="146"/>
      <c r="INP607" s="146"/>
      <c r="INQ607" s="146"/>
      <c r="INR607" s="146"/>
      <c r="INS607" s="146"/>
      <c r="INT607" s="146"/>
      <c r="INU607" s="146"/>
      <c r="INV607" s="146"/>
      <c r="INW607" s="146"/>
      <c r="INX607" s="146"/>
      <c r="INY607" s="146"/>
      <c r="INZ607" s="146"/>
      <c r="IOA607" s="146"/>
      <c r="IOB607" s="146"/>
      <c r="IOC607" s="146"/>
      <c r="IOD607" s="146"/>
      <c r="IOE607" s="146"/>
      <c r="IOF607" s="146"/>
      <c r="IOG607" s="146"/>
      <c r="IOH607" s="146"/>
      <c r="IOI607" s="146"/>
      <c r="IOJ607" s="146"/>
      <c r="IOK607" s="146"/>
      <c r="IOL607" s="146"/>
      <c r="IOM607" s="146"/>
      <c r="ION607" s="146"/>
      <c r="IOO607" s="146"/>
      <c r="IOP607" s="146"/>
      <c r="IOQ607" s="146"/>
      <c r="IOR607" s="146"/>
      <c r="IOS607" s="146"/>
      <c r="IOT607" s="146"/>
      <c r="IOU607" s="146"/>
      <c r="IOV607" s="146"/>
      <c r="IOW607" s="146"/>
      <c r="IOX607" s="146"/>
      <c r="IOY607" s="146"/>
      <c r="IOZ607" s="146"/>
      <c r="IPA607" s="146"/>
      <c r="IPB607" s="146"/>
      <c r="IPC607" s="146"/>
      <c r="IPD607" s="146"/>
      <c r="IPE607" s="146"/>
      <c r="IPF607" s="146"/>
      <c r="IPG607" s="146"/>
      <c r="IPH607" s="146"/>
      <c r="IPI607" s="146"/>
      <c r="IPJ607" s="146"/>
      <c r="IPK607" s="146"/>
      <c r="IPL607" s="146"/>
      <c r="IPM607" s="146"/>
      <c r="IPN607" s="146"/>
      <c r="IPO607" s="146"/>
      <c r="IPP607" s="146"/>
      <c r="IPQ607" s="146"/>
      <c r="IPR607" s="146"/>
      <c r="IPS607" s="146"/>
      <c r="IPT607" s="146"/>
      <c r="IPU607" s="146"/>
      <c r="IPV607" s="146"/>
      <c r="IPW607" s="146"/>
      <c r="IPX607" s="146"/>
      <c r="IPY607" s="146"/>
      <c r="IPZ607" s="146"/>
      <c r="IQA607" s="146"/>
      <c r="IQB607" s="146"/>
      <c r="IQC607" s="146"/>
      <c r="IQD607" s="146"/>
      <c r="IQE607" s="146"/>
      <c r="IQF607" s="146"/>
      <c r="IQG607" s="146"/>
      <c r="IQH607" s="146"/>
      <c r="IQI607" s="146"/>
      <c r="IQJ607" s="146"/>
      <c r="IQK607" s="146"/>
      <c r="IQL607" s="146"/>
      <c r="IQM607" s="146"/>
      <c r="IQN607" s="146"/>
      <c r="IQO607" s="146"/>
      <c r="IQP607" s="146"/>
      <c r="IQQ607" s="146"/>
      <c r="IQR607" s="146"/>
      <c r="IQS607" s="146"/>
      <c r="IQT607" s="146"/>
      <c r="IQU607" s="146"/>
      <c r="IQV607" s="146"/>
      <c r="IQW607" s="146"/>
      <c r="IQX607" s="146"/>
      <c r="IQY607" s="146"/>
      <c r="IQZ607" s="146"/>
      <c r="IRA607" s="146"/>
      <c r="IRB607" s="146"/>
      <c r="IRC607" s="146"/>
      <c r="IRD607" s="146"/>
      <c r="IRE607" s="146"/>
      <c r="IRF607" s="146"/>
      <c r="IRG607" s="146"/>
      <c r="IRH607" s="146"/>
      <c r="IRI607" s="146"/>
      <c r="IRJ607" s="146"/>
      <c r="IRK607" s="146"/>
      <c r="IRL607" s="146"/>
      <c r="IRM607" s="146"/>
      <c r="IRN607" s="146"/>
      <c r="IRO607" s="146"/>
      <c r="IRP607" s="146"/>
      <c r="IRQ607" s="146"/>
      <c r="IRR607" s="146"/>
      <c r="IRS607" s="146"/>
      <c r="IRT607" s="146"/>
      <c r="IRU607" s="146"/>
      <c r="IRV607" s="146"/>
      <c r="IRW607" s="146"/>
      <c r="IRX607" s="146"/>
      <c r="IRY607" s="146"/>
      <c r="IRZ607" s="146"/>
      <c r="ISA607" s="146"/>
      <c r="ISB607" s="146"/>
      <c r="ISC607" s="146"/>
      <c r="ISD607" s="146"/>
      <c r="ISE607" s="146"/>
      <c r="ISF607" s="146"/>
      <c r="ISG607" s="146"/>
      <c r="ISH607" s="146"/>
      <c r="ISI607" s="146"/>
      <c r="ISJ607" s="146"/>
      <c r="ISK607" s="146"/>
      <c r="ISL607" s="146"/>
      <c r="ISM607" s="146"/>
      <c r="ISN607" s="146"/>
      <c r="ISO607" s="146"/>
      <c r="ISP607" s="146"/>
      <c r="ISQ607" s="146"/>
      <c r="ISR607" s="146"/>
      <c r="ISS607" s="146"/>
      <c r="IST607" s="146"/>
      <c r="ISU607" s="146"/>
      <c r="ISV607" s="146"/>
      <c r="ISW607" s="146"/>
      <c r="ISX607" s="146"/>
      <c r="ISY607" s="146"/>
      <c r="ISZ607" s="146"/>
      <c r="ITA607" s="146"/>
      <c r="ITB607" s="146"/>
      <c r="ITC607" s="146"/>
      <c r="ITD607" s="146"/>
      <c r="ITE607" s="146"/>
      <c r="ITF607" s="146"/>
      <c r="ITG607" s="146"/>
      <c r="ITH607" s="146"/>
      <c r="ITI607" s="146"/>
      <c r="ITJ607" s="146"/>
      <c r="ITK607" s="146"/>
      <c r="ITL607" s="146"/>
      <c r="ITM607" s="146"/>
      <c r="ITN607" s="146"/>
      <c r="ITO607" s="146"/>
      <c r="ITP607" s="146"/>
      <c r="ITQ607" s="146"/>
      <c r="ITR607" s="146"/>
      <c r="ITS607" s="146"/>
      <c r="ITT607" s="146"/>
      <c r="ITU607" s="146"/>
      <c r="ITV607" s="146"/>
      <c r="ITW607" s="146"/>
      <c r="ITX607" s="146"/>
      <c r="ITY607" s="146"/>
      <c r="ITZ607" s="146"/>
      <c r="IUA607" s="146"/>
      <c r="IUB607" s="146"/>
      <c r="IUC607" s="146"/>
      <c r="IUD607" s="146"/>
      <c r="IUE607" s="146"/>
      <c r="IUF607" s="146"/>
      <c r="IUG607" s="146"/>
      <c r="IUH607" s="146"/>
      <c r="IUI607" s="146"/>
      <c r="IUJ607" s="146"/>
      <c r="IUK607" s="146"/>
      <c r="IUL607" s="146"/>
      <c r="IUM607" s="146"/>
      <c r="IUN607" s="146"/>
      <c r="IUO607" s="146"/>
      <c r="IUP607" s="146"/>
      <c r="IUQ607" s="146"/>
      <c r="IUR607" s="146"/>
      <c r="IUS607" s="146"/>
      <c r="IUT607" s="146"/>
      <c r="IUU607" s="146"/>
      <c r="IUV607" s="146"/>
      <c r="IUW607" s="146"/>
      <c r="IUX607" s="146"/>
      <c r="IUY607" s="146"/>
      <c r="IUZ607" s="146"/>
      <c r="IVA607" s="146"/>
      <c r="IVB607" s="146"/>
      <c r="IVC607" s="146"/>
      <c r="IVD607" s="146"/>
      <c r="IVE607" s="146"/>
      <c r="IVF607" s="146"/>
      <c r="IVG607" s="146"/>
      <c r="IVH607" s="146"/>
      <c r="IVI607" s="146"/>
      <c r="IVJ607" s="146"/>
      <c r="IVK607" s="146"/>
      <c r="IVL607" s="146"/>
      <c r="IVM607" s="146"/>
      <c r="IVN607" s="146"/>
      <c r="IVO607" s="146"/>
      <c r="IVP607" s="146"/>
      <c r="IVQ607" s="146"/>
      <c r="IVR607" s="146"/>
      <c r="IVS607" s="146"/>
      <c r="IVT607" s="146"/>
      <c r="IVU607" s="146"/>
      <c r="IVV607" s="146"/>
      <c r="IVW607" s="146"/>
      <c r="IVX607" s="146"/>
      <c r="IVY607" s="146"/>
      <c r="IVZ607" s="146"/>
      <c r="IWA607" s="146"/>
      <c r="IWB607" s="146"/>
      <c r="IWC607" s="146"/>
      <c r="IWD607" s="146"/>
      <c r="IWE607" s="146"/>
      <c r="IWF607" s="146"/>
      <c r="IWG607" s="146"/>
      <c r="IWH607" s="146"/>
      <c r="IWI607" s="146"/>
      <c r="IWJ607" s="146"/>
      <c r="IWK607" s="146"/>
      <c r="IWL607" s="146"/>
      <c r="IWM607" s="146"/>
      <c r="IWN607" s="146"/>
      <c r="IWO607" s="146"/>
      <c r="IWP607" s="146"/>
      <c r="IWQ607" s="146"/>
      <c r="IWR607" s="146"/>
      <c r="IWS607" s="146"/>
      <c r="IWT607" s="146"/>
      <c r="IWU607" s="146"/>
      <c r="IWV607" s="146"/>
      <c r="IWW607" s="146"/>
      <c r="IWX607" s="146"/>
      <c r="IWY607" s="146"/>
      <c r="IWZ607" s="146"/>
      <c r="IXA607" s="146"/>
      <c r="IXB607" s="146"/>
      <c r="IXC607" s="146"/>
      <c r="IXD607" s="146"/>
      <c r="IXE607" s="146"/>
      <c r="IXF607" s="146"/>
      <c r="IXG607" s="146"/>
      <c r="IXH607" s="146"/>
      <c r="IXI607" s="146"/>
      <c r="IXJ607" s="146"/>
      <c r="IXK607" s="146"/>
      <c r="IXL607" s="146"/>
      <c r="IXM607" s="146"/>
      <c r="IXN607" s="146"/>
      <c r="IXO607" s="146"/>
      <c r="IXP607" s="146"/>
      <c r="IXQ607" s="146"/>
      <c r="IXR607" s="146"/>
      <c r="IXS607" s="146"/>
      <c r="IXT607" s="146"/>
      <c r="IXU607" s="146"/>
      <c r="IXV607" s="146"/>
      <c r="IXW607" s="146"/>
      <c r="IXX607" s="146"/>
      <c r="IXY607" s="146"/>
      <c r="IXZ607" s="146"/>
      <c r="IYA607" s="146"/>
      <c r="IYB607" s="146"/>
      <c r="IYC607" s="146"/>
      <c r="IYD607" s="146"/>
      <c r="IYE607" s="146"/>
      <c r="IYF607" s="146"/>
      <c r="IYG607" s="146"/>
      <c r="IYH607" s="146"/>
      <c r="IYI607" s="146"/>
      <c r="IYJ607" s="146"/>
      <c r="IYK607" s="146"/>
      <c r="IYL607" s="146"/>
      <c r="IYM607" s="146"/>
      <c r="IYN607" s="146"/>
      <c r="IYO607" s="146"/>
      <c r="IYP607" s="146"/>
      <c r="IYQ607" s="146"/>
      <c r="IYR607" s="146"/>
      <c r="IYS607" s="146"/>
      <c r="IYT607" s="146"/>
      <c r="IYU607" s="146"/>
      <c r="IYV607" s="146"/>
      <c r="IYW607" s="146"/>
      <c r="IYX607" s="146"/>
      <c r="IYY607" s="146"/>
      <c r="IYZ607" s="146"/>
      <c r="IZA607" s="146"/>
      <c r="IZB607" s="146"/>
      <c r="IZC607" s="146"/>
      <c r="IZD607" s="146"/>
      <c r="IZE607" s="146"/>
      <c r="IZF607" s="146"/>
      <c r="IZG607" s="146"/>
      <c r="IZH607" s="146"/>
      <c r="IZI607" s="146"/>
      <c r="IZJ607" s="146"/>
      <c r="IZK607" s="146"/>
      <c r="IZL607" s="146"/>
      <c r="IZM607" s="146"/>
      <c r="IZN607" s="146"/>
      <c r="IZO607" s="146"/>
      <c r="IZP607" s="146"/>
      <c r="IZQ607" s="146"/>
      <c r="IZR607" s="146"/>
      <c r="IZS607" s="146"/>
      <c r="IZT607" s="146"/>
      <c r="IZU607" s="146"/>
      <c r="IZV607" s="146"/>
      <c r="IZW607" s="146"/>
      <c r="IZX607" s="146"/>
      <c r="IZY607" s="146"/>
      <c r="IZZ607" s="146"/>
      <c r="JAA607" s="146"/>
      <c r="JAB607" s="146"/>
      <c r="JAC607" s="146"/>
      <c r="JAD607" s="146"/>
      <c r="JAE607" s="146"/>
      <c r="JAF607" s="146"/>
      <c r="JAG607" s="146"/>
      <c r="JAH607" s="146"/>
      <c r="JAI607" s="146"/>
      <c r="JAJ607" s="146"/>
      <c r="JAK607" s="146"/>
      <c r="JAL607" s="146"/>
      <c r="JAM607" s="146"/>
      <c r="JAN607" s="146"/>
      <c r="JAO607" s="146"/>
      <c r="JAP607" s="146"/>
      <c r="JAQ607" s="146"/>
      <c r="JAR607" s="146"/>
      <c r="JAS607" s="146"/>
      <c r="JAT607" s="146"/>
      <c r="JAU607" s="146"/>
      <c r="JAV607" s="146"/>
      <c r="JAW607" s="146"/>
      <c r="JAX607" s="146"/>
      <c r="JAY607" s="146"/>
      <c r="JAZ607" s="146"/>
      <c r="JBA607" s="146"/>
      <c r="JBB607" s="146"/>
      <c r="JBC607" s="146"/>
      <c r="JBD607" s="146"/>
      <c r="JBE607" s="146"/>
      <c r="JBF607" s="146"/>
      <c r="JBG607" s="146"/>
      <c r="JBH607" s="146"/>
      <c r="JBI607" s="146"/>
      <c r="JBJ607" s="146"/>
      <c r="JBK607" s="146"/>
      <c r="JBL607" s="146"/>
      <c r="JBM607" s="146"/>
      <c r="JBN607" s="146"/>
      <c r="JBO607" s="146"/>
      <c r="JBP607" s="146"/>
      <c r="JBQ607" s="146"/>
      <c r="JBR607" s="146"/>
      <c r="JBS607" s="146"/>
      <c r="JBT607" s="146"/>
      <c r="JBU607" s="146"/>
      <c r="JBV607" s="146"/>
      <c r="JBW607" s="146"/>
      <c r="JBX607" s="146"/>
      <c r="JBY607" s="146"/>
      <c r="JBZ607" s="146"/>
      <c r="JCA607" s="146"/>
      <c r="JCB607" s="146"/>
      <c r="JCC607" s="146"/>
      <c r="JCD607" s="146"/>
      <c r="JCE607" s="146"/>
      <c r="JCF607" s="146"/>
      <c r="JCG607" s="146"/>
      <c r="JCH607" s="146"/>
      <c r="JCI607" s="146"/>
      <c r="JCJ607" s="146"/>
      <c r="JCK607" s="146"/>
      <c r="JCL607" s="146"/>
      <c r="JCM607" s="146"/>
      <c r="JCN607" s="146"/>
      <c r="JCO607" s="146"/>
      <c r="JCP607" s="146"/>
      <c r="JCQ607" s="146"/>
      <c r="JCR607" s="146"/>
      <c r="JCS607" s="146"/>
      <c r="JCT607" s="146"/>
      <c r="JCU607" s="146"/>
      <c r="JCV607" s="146"/>
      <c r="JCW607" s="146"/>
      <c r="JCX607" s="146"/>
      <c r="JCY607" s="146"/>
      <c r="JCZ607" s="146"/>
      <c r="JDA607" s="146"/>
      <c r="JDB607" s="146"/>
      <c r="JDC607" s="146"/>
      <c r="JDD607" s="146"/>
      <c r="JDE607" s="146"/>
      <c r="JDF607" s="146"/>
      <c r="JDG607" s="146"/>
      <c r="JDH607" s="146"/>
      <c r="JDI607" s="146"/>
      <c r="JDJ607" s="146"/>
      <c r="JDK607" s="146"/>
      <c r="JDL607" s="146"/>
      <c r="JDM607" s="146"/>
      <c r="JDN607" s="146"/>
      <c r="JDO607" s="146"/>
      <c r="JDP607" s="146"/>
      <c r="JDQ607" s="146"/>
      <c r="JDR607" s="146"/>
      <c r="JDS607" s="146"/>
      <c r="JDT607" s="146"/>
      <c r="JDU607" s="146"/>
      <c r="JDV607" s="146"/>
      <c r="JDW607" s="146"/>
      <c r="JDX607" s="146"/>
      <c r="JDY607" s="146"/>
      <c r="JDZ607" s="146"/>
      <c r="JEA607" s="146"/>
      <c r="JEB607" s="146"/>
      <c r="JEC607" s="146"/>
      <c r="JED607" s="146"/>
      <c r="JEE607" s="146"/>
      <c r="JEF607" s="146"/>
      <c r="JEG607" s="146"/>
      <c r="JEH607" s="146"/>
      <c r="JEI607" s="146"/>
      <c r="JEJ607" s="146"/>
      <c r="JEK607" s="146"/>
      <c r="JEL607" s="146"/>
      <c r="JEM607" s="146"/>
      <c r="JEN607" s="146"/>
      <c r="JEO607" s="146"/>
      <c r="JEP607" s="146"/>
      <c r="JEQ607" s="146"/>
      <c r="JER607" s="146"/>
      <c r="JES607" s="146"/>
      <c r="JET607" s="146"/>
      <c r="JEU607" s="146"/>
      <c r="JEV607" s="146"/>
      <c r="JEW607" s="146"/>
      <c r="JEX607" s="146"/>
      <c r="JEY607" s="146"/>
      <c r="JEZ607" s="146"/>
      <c r="JFA607" s="146"/>
      <c r="JFB607" s="146"/>
      <c r="JFC607" s="146"/>
      <c r="JFD607" s="146"/>
      <c r="JFE607" s="146"/>
      <c r="JFF607" s="146"/>
      <c r="JFG607" s="146"/>
      <c r="JFH607" s="146"/>
      <c r="JFI607" s="146"/>
      <c r="JFJ607" s="146"/>
      <c r="JFK607" s="146"/>
      <c r="JFL607" s="146"/>
      <c r="JFM607" s="146"/>
      <c r="JFN607" s="146"/>
      <c r="JFO607" s="146"/>
      <c r="JFP607" s="146"/>
      <c r="JFQ607" s="146"/>
      <c r="JFR607" s="146"/>
      <c r="JFS607" s="146"/>
      <c r="JFT607" s="146"/>
      <c r="JFU607" s="146"/>
      <c r="JFV607" s="146"/>
      <c r="JFW607" s="146"/>
      <c r="JFX607" s="146"/>
      <c r="JFY607" s="146"/>
      <c r="JFZ607" s="146"/>
      <c r="JGA607" s="146"/>
      <c r="JGB607" s="146"/>
      <c r="JGC607" s="146"/>
      <c r="JGD607" s="146"/>
      <c r="JGE607" s="146"/>
      <c r="JGF607" s="146"/>
      <c r="JGG607" s="146"/>
      <c r="JGH607" s="146"/>
      <c r="JGI607" s="146"/>
      <c r="JGJ607" s="146"/>
      <c r="JGK607" s="146"/>
      <c r="JGL607" s="146"/>
      <c r="JGM607" s="146"/>
      <c r="JGN607" s="146"/>
      <c r="JGO607" s="146"/>
      <c r="JGP607" s="146"/>
      <c r="JGQ607" s="146"/>
      <c r="JGR607" s="146"/>
      <c r="JGS607" s="146"/>
      <c r="JGT607" s="146"/>
      <c r="JGU607" s="146"/>
      <c r="JGV607" s="146"/>
      <c r="JGW607" s="146"/>
      <c r="JGX607" s="146"/>
      <c r="JGY607" s="146"/>
      <c r="JGZ607" s="146"/>
      <c r="JHA607" s="146"/>
      <c r="JHB607" s="146"/>
      <c r="JHC607" s="146"/>
      <c r="JHD607" s="146"/>
      <c r="JHE607" s="146"/>
      <c r="JHF607" s="146"/>
      <c r="JHG607" s="146"/>
      <c r="JHH607" s="146"/>
      <c r="JHI607" s="146"/>
      <c r="JHJ607" s="146"/>
      <c r="JHK607" s="146"/>
      <c r="JHL607" s="146"/>
      <c r="JHM607" s="146"/>
      <c r="JHN607" s="146"/>
      <c r="JHO607" s="146"/>
      <c r="JHP607" s="146"/>
      <c r="JHQ607" s="146"/>
      <c r="JHR607" s="146"/>
      <c r="JHS607" s="146"/>
      <c r="JHT607" s="146"/>
      <c r="JHU607" s="146"/>
      <c r="JHV607" s="146"/>
      <c r="JHW607" s="146"/>
      <c r="JHX607" s="146"/>
      <c r="JHY607" s="146"/>
      <c r="JHZ607" s="146"/>
      <c r="JIA607" s="146"/>
      <c r="JIB607" s="146"/>
      <c r="JIC607" s="146"/>
      <c r="JID607" s="146"/>
      <c r="JIE607" s="146"/>
      <c r="JIF607" s="146"/>
      <c r="JIG607" s="146"/>
      <c r="JIH607" s="146"/>
      <c r="JII607" s="146"/>
      <c r="JIJ607" s="146"/>
      <c r="JIK607" s="146"/>
      <c r="JIL607" s="146"/>
      <c r="JIM607" s="146"/>
      <c r="JIN607" s="146"/>
      <c r="JIO607" s="146"/>
      <c r="JIP607" s="146"/>
      <c r="JIQ607" s="146"/>
      <c r="JIR607" s="146"/>
      <c r="JIS607" s="146"/>
      <c r="JIT607" s="146"/>
      <c r="JIU607" s="146"/>
      <c r="JIV607" s="146"/>
      <c r="JIW607" s="146"/>
      <c r="JIX607" s="146"/>
      <c r="JIY607" s="146"/>
      <c r="JIZ607" s="146"/>
      <c r="JJA607" s="146"/>
      <c r="JJB607" s="146"/>
      <c r="JJC607" s="146"/>
      <c r="JJD607" s="146"/>
      <c r="JJE607" s="146"/>
      <c r="JJF607" s="146"/>
      <c r="JJG607" s="146"/>
      <c r="JJH607" s="146"/>
      <c r="JJI607" s="146"/>
      <c r="JJJ607" s="146"/>
      <c r="JJK607" s="146"/>
      <c r="JJL607" s="146"/>
      <c r="JJM607" s="146"/>
      <c r="JJN607" s="146"/>
      <c r="JJO607" s="146"/>
      <c r="JJP607" s="146"/>
      <c r="JJQ607" s="146"/>
      <c r="JJR607" s="146"/>
      <c r="JJS607" s="146"/>
      <c r="JJT607" s="146"/>
      <c r="JJU607" s="146"/>
      <c r="JJV607" s="146"/>
      <c r="JJW607" s="146"/>
      <c r="JJX607" s="146"/>
      <c r="JJY607" s="146"/>
      <c r="JJZ607" s="146"/>
      <c r="JKA607" s="146"/>
      <c r="JKB607" s="146"/>
      <c r="JKC607" s="146"/>
      <c r="JKD607" s="146"/>
      <c r="JKE607" s="146"/>
      <c r="JKF607" s="146"/>
      <c r="JKG607" s="146"/>
      <c r="JKH607" s="146"/>
      <c r="JKI607" s="146"/>
      <c r="JKJ607" s="146"/>
      <c r="JKK607" s="146"/>
      <c r="JKL607" s="146"/>
      <c r="JKM607" s="146"/>
      <c r="JKN607" s="146"/>
      <c r="JKO607" s="146"/>
      <c r="JKP607" s="146"/>
      <c r="JKQ607" s="146"/>
      <c r="JKR607" s="146"/>
      <c r="JKS607" s="146"/>
      <c r="JKT607" s="146"/>
      <c r="JKU607" s="146"/>
      <c r="JKV607" s="146"/>
      <c r="JKW607" s="146"/>
      <c r="JKX607" s="146"/>
      <c r="JKY607" s="146"/>
      <c r="JKZ607" s="146"/>
      <c r="JLA607" s="146"/>
      <c r="JLB607" s="146"/>
      <c r="JLC607" s="146"/>
      <c r="JLD607" s="146"/>
      <c r="JLE607" s="146"/>
      <c r="JLF607" s="146"/>
      <c r="JLG607" s="146"/>
      <c r="JLH607" s="146"/>
      <c r="JLI607" s="146"/>
      <c r="JLJ607" s="146"/>
      <c r="JLK607" s="146"/>
      <c r="JLL607" s="146"/>
      <c r="JLM607" s="146"/>
      <c r="JLN607" s="146"/>
      <c r="JLO607" s="146"/>
      <c r="JLP607" s="146"/>
      <c r="JLQ607" s="146"/>
      <c r="JLR607" s="146"/>
      <c r="JLS607" s="146"/>
      <c r="JLT607" s="146"/>
      <c r="JLU607" s="146"/>
      <c r="JLV607" s="146"/>
      <c r="JLW607" s="146"/>
      <c r="JLX607" s="146"/>
      <c r="JLY607" s="146"/>
      <c r="JLZ607" s="146"/>
      <c r="JMA607" s="146"/>
      <c r="JMB607" s="146"/>
      <c r="JMC607" s="146"/>
      <c r="JMD607" s="146"/>
      <c r="JME607" s="146"/>
      <c r="JMF607" s="146"/>
      <c r="JMG607" s="146"/>
      <c r="JMH607" s="146"/>
      <c r="JMI607" s="146"/>
      <c r="JMJ607" s="146"/>
      <c r="JMK607" s="146"/>
      <c r="JML607" s="146"/>
      <c r="JMM607" s="146"/>
      <c r="JMN607" s="146"/>
      <c r="JMO607" s="146"/>
      <c r="JMP607" s="146"/>
      <c r="JMQ607" s="146"/>
      <c r="JMR607" s="146"/>
      <c r="JMS607" s="146"/>
      <c r="JMT607" s="146"/>
      <c r="JMU607" s="146"/>
      <c r="JMV607" s="146"/>
      <c r="JMW607" s="146"/>
      <c r="JMX607" s="146"/>
      <c r="JMY607" s="146"/>
      <c r="JMZ607" s="146"/>
      <c r="JNA607" s="146"/>
      <c r="JNB607" s="146"/>
      <c r="JNC607" s="146"/>
      <c r="JND607" s="146"/>
      <c r="JNE607" s="146"/>
      <c r="JNF607" s="146"/>
      <c r="JNG607" s="146"/>
      <c r="JNH607" s="146"/>
      <c r="JNI607" s="146"/>
      <c r="JNJ607" s="146"/>
      <c r="JNK607" s="146"/>
      <c r="JNL607" s="146"/>
      <c r="JNM607" s="146"/>
      <c r="JNN607" s="146"/>
      <c r="JNO607" s="146"/>
      <c r="JNP607" s="146"/>
      <c r="JNQ607" s="146"/>
      <c r="JNR607" s="146"/>
      <c r="JNS607" s="146"/>
      <c r="JNT607" s="146"/>
      <c r="JNU607" s="146"/>
      <c r="JNV607" s="146"/>
      <c r="JNW607" s="146"/>
      <c r="JNX607" s="146"/>
      <c r="JNY607" s="146"/>
      <c r="JNZ607" s="146"/>
      <c r="JOA607" s="146"/>
      <c r="JOB607" s="146"/>
      <c r="JOC607" s="146"/>
      <c r="JOD607" s="146"/>
      <c r="JOE607" s="146"/>
      <c r="JOF607" s="146"/>
      <c r="JOG607" s="146"/>
      <c r="JOH607" s="146"/>
      <c r="JOI607" s="146"/>
      <c r="JOJ607" s="146"/>
      <c r="JOK607" s="146"/>
      <c r="JOL607" s="146"/>
      <c r="JOM607" s="146"/>
      <c r="JON607" s="146"/>
      <c r="JOO607" s="146"/>
      <c r="JOP607" s="146"/>
      <c r="JOQ607" s="146"/>
      <c r="JOR607" s="146"/>
      <c r="JOS607" s="146"/>
      <c r="JOT607" s="146"/>
      <c r="JOU607" s="146"/>
      <c r="JOV607" s="146"/>
      <c r="JOW607" s="146"/>
      <c r="JOX607" s="146"/>
      <c r="JOY607" s="146"/>
      <c r="JOZ607" s="146"/>
      <c r="JPA607" s="146"/>
      <c r="JPB607" s="146"/>
      <c r="JPC607" s="146"/>
      <c r="JPD607" s="146"/>
      <c r="JPE607" s="146"/>
      <c r="JPF607" s="146"/>
      <c r="JPG607" s="146"/>
      <c r="JPH607" s="146"/>
      <c r="JPI607" s="146"/>
      <c r="JPJ607" s="146"/>
      <c r="JPK607" s="146"/>
      <c r="JPL607" s="146"/>
      <c r="JPM607" s="146"/>
      <c r="JPN607" s="146"/>
      <c r="JPO607" s="146"/>
      <c r="JPP607" s="146"/>
      <c r="JPQ607" s="146"/>
      <c r="JPR607" s="146"/>
      <c r="JPS607" s="146"/>
      <c r="JPT607" s="146"/>
      <c r="JPU607" s="146"/>
      <c r="JPV607" s="146"/>
      <c r="JPW607" s="146"/>
      <c r="JPX607" s="146"/>
      <c r="JPY607" s="146"/>
      <c r="JPZ607" s="146"/>
      <c r="JQA607" s="146"/>
      <c r="JQB607" s="146"/>
      <c r="JQC607" s="146"/>
      <c r="JQD607" s="146"/>
      <c r="JQE607" s="146"/>
      <c r="JQF607" s="146"/>
      <c r="JQG607" s="146"/>
      <c r="JQH607" s="146"/>
      <c r="JQI607" s="146"/>
      <c r="JQJ607" s="146"/>
      <c r="JQK607" s="146"/>
      <c r="JQL607" s="146"/>
      <c r="JQM607" s="146"/>
      <c r="JQN607" s="146"/>
      <c r="JQO607" s="146"/>
      <c r="JQP607" s="146"/>
      <c r="JQQ607" s="146"/>
      <c r="JQR607" s="146"/>
      <c r="JQS607" s="146"/>
      <c r="JQT607" s="146"/>
      <c r="JQU607" s="146"/>
      <c r="JQV607" s="146"/>
      <c r="JQW607" s="146"/>
      <c r="JQX607" s="146"/>
      <c r="JQY607" s="146"/>
      <c r="JQZ607" s="146"/>
      <c r="JRA607" s="146"/>
      <c r="JRB607" s="146"/>
      <c r="JRC607" s="146"/>
      <c r="JRD607" s="146"/>
      <c r="JRE607" s="146"/>
      <c r="JRF607" s="146"/>
      <c r="JRG607" s="146"/>
      <c r="JRH607" s="146"/>
      <c r="JRI607" s="146"/>
      <c r="JRJ607" s="146"/>
      <c r="JRK607" s="146"/>
      <c r="JRL607" s="146"/>
      <c r="JRM607" s="146"/>
      <c r="JRN607" s="146"/>
      <c r="JRO607" s="146"/>
      <c r="JRP607" s="146"/>
      <c r="JRQ607" s="146"/>
      <c r="JRR607" s="146"/>
      <c r="JRS607" s="146"/>
      <c r="JRT607" s="146"/>
      <c r="JRU607" s="146"/>
      <c r="JRV607" s="146"/>
      <c r="JRW607" s="146"/>
      <c r="JRX607" s="146"/>
      <c r="JRY607" s="146"/>
      <c r="JRZ607" s="146"/>
      <c r="JSA607" s="146"/>
      <c r="JSB607" s="146"/>
      <c r="JSC607" s="146"/>
      <c r="JSD607" s="146"/>
      <c r="JSE607" s="146"/>
      <c r="JSF607" s="146"/>
      <c r="JSG607" s="146"/>
      <c r="JSH607" s="146"/>
      <c r="JSI607" s="146"/>
      <c r="JSJ607" s="146"/>
      <c r="JSK607" s="146"/>
      <c r="JSL607" s="146"/>
      <c r="JSM607" s="146"/>
      <c r="JSN607" s="146"/>
      <c r="JSO607" s="146"/>
      <c r="JSP607" s="146"/>
      <c r="JSQ607" s="146"/>
      <c r="JSR607" s="146"/>
      <c r="JSS607" s="146"/>
      <c r="JST607" s="146"/>
      <c r="JSU607" s="146"/>
      <c r="JSV607" s="146"/>
      <c r="JSW607" s="146"/>
      <c r="JSX607" s="146"/>
      <c r="JSY607" s="146"/>
      <c r="JSZ607" s="146"/>
      <c r="JTA607" s="146"/>
      <c r="JTB607" s="146"/>
      <c r="JTC607" s="146"/>
      <c r="JTD607" s="146"/>
      <c r="JTE607" s="146"/>
      <c r="JTF607" s="146"/>
      <c r="JTG607" s="146"/>
      <c r="JTH607" s="146"/>
      <c r="JTI607" s="146"/>
      <c r="JTJ607" s="146"/>
      <c r="JTK607" s="146"/>
      <c r="JTL607" s="146"/>
      <c r="JTM607" s="146"/>
      <c r="JTN607" s="146"/>
      <c r="JTO607" s="146"/>
      <c r="JTP607" s="146"/>
      <c r="JTQ607" s="146"/>
      <c r="JTR607" s="146"/>
      <c r="JTS607" s="146"/>
      <c r="JTT607" s="146"/>
      <c r="JTU607" s="146"/>
      <c r="JTV607" s="146"/>
      <c r="JTW607" s="146"/>
      <c r="JTX607" s="146"/>
      <c r="JTY607" s="146"/>
      <c r="JTZ607" s="146"/>
      <c r="JUA607" s="146"/>
      <c r="JUB607" s="146"/>
      <c r="JUC607" s="146"/>
      <c r="JUD607" s="146"/>
      <c r="JUE607" s="146"/>
      <c r="JUF607" s="146"/>
      <c r="JUG607" s="146"/>
      <c r="JUH607" s="146"/>
      <c r="JUI607" s="146"/>
      <c r="JUJ607" s="146"/>
      <c r="JUK607" s="146"/>
      <c r="JUL607" s="146"/>
      <c r="JUM607" s="146"/>
      <c r="JUN607" s="146"/>
      <c r="JUO607" s="146"/>
      <c r="JUP607" s="146"/>
      <c r="JUQ607" s="146"/>
      <c r="JUR607" s="146"/>
      <c r="JUS607" s="146"/>
      <c r="JUT607" s="146"/>
      <c r="JUU607" s="146"/>
      <c r="JUV607" s="146"/>
      <c r="JUW607" s="146"/>
      <c r="JUX607" s="146"/>
      <c r="JUY607" s="146"/>
      <c r="JUZ607" s="146"/>
      <c r="JVA607" s="146"/>
      <c r="JVB607" s="146"/>
      <c r="JVC607" s="146"/>
      <c r="JVD607" s="146"/>
      <c r="JVE607" s="146"/>
      <c r="JVF607" s="146"/>
      <c r="JVG607" s="146"/>
      <c r="JVH607" s="146"/>
      <c r="JVI607" s="146"/>
      <c r="JVJ607" s="146"/>
      <c r="JVK607" s="146"/>
      <c r="JVL607" s="146"/>
      <c r="JVM607" s="146"/>
      <c r="JVN607" s="146"/>
      <c r="JVO607" s="146"/>
      <c r="JVP607" s="146"/>
      <c r="JVQ607" s="146"/>
      <c r="JVR607" s="146"/>
      <c r="JVS607" s="146"/>
      <c r="JVT607" s="146"/>
      <c r="JVU607" s="146"/>
      <c r="JVV607" s="146"/>
      <c r="JVW607" s="146"/>
      <c r="JVX607" s="146"/>
      <c r="JVY607" s="146"/>
      <c r="JVZ607" s="146"/>
      <c r="JWA607" s="146"/>
      <c r="JWB607" s="146"/>
      <c r="JWC607" s="146"/>
      <c r="JWD607" s="146"/>
      <c r="JWE607" s="146"/>
      <c r="JWF607" s="146"/>
      <c r="JWG607" s="146"/>
      <c r="JWH607" s="146"/>
      <c r="JWI607" s="146"/>
      <c r="JWJ607" s="146"/>
      <c r="JWK607" s="146"/>
      <c r="JWL607" s="146"/>
      <c r="JWM607" s="146"/>
      <c r="JWN607" s="146"/>
      <c r="JWO607" s="146"/>
      <c r="JWP607" s="146"/>
      <c r="JWQ607" s="146"/>
      <c r="JWR607" s="146"/>
      <c r="JWS607" s="146"/>
      <c r="JWT607" s="146"/>
      <c r="JWU607" s="146"/>
      <c r="JWV607" s="146"/>
      <c r="JWW607" s="146"/>
      <c r="JWX607" s="146"/>
      <c r="JWY607" s="146"/>
      <c r="JWZ607" s="146"/>
      <c r="JXA607" s="146"/>
      <c r="JXB607" s="146"/>
      <c r="JXC607" s="146"/>
      <c r="JXD607" s="146"/>
      <c r="JXE607" s="146"/>
      <c r="JXF607" s="146"/>
      <c r="JXG607" s="146"/>
      <c r="JXH607" s="146"/>
      <c r="JXI607" s="146"/>
      <c r="JXJ607" s="146"/>
      <c r="JXK607" s="146"/>
      <c r="JXL607" s="146"/>
      <c r="JXM607" s="146"/>
      <c r="JXN607" s="146"/>
      <c r="JXO607" s="146"/>
      <c r="JXP607" s="146"/>
      <c r="JXQ607" s="146"/>
      <c r="JXR607" s="146"/>
      <c r="JXS607" s="146"/>
      <c r="JXT607" s="146"/>
      <c r="JXU607" s="146"/>
      <c r="JXV607" s="146"/>
      <c r="JXW607" s="146"/>
      <c r="JXX607" s="146"/>
      <c r="JXY607" s="146"/>
      <c r="JXZ607" s="146"/>
      <c r="JYA607" s="146"/>
      <c r="JYB607" s="146"/>
      <c r="JYC607" s="146"/>
      <c r="JYD607" s="146"/>
      <c r="JYE607" s="146"/>
      <c r="JYF607" s="146"/>
      <c r="JYG607" s="146"/>
      <c r="JYH607" s="146"/>
      <c r="JYI607" s="146"/>
      <c r="JYJ607" s="146"/>
      <c r="JYK607" s="146"/>
      <c r="JYL607" s="146"/>
      <c r="JYM607" s="146"/>
      <c r="JYN607" s="146"/>
      <c r="JYO607" s="146"/>
      <c r="JYP607" s="146"/>
      <c r="JYQ607" s="146"/>
      <c r="JYR607" s="146"/>
      <c r="JYS607" s="146"/>
      <c r="JYT607" s="146"/>
      <c r="JYU607" s="146"/>
      <c r="JYV607" s="146"/>
      <c r="JYW607" s="146"/>
      <c r="JYX607" s="146"/>
      <c r="JYY607" s="146"/>
      <c r="JYZ607" s="146"/>
      <c r="JZA607" s="146"/>
      <c r="JZB607" s="146"/>
      <c r="JZC607" s="146"/>
      <c r="JZD607" s="146"/>
      <c r="JZE607" s="146"/>
      <c r="JZF607" s="146"/>
      <c r="JZG607" s="146"/>
      <c r="JZH607" s="146"/>
      <c r="JZI607" s="146"/>
      <c r="JZJ607" s="146"/>
      <c r="JZK607" s="146"/>
      <c r="JZL607" s="146"/>
      <c r="JZM607" s="146"/>
      <c r="JZN607" s="146"/>
      <c r="JZO607" s="146"/>
      <c r="JZP607" s="146"/>
      <c r="JZQ607" s="146"/>
      <c r="JZR607" s="146"/>
      <c r="JZS607" s="146"/>
      <c r="JZT607" s="146"/>
      <c r="JZU607" s="146"/>
      <c r="JZV607" s="146"/>
      <c r="JZW607" s="146"/>
      <c r="JZX607" s="146"/>
      <c r="JZY607" s="146"/>
      <c r="JZZ607" s="146"/>
      <c r="KAA607" s="146"/>
      <c r="KAB607" s="146"/>
      <c r="KAC607" s="146"/>
      <c r="KAD607" s="146"/>
      <c r="KAE607" s="146"/>
      <c r="KAF607" s="146"/>
      <c r="KAG607" s="146"/>
      <c r="KAH607" s="146"/>
      <c r="KAI607" s="146"/>
      <c r="KAJ607" s="146"/>
      <c r="KAK607" s="146"/>
      <c r="KAL607" s="146"/>
      <c r="KAM607" s="146"/>
      <c r="KAN607" s="146"/>
      <c r="KAO607" s="146"/>
      <c r="KAP607" s="146"/>
      <c r="KAQ607" s="146"/>
      <c r="KAR607" s="146"/>
      <c r="KAS607" s="146"/>
      <c r="KAT607" s="146"/>
      <c r="KAU607" s="146"/>
      <c r="KAV607" s="146"/>
      <c r="KAW607" s="146"/>
      <c r="KAX607" s="146"/>
      <c r="KAY607" s="146"/>
      <c r="KAZ607" s="146"/>
      <c r="KBA607" s="146"/>
      <c r="KBB607" s="146"/>
      <c r="KBC607" s="146"/>
      <c r="KBD607" s="146"/>
      <c r="KBE607" s="146"/>
      <c r="KBF607" s="146"/>
      <c r="KBG607" s="146"/>
      <c r="KBH607" s="146"/>
      <c r="KBI607" s="146"/>
      <c r="KBJ607" s="146"/>
      <c r="KBK607" s="146"/>
      <c r="KBL607" s="146"/>
      <c r="KBM607" s="146"/>
      <c r="KBN607" s="146"/>
      <c r="KBO607" s="146"/>
      <c r="KBP607" s="146"/>
      <c r="KBQ607" s="146"/>
      <c r="KBR607" s="146"/>
      <c r="KBS607" s="146"/>
      <c r="KBT607" s="146"/>
      <c r="KBU607" s="146"/>
      <c r="KBV607" s="146"/>
      <c r="KBW607" s="146"/>
      <c r="KBX607" s="146"/>
      <c r="KBY607" s="146"/>
      <c r="KBZ607" s="146"/>
      <c r="KCA607" s="146"/>
      <c r="KCB607" s="146"/>
      <c r="KCC607" s="146"/>
      <c r="KCD607" s="146"/>
      <c r="KCE607" s="146"/>
      <c r="KCF607" s="146"/>
      <c r="KCG607" s="146"/>
      <c r="KCH607" s="146"/>
      <c r="KCI607" s="146"/>
      <c r="KCJ607" s="146"/>
      <c r="KCK607" s="146"/>
      <c r="KCL607" s="146"/>
      <c r="KCM607" s="146"/>
      <c r="KCN607" s="146"/>
      <c r="KCO607" s="146"/>
      <c r="KCP607" s="146"/>
      <c r="KCQ607" s="146"/>
      <c r="KCR607" s="146"/>
      <c r="KCS607" s="146"/>
      <c r="KCT607" s="146"/>
      <c r="KCU607" s="146"/>
      <c r="KCV607" s="146"/>
      <c r="KCW607" s="146"/>
      <c r="KCX607" s="146"/>
      <c r="KCY607" s="146"/>
      <c r="KCZ607" s="146"/>
      <c r="KDA607" s="146"/>
      <c r="KDB607" s="146"/>
      <c r="KDC607" s="146"/>
      <c r="KDD607" s="146"/>
      <c r="KDE607" s="146"/>
      <c r="KDF607" s="146"/>
      <c r="KDG607" s="146"/>
      <c r="KDH607" s="146"/>
      <c r="KDI607" s="146"/>
      <c r="KDJ607" s="146"/>
      <c r="KDK607" s="146"/>
      <c r="KDL607" s="146"/>
      <c r="KDM607" s="146"/>
      <c r="KDN607" s="146"/>
      <c r="KDO607" s="146"/>
      <c r="KDP607" s="146"/>
      <c r="KDQ607" s="146"/>
      <c r="KDR607" s="146"/>
      <c r="KDS607" s="146"/>
      <c r="KDT607" s="146"/>
      <c r="KDU607" s="146"/>
      <c r="KDV607" s="146"/>
      <c r="KDW607" s="146"/>
      <c r="KDX607" s="146"/>
      <c r="KDY607" s="146"/>
      <c r="KDZ607" s="146"/>
      <c r="KEA607" s="146"/>
      <c r="KEB607" s="146"/>
      <c r="KEC607" s="146"/>
      <c r="KED607" s="146"/>
      <c r="KEE607" s="146"/>
      <c r="KEF607" s="146"/>
      <c r="KEG607" s="146"/>
      <c r="KEH607" s="146"/>
      <c r="KEI607" s="146"/>
      <c r="KEJ607" s="146"/>
      <c r="KEK607" s="146"/>
      <c r="KEL607" s="146"/>
      <c r="KEM607" s="146"/>
      <c r="KEN607" s="146"/>
      <c r="KEO607" s="146"/>
      <c r="KEP607" s="146"/>
      <c r="KEQ607" s="146"/>
      <c r="KER607" s="146"/>
      <c r="KES607" s="146"/>
      <c r="KET607" s="146"/>
      <c r="KEU607" s="146"/>
      <c r="KEV607" s="146"/>
      <c r="KEW607" s="146"/>
      <c r="KEX607" s="146"/>
      <c r="KEY607" s="146"/>
      <c r="KEZ607" s="146"/>
      <c r="KFA607" s="146"/>
      <c r="KFB607" s="146"/>
      <c r="KFC607" s="146"/>
      <c r="KFD607" s="146"/>
      <c r="KFE607" s="146"/>
      <c r="KFF607" s="146"/>
      <c r="KFG607" s="146"/>
      <c r="KFH607" s="146"/>
      <c r="KFI607" s="146"/>
      <c r="KFJ607" s="146"/>
      <c r="KFK607" s="146"/>
      <c r="KFL607" s="146"/>
      <c r="KFM607" s="146"/>
      <c r="KFN607" s="146"/>
      <c r="KFO607" s="146"/>
      <c r="KFP607" s="146"/>
      <c r="KFQ607" s="146"/>
      <c r="KFR607" s="146"/>
      <c r="KFS607" s="146"/>
      <c r="KFT607" s="146"/>
      <c r="KFU607" s="146"/>
      <c r="KFV607" s="146"/>
      <c r="KFW607" s="146"/>
      <c r="KFX607" s="146"/>
      <c r="KFY607" s="146"/>
      <c r="KFZ607" s="146"/>
      <c r="KGA607" s="146"/>
      <c r="KGB607" s="146"/>
      <c r="KGC607" s="146"/>
      <c r="KGD607" s="146"/>
      <c r="KGE607" s="146"/>
      <c r="KGF607" s="146"/>
      <c r="KGG607" s="146"/>
      <c r="KGH607" s="146"/>
      <c r="KGI607" s="146"/>
      <c r="KGJ607" s="146"/>
      <c r="KGK607" s="146"/>
      <c r="KGL607" s="146"/>
      <c r="KGM607" s="146"/>
      <c r="KGN607" s="146"/>
      <c r="KGO607" s="146"/>
      <c r="KGP607" s="146"/>
      <c r="KGQ607" s="146"/>
      <c r="KGR607" s="146"/>
      <c r="KGS607" s="146"/>
      <c r="KGT607" s="146"/>
      <c r="KGU607" s="146"/>
      <c r="KGV607" s="146"/>
      <c r="KGW607" s="146"/>
      <c r="KGX607" s="146"/>
      <c r="KGY607" s="146"/>
      <c r="KGZ607" s="146"/>
      <c r="KHA607" s="146"/>
      <c r="KHB607" s="146"/>
      <c r="KHC607" s="146"/>
      <c r="KHD607" s="146"/>
      <c r="KHE607" s="146"/>
      <c r="KHF607" s="146"/>
      <c r="KHG607" s="146"/>
      <c r="KHH607" s="146"/>
      <c r="KHI607" s="146"/>
      <c r="KHJ607" s="146"/>
      <c r="KHK607" s="146"/>
      <c r="KHL607" s="146"/>
      <c r="KHM607" s="146"/>
      <c r="KHN607" s="146"/>
      <c r="KHO607" s="146"/>
      <c r="KHP607" s="146"/>
      <c r="KHQ607" s="146"/>
      <c r="KHR607" s="146"/>
      <c r="KHS607" s="146"/>
      <c r="KHT607" s="146"/>
      <c r="KHU607" s="146"/>
      <c r="KHV607" s="146"/>
      <c r="KHW607" s="146"/>
      <c r="KHX607" s="146"/>
      <c r="KHY607" s="146"/>
      <c r="KHZ607" s="146"/>
      <c r="KIA607" s="146"/>
      <c r="KIB607" s="146"/>
      <c r="KIC607" s="146"/>
      <c r="KID607" s="146"/>
      <c r="KIE607" s="146"/>
      <c r="KIF607" s="146"/>
      <c r="KIG607" s="146"/>
      <c r="KIH607" s="146"/>
      <c r="KII607" s="146"/>
      <c r="KIJ607" s="146"/>
      <c r="KIK607" s="146"/>
      <c r="KIL607" s="146"/>
      <c r="KIM607" s="146"/>
      <c r="KIN607" s="146"/>
      <c r="KIO607" s="146"/>
      <c r="KIP607" s="146"/>
      <c r="KIQ607" s="146"/>
      <c r="KIR607" s="146"/>
      <c r="KIS607" s="146"/>
      <c r="KIT607" s="146"/>
      <c r="KIU607" s="146"/>
      <c r="KIV607" s="146"/>
      <c r="KIW607" s="146"/>
      <c r="KIX607" s="146"/>
      <c r="KIY607" s="146"/>
      <c r="KIZ607" s="146"/>
      <c r="KJA607" s="146"/>
      <c r="KJB607" s="146"/>
      <c r="KJC607" s="146"/>
      <c r="KJD607" s="146"/>
      <c r="KJE607" s="146"/>
      <c r="KJF607" s="146"/>
      <c r="KJG607" s="146"/>
      <c r="KJH607" s="146"/>
      <c r="KJI607" s="146"/>
      <c r="KJJ607" s="146"/>
      <c r="KJK607" s="146"/>
      <c r="KJL607" s="146"/>
      <c r="KJM607" s="146"/>
      <c r="KJN607" s="146"/>
      <c r="KJO607" s="146"/>
      <c r="KJP607" s="146"/>
      <c r="KJQ607" s="146"/>
      <c r="KJR607" s="146"/>
      <c r="KJS607" s="146"/>
      <c r="KJT607" s="146"/>
      <c r="KJU607" s="146"/>
      <c r="KJV607" s="146"/>
      <c r="KJW607" s="146"/>
      <c r="KJX607" s="146"/>
      <c r="KJY607" s="146"/>
      <c r="KJZ607" s="146"/>
      <c r="KKA607" s="146"/>
      <c r="KKB607" s="146"/>
      <c r="KKC607" s="146"/>
      <c r="KKD607" s="146"/>
      <c r="KKE607" s="146"/>
      <c r="KKF607" s="146"/>
      <c r="KKG607" s="146"/>
      <c r="KKH607" s="146"/>
      <c r="KKI607" s="146"/>
      <c r="KKJ607" s="146"/>
      <c r="KKK607" s="146"/>
      <c r="KKL607" s="146"/>
      <c r="KKM607" s="146"/>
      <c r="KKN607" s="146"/>
      <c r="KKO607" s="146"/>
      <c r="KKP607" s="146"/>
      <c r="KKQ607" s="146"/>
      <c r="KKR607" s="146"/>
      <c r="KKS607" s="146"/>
      <c r="KKT607" s="146"/>
      <c r="KKU607" s="146"/>
      <c r="KKV607" s="146"/>
      <c r="KKW607" s="146"/>
      <c r="KKX607" s="146"/>
      <c r="KKY607" s="146"/>
      <c r="KKZ607" s="146"/>
      <c r="KLA607" s="146"/>
      <c r="KLB607" s="146"/>
      <c r="KLC607" s="146"/>
      <c r="KLD607" s="146"/>
      <c r="KLE607" s="146"/>
      <c r="KLF607" s="146"/>
      <c r="KLG607" s="146"/>
      <c r="KLH607" s="146"/>
      <c r="KLI607" s="146"/>
      <c r="KLJ607" s="146"/>
      <c r="KLK607" s="146"/>
      <c r="KLL607" s="146"/>
      <c r="KLM607" s="146"/>
      <c r="KLN607" s="146"/>
      <c r="KLO607" s="146"/>
      <c r="KLP607" s="146"/>
      <c r="KLQ607" s="146"/>
      <c r="KLR607" s="146"/>
      <c r="KLS607" s="146"/>
      <c r="KLT607" s="146"/>
      <c r="KLU607" s="146"/>
      <c r="KLV607" s="146"/>
      <c r="KLW607" s="146"/>
      <c r="KLX607" s="146"/>
      <c r="KLY607" s="146"/>
      <c r="KLZ607" s="146"/>
      <c r="KMA607" s="146"/>
      <c r="KMB607" s="146"/>
      <c r="KMC607" s="146"/>
      <c r="KMD607" s="146"/>
      <c r="KME607" s="146"/>
      <c r="KMF607" s="146"/>
      <c r="KMG607" s="146"/>
      <c r="KMH607" s="146"/>
      <c r="KMI607" s="146"/>
      <c r="KMJ607" s="146"/>
      <c r="KMK607" s="146"/>
      <c r="KML607" s="146"/>
      <c r="KMM607" s="146"/>
      <c r="KMN607" s="146"/>
      <c r="KMO607" s="146"/>
      <c r="KMP607" s="146"/>
      <c r="KMQ607" s="146"/>
      <c r="KMR607" s="146"/>
      <c r="KMS607" s="146"/>
      <c r="KMT607" s="146"/>
      <c r="KMU607" s="146"/>
      <c r="KMV607" s="146"/>
      <c r="KMW607" s="146"/>
      <c r="KMX607" s="146"/>
      <c r="KMY607" s="146"/>
      <c r="KMZ607" s="146"/>
      <c r="KNA607" s="146"/>
      <c r="KNB607" s="146"/>
      <c r="KNC607" s="146"/>
      <c r="KND607" s="146"/>
      <c r="KNE607" s="146"/>
      <c r="KNF607" s="146"/>
      <c r="KNG607" s="146"/>
      <c r="KNH607" s="146"/>
      <c r="KNI607" s="146"/>
      <c r="KNJ607" s="146"/>
      <c r="KNK607" s="146"/>
      <c r="KNL607" s="146"/>
      <c r="KNM607" s="146"/>
      <c r="KNN607" s="146"/>
      <c r="KNO607" s="146"/>
      <c r="KNP607" s="146"/>
      <c r="KNQ607" s="146"/>
      <c r="KNR607" s="146"/>
      <c r="KNS607" s="146"/>
      <c r="KNT607" s="146"/>
      <c r="KNU607" s="146"/>
      <c r="KNV607" s="146"/>
      <c r="KNW607" s="146"/>
      <c r="KNX607" s="146"/>
      <c r="KNY607" s="146"/>
      <c r="KNZ607" s="146"/>
      <c r="KOA607" s="146"/>
      <c r="KOB607" s="146"/>
      <c r="KOC607" s="146"/>
      <c r="KOD607" s="146"/>
      <c r="KOE607" s="146"/>
      <c r="KOF607" s="146"/>
      <c r="KOG607" s="146"/>
      <c r="KOH607" s="146"/>
      <c r="KOI607" s="146"/>
      <c r="KOJ607" s="146"/>
      <c r="KOK607" s="146"/>
      <c r="KOL607" s="146"/>
      <c r="KOM607" s="146"/>
      <c r="KON607" s="146"/>
      <c r="KOO607" s="146"/>
      <c r="KOP607" s="146"/>
      <c r="KOQ607" s="146"/>
      <c r="KOR607" s="146"/>
      <c r="KOS607" s="146"/>
      <c r="KOT607" s="146"/>
      <c r="KOU607" s="146"/>
      <c r="KOV607" s="146"/>
      <c r="KOW607" s="146"/>
      <c r="KOX607" s="146"/>
      <c r="KOY607" s="146"/>
      <c r="KOZ607" s="146"/>
      <c r="KPA607" s="146"/>
      <c r="KPB607" s="146"/>
      <c r="KPC607" s="146"/>
      <c r="KPD607" s="146"/>
      <c r="KPE607" s="146"/>
      <c r="KPF607" s="146"/>
      <c r="KPG607" s="146"/>
      <c r="KPH607" s="146"/>
      <c r="KPI607" s="146"/>
      <c r="KPJ607" s="146"/>
      <c r="KPK607" s="146"/>
      <c r="KPL607" s="146"/>
      <c r="KPM607" s="146"/>
      <c r="KPN607" s="146"/>
      <c r="KPO607" s="146"/>
      <c r="KPP607" s="146"/>
      <c r="KPQ607" s="146"/>
      <c r="KPR607" s="146"/>
      <c r="KPS607" s="146"/>
      <c r="KPT607" s="146"/>
      <c r="KPU607" s="146"/>
      <c r="KPV607" s="146"/>
      <c r="KPW607" s="146"/>
      <c r="KPX607" s="146"/>
      <c r="KPY607" s="146"/>
      <c r="KPZ607" s="146"/>
      <c r="KQA607" s="146"/>
      <c r="KQB607" s="146"/>
      <c r="KQC607" s="146"/>
      <c r="KQD607" s="146"/>
      <c r="KQE607" s="146"/>
      <c r="KQF607" s="146"/>
      <c r="KQG607" s="146"/>
      <c r="KQH607" s="146"/>
      <c r="KQI607" s="146"/>
      <c r="KQJ607" s="146"/>
      <c r="KQK607" s="146"/>
      <c r="KQL607" s="146"/>
      <c r="KQM607" s="146"/>
      <c r="KQN607" s="146"/>
      <c r="KQO607" s="146"/>
      <c r="KQP607" s="146"/>
      <c r="KQQ607" s="146"/>
      <c r="KQR607" s="146"/>
      <c r="KQS607" s="146"/>
      <c r="KQT607" s="146"/>
      <c r="KQU607" s="146"/>
      <c r="KQV607" s="146"/>
      <c r="KQW607" s="146"/>
      <c r="KQX607" s="146"/>
      <c r="KQY607" s="146"/>
      <c r="KQZ607" s="146"/>
      <c r="KRA607" s="146"/>
      <c r="KRB607" s="146"/>
      <c r="KRC607" s="146"/>
      <c r="KRD607" s="146"/>
      <c r="KRE607" s="146"/>
      <c r="KRF607" s="146"/>
      <c r="KRG607" s="146"/>
      <c r="KRH607" s="146"/>
      <c r="KRI607" s="146"/>
      <c r="KRJ607" s="146"/>
      <c r="KRK607" s="146"/>
      <c r="KRL607" s="146"/>
      <c r="KRM607" s="146"/>
      <c r="KRN607" s="146"/>
      <c r="KRO607" s="146"/>
      <c r="KRP607" s="146"/>
      <c r="KRQ607" s="146"/>
      <c r="KRR607" s="146"/>
      <c r="KRS607" s="146"/>
      <c r="KRT607" s="146"/>
      <c r="KRU607" s="146"/>
      <c r="KRV607" s="146"/>
      <c r="KRW607" s="146"/>
      <c r="KRX607" s="146"/>
      <c r="KRY607" s="146"/>
      <c r="KRZ607" s="146"/>
      <c r="KSA607" s="146"/>
      <c r="KSB607" s="146"/>
      <c r="KSC607" s="146"/>
      <c r="KSD607" s="146"/>
      <c r="KSE607" s="146"/>
      <c r="KSF607" s="146"/>
      <c r="KSG607" s="146"/>
      <c r="KSH607" s="146"/>
      <c r="KSI607" s="146"/>
      <c r="KSJ607" s="146"/>
      <c r="KSK607" s="146"/>
      <c r="KSL607" s="146"/>
      <c r="KSM607" s="146"/>
      <c r="KSN607" s="146"/>
      <c r="KSO607" s="146"/>
      <c r="KSP607" s="146"/>
      <c r="KSQ607" s="146"/>
      <c r="KSR607" s="146"/>
      <c r="KSS607" s="146"/>
      <c r="KST607" s="146"/>
      <c r="KSU607" s="146"/>
      <c r="KSV607" s="146"/>
      <c r="KSW607" s="146"/>
      <c r="KSX607" s="146"/>
      <c r="KSY607" s="146"/>
      <c r="KSZ607" s="146"/>
      <c r="KTA607" s="146"/>
      <c r="KTB607" s="146"/>
      <c r="KTC607" s="146"/>
      <c r="KTD607" s="146"/>
      <c r="KTE607" s="146"/>
      <c r="KTF607" s="146"/>
      <c r="KTG607" s="146"/>
      <c r="KTH607" s="146"/>
      <c r="KTI607" s="146"/>
      <c r="KTJ607" s="146"/>
      <c r="KTK607" s="146"/>
      <c r="KTL607" s="146"/>
      <c r="KTM607" s="146"/>
      <c r="KTN607" s="146"/>
      <c r="KTO607" s="146"/>
      <c r="KTP607" s="146"/>
      <c r="KTQ607" s="146"/>
      <c r="KTR607" s="146"/>
      <c r="KTS607" s="146"/>
      <c r="KTT607" s="146"/>
      <c r="KTU607" s="146"/>
      <c r="KTV607" s="146"/>
      <c r="KTW607" s="146"/>
      <c r="KTX607" s="146"/>
      <c r="KTY607" s="146"/>
      <c r="KTZ607" s="146"/>
      <c r="KUA607" s="146"/>
      <c r="KUB607" s="146"/>
      <c r="KUC607" s="146"/>
      <c r="KUD607" s="146"/>
      <c r="KUE607" s="146"/>
      <c r="KUF607" s="146"/>
      <c r="KUG607" s="146"/>
      <c r="KUH607" s="146"/>
      <c r="KUI607" s="146"/>
      <c r="KUJ607" s="146"/>
      <c r="KUK607" s="146"/>
      <c r="KUL607" s="146"/>
      <c r="KUM607" s="146"/>
      <c r="KUN607" s="146"/>
      <c r="KUO607" s="146"/>
      <c r="KUP607" s="146"/>
      <c r="KUQ607" s="146"/>
      <c r="KUR607" s="146"/>
      <c r="KUS607" s="146"/>
      <c r="KUT607" s="146"/>
      <c r="KUU607" s="146"/>
      <c r="KUV607" s="146"/>
      <c r="KUW607" s="146"/>
      <c r="KUX607" s="146"/>
      <c r="KUY607" s="146"/>
      <c r="KUZ607" s="146"/>
      <c r="KVA607" s="146"/>
      <c r="KVB607" s="146"/>
      <c r="KVC607" s="146"/>
      <c r="KVD607" s="146"/>
      <c r="KVE607" s="146"/>
      <c r="KVF607" s="146"/>
      <c r="KVG607" s="146"/>
      <c r="KVH607" s="146"/>
      <c r="KVI607" s="146"/>
      <c r="KVJ607" s="146"/>
      <c r="KVK607" s="146"/>
      <c r="KVL607" s="146"/>
      <c r="KVM607" s="146"/>
      <c r="KVN607" s="146"/>
      <c r="KVO607" s="146"/>
      <c r="KVP607" s="146"/>
      <c r="KVQ607" s="146"/>
      <c r="KVR607" s="146"/>
      <c r="KVS607" s="146"/>
      <c r="KVT607" s="146"/>
      <c r="KVU607" s="146"/>
      <c r="KVV607" s="146"/>
      <c r="KVW607" s="146"/>
      <c r="KVX607" s="146"/>
      <c r="KVY607" s="146"/>
      <c r="KVZ607" s="146"/>
      <c r="KWA607" s="146"/>
      <c r="KWB607" s="146"/>
      <c r="KWC607" s="146"/>
      <c r="KWD607" s="146"/>
      <c r="KWE607" s="146"/>
      <c r="KWF607" s="146"/>
      <c r="KWG607" s="146"/>
      <c r="KWH607" s="146"/>
      <c r="KWI607" s="146"/>
      <c r="KWJ607" s="146"/>
      <c r="KWK607" s="146"/>
      <c r="KWL607" s="146"/>
      <c r="KWM607" s="146"/>
      <c r="KWN607" s="146"/>
      <c r="KWO607" s="146"/>
      <c r="KWP607" s="146"/>
      <c r="KWQ607" s="146"/>
      <c r="KWR607" s="146"/>
      <c r="KWS607" s="146"/>
      <c r="KWT607" s="146"/>
      <c r="KWU607" s="146"/>
      <c r="KWV607" s="146"/>
      <c r="KWW607" s="146"/>
      <c r="KWX607" s="146"/>
      <c r="KWY607" s="146"/>
      <c r="KWZ607" s="146"/>
      <c r="KXA607" s="146"/>
      <c r="KXB607" s="146"/>
      <c r="KXC607" s="146"/>
      <c r="KXD607" s="146"/>
      <c r="KXE607" s="146"/>
      <c r="KXF607" s="146"/>
      <c r="KXG607" s="146"/>
      <c r="KXH607" s="146"/>
      <c r="KXI607" s="146"/>
      <c r="KXJ607" s="146"/>
      <c r="KXK607" s="146"/>
      <c r="KXL607" s="146"/>
      <c r="KXM607" s="146"/>
      <c r="KXN607" s="146"/>
      <c r="KXO607" s="146"/>
      <c r="KXP607" s="146"/>
      <c r="KXQ607" s="146"/>
      <c r="KXR607" s="146"/>
      <c r="KXS607" s="146"/>
      <c r="KXT607" s="146"/>
      <c r="KXU607" s="146"/>
      <c r="KXV607" s="146"/>
      <c r="KXW607" s="146"/>
      <c r="KXX607" s="146"/>
      <c r="KXY607" s="146"/>
      <c r="KXZ607" s="146"/>
      <c r="KYA607" s="146"/>
      <c r="KYB607" s="146"/>
      <c r="KYC607" s="146"/>
      <c r="KYD607" s="146"/>
      <c r="KYE607" s="146"/>
      <c r="KYF607" s="146"/>
      <c r="KYG607" s="146"/>
      <c r="KYH607" s="146"/>
      <c r="KYI607" s="146"/>
      <c r="KYJ607" s="146"/>
      <c r="KYK607" s="146"/>
      <c r="KYL607" s="146"/>
      <c r="KYM607" s="146"/>
      <c r="KYN607" s="146"/>
      <c r="KYO607" s="146"/>
      <c r="KYP607" s="146"/>
      <c r="KYQ607" s="146"/>
      <c r="KYR607" s="146"/>
      <c r="KYS607" s="146"/>
      <c r="KYT607" s="146"/>
      <c r="KYU607" s="146"/>
      <c r="KYV607" s="146"/>
      <c r="KYW607" s="146"/>
      <c r="KYX607" s="146"/>
      <c r="KYY607" s="146"/>
      <c r="KYZ607" s="146"/>
      <c r="KZA607" s="146"/>
      <c r="KZB607" s="146"/>
      <c r="KZC607" s="146"/>
      <c r="KZD607" s="146"/>
      <c r="KZE607" s="146"/>
      <c r="KZF607" s="146"/>
      <c r="KZG607" s="146"/>
      <c r="KZH607" s="146"/>
      <c r="KZI607" s="146"/>
      <c r="KZJ607" s="146"/>
      <c r="KZK607" s="146"/>
      <c r="KZL607" s="146"/>
      <c r="KZM607" s="146"/>
      <c r="KZN607" s="146"/>
      <c r="KZO607" s="146"/>
      <c r="KZP607" s="146"/>
      <c r="KZQ607" s="146"/>
      <c r="KZR607" s="146"/>
      <c r="KZS607" s="146"/>
      <c r="KZT607" s="146"/>
      <c r="KZU607" s="146"/>
      <c r="KZV607" s="146"/>
      <c r="KZW607" s="146"/>
      <c r="KZX607" s="146"/>
      <c r="KZY607" s="146"/>
      <c r="KZZ607" s="146"/>
      <c r="LAA607" s="146"/>
      <c r="LAB607" s="146"/>
      <c r="LAC607" s="146"/>
      <c r="LAD607" s="146"/>
      <c r="LAE607" s="146"/>
      <c r="LAF607" s="146"/>
      <c r="LAG607" s="146"/>
      <c r="LAH607" s="146"/>
      <c r="LAI607" s="146"/>
      <c r="LAJ607" s="146"/>
      <c r="LAK607" s="146"/>
      <c r="LAL607" s="146"/>
      <c r="LAM607" s="146"/>
      <c r="LAN607" s="146"/>
      <c r="LAO607" s="146"/>
      <c r="LAP607" s="146"/>
      <c r="LAQ607" s="146"/>
      <c r="LAR607" s="146"/>
      <c r="LAS607" s="146"/>
      <c r="LAT607" s="146"/>
      <c r="LAU607" s="146"/>
      <c r="LAV607" s="146"/>
      <c r="LAW607" s="146"/>
      <c r="LAX607" s="146"/>
      <c r="LAY607" s="146"/>
      <c r="LAZ607" s="146"/>
      <c r="LBA607" s="146"/>
      <c r="LBB607" s="146"/>
      <c r="LBC607" s="146"/>
      <c r="LBD607" s="146"/>
      <c r="LBE607" s="146"/>
      <c r="LBF607" s="146"/>
      <c r="LBG607" s="146"/>
      <c r="LBH607" s="146"/>
      <c r="LBI607" s="146"/>
      <c r="LBJ607" s="146"/>
      <c r="LBK607" s="146"/>
      <c r="LBL607" s="146"/>
      <c r="LBM607" s="146"/>
      <c r="LBN607" s="146"/>
      <c r="LBO607" s="146"/>
      <c r="LBP607" s="146"/>
      <c r="LBQ607" s="146"/>
      <c r="LBR607" s="146"/>
      <c r="LBS607" s="146"/>
      <c r="LBT607" s="146"/>
      <c r="LBU607" s="146"/>
      <c r="LBV607" s="146"/>
      <c r="LBW607" s="146"/>
      <c r="LBX607" s="146"/>
      <c r="LBY607" s="146"/>
      <c r="LBZ607" s="146"/>
      <c r="LCA607" s="146"/>
      <c r="LCB607" s="146"/>
      <c r="LCC607" s="146"/>
      <c r="LCD607" s="146"/>
      <c r="LCE607" s="146"/>
      <c r="LCF607" s="146"/>
      <c r="LCG607" s="146"/>
      <c r="LCH607" s="146"/>
      <c r="LCI607" s="146"/>
      <c r="LCJ607" s="146"/>
      <c r="LCK607" s="146"/>
      <c r="LCL607" s="146"/>
      <c r="LCM607" s="146"/>
      <c r="LCN607" s="146"/>
      <c r="LCO607" s="146"/>
      <c r="LCP607" s="146"/>
      <c r="LCQ607" s="146"/>
      <c r="LCR607" s="146"/>
      <c r="LCS607" s="146"/>
      <c r="LCT607" s="146"/>
      <c r="LCU607" s="146"/>
      <c r="LCV607" s="146"/>
      <c r="LCW607" s="146"/>
      <c r="LCX607" s="146"/>
      <c r="LCY607" s="146"/>
      <c r="LCZ607" s="146"/>
      <c r="LDA607" s="146"/>
      <c r="LDB607" s="146"/>
      <c r="LDC607" s="146"/>
      <c r="LDD607" s="146"/>
      <c r="LDE607" s="146"/>
      <c r="LDF607" s="146"/>
      <c r="LDG607" s="146"/>
      <c r="LDH607" s="146"/>
      <c r="LDI607" s="146"/>
      <c r="LDJ607" s="146"/>
      <c r="LDK607" s="146"/>
      <c r="LDL607" s="146"/>
      <c r="LDM607" s="146"/>
      <c r="LDN607" s="146"/>
      <c r="LDO607" s="146"/>
      <c r="LDP607" s="146"/>
      <c r="LDQ607" s="146"/>
      <c r="LDR607" s="146"/>
      <c r="LDS607" s="146"/>
      <c r="LDT607" s="146"/>
      <c r="LDU607" s="146"/>
      <c r="LDV607" s="146"/>
      <c r="LDW607" s="146"/>
      <c r="LDX607" s="146"/>
      <c r="LDY607" s="146"/>
      <c r="LDZ607" s="146"/>
      <c r="LEA607" s="146"/>
      <c r="LEB607" s="146"/>
      <c r="LEC607" s="146"/>
      <c r="LED607" s="146"/>
      <c r="LEE607" s="146"/>
      <c r="LEF607" s="146"/>
      <c r="LEG607" s="146"/>
      <c r="LEH607" s="146"/>
      <c r="LEI607" s="146"/>
      <c r="LEJ607" s="146"/>
      <c r="LEK607" s="146"/>
      <c r="LEL607" s="146"/>
      <c r="LEM607" s="146"/>
      <c r="LEN607" s="146"/>
      <c r="LEO607" s="146"/>
      <c r="LEP607" s="146"/>
      <c r="LEQ607" s="146"/>
      <c r="LER607" s="146"/>
      <c r="LES607" s="146"/>
      <c r="LET607" s="146"/>
      <c r="LEU607" s="146"/>
      <c r="LEV607" s="146"/>
      <c r="LEW607" s="146"/>
      <c r="LEX607" s="146"/>
      <c r="LEY607" s="146"/>
      <c r="LEZ607" s="146"/>
      <c r="LFA607" s="146"/>
      <c r="LFB607" s="146"/>
      <c r="LFC607" s="146"/>
      <c r="LFD607" s="146"/>
      <c r="LFE607" s="146"/>
      <c r="LFF607" s="146"/>
      <c r="LFG607" s="146"/>
      <c r="LFH607" s="146"/>
      <c r="LFI607" s="146"/>
      <c r="LFJ607" s="146"/>
      <c r="LFK607" s="146"/>
      <c r="LFL607" s="146"/>
      <c r="LFM607" s="146"/>
      <c r="LFN607" s="146"/>
      <c r="LFO607" s="146"/>
      <c r="LFP607" s="146"/>
      <c r="LFQ607" s="146"/>
      <c r="LFR607" s="146"/>
      <c r="LFS607" s="146"/>
      <c r="LFT607" s="146"/>
      <c r="LFU607" s="146"/>
      <c r="LFV607" s="146"/>
      <c r="LFW607" s="146"/>
      <c r="LFX607" s="146"/>
      <c r="LFY607" s="146"/>
      <c r="LFZ607" s="146"/>
      <c r="LGA607" s="146"/>
      <c r="LGB607" s="146"/>
      <c r="LGC607" s="146"/>
      <c r="LGD607" s="146"/>
      <c r="LGE607" s="146"/>
      <c r="LGF607" s="146"/>
      <c r="LGG607" s="146"/>
      <c r="LGH607" s="146"/>
      <c r="LGI607" s="146"/>
      <c r="LGJ607" s="146"/>
      <c r="LGK607" s="146"/>
      <c r="LGL607" s="146"/>
      <c r="LGM607" s="146"/>
      <c r="LGN607" s="146"/>
      <c r="LGO607" s="146"/>
      <c r="LGP607" s="146"/>
      <c r="LGQ607" s="146"/>
      <c r="LGR607" s="146"/>
      <c r="LGS607" s="146"/>
      <c r="LGT607" s="146"/>
      <c r="LGU607" s="146"/>
      <c r="LGV607" s="146"/>
      <c r="LGW607" s="146"/>
      <c r="LGX607" s="146"/>
      <c r="LGY607" s="146"/>
      <c r="LGZ607" s="146"/>
      <c r="LHA607" s="146"/>
      <c r="LHB607" s="146"/>
      <c r="LHC607" s="146"/>
      <c r="LHD607" s="146"/>
      <c r="LHE607" s="146"/>
      <c r="LHF607" s="146"/>
      <c r="LHG607" s="146"/>
      <c r="LHH607" s="146"/>
      <c r="LHI607" s="146"/>
      <c r="LHJ607" s="146"/>
      <c r="LHK607" s="146"/>
      <c r="LHL607" s="146"/>
      <c r="LHM607" s="146"/>
      <c r="LHN607" s="146"/>
      <c r="LHO607" s="146"/>
      <c r="LHP607" s="146"/>
      <c r="LHQ607" s="146"/>
      <c r="LHR607" s="146"/>
      <c r="LHS607" s="146"/>
      <c r="LHT607" s="146"/>
      <c r="LHU607" s="146"/>
      <c r="LHV607" s="146"/>
      <c r="LHW607" s="146"/>
      <c r="LHX607" s="146"/>
      <c r="LHY607" s="146"/>
      <c r="LHZ607" s="146"/>
      <c r="LIA607" s="146"/>
      <c r="LIB607" s="146"/>
      <c r="LIC607" s="146"/>
      <c r="LID607" s="146"/>
      <c r="LIE607" s="146"/>
      <c r="LIF607" s="146"/>
      <c r="LIG607" s="146"/>
      <c r="LIH607" s="146"/>
      <c r="LII607" s="146"/>
      <c r="LIJ607" s="146"/>
      <c r="LIK607" s="146"/>
      <c r="LIL607" s="146"/>
      <c r="LIM607" s="146"/>
      <c r="LIN607" s="146"/>
      <c r="LIO607" s="146"/>
      <c r="LIP607" s="146"/>
      <c r="LIQ607" s="146"/>
      <c r="LIR607" s="146"/>
      <c r="LIS607" s="146"/>
      <c r="LIT607" s="146"/>
      <c r="LIU607" s="146"/>
      <c r="LIV607" s="146"/>
      <c r="LIW607" s="146"/>
      <c r="LIX607" s="146"/>
      <c r="LIY607" s="146"/>
      <c r="LIZ607" s="146"/>
      <c r="LJA607" s="146"/>
      <c r="LJB607" s="146"/>
      <c r="LJC607" s="146"/>
      <c r="LJD607" s="146"/>
      <c r="LJE607" s="146"/>
      <c r="LJF607" s="146"/>
      <c r="LJG607" s="146"/>
      <c r="LJH607" s="146"/>
      <c r="LJI607" s="146"/>
      <c r="LJJ607" s="146"/>
      <c r="LJK607" s="146"/>
      <c r="LJL607" s="146"/>
      <c r="LJM607" s="146"/>
      <c r="LJN607" s="146"/>
      <c r="LJO607" s="146"/>
      <c r="LJP607" s="146"/>
      <c r="LJQ607" s="146"/>
      <c r="LJR607" s="146"/>
      <c r="LJS607" s="146"/>
      <c r="LJT607" s="146"/>
      <c r="LJU607" s="146"/>
      <c r="LJV607" s="146"/>
      <c r="LJW607" s="146"/>
      <c r="LJX607" s="146"/>
      <c r="LJY607" s="146"/>
      <c r="LJZ607" s="146"/>
      <c r="LKA607" s="146"/>
      <c r="LKB607" s="146"/>
      <c r="LKC607" s="146"/>
      <c r="LKD607" s="146"/>
      <c r="LKE607" s="146"/>
      <c r="LKF607" s="146"/>
      <c r="LKG607" s="146"/>
      <c r="LKH607" s="146"/>
      <c r="LKI607" s="146"/>
      <c r="LKJ607" s="146"/>
      <c r="LKK607" s="146"/>
      <c r="LKL607" s="146"/>
      <c r="LKM607" s="146"/>
      <c r="LKN607" s="146"/>
      <c r="LKO607" s="146"/>
      <c r="LKP607" s="146"/>
      <c r="LKQ607" s="146"/>
      <c r="LKR607" s="146"/>
      <c r="LKS607" s="146"/>
      <c r="LKT607" s="146"/>
      <c r="LKU607" s="146"/>
      <c r="LKV607" s="146"/>
      <c r="LKW607" s="146"/>
      <c r="LKX607" s="146"/>
      <c r="LKY607" s="146"/>
      <c r="LKZ607" s="146"/>
      <c r="LLA607" s="146"/>
      <c r="LLB607" s="146"/>
      <c r="LLC607" s="146"/>
      <c r="LLD607" s="146"/>
      <c r="LLE607" s="146"/>
      <c r="LLF607" s="146"/>
      <c r="LLG607" s="146"/>
      <c r="LLH607" s="146"/>
      <c r="LLI607" s="146"/>
      <c r="LLJ607" s="146"/>
      <c r="LLK607" s="146"/>
      <c r="LLL607" s="146"/>
      <c r="LLM607" s="146"/>
      <c r="LLN607" s="146"/>
      <c r="LLO607" s="146"/>
      <c r="LLP607" s="146"/>
      <c r="LLQ607" s="146"/>
      <c r="LLR607" s="146"/>
      <c r="LLS607" s="146"/>
      <c r="LLT607" s="146"/>
      <c r="LLU607" s="146"/>
      <c r="LLV607" s="146"/>
      <c r="LLW607" s="146"/>
      <c r="LLX607" s="146"/>
      <c r="LLY607" s="146"/>
      <c r="LLZ607" s="146"/>
      <c r="LMA607" s="146"/>
      <c r="LMB607" s="146"/>
      <c r="LMC607" s="146"/>
      <c r="LMD607" s="146"/>
      <c r="LME607" s="146"/>
      <c r="LMF607" s="146"/>
      <c r="LMG607" s="146"/>
      <c r="LMH607" s="146"/>
      <c r="LMI607" s="146"/>
      <c r="LMJ607" s="146"/>
      <c r="LMK607" s="146"/>
      <c r="LML607" s="146"/>
      <c r="LMM607" s="146"/>
      <c r="LMN607" s="146"/>
      <c r="LMO607" s="146"/>
      <c r="LMP607" s="146"/>
      <c r="LMQ607" s="146"/>
      <c r="LMR607" s="146"/>
      <c r="LMS607" s="146"/>
      <c r="LMT607" s="146"/>
      <c r="LMU607" s="146"/>
      <c r="LMV607" s="146"/>
      <c r="LMW607" s="146"/>
      <c r="LMX607" s="146"/>
      <c r="LMY607" s="146"/>
      <c r="LMZ607" s="146"/>
      <c r="LNA607" s="146"/>
      <c r="LNB607" s="146"/>
      <c r="LNC607" s="146"/>
      <c r="LND607" s="146"/>
      <c r="LNE607" s="146"/>
      <c r="LNF607" s="146"/>
      <c r="LNG607" s="146"/>
      <c r="LNH607" s="146"/>
      <c r="LNI607" s="146"/>
      <c r="LNJ607" s="146"/>
      <c r="LNK607" s="146"/>
      <c r="LNL607" s="146"/>
      <c r="LNM607" s="146"/>
      <c r="LNN607" s="146"/>
      <c r="LNO607" s="146"/>
      <c r="LNP607" s="146"/>
      <c r="LNQ607" s="146"/>
      <c r="LNR607" s="146"/>
      <c r="LNS607" s="146"/>
      <c r="LNT607" s="146"/>
      <c r="LNU607" s="146"/>
      <c r="LNV607" s="146"/>
      <c r="LNW607" s="146"/>
      <c r="LNX607" s="146"/>
      <c r="LNY607" s="146"/>
      <c r="LNZ607" s="146"/>
      <c r="LOA607" s="146"/>
      <c r="LOB607" s="146"/>
      <c r="LOC607" s="146"/>
      <c r="LOD607" s="146"/>
      <c r="LOE607" s="146"/>
      <c r="LOF607" s="146"/>
      <c r="LOG607" s="146"/>
      <c r="LOH607" s="146"/>
      <c r="LOI607" s="146"/>
      <c r="LOJ607" s="146"/>
      <c r="LOK607" s="146"/>
      <c r="LOL607" s="146"/>
      <c r="LOM607" s="146"/>
      <c r="LON607" s="146"/>
      <c r="LOO607" s="146"/>
      <c r="LOP607" s="146"/>
      <c r="LOQ607" s="146"/>
      <c r="LOR607" s="146"/>
      <c r="LOS607" s="146"/>
      <c r="LOT607" s="146"/>
      <c r="LOU607" s="146"/>
      <c r="LOV607" s="146"/>
      <c r="LOW607" s="146"/>
      <c r="LOX607" s="146"/>
      <c r="LOY607" s="146"/>
      <c r="LOZ607" s="146"/>
      <c r="LPA607" s="146"/>
      <c r="LPB607" s="146"/>
      <c r="LPC607" s="146"/>
      <c r="LPD607" s="146"/>
      <c r="LPE607" s="146"/>
      <c r="LPF607" s="146"/>
      <c r="LPG607" s="146"/>
      <c r="LPH607" s="146"/>
      <c r="LPI607" s="146"/>
      <c r="LPJ607" s="146"/>
      <c r="LPK607" s="146"/>
      <c r="LPL607" s="146"/>
      <c r="LPM607" s="146"/>
      <c r="LPN607" s="146"/>
      <c r="LPO607" s="146"/>
      <c r="LPP607" s="146"/>
      <c r="LPQ607" s="146"/>
      <c r="LPR607" s="146"/>
      <c r="LPS607" s="146"/>
      <c r="LPT607" s="146"/>
      <c r="LPU607" s="146"/>
      <c r="LPV607" s="146"/>
      <c r="LPW607" s="146"/>
      <c r="LPX607" s="146"/>
      <c r="LPY607" s="146"/>
      <c r="LPZ607" s="146"/>
      <c r="LQA607" s="146"/>
      <c r="LQB607" s="146"/>
      <c r="LQC607" s="146"/>
      <c r="LQD607" s="146"/>
      <c r="LQE607" s="146"/>
      <c r="LQF607" s="146"/>
      <c r="LQG607" s="146"/>
      <c r="LQH607" s="146"/>
      <c r="LQI607" s="146"/>
      <c r="LQJ607" s="146"/>
      <c r="LQK607" s="146"/>
      <c r="LQL607" s="146"/>
      <c r="LQM607" s="146"/>
      <c r="LQN607" s="146"/>
      <c r="LQO607" s="146"/>
      <c r="LQP607" s="146"/>
      <c r="LQQ607" s="146"/>
      <c r="LQR607" s="146"/>
      <c r="LQS607" s="146"/>
      <c r="LQT607" s="146"/>
      <c r="LQU607" s="146"/>
      <c r="LQV607" s="146"/>
      <c r="LQW607" s="146"/>
      <c r="LQX607" s="146"/>
      <c r="LQY607" s="146"/>
      <c r="LQZ607" s="146"/>
      <c r="LRA607" s="146"/>
      <c r="LRB607" s="146"/>
      <c r="LRC607" s="146"/>
      <c r="LRD607" s="146"/>
      <c r="LRE607" s="146"/>
      <c r="LRF607" s="146"/>
      <c r="LRG607" s="146"/>
      <c r="LRH607" s="146"/>
      <c r="LRI607" s="146"/>
      <c r="LRJ607" s="146"/>
      <c r="LRK607" s="146"/>
      <c r="LRL607" s="146"/>
      <c r="LRM607" s="146"/>
      <c r="LRN607" s="146"/>
      <c r="LRO607" s="146"/>
      <c r="LRP607" s="146"/>
      <c r="LRQ607" s="146"/>
      <c r="LRR607" s="146"/>
      <c r="LRS607" s="146"/>
      <c r="LRT607" s="146"/>
      <c r="LRU607" s="146"/>
      <c r="LRV607" s="146"/>
      <c r="LRW607" s="146"/>
      <c r="LRX607" s="146"/>
      <c r="LRY607" s="146"/>
      <c r="LRZ607" s="146"/>
      <c r="LSA607" s="146"/>
      <c r="LSB607" s="146"/>
      <c r="LSC607" s="146"/>
      <c r="LSD607" s="146"/>
      <c r="LSE607" s="146"/>
      <c r="LSF607" s="146"/>
      <c r="LSG607" s="146"/>
      <c r="LSH607" s="146"/>
      <c r="LSI607" s="146"/>
      <c r="LSJ607" s="146"/>
      <c r="LSK607" s="146"/>
      <c r="LSL607" s="146"/>
      <c r="LSM607" s="146"/>
      <c r="LSN607" s="146"/>
      <c r="LSO607" s="146"/>
      <c r="LSP607" s="146"/>
      <c r="LSQ607" s="146"/>
      <c r="LSR607" s="146"/>
      <c r="LSS607" s="146"/>
      <c r="LST607" s="146"/>
      <c r="LSU607" s="146"/>
      <c r="LSV607" s="146"/>
      <c r="LSW607" s="146"/>
      <c r="LSX607" s="146"/>
      <c r="LSY607" s="146"/>
      <c r="LSZ607" s="146"/>
      <c r="LTA607" s="146"/>
      <c r="LTB607" s="146"/>
      <c r="LTC607" s="146"/>
      <c r="LTD607" s="146"/>
      <c r="LTE607" s="146"/>
      <c r="LTF607" s="146"/>
      <c r="LTG607" s="146"/>
      <c r="LTH607" s="146"/>
      <c r="LTI607" s="146"/>
      <c r="LTJ607" s="146"/>
      <c r="LTK607" s="146"/>
      <c r="LTL607" s="146"/>
      <c r="LTM607" s="146"/>
      <c r="LTN607" s="146"/>
      <c r="LTO607" s="146"/>
      <c r="LTP607" s="146"/>
      <c r="LTQ607" s="146"/>
      <c r="LTR607" s="146"/>
      <c r="LTS607" s="146"/>
      <c r="LTT607" s="146"/>
      <c r="LTU607" s="146"/>
      <c r="LTV607" s="146"/>
      <c r="LTW607" s="146"/>
      <c r="LTX607" s="146"/>
      <c r="LTY607" s="146"/>
      <c r="LTZ607" s="146"/>
      <c r="LUA607" s="146"/>
      <c r="LUB607" s="146"/>
      <c r="LUC607" s="146"/>
      <c r="LUD607" s="146"/>
      <c r="LUE607" s="146"/>
      <c r="LUF607" s="146"/>
      <c r="LUG607" s="146"/>
      <c r="LUH607" s="146"/>
      <c r="LUI607" s="146"/>
      <c r="LUJ607" s="146"/>
      <c r="LUK607" s="146"/>
      <c r="LUL607" s="146"/>
      <c r="LUM607" s="146"/>
      <c r="LUN607" s="146"/>
      <c r="LUO607" s="146"/>
      <c r="LUP607" s="146"/>
      <c r="LUQ607" s="146"/>
      <c r="LUR607" s="146"/>
      <c r="LUS607" s="146"/>
      <c r="LUT607" s="146"/>
      <c r="LUU607" s="146"/>
      <c r="LUV607" s="146"/>
      <c r="LUW607" s="146"/>
      <c r="LUX607" s="146"/>
      <c r="LUY607" s="146"/>
      <c r="LUZ607" s="146"/>
      <c r="LVA607" s="146"/>
      <c r="LVB607" s="146"/>
      <c r="LVC607" s="146"/>
      <c r="LVD607" s="146"/>
      <c r="LVE607" s="146"/>
      <c r="LVF607" s="146"/>
      <c r="LVG607" s="146"/>
      <c r="LVH607" s="146"/>
      <c r="LVI607" s="146"/>
      <c r="LVJ607" s="146"/>
      <c r="LVK607" s="146"/>
      <c r="LVL607" s="146"/>
      <c r="LVM607" s="146"/>
      <c r="LVN607" s="146"/>
      <c r="LVO607" s="146"/>
      <c r="LVP607" s="146"/>
      <c r="LVQ607" s="146"/>
      <c r="LVR607" s="146"/>
      <c r="LVS607" s="146"/>
      <c r="LVT607" s="146"/>
      <c r="LVU607" s="146"/>
      <c r="LVV607" s="146"/>
      <c r="LVW607" s="146"/>
      <c r="LVX607" s="146"/>
      <c r="LVY607" s="146"/>
      <c r="LVZ607" s="146"/>
      <c r="LWA607" s="146"/>
      <c r="LWB607" s="146"/>
      <c r="LWC607" s="146"/>
      <c r="LWD607" s="146"/>
      <c r="LWE607" s="146"/>
      <c r="LWF607" s="146"/>
      <c r="LWG607" s="146"/>
      <c r="LWH607" s="146"/>
      <c r="LWI607" s="146"/>
      <c r="LWJ607" s="146"/>
      <c r="LWK607" s="146"/>
      <c r="LWL607" s="146"/>
      <c r="LWM607" s="146"/>
      <c r="LWN607" s="146"/>
      <c r="LWO607" s="146"/>
      <c r="LWP607" s="146"/>
      <c r="LWQ607" s="146"/>
      <c r="LWR607" s="146"/>
      <c r="LWS607" s="146"/>
      <c r="LWT607" s="146"/>
      <c r="LWU607" s="146"/>
      <c r="LWV607" s="146"/>
      <c r="LWW607" s="146"/>
      <c r="LWX607" s="146"/>
      <c r="LWY607" s="146"/>
      <c r="LWZ607" s="146"/>
      <c r="LXA607" s="146"/>
      <c r="LXB607" s="146"/>
      <c r="LXC607" s="146"/>
      <c r="LXD607" s="146"/>
      <c r="LXE607" s="146"/>
      <c r="LXF607" s="146"/>
      <c r="LXG607" s="146"/>
      <c r="LXH607" s="146"/>
      <c r="LXI607" s="146"/>
      <c r="LXJ607" s="146"/>
      <c r="LXK607" s="146"/>
      <c r="LXL607" s="146"/>
      <c r="LXM607" s="146"/>
      <c r="LXN607" s="146"/>
      <c r="LXO607" s="146"/>
      <c r="LXP607" s="146"/>
      <c r="LXQ607" s="146"/>
      <c r="LXR607" s="146"/>
      <c r="LXS607" s="146"/>
      <c r="LXT607" s="146"/>
      <c r="LXU607" s="146"/>
      <c r="LXV607" s="146"/>
      <c r="LXW607" s="146"/>
      <c r="LXX607" s="146"/>
      <c r="LXY607" s="146"/>
      <c r="LXZ607" s="146"/>
      <c r="LYA607" s="146"/>
      <c r="LYB607" s="146"/>
      <c r="LYC607" s="146"/>
      <c r="LYD607" s="146"/>
      <c r="LYE607" s="146"/>
      <c r="LYF607" s="146"/>
      <c r="LYG607" s="146"/>
      <c r="LYH607" s="146"/>
      <c r="LYI607" s="146"/>
      <c r="LYJ607" s="146"/>
      <c r="LYK607" s="146"/>
      <c r="LYL607" s="146"/>
      <c r="LYM607" s="146"/>
      <c r="LYN607" s="146"/>
      <c r="LYO607" s="146"/>
      <c r="LYP607" s="146"/>
      <c r="LYQ607" s="146"/>
      <c r="LYR607" s="146"/>
      <c r="LYS607" s="146"/>
      <c r="LYT607" s="146"/>
      <c r="LYU607" s="146"/>
      <c r="LYV607" s="146"/>
      <c r="LYW607" s="146"/>
      <c r="LYX607" s="146"/>
      <c r="LYY607" s="146"/>
      <c r="LYZ607" s="146"/>
      <c r="LZA607" s="146"/>
      <c r="LZB607" s="146"/>
      <c r="LZC607" s="146"/>
      <c r="LZD607" s="146"/>
      <c r="LZE607" s="146"/>
      <c r="LZF607" s="146"/>
      <c r="LZG607" s="146"/>
      <c r="LZH607" s="146"/>
      <c r="LZI607" s="146"/>
      <c r="LZJ607" s="146"/>
      <c r="LZK607" s="146"/>
      <c r="LZL607" s="146"/>
      <c r="LZM607" s="146"/>
      <c r="LZN607" s="146"/>
      <c r="LZO607" s="146"/>
      <c r="LZP607" s="146"/>
      <c r="LZQ607" s="146"/>
      <c r="LZR607" s="146"/>
      <c r="LZS607" s="146"/>
      <c r="LZT607" s="146"/>
      <c r="LZU607" s="146"/>
      <c r="LZV607" s="146"/>
      <c r="LZW607" s="146"/>
      <c r="LZX607" s="146"/>
      <c r="LZY607" s="146"/>
      <c r="LZZ607" s="146"/>
      <c r="MAA607" s="146"/>
      <c r="MAB607" s="146"/>
      <c r="MAC607" s="146"/>
      <c r="MAD607" s="146"/>
      <c r="MAE607" s="146"/>
      <c r="MAF607" s="146"/>
      <c r="MAG607" s="146"/>
      <c r="MAH607" s="146"/>
      <c r="MAI607" s="146"/>
      <c r="MAJ607" s="146"/>
      <c r="MAK607" s="146"/>
      <c r="MAL607" s="146"/>
      <c r="MAM607" s="146"/>
      <c r="MAN607" s="146"/>
      <c r="MAO607" s="146"/>
      <c r="MAP607" s="146"/>
      <c r="MAQ607" s="146"/>
      <c r="MAR607" s="146"/>
      <c r="MAS607" s="146"/>
      <c r="MAT607" s="146"/>
      <c r="MAU607" s="146"/>
      <c r="MAV607" s="146"/>
      <c r="MAW607" s="146"/>
      <c r="MAX607" s="146"/>
      <c r="MAY607" s="146"/>
      <c r="MAZ607" s="146"/>
      <c r="MBA607" s="146"/>
      <c r="MBB607" s="146"/>
      <c r="MBC607" s="146"/>
      <c r="MBD607" s="146"/>
      <c r="MBE607" s="146"/>
      <c r="MBF607" s="146"/>
      <c r="MBG607" s="146"/>
      <c r="MBH607" s="146"/>
      <c r="MBI607" s="146"/>
      <c r="MBJ607" s="146"/>
      <c r="MBK607" s="146"/>
      <c r="MBL607" s="146"/>
      <c r="MBM607" s="146"/>
      <c r="MBN607" s="146"/>
      <c r="MBO607" s="146"/>
      <c r="MBP607" s="146"/>
      <c r="MBQ607" s="146"/>
      <c r="MBR607" s="146"/>
      <c r="MBS607" s="146"/>
      <c r="MBT607" s="146"/>
      <c r="MBU607" s="146"/>
      <c r="MBV607" s="146"/>
      <c r="MBW607" s="146"/>
      <c r="MBX607" s="146"/>
      <c r="MBY607" s="146"/>
      <c r="MBZ607" s="146"/>
      <c r="MCA607" s="146"/>
      <c r="MCB607" s="146"/>
      <c r="MCC607" s="146"/>
      <c r="MCD607" s="146"/>
      <c r="MCE607" s="146"/>
      <c r="MCF607" s="146"/>
      <c r="MCG607" s="146"/>
      <c r="MCH607" s="146"/>
      <c r="MCI607" s="146"/>
      <c r="MCJ607" s="146"/>
      <c r="MCK607" s="146"/>
      <c r="MCL607" s="146"/>
      <c r="MCM607" s="146"/>
      <c r="MCN607" s="146"/>
      <c r="MCO607" s="146"/>
      <c r="MCP607" s="146"/>
      <c r="MCQ607" s="146"/>
      <c r="MCR607" s="146"/>
      <c r="MCS607" s="146"/>
      <c r="MCT607" s="146"/>
      <c r="MCU607" s="146"/>
      <c r="MCV607" s="146"/>
      <c r="MCW607" s="146"/>
      <c r="MCX607" s="146"/>
      <c r="MCY607" s="146"/>
      <c r="MCZ607" s="146"/>
      <c r="MDA607" s="146"/>
      <c r="MDB607" s="146"/>
      <c r="MDC607" s="146"/>
      <c r="MDD607" s="146"/>
      <c r="MDE607" s="146"/>
      <c r="MDF607" s="146"/>
      <c r="MDG607" s="146"/>
      <c r="MDH607" s="146"/>
      <c r="MDI607" s="146"/>
      <c r="MDJ607" s="146"/>
      <c r="MDK607" s="146"/>
      <c r="MDL607" s="146"/>
      <c r="MDM607" s="146"/>
      <c r="MDN607" s="146"/>
      <c r="MDO607" s="146"/>
      <c r="MDP607" s="146"/>
      <c r="MDQ607" s="146"/>
      <c r="MDR607" s="146"/>
      <c r="MDS607" s="146"/>
      <c r="MDT607" s="146"/>
      <c r="MDU607" s="146"/>
      <c r="MDV607" s="146"/>
      <c r="MDW607" s="146"/>
      <c r="MDX607" s="146"/>
      <c r="MDY607" s="146"/>
      <c r="MDZ607" s="146"/>
      <c r="MEA607" s="146"/>
      <c r="MEB607" s="146"/>
      <c r="MEC607" s="146"/>
      <c r="MED607" s="146"/>
      <c r="MEE607" s="146"/>
      <c r="MEF607" s="146"/>
      <c r="MEG607" s="146"/>
      <c r="MEH607" s="146"/>
      <c r="MEI607" s="146"/>
      <c r="MEJ607" s="146"/>
      <c r="MEK607" s="146"/>
      <c r="MEL607" s="146"/>
      <c r="MEM607" s="146"/>
      <c r="MEN607" s="146"/>
      <c r="MEO607" s="146"/>
      <c r="MEP607" s="146"/>
      <c r="MEQ607" s="146"/>
      <c r="MER607" s="146"/>
      <c r="MES607" s="146"/>
      <c r="MET607" s="146"/>
      <c r="MEU607" s="146"/>
      <c r="MEV607" s="146"/>
      <c r="MEW607" s="146"/>
      <c r="MEX607" s="146"/>
      <c r="MEY607" s="146"/>
      <c r="MEZ607" s="146"/>
      <c r="MFA607" s="146"/>
      <c r="MFB607" s="146"/>
      <c r="MFC607" s="146"/>
      <c r="MFD607" s="146"/>
      <c r="MFE607" s="146"/>
      <c r="MFF607" s="146"/>
      <c r="MFG607" s="146"/>
      <c r="MFH607" s="146"/>
      <c r="MFI607" s="146"/>
      <c r="MFJ607" s="146"/>
      <c r="MFK607" s="146"/>
      <c r="MFL607" s="146"/>
      <c r="MFM607" s="146"/>
      <c r="MFN607" s="146"/>
      <c r="MFO607" s="146"/>
      <c r="MFP607" s="146"/>
      <c r="MFQ607" s="146"/>
      <c r="MFR607" s="146"/>
      <c r="MFS607" s="146"/>
      <c r="MFT607" s="146"/>
      <c r="MFU607" s="146"/>
      <c r="MFV607" s="146"/>
      <c r="MFW607" s="146"/>
      <c r="MFX607" s="146"/>
      <c r="MFY607" s="146"/>
      <c r="MFZ607" s="146"/>
      <c r="MGA607" s="146"/>
      <c r="MGB607" s="146"/>
      <c r="MGC607" s="146"/>
      <c r="MGD607" s="146"/>
      <c r="MGE607" s="146"/>
      <c r="MGF607" s="146"/>
      <c r="MGG607" s="146"/>
      <c r="MGH607" s="146"/>
      <c r="MGI607" s="146"/>
      <c r="MGJ607" s="146"/>
      <c r="MGK607" s="146"/>
      <c r="MGL607" s="146"/>
      <c r="MGM607" s="146"/>
      <c r="MGN607" s="146"/>
      <c r="MGO607" s="146"/>
      <c r="MGP607" s="146"/>
      <c r="MGQ607" s="146"/>
      <c r="MGR607" s="146"/>
      <c r="MGS607" s="146"/>
      <c r="MGT607" s="146"/>
      <c r="MGU607" s="146"/>
      <c r="MGV607" s="146"/>
      <c r="MGW607" s="146"/>
      <c r="MGX607" s="146"/>
      <c r="MGY607" s="146"/>
      <c r="MGZ607" s="146"/>
      <c r="MHA607" s="146"/>
      <c r="MHB607" s="146"/>
      <c r="MHC607" s="146"/>
      <c r="MHD607" s="146"/>
      <c r="MHE607" s="146"/>
      <c r="MHF607" s="146"/>
      <c r="MHG607" s="146"/>
      <c r="MHH607" s="146"/>
      <c r="MHI607" s="146"/>
      <c r="MHJ607" s="146"/>
      <c r="MHK607" s="146"/>
      <c r="MHL607" s="146"/>
      <c r="MHM607" s="146"/>
      <c r="MHN607" s="146"/>
      <c r="MHO607" s="146"/>
      <c r="MHP607" s="146"/>
      <c r="MHQ607" s="146"/>
      <c r="MHR607" s="146"/>
      <c r="MHS607" s="146"/>
      <c r="MHT607" s="146"/>
      <c r="MHU607" s="146"/>
      <c r="MHV607" s="146"/>
      <c r="MHW607" s="146"/>
      <c r="MHX607" s="146"/>
      <c r="MHY607" s="146"/>
      <c r="MHZ607" s="146"/>
      <c r="MIA607" s="146"/>
      <c r="MIB607" s="146"/>
      <c r="MIC607" s="146"/>
      <c r="MID607" s="146"/>
      <c r="MIE607" s="146"/>
      <c r="MIF607" s="146"/>
      <c r="MIG607" s="146"/>
      <c r="MIH607" s="146"/>
      <c r="MII607" s="146"/>
      <c r="MIJ607" s="146"/>
      <c r="MIK607" s="146"/>
      <c r="MIL607" s="146"/>
      <c r="MIM607" s="146"/>
      <c r="MIN607" s="146"/>
      <c r="MIO607" s="146"/>
      <c r="MIP607" s="146"/>
      <c r="MIQ607" s="146"/>
      <c r="MIR607" s="146"/>
      <c r="MIS607" s="146"/>
      <c r="MIT607" s="146"/>
      <c r="MIU607" s="146"/>
      <c r="MIV607" s="146"/>
      <c r="MIW607" s="146"/>
      <c r="MIX607" s="146"/>
      <c r="MIY607" s="146"/>
      <c r="MIZ607" s="146"/>
      <c r="MJA607" s="146"/>
      <c r="MJB607" s="146"/>
      <c r="MJC607" s="146"/>
      <c r="MJD607" s="146"/>
      <c r="MJE607" s="146"/>
      <c r="MJF607" s="146"/>
      <c r="MJG607" s="146"/>
      <c r="MJH607" s="146"/>
      <c r="MJI607" s="146"/>
      <c r="MJJ607" s="146"/>
      <c r="MJK607" s="146"/>
      <c r="MJL607" s="146"/>
      <c r="MJM607" s="146"/>
      <c r="MJN607" s="146"/>
      <c r="MJO607" s="146"/>
      <c r="MJP607" s="146"/>
      <c r="MJQ607" s="146"/>
      <c r="MJR607" s="146"/>
      <c r="MJS607" s="146"/>
      <c r="MJT607" s="146"/>
      <c r="MJU607" s="146"/>
      <c r="MJV607" s="146"/>
      <c r="MJW607" s="146"/>
      <c r="MJX607" s="146"/>
      <c r="MJY607" s="146"/>
      <c r="MJZ607" s="146"/>
      <c r="MKA607" s="146"/>
      <c r="MKB607" s="146"/>
      <c r="MKC607" s="146"/>
      <c r="MKD607" s="146"/>
      <c r="MKE607" s="146"/>
      <c r="MKF607" s="146"/>
      <c r="MKG607" s="146"/>
      <c r="MKH607" s="146"/>
      <c r="MKI607" s="146"/>
      <c r="MKJ607" s="146"/>
      <c r="MKK607" s="146"/>
      <c r="MKL607" s="146"/>
      <c r="MKM607" s="146"/>
      <c r="MKN607" s="146"/>
      <c r="MKO607" s="146"/>
      <c r="MKP607" s="146"/>
      <c r="MKQ607" s="146"/>
      <c r="MKR607" s="146"/>
      <c r="MKS607" s="146"/>
      <c r="MKT607" s="146"/>
      <c r="MKU607" s="146"/>
      <c r="MKV607" s="146"/>
      <c r="MKW607" s="146"/>
      <c r="MKX607" s="146"/>
      <c r="MKY607" s="146"/>
      <c r="MKZ607" s="146"/>
      <c r="MLA607" s="146"/>
      <c r="MLB607" s="146"/>
      <c r="MLC607" s="146"/>
      <c r="MLD607" s="146"/>
      <c r="MLE607" s="146"/>
      <c r="MLF607" s="146"/>
      <c r="MLG607" s="146"/>
      <c r="MLH607" s="146"/>
      <c r="MLI607" s="146"/>
      <c r="MLJ607" s="146"/>
      <c r="MLK607" s="146"/>
      <c r="MLL607" s="146"/>
      <c r="MLM607" s="146"/>
      <c r="MLN607" s="146"/>
      <c r="MLO607" s="146"/>
      <c r="MLP607" s="146"/>
      <c r="MLQ607" s="146"/>
      <c r="MLR607" s="146"/>
      <c r="MLS607" s="146"/>
      <c r="MLT607" s="146"/>
      <c r="MLU607" s="146"/>
      <c r="MLV607" s="146"/>
      <c r="MLW607" s="146"/>
      <c r="MLX607" s="146"/>
      <c r="MLY607" s="146"/>
      <c r="MLZ607" s="146"/>
      <c r="MMA607" s="146"/>
      <c r="MMB607" s="146"/>
      <c r="MMC607" s="146"/>
      <c r="MMD607" s="146"/>
      <c r="MME607" s="146"/>
      <c r="MMF607" s="146"/>
      <c r="MMG607" s="146"/>
      <c r="MMH607" s="146"/>
      <c r="MMI607" s="146"/>
      <c r="MMJ607" s="146"/>
      <c r="MMK607" s="146"/>
      <c r="MML607" s="146"/>
      <c r="MMM607" s="146"/>
      <c r="MMN607" s="146"/>
      <c r="MMO607" s="146"/>
      <c r="MMP607" s="146"/>
      <c r="MMQ607" s="146"/>
      <c r="MMR607" s="146"/>
      <c r="MMS607" s="146"/>
      <c r="MMT607" s="146"/>
      <c r="MMU607" s="146"/>
      <c r="MMV607" s="146"/>
      <c r="MMW607" s="146"/>
      <c r="MMX607" s="146"/>
      <c r="MMY607" s="146"/>
      <c r="MMZ607" s="146"/>
      <c r="MNA607" s="146"/>
      <c r="MNB607" s="146"/>
      <c r="MNC607" s="146"/>
      <c r="MND607" s="146"/>
      <c r="MNE607" s="146"/>
      <c r="MNF607" s="146"/>
      <c r="MNG607" s="146"/>
      <c r="MNH607" s="146"/>
      <c r="MNI607" s="146"/>
      <c r="MNJ607" s="146"/>
      <c r="MNK607" s="146"/>
      <c r="MNL607" s="146"/>
      <c r="MNM607" s="146"/>
      <c r="MNN607" s="146"/>
      <c r="MNO607" s="146"/>
      <c r="MNP607" s="146"/>
      <c r="MNQ607" s="146"/>
      <c r="MNR607" s="146"/>
      <c r="MNS607" s="146"/>
      <c r="MNT607" s="146"/>
      <c r="MNU607" s="146"/>
      <c r="MNV607" s="146"/>
      <c r="MNW607" s="146"/>
      <c r="MNX607" s="146"/>
      <c r="MNY607" s="146"/>
      <c r="MNZ607" s="146"/>
      <c r="MOA607" s="146"/>
      <c r="MOB607" s="146"/>
      <c r="MOC607" s="146"/>
      <c r="MOD607" s="146"/>
      <c r="MOE607" s="146"/>
      <c r="MOF607" s="146"/>
      <c r="MOG607" s="146"/>
      <c r="MOH607" s="146"/>
      <c r="MOI607" s="146"/>
      <c r="MOJ607" s="146"/>
      <c r="MOK607" s="146"/>
      <c r="MOL607" s="146"/>
      <c r="MOM607" s="146"/>
      <c r="MON607" s="146"/>
      <c r="MOO607" s="146"/>
      <c r="MOP607" s="146"/>
      <c r="MOQ607" s="146"/>
      <c r="MOR607" s="146"/>
      <c r="MOS607" s="146"/>
      <c r="MOT607" s="146"/>
      <c r="MOU607" s="146"/>
      <c r="MOV607" s="146"/>
      <c r="MOW607" s="146"/>
      <c r="MOX607" s="146"/>
      <c r="MOY607" s="146"/>
      <c r="MOZ607" s="146"/>
      <c r="MPA607" s="146"/>
      <c r="MPB607" s="146"/>
      <c r="MPC607" s="146"/>
      <c r="MPD607" s="146"/>
      <c r="MPE607" s="146"/>
      <c r="MPF607" s="146"/>
      <c r="MPG607" s="146"/>
      <c r="MPH607" s="146"/>
      <c r="MPI607" s="146"/>
      <c r="MPJ607" s="146"/>
      <c r="MPK607" s="146"/>
      <c r="MPL607" s="146"/>
      <c r="MPM607" s="146"/>
      <c r="MPN607" s="146"/>
      <c r="MPO607" s="146"/>
      <c r="MPP607" s="146"/>
      <c r="MPQ607" s="146"/>
      <c r="MPR607" s="146"/>
      <c r="MPS607" s="146"/>
      <c r="MPT607" s="146"/>
      <c r="MPU607" s="146"/>
      <c r="MPV607" s="146"/>
      <c r="MPW607" s="146"/>
      <c r="MPX607" s="146"/>
      <c r="MPY607" s="146"/>
      <c r="MPZ607" s="146"/>
      <c r="MQA607" s="146"/>
      <c r="MQB607" s="146"/>
      <c r="MQC607" s="146"/>
      <c r="MQD607" s="146"/>
      <c r="MQE607" s="146"/>
      <c r="MQF607" s="146"/>
      <c r="MQG607" s="146"/>
      <c r="MQH607" s="146"/>
      <c r="MQI607" s="146"/>
      <c r="MQJ607" s="146"/>
      <c r="MQK607" s="146"/>
      <c r="MQL607" s="146"/>
      <c r="MQM607" s="146"/>
      <c r="MQN607" s="146"/>
      <c r="MQO607" s="146"/>
      <c r="MQP607" s="146"/>
      <c r="MQQ607" s="146"/>
      <c r="MQR607" s="146"/>
      <c r="MQS607" s="146"/>
      <c r="MQT607" s="146"/>
      <c r="MQU607" s="146"/>
      <c r="MQV607" s="146"/>
      <c r="MQW607" s="146"/>
      <c r="MQX607" s="146"/>
      <c r="MQY607" s="146"/>
      <c r="MQZ607" s="146"/>
      <c r="MRA607" s="146"/>
      <c r="MRB607" s="146"/>
      <c r="MRC607" s="146"/>
      <c r="MRD607" s="146"/>
      <c r="MRE607" s="146"/>
      <c r="MRF607" s="146"/>
      <c r="MRG607" s="146"/>
      <c r="MRH607" s="146"/>
      <c r="MRI607" s="146"/>
      <c r="MRJ607" s="146"/>
      <c r="MRK607" s="146"/>
      <c r="MRL607" s="146"/>
      <c r="MRM607" s="146"/>
      <c r="MRN607" s="146"/>
      <c r="MRO607" s="146"/>
      <c r="MRP607" s="146"/>
      <c r="MRQ607" s="146"/>
      <c r="MRR607" s="146"/>
      <c r="MRS607" s="146"/>
      <c r="MRT607" s="146"/>
      <c r="MRU607" s="146"/>
      <c r="MRV607" s="146"/>
      <c r="MRW607" s="146"/>
      <c r="MRX607" s="146"/>
      <c r="MRY607" s="146"/>
      <c r="MRZ607" s="146"/>
      <c r="MSA607" s="146"/>
      <c r="MSB607" s="146"/>
      <c r="MSC607" s="146"/>
      <c r="MSD607" s="146"/>
      <c r="MSE607" s="146"/>
      <c r="MSF607" s="146"/>
      <c r="MSG607" s="146"/>
      <c r="MSH607" s="146"/>
      <c r="MSI607" s="146"/>
      <c r="MSJ607" s="146"/>
      <c r="MSK607" s="146"/>
      <c r="MSL607" s="146"/>
      <c r="MSM607" s="146"/>
      <c r="MSN607" s="146"/>
      <c r="MSO607" s="146"/>
      <c r="MSP607" s="146"/>
      <c r="MSQ607" s="146"/>
      <c r="MSR607" s="146"/>
      <c r="MSS607" s="146"/>
      <c r="MST607" s="146"/>
      <c r="MSU607" s="146"/>
      <c r="MSV607" s="146"/>
      <c r="MSW607" s="146"/>
      <c r="MSX607" s="146"/>
      <c r="MSY607" s="146"/>
      <c r="MSZ607" s="146"/>
      <c r="MTA607" s="146"/>
      <c r="MTB607" s="146"/>
      <c r="MTC607" s="146"/>
      <c r="MTD607" s="146"/>
      <c r="MTE607" s="146"/>
      <c r="MTF607" s="146"/>
      <c r="MTG607" s="146"/>
      <c r="MTH607" s="146"/>
      <c r="MTI607" s="146"/>
      <c r="MTJ607" s="146"/>
      <c r="MTK607" s="146"/>
      <c r="MTL607" s="146"/>
      <c r="MTM607" s="146"/>
      <c r="MTN607" s="146"/>
      <c r="MTO607" s="146"/>
      <c r="MTP607" s="146"/>
      <c r="MTQ607" s="146"/>
      <c r="MTR607" s="146"/>
      <c r="MTS607" s="146"/>
      <c r="MTT607" s="146"/>
      <c r="MTU607" s="146"/>
      <c r="MTV607" s="146"/>
      <c r="MTW607" s="146"/>
      <c r="MTX607" s="146"/>
      <c r="MTY607" s="146"/>
      <c r="MTZ607" s="146"/>
      <c r="MUA607" s="146"/>
      <c r="MUB607" s="146"/>
      <c r="MUC607" s="146"/>
      <c r="MUD607" s="146"/>
      <c r="MUE607" s="146"/>
      <c r="MUF607" s="146"/>
      <c r="MUG607" s="146"/>
      <c r="MUH607" s="146"/>
      <c r="MUI607" s="146"/>
      <c r="MUJ607" s="146"/>
      <c r="MUK607" s="146"/>
      <c r="MUL607" s="146"/>
      <c r="MUM607" s="146"/>
      <c r="MUN607" s="146"/>
      <c r="MUO607" s="146"/>
      <c r="MUP607" s="146"/>
      <c r="MUQ607" s="146"/>
      <c r="MUR607" s="146"/>
      <c r="MUS607" s="146"/>
      <c r="MUT607" s="146"/>
      <c r="MUU607" s="146"/>
      <c r="MUV607" s="146"/>
      <c r="MUW607" s="146"/>
      <c r="MUX607" s="146"/>
      <c r="MUY607" s="146"/>
      <c r="MUZ607" s="146"/>
      <c r="MVA607" s="146"/>
      <c r="MVB607" s="146"/>
      <c r="MVC607" s="146"/>
      <c r="MVD607" s="146"/>
      <c r="MVE607" s="146"/>
      <c r="MVF607" s="146"/>
      <c r="MVG607" s="146"/>
      <c r="MVH607" s="146"/>
      <c r="MVI607" s="146"/>
      <c r="MVJ607" s="146"/>
      <c r="MVK607" s="146"/>
      <c r="MVL607" s="146"/>
      <c r="MVM607" s="146"/>
      <c r="MVN607" s="146"/>
      <c r="MVO607" s="146"/>
      <c r="MVP607" s="146"/>
      <c r="MVQ607" s="146"/>
      <c r="MVR607" s="146"/>
      <c r="MVS607" s="146"/>
      <c r="MVT607" s="146"/>
      <c r="MVU607" s="146"/>
      <c r="MVV607" s="146"/>
      <c r="MVW607" s="146"/>
      <c r="MVX607" s="146"/>
      <c r="MVY607" s="146"/>
      <c r="MVZ607" s="146"/>
      <c r="MWA607" s="146"/>
      <c r="MWB607" s="146"/>
      <c r="MWC607" s="146"/>
      <c r="MWD607" s="146"/>
      <c r="MWE607" s="146"/>
      <c r="MWF607" s="146"/>
      <c r="MWG607" s="146"/>
      <c r="MWH607" s="146"/>
      <c r="MWI607" s="146"/>
      <c r="MWJ607" s="146"/>
      <c r="MWK607" s="146"/>
      <c r="MWL607" s="146"/>
      <c r="MWM607" s="146"/>
      <c r="MWN607" s="146"/>
      <c r="MWO607" s="146"/>
      <c r="MWP607" s="146"/>
      <c r="MWQ607" s="146"/>
      <c r="MWR607" s="146"/>
      <c r="MWS607" s="146"/>
      <c r="MWT607" s="146"/>
      <c r="MWU607" s="146"/>
      <c r="MWV607" s="146"/>
      <c r="MWW607" s="146"/>
      <c r="MWX607" s="146"/>
      <c r="MWY607" s="146"/>
      <c r="MWZ607" s="146"/>
      <c r="MXA607" s="146"/>
      <c r="MXB607" s="146"/>
      <c r="MXC607" s="146"/>
      <c r="MXD607" s="146"/>
      <c r="MXE607" s="146"/>
      <c r="MXF607" s="146"/>
      <c r="MXG607" s="146"/>
      <c r="MXH607" s="146"/>
      <c r="MXI607" s="146"/>
      <c r="MXJ607" s="146"/>
      <c r="MXK607" s="146"/>
      <c r="MXL607" s="146"/>
      <c r="MXM607" s="146"/>
      <c r="MXN607" s="146"/>
      <c r="MXO607" s="146"/>
      <c r="MXP607" s="146"/>
      <c r="MXQ607" s="146"/>
      <c r="MXR607" s="146"/>
      <c r="MXS607" s="146"/>
      <c r="MXT607" s="146"/>
      <c r="MXU607" s="146"/>
      <c r="MXV607" s="146"/>
      <c r="MXW607" s="146"/>
      <c r="MXX607" s="146"/>
      <c r="MXY607" s="146"/>
      <c r="MXZ607" s="146"/>
      <c r="MYA607" s="146"/>
      <c r="MYB607" s="146"/>
      <c r="MYC607" s="146"/>
      <c r="MYD607" s="146"/>
      <c r="MYE607" s="146"/>
      <c r="MYF607" s="146"/>
      <c r="MYG607" s="146"/>
      <c r="MYH607" s="146"/>
      <c r="MYI607" s="146"/>
      <c r="MYJ607" s="146"/>
      <c r="MYK607" s="146"/>
      <c r="MYL607" s="146"/>
      <c r="MYM607" s="146"/>
      <c r="MYN607" s="146"/>
      <c r="MYO607" s="146"/>
      <c r="MYP607" s="146"/>
      <c r="MYQ607" s="146"/>
      <c r="MYR607" s="146"/>
      <c r="MYS607" s="146"/>
      <c r="MYT607" s="146"/>
      <c r="MYU607" s="146"/>
      <c r="MYV607" s="146"/>
      <c r="MYW607" s="146"/>
      <c r="MYX607" s="146"/>
      <c r="MYY607" s="146"/>
      <c r="MYZ607" s="146"/>
      <c r="MZA607" s="146"/>
      <c r="MZB607" s="146"/>
      <c r="MZC607" s="146"/>
      <c r="MZD607" s="146"/>
      <c r="MZE607" s="146"/>
      <c r="MZF607" s="146"/>
      <c r="MZG607" s="146"/>
      <c r="MZH607" s="146"/>
      <c r="MZI607" s="146"/>
      <c r="MZJ607" s="146"/>
      <c r="MZK607" s="146"/>
      <c r="MZL607" s="146"/>
      <c r="MZM607" s="146"/>
      <c r="MZN607" s="146"/>
      <c r="MZO607" s="146"/>
      <c r="MZP607" s="146"/>
      <c r="MZQ607" s="146"/>
      <c r="MZR607" s="146"/>
      <c r="MZS607" s="146"/>
      <c r="MZT607" s="146"/>
      <c r="MZU607" s="146"/>
      <c r="MZV607" s="146"/>
      <c r="MZW607" s="146"/>
      <c r="MZX607" s="146"/>
      <c r="MZY607" s="146"/>
      <c r="MZZ607" s="146"/>
      <c r="NAA607" s="146"/>
      <c r="NAB607" s="146"/>
      <c r="NAC607" s="146"/>
      <c r="NAD607" s="146"/>
      <c r="NAE607" s="146"/>
      <c r="NAF607" s="146"/>
      <c r="NAG607" s="146"/>
      <c r="NAH607" s="146"/>
      <c r="NAI607" s="146"/>
      <c r="NAJ607" s="146"/>
      <c r="NAK607" s="146"/>
      <c r="NAL607" s="146"/>
      <c r="NAM607" s="146"/>
      <c r="NAN607" s="146"/>
      <c r="NAO607" s="146"/>
      <c r="NAP607" s="146"/>
      <c r="NAQ607" s="146"/>
      <c r="NAR607" s="146"/>
      <c r="NAS607" s="146"/>
      <c r="NAT607" s="146"/>
      <c r="NAU607" s="146"/>
      <c r="NAV607" s="146"/>
      <c r="NAW607" s="146"/>
      <c r="NAX607" s="146"/>
      <c r="NAY607" s="146"/>
      <c r="NAZ607" s="146"/>
      <c r="NBA607" s="146"/>
      <c r="NBB607" s="146"/>
      <c r="NBC607" s="146"/>
      <c r="NBD607" s="146"/>
      <c r="NBE607" s="146"/>
      <c r="NBF607" s="146"/>
      <c r="NBG607" s="146"/>
      <c r="NBH607" s="146"/>
      <c r="NBI607" s="146"/>
      <c r="NBJ607" s="146"/>
      <c r="NBK607" s="146"/>
      <c r="NBL607" s="146"/>
      <c r="NBM607" s="146"/>
      <c r="NBN607" s="146"/>
      <c r="NBO607" s="146"/>
      <c r="NBP607" s="146"/>
      <c r="NBQ607" s="146"/>
      <c r="NBR607" s="146"/>
      <c r="NBS607" s="146"/>
      <c r="NBT607" s="146"/>
      <c r="NBU607" s="146"/>
      <c r="NBV607" s="146"/>
      <c r="NBW607" s="146"/>
      <c r="NBX607" s="146"/>
      <c r="NBY607" s="146"/>
      <c r="NBZ607" s="146"/>
      <c r="NCA607" s="146"/>
      <c r="NCB607" s="146"/>
      <c r="NCC607" s="146"/>
      <c r="NCD607" s="146"/>
      <c r="NCE607" s="146"/>
      <c r="NCF607" s="146"/>
      <c r="NCG607" s="146"/>
      <c r="NCH607" s="146"/>
      <c r="NCI607" s="146"/>
      <c r="NCJ607" s="146"/>
      <c r="NCK607" s="146"/>
      <c r="NCL607" s="146"/>
      <c r="NCM607" s="146"/>
      <c r="NCN607" s="146"/>
      <c r="NCO607" s="146"/>
      <c r="NCP607" s="146"/>
      <c r="NCQ607" s="146"/>
      <c r="NCR607" s="146"/>
      <c r="NCS607" s="146"/>
      <c r="NCT607" s="146"/>
      <c r="NCU607" s="146"/>
      <c r="NCV607" s="146"/>
      <c r="NCW607" s="146"/>
      <c r="NCX607" s="146"/>
      <c r="NCY607" s="146"/>
      <c r="NCZ607" s="146"/>
      <c r="NDA607" s="146"/>
      <c r="NDB607" s="146"/>
      <c r="NDC607" s="146"/>
      <c r="NDD607" s="146"/>
      <c r="NDE607" s="146"/>
      <c r="NDF607" s="146"/>
      <c r="NDG607" s="146"/>
      <c r="NDH607" s="146"/>
      <c r="NDI607" s="146"/>
      <c r="NDJ607" s="146"/>
      <c r="NDK607" s="146"/>
      <c r="NDL607" s="146"/>
      <c r="NDM607" s="146"/>
      <c r="NDN607" s="146"/>
      <c r="NDO607" s="146"/>
      <c r="NDP607" s="146"/>
      <c r="NDQ607" s="146"/>
      <c r="NDR607" s="146"/>
      <c r="NDS607" s="146"/>
      <c r="NDT607" s="146"/>
      <c r="NDU607" s="146"/>
      <c r="NDV607" s="146"/>
      <c r="NDW607" s="146"/>
      <c r="NDX607" s="146"/>
      <c r="NDY607" s="146"/>
      <c r="NDZ607" s="146"/>
      <c r="NEA607" s="146"/>
      <c r="NEB607" s="146"/>
      <c r="NEC607" s="146"/>
      <c r="NED607" s="146"/>
      <c r="NEE607" s="146"/>
      <c r="NEF607" s="146"/>
      <c r="NEG607" s="146"/>
      <c r="NEH607" s="146"/>
      <c r="NEI607" s="146"/>
      <c r="NEJ607" s="146"/>
      <c r="NEK607" s="146"/>
      <c r="NEL607" s="146"/>
      <c r="NEM607" s="146"/>
      <c r="NEN607" s="146"/>
      <c r="NEO607" s="146"/>
      <c r="NEP607" s="146"/>
      <c r="NEQ607" s="146"/>
      <c r="NER607" s="146"/>
      <c r="NES607" s="146"/>
      <c r="NET607" s="146"/>
      <c r="NEU607" s="146"/>
      <c r="NEV607" s="146"/>
      <c r="NEW607" s="146"/>
      <c r="NEX607" s="146"/>
      <c r="NEY607" s="146"/>
      <c r="NEZ607" s="146"/>
      <c r="NFA607" s="146"/>
      <c r="NFB607" s="146"/>
      <c r="NFC607" s="146"/>
      <c r="NFD607" s="146"/>
      <c r="NFE607" s="146"/>
      <c r="NFF607" s="146"/>
      <c r="NFG607" s="146"/>
      <c r="NFH607" s="146"/>
      <c r="NFI607" s="146"/>
      <c r="NFJ607" s="146"/>
      <c r="NFK607" s="146"/>
      <c r="NFL607" s="146"/>
      <c r="NFM607" s="146"/>
      <c r="NFN607" s="146"/>
      <c r="NFO607" s="146"/>
      <c r="NFP607" s="146"/>
      <c r="NFQ607" s="146"/>
      <c r="NFR607" s="146"/>
      <c r="NFS607" s="146"/>
      <c r="NFT607" s="146"/>
      <c r="NFU607" s="146"/>
      <c r="NFV607" s="146"/>
      <c r="NFW607" s="146"/>
      <c r="NFX607" s="146"/>
      <c r="NFY607" s="146"/>
      <c r="NFZ607" s="146"/>
      <c r="NGA607" s="146"/>
      <c r="NGB607" s="146"/>
      <c r="NGC607" s="146"/>
      <c r="NGD607" s="146"/>
      <c r="NGE607" s="146"/>
      <c r="NGF607" s="146"/>
      <c r="NGG607" s="146"/>
      <c r="NGH607" s="146"/>
      <c r="NGI607" s="146"/>
      <c r="NGJ607" s="146"/>
      <c r="NGK607" s="146"/>
      <c r="NGL607" s="146"/>
      <c r="NGM607" s="146"/>
      <c r="NGN607" s="146"/>
      <c r="NGO607" s="146"/>
      <c r="NGP607" s="146"/>
      <c r="NGQ607" s="146"/>
      <c r="NGR607" s="146"/>
      <c r="NGS607" s="146"/>
      <c r="NGT607" s="146"/>
      <c r="NGU607" s="146"/>
      <c r="NGV607" s="146"/>
      <c r="NGW607" s="146"/>
      <c r="NGX607" s="146"/>
      <c r="NGY607" s="146"/>
      <c r="NGZ607" s="146"/>
      <c r="NHA607" s="146"/>
      <c r="NHB607" s="146"/>
      <c r="NHC607" s="146"/>
      <c r="NHD607" s="146"/>
      <c r="NHE607" s="146"/>
      <c r="NHF607" s="146"/>
      <c r="NHG607" s="146"/>
      <c r="NHH607" s="146"/>
      <c r="NHI607" s="146"/>
      <c r="NHJ607" s="146"/>
      <c r="NHK607" s="146"/>
      <c r="NHL607" s="146"/>
      <c r="NHM607" s="146"/>
      <c r="NHN607" s="146"/>
      <c r="NHO607" s="146"/>
      <c r="NHP607" s="146"/>
      <c r="NHQ607" s="146"/>
      <c r="NHR607" s="146"/>
      <c r="NHS607" s="146"/>
      <c r="NHT607" s="146"/>
      <c r="NHU607" s="146"/>
      <c r="NHV607" s="146"/>
      <c r="NHW607" s="146"/>
      <c r="NHX607" s="146"/>
      <c r="NHY607" s="146"/>
      <c r="NHZ607" s="146"/>
      <c r="NIA607" s="146"/>
      <c r="NIB607" s="146"/>
      <c r="NIC607" s="146"/>
      <c r="NID607" s="146"/>
      <c r="NIE607" s="146"/>
      <c r="NIF607" s="146"/>
      <c r="NIG607" s="146"/>
      <c r="NIH607" s="146"/>
      <c r="NII607" s="146"/>
      <c r="NIJ607" s="146"/>
      <c r="NIK607" s="146"/>
      <c r="NIL607" s="146"/>
      <c r="NIM607" s="146"/>
      <c r="NIN607" s="146"/>
      <c r="NIO607" s="146"/>
      <c r="NIP607" s="146"/>
      <c r="NIQ607" s="146"/>
      <c r="NIR607" s="146"/>
      <c r="NIS607" s="146"/>
      <c r="NIT607" s="146"/>
      <c r="NIU607" s="146"/>
      <c r="NIV607" s="146"/>
      <c r="NIW607" s="146"/>
      <c r="NIX607" s="146"/>
      <c r="NIY607" s="146"/>
      <c r="NIZ607" s="146"/>
      <c r="NJA607" s="146"/>
      <c r="NJB607" s="146"/>
      <c r="NJC607" s="146"/>
      <c r="NJD607" s="146"/>
      <c r="NJE607" s="146"/>
      <c r="NJF607" s="146"/>
      <c r="NJG607" s="146"/>
      <c r="NJH607" s="146"/>
      <c r="NJI607" s="146"/>
      <c r="NJJ607" s="146"/>
      <c r="NJK607" s="146"/>
      <c r="NJL607" s="146"/>
      <c r="NJM607" s="146"/>
      <c r="NJN607" s="146"/>
      <c r="NJO607" s="146"/>
      <c r="NJP607" s="146"/>
      <c r="NJQ607" s="146"/>
      <c r="NJR607" s="146"/>
      <c r="NJS607" s="146"/>
      <c r="NJT607" s="146"/>
      <c r="NJU607" s="146"/>
      <c r="NJV607" s="146"/>
      <c r="NJW607" s="146"/>
      <c r="NJX607" s="146"/>
      <c r="NJY607" s="146"/>
      <c r="NJZ607" s="146"/>
      <c r="NKA607" s="146"/>
      <c r="NKB607" s="146"/>
      <c r="NKC607" s="146"/>
      <c r="NKD607" s="146"/>
      <c r="NKE607" s="146"/>
      <c r="NKF607" s="146"/>
      <c r="NKG607" s="146"/>
      <c r="NKH607" s="146"/>
      <c r="NKI607" s="146"/>
      <c r="NKJ607" s="146"/>
      <c r="NKK607" s="146"/>
      <c r="NKL607" s="146"/>
      <c r="NKM607" s="146"/>
      <c r="NKN607" s="146"/>
      <c r="NKO607" s="146"/>
      <c r="NKP607" s="146"/>
      <c r="NKQ607" s="146"/>
      <c r="NKR607" s="146"/>
      <c r="NKS607" s="146"/>
      <c r="NKT607" s="146"/>
      <c r="NKU607" s="146"/>
      <c r="NKV607" s="146"/>
      <c r="NKW607" s="146"/>
      <c r="NKX607" s="146"/>
      <c r="NKY607" s="146"/>
      <c r="NKZ607" s="146"/>
      <c r="NLA607" s="146"/>
      <c r="NLB607" s="146"/>
      <c r="NLC607" s="146"/>
      <c r="NLD607" s="146"/>
      <c r="NLE607" s="146"/>
      <c r="NLF607" s="146"/>
      <c r="NLG607" s="146"/>
      <c r="NLH607" s="146"/>
      <c r="NLI607" s="146"/>
      <c r="NLJ607" s="146"/>
      <c r="NLK607" s="146"/>
      <c r="NLL607" s="146"/>
      <c r="NLM607" s="146"/>
      <c r="NLN607" s="146"/>
      <c r="NLO607" s="146"/>
      <c r="NLP607" s="146"/>
      <c r="NLQ607" s="146"/>
      <c r="NLR607" s="146"/>
      <c r="NLS607" s="146"/>
      <c r="NLT607" s="146"/>
      <c r="NLU607" s="146"/>
      <c r="NLV607" s="146"/>
      <c r="NLW607" s="146"/>
      <c r="NLX607" s="146"/>
      <c r="NLY607" s="146"/>
      <c r="NLZ607" s="146"/>
      <c r="NMA607" s="146"/>
      <c r="NMB607" s="146"/>
      <c r="NMC607" s="146"/>
      <c r="NMD607" s="146"/>
      <c r="NME607" s="146"/>
      <c r="NMF607" s="146"/>
      <c r="NMG607" s="146"/>
      <c r="NMH607" s="146"/>
      <c r="NMI607" s="146"/>
      <c r="NMJ607" s="146"/>
      <c r="NMK607" s="146"/>
      <c r="NML607" s="146"/>
      <c r="NMM607" s="146"/>
      <c r="NMN607" s="146"/>
      <c r="NMO607" s="146"/>
      <c r="NMP607" s="146"/>
      <c r="NMQ607" s="146"/>
      <c r="NMR607" s="146"/>
      <c r="NMS607" s="146"/>
      <c r="NMT607" s="146"/>
      <c r="NMU607" s="146"/>
      <c r="NMV607" s="146"/>
      <c r="NMW607" s="146"/>
      <c r="NMX607" s="146"/>
      <c r="NMY607" s="146"/>
      <c r="NMZ607" s="146"/>
      <c r="NNA607" s="146"/>
      <c r="NNB607" s="146"/>
      <c r="NNC607" s="146"/>
      <c r="NND607" s="146"/>
      <c r="NNE607" s="146"/>
      <c r="NNF607" s="146"/>
      <c r="NNG607" s="146"/>
      <c r="NNH607" s="146"/>
      <c r="NNI607" s="146"/>
      <c r="NNJ607" s="146"/>
      <c r="NNK607" s="146"/>
      <c r="NNL607" s="146"/>
      <c r="NNM607" s="146"/>
      <c r="NNN607" s="146"/>
      <c r="NNO607" s="146"/>
      <c r="NNP607" s="146"/>
      <c r="NNQ607" s="146"/>
      <c r="NNR607" s="146"/>
      <c r="NNS607" s="146"/>
      <c r="NNT607" s="146"/>
      <c r="NNU607" s="146"/>
      <c r="NNV607" s="146"/>
      <c r="NNW607" s="146"/>
      <c r="NNX607" s="146"/>
      <c r="NNY607" s="146"/>
      <c r="NNZ607" s="146"/>
      <c r="NOA607" s="146"/>
      <c r="NOB607" s="146"/>
      <c r="NOC607" s="146"/>
      <c r="NOD607" s="146"/>
      <c r="NOE607" s="146"/>
      <c r="NOF607" s="146"/>
      <c r="NOG607" s="146"/>
      <c r="NOH607" s="146"/>
      <c r="NOI607" s="146"/>
      <c r="NOJ607" s="146"/>
      <c r="NOK607" s="146"/>
      <c r="NOL607" s="146"/>
      <c r="NOM607" s="146"/>
      <c r="NON607" s="146"/>
      <c r="NOO607" s="146"/>
      <c r="NOP607" s="146"/>
      <c r="NOQ607" s="146"/>
      <c r="NOR607" s="146"/>
      <c r="NOS607" s="146"/>
      <c r="NOT607" s="146"/>
      <c r="NOU607" s="146"/>
      <c r="NOV607" s="146"/>
      <c r="NOW607" s="146"/>
      <c r="NOX607" s="146"/>
      <c r="NOY607" s="146"/>
      <c r="NOZ607" s="146"/>
      <c r="NPA607" s="146"/>
      <c r="NPB607" s="146"/>
      <c r="NPC607" s="146"/>
      <c r="NPD607" s="146"/>
      <c r="NPE607" s="146"/>
      <c r="NPF607" s="146"/>
      <c r="NPG607" s="146"/>
      <c r="NPH607" s="146"/>
      <c r="NPI607" s="146"/>
      <c r="NPJ607" s="146"/>
      <c r="NPK607" s="146"/>
      <c r="NPL607" s="146"/>
      <c r="NPM607" s="146"/>
      <c r="NPN607" s="146"/>
      <c r="NPO607" s="146"/>
      <c r="NPP607" s="146"/>
      <c r="NPQ607" s="146"/>
      <c r="NPR607" s="146"/>
      <c r="NPS607" s="146"/>
      <c r="NPT607" s="146"/>
      <c r="NPU607" s="146"/>
      <c r="NPV607" s="146"/>
      <c r="NPW607" s="146"/>
      <c r="NPX607" s="146"/>
      <c r="NPY607" s="146"/>
      <c r="NPZ607" s="146"/>
      <c r="NQA607" s="146"/>
      <c r="NQB607" s="146"/>
      <c r="NQC607" s="146"/>
      <c r="NQD607" s="146"/>
      <c r="NQE607" s="146"/>
      <c r="NQF607" s="146"/>
      <c r="NQG607" s="146"/>
      <c r="NQH607" s="146"/>
      <c r="NQI607" s="146"/>
      <c r="NQJ607" s="146"/>
      <c r="NQK607" s="146"/>
      <c r="NQL607" s="146"/>
      <c r="NQM607" s="146"/>
      <c r="NQN607" s="146"/>
      <c r="NQO607" s="146"/>
      <c r="NQP607" s="146"/>
      <c r="NQQ607" s="146"/>
      <c r="NQR607" s="146"/>
      <c r="NQS607" s="146"/>
      <c r="NQT607" s="146"/>
      <c r="NQU607" s="146"/>
      <c r="NQV607" s="146"/>
      <c r="NQW607" s="146"/>
      <c r="NQX607" s="146"/>
      <c r="NQY607" s="146"/>
      <c r="NQZ607" s="146"/>
      <c r="NRA607" s="146"/>
      <c r="NRB607" s="146"/>
      <c r="NRC607" s="146"/>
      <c r="NRD607" s="146"/>
      <c r="NRE607" s="146"/>
      <c r="NRF607" s="146"/>
      <c r="NRG607" s="146"/>
      <c r="NRH607" s="146"/>
      <c r="NRI607" s="146"/>
      <c r="NRJ607" s="146"/>
      <c r="NRK607" s="146"/>
      <c r="NRL607" s="146"/>
      <c r="NRM607" s="146"/>
      <c r="NRN607" s="146"/>
      <c r="NRO607" s="146"/>
      <c r="NRP607" s="146"/>
      <c r="NRQ607" s="146"/>
      <c r="NRR607" s="146"/>
      <c r="NRS607" s="146"/>
      <c r="NRT607" s="146"/>
      <c r="NRU607" s="146"/>
      <c r="NRV607" s="146"/>
      <c r="NRW607" s="146"/>
      <c r="NRX607" s="146"/>
      <c r="NRY607" s="146"/>
      <c r="NRZ607" s="146"/>
      <c r="NSA607" s="146"/>
      <c r="NSB607" s="146"/>
      <c r="NSC607" s="146"/>
      <c r="NSD607" s="146"/>
      <c r="NSE607" s="146"/>
      <c r="NSF607" s="146"/>
      <c r="NSG607" s="146"/>
      <c r="NSH607" s="146"/>
      <c r="NSI607" s="146"/>
      <c r="NSJ607" s="146"/>
      <c r="NSK607" s="146"/>
      <c r="NSL607" s="146"/>
      <c r="NSM607" s="146"/>
      <c r="NSN607" s="146"/>
      <c r="NSO607" s="146"/>
      <c r="NSP607" s="146"/>
      <c r="NSQ607" s="146"/>
      <c r="NSR607" s="146"/>
      <c r="NSS607" s="146"/>
      <c r="NST607" s="146"/>
      <c r="NSU607" s="146"/>
      <c r="NSV607" s="146"/>
      <c r="NSW607" s="146"/>
      <c r="NSX607" s="146"/>
      <c r="NSY607" s="146"/>
      <c r="NSZ607" s="146"/>
      <c r="NTA607" s="146"/>
      <c r="NTB607" s="146"/>
      <c r="NTC607" s="146"/>
      <c r="NTD607" s="146"/>
      <c r="NTE607" s="146"/>
      <c r="NTF607" s="146"/>
      <c r="NTG607" s="146"/>
      <c r="NTH607" s="146"/>
      <c r="NTI607" s="146"/>
      <c r="NTJ607" s="146"/>
      <c r="NTK607" s="146"/>
      <c r="NTL607" s="146"/>
      <c r="NTM607" s="146"/>
      <c r="NTN607" s="146"/>
      <c r="NTO607" s="146"/>
      <c r="NTP607" s="146"/>
      <c r="NTQ607" s="146"/>
      <c r="NTR607" s="146"/>
      <c r="NTS607" s="146"/>
      <c r="NTT607" s="146"/>
      <c r="NTU607" s="146"/>
      <c r="NTV607" s="146"/>
      <c r="NTW607" s="146"/>
      <c r="NTX607" s="146"/>
      <c r="NTY607" s="146"/>
      <c r="NTZ607" s="146"/>
      <c r="NUA607" s="146"/>
      <c r="NUB607" s="146"/>
      <c r="NUC607" s="146"/>
      <c r="NUD607" s="146"/>
      <c r="NUE607" s="146"/>
      <c r="NUF607" s="146"/>
      <c r="NUG607" s="146"/>
      <c r="NUH607" s="146"/>
      <c r="NUI607" s="146"/>
      <c r="NUJ607" s="146"/>
      <c r="NUK607" s="146"/>
      <c r="NUL607" s="146"/>
      <c r="NUM607" s="146"/>
      <c r="NUN607" s="146"/>
      <c r="NUO607" s="146"/>
      <c r="NUP607" s="146"/>
      <c r="NUQ607" s="146"/>
      <c r="NUR607" s="146"/>
      <c r="NUS607" s="146"/>
      <c r="NUT607" s="146"/>
      <c r="NUU607" s="146"/>
      <c r="NUV607" s="146"/>
      <c r="NUW607" s="146"/>
      <c r="NUX607" s="146"/>
      <c r="NUY607" s="146"/>
      <c r="NUZ607" s="146"/>
      <c r="NVA607" s="146"/>
      <c r="NVB607" s="146"/>
      <c r="NVC607" s="146"/>
      <c r="NVD607" s="146"/>
      <c r="NVE607" s="146"/>
      <c r="NVF607" s="146"/>
      <c r="NVG607" s="146"/>
      <c r="NVH607" s="146"/>
      <c r="NVI607" s="146"/>
      <c r="NVJ607" s="146"/>
      <c r="NVK607" s="146"/>
      <c r="NVL607" s="146"/>
      <c r="NVM607" s="146"/>
      <c r="NVN607" s="146"/>
      <c r="NVO607" s="146"/>
      <c r="NVP607" s="146"/>
      <c r="NVQ607" s="146"/>
      <c r="NVR607" s="146"/>
      <c r="NVS607" s="146"/>
      <c r="NVT607" s="146"/>
      <c r="NVU607" s="146"/>
      <c r="NVV607" s="146"/>
      <c r="NVW607" s="146"/>
      <c r="NVX607" s="146"/>
      <c r="NVY607" s="146"/>
      <c r="NVZ607" s="146"/>
      <c r="NWA607" s="146"/>
      <c r="NWB607" s="146"/>
      <c r="NWC607" s="146"/>
      <c r="NWD607" s="146"/>
      <c r="NWE607" s="146"/>
      <c r="NWF607" s="146"/>
      <c r="NWG607" s="146"/>
      <c r="NWH607" s="146"/>
      <c r="NWI607" s="146"/>
      <c r="NWJ607" s="146"/>
      <c r="NWK607" s="146"/>
      <c r="NWL607" s="146"/>
      <c r="NWM607" s="146"/>
      <c r="NWN607" s="146"/>
      <c r="NWO607" s="146"/>
      <c r="NWP607" s="146"/>
      <c r="NWQ607" s="146"/>
      <c r="NWR607" s="146"/>
      <c r="NWS607" s="146"/>
      <c r="NWT607" s="146"/>
      <c r="NWU607" s="146"/>
      <c r="NWV607" s="146"/>
      <c r="NWW607" s="146"/>
      <c r="NWX607" s="146"/>
      <c r="NWY607" s="146"/>
      <c r="NWZ607" s="146"/>
      <c r="NXA607" s="146"/>
      <c r="NXB607" s="146"/>
      <c r="NXC607" s="146"/>
      <c r="NXD607" s="146"/>
      <c r="NXE607" s="146"/>
      <c r="NXF607" s="146"/>
      <c r="NXG607" s="146"/>
      <c r="NXH607" s="146"/>
      <c r="NXI607" s="146"/>
      <c r="NXJ607" s="146"/>
      <c r="NXK607" s="146"/>
      <c r="NXL607" s="146"/>
      <c r="NXM607" s="146"/>
      <c r="NXN607" s="146"/>
      <c r="NXO607" s="146"/>
      <c r="NXP607" s="146"/>
      <c r="NXQ607" s="146"/>
      <c r="NXR607" s="146"/>
      <c r="NXS607" s="146"/>
      <c r="NXT607" s="146"/>
      <c r="NXU607" s="146"/>
      <c r="NXV607" s="146"/>
      <c r="NXW607" s="146"/>
      <c r="NXX607" s="146"/>
      <c r="NXY607" s="146"/>
      <c r="NXZ607" s="146"/>
      <c r="NYA607" s="146"/>
      <c r="NYB607" s="146"/>
      <c r="NYC607" s="146"/>
      <c r="NYD607" s="146"/>
      <c r="NYE607" s="146"/>
      <c r="NYF607" s="146"/>
      <c r="NYG607" s="146"/>
      <c r="NYH607" s="146"/>
      <c r="NYI607" s="146"/>
      <c r="NYJ607" s="146"/>
      <c r="NYK607" s="146"/>
      <c r="NYL607" s="146"/>
      <c r="NYM607" s="146"/>
      <c r="NYN607" s="146"/>
      <c r="NYO607" s="146"/>
      <c r="NYP607" s="146"/>
      <c r="NYQ607" s="146"/>
      <c r="NYR607" s="146"/>
      <c r="NYS607" s="146"/>
      <c r="NYT607" s="146"/>
      <c r="NYU607" s="146"/>
      <c r="NYV607" s="146"/>
      <c r="NYW607" s="146"/>
      <c r="NYX607" s="146"/>
      <c r="NYY607" s="146"/>
      <c r="NYZ607" s="146"/>
      <c r="NZA607" s="146"/>
      <c r="NZB607" s="146"/>
      <c r="NZC607" s="146"/>
      <c r="NZD607" s="146"/>
      <c r="NZE607" s="146"/>
      <c r="NZF607" s="146"/>
      <c r="NZG607" s="146"/>
      <c r="NZH607" s="146"/>
      <c r="NZI607" s="146"/>
      <c r="NZJ607" s="146"/>
      <c r="NZK607" s="146"/>
      <c r="NZL607" s="146"/>
      <c r="NZM607" s="146"/>
      <c r="NZN607" s="146"/>
      <c r="NZO607" s="146"/>
      <c r="NZP607" s="146"/>
      <c r="NZQ607" s="146"/>
      <c r="NZR607" s="146"/>
      <c r="NZS607" s="146"/>
      <c r="NZT607" s="146"/>
      <c r="NZU607" s="146"/>
      <c r="NZV607" s="146"/>
      <c r="NZW607" s="146"/>
      <c r="NZX607" s="146"/>
      <c r="NZY607" s="146"/>
      <c r="NZZ607" s="146"/>
      <c r="OAA607" s="146"/>
      <c r="OAB607" s="146"/>
      <c r="OAC607" s="146"/>
      <c r="OAD607" s="146"/>
      <c r="OAE607" s="146"/>
      <c r="OAF607" s="146"/>
      <c r="OAG607" s="146"/>
      <c r="OAH607" s="146"/>
      <c r="OAI607" s="146"/>
      <c r="OAJ607" s="146"/>
      <c r="OAK607" s="146"/>
      <c r="OAL607" s="146"/>
      <c r="OAM607" s="146"/>
      <c r="OAN607" s="146"/>
      <c r="OAO607" s="146"/>
      <c r="OAP607" s="146"/>
      <c r="OAQ607" s="146"/>
      <c r="OAR607" s="146"/>
      <c r="OAS607" s="146"/>
      <c r="OAT607" s="146"/>
      <c r="OAU607" s="146"/>
      <c r="OAV607" s="146"/>
      <c r="OAW607" s="146"/>
      <c r="OAX607" s="146"/>
      <c r="OAY607" s="146"/>
      <c r="OAZ607" s="146"/>
      <c r="OBA607" s="146"/>
      <c r="OBB607" s="146"/>
      <c r="OBC607" s="146"/>
      <c r="OBD607" s="146"/>
      <c r="OBE607" s="146"/>
      <c r="OBF607" s="146"/>
      <c r="OBG607" s="146"/>
      <c r="OBH607" s="146"/>
      <c r="OBI607" s="146"/>
      <c r="OBJ607" s="146"/>
      <c r="OBK607" s="146"/>
      <c r="OBL607" s="146"/>
      <c r="OBM607" s="146"/>
      <c r="OBN607" s="146"/>
      <c r="OBO607" s="146"/>
      <c r="OBP607" s="146"/>
      <c r="OBQ607" s="146"/>
      <c r="OBR607" s="146"/>
      <c r="OBS607" s="146"/>
      <c r="OBT607" s="146"/>
      <c r="OBU607" s="146"/>
      <c r="OBV607" s="146"/>
      <c r="OBW607" s="146"/>
      <c r="OBX607" s="146"/>
      <c r="OBY607" s="146"/>
      <c r="OBZ607" s="146"/>
      <c r="OCA607" s="146"/>
      <c r="OCB607" s="146"/>
      <c r="OCC607" s="146"/>
      <c r="OCD607" s="146"/>
      <c r="OCE607" s="146"/>
      <c r="OCF607" s="146"/>
      <c r="OCG607" s="146"/>
      <c r="OCH607" s="146"/>
      <c r="OCI607" s="146"/>
      <c r="OCJ607" s="146"/>
      <c r="OCK607" s="146"/>
      <c r="OCL607" s="146"/>
      <c r="OCM607" s="146"/>
      <c r="OCN607" s="146"/>
      <c r="OCO607" s="146"/>
      <c r="OCP607" s="146"/>
      <c r="OCQ607" s="146"/>
      <c r="OCR607" s="146"/>
      <c r="OCS607" s="146"/>
      <c r="OCT607" s="146"/>
      <c r="OCU607" s="146"/>
      <c r="OCV607" s="146"/>
      <c r="OCW607" s="146"/>
      <c r="OCX607" s="146"/>
      <c r="OCY607" s="146"/>
      <c r="OCZ607" s="146"/>
      <c r="ODA607" s="146"/>
      <c r="ODB607" s="146"/>
      <c r="ODC607" s="146"/>
      <c r="ODD607" s="146"/>
      <c r="ODE607" s="146"/>
      <c r="ODF607" s="146"/>
      <c r="ODG607" s="146"/>
      <c r="ODH607" s="146"/>
      <c r="ODI607" s="146"/>
      <c r="ODJ607" s="146"/>
      <c r="ODK607" s="146"/>
      <c r="ODL607" s="146"/>
      <c r="ODM607" s="146"/>
      <c r="ODN607" s="146"/>
      <c r="ODO607" s="146"/>
      <c r="ODP607" s="146"/>
      <c r="ODQ607" s="146"/>
      <c r="ODR607" s="146"/>
      <c r="ODS607" s="146"/>
      <c r="ODT607" s="146"/>
      <c r="ODU607" s="146"/>
      <c r="ODV607" s="146"/>
      <c r="ODW607" s="146"/>
      <c r="ODX607" s="146"/>
      <c r="ODY607" s="146"/>
      <c r="ODZ607" s="146"/>
      <c r="OEA607" s="146"/>
      <c r="OEB607" s="146"/>
      <c r="OEC607" s="146"/>
      <c r="OED607" s="146"/>
      <c r="OEE607" s="146"/>
      <c r="OEF607" s="146"/>
      <c r="OEG607" s="146"/>
      <c r="OEH607" s="146"/>
      <c r="OEI607" s="146"/>
      <c r="OEJ607" s="146"/>
      <c r="OEK607" s="146"/>
      <c r="OEL607" s="146"/>
      <c r="OEM607" s="146"/>
      <c r="OEN607" s="146"/>
      <c r="OEO607" s="146"/>
      <c r="OEP607" s="146"/>
      <c r="OEQ607" s="146"/>
      <c r="OER607" s="146"/>
      <c r="OES607" s="146"/>
      <c r="OET607" s="146"/>
      <c r="OEU607" s="146"/>
      <c r="OEV607" s="146"/>
      <c r="OEW607" s="146"/>
      <c r="OEX607" s="146"/>
      <c r="OEY607" s="146"/>
      <c r="OEZ607" s="146"/>
      <c r="OFA607" s="146"/>
      <c r="OFB607" s="146"/>
      <c r="OFC607" s="146"/>
      <c r="OFD607" s="146"/>
      <c r="OFE607" s="146"/>
      <c r="OFF607" s="146"/>
      <c r="OFG607" s="146"/>
      <c r="OFH607" s="146"/>
      <c r="OFI607" s="146"/>
      <c r="OFJ607" s="146"/>
      <c r="OFK607" s="146"/>
      <c r="OFL607" s="146"/>
      <c r="OFM607" s="146"/>
      <c r="OFN607" s="146"/>
      <c r="OFO607" s="146"/>
      <c r="OFP607" s="146"/>
      <c r="OFQ607" s="146"/>
      <c r="OFR607" s="146"/>
      <c r="OFS607" s="146"/>
      <c r="OFT607" s="146"/>
      <c r="OFU607" s="146"/>
      <c r="OFV607" s="146"/>
      <c r="OFW607" s="146"/>
      <c r="OFX607" s="146"/>
      <c r="OFY607" s="146"/>
      <c r="OFZ607" s="146"/>
      <c r="OGA607" s="146"/>
      <c r="OGB607" s="146"/>
      <c r="OGC607" s="146"/>
      <c r="OGD607" s="146"/>
      <c r="OGE607" s="146"/>
      <c r="OGF607" s="146"/>
      <c r="OGG607" s="146"/>
      <c r="OGH607" s="146"/>
      <c r="OGI607" s="146"/>
      <c r="OGJ607" s="146"/>
      <c r="OGK607" s="146"/>
      <c r="OGL607" s="146"/>
      <c r="OGM607" s="146"/>
      <c r="OGN607" s="146"/>
      <c r="OGO607" s="146"/>
      <c r="OGP607" s="146"/>
      <c r="OGQ607" s="146"/>
      <c r="OGR607" s="146"/>
      <c r="OGS607" s="146"/>
      <c r="OGT607" s="146"/>
      <c r="OGU607" s="146"/>
      <c r="OGV607" s="146"/>
      <c r="OGW607" s="146"/>
      <c r="OGX607" s="146"/>
      <c r="OGY607" s="146"/>
      <c r="OGZ607" s="146"/>
      <c r="OHA607" s="146"/>
      <c r="OHB607" s="146"/>
      <c r="OHC607" s="146"/>
      <c r="OHD607" s="146"/>
      <c r="OHE607" s="146"/>
      <c r="OHF607" s="146"/>
      <c r="OHG607" s="146"/>
      <c r="OHH607" s="146"/>
      <c r="OHI607" s="146"/>
      <c r="OHJ607" s="146"/>
      <c r="OHK607" s="146"/>
      <c r="OHL607" s="146"/>
      <c r="OHM607" s="146"/>
      <c r="OHN607" s="146"/>
      <c r="OHO607" s="146"/>
      <c r="OHP607" s="146"/>
      <c r="OHQ607" s="146"/>
      <c r="OHR607" s="146"/>
      <c r="OHS607" s="146"/>
      <c r="OHT607" s="146"/>
      <c r="OHU607" s="146"/>
      <c r="OHV607" s="146"/>
      <c r="OHW607" s="146"/>
      <c r="OHX607" s="146"/>
      <c r="OHY607" s="146"/>
      <c r="OHZ607" s="146"/>
      <c r="OIA607" s="146"/>
      <c r="OIB607" s="146"/>
      <c r="OIC607" s="146"/>
      <c r="OID607" s="146"/>
      <c r="OIE607" s="146"/>
      <c r="OIF607" s="146"/>
      <c r="OIG607" s="146"/>
      <c r="OIH607" s="146"/>
      <c r="OII607" s="146"/>
      <c r="OIJ607" s="146"/>
      <c r="OIK607" s="146"/>
      <c r="OIL607" s="146"/>
      <c r="OIM607" s="146"/>
      <c r="OIN607" s="146"/>
      <c r="OIO607" s="146"/>
      <c r="OIP607" s="146"/>
      <c r="OIQ607" s="146"/>
      <c r="OIR607" s="146"/>
      <c r="OIS607" s="146"/>
      <c r="OIT607" s="146"/>
      <c r="OIU607" s="146"/>
      <c r="OIV607" s="146"/>
      <c r="OIW607" s="146"/>
      <c r="OIX607" s="146"/>
      <c r="OIY607" s="146"/>
      <c r="OIZ607" s="146"/>
      <c r="OJA607" s="146"/>
      <c r="OJB607" s="146"/>
      <c r="OJC607" s="146"/>
      <c r="OJD607" s="146"/>
      <c r="OJE607" s="146"/>
      <c r="OJF607" s="146"/>
      <c r="OJG607" s="146"/>
      <c r="OJH607" s="146"/>
      <c r="OJI607" s="146"/>
      <c r="OJJ607" s="146"/>
      <c r="OJK607" s="146"/>
      <c r="OJL607" s="146"/>
      <c r="OJM607" s="146"/>
      <c r="OJN607" s="146"/>
      <c r="OJO607" s="146"/>
      <c r="OJP607" s="146"/>
      <c r="OJQ607" s="146"/>
      <c r="OJR607" s="146"/>
      <c r="OJS607" s="146"/>
      <c r="OJT607" s="146"/>
      <c r="OJU607" s="146"/>
      <c r="OJV607" s="146"/>
      <c r="OJW607" s="146"/>
      <c r="OJX607" s="146"/>
      <c r="OJY607" s="146"/>
      <c r="OJZ607" s="146"/>
      <c r="OKA607" s="146"/>
      <c r="OKB607" s="146"/>
      <c r="OKC607" s="146"/>
      <c r="OKD607" s="146"/>
      <c r="OKE607" s="146"/>
      <c r="OKF607" s="146"/>
      <c r="OKG607" s="146"/>
      <c r="OKH607" s="146"/>
      <c r="OKI607" s="146"/>
      <c r="OKJ607" s="146"/>
      <c r="OKK607" s="146"/>
      <c r="OKL607" s="146"/>
      <c r="OKM607" s="146"/>
      <c r="OKN607" s="146"/>
      <c r="OKO607" s="146"/>
      <c r="OKP607" s="146"/>
      <c r="OKQ607" s="146"/>
      <c r="OKR607" s="146"/>
      <c r="OKS607" s="146"/>
      <c r="OKT607" s="146"/>
      <c r="OKU607" s="146"/>
      <c r="OKV607" s="146"/>
      <c r="OKW607" s="146"/>
      <c r="OKX607" s="146"/>
      <c r="OKY607" s="146"/>
      <c r="OKZ607" s="146"/>
      <c r="OLA607" s="146"/>
      <c r="OLB607" s="146"/>
      <c r="OLC607" s="146"/>
      <c r="OLD607" s="146"/>
      <c r="OLE607" s="146"/>
      <c r="OLF607" s="146"/>
      <c r="OLG607" s="146"/>
      <c r="OLH607" s="146"/>
      <c r="OLI607" s="146"/>
      <c r="OLJ607" s="146"/>
      <c r="OLK607" s="146"/>
      <c r="OLL607" s="146"/>
      <c r="OLM607" s="146"/>
      <c r="OLN607" s="146"/>
      <c r="OLO607" s="146"/>
      <c r="OLP607" s="146"/>
      <c r="OLQ607" s="146"/>
      <c r="OLR607" s="146"/>
      <c r="OLS607" s="146"/>
      <c r="OLT607" s="146"/>
      <c r="OLU607" s="146"/>
      <c r="OLV607" s="146"/>
      <c r="OLW607" s="146"/>
      <c r="OLX607" s="146"/>
      <c r="OLY607" s="146"/>
      <c r="OLZ607" s="146"/>
      <c r="OMA607" s="146"/>
      <c r="OMB607" s="146"/>
      <c r="OMC607" s="146"/>
      <c r="OMD607" s="146"/>
      <c r="OME607" s="146"/>
      <c r="OMF607" s="146"/>
      <c r="OMG607" s="146"/>
      <c r="OMH607" s="146"/>
      <c r="OMI607" s="146"/>
      <c r="OMJ607" s="146"/>
      <c r="OMK607" s="146"/>
      <c r="OML607" s="146"/>
      <c r="OMM607" s="146"/>
      <c r="OMN607" s="146"/>
      <c r="OMO607" s="146"/>
      <c r="OMP607" s="146"/>
      <c r="OMQ607" s="146"/>
      <c r="OMR607" s="146"/>
      <c r="OMS607" s="146"/>
      <c r="OMT607" s="146"/>
      <c r="OMU607" s="146"/>
      <c r="OMV607" s="146"/>
      <c r="OMW607" s="146"/>
      <c r="OMX607" s="146"/>
      <c r="OMY607" s="146"/>
      <c r="OMZ607" s="146"/>
      <c r="ONA607" s="146"/>
      <c r="ONB607" s="146"/>
      <c r="ONC607" s="146"/>
      <c r="OND607" s="146"/>
      <c r="ONE607" s="146"/>
      <c r="ONF607" s="146"/>
      <c r="ONG607" s="146"/>
      <c r="ONH607" s="146"/>
      <c r="ONI607" s="146"/>
      <c r="ONJ607" s="146"/>
      <c r="ONK607" s="146"/>
      <c r="ONL607" s="146"/>
      <c r="ONM607" s="146"/>
      <c r="ONN607" s="146"/>
      <c r="ONO607" s="146"/>
      <c r="ONP607" s="146"/>
      <c r="ONQ607" s="146"/>
      <c r="ONR607" s="146"/>
      <c r="ONS607" s="146"/>
      <c r="ONT607" s="146"/>
      <c r="ONU607" s="146"/>
      <c r="ONV607" s="146"/>
      <c r="ONW607" s="146"/>
      <c r="ONX607" s="146"/>
      <c r="ONY607" s="146"/>
      <c r="ONZ607" s="146"/>
      <c r="OOA607" s="146"/>
      <c r="OOB607" s="146"/>
      <c r="OOC607" s="146"/>
      <c r="OOD607" s="146"/>
      <c r="OOE607" s="146"/>
      <c r="OOF607" s="146"/>
      <c r="OOG607" s="146"/>
      <c r="OOH607" s="146"/>
      <c r="OOI607" s="146"/>
      <c r="OOJ607" s="146"/>
      <c r="OOK607" s="146"/>
      <c r="OOL607" s="146"/>
      <c r="OOM607" s="146"/>
      <c r="OON607" s="146"/>
      <c r="OOO607" s="146"/>
      <c r="OOP607" s="146"/>
      <c r="OOQ607" s="146"/>
      <c r="OOR607" s="146"/>
      <c r="OOS607" s="146"/>
      <c r="OOT607" s="146"/>
      <c r="OOU607" s="146"/>
      <c r="OOV607" s="146"/>
      <c r="OOW607" s="146"/>
      <c r="OOX607" s="146"/>
      <c r="OOY607" s="146"/>
      <c r="OOZ607" s="146"/>
      <c r="OPA607" s="146"/>
      <c r="OPB607" s="146"/>
      <c r="OPC607" s="146"/>
      <c r="OPD607" s="146"/>
      <c r="OPE607" s="146"/>
      <c r="OPF607" s="146"/>
      <c r="OPG607" s="146"/>
      <c r="OPH607" s="146"/>
      <c r="OPI607" s="146"/>
      <c r="OPJ607" s="146"/>
      <c r="OPK607" s="146"/>
      <c r="OPL607" s="146"/>
      <c r="OPM607" s="146"/>
      <c r="OPN607" s="146"/>
      <c r="OPO607" s="146"/>
      <c r="OPP607" s="146"/>
      <c r="OPQ607" s="146"/>
      <c r="OPR607" s="146"/>
      <c r="OPS607" s="146"/>
      <c r="OPT607" s="146"/>
      <c r="OPU607" s="146"/>
      <c r="OPV607" s="146"/>
      <c r="OPW607" s="146"/>
      <c r="OPX607" s="146"/>
      <c r="OPY607" s="146"/>
      <c r="OPZ607" s="146"/>
      <c r="OQA607" s="146"/>
      <c r="OQB607" s="146"/>
      <c r="OQC607" s="146"/>
      <c r="OQD607" s="146"/>
      <c r="OQE607" s="146"/>
      <c r="OQF607" s="146"/>
      <c r="OQG607" s="146"/>
      <c r="OQH607" s="146"/>
      <c r="OQI607" s="146"/>
      <c r="OQJ607" s="146"/>
      <c r="OQK607" s="146"/>
      <c r="OQL607" s="146"/>
      <c r="OQM607" s="146"/>
      <c r="OQN607" s="146"/>
      <c r="OQO607" s="146"/>
      <c r="OQP607" s="146"/>
      <c r="OQQ607" s="146"/>
      <c r="OQR607" s="146"/>
      <c r="OQS607" s="146"/>
      <c r="OQT607" s="146"/>
      <c r="OQU607" s="146"/>
      <c r="OQV607" s="146"/>
      <c r="OQW607" s="146"/>
      <c r="OQX607" s="146"/>
      <c r="OQY607" s="146"/>
      <c r="OQZ607" s="146"/>
      <c r="ORA607" s="146"/>
      <c r="ORB607" s="146"/>
      <c r="ORC607" s="146"/>
      <c r="ORD607" s="146"/>
      <c r="ORE607" s="146"/>
      <c r="ORF607" s="146"/>
      <c r="ORG607" s="146"/>
      <c r="ORH607" s="146"/>
      <c r="ORI607" s="146"/>
      <c r="ORJ607" s="146"/>
      <c r="ORK607" s="146"/>
      <c r="ORL607" s="146"/>
      <c r="ORM607" s="146"/>
      <c r="ORN607" s="146"/>
      <c r="ORO607" s="146"/>
      <c r="ORP607" s="146"/>
      <c r="ORQ607" s="146"/>
      <c r="ORR607" s="146"/>
      <c r="ORS607" s="146"/>
      <c r="ORT607" s="146"/>
      <c r="ORU607" s="146"/>
      <c r="ORV607" s="146"/>
      <c r="ORW607" s="146"/>
      <c r="ORX607" s="146"/>
      <c r="ORY607" s="146"/>
      <c r="ORZ607" s="146"/>
      <c r="OSA607" s="146"/>
      <c r="OSB607" s="146"/>
      <c r="OSC607" s="146"/>
      <c r="OSD607" s="146"/>
      <c r="OSE607" s="146"/>
      <c r="OSF607" s="146"/>
      <c r="OSG607" s="146"/>
      <c r="OSH607" s="146"/>
      <c r="OSI607" s="146"/>
      <c r="OSJ607" s="146"/>
      <c r="OSK607" s="146"/>
      <c r="OSL607" s="146"/>
      <c r="OSM607" s="146"/>
      <c r="OSN607" s="146"/>
      <c r="OSO607" s="146"/>
      <c r="OSP607" s="146"/>
      <c r="OSQ607" s="146"/>
      <c r="OSR607" s="146"/>
      <c r="OSS607" s="146"/>
      <c r="OST607" s="146"/>
      <c r="OSU607" s="146"/>
      <c r="OSV607" s="146"/>
      <c r="OSW607" s="146"/>
      <c r="OSX607" s="146"/>
      <c r="OSY607" s="146"/>
      <c r="OSZ607" s="146"/>
      <c r="OTA607" s="146"/>
      <c r="OTB607" s="146"/>
      <c r="OTC607" s="146"/>
      <c r="OTD607" s="146"/>
      <c r="OTE607" s="146"/>
      <c r="OTF607" s="146"/>
      <c r="OTG607" s="146"/>
      <c r="OTH607" s="146"/>
      <c r="OTI607" s="146"/>
      <c r="OTJ607" s="146"/>
      <c r="OTK607" s="146"/>
      <c r="OTL607" s="146"/>
      <c r="OTM607" s="146"/>
      <c r="OTN607" s="146"/>
      <c r="OTO607" s="146"/>
      <c r="OTP607" s="146"/>
      <c r="OTQ607" s="146"/>
      <c r="OTR607" s="146"/>
      <c r="OTS607" s="146"/>
      <c r="OTT607" s="146"/>
      <c r="OTU607" s="146"/>
      <c r="OTV607" s="146"/>
      <c r="OTW607" s="146"/>
      <c r="OTX607" s="146"/>
      <c r="OTY607" s="146"/>
      <c r="OTZ607" s="146"/>
      <c r="OUA607" s="146"/>
      <c r="OUB607" s="146"/>
      <c r="OUC607" s="146"/>
      <c r="OUD607" s="146"/>
      <c r="OUE607" s="146"/>
      <c r="OUF607" s="146"/>
      <c r="OUG607" s="146"/>
      <c r="OUH607" s="146"/>
      <c r="OUI607" s="146"/>
      <c r="OUJ607" s="146"/>
      <c r="OUK607" s="146"/>
      <c r="OUL607" s="146"/>
      <c r="OUM607" s="146"/>
      <c r="OUN607" s="146"/>
      <c r="OUO607" s="146"/>
      <c r="OUP607" s="146"/>
      <c r="OUQ607" s="146"/>
      <c r="OUR607" s="146"/>
      <c r="OUS607" s="146"/>
      <c r="OUT607" s="146"/>
      <c r="OUU607" s="146"/>
      <c r="OUV607" s="146"/>
      <c r="OUW607" s="146"/>
      <c r="OUX607" s="146"/>
      <c r="OUY607" s="146"/>
      <c r="OUZ607" s="146"/>
      <c r="OVA607" s="146"/>
      <c r="OVB607" s="146"/>
      <c r="OVC607" s="146"/>
      <c r="OVD607" s="146"/>
      <c r="OVE607" s="146"/>
      <c r="OVF607" s="146"/>
      <c r="OVG607" s="146"/>
      <c r="OVH607" s="146"/>
      <c r="OVI607" s="146"/>
      <c r="OVJ607" s="146"/>
      <c r="OVK607" s="146"/>
      <c r="OVL607" s="146"/>
      <c r="OVM607" s="146"/>
      <c r="OVN607" s="146"/>
      <c r="OVO607" s="146"/>
      <c r="OVP607" s="146"/>
      <c r="OVQ607" s="146"/>
      <c r="OVR607" s="146"/>
      <c r="OVS607" s="146"/>
      <c r="OVT607" s="146"/>
      <c r="OVU607" s="146"/>
      <c r="OVV607" s="146"/>
      <c r="OVW607" s="146"/>
      <c r="OVX607" s="146"/>
      <c r="OVY607" s="146"/>
      <c r="OVZ607" s="146"/>
      <c r="OWA607" s="146"/>
      <c r="OWB607" s="146"/>
      <c r="OWC607" s="146"/>
      <c r="OWD607" s="146"/>
      <c r="OWE607" s="146"/>
      <c r="OWF607" s="146"/>
      <c r="OWG607" s="146"/>
      <c r="OWH607" s="146"/>
      <c r="OWI607" s="146"/>
      <c r="OWJ607" s="146"/>
      <c r="OWK607" s="146"/>
      <c r="OWL607" s="146"/>
      <c r="OWM607" s="146"/>
      <c r="OWN607" s="146"/>
      <c r="OWO607" s="146"/>
      <c r="OWP607" s="146"/>
      <c r="OWQ607" s="146"/>
      <c r="OWR607" s="146"/>
      <c r="OWS607" s="146"/>
      <c r="OWT607" s="146"/>
      <c r="OWU607" s="146"/>
      <c r="OWV607" s="146"/>
      <c r="OWW607" s="146"/>
      <c r="OWX607" s="146"/>
      <c r="OWY607" s="146"/>
      <c r="OWZ607" s="146"/>
      <c r="OXA607" s="146"/>
      <c r="OXB607" s="146"/>
      <c r="OXC607" s="146"/>
      <c r="OXD607" s="146"/>
      <c r="OXE607" s="146"/>
      <c r="OXF607" s="146"/>
      <c r="OXG607" s="146"/>
      <c r="OXH607" s="146"/>
      <c r="OXI607" s="146"/>
      <c r="OXJ607" s="146"/>
      <c r="OXK607" s="146"/>
      <c r="OXL607" s="146"/>
      <c r="OXM607" s="146"/>
      <c r="OXN607" s="146"/>
      <c r="OXO607" s="146"/>
      <c r="OXP607" s="146"/>
      <c r="OXQ607" s="146"/>
      <c r="OXR607" s="146"/>
      <c r="OXS607" s="146"/>
      <c r="OXT607" s="146"/>
      <c r="OXU607" s="146"/>
      <c r="OXV607" s="146"/>
      <c r="OXW607" s="146"/>
      <c r="OXX607" s="146"/>
      <c r="OXY607" s="146"/>
      <c r="OXZ607" s="146"/>
      <c r="OYA607" s="146"/>
      <c r="OYB607" s="146"/>
      <c r="OYC607" s="146"/>
      <c r="OYD607" s="146"/>
      <c r="OYE607" s="146"/>
      <c r="OYF607" s="146"/>
      <c r="OYG607" s="146"/>
      <c r="OYH607" s="146"/>
      <c r="OYI607" s="146"/>
      <c r="OYJ607" s="146"/>
      <c r="OYK607" s="146"/>
      <c r="OYL607" s="146"/>
      <c r="OYM607" s="146"/>
      <c r="OYN607" s="146"/>
      <c r="OYO607" s="146"/>
      <c r="OYP607" s="146"/>
      <c r="OYQ607" s="146"/>
      <c r="OYR607" s="146"/>
      <c r="OYS607" s="146"/>
      <c r="OYT607" s="146"/>
      <c r="OYU607" s="146"/>
      <c r="OYV607" s="146"/>
      <c r="OYW607" s="146"/>
      <c r="OYX607" s="146"/>
      <c r="OYY607" s="146"/>
      <c r="OYZ607" s="146"/>
      <c r="OZA607" s="146"/>
      <c r="OZB607" s="146"/>
      <c r="OZC607" s="146"/>
      <c r="OZD607" s="146"/>
      <c r="OZE607" s="146"/>
      <c r="OZF607" s="146"/>
      <c r="OZG607" s="146"/>
      <c r="OZH607" s="146"/>
      <c r="OZI607" s="146"/>
      <c r="OZJ607" s="146"/>
      <c r="OZK607" s="146"/>
      <c r="OZL607" s="146"/>
      <c r="OZM607" s="146"/>
      <c r="OZN607" s="146"/>
      <c r="OZO607" s="146"/>
      <c r="OZP607" s="146"/>
      <c r="OZQ607" s="146"/>
      <c r="OZR607" s="146"/>
      <c r="OZS607" s="146"/>
      <c r="OZT607" s="146"/>
      <c r="OZU607" s="146"/>
      <c r="OZV607" s="146"/>
      <c r="OZW607" s="146"/>
      <c r="OZX607" s="146"/>
      <c r="OZY607" s="146"/>
      <c r="OZZ607" s="146"/>
      <c r="PAA607" s="146"/>
      <c r="PAB607" s="146"/>
      <c r="PAC607" s="146"/>
      <c r="PAD607" s="146"/>
      <c r="PAE607" s="146"/>
      <c r="PAF607" s="146"/>
      <c r="PAG607" s="146"/>
      <c r="PAH607" s="146"/>
      <c r="PAI607" s="146"/>
      <c r="PAJ607" s="146"/>
      <c r="PAK607" s="146"/>
      <c r="PAL607" s="146"/>
      <c r="PAM607" s="146"/>
      <c r="PAN607" s="146"/>
      <c r="PAO607" s="146"/>
      <c r="PAP607" s="146"/>
      <c r="PAQ607" s="146"/>
      <c r="PAR607" s="146"/>
      <c r="PAS607" s="146"/>
      <c r="PAT607" s="146"/>
      <c r="PAU607" s="146"/>
      <c r="PAV607" s="146"/>
      <c r="PAW607" s="146"/>
      <c r="PAX607" s="146"/>
      <c r="PAY607" s="146"/>
      <c r="PAZ607" s="146"/>
      <c r="PBA607" s="146"/>
      <c r="PBB607" s="146"/>
      <c r="PBC607" s="146"/>
      <c r="PBD607" s="146"/>
      <c r="PBE607" s="146"/>
      <c r="PBF607" s="146"/>
      <c r="PBG607" s="146"/>
      <c r="PBH607" s="146"/>
      <c r="PBI607" s="146"/>
      <c r="PBJ607" s="146"/>
      <c r="PBK607" s="146"/>
      <c r="PBL607" s="146"/>
      <c r="PBM607" s="146"/>
      <c r="PBN607" s="146"/>
      <c r="PBO607" s="146"/>
      <c r="PBP607" s="146"/>
      <c r="PBQ607" s="146"/>
      <c r="PBR607" s="146"/>
      <c r="PBS607" s="146"/>
      <c r="PBT607" s="146"/>
      <c r="PBU607" s="146"/>
      <c r="PBV607" s="146"/>
      <c r="PBW607" s="146"/>
      <c r="PBX607" s="146"/>
      <c r="PBY607" s="146"/>
      <c r="PBZ607" s="146"/>
      <c r="PCA607" s="146"/>
      <c r="PCB607" s="146"/>
      <c r="PCC607" s="146"/>
      <c r="PCD607" s="146"/>
      <c r="PCE607" s="146"/>
      <c r="PCF607" s="146"/>
      <c r="PCG607" s="146"/>
      <c r="PCH607" s="146"/>
      <c r="PCI607" s="146"/>
      <c r="PCJ607" s="146"/>
      <c r="PCK607" s="146"/>
      <c r="PCL607" s="146"/>
      <c r="PCM607" s="146"/>
      <c r="PCN607" s="146"/>
      <c r="PCO607" s="146"/>
      <c r="PCP607" s="146"/>
      <c r="PCQ607" s="146"/>
      <c r="PCR607" s="146"/>
      <c r="PCS607" s="146"/>
      <c r="PCT607" s="146"/>
      <c r="PCU607" s="146"/>
      <c r="PCV607" s="146"/>
      <c r="PCW607" s="146"/>
      <c r="PCX607" s="146"/>
      <c r="PCY607" s="146"/>
      <c r="PCZ607" s="146"/>
      <c r="PDA607" s="146"/>
      <c r="PDB607" s="146"/>
      <c r="PDC607" s="146"/>
      <c r="PDD607" s="146"/>
      <c r="PDE607" s="146"/>
      <c r="PDF607" s="146"/>
      <c r="PDG607" s="146"/>
      <c r="PDH607" s="146"/>
      <c r="PDI607" s="146"/>
      <c r="PDJ607" s="146"/>
      <c r="PDK607" s="146"/>
      <c r="PDL607" s="146"/>
      <c r="PDM607" s="146"/>
      <c r="PDN607" s="146"/>
      <c r="PDO607" s="146"/>
      <c r="PDP607" s="146"/>
      <c r="PDQ607" s="146"/>
      <c r="PDR607" s="146"/>
      <c r="PDS607" s="146"/>
      <c r="PDT607" s="146"/>
      <c r="PDU607" s="146"/>
      <c r="PDV607" s="146"/>
      <c r="PDW607" s="146"/>
      <c r="PDX607" s="146"/>
      <c r="PDY607" s="146"/>
      <c r="PDZ607" s="146"/>
      <c r="PEA607" s="146"/>
      <c r="PEB607" s="146"/>
      <c r="PEC607" s="146"/>
      <c r="PED607" s="146"/>
      <c r="PEE607" s="146"/>
      <c r="PEF607" s="146"/>
      <c r="PEG607" s="146"/>
      <c r="PEH607" s="146"/>
      <c r="PEI607" s="146"/>
      <c r="PEJ607" s="146"/>
      <c r="PEK607" s="146"/>
      <c r="PEL607" s="146"/>
      <c r="PEM607" s="146"/>
      <c r="PEN607" s="146"/>
      <c r="PEO607" s="146"/>
      <c r="PEP607" s="146"/>
      <c r="PEQ607" s="146"/>
      <c r="PER607" s="146"/>
      <c r="PES607" s="146"/>
      <c r="PET607" s="146"/>
      <c r="PEU607" s="146"/>
      <c r="PEV607" s="146"/>
      <c r="PEW607" s="146"/>
      <c r="PEX607" s="146"/>
      <c r="PEY607" s="146"/>
      <c r="PEZ607" s="146"/>
      <c r="PFA607" s="146"/>
      <c r="PFB607" s="146"/>
      <c r="PFC607" s="146"/>
      <c r="PFD607" s="146"/>
      <c r="PFE607" s="146"/>
      <c r="PFF607" s="146"/>
      <c r="PFG607" s="146"/>
      <c r="PFH607" s="146"/>
      <c r="PFI607" s="146"/>
      <c r="PFJ607" s="146"/>
      <c r="PFK607" s="146"/>
      <c r="PFL607" s="146"/>
      <c r="PFM607" s="146"/>
      <c r="PFN607" s="146"/>
      <c r="PFO607" s="146"/>
      <c r="PFP607" s="146"/>
      <c r="PFQ607" s="146"/>
      <c r="PFR607" s="146"/>
      <c r="PFS607" s="146"/>
      <c r="PFT607" s="146"/>
      <c r="PFU607" s="146"/>
      <c r="PFV607" s="146"/>
      <c r="PFW607" s="146"/>
      <c r="PFX607" s="146"/>
      <c r="PFY607" s="146"/>
      <c r="PFZ607" s="146"/>
      <c r="PGA607" s="146"/>
      <c r="PGB607" s="146"/>
      <c r="PGC607" s="146"/>
      <c r="PGD607" s="146"/>
      <c r="PGE607" s="146"/>
      <c r="PGF607" s="146"/>
      <c r="PGG607" s="146"/>
      <c r="PGH607" s="146"/>
      <c r="PGI607" s="146"/>
      <c r="PGJ607" s="146"/>
      <c r="PGK607" s="146"/>
      <c r="PGL607" s="146"/>
      <c r="PGM607" s="146"/>
      <c r="PGN607" s="146"/>
      <c r="PGO607" s="146"/>
      <c r="PGP607" s="146"/>
      <c r="PGQ607" s="146"/>
      <c r="PGR607" s="146"/>
      <c r="PGS607" s="146"/>
      <c r="PGT607" s="146"/>
      <c r="PGU607" s="146"/>
      <c r="PGV607" s="146"/>
      <c r="PGW607" s="146"/>
      <c r="PGX607" s="146"/>
      <c r="PGY607" s="146"/>
      <c r="PGZ607" s="146"/>
      <c r="PHA607" s="146"/>
      <c r="PHB607" s="146"/>
      <c r="PHC607" s="146"/>
      <c r="PHD607" s="146"/>
      <c r="PHE607" s="146"/>
      <c r="PHF607" s="146"/>
      <c r="PHG607" s="146"/>
      <c r="PHH607" s="146"/>
      <c r="PHI607" s="146"/>
      <c r="PHJ607" s="146"/>
      <c r="PHK607" s="146"/>
      <c r="PHL607" s="146"/>
      <c r="PHM607" s="146"/>
      <c r="PHN607" s="146"/>
      <c r="PHO607" s="146"/>
      <c r="PHP607" s="146"/>
      <c r="PHQ607" s="146"/>
      <c r="PHR607" s="146"/>
      <c r="PHS607" s="146"/>
      <c r="PHT607" s="146"/>
      <c r="PHU607" s="146"/>
      <c r="PHV607" s="146"/>
      <c r="PHW607" s="146"/>
      <c r="PHX607" s="146"/>
      <c r="PHY607" s="146"/>
      <c r="PHZ607" s="146"/>
      <c r="PIA607" s="146"/>
      <c r="PIB607" s="146"/>
      <c r="PIC607" s="146"/>
      <c r="PID607" s="146"/>
      <c r="PIE607" s="146"/>
      <c r="PIF607" s="146"/>
      <c r="PIG607" s="146"/>
      <c r="PIH607" s="146"/>
      <c r="PII607" s="146"/>
      <c r="PIJ607" s="146"/>
      <c r="PIK607" s="146"/>
      <c r="PIL607" s="146"/>
      <c r="PIM607" s="146"/>
      <c r="PIN607" s="146"/>
      <c r="PIO607" s="146"/>
      <c r="PIP607" s="146"/>
      <c r="PIQ607" s="146"/>
      <c r="PIR607" s="146"/>
      <c r="PIS607" s="146"/>
      <c r="PIT607" s="146"/>
      <c r="PIU607" s="146"/>
      <c r="PIV607" s="146"/>
      <c r="PIW607" s="146"/>
      <c r="PIX607" s="146"/>
      <c r="PIY607" s="146"/>
      <c r="PIZ607" s="146"/>
      <c r="PJA607" s="146"/>
      <c r="PJB607" s="146"/>
      <c r="PJC607" s="146"/>
      <c r="PJD607" s="146"/>
      <c r="PJE607" s="146"/>
      <c r="PJF607" s="146"/>
      <c r="PJG607" s="146"/>
      <c r="PJH607" s="146"/>
      <c r="PJI607" s="146"/>
      <c r="PJJ607" s="146"/>
      <c r="PJK607" s="146"/>
      <c r="PJL607" s="146"/>
      <c r="PJM607" s="146"/>
      <c r="PJN607" s="146"/>
      <c r="PJO607" s="146"/>
      <c r="PJP607" s="146"/>
      <c r="PJQ607" s="146"/>
      <c r="PJR607" s="146"/>
      <c r="PJS607" s="146"/>
      <c r="PJT607" s="146"/>
      <c r="PJU607" s="146"/>
      <c r="PJV607" s="146"/>
      <c r="PJW607" s="146"/>
      <c r="PJX607" s="146"/>
      <c r="PJY607" s="146"/>
      <c r="PJZ607" s="146"/>
      <c r="PKA607" s="146"/>
      <c r="PKB607" s="146"/>
      <c r="PKC607" s="146"/>
      <c r="PKD607" s="146"/>
      <c r="PKE607" s="146"/>
      <c r="PKF607" s="146"/>
      <c r="PKG607" s="146"/>
      <c r="PKH607" s="146"/>
      <c r="PKI607" s="146"/>
      <c r="PKJ607" s="146"/>
      <c r="PKK607" s="146"/>
      <c r="PKL607" s="146"/>
      <c r="PKM607" s="146"/>
      <c r="PKN607" s="146"/>
      <c r="PKO607" s="146"/>
      <c r="PKP607" s="146"/>
      <c r="PKQ607" s="146"/>
      <c r="PKR607" s="146"/>
      <c r="PKS607" s="146"/>
      <c r="PKT607" s="146"/>
      <c r="PKU607" s="146"/>
      <c r="PKV607" s="146"/>
      <c r="PKW607" s="146"/>
      <c r="PKX607" s="146"/>
      <c r="PKY607" s="146"/>
      <c r="PKZ607" s="146"/>
      <c r="PLA607" s="146"/>
      <c r="PLB607" s="146"/>
      <c r="PLC607" s="146"/>
      <c r="PLD607" s="146"/>
      <c r="PLE607" s="146"/>
      <c r="PLF607" s="146"/>
      <c r="PLG607" s="146"/>
      <c r="PLH607" s="146"/>
      <c r="PLI607" s="146"/>
      <c r="PLJ607" s="146"/>
      <c r="PLK607" s="146"/>
      <c r="PLL607" s="146"/>
      <c r="PLM607" s="146"/>
      <c r="PLN607" s="146"/>
      <c r="PLO607" s="146"/>
      <c r="PLP607" s="146"/>
      <c r="PLQ607" s="146"/>
      <c r="PLR607" s="146"/>
      <c r="PLS607" s="146"/>
      <c r="PLT607" s="146"/>
      <c r="PLU607" s="146"/>
      <c r="PLV607" s="146"/>
      <c r="PLW607" s="146"/>
      <c r="PLX607" s="146"/>
      <c r="PLY607" s="146"/>
      <c r="PLZ607" s="146"/>
      <c r="PMA607" s="146"/>
      <c r="PMB607" s="146"/>
      <c r="PMC607" s="146"/>
      <c r="PMD607" s="146"/>
      <c r="PME607" s="146"/>
      <c r="PMF607" s="146"/>
      <c r="PMG607" s="146"/>
      <c r="PMH607" s="146"/>
      <c r="PMI607" s="146"/>
      <c r="PMJ607" s="146"/>
      <c r="PMK607" s="146"/>
      <c r="PML607" s="146"/>
      <c r="PMM607" s="146"/>
      <c r="PMN607" s="146"/>
      <c r="PMO607" s="146"/>
      <c r="PMP607" s="146"/>
      <c r="PMQ607" s="146"/>
      <c r="PMR607" s="146"/>
      <c r="PMS607" s="146"/>
      <c r="PMT607" s="146"/>
      <c r="PMU607" s="146"/>
      <c r="PMV607" s="146"/>
      <c r="PMW607" s="146"/>
      <c r="PMX607" s="146"/>
      <c r="PMY607" s="146"/>
      <c r="PMZ607" s="146"/>
      <c r="PNA607" s="146"/>
      <c r="PNB607" s="146"/>
      <c r="PNC607" s="146"/>
      <c r="PND607" s="146"/>
      <c r="PNE607" s="146"/>
      <c r="PNF607" s="146"/>
      <c r="PNG607" s="146"/>
      <c r="PNH607" s="146"/>
      <c r="PNI607" s="146"/>
      <c r="PNJ607" s="146"/>
      <c r="PNK607" s="146"/>
      <c r="PNL607" s="146"/>
      <c r="PNM607" s="146"/>
      <c r="PNN607" s="146"/>
      <c r="PNO607" s="146"/>
      <c r="PNP607" s="146"/>
      <c r="PNQ607" s="146"/>
      <c r="PNR607" s="146"/>
      <c r="PNS607" s="146"/>
      <c r="PNT607" s="146"/>
      <c r="PNU607" s="146"/>
      <c r="PNV607" s="146"/>
      <c r="PNW607" s="146"/>
      <c r="PNX607" s="146"/>
      <c r="PNY607" s="146"/>
      <c r="PNZ607" s="146"/>
      <c r="POA607" s="146"/>
      <c r="POB607" s="146"/>
      <c r="POC607" s="146"/>
      <c r="POD607" s="146"/>
      <c r="POE607" s="146"/>
      <c r="POF607" s="146"/>
      <c r="POG607" s="146"/>
      <c r="POH607" s="146"/>
      <c r="POI607" s="146"/>
      <c r="POJ607" s="146"/>
      <c r="POK607" s="146"/>
      <c r="POL607" s="146"/>
      <c r="POM607" s="146"/>
      <c r="PON607" s="146"/>
      <c r="POO607" s="146"/>
      <c r="POP607" s="146"/>
      <c r="POQ607" s="146"/>
      <c r="POR607" s="146"/>
      <c r="POS607" s="146"/>
      <c r="POT607" s="146"/>
      <c r="POU607" s="146"/>
      <c r="POV607" s="146"/>
      <c r="POW607" s="146"/>
      <c r="POX607" s="146"/>
      <c r="POY607" s="146"/>
      <c r="POZ607" s="146"/>
      <c r="PPA607" s="146"/>
      <c r="PPB607" s="146"/>
      <c r="PPC607" s="146"/>
      <c r="PPD607" s="146"/>
      <c r="PPE607" s="146"/>
      <c r="PPF607" s="146"/>
      <c r="PPG607" s="146"/>
      <c r="PPH607" s="146"/>
      <c r="PPI607" s="146"/>
      <c r="PPJ607" s="146"/>
      <c r="PPK607" s="146"/>
      <c r="PPL607" s="146"/>
      <c r="PPM607" s="146"/>
      <c r="PPN607" s="146"/>
      <c r="PPO607" s="146"/>
      <c r="PPP607" s="146"/>
      <c r="PPQ607" s="146"/>
      <c r="PPR607" s="146"/>
      <c r="PPS607" s="146"/>
      <c r="PPT607" s="146"/>
      <c r="PPU607" s="146"/>
      <c r="PPV607" s="146"/>
      <c r="PPW607" s="146"/>
      <c r="PPX607" s="146"/>
      <c r="PPY607" s="146"/>
      <c r="PPZ607" s="146"/>
      <c r="PQA607" s="146"/>
      <c r="PQB607" s="146"/>
      <c r="PQC607" s="146"/>
      <c r="PQD607" s="146"/>
      <c r="PQE607" s="146"/>
      <c r="PQF607" s="146"/>
      <c r="PQG607" s="146"/>
      <c r="PQH607" s="146"/>
      <c r="PQI607" s="146"/>
      <c r="PQJ607" s="146"/>
      <c r="PQK607" s="146"/>
      <c r="PQL607" s="146"/>
      <c r="PQM607" s="146"/>
      <c r="PQN607" s="146"/>
      <c r="PQO607" s="146"/>
      <c r="PQP607" s="146"/>
      <c r="PQQ607" s="146"/>
      <c r="PQR607" s="146"/>
      <c r="PQS607" s="146"/>
      <c r="PQT607" s="146"/>
      <c r="PQU607" s="146"/>
      <c r="PQV607" s="146"/>
      <c r="PQW607" s="146"/>
      <c r="PQX607" s="146"/>
      <c r="PQY607" s="146"/>
      <c r="PQZ607" s="146"/>
      <c r="PRA607" s="146"/>
      <c r="PRB607" s="146"/>
      <c r="PRC607" s="146"/>
      <c r="PRD607" s="146"/>
      <c r="PRE607" s="146"/>
      <c r="PRF607" s="146"/>
      <c r="PRG607" s="146"/>
      <c r="PRH607" s="146"/>
      <c r="PRI607" s="146"/>
      <c r="PRJ607" s="146"/>
      <c r="PRK607" s="146"/>
      <c r="PRL607" s="146"/>
      <c r="PRM607" s="146"/>
      <c r="PRN607" s="146"/>
      <c r="PRO607" s="146"/>
      <c r="PRP607" s="146"/>
      <c r="PRQ607" s="146"/>
      <c r="PRR607" s="146"/>
      <c r="PRS607" s="146"/>
      <c r="PRT607" s="146"/>
      <c r="PRU607" s="146"/>
      <c r="PRV607" s="146"/>
      <c r="PRW607" s="146"/>
      <c r="PRX607" s="146"/>
      <c r="PRY607" s="146"/>
      <c r="PRZ607" s="146"/>
      <c r="PSA607" s="146"/>
      <c r="PSB607" s="146"/>
      <c r="PSC607" s="146"/>
      <c r="PSD607" s="146"/>
      <c r="PSE607" s="146"/>
      <c r="PSF607" s="146"/>
      <c r="PSG607" s="146"/>
      <c r="PSH607" s="146"/>
      <c r="PSI607" s="146"/>
      <c r="PSJ607" s="146"/>
      <c r="PSK607" s="146"/>
      <c r="PSL607" s="146"/>
      <c r="PSM607" s="146"/>
      <c r="PSN607" s="146"/>
      <c r="PSO607" s="146"/>
      <c r="PSP607" s="146"/>
      <c r="PSQ607" s="146"/>
      <c r="PSR607" s="146"/>
      <c r="PSS607" s="146"/>
      <c r="PST607" s="146"/>
      <c r="PSU607" s="146"/>
      <c r="PSV607" s="146"/>
      <c r="PSW607" s="146"/>
      <c r="PSX607" s="146"/>
      <c r="PSY607" s="146"/>
      <c r="PSZ607" s="146"/>
      <c r="PTA607" s="146"/>
      <c r="PTB607" s="146"/>
      <c r="PTC607" s="146"/>
      <c r="PTD607" s="146"/>
      <c r="PTE607" s="146"/>
      <c r="PTF607" s="146"/>
      <c r="PTG607" s="146"/>
      <c r="PTH607" s="146"/>
      <c r="PTI607" s="146"/>
      <c r="PTJ607" s="146"/>
      <c r="PTK607" s="146"/>
      <c r="PTL607" s="146"/>
      <c r="PTM607" s="146"/>
      <c r="PTN607" s="146"/>
      <c r="PTO607" s="146"/>
      <c r="PTP607" s="146"/>
      <c r="PTQ607" s="146"/>
      <c r="PTR607" s="146"/>
      <c r="PTS607" s="146"/>
      <c r="PTT607" s="146"/>
      <c r="PTU607" s="146"/>
      <c r="PTV607" s="146"/>
      <c r="PTW607" s="146"/>
      <c r="PTX607" s="146"/>
      <c r="PTY607" s="146"/>
      <c r="PTZ607" s="146"/>
      <c r="PUA607" s="146"/>
      <c r="PUB607" s="146"/>
      <c r="PUC607" s="146"/>
      <c r="PUD607" s="146"/>
      <c r="PUE607" s="146"/>
      <c r="PUF607" s="146"/>
      <c r="PUG607" s="146"/>
      <c r="PUH607" s="146"/>
      <c r="PUI607" s="146"/>
      <c r="PUJ607" s="146"/>
      <c r="PUK607" s="146"/>
      <c r="PUL607" s="146"/>
      <c r="PUM607" s="146"/>
      <c r="PUN607" s="146"/>
      <c r="PUO607" s="146"/>
      <c r="PUP607" s="146"/>
      <c r="PUQ607" s="146"/>
      <c r="PUR607" s="146"/>
      <c r="PUS607" s="146"/>
      <c r="PUT607" s="146"/>
      <c r="PUU607" s="146"/>
      <c r="PUV607" s="146"/>
      <c r="PUW607" s="146"/>
      <c r="PUX607" s="146"/>
      <c r="PUY607" s="146"/>
      <c r="PUZ607" s="146"/>
      <c r="PVA607" s="146"/>
      <c r="PVB607" s="146"/>
      <c r="PVC607" s="146"/>
      <c r="PVD607" s="146"/>
      <c r="PVE607" s="146"/>
      <c r="PVF607" s="146"/>
      <c r="PVG607" s="146"/>
      <c r="PVH607" s="146"/>
      <c r="PVI607" s="146"/>
      <c r="PVJ607" s="146"/>
      <c r="PVK607" s="146"/>
      <c r="PVL607" s="146"/>
      <c r="PVM607" s="146"/>
      <c r="PVN607" s="146"/>
      <c r="PVO607" s="146"/>
      <c r="PVP607" s="146"/>
      <c r="PVQ607" s="146"/>
      <c r="PVR607" s="146"/>
      <c r="PVS607" s="146"/>
      <c r="PVT607" s="146"/>
      <c r="PVU607" s="146"/>
      <c r="PVV607" s="146"/>
      <c r="PVW607" s="146"/>
      <c r="PVX607" s="146"/>
      <c r="PVY607" s="146"/>
      <c r="PVZ607" s="146"/>
      <c r="PWA607" s="146"/>
      <c r="PWB607" s="146"/>
      <c r="PWC607" s="146"/>
      <c r="PWD607" s="146"/>
      <c r="PWE607" s="146"/>
      <c r="PWF607" s="146"/>
      <c r="PWG607" s="146"/>
      <c r="PWH607" s="146"/>
      <c r="PWI607" s="146"/>
      <c r="PWJ607" s="146"/>
      <c r="PWK607" s="146"/>
      <c r="PWL607" s="146"/>
      <c r="PWM607" s="146"/>
      <c r="PWN607" s="146"/>
      <c r="PWO607" s="146"/>
      <c r="PWP607" s="146"/>
      <c r="PWQ607" s="146"/>
      <c r="PWR607" s="146"/>
      <c r="PWS607" s="146"/>
      <c r="PWT607" s="146"/>
      <c r="PWU607" s="146"/>
      <c r="PWV607" s="146"/>
      <c r="PWW607" s="146"/>
      <c r="PWX607" s="146"/>
      <c r="PWY607" s="146"/>
      <c r="PWZ607" s="146"/>
      <c r="PXA607" s="146"/>
      <c r="PXB607" s="146"/>
      <c r="PXC607" s="146"/>
      <c r="PXD607" s="146"/>
      <c r="PXE607" s="146"/>
      <c r="PXF607" s="146"/>
      <c r="PXG607" s="146"/>
      <c r="PXH607" s="146"/>
      <c r="PXI607" s="146"/>
      <c r="PXJ607" s="146"/>
      <c r="PXK607" s="146"/>
      <c r="PXL607" s="146"/>
      <c r="PXM607" s="146"/>
      <c r="PXN607" s="146"/>
      <c r="PXO607" s="146"/>
      <c r="PXP607" s="146"/>
      <c r="PXQ607" s="146"/>
      <c r="PXR607" s="146"/>
      <c r="PXS607" s="146"/>
      <c r="PXT607" s="146"/>
      <c r="PXU607" s="146"/>
      <c r="PXV607" s="146"/>
      <c r="PXW607" s="146"/>
      <c r="PXX607" s="146"/>
      <c r="PXY607" s="146"/>
      <c r="PXZ607" s="146"/>
      <c r="PYA607" s="146"/>
      <c r="PYB607" s="146"/>
      <c r="PYC607" s="146"/>
      <c r="PYD607" s="146"/>
      <c r="PYE607" s="146"/>
      <c r="PYF607" s="146"/>
      <c r="PYG607" s="146"/>
      <c r="PYH607" s="146"/>
      <c r="PYI607" s="146"/>
      <c r="PYJ607" s="146"/>
      <c r="PYK607" s="146"/>
      <c r="PYL607" s="146"/>
      <c r="PYM607" s="146"/>
      <c r="PYN607" s="146"/>
      <c r="PYO607" s="146"/>
      <c r="PYP607" s="146"/>
      <c r="PYQ607" s="146"/>
      <c r="PYR607" s="146"/>
      <c r="PYS607" s="146"/>
      <c r="PYT607" s="146"/>
      <c r="PYU607" s="146"/>
      <c r="PYV607" s="146"/>
      <c r="PYW607" s="146"/>
      <c r="PYX607" s="146"/>
      <c r="PYY607" s="146"/>
      <c r="PYZ607" s="146"/>
      <c r="PZA607" s="146"/>
      <c r="PZB607" s="146"/>
      <c r="PZC607" s="146"/>
      <c r="PZD607" s="146"/>
      <c r="PZE607" s="146"/>
      <c r="PZF607" s="146"/>
      <c r="PZG607" s="146"/>
      <c r="PZH607" s="146"/>
      <c r="PZI607" s="146"/>
      <c r="PZJ607" s="146"/>
      <c r="PZK607" s="146"/>
      <c r="PZL607" s="146"/>
      <c r="PZM607" s="146"/>
      <c r="PZN607" s="146"/>
      <c r="PZO607" s="146"/>
      <c r="PZP607" s="146"/>
      <c r="PZQ607" s="146"/>
      <c r="PZR607" s="146"/>
      <c r="PZS607" s="146"/>
      <c r="PZT607" s="146"/>
      <c r="PZU607" s="146"/>
      <c r="PZV607" s="146"/>
      <c r="PZW607" s="146"/>
      <c r="PZX607" s="146"/>
      <c r="PZY607" s="146"/>
      <c r="PZZ607" s="146"/>
      <c r="QAA607" s="146"/>
      <c r="QAB607" s="146"/>
      <c r="QAC607" s="146"/>
      <c r="QAD607" s="146"/>
      <c r="QAE607" s="146"/>
      <c r="QAF607" s="146"/>
      <c r="QAG607" s="146"/>
      <c r="QAH607" s="146"/>
      <c r="QAI607" s="146"/>
      <c r="QAJ607" s="146"/>
      <c r="QAK607" s="146"/>
      <c r="QAL607" s="146"/>
      <c r="QAM607" s="146"/>
      <c r="QAN607" s="146"/>
      <c r="QAO607" s="146"/>
      <c r="QAP607" s="146"/>
      <c r="QAQ607" s="146"/>
      <c r="QAR607" s="146"/>
      <c r="QAS607" s="146"/>
      <c r="QAT607" s="146"/>
      <c r="QAU607" s="146"/>
      <c r="QAV607" s="146"/>
      <c r="QAW607" s="146"/>
      <c r="QAX607" s="146"/>
      <c r="QAY607" s="146"/>
      <c r="QAZ607" s="146"/>
      <c r="QBA607" s="146"/>
      <c r="QBB607" s="146"/>
      <c r="QBC607" s="146"/>
      <c r="QBD607" s="146"/>
      <c r="QBE607" s="146"/>
      <c r="QBF607" s="146"/>
      <c r="QBG607" s="146"/>
      <c r="QBH607" s="146"/>
      <c r="QBI607" s="146"/>
      <c r="QBJ607" s="146"/>
      <c r="QBK607" s="146"/>
      <c r="QBL607" s="146"/>
      <c r="QBM607" s="146"/>
      <c r="QBN607" s="146"/>
      <c r="QBO607" s="146"/>
      <c r="QBP607" s="146"/>
      <c r="QBQ607" s="146"/>
      <c r="QBR607" s="146"/>
      <c r="QBS607" s="146"/>
      <c r="QBT607" s="146"/>
      <c r="QBU607" s="146"/>
      <c r="QBV607" s="146"/>
      <c r="QBW607" s="146"/>
      <c r="QBX607" s="146"/>
      <c r="QBY607" s="146"/>
      <c r="QBZ607" s="146"/>
      <c r="QCA607" s="146"/>
      <c r="QCB607" s="146"/>
      <c r="QCC607" s="146"/>
      <c r="QCD607" s="146"/>
      <c r="QCE607" s="146"/>
      <c r="QCF607" s="146"/>
      <c r="QCG607" s="146"/>
      <c r="QCH607" s="146"/>
      <c r="QCI607" s="146"/>
      <c r="QCJ607" s="146"/>
      <c r="QCK607" s="146"/>
      <c r="QCL607" s="146"/>
      <c r="QCM607" s="146"/>
      <c r="QCN607" s="146"/>
      <c r="QCO607" s="146"/>
      <c r="QCP607" s="146"/>
      <c r="QCQ607" s="146"/>
      <c r="QCR607" s="146"/>
      <c r="QCS607" s="146"/>
      <c r="QCT607" s="146"/>
      <c r="QCU607" s="146"/>
      <c r="QCV607" s="146"/>
      <c r="QCW607" s="146"/>
      <c r="QCX607" s="146"/>
      <c r="QCY607" s="146"/>
      <c r="QCZ607" s="146"/>
      <c r="QDA607" s="146"/>
      <c r="QDB607" s="146"/>
      <c r="QDC607" s="146"/>
      <c r="QDD607" s="146"/>
      <c r="QDE607" s="146"/>
      <c r="QDF607" s="146"/>
      <c r="QDG607" s="146"/>
      <c r="QDH607" s="146"/>
      <c r="QDI607" s="146"/>
      <c r="QDJ607" s="146"/>
      <c r="QDK607" s="146"/>
      <c r="QDL607" s="146"/>
      <c r="QDM607" s="146"/>
      <c r="QDN607" s="146"/>
      <c r="QDO607" s="146"/>
      <c r="QDP607" s="146"/>
      <c r="QDQ607" s="146"/>
      <c r="QDR607" s="146"/>
      <c r="QDS607" s="146"/>
      <c r="QDT607" s="146"/>
      <c r="QDU607" s="146"/>
      <c r="QDV607" s="146"/>
      <c r="QDW607" s="146"/>
      <c r="QDX607" s="146"/>
      <c r="QDY607" s="146"/>
      <c r="QDZ607" s="146"/>
      <c r="QEA607" s="146"/>
      <c r="QEB607" s="146"/>
      <c r="QEC607" s="146"/>
      <c r="QED607" s="146"/>
      <c r="QEE607" s="146"/>
      <c r="QEF607" s="146"/>
      <c r="QEG607" s="146"/>
      <c r="QEH607" s="146"/>
      <c r="QEI607" s="146"/>
      <c r="QEJ607" s="146"/>
      <c r="QEK607" s="146"/>
      <c r="QEL607" s="146"/>
      <c r="QEM607" s="146"/>
      <c r="QEN607" s="146"/>
      <c r="QEO607" s="146"/>
      <c r="QEP607" s="146"/>
      <c r="QEQ607" s="146"/>
      <c r="QER607" s="146"/>
      <c r="QES607" s="146"/>
      <c r="QET607" s="146"/>
      <c r="QEU607" s="146"/>
      <c r="QEV607" s="146"/>
      <c r="QEW607" s="146"/>
      <c r="QEX607" s="146"/>
      <c r="QEY607" s="146"/>
      <c r="QEZ607" s="146"/>
      <c r="QFA607" s="146"/>
      <c r="QFB607" s="146"/>
      <c r="QFC607" s="146"/>
      <c r="QFD607" s="146"/>
      <c r="QFE607" s="146"/>
      <c r="QFF607" s="146"/>
      <c r="QFG607" s="146"/>
      <c r="QFH607" s="146"/>
      <c r="QFI607" s="146"/>
      <c r="QFJ607" s="146"/>
      <c r="QFK607" s="146"/>
      <c r="QFL607" s="146"/>
      <c r="QFM607" s="146"/>
      <c r="QFN607" s="146"/>
      <c r="QFO607" s="146"/>
      <c r="QFP607" s="146"/>
      <c r="QFQ607" s="146"/>
      <c r="QFR607" s="146"/>
      <c r="QFS607" s="146"/>
      <c r="QFT607" s="146"/>
      <c r="QFU607" s="146"/>
      <c r="QFV607" s="146"/>
      <c r="QFW607" s="146"/>
      <c r="QFX607" s="146"/>
      <c r="QFY607" s="146"/>
      <c r="QFZ607" s="146"/>
      <c r="QGA607" s="146"/>
      <c r="QGB607" s="146"/>
      <c r="QGC607" s="146"/>
      <c r="QGD607" s="146"/>
      <c r="QGE607" s="146"/>
      <c r="QGF607" s="146"/>
      <c r="QGG607" s="146"/>
      <c r="QGH607" s="146"/>
      <c r="QGI607" s="146"/>
      <c r="QGJ607" s="146"/>
      <c r="QGK607" s="146"/>
      <c r="QGL607" s="146"/>
      <c r="QGM607" s="146"/>
      <c r="QGN607" s="146"/>
      <c r="QGO607" s="146"/>
      <c r="QGP607" s="146"/>
      <c r="QGQ607" s="146"/>
      <c r="QGR607" s="146"/>
      <c r="QGS607" s="146"/>
      <c r="QGT607" s="146"/>
      <c r="QGU607" s="146"/>
      <c r="QGV607" s="146"/>
      <c r="QGW607" s="146"/>
      <c r="QGX607" s="146"/>
      <c r="QGY607" s="146"/>
      <c r="QGZ607" s="146"/>
      <c r="QHA607" s="146"/>
      <c r="QHB607" s="146"/>
      <c r="QHC607" s="146"/>
      <c r="QHD607" s="146"/>
      <c r="QHE607" s="146"/>
      <c r="QHF607" s="146"/>
      <c r="QHG607" s="146"/>
      <c r="QHH607" s="146"/>
      <c r="QHI607" s="146"/>
      <c r="QHJ607" s="146"/>
      <c r="QHK607" s="146"/>
      <c r="QHL607" s="146"/>
      <c r="QHM607" s="146"/>
      <c r="QHN607" s="146"/>
      <c r="QHO607" s="146"/>
      <c r="QHP607" s="146"/>
      <c r="QHQ607" s="146"/>
      <c r="QHR607" s="146"/>
      <c r="QHS607" s="146"/>
      <c r="QHT607" s="146"/>
      <c r="QHU607" s="146"/>
      <c r="QHV607" s="146"/>
      <c r="QHW607" s="146"/>
      <c r="QHX607" s="146"/>
      <c r="QHY607" s="146"/>
      <c r="QHZ607" s="146"/>
      <c r="QIA607" s="146"/>
      <c r="QIB607" s="146"/>
      <c r="QIC607" s="146"/>
      <c r="QID607" s="146"/>
      <c r="QIE607" s="146"/>
      <c r="QIF607" s="146"/>
      <c r="QIG607" s="146"/>
      <c r="QIH607" s="146"/>
      <c r="QII607" s="146"/>
      <c r="QIJ607" s="146"/>
      <c r="QIK607" s="146"/>
      <c r="QIL607" s="146"/>
      <c r="QIM607" s="146"/>
      <c r="QIN607" s="146"/>
      <c r="QIO607" s="146"/>
      <c r="QIP607" s="146"/>
      <c r="QIQ607" s="146"/>
      <c r="QIR607" s="146"/>
      <c r="QIS607" s="146"/>
      <c r="QIT607" s="146"/>
      <c r="QIU607" s="146"/>
      <c r="QIV607" s="146"/>
      <c r="QIW607" s="146"/>
      <c r="QIX607" s="146"/>
      <c r="QIY607" s="146"/>
      <c r="QIZ607" s="146"/>
      <c r="QJA607" s="146"/>
      <c r="QJB607" s="146"/>
      <c r="QJC607" s="146"/>
      <c r="QJD607" s="146"/>
      <c r="QJE607" s="146"/>
      <c r="QJF607" s="146"/>
      <c r="QJG607" s="146"/>
      <c r="QJH607" s="146"/>
      <c r="QJI607" s="146"/>
      <c r="QJJ607" s="146"/>
      <c r="QJK607" s="146"/>
      <c r="QJL607" s="146"/>
      <c r="QJM607" s="146"/>
      <c r="QJN607" s="146"/>
      <c r="QJO607" s="146"/>
      <c r="QJP607" s="146"/>
      <c r="QJQ607" s="146"/>
      <c r="QJR607" s="146"/>
      <c r="QJS607" s="146"/>
      <c r="QJT607" s="146"/>
      <c r="QJU607" s="146"/>
      <c r="QJV607" s="146"/>
      <c r="QJW607" s="146"/>
      <c r="QJX607" s="146"/>
      <c r="QJY607" s="146"/>
      <c r="QJZ607" s="146"/>
      <c r="QKA607" s="146"/>
      <c r="QKB607" s="146"/>
      <c r="QKC607" s="146"/>
      <c r="QKD607" s="146"/>
      <c r="QKE607" s="146"/>
      <c r="QKF607" s="146"/>
      <c r="QKG607" s="146"/>
      <c r="QKH607" s="146"/>
      <c r="QKI607" s="146"/>
      <c r="QKJ607" s="146"/>
      <c r="QKK607" s="146"/>
      <c r="QKL607" s="146"/>
      <c r="QKM607" s="146"/>
      <c r="QKN607" s="146"/>
      <c r="QKO607" s="146"/>
      <c r="QKP607" s="146"/>
      <c r="QKQ607" s="146"/>
      <c r="QKR607" s="146"/>
      <c r="QKS607" s="146"/>
      <c r="QKT607" s="146"/>
      <c r="QKU607" s="146"/>
      <c r="QKV607" s="146"/>
      <c r="QKW607" s="146"/>
      <c r="QKX607" s="146"/>
      <c r="QKY607" s="146"/>
      <c r="QKZ607" s="146"/>
      <c r="QLA607" s="146"/>
      <c r="QLB607" s="146"/>
      <c r="QLC607" s="146"/>
      <c r="QLD607" s="146"/>
      <c r="QLE607" s="146"/>
      <c r="QLF607" s="146"/>
      <c r="QLG607" s="146"/>
      <c r="QLH607" s="146"/>
      <c r="QLI607" s="146"/>
      <c r="QLJ607" s="146"/>
      <c r="QLK607" s="146"/>
      <c r="QLL607" s="146"/>
      <c r="QLM607" s="146"/>
      <c r="QLN607" s="146"/>
      <c r="QLO607" s="146"/>
      <c r="QLP607" s="146"/>
      <c r="QLQ607" s="146"/>
      <c r="QLR607" s="146"/>
      <c r="QLS607" s="146"/>
      <c r="QLT607" s="146"/>
      <c r="QLU607" s="146"/>
      <c r="QLV607" s="146"/>
      <c r="QLW607" s="146"/>
      <c r="QLX607" s="146"/>
      <c r="QLY607" s="146"/>
      <c r="QLZ607" s="146"/>
      <c r="QMA607" s="146"/>
      <c r="QMB607" s="146"/>
      <c r="QMC607" s="146"/>
      <c r="QMD607" s="146"/>
      <c r="QME607" s="146"/>
      <c r="QMF607" s="146"/>
      <c r="QMG607" s="146"/>
      <c r="QMH607" s="146"/>
      <c r="QMI607" s="146"/>
      <c r="QMJ607" s="146"/>
      <c r="QMK607" s="146"/>
      <c r="QML607" s="146"/>
      <c r="QMM607" s="146"/>
      <c r="QMN607" s="146"/>
      <c r="QMO607" s="146"/>
      <c r="QMP607" s="146"/>
      <c r="QMQ607" s="146"/>
      <c r="QMR607" s="146"/>
      <c r="QMS607" s="146"/>
      <c r="QMT607" s="146"/>
      <c r="QMU607" s="146"/>
      <c r="QMV607" s="146"/>
      <c r="QMW607" s="146"/>
      <c r="QMX607" s="146"/>
      <c r="QMY607" s="146"/>
      <c r="QMZ607" s="146"/>
      <c r="QNA607" s="146"/>
      <c r="QNB607" s="146"/>
      <c r="QNC607" s="146"/>
      <c r="QND607" s="146"/>
      <c r="QNE607" s="146"/>
      <c r="QNF607" s="146"/>
      <c r="QNG607" s="146"/>
      <c r="QNH607" s="146"/>
      <c r="QNI607" s="146"/>
      <c r="QNJ607" s="146"/>
      <c r="QNK607" s="146"/>
      <c r="QNL607" s="146"/>
      <c r="QNM607" s="146"/>
      <c r="QNN607" s="146"/>
      <c r="QNO607" s="146"/>
      <c r="QNP607" s="146"/>
      <c r="QNQ607" s="146"/>
      <c r="QNR607" s="146"/>
      <c r="QNS607" s="146"/>
      <c r="QNT607" s="146"/>
      <c r="QNU607" s="146"/>
      <c r="QNV607" s="146"/>
      <c r="QNW607" s="146"/>
      <c r="QNX607" s="146"/>
      <c r="QNY607" s="146"/>
      <c r="QNZ607" s="146"/>
      <c r="QOA607" s="146"/>
      <c r="QOB607" s="146"/>
      <c r="QOC607" s="146"/>
      <c r="QOD607" s="146"/>
      <c r="QOE607" s="146"/>
      <c r="QOF607" s="146"/>
      <c r="QOG607" s="146"/>
      <c r="QOH607" s="146"/>
      <c r="QOI607" s="146"/>
      <c r="QOJ607" s="146"/>
      <c r="QOK607" s="146"/>
      <c r="QOL607" s="146"/>
      <c r="QOM607" s="146"/>
      <c r="QON607" s="146"/>
      <c r="QOO607" s="146"/>
      <c r="QOP607" s="146"/>
      <c r="QOQ607" s="146"/>
      <c r="QOR607" s="146"/>
      <c r="QOS607" s="146"/>
      <c r="QOT607" s="146"/>
      <c r="QOU607" s="146"/>
      <c r="QOV607" s="146"/>
      <c r="QOW607" s="146"/>
      <c r="QOX607" s="146"/>
      <c r="QOY607" s="146"/>
      <c r="QOZ607" s="146"/>
      <c r="QPA607" s="146"/>
      <c r="QPB607" s="146"/>
      <c r="QPC607" s="146"/>
      <c r="QPD607" s="146"/>
      <c r="QPE607" s="146"/>
      <c r="QPF607" s="146"/>
      <c r="QPG607" s="146"/>
      <c r="QPH607" s="146"/>
      <c r="QPI607" s="146"/>
      <c r="QPJ607" s="146"/>
      <c r="QPK607" s="146"/>
      <c r="QPL607" s="146"/>
      <c r="QPM607" s="146"/>
      <c r="QPN607" s="146"/>
      <c r="QPO607" s="146"/>
      <c r="QPP607" s="146"/>
      <c r="QPQ607" s="146"/>
      <c r="QPR607" s="146"/>
      <c r="QPS607" s="146"/>
      <c r="QPT607" s="146"/>
      <c r="QPU607" s="146"/>
      <c r="QPV607" s="146"/>
      <c r="QPW607" s="146"/>
      <c r="QPX607" s="146"/>
      <c r="QPY607" s="146"/>
      <c r="QPZ607" s="146"/>
      <c r="QQA607" s="146"/>
      <c r="QQB607" s="146"/>
      <c r="QQC607" s="146"/>
      <c r="QQD607" s="146"/>
      <c r="QQE607" s="146"/>
      <c r="QQF607" s="146"/>
      <c r="QQG607" s="146"/>
      <c r="QQH607" s="146"/>
      <c r="QQI607" s="146"/>
      <c r="QQJ607" s="146"/>
      <c r="QQK607" s="146"/>
      <c r="QQL607" s="146"/>
      <c r="QQM607" s="146"/>
      <c r="QQN607" s="146"/>
      <c r="QQO607" s="146"/>
      <c r="QQP607" s="146"/>
      <c r="QQQ607" s="146"/>
      <c r="QQR607" s="146"/>
      <c r="QQS607" s="146"/>
      <c r="QQT607" s="146"/>
      <c r="QQU607" s="146"/>
      <c r="QQV607" s="146"/>
      <c r="QQW607" s="146"/>
      <c r="QQX607" s="146"/>
      <c r="QQY607" s="146"/>
      <c r="QQZ607" s="146"/>
      <c r="QRA607" s="146"/>
      <c r="QRB607" s="146"/>
      <c r="QRC607" s="146"/>
      <c r="QRD607" s="146"/>
      <c r="QRE607" s="146"/>
      <c r="QRF607" s="146"/>
      <c r="QRG607" s="146"/>
      <c r="QRH607" s="146"/>
      <c r="QRI607" s="146"/>
      <c r="QRJ607" s="146"/>
      <c r="QRK607" s="146"/>
      <c r="QRL607" s="146"/>
      <c r="QRM607" s="146"/>
      <c r="QRN607" s="146"/>
      <c r="QRO607" s="146"/>
      <c r="QRP607" s="146"/>
      <c r="QRQ607" s="146"/>
      <c r="QRR607" s="146"/>
      <c r="QRS607" s="146"/>
      <c r="QRT607" s="146"/>
      <c r="QRU607" s="146"/>
      <c r="QRV607" s="146"/>
      <c r="QRW607" s="146"/>
      <c r="QRX607" s="146"/>
      <c r="QRY607" s="146"/>
      <c r="QRZ607" s="146"/>
      <c r="QSA607" s="146"/>
      <c r="QSB607" s="146"/>
      <c r="QSC607" s="146"/>
      <c r="QSD607" s="146"/>
      <c r="QSE607" s="146"/>
      <c r="QSF607" s="146"/>
      <c r="QSG607" s="146"/>
      <c r="QSH607" s="146"/>
      <c r="QSI607" s="146"/>
      <c r="QSJ607" s="146"/>
      <c r="QSK607" s="146"/>
      <c r="QSL607" s="146"/>
      <c r="QSM607" s="146"/>
      <c r="QSN607" s="146"/>
      <c r="QSO607" s="146"/>
      <c r="QSP607" s="146"/>
      <c r="QSQ607" s="146"/>
      <c r="QSR607" s="146"/>
      <c r="QSS607" s="146"/>
      <c r="QST607" s="146"/>
      <c r="QSU607" s="146"/>
      <c r="QSV607" s="146"/>
      <c r="QSW607" s="146"/>
      <c r="QSX607" s="146"/>
      <c r="QSY607" s="146"/>
      <c r="QSZ607" s="146"/>
      <c r="QTA607" s="146"/>
      <c r="QTB607" s="146"/>
      <c r="QTC607" s="146"/>
      <c r="QTD607" s="146"/>
      <c r="QTE607" s="146"/>
      <c r="QTF607" s="146"/>
      <c r="QTG607" s="146"/>
      <c r="QTH607" s="146"/>
      <c r="QTI607" s="146"/>
      <c r="QTJ607" s="146"/>
      <c r="QTK607" s="146"/>
      <c r="QTL607" s="146"/>
      <c r="QTM607" s="146"/>
      <c r="QTN607" s="146"/>
      <c r="QTO607" s="146"/>
      <c r="QTP607" s="146"/>
      <c r="QTQ607" s="146"/>
      <c r="QTR607" s="146"/>
      <c r="QTS607" s="146"/>
      <c r="QTT607" s="146"/>
      <c r="QTU607" s="146"/>
      <c r="QTV607" s="146"/>
      <c r="QTW607" s="146"/>
      <c r="QTX607" s="146"/>
      <c r="QTY607" s="146"/>
      <c r="QTZ607" s="146"/>
      <c r="QUA607" s="146"/>
      <c r="QUB607" s="146"/>
      <c r="QUC607" s="146"/>
      <c r="QUD607" s="146"/>
      <c r="QUE607" s="146"/>
      <c r="QUF607" s="146"/>
      <c r="QUG607" s="146"/>
      <c r="QUH607" s="146"/>
      <c r="QUI607" s="146"/>
      <c r="QUJ607" s="146"/>
      <c r="QUK607" s="146"/>
      <c r="QUL607" s="146"/>
      <c r="QUM607" s="146"/>
      <c r="QUN607" s="146"/>
      <c r="QUO607" s="146"/>
      <c r="QUP607" s="146"/>
      <c r="QUQ607" s="146"/>
      <c r="QUR607" s="146"/>
      <c r="QUS607" s="146"/>
      <c r="QUT607" s="146"/>
      <c r="QUU607" s="146"/>
      <c r="QUV607" s="146"/>
      <c r="QUW607" s="146"/>
      <c r="QUX607" s="146"/>
      <c r="QUY607" s="146"/>
      <c r="QUZ607" s="146"/>
      <c r="QVA607" s="146"/>
      <c r="QVB607" s="146"/>
      <c r="QVC607" s="146"/>
      <c r="QVD607" s="146"/>
      <c r="QVE607" s="146"/>
      <c r="QVF607" s="146"/>
      <c r="QVG607" s="146"/>
      <c r="QVH607" s="146"/>
      <c r="QVI607" s="146"/>
      <c r="QVJ607" s="146"/>
      <c r="QVK607" s="146"/>
      <c r="QVL607" s="146"/>
      <c r="QVM607" s="146"/>
      <c r="QVN607" s="146"/>
      <c r="QVO607" s="146"/>
      <c r="QVP607" s="146"/>
      <c r="QVQ607" s="146"/>
      <c r="QVR607" s="146"/>
      <c r="QVS607" s="146"/>
      <c r="QVT607" s="146"/>
      <c r="QVU607" s="146"/>
      <c r="QVV607" s="146"/>
      <c r="QVW607" s="146"/>
      <c r="QVX607" s="146"/>
      <c r="QVY607" s="146"/>
      <c r="QVZ607" s="146"/>
      <c r="QWA607" s="146"/>
      <c r="QWB607" s="146"/>
      <c r="QWC607" s="146"/>
      <c r="QWD607" s="146"/>
      <c r="QWE607" s="146"/>
      <c r="QWF607" s="146"/>
      <c r="QWG607" s="146"/>
      <c r="QWH607" s="146"/>
      <c r="QWI607" s="146"/>
      <c r="QWJ607" s="146"/>
      <c r="QWK607" s="146"/>
      <c r="QWL607" s="146"/>
      <c r="QWM607" s="146"/>
      <c r="QWN607" s="146"/>
      <c r="QWO607" s="146"/>
      <c r="QWP607" s="146"/>
      <c r="QWQ607" s="146"/>
      <c r="QWR607" s="146"/>
      <c r="QWS607" s="146"/>
      <c r="QWT607" s="146"/>
      <c r="QWU607" s="146"/>
      <c r="QWV607" s="146"/>
      <c r="QWW607" s="146"/>
      <c r="QWX607" s="146"/>
      <c r="QWY607" s="146"/>
      <c r="QWZ607" s="146"/>
      <c r="QXA607" s="146"/>
      <c r="QXB607" s="146"/>
      <c r="QXC607" s="146"/>
      <c r="QXD607" s="146"/>
      <c r="QXE607" s="146"/>
      <c r="QXF607" s="146"/>
      <c r="QXG607" s="146"/>
      <c r="QXH607" s="146"/>
      <c r="QXI607" s="146"/>
      <c r="QXJ607" s="146"/>
      <c r="QXK607" s="146"/>
      <c r="QXL607" s="146"/>
      <c r="QXM607" s="146"/>
      <c r="QXN607" s="146"/>
      <c r="QXO607" s="146"/>
      <c r="QXP607" s="146"/>
      <c r="QXQ607" s="146"/>
      <c r="QXR607" s="146"/>
      <c r="QXS607" s="146"/>
      <c r="QXT607" s="146"/>
      <c r="QXU607" s="146"/>
      <c r="QXV607" s="146"/>
      <c r="QXW607" s="146"/>
      <c r="QXX607" s="146"/>
      <c r="QXY607" s="146"/>
      <c r="QXZ607" s="146"/>
      <c r="QYA607" s="146"/>
      <c r="QYB607" s="146"/>
      <c r="QYC607" s="146"/>
      <c r="QYD607" s="146"/>
      <c r="QYE607" s="146"/>
      <c r="QYF607" s="146"/>
      <c r="QYG607" s="146"/>
      <c r="QYH607" s="146"/>
      <c r="QYI607" s="146"/>
      <c r="QYJ607" s="146"/>
      <c r="QYK607" s="146"/>
      <c r="QYL607" s="146"/>
      <c r="QYM607" s="146"/>
      <c r="QYN607" s="146"/>
      <c r="QYO607" s="146"/>
      <c r="QYP607" s="146"/>
      <c r="QYQ607" s="146"/>
      <c r="QYR607" s="146"/>
      <c r="QYS607" s="146"/>
      <c r="QYT607" s="146"/>
      <c r="QYU607" s="146"/>
      <c r="QYV607" s="146"/>
      <c r="QYW607" s="146"/>
      <c r="QYX607" s="146"/>
      <c r="QYY607" s="146"/>
      <c r="QYZ607" s="146"/>
      <c r="QZA607" s="146"/>
      <c r="QZB607" s="146"/>
      <c r="QZC607" s="146"/>
      <c r="QZD607" s="146"/>
      <c r="QZE607" s="146"/>
      <c r="QZF607" s="146"/>
      <c r="QZG607" s="146"/>
      <c r="QZH607" s="146"/>
      <c r="QZI607" s="146"/>
      <c r="QZJ607" s="146"/>
      <c r="QZK607" s="146"/>
      <c r="QZL607" s="146"/>
      <c r="QZM607" s="146"/>
      <c r="QZN607" s="146"/>
      <c r="QZO607" s="146"/>
      <c r="QZP607" s="146"/>
      <c r="QZQ607" s="146"/>
      <c r="QZR607" s="146"/>
      <c r="QZS607" s="146"/>
      <c r="QZT607" s="146"/>
      <c r="QZU607" s="146"/>
      <c r="QZV607" s="146"/>
      <c r="QZW607" s="146"/>
      <c r="QZX607" s="146"/>
      <c r="QZY607" s="146"/>
      <c r="QZZ607" s="146"/>
      <c r="RAA607" s="146"/>
      <c r="RAB607" s="146"/>
      <c r="RAC607" s="146"/>
      <c r="RAD607" s="146"/>
      <c r="RAE607" s="146"/>
      <c r="RAF607" s="146"/>
      <c r="RAG607" s="146"/>
      <c r="RAH607" s="146"/>
      <c r="RAI607" s="146"/>
      <c r="RAJ607" s="146"/>
      <c r="RAK607" s="146"/>
      <c r="RAL607" s="146"/>
      <c r="RAM607" s="146"/>
      <c r="RAN607" s="146"/>
      <c r="RAO607" s="146"/>
      <c r="RAP607" s="146"/>
      <c r="RAQ607" s="146"/>
      <c r="RAR607" s="146"/>
      <c r="RAS607" s="146"/>
      <c r="RAT607" s="146"/>
      <c r="RAU607" s="146"/>
      <c r="RAV607" s="146"/>
      <c r="RAW607" s="146"/>
      <c r="RAX607" s="146"/>
      <c r="RAY607" s="146"/>
      <c r="RAZ607" s="146"/>
      <c r="RBA607" s="146"/>
      <c r="RBB607" s="146"/>
      <c r="RBC607" s="146"/>
      <c r="RBD607" s="146"/>
      <c r="RBE607" s="146"/>
      <c r="RBF607" s="146"/>
      <c r="RBG607" s="146"/>
      <c r="RBH607" s="146"/>
      <c r="RBI607" s="146"/>
      <c r="RBJ607" s="146"/>
      <c r="RBK607" s="146"/>
      <c r="RBL607" s="146"/>
      <c r="RBM607" s="146"/>
      <c r="RBN607" s="146"/>
      <c r="RBO607" s="146"/>
      <c r="RBP607" s="146"/>
      <c r="RBQ607" s="146"/>
      <c r="RBR607" s="146"/>
      <c r="RBS607" s="146"/>
      <c r="RBT607" s="146"/>
      <c r="RBU607" s="146"/>
      <c r="RBV607" s="146"/>
      <c r="RBW607" s="146"/>
      <c r="RBX607" s="146"/>
      <c r="RBY607" s="146"/>
      <c r="RBZ607" s="146"/>
      <c r="RCA607" s="146"/>
      <c r="RCB607" s="146"/>
      <c r="RCC607" s="146"/>
      <c r="RCD607" s="146"/>
      <c r="RCE607" s="146"/>
      <c r="RCF607" s="146"/>
      <c r="RCG607" s="146"/>
      <c r="RCH607" s="146"/>
      <c r="RCI607" s="146"/>
      <c r="RCJ607" s="146"/>
      <c r="RCK607" s="146"/>
      <c r="RCL607" s="146"/>
      <c r="RCM607" s="146"/>
      <c r="RCN607" s="146"/>
      <c r="RCO607" s="146"/>
      <c r="RCP607" s="146"/>
      <c r="RCQ607" s="146"/>
      <c r="RCR607" s="146"/>
      <c r="RCS607" s="146"/>
      <c r="RCT607" s="146"/>
      <c r="RCU607" s="146"/>
      <c r="RCV607" s="146"/>
      <c r="RCW607" s="146"/>
      <c r="RCX607" s="146"/>
      <c r="RCY607" s="146"/>
      <c r="RCZ607" s="146"/>
      <c r="RDA607" s="146"/>
      <c r="RDB607" s="146"/>
      <c r="RDC607" s="146"/>
      <c r="RDD607" s="146"/>
      <c r="RDE607" s="146"/>
      <c r="RDF607" s="146"/>
      <c r="RDG607" s="146"/>
      <c r="RDH607" s="146"/>
      <c r="RDI607" s="146"/>
      <c r="RDJ607" s="146"/>
      <c r="RDK607" s="146"/>
      <c r="RDL607" s="146"/>
      <c r="RDM607" s="146"/>
      <c r="RDN607" s="146"/>
      <c r="RDO607" s="146"/>
      <c r="RDP607" s="146"/>
      <c r="RDQ607" s="146"/>
      <c r="RDR607" s="146"/>
      <c r="RDS607" s="146"/>
      <c r="RDT607" s="146"/>
      <c r="RDU607" s="146"/>
      <c r="RDV607" s="146"/>
      <c r="RDW607" s="146"/>
      <c r="RDX607" s="146"/>
      <c r="RDY607" s="146"/>
      <c r="RDZ607" s="146"/>
      <c r="REA607" s="146"/>
      <c r="REB607" s="146"/>
      <c r="REC607" s="146"/>
      <c r="RED607" s="146"/>
      <c r="REE607" s="146"/>
      <c r="REF607" s="146"/>
      <c r="REG607" s="146"/>
      <c r="REH607" s="146"/>
      <c r="REI607" s="146"/>
      <c r="REJ607" s="146"/>
      <c r="REK607" s="146"/>
      <c r="REL607" s="146"/>
      <c r="REM607" s="146"/>
      <c r="REN607" s="146"/>
      <c r="REO607" s="146"/>
      <c r="REP607" s="146"/>
      <c r="REQ607" s="146"/>
      <c r="RER607" s="146"/>
      <c r="RES607" s="146"/>
      <c r="RET607" s="146"/>
      <c r="REU607" s="146"/>
      <c r="REV607" s="146"/>
      <c r="REW607" s="146"/>
      <c r="REX607" s="146"/>
      <c r="REY607" s="146"/>
      <c r="REZ607" s="146"/>
      <c r="RFA607" s="146"/>
      <c r="RFB607" s="146"/>
      <c r="RFC607" s="146"/>
      <c r="RFD607" s="146"/>
      <c r="RFE607" s="146"/>
      <c r="RFF607" s="146"/>
      <c r="RFG607" s="146"/>
      <c r="RFH607" s="146"/>
      <c r="RFI607" s="146"/>
      <c r="RFJ607" s="146"/>
      <c r="RFK607" s="146"/>
      <c r="RFL607" s="146"/>
      <c r="RFM607" s="146"/>
      <c r="RFN607" s="146"/>
      <c r="RFO607" s="146"/>
      <c r="RFP607" s="146"/>
      <c r="RFQ607" s="146"/>
      <c r="RFR607" s="146"/>
      <c r="RFS607" s="146"/>
      <c r="RFT607" s="146"/>
      <c r="RFU607" s="146"/>
      <c r="RFV607" s="146"/>
      <c r="RFW607" s="146"/>
      <c r="RFX607" s="146"/>
      <c r="RFY607" s="146"/>
      <c r="RFZ607" s="146"/>
      <c r="RGA607" s="146"/>
      <c r="RGB607" s="146"/>
      <c r="RGC607" s="146"/>
      <c r="RGD607" s="146"/>
      <c r="RGE607" s="146"/>
      <c r="RGF607" s="146"/>
      <c r="RGG607" s="146"/>
      <c r="RGH607" s="146"/>
      <c r="RGI607" s="146"/>
      <c r="RGJ607" s="146"/>
      <c r="RGK607" s="146"/>
      <c r="RGL607" s="146"/>
      <c r="RGM607" s="146"/>
      <c r="RGN607" s="146"/>
      <c r="RGO607" s="146"/>
      <c r="RGP607" s="146"/>
      <c r="RGQ607" s="146"/>
      <c r="RGR607" s="146"/>
      <c r="RGS607" s="146"/>
      <c r="RGT607" s="146"/>
      <c r="RGU607" s="146"/>
      <c r="RGV607" s="146"/>
      <c r="RGW607" s="146"/>
      <c r="RGX607" s="146"/>
      <c r="RGY607" s="146"/>
      <c r="RGZ607" s="146"/>
      <c r="RHA607" s="146"/>
      <c r="RHB607" s="146"/>
      <c r="RHC607" s="146"/>
      <c r="RHD607" s="146"/>
      <c r="RHE607" s="146"/>
      <c r="RHF607" s="146"/>
      <c r="RHG607" s="146"/>
      <c r="RHH607" s="146"/>
      <c r="RHI607" s="146"/>
      <c r="RHJ607" s="146"/>
      <c r="RHK607" s="146"/>
      <c r="RHL607" s="146"/>
      <c r="RHM607" s="146"/>
      <c r="RHN607" s="146"/>
      <c r="RHO607" s="146"/>
      <c r="RHP607" s="146"/>
      <c r="RHQ607" s="146"/>
      <c r="RHR607" s="146"/>
      <c r="RHS607" s="146"/>
      <c r="RHT607" s="146"/>
      <c r="RHU607" s="146"/>
      <c r="RHV607" s="146"/>
      <c r="RHW607" s="146"/>
      <c r="RHX607" s="146"/>
      <c r="RHY607" s="146"/>
      <c r="RHZ607" s="146"/>
      <c r="RIA607" s="146"/>
      <c r="RIB607" s="146"/>
      <c r="RIC607" s="146"/>
      <c r="RID607" s="146"/>
      <c r="RIE607" s="146"/>
      <c r="RIF607" s="146"/>
      <c r="RIG607" s="146"/>
      <c r="RIH607" s="146"/>
      <c r="RII607" s="146"/>
      <c r="RIJ607" s="146"/>
      <c r="RIK607" s="146"/>
      <c r="RIL607" s="146"/>
      <c r="RIM607" s="146"/>
      <c r="RIN607" s="146"/>
      <c r="RIO607" s="146"/>
      <c r="RIP607" s="146"/>
      <c r="RIQ607" s="146"/>
      <c r="RIR607" s="146"/>
      <c r="RIS607" s="146"/>
      <c r="RIT607" s="146"/>
      <c r="RIU607" s="146"/>
      <c r="RIV607" s="146"/>
      <c r="RIW607" s="146"/>
      <c r="RIX607" s="146"/>
      <c r="RIY607" s="146"/>
      <c r="RIZ607" s="146"/>
      <c r="RJA607" s="146"/>
      <c r="RJB607" s="146"/>
      <c r="RJC607" s="146"/>
      <c r="RJD607" s="146"/>
      <c r="RJE607" s="146"/>
      <c r="RJF607" s="146"/>
      <c r="RJG607" s="146"/>
      <c r="RJH607" s="146"/>
      <c r="RJI607" s="146"/>
      <c r="RJJ607" s="146"/>
      <c r="RJK607" s="146"/>
      <c r="RJL607" s="146"/>
      <c r="RJM607" s="146"/>
      <c r="RJN607" s="146"/>
      <c r="RJO607" s="146"/>
      <c r="RJP607" s="146"/>
      <c r="RJQ607" s="146"/>
      <c r="RJR607" s="146"/>
      <c r="RJS607" s="146"/>
      <c r="RJT607" s="146"/>
      <c r="RJU607" s="146"/>
      <c r="RJV607" s="146"/>
      <c r="RJW607" s="146"/>
      <c r="RJX607" s="146"/>
      <c r="RJY607" s="146"/>
      <c r="RJZ607" s="146"/>
      <c r="RKA607" s="146"/>
      <c r="RKB607" s="146"/>
      <c r="RKC607" s="146"/>
      <c r="RKD607" s="146"/>
      <c r="RKE607" s="146"/>
      <c r="RKF607" s="146"/>
      <c r="RKG607" s="146"/>
      <c r="RKH607" s="146"/>
      <c r="RKI607" s="146"/>
      <c r="RKJ607" s="146"/>
      <c r="RKK607" s="146"/>
      <c r="RKL607" s="146"/>
      <c r="RKM607" s="146"/>
      <c r="RKN607" s="146"/>
      <c r="RKO607" s="146"/>
      <c r="RKP607" s="146"/>
      <c r="RKQ607" s="146"/>
      <c r="RKR607" s="146"/>
      <c r="RKS607" s="146"/>
      <c r="RKT607" s="146"/>
      <c r="RKU607" s="146"/>
      <c r="RKV607" s="146"/>
      <c r="RKW607" s="146"/>
      <c r="RKX607" s="146"/>
      <c r="RKY607" s="146"/>
      <c r="RKZ607" s="146"/>
      <c r="RLA607" s="146"/>
      <c r="RLB607" s="146"/>
      <c r="RLC607" s="146"/>
      <c r="RLD607" s="146"/>
      <c r="RLE607" s="146"/>
      <c r="RLF607" s="146"/>
      <c r="RLG607" s="146"/>
      <c r="RLH607" s="146"/>
      <c r="RLI607" s="146"/>
      <c r="RLJ607" s="146"/>
      <c r="RLK607" s="146"/>
      <c r="RLL607" s="146"/>
      <c r="RLM607" s="146"/>
      <c r="RLN607" s="146"/>
      <c r="RLO607" s="146"/>
      <c r="RLP607" s="146"/>
      <c r="RLQ607" s="146"/>
      <c r="RLR607" s="146"/>
      <c r="RLS607" s="146"/>
      <c r="RLT607" s="146"/>
      <c r="RLU607" s="146"/>
      <c r="RLV607" s="146"/>
      <c r="RLW607" s="146"/>
      <c r="RLX607" s="146"/>
      <c r="RLY607" s="146"/>
      <c r="RLZ607" s="146"/>
      <c r="RMA607" s="146"/>
      <c r="RMB607" s="146"/>
      <c r="RMC607" s="146"/>
      <c r="RMD607" s="146"/>
      <c r="RME607" s="146"/>
      <c r="RMF607" s="146"/>
      <c r="RMG607" s="146"/>
      <c r="RMH607" s="146"/>
      <c r="RMI607" s="146"/>
      <c r="RMJ607" s="146"/>
      <c r="RMK607" s="146"/>
      <c r="RML607" s="146"/>
      <c r="RMM607" s="146"/>
      <c r="RMN607" s="146"/>
      <c r="RMO607" s="146"/>
      <c r="RMP607" s="146"/>
      <c r="RMQ607" s="146"/>
      <c r="RMR607" s="146"/>
      <c r="RMS607" s="146"/>
      <c r="RMT607" s="146"/>
      <c r="RMU607" s="146"/>
      <c r="RMV607" s="146"/>
      <c r="RMW607" s="146"/>
      <c r="RMX607" s="146"/>
      <c r="RMY607" s="146"/>
      <c r="RMZ607" s="146"/>
      <c r="RNA607" s="146"/>
      <c r="RNB607" s="146"/>
      <c r="RNC607" s="146"/>
      <c r="RND607" s="146"/>
      <c r="RNE607" s="146"/>
      <c r="RNF607" s="146"/>
      <c r="RNG607" s="146"/>
      <c r="RNH607" s="146"/>
      <c r="RNI607" s="146"/>
      <c r="RNJ607" s="146"/>
      <c r="RNK607" s="146"/>
      <c r="RNL607" s="146"/>
      <c r="RNM607" s="146"/>
      <c r="RNN607" s="146"/>
      <c r="RNO607" s="146"/>
      <c r="RNP607" s="146"/>
      <c r="RNQ607" s="146"/>
      <c r="RNR607" s="146"/>
      <c r="RNS607" s="146"/>
      <c r="RNT607" s="146"/>
      <c r="RNU607" s="146"/>
      <c r="RNV607" s="146"/>
      <c r="RNW607" s="146"/>
      <c r="RNX607" s="146"/>
      <c r="RNY607" s="146"/>
      <c r="RNZ607" s="146"/>
      <c r="ROA607" s="146"/>
      <c r="ROB607" s="146"/>
      <c r="ROC607" s="146"/>
      <c r="ROD607" s="146"/>
      <c r="ROE607" s="146"/>
      <c r="ROF607" s="146"/>
      <c r="ROG607" s="146"/>
      <c r="ROH607" s="146"/>
      <c r="ROI607" s="146"/>
      <c r="ROJ607" s="146"/>
      <c r="ROK607" s="146"/>
      <c r="ROL607" s="146"/>
      <c r="ROM607" s="146"/>
      <c r="RON607" s="146"/>
      <c r="ROO607" s="146"/>
      <c r="ROP607" s="146"/>
      <c r="ROQ607" s="146"/>
      <c r="ROR607" s="146"/>
      <c r="ROS607" s="146"/>
      <c r="ROT607" s="146"/>
      <c r="ROU607" s="146"/>
      <c r="ROV607" s="146"/>
      <c r="ROW607" s="146"/>
      <c r="ROX607" s="146"/>
      <c r="ROY607" s="146"/>
      <c r="ROZ607" s="146"/>
      <c r="RPA607" s="146"/>
      <c r="RPB607" s="146"/>
      <c r="RPC607" s="146"/>
      <c r="RPD607" s="146"/>
      <c r="RPE607" s="146"/>
      <c r="RPF607" s="146"/>
      <c r="RPG607" s="146"/>
      <c r="RPH607" s="146"/>
      <c r="RPI607" s="146"/>
      <c r="RPJ607" s="146"/>
      <c r="RPK607" s="146"/>
      <c r="RPL607" s="146"/>
      <c r="RPM607" s="146"/>
      <c r="RPN607" s="146"/>
      <c r="RPO607" s="146"/>
      <c r="RPP607" s="146"/>
      <c r="RPQ607" s="146"/>
      <c r="RPR607" s="146"/>
      <c r="RPS607" s="146"/>
      <c r="RPT607" s="146"/>
      <c r="RPU607" s="146"/>
      <c r="RPV607" s="146"/>
      <c r="RPW607" s="146"/>
      <c r="RPX607" s="146"/>
      <c r="RPY607" s="146"/>
      <c r="RPZ607" s="146"/>
      <c r="RQA607" s="146"/>
      <c r="RQB607" s="146"/>
      <c r="RQC607" s="146"/>
      <c r="RQD607" s="146"/>
      <c r="RQE607" s="146"/>
      <c r="RQF607" s="146"/>
      <c r="RQG607" s="146"/>
      <c r="RQH607" s="146"/>
      <c r="RQI607" s="146"/>
      <c r="RQJ607" s="146"/>
      <c r="RQK607" s="146"/>
      <c r="RQL607" s="146"/>
      <c r="RQM607" s="146"/>
      <c r="RQN607" s="146"/>
      <c r="RQO607" s="146"/>
      <c r="RQP607" s="146"/>
      <c r="RQQ607" s="146"/>
      <c r="RQR607" s="146"/>
      <c r="RQS607" s="146"/>
      <c r="RQT607" s="146"/>
      <c r="RQU607" s="146"/>
      <c r="RQV607" s="146"/>
      <c r="RQW607" s="146"/>
      <c r="RQX607" s="146"/>
      <c r="RQY607" s="146"/>
      <c r="RQZ607" s="146"/>
      <c r="RRA607" s="146"/>
      <c r="RRB607" s="146"/>
      <c r="RRC607" s="146"/>
      <c r="RRD607" s="146"/>
      <c r="RRE607" s="146"/>
      <c r="RRF607" s="146"/>
      <c r="RRG607" s="146"/>
      <c r="RRH607" s="146"/>
      <c r="RRI607" s="146"/>
      <c r="RRJ607" s="146"/>
      <c r="RRK607" s="146"/>
      <c r="RRL607" s="146"/>
      <c r="RRM607" s="146"/>
      <c r="RRN607" s="146"/>
      <c r="RRO607" s="146"/>
      <c r="RRP607" s="146"/>
      <c r="RRQ607" s="146"/>
      <c r="RRR607" s="146"/>
      <c r="RRS607" s="146"/>
      <c r="RRT607" s="146"/>
      <c r="RRU607" s="146"/>
      <c r="RRV607" s="146"/>
      <c r="RRW607" s="146"/>
      <c r="RRX607" s="146"/>
      <c r="RRY607" s="146"/>
      <c r="RRZ607" s="146"/>
      <c r="RSA607" s="146"/>
      <c r="RSB607" s="146"/>
      <c r="RSC607" s="146"/>
      <c r="RSD607" s="146"/>
      <c r="RSE607" s="146"/>
      <c r="RSF607" s="146"/>
      <c r="RSG607" s="146"/>
      <c r="RSH607" s="146"/>
      <c r="RSI607" s="146"/>
      <c r="RSJ607" s="146"/>
      <c r="RSK607" s="146"/>
      <c r="RSL607" s="146"/>
      <c r="RSM607" s="146"/>
      <c r="RSN607" s="146"/>
      <c r="RSO607" s="146"/>
      <c r="RSP607" s="146"/>
      <c r="RSQ607" s="146"/>
      <c r="RSR607" s="146"/>
      <c r="RSS607" s="146"/>
      <c r="RST607" s="146"/>
      <c r="RSU607" s="146"/>
      <c r="RSV607" s="146"/>
      <c r="RSW607" s="146"/>
      <c r="RSX607" s="146"/>
      <c r="RSY607" s="146"/>
      <c r="RSZ607" s="146"/>
      <c r="RTA607" s="146"/>
      <c r="RTB607" s="146"/>
      <c r="RTC607" s="146"/>
      <c r="RTD607" s="146"/>
      <c r="RTE607" s="146"/>
      <c r="RTF607" s="146"/>
      <c r="RTG607" s="146"/>
      <c r="RTH607" s="146"/>
      <c r="RTI607" s="146"/>
      <c r="RTJ607" s="146"/>
      <c r="RTK607" s="146"/>
      <c r="RTL607" s="146"/>
      <c r="RTM607" s="146"/>
      <c r="RTN607" s="146"/>
      <c r="RTO607" s="146"/>
      <c r="RTP607" s="146"/>
      <c r="RTQ607" s="146"/>
      <c r="RTR607" s="146"/>
      <c r="RTS607" s="146"/>
      <c r="RTT607" s="146"/>
      <c r="RTU607" s="146"/>
      <c r="RTV607" s="146"/>
      <c r="RTW607" s="146"/>
      <c r="RTX607" s="146"/>
      <c r="RTY607" s="146"/>
      <c r="RTZ607" s="146"/>
      <c r="RUA607" s="146"/>
      <c r="RUB607" s="146"/>
      <c r="RUC607" s="146"/>
      <c r="RUD607" s="146"/>
      <c r="RUE607" s="146"/>
      <c r="RUF607" s="146"/>
      <c r="RUG607" s="146"/>
      <c r="RUH607" s="146"/>
      <c r="RUI607" s="146"/>
      <c r="RUJ607" s="146"/>
      <c r="RUK607" s="146"/>
      <c r="RUL607" s="146"/>
      <c r="RUM607" s="146"/>
      <c r="RUN607" s="146"/>
      <c r="RUO607" s="146"/>
      <c r="RUP607" s="146"/>
      <c r="RUQ607" s="146"/>
      <c r="RUR607" s="146"/>
      <c r="RUS607" s="146"/>
      <c r="RUT607" s="146"/>
      <c r="RUU607" s="146"/>
      <c r="RUV607" s="146"/>
      <c r="RUW607" s="146"/>
      <c r="RUX607" s="146"/>
      <c r="RUY607" s="146"/>
      <c r="RUZ607" s="146"/>
      <c r="RVA607" s="146"/>
      <c r="RVB607" s="146"/>
      <c r="RVC607" s="146"/>
      <c r="RVD607" s="146"/>
      <c r="RVE607" s="146"/>
      <c r="RVF607" s="146"/>
      <c r="RVG607" s="146"/>
      <c r="RVH607" s="146"/>
      <c r="RVI607" s="146"/>
      <c r="RVJ607" s="146"/>
      <c r="RVK607" s="146"/>
      <c r="RVL607" s="146"/>
      <c r="RVM607" s="146"/>
      <c r="RVN607" s="146"/>
      <c r="RVO607" s="146"/>
      <c r="RVP607" s="146"/>
      <c r="RVQ607" s="146"/>
      <c r="RVR607" s="146"/>
      <c r="RVS607" s="146"/>
      <c r="RVT607" s="146"/>
      <c r="RVU607" s="146"/>
      <c r="RVV607" s="146"/>
      <c r="RVW607" s="146"/>
      <c r="RVX607" s="146"/>
      <c r="RVY607" s="146"/>
      <c r="RVZ607" s="146"/>
      <c r="RWA607" s="146"/>
      <c r="RWB607" s="146"/>
      <c r="RWC607" s="146"/>
      <c r="RWD607" s="146"/>
      <c r="RWE607" s="146"/>
      <c r="RWF607" s="146"/>
      <c r="RWG607" s="146"/>
      <c r="RWH607" s="146"/>
      <c r="RWI607" s="146"/>
      <c r="RWJ607" s="146"/>
      <c r="RWK607" s="146"/>
      <c r="RWL607" s="146"/>
      <c r="RWM607" s="146"/>
      <c r="RWN607" s="146"/>
      <c r="RWO607" s="146"/>
      <c r="RWP607" s="146"/>
      <c r="RWQ607" s="146"/>
      <c r="RWR607" s="146"/>
      <c r="RWS607" s="146"/>
      <c r="RWT607" s="146"/>
      <c r="RWU607" s="146"/>
      <c r="RWV607" s="146"/>
      <c r="RWW607" s="146"/>
      <c r="RWX607" s="146"/>
      <c r="RWY607" s="146"/>
      <c r="RWZ607" s="146"/>
      <c r="RXA607" s="146"/>
      <c r="RXB607" s="146"/>
      <c r="RXC607" s="146"/>
      <c r="RXD607" s="146"/>
      <c r="RXE607" s="146"/>
      <c r="RXF607" s="146"/>
      <c r="RXG607" s="146"/>
      <c r="RXH607" s="146"/>
      <c r="RXI607" s="146"/>
      <c r="RXJ607" s="146"/>
      <c r="RXK607" s="146"/>
      <c r="RXL607" s="146"/>
      <c r="RXM607" s="146"/>
      <c r="RXN607" s="146"/>
      <c r="RXO607" s="146"/>
      <c r="RXP607" s="146"/>
      <c r="RXQ607" s="146"/>
      <c r="RXR607" s="146"/>
      <c r="RXS607" s="146"/>
      <c r="RXT607" s="146"/>
      <c r="RXU607" s="146"/>
      <c r="RXV607" s="146"/>
      <c r="RXW607" s="146"/>
      <c r="RXX607" s="146"/>
      <c r="RXY607" s="146"/>
      <c r="RXZ607" s="146"/>
      <c r="RYA607" s="146"/>
      <c r="RYB607" s="146"/>
      <c r="RYC607" s="146"/>
      <c r="RYD607" s="146"/>
      <c r="RYE607" s="146"/>
      <c r="RYF607" s="146"/>
      <c r="RYG607" s="146"/>
      <c r="RYH607" s="146"/>
      <c r="RYI607" s="146"/>
      <c r="RYJ607" s="146"/>
      <c r="RYK607" s="146"/>
      <c r="RYL607" s="146"/>
      <c r="RYM607" s="146"/>
      <c r="RYN607" s="146"/>
      <c r="RYO607" s="146"/>
      <c r="RYP607" s="146"/>
      <c r="RYQ607" s="146"/>
      <c r="RYR607" s="146"/>
      <c r="RYS607" s="146"/>
      <c r="RYT607" s="146"/>
      <c r="RYU607" s="146"/>
      <c r="RYV607" s="146"/>
      <c r="RYW607" s="146"/>
      <c r="RYX607" s="146"/>
      <c r="RYY607" s="146"/>
      <c r="RYZ607" s="146"/>
      <c r="RZA607" s="146"/>
      <c r="RZB607" s="146"/>
      <c r="RZC607" s="146"/>
      <c r="RZD607" s="146"/>
      <c r="RZE607" s="146"/>
      <c r="RZF607" s="146"/>
      <c r="RZG607" s="146"/>
      <c r="RZH607" s="146"/>
      <c r="RZI607" s="146"/>
      <c r="RZJ607" s="146"/>
      <c r="RZK607" s="146"/>
      <c r="RZL607" s="146"/>
      <c r="RZM607" s="146"/>
      <c r="RZN607" s="146"/>
      <c r="RZO607" s="146"/>
      <c r="RZP607" s="146"/>
      <c r="RZQ607" s="146"/>
      <c r="RZR607" s="146"/>
      <c r="RZS607" s="146"/>
      <c r="RZT607" s="146"/>
      <c r="RZU607" s="146"/>
      <c r="RZV607" s="146"/>
      <c r="RZW607" s="146"/>
      <c r="RZX607" s="146"/>
      <c r="RZY607" s="146"/>
      <c r="RZZ607" s="146"/>
      <c r="SAA607" s="146"/>
      <c r="SAB607" s="146"/>
      <c r="SAC607" s="146"/>
      <c r="SAD607" s="146"/>
      <c r="SAE607" s="146"/>
      <c r="SAF607" s="146"/>
      <c r="SAG607" s="146"/>
      <c r="SAH607" s="146"/>
      <c r="SAI607" s="146"/>
      <c r="SAJ607" s="146"/>
      <c r="SAK607" s="146"/>
      <c r="SAL607" s="146"/>
      <c r="SAM607" s="146"/>
      <c r="SAN607" s="146"/>
      <c r="SAO607" s="146"/>
      <c r="SAP607" s="146"/>
      <c r="SAQ607" s="146"/>
      <c r="SAR607" s="146"/>
      <c r="SAS607" s="146"/>
      <c r="SAT607" s="146"/>
      <c r="SAU607" s="146"/>
      <c r="SAV607" s="146"/>
      <c r="SAW607" s="146"/>
      <c r="SAX607" s="146"/>
      <c r="SAY607" s="146"/>
      <c r="SAZ607" s="146"/>
      <c r="SBA607" s="146"/>
      <c r="SBB607" s="146"/>
      <c r="SBC607" s="146"/>
      <c r="SBD607" s="146"/>
      <c r="SBE607" s="146"/>
      <c r="SBF607" s="146"/>
      <c r="SBG607" s="146"/>
      <c r="SBH607" s="146"/>
      <c r="SBI607" s="146"/>
      <c r="SBJ607" s="146"/>
      <c r="SBK607" s="146"/>
      <c r="SBL607" s="146"/>
      <c r="SBM607" s="146"/>
      <c r="SBN607" s="146"/>
      <c r="SBO607" s="146"/>
      <c r="SBP607" s="146"/>
      <c r="SBQ607" s="146"/>
      <c r="SBR607" s="146"/>
      <c r="SBS607" s="146"/>
      <c r="SBT607" s="146"/>
      <c r="SBU607" s="146"/>
      <c r="SBV607" s="146"/>
      <c r="SBW607" s="146"/>
      <c r="SBX607" s="146"/>
      <c r="SBY607" s="146"/>
      <c r="SBZ607" s="146"/>
      <c r="SCA607" s="146"/>
      <c r="SCB607" s="146"/>
      <c r="SCC607" s="146"/>
      <c r="SCD607" s="146"/>
      <c r="SCE607" s="146"/>
      <c r="SCF607" s="146"/>
      <c r="SCG607" s="146"/>
      <c r="SCH607" s="146"/>
      <c r="SCI607" s="146"/>
      <c r="SCJ607" s="146"/>
      <c r="SCK607" s="146"/>
      <c r="SCL607" s="146"/>
      <c r="SCM607" s="146"/>
      <c r="SCN607" s="146"/>
      <c r="SCO607" s="146"/>
      <c r="SCP607" s="146"/>
      <c r="SCQ607" s="146"/>
      <c r="SCR607" s="146"/>
      <c r="SCS607" s="146"/>
      <c r="SCT607" s="146"/>
      <c r="SCU607" s="146"/>
      <c r="SCV607" s="146"/>
      <c r="SCW607" s="146"/>
      <c r="SCX607" s="146"/>
      <c r="SCY607" s="146"/>
      <c r="SCZ607" s="146"/>
      <c r="SDA607" s="146"/>
      <c r="SDB607" s="146"/>
      <c r="SDC607" s="146"/>
      <c r="SDD607" s="146"/>
      <c r="SDE607" s="146"/>
      <c r="SDF607" s="146"/>
      <c r="SDG607" s="146"/>
      <c r="SDH607" s="146"/>
      <c r="SDI607" s="146"/>
      <c r="SDJ607" s="146"/>
      <c r="SDK607" s="146"/>
      <c r="SDL607" s="146"/>
      <c r="SDM607" s="146"/>
      <c r="SDN607" s="146"/>
      <c r="SDO607" s="146"/>
      <c r="SDP607" s="146"/>
      <c r="SDQ607" s="146"/>
      <c r="SDR607" s="146"/>
      <c r="SDS607" s="146"/>
      <c r="SDT607" s="146"/>
      <c r="SDU607" s="146"/>
      <c r="SDV607" s="146"/>
      <c r="SDW607" s="146"/>
      <c r="SDX607" s="146"/>
      <c r="SDY607" s="146"/>
      <c r="SDZ607" s="146"/>
      <c r="SEA607" s="146"/>
      <c r="SEB607" s="146"/>
      <c r="SEC607" s="146"/>
      <c r="SED607" s="146"/>
      <c r="SEE607" s="146"/>
      <c r="SEF607" s="146"/>
      <c r="SEG607" s="146"/>
      <c r="SEH607" s="146"/>
      <c r="SEI607" s="146"/>
      <c r="SEJ607" s="146"/>
      <c r="SEK607" s="146"/>
      <c r="SEL607" s="146"/>
      <c r="SEM607" s="146"/>
      <c r="SEN607" s="146"/>
      <c r="SEO607" s="146"/>
      <c r="SEP607" s="146"/>
      <c r="SEQ607" s="146"/>
      <c r="SER607" s="146"/>
      <c r="SES607" s="146"/>
      <c r="SET607" s="146"/>
      <c r="SEU607" s="146"/>
      <c r="SEV607" s="146"/>
      <c r="SEW607" s="146"/>
      <c r="SEX607" s="146"/>
      <c r="SEY607" s="146"/>
      <c r="SEZ607" s="146"/>
      <c r="SFA607" s="146"/>
      <c r="SFB607" s="146"/>
      <c r="SFC607" s="146"/>
      <c r="SFD607" s="146"/>
      <c r="SFE607" s="146"/>
      <c r="SFF607" s="146"/>
      <c r="SFG607" s="146"/>
      <c r="SFH607" s="146"/>
      <c r="SFI607" s="146"/>
      <c r="SFJ607" s="146"/>
      <c r="SFK607" s="146"/>
      <c r="SFL607" s="146"/>
      <c r="SFM607" s="146"/>
      <c r="SFN607" s="146"/>
      <c r="SFO607" s="146"/>
      <c r="SFP607" s="146"/>
      <c r="SFQ607" s="146"/>
      <c r="SFR607" s="146"/>
      <c r="SFS607" s="146"/>
      <c r="SFT607" s="146"/>
      <c r="SFU607" s="146"/>
      <c r="SFV607" s="146"/>
      <c r="SFW607" s="146"/>
      <c r="SFX607" s="146"/>
      <c r="SFY607" s="146"/>
      <c r="SFZ607" s="146"/>
      <c r="SGA607" s="146"/>
      <c r="SGB607" s="146"/>
      <c r="SGC607" s="146"/>
      <c r="SGD607" s="146"/>
      <c r="SGE607" s="146"/>
      <c r="SGF607" s="146"/>
      <c r="SGG607" s="146"/>
      <c r="SGH607" s="146"/>
      <c r="SGI607" s="146"/>
      <c r="SGJ607" s="146"/>
      <c r="SGK607" s="146"/>
      <c r="SGL607" s="146"/>
      <c r="SGM607" s="146"/>
      <c r="SGN607" s="146"/>
      <c r="SGO607" s="146"/>
      <c r="SGP607" s="146"/>
      <c r="SGQ607" s="146"/>
      <c r="SGR607" s="146"/>
      <c r="SGS607" s="146"/>
      <c r="SGT607" s="146"/>
      <c r="SGU607" s="146"/>
      <c r="SGV607" s="146"/>
      <c r="SGW607" s="146"/>
      <c r="SGX607" s="146"/>
      <c r="SGY607" s="146"/>
      <c r="SGZ607" s="146"/>
      <c r="SHA607" s="146"/>
      <c r="SHB607" s="146"/>
      <c r="SHC607" s="146"/>
      <c r="SHD607" s="146"/>
      <c r="SHE607" s="146"/>
      <c r="SHF607" s="146"/>
      <c r="SHG607" s="146"/>
      <c r="SHH607" s="146"/>
      <c r="SHI607" s="146"/>
      <c r="SHJ607" s="146"/>
      <c r="SHK607" s="146"/>
      <c r="SHL607" s="146"/>
      <c r="SHM607" s="146"/>
      <c r="SHN607" s="146"/>
      <c r="SHO607" s="146"/>
      <c r="SHP607" s="146"/>
      <c r="SHQ607" s="146"/>
      <c r="SHR607" s="146"/>
      <c r="SHS607" s="146"/>
      <c r="SHT607" s="146"/>
      <c r="SHU607" s="146"/>
      <c r="SHV607" s="146"/>
      <c r="SHW607" s="146"/>
      <c r="SHX607" s="146"/>
      <c r="SHY607" s="146"/>
      <c r="SHZ607" s="146"/>
      <c r="SIA607" s="146"/>
      <c r="SIB607" s="146"/>
      <c r="SIC607" s="146"/>
      <c r="SID607" s="146"/>
      <c r="SIE607" s="146"/>
      <c r="SIF607" s="146"/>
      <c r="SIG607" s="146"/>
      <c r="SIH607" s="146"/>
      <c r="SII607" s="146"/>
      <c r="SIJ607" s="146"/>
      <c r="SIK607" s="146"/>
      <c r="SIL607" s="146"/>
      <c r="SIM607" s="146"/>
      <c r="SIN607" s="146"/>
      <c r="SIO607" s="146"/>
      <c r="SIP607" s="146"/>
      <c r="SIQ607" s="146"/>
      <c r="SIR607" s="146"/>
      <c r="SIS607" s="146"/>
      <c r="SIT607" s="146"/>
      <c r="SIU607" s="146"/>
      <c r="SIV607" s="146"/>
      <c r="SIW607" s="146"/>
      <c r="SIX607" s="146"/>
      <c r="SIY607" s="146"/>
      <c r="SIZ607" s="146"/>
      <c r="SJA607" s="146"/>
      <c r="SJB607" s="146"/>
      <c r="SJC607" s="146"/>
      <c r="SJD607" s="146"/>
      <c r="SJE607" s="146"/>
      <c r="SJF607" s="146"/>
      <c r="SJG607" s="146"/>
      <c r="SJH607" s="146"/>
      <c r="SJI607" s="146"/>
      <c r="SJJ607" s="146"/>
      <c r="SJK607" s="146"/>
      <c r="SJL607" s="146"/>
      <c r="SJM607" s="146"/>
      <c r="SJN607" s="146"/>
      <c r="SJO607" s="146"/>
      <c r="SJP607" s="146"/>
      <c r="SJQ607" s="146"/>
      <c r="SJR607" s="146"/>
      <c r="SJS607" s="146"/>
      <c r="SJT607" s="146"/>
      <c r="SJU607" s="146"/>
      <c r="SJV607" s="146"/>
      <c r="SJW607" s="146"/>
      <c r="SJX607" s="146"/>
      <c r="SJY607" s="146"/>
      <c r="SJZ607" s="146"/>
      <c r="SKA607" s="146"/>
      <c r="SKB607" s="146"/>
      <c r="SKC607" s="146"/>
      <c r="SKD607" s="146"/>
      <c r="SKE607" s="146"/>
      <c r="SKF607" s="146"/>
      <c r="SKG607" s="146"/>
      <c r="SKH607" s="146"/>
      <c r="SKI607" s="146"/>
      <c r="SKJ607" s="146"/>
      <c r="SKK607" s="146"/>
      <c r="SKL607" s="146"/>
      <c r="SKM607" s="146"/>
      <c r="SKN607" s="146"/>
      <c r="SKO607" s="146"/>
      <c r="SKP607" s="146"/>
      <c r="SKQ607" s="146"/>
      <c r="SKR607" s="146"/>
      <c r="SKS607" s="146"/>
      <c r="SKT607" s="146"/>
      <c r="SKU607" s="146"/>
      <c r="SKV607" s="146"/>
      <c r="SKW607" s="146"/>
      <c r="SKX607" s="146"/>
      <c r="SKY607" s="146"/>
      <c r="SKZ607" s="146"/>
      <c r="SLA607" s="146"/>
      <c r="SLB607" s="146"/>
      <c r="SLC607" s="146"/>
      <c r="SLD607" s="146"/>
      <c r="SLE607" s="146"/>
      <c r="SLF607" s="146"/>
      <c r="SLG607" s="146"/>
      <c r="SLH607" s="146"/>
      <c r="SLI607" s="146"/>
      <c r="SLJ607" s="146"/>
      <c r="SLK607" s="146"/>
      <c r="SLL607" s="146"/>
      <c r="SLM607" s="146"/>
      <c r="SLN607" s="146"/>
      <c r="SLO607" s="146"/>
      <c r="SLP607" s="146"/>
      <c r="SLQ607" s="146"/>
      <c r="SLR607" s="146"/>
      <c r="SLS607" s="146"/>
      <c r="SLT607" s="146"/>
      <c r="SLU607" s="146"/>
      <c r="SLV607" s="146"/>
      <c r="SLW607" s="146"/>
      <c r="SLX607" s="146"/>
      <c r="SLY607" s="146"/>
      <c r="SLZ607" s="146"/>
      <c r="SMA607" s="146"/>
      <c r="SMB607" s="146"/>
      <c r="SMC607" s="146"/>
      <c r="SMD607" s="146"/>
      <c r="SME607" s="146"/>
      <c r="SMF607" s="146"/>
      <c r="SMG607" s="146"/>
      <c r="SMH607" s="146"/>
      <c r="SMI607" s="146"/>
      <c r="SMJ607" s="146"/>
      <c r="SMK607" s="146"/>
      <c r="SML607" s="146"/>
      <c r="SMM607" s="146"/>
      <c r="SMN607" s="146"/>
      <c r="SMO607" s="146"/>
      <c r="SMP607" s="146"/>
      <c r="SMQ607" s="146"/>
      <c r="SMR607" s="146"/>
      <c r="SMS607" s="146"/>
      <c r="SMT607" s="146"/>
      <c r="SMU607" s="146"/>
      <c r="SMV607" s="146"/>
      <c r="SMW607" s="146"/>
      <c r="SMX607" s="146"/>
      <c r="SMY607" s="146"/>
      <c r="SMZ607" s="146"/>
      <c r="SNA607" s="146"/>
      <c r="SNB607" s="146"/>
      <c r="SNC607" s="146"/>
      <c r="SND607" s="146"/>
      <c r="SNE607" s="146"/>
      <c r="SNF607" s="146"/>
      <c r="SNG607" s="146"/>
      <c r="SNH607" s="146"/>
      <c r="SNI607" s="146"/>
      <c r="SNJ607" s="146"/>
      <c r="SNK607" s="146"/>
      <c r="SNL607" s="146"/>
      <c r="SNM607" s="146"/>
      <c r="SNN607" s="146"/>
      <c r="SNO607" s="146"/>
      <c r="SNP607" s="146"/>
      <c r="SNQ607" s="146"/>
      <c r="SNR607" s="146"/>
      <c r="SNS607" s="146"/>
      <c r="SNT607" s="146"/>
      <c r="SNU607" s="146"/>
      <c r="SNV607" s="146"/>
      <c r="SNW607" s="146"/>
      <c r="SNX607" s="146"/>
      <c r="SNY607" s="146"/>
      <c r="SNZ607" s="146"/>
      <c r="SOA607" s="146"/>
      <c r="SOB607" s="146"/>
      <c r="SOC607" s="146"/>
      <c r="SOD607" s="146"/>
      <c r="SOE607" s="146"/>
      <c r="SOF607" s="146"/>
      <c r="SOG607" s="146"/>
      <c r="SOH607" s="146"/>
      <c r="SOI607" s="146"/>
      <c r="SOJ607" s="146"/>
      <c r="SOK607" s="146"/>
      <c r="SOL607" s="146"/>
      <c r="SOM607" s="146"/>
      <c r="SON607" s="146"/>
      <c r="SOO607" s="146"/>
      <c r="SOP607" s="146"/>
      <c r="SOQ607" s="146"/>
      <c r="SOR607" s="146"/>
      <c r="SOS607" s="146"/>
      <c r="SOT607" s="146"/>
      <c r="SOU607" s="146"/>
      <c r="SOV607" s="146"/>
      <c r="SOW607" s="146"/>
      <c r="SOX607" s="146"/>
      <c r="SOY607" s="146"/>
      <c r="SOZ607" s="146"/>
      <c r="SPA607" s="146"/>
      <c r="SPB607" s="146"/>
      <c r="SPC607" s="146"/>
      <c r="SPD607" s="146"/>
      <c r="SPE607" s="146"/>
      <c r="SPF607" s="146"/>
      <c r="SPG607" s="146"/>
      <c r="SPH607" s="146"/>
      <c r="SPI607" s="146"/>
      <c r="SPJ607" s="146"/>
      <c r="SPK607" s="146"/>
      <c r="SPL607" s="146"/>
      <c r="SPM607" s="146"/>
      <c r="SPN607" s="146"/>
      <c r="SPO607" s="146"/>
      <c r="SPP607" s="146"/>
      <c r="SPQ607" s="146"/>
      <c r="SPR607" s="146"/>
      <c r="SPS607" s="146"/>
      <c r="SPT607" s="146"/>
      <c r="SPU607" s="146"/>
      <c r="SPV607" s="146"/>
      <c r="SPW607" s="146"/>
      <c r="SPX607" s="146"/>
      <c r="SPY607" s="146"/>
      <c r="SPZ607" s="146"/>
      <c r="SQA607" s="146"/>
      <c r="SQB607" s="146"/>
      <c r="SQC607" s="146"/>
      <c r="SQD607" s="146"/>
      <c r="SQE607" s="146"/>
      <c r="SQF607" s="146"/>
      <c r="SQG607" s="146"/>
      <c r="SQH607" s="146"/>
      <c r="SQI607" s="146"/>
      <c r="SQJ607" s="146"/>
      <c r="SQK607" s="146"/>
      <c r="SQL607" s="146"/>
      <c r="SQM607" s="146"/>
      <c r="SQN607" s="146"/>
      <c r="SQO607" s="146"/>
      <c r="SQP607" s="146"/>
      <c r="SQQ607" s="146"/>
      <c r="SQR607" s="146"/>
      <c r="SQS607" s="146"/>
      <c r="SQT607" s="146"/>
      <c r="SQU607" s="146"/>
      <c r="SQV607" s="146"/>
      <c r="SQW607" s="146"/>
      <c r="SQX607" s="146"/>
      <c r="SQY607" s="146"/>
      <c r="SQZ607" s="146"/>
      <c r="SRA607" s="146"/>
      <c r="SRB607" s="146"/>
      <c r="SRC607" s="146"/>
      <c r="SRD607" s="146"/>
      <c r="SRE607" s="146"/>
      <c r="SRF607" s="146"/>
      <c r="SRG607" s="146"/>
      <c r="SRH607" s="146"/>
      <c r="SRI607" s="146"/>
      <c r="SRJ607" s="146"/>
      <c r="SRK607" s="146"/>
      <c r="SRL607" s="146"/>
      <c r="SRM607" s="146"/>
      <c r="SRN607" s="146"/>
      <c r="SRO607" s="146"/>
      <c r="SRP607" s="146"/>
      <c r="SRQ607" s="146"/>
      <c r="SRR607" s="146"/>
      <c r="SRS607" s="146"/>
      <c r="SRT607" s="146"/>
      <c r="SRU607" s="146"/>
      <c r="SRV607" s="146"/>
      <c r="SRW607" s="146"/>
      <c r="SRX607" s="146"/>
      <c r="SRY607" s="146"/>
      <c r="SRZ607" s="146"/>
      <c r="SSA607" s="146"/>
      <c r="SSB607" s="146"/>
      <c r="SSC607" s="146"/>
      <c r="SSD607" s="146"/>
      <c r="SSE607" s="146"/>
      <c r="SSF607" s="146"/>
      <c r="SSG607" s="146"/>
      <c r="SSH607" s="146"/>
      <c r="SSI607" s="146"/>
      <c r="SSJ607" s="146"/>
      <c r="SSK607" s="146"/>
      <c r="SSL607" s="146"/>
      <c r="SSM607" s="146"/>
      <c r="SSN607" s="146"/>
      <c r="SSO607" s="146"/>
      <c r="SSP607" s="146"/>
      <c r="SSQ607" s="146"/>
      <c r="SSR607" s="146"/>
      <c r="SSS607" s="146"/>
      <c r="SST607" s="146"/>
      <c r="SSU607" s="146"/>
      <c r="SSV607" s="146"/>
      <c r="SSW607" s="146"/>
      <c r="SSX607" s="146"/>
      <c r="SSY607" s="146"/>
      <c r="SSZ607" s="146"/>
      <c r="STA607" s="146"/>
      <c r="STB607" s="146"/>
      <c r="STC607" s="146"/>
      <c r="STD607" s="146"/>
      <c r="STE607" s="146"/>
      <c r="STF607" s="146"/>
      <c r="STG607" s="146"/>
      <c r="STH607" s="146"/>
      <c r="STI607" s="146"/>
      <c r="STJ607" s="146"/>
      <c r="STK607" s="146"/>
      <c r="STL607" s="146"/>
      <c r="STM607" s="146"/>
      <c r="STN607" s="146"/>
      <c r="STO607" s="146"/>
      <c r="STP607" s="146"/>
      <c r="STQ607" s="146"/>
      <c r="STR607" s="146"/>
      <c r="STS607" s="146"/>
      <c r="STT607" s="146"/>
      <c r="STU607" s="146"/>
      <c r="STV607" s="146"/>
      <c r="STW607" s="146"/>
      <c r="STX607" s="146"/>
      <c r="STY607" s="146"/>
      <c r="STZ607" s="146"/>
      <c r="SUA607" s="146"/>
      <c r="SUB607" s="146"/>
      <c r="SUC607" s="146"/>
      <c r="SUD607" s="146"/>
      <c r="SUE607" s="146"/>
      <c r="SUF607" s="146"/>
      <c r="SUG607" s="146"/>
      <c r="SUH607" s="146"/>
      <c r="SUI607" s="146"/>
      <c r="SUJ607" s="146"/>
      <c r="SUK607" s="146"/>
      <c r="SUL607" s="146"/>
      <c r="SUM607" s="146"/>
      <c r="SUN607" s="146"/>
      <c r="SUO607" s="146"/>
      <c r="SUP607" s="146"/>
      <c r="SUQ607" s="146"/>
      <c r="SUR607" s="146"/>
      <c r="SUS607" s="146"/>
      <c r="SUT607" s="146"/>
      <c r="SUU607" s="146"/>
      <c r="SUV607" s="146"/>
      <c r="SUW607" s="146"/>
      <c r="SUX607" s="146"/>
      <c r="SUY607" s="146"/>
      <c r="SUZ607" s="146"/>
      <c r="SVA607" s="146"/>
      <c r="SVB607" s="146"/>
      <c r="SVC607" s="146"/>
      <c r="SVD607" s="146"/>
      <c r="SVE607" s="146"/>
      <c r="SVF607" s="146"/>
      <c r="SVG607" s="146"/>
      <c r="SVH607" s="146"/>
      <c r="SVI607" s="146"/>
      <c r="SVJ607" s="146"/>
      <c r="SVK607" s="146"/>
      <c r="SVL607" s="146"/>
      <c r="SVM607" s="146"/>
      <c r="SVN607" s="146"/>
      <c r="SVO607" s="146"/>
      <c r="SVP607" s="146"/>
      <c r="SVQ607" s="146"/>
      <c r="SVR607" s="146"/>
      <c r="SVS607" s="146"/>
      <c r="SVT607" s="146"/>
      <c r="SVU607" s="146"/>
      <c r="SVV607" s="146"/>
      <c r="SVW607" s="146"/>
      <c r="SVX607" s="146"/>
      <c r="SVY607" s="146"/>
      <c r="SVZ607" s="146"/>
      <c r="SWA607" s="146"/>
      <c r="SWB607" s="146"/>
      <c r="SWC607" s="146"/>
      <c r="SWD607" s="146"/>
      <c r="SWE607" s="146"/>
      <c r="SWF607" s="146"/>
      <c r="SWG607" s="146"/>
      <c r="SWH607" s="146"/>
      <c r="SWI607" s="146"/>
      <c r="SWJ607" s="146"/>
      <c r="SWK607" s="146"/>
      <c r="SWL607" s="146"/>
      <c r="SWM607" s="146"/>
      <c r="SWN607" s="146"/>
      <c r="SWO607" s="146"/>
      <c r="SWP607" s="146"/>
      <c r="SWQ607" s="146"/>
      <c r="SWR607" s="146"/>
      <c r="SWS607" s="146"/>
      <c r="SWT607" s="146"/>
      <c r="SWU607" s="146"/>
      <c r="SWV607" s="146"/>
      <c r="SWW607" s="146"/>
      <c r="SWX607" s="146"/>
      <c r="SWY607" s="146"/>
      <c r="SWZ607" s="146"/>
      <c r="SXA607" s="146"/>
      <c r="SXB607" s="146"/>
      <c r="SXC607" s="146"/>
      <c r="SXD607" s="146"/>
      <c r="SXE607" s="146"/>
      <c r="SXF607" s="146"/>
      <c r="SXG607" s="146"/>
      <c r="SXH607" s="146"/>
      <c r="SXI607" s="146"/>
      <c r="SXJ607" s="146"/>
      <c r="SXK607" s="146"/>
      <c r="SXL607" s="146"/>
      <c r="SXM607" s="146"/>
      <c r="SXN607" s="146"/>
      <c r="SXO607" s="146"/>
      <c r="SXP607" s="146"/>
      <c r="SXQ607" s="146"/>
      <c r="SXR607" s="146"/>
      <c r="SXS607" s="146"/>
      <c r="SXT607" s="146"/>
      <c r="SXU607" s="146"/>
      <c r="SXV607" s="146"/>
      <c r="SXW607" s="146"/>
      <c r="SXX607" s="146"/>
      <c r="SXY607" s="146"/>
      <c r="SXZ607" s="146"/>
      <c r="SYA607" s="146"/>
      <c r="SYB607" s="146"/>
      <c r="SYC607" s="146"/>
      <c r="SYD607" s="146"/>
      <c r="SYE607" s="146"/>
      <c r="SYF607" s="146"/>
      <c r="SYG607" s="146"/>
      <c r="SYH607" s="146"/>
      <c r="SYI607" s="146"/>
      <c r="SYJ607" s="146"/>
      <c r="SYK607" s="146"/>
      <c r="SYL607" s="146"/>
      <c r="SYM607" s="146"/>
      <c r="SYN607" s="146"/>
      <c r="SYO607" s="146"/>
      <c r="SYP607" s="146"/>
      <c r="SYQ607" s="146"/>
      <c r="SYR607" s="146"/>
      <c r="SYS607" s="146"/>
      <c r="SYT607" s="146"/>
      <c r="SYU607" s="146"/>
      <c r="SYV607" s="146"/>
      <c r="SYW607" s="146"/>
      <c r="SYX607" s="146"/>
      <c r="SYY607" s="146"/>
      <c r="SYZ607" s="146"/>
      <c r="SZA607" s="146"/>
      <c r="SZB607" s="146"/>
      <c r="SZC607" s="146"/>
      <c r="SZD607" s="146"/>
      <c r="SZE607" s="146"/>
      <c r="SZF607" s="146"/>
      <c r="SZG607" s="146"/>
      <c r="SZH607" s="146"/>
      <c r="SZI607" s="146"/>
      <c r="SZJ607" s="146"/>
      <c r="SZK607" s="146"/>
      <c r="SZL607" s="146"/>
      <c r="SZM607" s="146"/>
      <c r="SZN607" s="146"/>
      <c r="SZO607" s="146"/>
      <c r="SZP607" s="146"/>
      <c r="SZQ607" s="146"/>
      <c r="SZR607" s="146"/>
      <c r="SZS607" s="146"/>
      <c r="SZT607" s="146"/>
      <c r="SZU607" s="146"/>
      <c r="SZV607" s="146"/>
      <c r="SZW607" s="146"/>
      <c r="SZX607" s="146"/>
      <c r="SZY607" s="146"/>
      <c r="SZZ607" s="146"/>
      <c r="TAA607" s="146"/>
      <c r="TAB607" s="146"/>
      <c r="TAC607" s="146"/>
      <c r="TAD607" s="146"/>
      <c r="TAE607" s="146"/>
      <c r="TAF607" s="146"/>
      <c r="TAG607" s="146"/>
      <c r="TAH607" s="146"/>
      <c r="TAI607" s="146"/>
      <c r="TAJ607" s="146"/>
      <c r="TAK607" s="146"/>
      <c r="TAL607" s="146"/>
      <c r="TAM607" s="146"/>
      <c r="TAN607" s="146"/>
      <c r="TAO607" s="146"/>
      <c r="TAP607" s="146"/>
      <c r="TAQ607" s="146"/>
      <c r="TAR607" s="146"/>
      <c r="TAS607" s="146"/>
      <c r="TAT607" s="146"/>
      <c r="TAU607" s="146"/>
      <c r="TAV607" s="146"/>
      <c r="TAW607" s="146"/>
      <c r="TAX607" s="146"/>
      <c r="TAY607" s="146"/>
      <c r="TAZ607" s="146"/>
      <c r="TBA607" s="146"/>
      <c r="TBB607" s="146"/>
      <c r="TBC607" s="146"/>
      <c r="TBD607" s="146"/>
      <c r="TBE607" s="146"/>
      <c r="TBF607" s="146"/>
      <c r="TBG607" s="146"/>
      <c r="TBH607" s="146"/>
      <c r="TBI607" s="146"/>
      <c r="TBJ607" s="146"/>
      <c r="TBK607" s="146"/>
      <c r="TBL607" s="146"/>
      <c r="TBM607" s="146"/>
      <c r="TBN607" s="146"/>
      <c r="TBO607" s="146"/>
      <c r="TBP607" s="146"/>
      <c r="TBQ607" s="146"/>
      <c r="TBR607" s="146"/>
      <c r="TBS607" s="146"/>
      <c r="TBT607" s="146"/>
      <c r="TBU607" s="146"/>
      <c r="TBV607" s="146"/>
      <c r="TBW607" s="146"/>
      <c r="TBX607" s="146"/>
      <c r="TBY607" s="146"/>
      <c r="TBZ607" s="146"/>
      <c r="TCA607" s="146"/>
      <c r="TCB607" s="146"/>
      <c r="TCC607" s="146"/>
      <c r="TCD607" s="146"/>
      <c r="TCE607" s="146"/>
      <c r="TCF607" s="146"/>
      <c r="TCG607" s="146"/>
      <c r="TCH607" s="146"/>
      <c r="TCI607" s="146"/>
      <c r="TCJ607" s="146"/>
      <c r="TCK607" s="146"/>
      <c r="TCL607" s="146"/>
      <c r="TCM607" s="146"/>
      <c r="TCN607" s="146"/>
      <c r="TCO607" s="146"/>
      <c r="TCP607" s="146"/>
      <c r="TCQ607" s="146"/>
      <c r="TCR607" s="146"/>
      <c r="TCS607" s="146"/>
      <c r="TCT607" s="146"/>
      <c r="TCU607" s="146"/>
      <c r="TCV607" s="146"/>
      <c r="TCW607" s="146"/>
      <c r="TCX607" s="146"/>
      <c r="TCY607" s="146"/>
      <c r="TCZ607" s="146"/>
      <c r="TDA607" s="146"/>
      <c r="TDB607" s="146"/>
      <c r="TDC607" s="146"/>
      <c r="TDD607" s="146"/>
      <c r="TDE607" s="146"/>
      <c r="TDF607" s="146"/>
      <c r="TDG607" s="146"/>
      <c r="TDH607" s="146"/>
      <c r="TDI607" s="146"/>
      <c r="TDJ607" s="146"/>
      <c r="TDK607" s="146"/>
      <c r="TDL607" s="146"/>
      <c r="TDM607" s="146"/>
      <c r="TDN607" s="146"/>
      <c r="TDO607" s="146"/>
      <c r="TDP607" s="146"/>
      <c r="TDQ607" s="146"/>
      <c r="TDR607" s="146"/>
      <c r="TDS607" s="146"/>
      <c r="TDT607" s="146"/>
      <c r="TDU607" s="146"/>
      <c r="TDV607" s="146"/>
      <c r="TDW607" s="146"/>
      <c r="TDX607" s="146"/>
      <c r="TDY607" s="146"/>
      <c r="TDZ607" s="146"/>
      <c r="TEA607" s="146"/>
      <c r="TEB607" s="146"/>
      <c r="TEC607" s="146"/>
      <c r="TED607" s="146"/>
      <c r="TEE607" s="146"/>
      <c r="TEF607" s="146"/>
      <c r="TEG607" s="146"/>
      <c r="TEH607" s="146"/>
      <c r="TEI607" s="146"/>
      <c r="TEJ607" s="146"/>
      <c r="TEK607" s="146"/>
      <c r="TEL607" s="146"/>
      <c r="TEM607" s="146"/>
      <c r="TEN607" s="146"/>
      <c r="TEO607" s="146"/>
      <c r="TEP607" s="146"/>
      <c r="TEQ607" s="146"/>
      <c r="TER607" s="146"/>
      <c r="TES607" s="146"/>
      <c r="TET607" s="146"/>
      <c r="TEU607" s="146"/>
      <c r="TEV607" s="146"/>
      <c r="TEW607" s="146"/>
      <c r="TEX607" s="146"/>
      <c r="TEY607" s="146"/>
      <c r="TEZ607" s="146"/>
      <c r="TFA607" s="146"/>
      <c r="TFB607" s="146"/>
      <c r="TFC607" s="146"/>
      <c r="TFD607" s="146"/>
      <c r="TFE607" s="146"/>
      <c r="TFF607" s="146"/>
      <c r="TFG607" s="146"/>
      <c r="TFH607" s="146"/>
      <c r="TFI607" s="146"/>
      <c r="TFJ607" s="146"/>
      <c r="TFK607" s="146"/>
      <c r="TFL607" s="146"/>
      <c r="TFM607" s="146"/>
      <c r="TFN607" s="146"/>
      <c r="TFO607" s="146"/>
      <c r="TFP607" s="146"/>
      <c r="TFQ607" s="146"/>
      <c r="TFR607" s="146"/>
      <c r="TFS607" s="146"/>
      <c r="TFT607" s="146"/>
      <c r="TFU607" s="146"/>
      <c r="TFV607" s="146"/>
      <c r="TFW607" s="146"/>
      <c r="TFX607" s="146"/>
      <c r="TFY607" s="146"/>
      <c r="TFZ607" s="146"/>
      <c r="TGA607" s="146"/>
      <c r="TGB607" s="146"/>
      <c r="TGC607" s="146"/>
      <c r="TGD607" s="146"/>
      <c r="TGE607" s="146"/>
      <c r="TGF607" s="146"/>
      <c r="TGG607" s="146"/>
      <c r="TGH607" s="146"/>
      <c r="TGI607" s="146"/>
      <c r="TGJ607" s="146"/>
      <c r="TGK607" s="146"/>
      <c r="TGL607" s="146"/>
      <c r="TGM607" s="146"/>
      <c r="TGN607" s="146"/>
      <c r="TGO607" s="146"/>
      <c r="TGP607" s="146"/>
      <c r="TGQ607" s="146"/>
      <c r="TGR607" s="146"/>
      <c r="TGS607" s="146"/>
      <c r="TGT607" s="146"/>
      <c r="TGU607" s="146"/>
      <c r="TGV607" s="146"/>
      <c r="TGW607" s="146"/>
      <c r="TGX607" s="146"/>
      <c r="TGY607" s="146"/>
      <c r="TGZ607" s="146"/>
      <c r="THA607" s="146"/>
      <c r="THB607" s="146"/>
      <c r="THC607" s="146"/>
      <c r="THD607" s="146"/>
      <c r="THE607" s="146"/>
      <c r="THF607" s="146"/>
      <c r="THG607" s="146"/>
      <c r="THH607" s="146"/>
      <c r="THI607" s="146"/>
      <c r="THJ607" s="146"/>
      <c r="THK607" s="146"/>
      <c r="THL607" s="146"/>
      <c r="THM607" s="146"/>
      <c r="THN607" s="146"/>
      <c r="THO607" s="146"/>
      <c r="THP607" s="146"/>
      <c r="THQ607" s="146"/>
      <c r="THR607" s="146"/>
      <c r="THS607" s="146"/>
      <c r="THT607" s="146"/>
      <c r="THU607" s="146"/>
      <c r="THV607" s="146"/>
      <c r="THW607" s="146"/>
      <c r="THX607" s="146"/>
      <c r="THY607" s="146"/>
      <c r="THZ607" s="146"/>
      <c r="TIA607" s="146"/>
      <c r="TIB607" s="146"/>
      <c r="TIC607" s="146"/>
      <c r="TID607" s="146"/>
      <c r="TIE607" s="146"/>
      <c r="TIF607" s="146"/>
      <c r="TIG607" s="146"/>
      <c r="TIH607" s="146"/>
      <c r="TII607" s="146"/>
      <c r="TIJ607" s="146"/>
      <c r="TIK607" s="146"/>
      <c r="TIL607" s="146"/>
      <c r="TIM607" s="146"/>
      <c r="TIN607" s="146"/>
      <c r="TIO607" s="146"/>
      <c r="TIP607" s="146"/>
      <c r="TIQ607" s="146"/>
      <c r="TIR607" s="146"/>
      <c r="TIS607" s="146"/>
      <c r="TIT607" s="146"/>
      <c r="TIU607" s="146"/>
      <c r="TIV607" s="146"/>
      <c r="TIW607" s="146"/>
      <c r="TIX607" s="146"/>
      <c r="TIY607" s="146"/>
      <c r="TIZ607" s="146"/>
      <c r="TJA607" s="146"/>
      <c r="TJB607" s="146"/>
      <c r="TJC607" s="146"/>
      <c r="TJD607" s="146"/>
      <c r="TJE607" s="146"/>
      <c r="TJF607" s="146"/>
      <c r="TJG607" s="146"/>
      <c r="TJH607" s="146"/>
      <c r="TJI607" s="146"/>
      <c r="TJJ607" s="146"/>
      <c r="TJK607" s="146"/>
      <c r="TJL607" s="146"/>
      <c r="TJM607" s="146"/>
      <c r="TJN607" s="146"/>
      <c r="TJO607" s="146"/>
      <c r="TJP607" s="146"/>
      <c r="TJQ607" s="146"/>
      <c r="TJR607" s="146"/>
      <c r="TJS607" s="146"/>
      <c r="TJT607" s="146"/>
      <c r="TJU607" s="146"/>
      <c r="TJV607" s="146"/>
      <c r="TJW607" s="146"/>
      <c r="TJX607" s="146"/>
      <c r="TJY607" s="146"/>
      <c r="TJZ607" s="146"/>
      <c r="TKA607" s="146"/>
      <c r="TKB607" s="146"/>
      <c r="TKC607" s="146"/>
      <c r="TKD607" s="146"/>
      <c r="TKE607" s="146"/>
      <c r="TKF607" s="146"/>
      <c r="TKG607" s="146"/>
      <c r="TKH607" s="146"/>
      <c r="TKI607" s="146"/>
      <c r="TKJ607" s="146"/>
      <c r="TKK607" s="146"/>
      <c r="TKL607" s="146"/>
      <c r="TKM607" s="146"/>
      <c r="TKN607" s="146"/>
      <c r="TKO607" s="146"/>
      <c r="TKP607" s="146"/>
      <c r="TKQ607" s="146"/>
      <c r="TKR607" s="146"/>
      <c r="TKS607" s="146"/>
      <c r="TKT607" s="146"/>
      <c r="TKU607" s="146"/>
      <c r="TKV607" s="146"/>
      <c r="TKW607" s="146"/>
      <c r="TKX607" s="146"/>
      <c r="TKY607" s="146"/>
      <c r="TKZ607" s="146"/>
      <c r="TLA607" s="146"/>
      <c r="TLB607" s="146"/>
      <c r="TLC607" s="146"/>
      <c r="TLD607" s="146"/>
      <c r="TLE607" s="146"/>
      <c r="TLF607" s="146"/>
      <c r="TLG607" s="146"/>
      <c r="TLH607" s="146"/>
      <c r="TLI607" s="146"/>
      <c r="TLJ607" s="146"/>
      <c r="TLK607" s="146"/>
      <c r="TLL607" s="146"/>
      <c r="TLM607" s="146"/>
      <c r="TLN607" s="146"/>
      <c r="TLO607" s="146"/>
      <c r="TLP607" s="146"/>
      <c r="TLQ607" s="146"/>
      <c r="TLR607" s="146"/>
      <c r="TLS607" s="146"/>
      <c r="TLT607" s="146"/>
      <c r="TLU607" s="146"/>
      <c r="TLV607" s="146"/>
      <c r="TLW607" s="146"/>
      <c r="TLX607" s="146"/>
      <c r="TLY607" s="146"/>
      <c r="TLZ607" s="146"/>
      <c r="TMA607" s="146"/>
      <c r="TMB607" s="146"/>
      <c r="TMC607" s="146"/>
      <c r="TMD607" s="146"/>
      <c r="TME607" s="146"/>
      <c r="TMF607" s="146"/>
      <c r="TMG607" s="146"/>
      <c r="TMH607" s="146"/>
      <c r="TMI607" s="146"/>
      <c r="TMJ607" s="146"/>
      <c r="TMK607" s="146"/>
      <c r="TML607" s="146"/>
      <c r="TMM607" s="146"/>
      <c r="TMN607" s="146"/>
      <c r="TMO607" s="146"/>
      <c r="TMP607" s="146"/>
      <c r="TMQ607" s="146"/>
      <c r="TMR607" s="146"/>
      <c r="TMS607" s="146"/>
      <c r="TMT607" s="146"/>
      <c r="TMU607" s="146"/>
      <c r="TMV607" s="146"/>
      <c r="TMW607" s="146"/>
      <c r="TMX607" s="146"/>
      <c r="TMY607" s="146"/>
      <c r="TMZ607" s="146"/>
      <c r="TNA607" s="146"/>
      <c r="TNB607" s="146"/>
      <c r="TNC607" s="146"/>
      <c r="TND607" s="146"/>
      <c r="TNE607" s="146"/>
      <c r="TNF607" s="146"/>
      <c r="TNG607" s="146"/>
      <c r="TNH607" s="146"/>
      <c r="TNI607" s="146"/>
      <c r="TNJ607" s="146"/>
      <c r="TNK607" s="146"/>
      <c r="TNL607" s="146"/>
      <c r="TNM607" s="146"/>
      <c r="TNN607" s="146"/>
      <c r="TNO607" s="146"/>
      <c r="TNP607" s="146"/>
      <c r="TNQ607" s="146"/>
      <c r="TNR607" s="146"/>
      <c r="TNS607" s="146"/>
      <c r="TNT607" s="146"/>
      <c r="TNU607" s="146"/>
      <c r="TNV607" s="146"/>
      <c r="TNW607" s="146"/>
      <c r="TNX607" s="146"/>
      <c r="TNY607" s="146"/>
      <c r="TNZ607" s="146"/>
      <c r="TOA607" s="146"/>
      <c r="TOB607" s="146"/>
      <c r="TOC607" s="146"/>
      <c r="TOD607" s="146"/>
      <c r="TOE607" s="146"/>
      <c r="TOF607" s="146"/>
      <c r="TOG607" s="146"/>
      <c r="TOH607" s="146"/>
      <c r="TOI607" s="146"/>
      <c r="TOJ607" s="146"/>
      <c r="TOK607" s="146"/>
      <c r="TOL607" s="146"/>
      <c r="TOM607" s="146"/>
      <c r="TON607" s="146"/>
      <c r="TOO607" s="146"/>
      <c r="TOP607" s="146"/>
      <c r="TOQ607" s="146"/>
      <c r="TOR607" s="146"/>
      <c r="TOS607" s="146"/>
      <c r="TOT607" s="146"/>
      <c r="TOU607" s="146"/>
      <c r="TOV607" s="146"/>
      <c r="TOW607" s="146"/>
      <c r="TOX607" s="146"/>
      <c r="TOY607" s="146"/>
      <c r="TOZ607" s="146"/>
      <c r="TPA607" s="146"/>
      <c r="TPB607" s="146"/>
      <c r="TPC607" s="146"/>
      <c r="TPD607" s="146"/>
      <c r="TPE607" s="146"/>
      <c r="TPF607" s="146"/>
      <c r="TPG607" s="146"/>
      <c r="TPH607" s="146"/>
      <c r="TPI607" s="146"/>
      <c r="TPJ607" s="146"/>
      <c r="TPK607" s="146"/>
      <c r="TPL607" s="146"/>
      <c r="TPM607" s="146"/>
      <c r="TPN607" s="146"/>
      <c r="TPO607" s="146"/>
      <c r="TPP607" s="146"/>
      <c r="TPQ607" s="146"/>
      <c r="TPR607" s="146"/>
      <c r="TPS607" s="146"/>
      <c r="TPT607" s="146"/>
      <c r="TPU607" s="146"/>
      <c r="TPV607" s="146"/>
      <c r="TPW607" s="146"/>
      <c r="TPX607" s="146"/>
      <c r="TPY607" s="146"/>
      <c r="TPZ607" s="146"/>
      <c r="TQA607" s="146"/>
      <c r="TQB607" s="146"/>
      <c r="TQC607" s="146"/>
      <c r="TQD607" s="146"/>
      <c r="TQE607" s="146"/>
      <c r="TQF607" s="146"/>
      <c r="TQG607" s="146"/>
      <c r="TQH607" s="146"/>
      <c r="TQI607" s="146"/>
      <c r="TQJ607" s="146"/>
      <c r="TQK607" s="146"/>
      <c r="TQL607" s="146"/>
      <c r="TQM607" s="146"/>
      <c r="TQN607" s="146"/>
      <c r="TQO607" s="146"/>
      <c r="TQP607" s="146"/>
      <c r="TQQ607" s="146"/>
      <c r="TQR607" s="146"/>
      <c r="TQS607" s="146"/>
      <c r="TQT607" s="146"/>
      <c r="TQU607" s="146"/>
      <c r="TQV607" s="146"/>
      <c r="TQW607" s="146"/>
      <c r="TQX607" s="146"/>
      <c r="TQY607" s="146"/>
      <c r="TQZ607" s="146"/>
      <c r="TRA607" s="146"/>
      <c r="TRB607" s="146"/>
      <c r="TRC607" s="146"/>
      <c r="TRD607" s="146"/>
      <c r="TRE607" s="146"/>
      <c r="TRF607" s="146"/>
      <c r="TRG607" s="146"/>
      <c r="TRH607" s="146"/>
      <c r="TRI607" s="146"/>
      <c r="TRJ607" s="146"/>
      <c r="TRK607" s="146"/>
      <c r="TRL607" s="146"/>
      <c r="TRM607" s="146"/>
      <c r="TRN607" s="146"/>
      <c r="TRO607" s="146"/>
      <c r="TRP607" s="146"/>
      <c r="TRQ607" s="146"/>
      <c r="TRR607" s="146"/>
      <c r="TRS607" s="146"/>
      <c r="TRT607" s="146"/>
      <c r="TRU607" s="146"/>
      <c r="TRV607" s="146"/>
      <c r="TRW607" s="146"/>
      <c r="TRX607" s="146"/>
      <c r="TRY607" s="146"/>
      <c r="TRZ607" s="146"/>
      <c r="TSA607" s="146"/>
      <c r="TSB607" s="146"/>
      <c r="TSC607" s="146"/>
      <c r="TSD607" s="146"/>
      <c r="TSE607" s="146"/>
      <c r="TSF607" s="146"/>
      <c r="TSG607" s="146"/>
      <c r="TSH607" s="146"/>
      <c r="TSI607" s="146"/>
      <c r="TSJ607" s="146"/>
      <c r="TSK607" s="146"/>
      <c r="TSL607" s="146"/>
      <c r="TSM607" s="146"/>
      <c r="TSN607" s="146"/>
      <c r="TSO607" s="146"/>
      <c r="TSP607" s="146"/>
      <c r="TSQ607" s="146"/>
      <c r="TSR607" s="146"/>
      <c r="TSS607" s="146"/>
      <c r="TST607" s="146"/>
      <c r="TSU607" s="146"/>
      <c r="TSV607" s="146"/>
      <c r="TSW607" s="146"/>
      <c r="TSX607" s="146"/>
      <c r="TSY607" s="146"/>
      <c r="TSZ607" s="146"/>
      <c r="TTA607" s="146"/>
      <c r="TTB607" s="146"/>
      <c r="TTC607" s="146"/>
      <c r="TTD607" s="146"/>
      <c r="TTE607" s="146"/>
      <c r="TTF607" s="146"/>
      <c r="TTG607" s="146"/>
      <c r="TTH607" s="146"/>
      <c r="TTI607" s="146"/>
      <c r="TTJ607" s="146"/>
      <c r="TTK607" s="146"/>
      <c r="TTL607" s="146"/>
      <c r="TTM607" s="146"/>
      <c r="TTN607" s="146"/>
      <c r="TTO607" s="146"/>
      <c r="TTP607" s="146"/>
      <c r="TTQ607" s="146"/>
      <c r="TTR607" s="146"/>
      <c r="TTS607" s="146"/>
      <c r="TTT607" s="146"/>
      <c r="TTU607" s="146"/>
      <c r="TTV607" s="146"/>
      <c r="TTW607" s="146"/>
      <c r="TTX607" s="146"/>
      <c r="TTY607" s="146"/>
      <c r="TTZ607" s="146"/>
      <c r="TUA607" s="146"/>
      <c r="TUB607" s="146"/>
      <c r="TUC607" s="146"/>
      <c r="TUD607" s="146"/>
      <c r="TUE607" s="146"/>
      <c r="TUF607" s="146"/>
      <c r="TUG607" s="146"/>
      <c r="TUH607" s="146"/>
      <c r="TUI607" s="146"/>
      <c r="TUJ607" s="146"/>
      <c r="TUK607" s="146"/>
      <c r="TUL607" s="146"/>
      <c r="TUM607" s="146"/>
      <c r="TUN607" s="146"/>
      <c r="TUO607" s="146"/>
      <c r="TUP607" s="146"/>
      <c r="TUQ607" s="146"/>
      <c r="TUR607" s="146"/>
      <c r="TUS607" s="146"/>
      <c r="TUT607" s="146"/>
      <c r="TUU607" s="146"/>
      <c r="TUV607" s="146"/>
      <c r="TUW607" s="146"/>
      <c r="TUX607" s="146"/>
      <c r="TUY607" s="146"/>
      <c r="TUZ607" s="146"/>
      <c r="TVA607" s="146"/>
      <c r="TVB607" s="146"/>
      <c r="TVC607" s="146"/>
      <c r="TVD607" s="146"/>
      <c r="TVE607" s="146"/>
      <c r="TVF607" s="146"/>
      <c r="TVG607" s="146"/>
      <c r="TVH607" s="146"/>
      <c r="TVI607" s="146"/>
      <c r="TVJ607" s="146"/>
      <c r="TVK607" s="146"/>
      <c r="TVL607" s="146"/>
      <c r="TVM607" s="146"/>
      <c r="TVN607" s="146"/>
      <c r="TVO607" s="146"/>
      <c r="TVP607" s="146"/>
      <c r="TVQ607" s="146"/>
      <c r="TVR607" s="146"/>
      <c r="TVS607" s="146"/>
      <c r="TVT607" s="146"/>
      <c r="TVU607" s="146"/>
      <c r="TVV607" s="146"/>
      <c r="TVW607" s="146"/>
      <c r="TVX607" s="146"/>
      <c r="TVY607" s="146"/>
      <c r="TVZ607" s="146"/>
      <c r="TWA607" s="146"/>
      <c r="TWB607" s="146"/>
      <c r="TWC607" s="146"/>
      <c r="TWD607" s="146"/>
      <c r="TWE607" s="146"/>
      <c r="TWF607" s="146"/>
      <c r="TWG607" s="146"/>
      <c r="TWH607" s="146"/>
      <c r="TWI607" s="146"/>
      <c r="TWJ607" s="146"/>
      <c r="TWK607" s="146"/>
      <c r="TWL607" s="146"/>
      <c r="TWM607" s="146"/>
      <c r="TWN607" s="146"/>
      <c r="TWO607" s="146"/>
      <c r="TWP607" s="146"/>
      <c r="TWQ607" s="146"/>
      <c r="TWR607" s="146"/>
      <c r="TWS607" s="146"/>
      <c r="TWT607" s="146"/>
      <c r="TWU607" s="146"/>
      <c r="TWV607" s="146"/>
      <c r="TWW607" s="146"/>
      <c r="TWX607" s="146"/>
      <c r="TWY607" s="146"/>
      <c r="TWZ607" s="146"/>
      <c r="TXA607" s="146"/>
      <c r="TXB607" s="146"/>
      <c r="TXC607" s="146"/>
      <c r="TXD607" s="146"/>
      <c r="TXE607" s="146"/>
      <c r="TXF607" s="146"/>
      <c r="TXG607" s="146"/>
      <c r="TXH607" s="146"/>
      <c r="TXI607" s="146"/>
      <c r="TXJ607" s="146"/>
      <c r="TXK607" s="146"/>
      <c r="TXL607" s="146"/>
      <c r="TXM607" s="146"/>
      <c r="TXN607" s="146"/>
      <c r="TXO607" s="146"/>
      <c r="TXP607" s="146"/>
      <c r="TXQ607" s="146"/>
      <c r="TXR607" s="146"/>
      <c r="TXS607" s="146"/>
      <c r="TXT607" s="146"/>
      <c r="TXU607" s="146"/>
      <c r="TXV607" s="146"/>
      <c r="TXW607" s="146"/>
      <c r="TXX607" s="146"/>
      <c r="TXY607" s="146"/>
      <c r="TXZ607" s="146"/>
      <c r="TYA607" s="146"/>
      <c r="TYB607" s="146"/>
      <c r="TYC607" s="146"/>
      <c r="TYD607" s="146"/>
      <c r="TYE607" s="146"/>
      <c r="TYF607" s="146"/>
      <c r="TYG607" s="146"/>
      <c r="TYH607" s="146"/>
      <c r="TYI607" s="146"/>
      <c r="TYJ607" s="146"/>
      <c r="TYK607" s="146"/>
      <c r="TYL607" s="146"/>
      <c r="TYM607" s="146"/>
      <c r="TYN607" s="146"/>
      <c r="TYO607" s="146"/>
      <c r="TYP607" s="146"/>
      <c r="TYQ607" s="146"/>
      <c r="TYR607" s="146"/>
      <c r="TYS607" s="146"/>
      <c r="TYT607" s="146"/>
      <c r="TYU607" s="146"/>
      <c r="TYV607" s="146"/>
      <c r="TYW607" s="146"/>
      <c r="TYX607" s="146"/>
      <c r="TYY607" s="146"/>
      <c r="TYZ607" s="146"/>
      <c r="TZA607" s="146"/>
      <c r="TZB607" s="146"/>
      <c r="TZC607" s="146"/>
      <c r="TZD607" s="146"/>
      <c r="TZE607" s="146"/>
      <c r="TZF607" s="146"/>
      <c r="TZG607" s="146"/>
      <c r="TZH607" s="146"/>
      <c r="TZI607" s="146"/>
      <c r="TZJ607" s="146"/>
      <c r="TZK607" s="146"/>
      <c r="TZL607" s="146"/>
      <c r="TZM607" s="146"/>
      <c r="TZN607" s="146"/>
      <c r="TZO607" s="146"/>
      <c r="TZP607" s="146"/>
      <c r="TZQ607" s="146"/>
      <c r="TZR607" s="146"/>
      <c r="TZS607" s="146"/>
      <c r="TZT607" s="146"/>
      <c r="TZU607" s="146"/>
      <c r="TZV607" s="146"/>
      <c r="TZW607" s="146"/>
      <c r="TZX607" s="146"/>
      <c r="TZY607" s="146"/>
      <c r="TZZ607" s="146"/>
      <c r="UAA607" s="146"/>
      <c r="UAB607" s="146"/>
      <c r="UAC607" s="146"/>
      <c r="UAD607" s="146"/>
      <c r="UAE607" s="146"/>
      <c r="UAF607" s="146"/>
      <c r="UAG607" s="146"/>
      <c r="UAH607" s="146"/>
      <c r="UAI607" s="146"/>
      <c r="UAJ607" s="146"/>
      <c r="UAK607" s="146"/>
      <c r="UAL607" s="146"/>
      <c r="UAM607" s="146"/>
      <c r="UAN607" s="146"/>
      <c r="UAO607" s="146"/>
      <c r="UAP607" s="146"/>
      <c r="UAQ607" s="146"/>
      <c r="UAR607" s="146"/>
      <c r="UAS607" s="146"/>
      <c r="UAT607" s="146"/>
      <c r="UAU607" s="146"/>
      <c r="UAV607" s="146"/>
      <c r="UAW607" s="146"/>
      <c r="UAX607" s="146"/>
      <c r="UAY607" s="146"/>
      <c r="UAZ607" s="146"/>
      <c r="UBA607" s="146"/>
      <c r="UBB607" s="146"/>
      <c r="UBC607" s="146"/>
      <c r="UBD607" s="146"/>
      <c r="UBE607" s="146"/>
      <c r="UBF607" s="146"/>
      <c r="UBG607" s="146"/>
      <c r="UBH607" s="146"/>
      <c r="UBI607" s="146"/>
      <c r="UBJ607" s="146"/>
      <c r="UBK607" s="146"/>
      <c r="UBL607" s="146"/>
      <c r="UBM607" s="146"/>
      <c r="UBN607" s="146"/>
      <c r="UBO607" s="146"/>
      <c r="UBP607" s="146"/>
      <c r="UBQ607" s="146"/>
      <c r="UBR607" s="146"/>
      <c r="UBS607" s="146"/>
      <c r="UBT607" s="146"/>
      <c r="UBU607" s="146"/>
      <c r="UBV607" s="146"/>
      <c r="UBW607" s="146"/>
      <c r="UBX607" s="146"/>
      <c r="UBY607" s="146"/>
      <c r="UBZ607" s="146"/>
      <c r="UCA607" s="146"/>
      <c r="UCB607" s="146"/>
      <c r="UCC607" s="146"/>
      <c r="UCD607" s="146"/>
      <c r="UCE607" s="146"/>
      <c r="UCF607" s="146"/>
      <c r="UCG607" s="146"/>
      <c r="UCH607" s="146"/>
      <c r="UCI607" s="146"/>
      <c r="UCJ607" s="146"/>
      <c r="UCK607" s="146"/>
      <c r="UCL607" s="146"/>
      <c r="UCM607" s="146"/>
      <c r="UCN607" s="146"/>
      <c r="UCO607" s="146"/>
      <c r="UCP607" s="146"/>
      <c r="UCQ607" s="146"/>
      <c r="UCR607" s="146"/>
      <c r="UCS607" s="146"/>
      <c r="UCT607" s="146"/>
      <c r="UCU607" s="146"/>
      <c r="UCV607" s="146"/>
      <c r="UCW607" s="146"/>
      <c r="UCX607" s="146"/>
      <c r="UCY607" s="146"/>
      <c r="UCZ607" s="146"/>
      <c r="UDA607" s="146"/>
      <c r="UDB607" s="146"/>
      <c r="UDC607" s="146"/>
      <c r="UDD607" s="146"/>
      <c r="UDE607" s="146"/>
      <c r="UDF607" s="146"/>
      <c r="UDG607" s="146"/>
      <c r="UDH607" s="146"/>
      <c r="UDI607" s="146"/>
      <c r="UDJ607" s="146"/>
      <c r="UDK607" s="146"/>
      <c r="UDL607" s="146"/>
      <c r="UDM607" s="146"/>
      <c r="UDN607" s="146"/>
      <c r="UDO607" s="146"/>
      <c r="UDP607" s="146"/>
      <c r="UDQ607" s="146"/>
      <c r="UDR607" s="146"/>
      <c r="UDS607" s="146"/>
      <c r="UDT607" s="146"/>
      <c r="UDU607" s="146"/>
      <c r="UDV607" s="146"/>
      <c r="UDW607" s="146"/>
      <c r="UDX607" s="146"/>
      <c r="UDY607" s="146"/>
      <c r="UDZ607" s="146"/>
      <c r="UEA607" s="146"/>
      <c r="UEB607" s="146"/>
      <c r="UEC607" s="146"/>
      <c r="UED607" s="146"/>
      <c r="UEE607" s="146"/>
      <c r="UEF607" s="146"/>
      <c r="UEG607" s="146"/>
      <c r="UEH607" s="146"/>
      <c r="UEI607" s="146"/>
      <c r="UEJ607" s="146"/>
      <c r="UEK607" s="146"/>
      <c r="UEL607" s="146"/>
      <c r="UEM607" s="146"/>
      <c r="UEN607" s="146"/>
      <c r="UEO607" s="146"/>
      <c r="UEP607" s="146"/>
      <c r="UEQ607" s="146"/>
      <c r="UER607" s="146"/>
      <c r="UES607" s="146"/>
      <c r="UET607" s="146"/>
      <c r="UEU607" s="146"/>
      <c r="UEV607" s="146"/>
      <c r="UEW607" s="146"/>
      <c r="UEX607" s="146"/>
      <c r="UEY607" s="146"/>
      <c r="UEZ607" s="146"/>
      <c r="UFA607" s="146"/>
      <c r="UFB607" s="146"/>
      <c r="UFC607" s="146"/>
      <c r="UFD607" s="146"/>
      <c r="UFE607" s="146"/>
      <c r="UFF607" s="146"/>
      <c r="UFG607" s="146"/>
      <c r="UFH607" s="146"/>
      <c r="UFI607" s="146"/>
      <c r="UFJ607" s="146"/>
      <c r="UFK607" s="146"/>
      <c r="UFL607" s="146"/>
      <c r="UFM607" s="146"/>
      <c r="UFN607" s="146"/>
      <c r="UFO607" s="146"/>
      <c r="UFP607" s="146"/>
      <c r="UFQ607" s="146"/>
      <c r="UFR607" s="146"/>
      <c r="UFS607" s="146"/>
      <c r="UFT607" s="146"/>
      <c r="UFU607" s="146"/>
      <c r="UFV607" s="146"/>
      <c r="UFW607" s="146"/>
      <c r="UFX607" s="146"/>
      <c r="UFY607" s="146"/>
      <c r="UFZ607" s="146"/>
      <c r="UGA607" s="146"/>
      <c r="UGB607" s="146"/>
      <c r="UGC607" s="146"/>
      <c r="UGD607" s="146"/>
      <c r="UGE607" s="146"/>
      <c r="UGF607" s="146"/>
      <c r="UGG607" s="146"/>
      <c r="UGH607" s="146"/>
      <c r="UGI607" s="146"/>
      <c r="UGJ607" s="146"/>
      <c r="UGK607" s="146"/>
      <c r="UGL607" s="146"/>
      <c r="UGM607" s="146"/>
      <c r="UGN607" s="146"/>
      <c r="UGO607" s="146"/>
      <c r="UGP607" s="146"/>
      <c r="UGQ607" s="146"/>
      <c r="UGR607" s="146"/>
      <c r="UGS607" s="146"/>
      <c r="UGT607" s="146"/>
      <c r="UGU607" s="146"/>
      <c r="UGV607" s="146"/>
      <c r="UGW607" s="146"/>
      <c r="UGX607" s="146"/>
      <c r="UGY607" s="146"/>
      <c r="UGZ607" s="146"/>
      <c r="UHA607" s="146"/>
      <c r="UHB607" s="146"/>
      <c r="UHC607" s="146"/>
      <c r="UHD607" s="146"/>
      <c r="UHE607" s="146"/>
      <c r="UHF607" s="146"/>
      <c r="UHG607" s="146"/>
      <c r="UHH607" s="146"/>
      <c r="UHI607" s="146"/>
      <c r="UHJ607" s="146"/>
      <c r="UHK607" s="146"/>
      <c r="UHL607" s="146"/>
      <c r="UHM607" s="146"/>
      <c r="UHN607" s="146"/>
      <c r="UHO607" s="146"/>
      <c r="UHP607" s="146"/>
      <c r="UHQ607" s="146"/>
      <c r="UHR607" s="146"/>
      <c r="UHS607" s="146"/>
      <c r="UHT607" s="146"/>
      <c r="UHU607" s="146"/>
      <c r="UHV607" s="146"/>
      <c r="UHW607" s="146"/>
      <c r="UHX607" s="146"/>
      <c r="UHY607" s="146"/>
      <c r="UHZ607" s="146"/>
      <c r="UIA607" s="146"/>
      <c r="UIB607" s="146"/>
      <c r="UIC607" s="146"/>
      <c r="UID607" s="146"/>
      <c r="UIE607" s="146"/>
      <c r="UIF607" s="146"/>
      <c r="UIG607" s="146"/>
      <c r="UIH607" s="146"/>
      <c r="UII607" s="146"/>
      <c r="UIJ607" s="146"/>
      <c r="UIK607" s="146"/>
      <c r="UIL607" s="146"/>
      <c r="UIM607" s="146"/>
      <c r="UIN607" s="146"/>
      <c r="UIO607" s="146"/>
      <c r="UIP607" s="146"/>
      <c r="UIQ607" s="146"/>
      <c r="UIR607" s="146"/>
      <c r="UIS607" s="146"/>
      <c r="UIT607" s="146"/>
      <c r="UIU607" s="146"/>
      <c r="UIV607" s="146"/>
      <c r="UIW607" s="146"/>
      <c r="UIX607" s="146"/>
      <c r="UIY607" s="146"/>
      <c r="UIZ607" s="146"/>
      <c r="UJA607" s="146"/>
      <c r="UJB607" s="146"/>
      <c r="UJC607" s="146"/>
      <c r="UJD607" s="146"/>
      <c r="UJE607" s="146"/>
      <c r="UJF607" s="146"/>
      <c r="UJG607" s="146"/>
      <c r="UJH607" s="146"/>
      <c r="UJI607" s="146"/>
      <c r="UJJ607" s="146"/>
      <c r="UJK607" s="146"/>
      <c r="UJL607" s="146"/>
      <c r="UJM607" s="146"/>
      <c r="UJN607" s="146"/>
      <c r="UJO607" s="146"/>
      <c r="UJP607" s="146"/>
      <c r="UJQ607" s="146"/>
      <c r="UJR607" s="146"/>
      <c r="UJS607" s="146"/>
      <c r="UJT607" s="146"/>
      <c r="UJU607" s="146"/>
      <c r="UJV607" s="146"/>
      <c r="UJW607" s="146"/>
      <c r="UJX607" s="146"/>
      <c r="UJY607" s="146"/>
      <c r="UJZ607" s="146"/>
      <c r="UKA607" s="146"/>
      <c r="UKB607" s="146"/>
      <c r="UKC607" s="146"/>
      <c r="UKD607" s="146"/>
      <c r="UKE607" s="146"/>
      <c r="UKF607" s="146"/>
      <c r="UKG607" s="146"/>
      <c r="UKH607" s="146"/>
      <c r="UKI607" s="146"/>
      <c r="UKJ607" s="146"/>
      <c r="UKK607" s="146"/>
      <c r="UKL607" s="146"/>
      <c r="UKM607" s="146"/>
      <c r="UKN607" s="146"/>
      <c r="UKO607" s="146"/>
      <c r="UKP607" s="146"/>
      <c r="UKQ607" s="146"/>
      <c r="UKR607" s="146"/>
      <c r="UKS607" s="146"/>
      <c r="UKT607" s="146"/>
      <c r="UKU607" s="146"/>
      <c r="UKV607" s="146"/>
      <c r="UKW607" s="146"/>
      <c r="UKX607" s="146"/>
      <c r="UKY607" s="146"/>
      <c r="UKZ607" s="146"/>
      <c r="ULA607" s="146"/>
      <c r="ULB607" s="146"/>
      <c r="ULC607" s="146"/>
      <c r="ULD607" s="146"/>
      <c r="ULE607" s="146"/>
      <c r="ULF607" s="146"/>
      <c r="ULG607" s="146"/>
      <c r="ULH607" s="146"/>
      <c r="ULI607" s="146"/>
      <c r="ULJ607" s="146"/>
      <c r="ULK607" s="146"/>
      <c r="ULL607" s="146"/>
      <c r="ULM607" s="146"/>
      <c r="ULN607" s="146"/>
      <c r="ULO607" s="146"/>
      <c r="ULP607" s="146"/>
      <c r="ULQ607" s="146"/>
      <c r="ULR607" s="146"/>
      <c r="ULS607" s="146"/>
      <c r="ULT607" s="146"/>
      <c r="ULU607" s="146"/>
      <c r="ULV607" s="146"/>
      <c r="ULW607" s="146"/>
      <c r="ULX607" s="146"/>
      <c r="ULY607" s="146"/>
      <c r="ULZ607" s="146"/>
      <c r="UMA607" s="146"/>
      <c r="UMB607" s="146"/>
      <c r="UMC607" s="146"/>
      <c r="UMD607" s="146"/>
      <c r="UME607" s="146"/>
      <c r="UMF607" s="146"/>
      <c r="UMG607" s="146"/>
      <c r="UMH607" s="146"/>
      <c r="UMI607" s="146"/>
      <c r="UMJ607" s="146"/>
      <c r="UMK607" s="146"/>
      <c r="UML607" s="146"/>
      <c r="UMM607" s="146"/>
      <c r="UMN607" s="146"/>
      <c r="UMO607" s="146"/>
      <c r="UMP607" s="146"/>
      <c r="UMQ607" s="146"/>
      <c r="UMR607" s="146"/>
      <c r="UMS607" s="146"/>
      <c r="UMT607" s="146"/>
      <c r="UMU607" s="146"/>
      <c r="UMV607" s="146"/>
      <c r="UMW607" s="146"/>
      <c r="UMX607" s="146"/>
      <c r="UMY607" s="146"/>
      <c r="UMZ607" s="146"/>
      <c r="UNA607" s="146"/>
      <c r="UNB607" s="146"/>
      <c r="UNC607" s="146"/>
      <c r="UND607" s="146"/>
      <c r="UNE607" s="146"/>
      <c r="UNF607" s="146"/>
      <c r="UNG607" s="146"/>
      <c r="UNH607" s="146"/>
      <c r="UNI607" s="146"/>
      <c r="UNJ607" s="146"/>
      <c r="UNK607" s="146"/>
      <c r="UNL607" s="146"/>
      <c r="UNM607" s="146"/>
      <c r="UNN607" s="146"/>
      <c r="UNO607" s="146"/>
      <c r="UNP607" s="146"/>
      <c r="UNQ607" s="146"/>
      <c r="UNR607" s="146"/>
      <c r="UNS607" s="146"/>
      <c r="UNT607" s="146"/>
      <c r="UNU607" s="146"/>
      <c r="UNV607" s="146"/>
      <c r="UNW607" s="146"/>
      <c r="UNX607" s="146"/>
      <c r="UNY607" s="146"/>
      <c r="UNZ607" s="146"/>
      <c r="UOA607" s="146"/>
      <c r="UOB607" s="146"/>
      <c r="UOC607" s="146"/>
      <c r="UOD607" s="146"/>
      <c r="UOE607" s="146"/>
      <c r="UOF607" s="146"/>
      <c r="UOG607" s="146"/>
      <c r="UOH607" s="146"/>
      <c r="UOI607" s="146"/>
      <c r="UOJ607" s="146"/>
      <c r="UOK607" s="146"/>
      <c r="UOL607" s="146"/>
      <c r="UOM607" s="146"/>
      <c r="UON607" s="146"/>
      <c r="UOO607" s="146"/>
      <c r="UOP607" s="146"/>
      <c r="UOQ607" s="146"/>
      <c r="UOR607" s="146"/>
      <c r="UOS607" s="146"/>
      <c r="UOT607" s="146"/>
      <c r="UOU607" s="146"/>
      <c r="UOV607" s="146"/>
      <c r="UOW607" s="146"/>
      <c r="UOX607" s="146"/>
      <c r="UOY607" s="146"/>
      <c r="UOZ607" s="146"/>
      <c r="UPA607" s="146"/>
      <c r="UPB607" s="146"/>
      <c r="UPC607" s="146"/>
      <c r="UPD607" s="146"/>
      <c r="UPE607" s="146"/>
      <c r="UPF607" s="146"/>
      <c r="UPG607" s="146"/>
      <c r="UPH607" s="146"/>
      <c r="UPI607" s="146"/>
      <c r="UPJ607" s="146"/>
      <c r="UPK607" s="146"/>
      <c r="UPL607" s="146"/>
      <c r="UPM607" s="146"/>
      <c r="UPN607" s="146"/>
      <c r="UPO607" s="146"/>
      <c r="UPP607" s="146"/>
      <c r="UPQ607" s="146"/>
      <c r="UPR607" s="146"/>
      <c r="UPS607" s="146"/>
      <c r="UPT607" s="146"/>
      <c r="UPU607" s="146"/>
      <c r="UPV607" s="146"/>
      <c r="UPW607" s="146"/>
      <c r="UPX607" s="146"/>
      <c r="UPY607" s="146"/>
      <c r="UPZ607" s="146"/>
      <c r="UQA607" s="146"/>
      <c r="UQB607" s="146"/>
      <c r="UQC607" s="146"/>
      <c r="UQD607" s="146"/>
      <c r="UQE607" s="146"/>
      <c r="UQF607" s="146"/>
      <c r="UQG607" s="146"/>
      <c r="UQH607" s="146"/>
      <c r="UQI607" s="146"/>
      <c r="UQJ607" s="146"/>
      <c r="UQK607" s="146"/>
      <c r="UQL607" s="146"/>
      <c r="UQM607" s="146"/>
      <c r="UQN607" s="146"/>
      <c r="UQO607" s="146"/>
      <c r="UQP607" s="146"/>
      <c r="UQQ607" s="146"/>
      <c r="UQR607" s="146"/>
      <c r="UQS607" s="146"/>
      <c r="UQT607" s="146"/>
      <c r="UQU607" s="146"/>
      <c r="UQV607" s="146"/>
      <c r="UQW607" s="146"/>
      <c r="UQX607" s="146"/>
      <c r="UQY607" s="146"/>
      <c r="UQZ607" s="146"/>
      <c r="URA607" s="146"/>
      <c r="URB607" s="146"/>
      <c r="URC607" s="146"/>
      <c r="URD607" s="146"/>
      <c r="URE607" s="146"/>
      <c r="URF607" s="146"/>
      <c r="URG607" s="146"/>
      <c r="URH607" s="146"/>
      <c r="URI607" s="146"/>
      <c r="URJ607" s="146"/>
      <c r="URK607" s="146"/>
      <c r="URL607" s="146"/>
      <c r="URM607" s="146"/>
      <c r="URN607" s="146"/>
      <c r="URO607" s="146"/>
      <c r="URP607" s="146"/>
      <c r="URQ607" s="146"/>
      <c r="URR607" s="146"/>
      <c r="URS607" s="146"/>
      <c r="URT607" s="146"/>
      <c r="URU607" s="146"/>
      <c r="URV607" s="146"/>
      <c r="URW607" s="146"/>
      <c r="URX607" s="146"/>
      <c r="URY607" s="146"/>
      <c r="URZ607" s="146"/>
      <c r="USA607" s="146"/>
      <c r="USB607" s="146"/>
      <c r="USC607" s="146"/>
      <c r="USD607" s="146"/>
      <c r="USE607" s="146"/>
      <c r="USF607" s="146"/>
      <c r="USG607" s="146"/>
      <c r="USH607" s="146"/>
      <c r="USI607" s="146"/>
      <c r="USJ607" s="146"/>
      <c r="USK607" s="146"/>
      <c r="USL607" s="146"/>
      <c r="USM607" s="146"/>
      <c r="USN607" s="146"/>
      <c r="USO607" s="146"/>
      <c r="USP607" s="146"/>
      <c r="USQ607" s="146"/>
      <c r="USR607" s="146"/>
      <c r="USS607" s="146"/>
      <c r="UST607" s="146"/>
      <c r="USU607" s="146"/>
      <c r="USV607" s="146"/>
      <c r="USW607" s="146"/>
      <c r="USX607" s="146"/>
      <c r="USY607" s="146"/>
      <c r="USZ607" s="146"/>
      <c r="UTA607" s="146"/>
      <c r="UTB607" s="146"/>
      <c r="UTC607" s="146"/>
      <c r="UTD607" s="146"/>
      <c r="UTE607" s="146"/>
      <c r="UTF607" s="146"/>
      <c r="UTG607" s="146"/>
      <c r="UTH607" s="146"/>
      <c r="UTI607" s="146"/>
      <c r="UTJ607" s="146"/>
      <c r="UTK607" s="146"/>
      <c r="UTL607" s="146"/>
      <c r="UTM607" s="146"/>
      <c r="UTN607" s="146"/>
      <c r="UTO607" s="146"/>
      <c r="UTP607" s="146"/>
      <c r="UTQ607" s="146"/>
      <c r="UTR607" s="146"/>
      <c r="UTS607" s="146"/>
      <c r="UTT607" s="146"/>
      <c r="UTU607" s="146"/>
      <c r="UTV607" s="146"/>
      <c r="UTW607" s="146"/>
      <c r="UTX607" s="146"/>
      <c r="UTY607" s="146"/>
      <c r="UTZ607" s="146"/>
      <c r="UUA607" s="146"/>
      <c r="UUB607" s="146"/>
      <c r="UUC607" s="146"/>
      <c r="UUD607" s="146"/>
      <c r="UUE607" s="146"/>
      <c r="UUF607" s="146"/>
      <c r="UUG607" s="146"/>
      <c r="UUH607" s="146"/>
      <c r="UUI607" s="146"/>
      <c r="UUJ607" s="146"/>
      <c r="UUK607" s="146"/>
      <c r="UUL607" s="146"/>
      <c r="UUM607" s="146"/>
      <c r="UUN607" s="146"/>
      <c r="UUO607" s="146"/>
      <c r="UUP607" s="146"/>
      <c r="UUQ607" s="146"/>
      <c r="UUR607" s="146"/>
      <c r="UUS607" s="146"/>
      <c r="UUT607" s="146"/>
      <c r="UUU607" s="146"/>
      <c r="UUV607" s="146"/>
      <c r="UUW607" s="146"/>
      <c r="UUX607" s="146"/>
      <c r="UUY607" s="146"/>
      <c r="UUZ607" s="146"/>
      <c r="UVA607" s="146"/>
      <c r="UVB607" s="146"/>
      <c r="UVC607" s="146"/>
      <c r="UVD607" s="146"/>
      <c r="UVE607" s="146"/>
      <c r="UVF607" s="146"/>
      <c r="UVG607" s="146"/>
      <c r="UVH607" s="146"/>
      <c r="UVI607" s="146"/>
      <c r="UVJ607" s="146"/>
      <c r="UVK607" s="146"/>
      <c r="UVL607" s="146"/>
      <c r="UVM607" s="146"/>
      <c r="UVN607" s="146"/>
      <c r="UVO607" s="146"/>
      <c r="UVP607" s="146"/>
      <c r="UVQ607" s="146"/>
      <c r="UVR607" s="146"/>
      <c r="UVS607" s="146"/>
      <c r="UVT607" s="146"/>
      <c r="UVU607" s="146"/>
      <c r="UVV607" s="146"/>
      <c r="UVW607" s="146"/>
      <c r="UVX607" s="146"/>
      <c r="UVY607" s="146"/>
      <c r="UVZ607" s="146"/>
      <c r="UWA607" s="146"/>
      <c r="UWB607" s="146"/>
      <c r="UWC607" s="146"/>
      <c r="UWD607" s="146"/>
      <c r="UWE607" s="146"/>
      <c r="UWF607" s="146"/>
      <c r="UWG607" s="146"/>
      <c r="UWH607" s="146"/>
      <c r="UWI607" s="146"/>
      <c r="UWJ607" s="146"/>
      <c r="UWK607" s="146"/>
      <c r="UWL607" s="146"/>
      <c r="UWM607" s="146"/>
      <c r="UWN607" s="146"/>
      <c r="UWO607" s="146"/>
      <c r="UWP607" s="146"/>
      <c r="UWQ607" s="146"/>
      <c r="UWR607" s="146"/>
      <c r="UWS607" s="146"/>
      <c r="UWT607" s="146"/>
      <c r="UWU607" s="146"/>
      <c r="UWV607" s="146"/>
      <c r="UWW607" s="146"/>
      <c r="UWX607" s="146"/>
      <c r="UWY607" s="146"/>
      <c r="UWZ607" s="146"/>
      <c r="UXA607" s="146"/>
      <c r="UXB607" s="146"/>
      <c r="UXC607" s="146"/>
      <c r="UXD607" s="146"/>
      <c r="UXE607" s="146"/>
      <c r="UXF607" s="146"/>
      <c r="UXG607" s="146"/>
      <c r="UXH607" s="146"/>
      <c r="UXI607" s="146"/>
      <c r="UXJ607" s="146"/>
      <c r="UXK607" s="146"/>
      <c r="UXL607" s="146"/>
      <c r="UXM607" s="146"/>
      <c r="UXN607" s="146"/>
      <c r="UXO607" s="146"/>
      <c r="UXP607" s="146"/>
      <c r="UXQ607" s="146"/>
      <c r="UXR607" s="146"/>
      <c r="UXS607" s="146"/>
      <c r="UXT607" s="146"/>
      <c r="UXU607" s="146"/>
      <c r="UXV607" s="146"/>
      <c r="UXW607" s="146"/>
      <c r="UXX607" s="146"/>
      <c r="UXY607" s="146"/>
      <c r="UXZ607" s="146"/>
      <c r="UYA607" s="146"/>
      <c r="UYB607" s="146"/>
      <c r="UYC607" s="146"/>
      <c r="UYD607" s="146"/>
      <c r="UYE607" s="146"/>
      <c r="UYF607" s="146"/>
      <c r="UYG607" s="146"/>
      <c r="UYH607" s="146"/>
      <c r="UYI607" s="146"/>
      <c r="UYJ607" s="146"/>
      <c r="UYK607" s="146"/>
      <c r="UYL607" s="146"/>
      <c r="UYM607" s="146"/>
      <c r="UYN607" s="146"/>
      <c r="UYO607" s="146"/>
      <c r="UYP607" s="146"/>
      <c r="UYQ607" s="146"/>
      <c r="UYR607" s="146"/>
      <c r="UYS607" s="146"/>
      <c r="UYT607" s="146"/>
      <c r="UYU607" s="146"/>
      <c r="UYV607" s="146"/>
      <c r="UYW607" s="146"/>
      <c r="UYX607" s="146"/>
      <c r="UYY607" s="146"/>
      <c r="UYZ607" s="146"/>
      <c r="UZA607" s="146"/>
      <c r="UZB607" s="146"/>
      <c r="UZC607" s="146"/>
      <c r="UZD607" s="146"/>
      <c r="UZE607" s="146"/>
      <c r="UZF607" s="146"/>
      <c r="UZG607" s="146"/>
      <c r="UZH607" s="146"/>
      <c r="UZI607" s="146"/>
      <c r="UZJ607" s="146"/>
      <c r="UZK607" s="146"/>
      <c r="UZL607" s="146"/>
      <c r="UZM607" s="146"/>
      <c r="UZN607" s="146"/>
      <c r="UZO607" s="146"/>
      <c r="UZP607" s="146"/>
      <c r="UZQ607" s="146"/>
      <c r="UZR607" s="146"/>
      <c r="UZS607" s="146"/>
      <c r="UZT607" s="146"/>
      <c r="UZU607" s="146"/>
      <c r="UZV607" s="146"/>
      <c r="UZW607" s="146"/>
      <c r="UZX607" s="146"/>
      <c r="UZY607" s="146"/>
      <c r="UZZ607" s="146"/>
      <c r="VAA607" s="146"/>
      <c r="VAB607" s="146"/>
      <c r="VAC607" s="146"/>
      <c r="VAD607" s="146"/>
      <c r="VAE607" s="146"/>
      <c r="VAF607" s="146"/>
      <c r="VAG607" s="146"/>
      <c r="VAH607" s="146"/>
      <c r="VAI607" s="146"/>
      <c r="VAJ607" s="146"/>
      <c r="VAK607" s="146"/>
      <c r="VAL607" s="146"/>
      <c r="VAM607" s="146"/>
      <c r="VAN607" s="146"/>
      <c r="VAO607" s="146"/>
      <c r="VAP607" s="146"/>
      <c r="VAQ607" s="146"/>
      <c r="VAR607" s="146"/>
      <c r="VAS607" s="146"/>
      <c r="VAT607" s="146"/>
      <c r="VAU607" s="146"/>
      <c r="VAV607" s="146"/>
      <c r="VAW607" s="146"/>
      <c r="VAX607" s="146"/>
      <c r="VAY607" s="146"/>
      <c r="VAZ607" s="146"/>
      <c r="VBA607" s="146"/>
      <c r="VBB607" s="146"/>
      <c r="VBC607" s="146"/>
      <c r="VBD607" s="146"/>
      <c r="VBE607" s="146"/>
      <c r="VBF607" s="146"/>
      <c r="VBG607" s="146"/>
      <c r="VBH607" s="146"/>
      <c r="VBI607" s="146"/>
      <c r="VBJ607" s="146"/>
      <c r="VBK607" s="146"/>
      <c r="VBL607" s="146"/>
      <c r="VBM607" s="146"/>
      <c r="VBN607" s="146"/>
      <c r="VBO607" s="146"/>
      <c r="VBP607" s="146"/>
      <c r="VBQ607" s="146"/>
      <c r="VBR607" s="146"/>
      <c r="VBS607" s="146"/>
      <c r="VBT607" s="146"/>
      <c r="VBU607" s="146"/>
      <c r="VBV607" s="146"/>
      <c r="VBW607" s="146"/>
      <c r="VBX607" s="146"/>
      <c r="VBY607" s="146"/>
      <c r="VBZ607" s="146"/>
      <c r="VCA607" s="146"/>
      <c r="VCB607" s="146"/>
      <c r="VCC607" s="146"/>
      <c r="VCD607" s="146"/>
      <c r="VCE607" s="146"/>
      <c r="VCF607" s="146"/>
      <c r="VCG607" s="146"/>
      <c r="VCH607" s="146"/>
      <c r="VCI607" s="146"/>
      <c r="VCJ607" s="146"/>
      <c r="VCK607" s="146"/>
      <c r="VCL607" s="146"/>
      <c r="VCM607" s="146"/>
      <c r="VCN607" s="146"/>
      <c r="VCO607" s="146"/>
      <c r="VCP607" s="146"/>
      <c r="VCQ607" s="146"/>
      <c r="VCR607" s="146"/>
      <c r="VCS607" s="146"/>
      <c r="VCT607" s="146"/>
      <c r="VCU607" s="146"/>
      <c r="VCV607" s="146"/>
      <c r="VCW607" s="146"/>
      <c r="VCX607" s="146"/>
      <c r="VCY607" s="146"/>
      <c r="VCZ607" s="146"/>
      <c r="VDA607" s="146"/>
      <c r="VDB607" s="146"/>
      <c r="VDC607" s="146"/>
      <c r="VDD607" s="146"/>
      <c r="VDE607" s="146"/>
      <c r="VDF607" s="146"/>
      <c r="VDG607" s="146"/>
      <c r="VDH607" s="146"/>
      <c r="VDI607" s="146"/>
      <c r="VDJ607" s="146"/>
      <c r="VDK607" s="146"/>
      <c r="VDL607" s="146"/>
      <c r="VDM607" s="146"/>
      <c r="VDN607" s="146"/>
      <c r="VDO607" s="146"/>
      <c r="VDP607" s="146"/>
      <c r="VDQ607" s="146"/>
      <c r="VDR607" s="146"/>
      <c r="VDS607" s="146"/>
      <c r="VDT607" s="146"/>
      <c r="VDU607" s="146"/>
      <c r="VDV607" s="146"/>
      <c r="VDW607" s="146"/>
      <c r="VDX607" s="146"/>
      <c r="VDY607" s="146"/>
      <c r="VDZ607" s="146"/>
      <c r="VEA607" s="146"/>
      <c r="VEB607" s="146"/>
      <c r="VEC607" s="146"/>
      <c r="VED607" s="146"/>
      <c r="VEE607" s="146"/>
      <c r="VEF607" s="146"/>
      <c r="VEG607" s="146"/>
      <c r="VEH607" s="146"/>
      <c r="VEI607" s="146"/>
      <c r="VEJ607" s="146"/>
      <c r="VEK607" s="146"/>
      <c r="VEL607" s="146"/>
      <c r="VEM607" s="146"/>
      <c r="VEN607" s="146"/>
      <c r="VEO607" s="146"/>
      <c r="VEP607" s="146"/>
      <c r="VEQ607" s="146"/>
      <c r="VER607" s="146"/>
      <c r="VES607" s="146"/>
      <c r="VET607" s="146"/>
      <c r="VEU607" s="146"/>
      <c r="VEV607" s="146"/>
      <c r="VEW607" s="146"/>
      <c r="VEX607" s="146"/>
      <c r="VEY607" s="146"/>
      <c r="VEZ607" s="146"/>
      <c r="VFA607" s="146"/>
      <c r="VFB607" s="146"/>
      <c r="VFC607" s="146"/>
      <c r="VFD607" s="146"/>
      <c r="VFE607" s="146"/>
      <c r="VFF607" s="146"/>
      <c r="VFG607" s="146"/>
      <c r="VFH607" s="146"/>
      <c r="VFI607" s="146"/>
      <c r="VFJ607" s="146"/>
      <c r="VFK607" s="146"/>
      <c r="VFL607" s="146"/>
      <c r="VFM607" s="146"/>
      <c r="VFN607" s="146"/>
      <c r="VFO607" s="146"/>
      <c r="VFP607" s="146"/>
      <c r="VFQ607" s="146"/>
      <c r="VFR607" s="146"/>
      <c r="VFS607" s="146"/>
      <c r="VFT607" s="146"/>
      <c r="VFU607" s="146"/>
      <c r="VFV607" s="146"/>
      <c r="VFW607" s="146"/>
      <c r="VFX607" s="146"/>
      <c r="VFY607" s="146"/>
      <c r="VFZ607" s="146"/>
      <c r="VGA607" s="146"/>
      <c r="VGB607" s="146"/>
      <c r="VGC607" s="146"/>
      <c r="VGD607" s="146"/>
      <c r="VGE607" s="146"/>
      <c r="VGF607" s="146"/>
      <c r="VGG607" s="146"/>
      <c r="VGH607" s="146"/>
      <c r="VGI607" s="146"/>
      <c r="VGJ607" s="146"/>
      <c r="VGK607" s="146"/>
      <c r="VGL607" s="146"/>
      <c r="VGM607" s="146"/>
      <c r="VGN607" s="146"/>
      <c r="VGO607" s="146"/>
      <c r="VGP607" s="146"/>
      <c r="VGQ607" s="146"/>
      <c r="VGR607" s="146"/>
      <c r="VGS607" s="146"/>
      <c r="VGT607" s="146"/>
      <c r="VGU607" s="146"/>
      <c r="VGV607" s="146"/>
      <c r="VGW607" s="146"/>
      <c r="VGX607" s="146"/>
      <c r="VGY607" s="146"/>
      <c r="VGZ607" s="146"/>
      <c r="VHA607" s="146"/>
      <c r="VHB607" s="146"/>
      <c r="VHC607" s="146"/>
      <c r="VHD607" s="146"/>
      <c r="VHE607" s="146"/>
      <c r="VHF607" s="146"/>
      <c r="VHG607" s="146"/>
      <c r="VHH607" s="146"/>
      <c r="VHI607" s="146"/>
      <c r="VHJ607" s="146"/>
      <c r="VHK607" s="146"/>
      <c r="VHL607" s="146"/>
      <c r="VHM607" s="146"/>
      <c r="VHN607" s="146"/>
      <c r="VHO607" s="146"/>
      <c r="VHP607" s="146"/>
      <c r="VHQ607" s="146"/>
      <c r="VHR607" s="146"/>
      <c r="VHS607" s="146"/>
      <c r="VHT607" s="146"/>
      <c r="VHU607" s="146"/>
      <c r="VHV607" s="146"/>
      <c r="VHW607" s="146"/>
      <c r="VHX607" s="146"/>
      <c r="VHY607" s="146"/>
      <c r="VHZ607" s="146"/>
      <c r="VIA607" s="146"/>
      <c r="VIB607" s="146"/>
      <c r="VIC607" s="146"/>
      <c r="VID607" s="146"/>
      <c r="VIE607" s="146"/>
      <c r="VIF607" s="146"/>
      <c r="VIG607" s="146"/>
      <c r="VIH607" s="146"/>
      <c r="VII607" s="146"/>
      <c r="VIJ607" s="146"/>
      <c r="VIK607" s="146"/>
      <c r="VIL607" s="146"/>
      <c r="VIM607" s="146"/>
      <c r="VIN607" s="146"/>
      <c r="VIO607" s="146"/>
      <c r="VIP607" s="146"/>
      <c r="VIQ607" s="146"/>
      <c r="VIR607" s="146"/>
      <c r="VIS607" s="146"/>
      <c r="VIT607" s="146"/>
      <c r="VIU607" s="146"/>
      <c r="VIV607" s="146"/>
      <c r="VIW607" s="146"/>
      <c r="VIX607" s="146"/>
      <c r="VIY607" s="146"/>
      <c r="VIZ607" s="146"/>
      <c r="VJA607" s="146"/>
      <c r="VJB607" s="146"/>
      <c r="VJC607" s="146"/>
      <c r="VJD607" s="146"/>
      <c r="VJE607" s="146"/>
      <c r="VJF607" s="146"/>
      <c r="VJG607" s="146"/>
      <c r="VJH607" s="146"/>
      <c r="VJI607" s="146"/>
      <c r="VJJ607" s="146"/>
      <c r="VJK607" s="146"/>
      <c r="VJL607" s="146"/>
      <c r="VJM607" s="146"/>
      <c r="VJN607" s="146"/>
      <c r="VJO607" s="146"/>
      <c r="VJP607" s="146"/>
      <c r="VJQ607" s="146"/>
      <c r="VJR607" s="146"/>
      <c r="VJS607" s="146"/>
      <c r="VJT607" s="146"/>
      <c r="VJU607" s="146"/>
      <c r="VJV607" s="146"/>
      <c r="VJW607" s="146"/>
      <c r="VJX607" s="146"/>
      <c r="VJY607" s="146"/>
      <c r="VJZ607" s="146"/>
      <c r="VKA607" s="146"/>
      <c r="VKB607" s="146"/>
      <c r="VKC607" s="146"/>
      <c r="VKD607" s="146"/>
      <c r="VKE607" s="146"/>
      <c r="VKF607" s="146"/>
      <c r="VKG607" s="146"/>
      <c r="VKH607" s="146"/>
      <c r="VKI607" s="146"/>
      <c r="VKJ607" s="146"/>
      <c r="VKK607" s="146"/>
      <c r="VKL607" s="146"/>
      <c r="VKM607" s="146"/>
      <c r="VKN607" s="146"/>
      <c r="VKO607" s="146"/>
      <c r="VKP607" s="146"/>
      <c r="VKQ607" s="146"/>
      <c r="VKR607" s="146"/>
      <c r="VKS607" s="146"/>
      <c r="VKT607" s="146"/>
      <c r="VKU607" s="146"/>
      <c r="VKV607" s="146"/>
      <c r="VKW607" s="146"/>
      <c r="VKX607" s="146"/>
      <c r="VKY607" s="146"/>
      <c r="VKZ607" s="146"/>
      <c r="VLA607" s="146"/>
      <c r="VLB607" s="146"/>
      <c r="VLC607" s="146"/>
      <c r="VLD607" s="146"/>
      <c r="VLE607" s="146"/>
      <c r="VLF607" s="146"/>
      <c r="VLG607" s="146"/>
      <c r="VLH607" s="146"/>
      <c r="VLI607" s="146"/>
      <c r="VLJ607" s="146"/>
      <c r="VLK607" s="146"/>
      <c r="VLL607" s="146"/>
      <c r="VLM607" s="146"/>
      <c r="VLN607" s="146"/>
      <c r="VLO607" s="146"/>
      <c r="VLP607" s="146"/>
      <c r="VLQ607" s="146"/>
      <c r="VLR607" s="146"/>
      <c r="VLS607" s="146"/>
      <c r="VLT607" s="146"/>
      <c r="VLU607" s="146"/>
      <c r="VLV607" s="146"/>
      <c r="VLW607" s="146"/>
      <c r="VLX607" s="146"/>
      <c r="VLY607" s="146"/>
      <c r="VLZ607" s="146"/>
      <c r="VMA607" s="146"/>
      <c r="VMB607" s="146"/>
      <c r="VMC607" s="146"/>
      <c r="VMD607" s="146"/>
      <c r="VME607" s="146"/>
      <c r="VMF607" s="146"/>
      <c r="VMG607" s="146"/>
      <c r="VMH607" s="146"/>
      <c r="VMI607" s="146"/>
      <c r="VMJ607" s="146"/>
      <c r="VMK607" s="146"/>
      <c r="VML607" s="146"/>
      <c r="VMM607" s="146"/>
      <c r="VMN607" s="146"/>
      <c r="VMO607" s="146"/>
      <c r="VMP607" s="146"/>
      <c r="VMQ607" s="146"/>
      <c r="VMR607" s="146"/>
      <c r="VMS607" s="146"/>
      <c r="VMT607" s="146"/>
      <c r="VMU607" s="146"/>
      <c r="VMV607" s="146"/>
      <c r="VMW607" s="146"/>
      <c r="VMX607" s="146"/>
      <c r="VMY607" s="146"/>
      <c r="VMZ607" s="146"/>
      <c r="VNA607" s="146"/>
      <c r="VNB607" s="146"/>
      <c r="VNC607" s="146"/>
      <c r="VND607" s="146"/>
      <c r="VNE607" s="146"/>
      <c r="VNF607" s="146"/>
      <c r="VNG607" s="146"/>
      <c r="VNH607" s="146"/>
      <c r="VNI607" s="146"/>
      <c r="VNJ607" s="146"/>
      <c r="VNK607" s="146"/>
      <c r="VNL607" s="146"/>
      <c r="VNM607" s="146"/>
      <c r="VNN607" s="146"/>
      <c r="VNO607" s="146"/>
      <c r="VNP607" s="146"/>
      <c r="VNQ607" s="146"/>
      <c r="VNR607" s="146"/>
      <c r="VNS607" s="146"/>
      <c r="VNT607" s="146"/>
      <c r="VNU607" s="146"/>
      <c r="VNV607" s="146"/>
      <c r="VNW607" s="146"/>
      <c r="VNX607" s="146"/>
      <c r="VNY607" s="146"/>
      <c r="VNZ607" s="146"/>
      <c r="VOA607" s="146"/>
      <c r="VOB607" s="146"/>
      <c r="VOC607" s="146"/>
      <c r="VOD607" s="146"/>
      <c r="VOE607" s="146"/>
      <c r="VOF607" s="146"/>
      <c r="VOG607" s="146"/>
      <c r="VOH607" s="146"/>
      <c r="VOI607" s="146"/>
      <c r="VOJ607" s="146"/>
      <c r="VOK607" s="146"/>
      <c r="VOL607" s="146"/>
      <c r="VOM607" s="146"/>
      <c r="VON607" s="146"/>
      <c r="VOO607" s="146"/>
      <c r="VOP607" s="146"/>
      <c r="VOQ607" s="146"/>
      <c r="VOR607" s="146"/>
      <c r="VOS607" s="146"/>
      <c r="VOT607" s="146"/>
      <c r="VOU607" s="146"/>
      <c r="VOV607" s="146"/>
      <c r="VOW607" s="146"/>
      <c r="VOX607" s="146"/>
      <c r="VOY607" s="146"/>
      <c r="VOZ607" s="146"/>
      <c r="VPA607" s="146"/>
      <c r="VPB607" s="146"/>
      <c r="VPC607" s="146"/>
      <c r="VPD607" s="146"/>
      <c r="VPE607" s="146"/>
      <c r="VPF607" s="146"/>
      <c r="VPG607" s="146"/>
      <c r="VPH607" s="146"/>
      <c r="VPI607" s="146"/>
      <c r="VPJ607" s="146"/>
      <c r="VPK607" s="146"/>
      <c r="VPL607" s="146"/>
      <c r="VPM607" s="146"/>
      <c r="VPN607" s="146"/>
      <c r="VPO607" s="146"/>
      <c r="VPP607" s="146"/>
      <c r="VPQ607" s="146"/>
      <c r="VPR607" s="146"/>
      <c r="VPS607" s="146"/>
      <c r="VPT607" s="146"/>
      <c r="VPU607" s="146"/>
      <c r="VPV607" s="146"/>
      <c r="VPW607" s="146"/>
      <c r="VPX607" s="146"/>
      <c r="VPY607" s="146"/>
      <c r="VPZ607" s="146"/>
      <c r="VQA607" s="146"/>
      <c r="VQB607" s="146"/>
      <c r="VQC607" s="146"/>
      <c r="VQD607" s="146"/>
      <c r="VQE607" s="146"/>
      <c r="VQF607" s="146"/>
      <c r="VQG607" s="146"/>
      <c r="VQH607" s="146"/>
      <c r="VQI607" s="146"/>
      <c r="VQJ607" s="146"/>
      <c r="VQK607" s="146"/>
      <c r="VQL607" s="146"/>
      <c r="VQM607" s="146"/>
      <c r="VQN607" s="146"/>
      <c r="VQO607" s="146"/>
      <c r="VQP607" s="146"/>
      <c r="VQQ607" s="146"/>
      <c r="VQR607" s="146"/>
      <c r="VQS607" s="146"/>
      <c r="VQT607" s="146"/>
      <c r="VQU607" s="146"/>
      <c r="VQV607" s="146"/>
      <c r="VQW607" s="146"/>
      <c r="VQX607" s="146"/>
      <c r="VQY607" s="146"/>
      <c r="VQZ607" s="146"/>
      <c r="VRA607" s="146"/>
      <c r="VRB607" s="146"/>
      <c r="VRC607" s="146"/>
      <c r="VRD607" s="146"/>
      <c r="VRE607" s="146"/>
      <c r="VRF607" s="146"/>
      <c r="VRG607" s="146"/>
      <c r="VRH607" s="146"/>
      <c r="VRI607" s="146"/>
      <c r="VRJ607" s="146"/>
      <c r="VRK607" s="146"/>
      <c r="VRL607" s="146"/>
      <c r="VRM607" s="146"/>
      <c r="VRN607" s="146"/>
      <c r="VRO607" s="146"/>
      <c r="VRP607" s="146"/>
      <c r="VRQ607" s="146"/>
      <c r="VRR607" s="146"/>
      <c r="VRS607" s="146"/>
      <c r="VRT607" s="146"/>
      <c r="VRU607" s="146"/>
      <c r="VRV607" s="146"/>
      <c r="VRW607" s="146"/>
      <c r="VRX607" s="146"/>
      <c r="VRY607" s="146"/>
      <c r="VRZ607" s="146"/>
      <c r="VSA607" s="146"/>
      <c r="VSB607" s="146"/>
      <c r="VSC607" s="146"/>
      <c r="VSD607" s="146"/>
      <c r="VSE607" s="146"/>
      <c r="VSF607" s="146"/>
      <c r="VSG607" s="146"/>
      <c r="VSH607" s="146"/>
      <c r="VSI607" s="146"/>
      <c r="VSJ607" s="146"/>
      <c r="VSK607" s="146"/>
      <c r="VSL607" s="146"/>
      <c r="VSM607" s="146"/>
      <c r="VSN607" s="146"/>
      <c r="VSO607" s="146"/>
      <c r="VSP607" s="146"/>
      <c r="VSQ607" s="146"/>
      <c r="VSR607" s="146"/>
      <c r="VSS607" s="146"/>
      <c r="VST607" s="146"/>
      <c r="VSU607" s="146"/>
      <c r="VSV607" s="146"/>
      <c r="VSW607" s="146"/>
      <c r="VSX607" s="146"/>
      <c r="VSY607" s="146"/>
      <c r="VSZ607" s="146"/>
      <c r="VTA607" s="146"/>
      <c r="VTB607" s="146"/>
      <c r="VTC607" s="146"/>
      <c r="VTD607" s="146"/>
      <c r="VTE607" s="146"/>
      <c r="VTF607" s="146"/>
      <c r="VTG607" s="146"/>
      <c r="VTH607" s="146"/>
      <c r="VTI607" s="146"/>
      <c r="VTJ607" s="146"/>
      <c r="VTK607" s="146"/>
      <c r="VTL607" s="146"/>
      <c r="VTM607" s="146"/>
      <c r="VTN607" s="146"/>
      <c r="VTO607" s="146"/>
      <c r="VTP607" s="146"/>
      <c r="VTQ607" s="146"/>
      <c r="VTR607" s="146"/>
      <c r="VTS607" s="146"/>
      <c r="VTT607" s="146"/>
      <c r="VTU607" s="146"/>
      <c r="VTV607" s="146"/>
      <c r="VTW607" s="146"/>
      <c r="VTX607" s="146"/>
      <c r="VTY607" s="146"/>
      <c r="VTZ607" s="146"/>
      <c r="VUA607" s="146"/>
      <c r="VUB607" s="146"/>
      <c r="VUC607" s="146"/>
      <c r="VUD607" s="146"/>
      <c r="VUE607" s="146"/>
      <c r="VUF607" s="146"/>
      <c r="VUG607" s="146"/>
      <c r="VUH607" s="146"/>
      <c r="VUI607" s="146"/>
      <c r="VUJ607" s="146"/>
      <c r="VUK607" s="146"/>
      <c r="VUL607" s="146"/>
      <c r="VUM607" s="146"/>
      <c r="VUN607" s="146"/>
      <c r="VUO607" s="146"/>
      <c r="VUP607" s="146"/>
      <c r="VUQ607" s="146"/>
      <c r="VUR607" s="146"/>
      <c r="VUS607" s="146"/>
      <c r="VUT607" s="146"/>
      <c r="VUU607" s="146"/>
      <c r="VUV607" s="146"/>
      <c r="VUW607" s="146"/>
      <c r="VUX607" s="146"/>
      <c r="VUY607" s="146"/>
      <c r="VUZ607" s="146"/>
      <c r="VVA607" s="146"/>
      <c r="VVB607" s="146"/>
      <c r="VVC607" s="146"/>
      <c r="VVD607" s="146"/>
      <c r="VVE607" s="146"/>
      <c r="VVF607" s="146"/>
      <c r="VVG607" s="146"/>
      <c r="VVH607" s="146"/>
      <c r="VVI607" s="146"/>
      <c r="VVJ607" s="146"/>
      <c r="VVK607" s="146"/>
      <c r="VVL607" s="146"/>
      <c r="VVM607" s="146"/>
      <c r="VVN607" s="146"/>
      <c r="VVO607" s="146"/>
      <c r="VVP607" s="146"/>
      <c r="VVQ607" s="146"/>
      <c r="VVR607" s="146"/>
      <c r="VVS607" s="146"/>
      <c r="VVT607" s="146"/>
      <c r="VVU607" s="146"/>
      <c r="VVV607" s="146"/>
      <c r="VVW607" s="146"/>
      <c r="VVX607" s="146"/>
      <c r="VVY607" s="146"/>
      <c r="VVZ607" s="146"/>
      <c r="VWA607" s="146"/>
      <c r="VWB607" s="146"/>
      <c r="VWC607" s="146"/>
      <c r="VWD607" s="146"/>
      <c r="VWE607" s="146"/>
      <c r="VWF607" s="146"/>
      <c r="VWG607" s="146"/>
      <c r="VWH607" s="146"/>
      <c r="VWI607" s="146"/>
      <c r="VWJ607" s="146"/>
      <c r="VWK607" s="146"/>
      <c r="VWL607" s="146"/>
      <c r="VWM607" s="146"/>
      <c r="VWN607" s="146"/>
      <c r="VWO607" s="146"/>
      <c r="VWP607" s="146"/>
      <c r="VWQ607" s="146"/>
      <c r="VWR607" s="146"/>
      <c r="VWS607" s="146"/>
      <c r="VWT607" s="146"/>
      <c r="VWU607" s="146"/>
      <c r="VWV607" s="146"/>
      <c r="VWW607" s="146"/>
      <c r="VWX607" s="146"/>
      <c r="VWY607" s="146"/>
      <c r="VWZ607" s="146"/>
      <c r="VXA607" s="146"/>
      <c r="VXB607" s="146"/>
      <c r="VXC607" s="146"/>
      <c r="VXD607" s="146"/>
      <c r="VXE607" s="146"/>
      <c r="VXF607" s="146"/>
      <c r="VXG607" s="146"/>
      <c r="VXH607" s="146"/>
      <c r="VXI607" s="146"/>
      <c r="VXJ607" s="146"/>
      <c r="VXK607" s="146"/>
      <c r="VXL607" s="146"/>
      <c r="VXM607" s="146"/>
      <c r="VXN607" s="146"/>
      <c r="VXO607" s="146"/>
      <c r="VXP607" s="146"/>
      <c r="VXQ607" s="146"/>
      <c r="VXR607" s="146"/>
      <c r="VXS607" s="146"/>
      <c r="VXT607" s="146"/>
      <c r="VXU607" s="146"/>
      <c r="VXV607" s="146"/>
      <c r="VXW607" s="146"/>
      <c r="VXX607" s="146"/>
      <c r="VXY607" s="146"/>
      <c r="VXZ607" s="146"/>
      <c r="VYA607" s="146"/>
      <c r="VYB607" s="146"/>
      <c r="VYC607" s="146"/>
      <c r="VYD607" s="146"/>
      <c r="VYE607" s="146"/>
      <c r="VYF607" s="146"/>
      <c r="VYG607" s="146"/>
      <c r="VYH607" s="146"/>
      <c r="VYI607" s="146"/>
      <c r="VYJ607" s="146"/>
      <c r="VYK607" s="146"/>
      <c r="VYL607" s="146"/>
      <c r="VYM607" s="146"/>
      <c r="VYN607" s="146"/>
      <c r="VYO607" s="146"/>
      <c r="VYP607" s="146"/>
      <c r="VYQ607" s="146"/>
      <c r="VYR607" s="146"/>
      <c r="VYS607" s="146"/>
      <c r="VYT607" s="146"/>
      <c r="VYU607" s="146"/>
      <c r="VYV607" s="146"/>
      <c r="VYW607" s="146"/>
      <c r="VYX607" s="146"/>
      <c r="VYY607" s="146"/>
      <c r="VYZ607" s="146"/>
      <c r="VZA607" s="146"/>
      <c r="VZB607" s="146"/>
      <c r="VZC607" s="146"/>
      <c r="VZD607" s="146"/>
      <c r="VZE607" s="146"/>
      <c r="VZF607" s="146"/>
      <c r="VZG607" s="146"/>
      <c r="VZH607" s="146"/>
      <c r="VZI607" s="146"/>
      <c r="VZJ607" s="146"/>
      <c r="VZK607" s="146"/>
      <c r="VZL607" s="146"/>
      <c r="VZM607" s="146"/>
      <c r="VZN607" s="146"/>
      <c r="VZO607" s="146"/>
      <c r="VZP607" s="146"/>
      <c r="VZQ607" s="146"/>
      <c r="VZR607" s="146"/>
      <c r="VZS607" s="146"/>
      <c r="VZT607" s="146"/>
      <c r="VZU607" s="146"/>
      <c r="VZV607" s="146"/>
      <c r="VZW607" s="146"/>
      <c r="VZX607" s="146"/>
      <c r="VZY607" s="146"/>
      <c r="VZZ607" s="146"/>
      <c r="WAA607" s="146"/>
      <c r="WAB607" s="146"/>
      <c r="WAC607" s="146"/>
      <c r="WAD607" s="146"/>
      <c r="WAE607" s="146"/>
      <c r="WAF607" s="146"/>
      <c r="WAG607" s="146"/>
      <c r="WAH607" s="146"/>
      <c r="WAI607" s="146"/>
      <c r="WAJ607" s="146"/>
      <c r="WAK607" s="146"/>
      <c r="WAL607" s="146"/>
      <c r="WAM607" s="146"/>
      <c r="WAN607" s="146"/>
      <c r="WAO607" s="146"/>
      <c r="WAP607" s="146"/>
      <c r="WAQ607" s="146"/>
      <c r="WAR607" s="146"/>
      <c r="WAS607" s="146"/>
      <c r="WAT607" s="146"/>
      <c r="WAU607" s="146"/>
      <c r="WAV607" s="146"/>
      <c r="WAW607" s="146"/>
      <c r="WAX607" s="146"/>
      <c r="WAY607" s="146"/>
      <c r="WAZ607" s="146"/>
      <c r="WBA607" s="146"/>
      <c r="WBB607" s="146"/>
      <c r="WBC607" s="146"/>
      <c r="WBD607" s="146"/>
      <c r="WBE607" s="146"/>
      <c r="WBF607" s="146"/>
      <c r="WBG607" s="146"/>
      <c r="WBH607" s="146"/>
      <c r="WBI607" s="146"/>
      <c r="WBJ607" s="146"/>
      <c r="WBK607" s="146"/>
      <c r="WBL607" s="146"/>
      <c r="WBM607" s="146"/>
      <c r="WBN607" s="146"/>
      <c r="WBO607" s="146"/>
      <c r="WBP607" s="146"/>
      <c r="WBQ607" s="146"/>
      <c r="WBR607" s="146"/>
      <c r="WBS607" s="146"/>
      <c r="WBT607" s="146"/>
      <c r="WBU607" s="146"/>
      <c r="WBV607" s="146"/>
      <c r="WBW607" s="146"/>
      <c r="WBX607" s="146"/>
      <c r="WBY607" s="146"/>
      <c r="WBZ607" s="146"/>
      <c r="WCA607" s="146"/>
      <c r="WCB607" s="146"/>
      <c r="WCC607" s="146"/>
      <c r="WCD607" s="146"/>
      <c r="WCE607" s="146"/>
      <c r="WCF607" s="146"/>
      <c r="WCG607" s="146"/>
      <c r="WCH607" s="146"/>
      <c r="WCI607" s="146"/>
      <c r="WCJ607" s="146"/>
      <c r="WCK607" s="146"/>
      <c r="WCL607" s="146"/>
      <c r="WCM607" s="146"/>
      <c r="WCN607" s="146"/>
      <c r="WCO607" s="146"/>
      <c r="WCP607" s="146"/>
      <c r="WCQ607" s="146"/>
      <c r="WCR607" s="146"/>
      <c r="WCS607" s="146"/>
      <c r="WCT607" s="146"/>
      <c r="WCU607" s="146"/>
      <c r="WCV607" s="146"/>
      <c r="WCW607" s="146"/>
      <c r="WCX607" s="146"/>
      <c r="WCY607" s="146"/>
      <c r="WCZ607" s="146"/>
      <c r="WDA607" s="146"/>
      <c r="WDB607" s="146"/>
      <c r="WDC607" s="146"/>
      <c r="WDD607" s="146"/>
      <c r="WDE607" s="146"/>
      <c r="WDF607" s="146"/>
      <c r="WDG607" s="146"/>
      <c r="WDH607" s="146"/>
      <c r="WDI607" s="146"/>
      <c r="WDJ607" s="146"/>
      <c r="WDK607" s="146"/>
      <c r="WDL607" s="146"/>
      <c r="WDM607" s="146"/>
      <c r="WDN607" s="146"/>
      <c r="WDO607" s="146"/>
      <c r="WDP607" s="146"/>
      <c r="WDQ607" s="146"/>
      <c r="WDR607" s="146"/>
      <c r="WDS607" s="146"/>
      <c r="WDT607" s="146"/>
      <c r="WDU607" s="146"/>
      <c r="WDV607" s="146"/>
      <c r="WDW607" s="146"/>
      <c r="WDX607" s="146"/>
      <c r="WDY607" s="146"/>
      <c r="WDZ607" s="146"/>
      <c r="WEA607" s="146"/>
      <c r="WEB607" s="146"/>
      <c r="WEC607" s="146"/>
      <c r="WED607" s="146"/>
      <c r="WEE607" s="146"/>
      <c r="WEF607" s="146"/>
      <c r="WEG607" s="146"/>
      <c r="WEH607" s="146"/>
      <c r="WEI607" s="146"/>
      <c r="WEJ607" s="146"/>
      <c r="WEK607" s="146"/>
      <c r="WEL607" s="146"/>
      <c r="WEM607" s="146"/>
      <c r="WEN607" s="146"/>
      <c r="WEO607" s="146"/>
      <c r="WEP607" s="146"/>
      <c r="WEQ607" s="146"/>
      <c r="WER607" s="146"/>
      <c r="WES607" s="146"/>
      <c r="WET607" s="146"/>
      <c r="WEU607" s="146"/>
      <c r="WEV607" s="146"/>
      <c r="WEW607" s="146"/>
      <c r="WEX607" s="146"/>
      <c r="WEY607" s="146"/>
      <c r="WEZ607" s="146"/>
      <c r="WFA607" s="146"/>
      <c r="WFB607" s="146"/>
      <c r="WFC607" s="146"/>
      <c r="WFD607" s="146"/>
      <c r="WFE607" s="146"/>
      <c r="WFF607" s="146"/>
      <c r="WFG607" s="146"/>
      <c r="WFH607" s="146"/>
      <c r="WFI607" s="146"/>
      <c r="WFJ607" s="146"/>
      <c r="WFK607" s="146"/>
      <c r="WFL607" s="146"/>
      <c r="WFM607" s="146"/>
      <c r="WFN607" s="146"/>
      <c r="WFO607" s="146"/>
      <c r="WFP607" s="146"/>
      <c r="WFQ607" s="146"/>
      <c r="WFR607" s="146"/>
      <c r="WFS607" s="146"/>
      <c r="WFT607" s="146"/>
      <c r="WFU607" s="146"/>
      <c r="WFV607" s="146"/>
      <c r="WFW607" s="146"/>
      <c r="WFX607" s="146"/>
      <c r="WFY607" s="146"/>
      <c r="WFZ607" s="146"/>
      <c r="WGA607" s="146"/>
      <c r="WGB607" s="146"/>
      <c r="WGC607" s="146"/>
      <c r="WGD607" s="146"/>
      <c r="WGE607" s="146"/>
      <c r="WGF607" s="146"/>
      <c r="WGG607" s="146"/>
      <c r="WGH607" s="146"/>
      <c r="WGI607" s="146"/>
      <c r="WGJ607" s="146"/>
      <c r="WGK607" s="146"/>
      <c r="WGL607" s="146"/>
      <c r="WGM607" s="146"/>
      <c r="WGN607" s="146"/>
      <c r="WGO607" s="146"/>
      <c r="WGP607" s="146"/>
      <c r="WGQ607" s="146"/>
      <c r="WGR607" s="146"/>
      <c r="WGS607" s="146"/>
      <c r="WGT607" s="146"/>
      <c r="WGU607" s="146"/>
      <c r="WGV607" s="146"/>
      <c r="WGW607" s="146"/>
      <c r="WGX607" s="146"/>
      <c r="WGY607" s="146"/>
      <c r="WGZ607" s="146"/>
      <c r="WHA607" s="146"/>
      <c r="WHB607" s="146"/>
      <c r="WHC607" s="146"/>
      <c r="WHD607" s="146"/>
      <c r="WHE607" s="146"/>
      <c r="WHF607" s="146"/>
      <c r="WHG607" s="146"/>
      <c r="WHH607" s="146"/>
      <c r="WHI607" s="146"/>
      <c r="WHJ607" s="146"/>
      <c r="WHK607" s="146"/>
      <c r="WHL607" s="146"/>
      <c r="WHM607" s="146"/>
      <c r="WHN607" s="146"/>
      <c r="WHO607" s="146"/>
      <c r="WHP607" s="146"/>
      <c r="WHQ607" s="146"/>
      <c r="WHR607" s="146"/>
      <c r="WHS607" s="146"/>
      <c r="WHT607" s="146"/>
      <c r="WHU607" s="146"/>
      <c r="WHV607" s="146"/>
      <c r="WHW607" s="146"/>
      <c r="WHX607" s="146"/>
      <c r="WHY607" s="146"/>
      <c r="WHZ607" s="146"/>
      <c r="WIA607" s="146"/>
      <c r="WIB607" s="146"/>
      <c r="WIC607" s="146"/>
      <c r="WID607" s="146"/>
      <c r="WIE607" s="146"/>
      <c r="WIF607" s="146"/>
      <c r="WIG607" s="146"/>
      <c r="WIH607" s="146"/>
      <c r="WII607" s="146"/>
      <c r="WIJ607" s="146"/>
      <c r="WIK607" s="146"/>
      <c r="WIL607" s="146"/>
      <c r="WIM607" s="146"/>
      <c r="WIN607" s="146"/>
      <c r="WIO607" s="146"/>
      <c r="WIP607" s="146"/>
      <c r="WIQ607" s="146"/>
      <c r="WIR607" s="146"/>
      <c r="WIS607" s="146"/>
      <c r="WIT607" s="146"/>
      <c r="WIU607" s="146"/>
      <c r="WIV607" s="146"/>
      <c r="WIW607" s="146"/>
      <c r="WIX607" s="146"/>
      <c r="WIY607" s="146"/>
      <c r="WIZ607" s="146"/>
      <c r="WJA607" s="146"/>
      <c r="WJB607" s="146"/>
      <c r="WJC607" s="146"/>
      <c r="WJD607" s="146"/>
      <c r="WJE607" s="146"/>
      <c r="WJF607" s="146"/>
      <c r="WJG607" s="146"/>
      <c r="WJH607" s="146"/>
      <c r="WJI607" s="146"/>
      <c r="WJJ607" s="146"/>
      <c r="WJK607" s="146"/>
      <c r="WJL607" s="146"/>
      <c r="WJM607" s="146"/>
      <c r="WJN607" s="146"/>
      <c r="WJO607" s="146"/>
      <c r="WJP607" s="146"/>
      <c r="WJQ607" s="146"/>
      <c r="WJR607" s="146"/>
      <c r="WJS607" s="146"/>
      <c r="WJT607" s="146"/>
      <c r="WJU607" s="146"/>
      <c r="WJV607" s="146"/>
      <c r="WJW607" s="146"/>
      <c r="WJX607" s="146"/>
      <c r="WJY607" s="146"/>
      <c r="WJZ607" s="146"/>
      <c r="WKA607" s="146"/>
      <c r="WKB607" s="146"/>
      <c r="WKC607" s="146"/>
      <c r="WKD607" s="146"/>
      <c r="WKE607" s="146"/>
      <c r="WKF607" s="146"/>
      <c r="WKG607" s="146"/>
      <c r="WKH607" s="146"/>
      <c r="WKI607" s="146"/>
      <c r="WKJ607" s="146"/>
      <c r="WKK607" s="146"/>
      <c r="WKL607" s="146"/>
      <c r="WKM607" s="146"/>
      <c r="WKN607" s="146"/>
      <c r="WKO607" s="146"/>
      <c r="WKP607" s="146"/>
      <c r="WKQ607" s="146"/>
      <c r="WKR607" s="146"/>
      <c r="WKS607" s="146"/>
      <c r="WKT607" s="146"/>
      <c r="WKU607" s="146"/>
      <c r="WKV607" s="146"/>
      <c r="WKW607" s="146"/>
      <c r="WKX607" s="146"/>
      <c r="WKY607" s="146"/>
      <c r="WKZ607" s="146"/>
      <c r="WLA607" s="146"/>
      <c r="WLB607" s="146"/>
      <c r="WLC607" s="146"/>
      <c r="WLD607" s="146"/>
      <c r="WLE607" s="146"/>
      <c r="WLF607" s="146"/>
      <c r="WLG607" s="146"/>
      <c r="WLH607" s="146"/>
      <c r="WLI607" s="146"/>
      <c r="WLJ607" s="146"/>
      <c r="WLK607" s="146"/>
      <c r="WLL607" s="146"/>
      <c r="WLM607" s="146"/>
      <c r="WLN607" s="146"/>
      <c r="WLO607" s="146"/>
      <c r="WLP607" s="146"/>
      <c r="WLQ607" s="146"/>
      <c r="WLR607" s="146"/>
      <c r="WLS607" s="146"/>
      <c r="WLT607" s="146"/>
      <c r="WLU607" s="146"/>
      <c r="WLV607" s="146"/>
      <c r="WLW607" s="146"/>
      <c r="WLX607" s="146"/>
      <c r="WLY607" s="146"/>
      <c r="WLZ607" s="146"/>
      <c r="WMA607" s="146"/>
      <c r="WMB607" s="146"/>
      <c r="WMC607" s="146"/>
      <c r="WMD607" s="146"/>
      <c r="WME607" s="146"/>
      <c r="WMF607" s="146"/>
      <c r="WMG607" s="146"/>
      <c r="WMH607" s="146"/>
      <c r="WMI607" s="146"/>
      <c r="WMJ607" s="146"/>
      <c r="WMK607" s="146"/>
      <c r="WML607" s="146"/>
      <c r="WMM607" s="146"/>
      <c r="WMN607" s="146"/>
      <c r="WMO607" s="146"/>
      <c r="WMP607" s="146"/>
      <c r="WMQ607" s="146"/>
      <c r="WMR607" s="146"/>
      <c r="WMS607" s="146"/>
      <c r="WMT607" s="146"/>
      <c r="WMU607" s="146"/>
      <c r="WMV607" s="146"/>
      <c r="WMW607" s="146"/>
      <c r="WMX607" s="146"/>
      <c r="WMY607" s="146"/>
      <c r="WMZ607" s="146"/>
      <c r="WNA607" s="146"/>
      <c r="WNB607" s="146"/>
      <c r="WNC607" s="146"/>
      <c r="WND607" s="146"/>
      <c r="WNE607" s="146"/>
      <c r="WNF607" s="146"/>
      <c r="WNG607" s="146"/>
      <c r="WNH607" s="146"/>
      <c r="WNI607" s="146"/>
      <c r="WNJ607" s="146"/>
      <c r="WNK607" s="146"/>
      <c r="WNL607" s="146"/>
      <c r="WNM607" s="146"/>
      <c r="WNN607" s="146"/>
      <c r="WNO607" s="146"/>
      <c r="WNP607" s="146"/>
      <c r="WNQ607" s="146"/>
      <c r="WNR607" s="146"/>
      <c r="WNS607" s="146"/>
      <c r="WNT607" s="146"/>
      <c r="WNU607" s="146"/>
      <c r="WNV607" s="146"/>
      <c r="WNW607" s="146"/>
      <c r="WNX607" s="146"/>
      <c r="WNY607" s="146"/>
      <c r="WNZ607" s="146"/>
      <c r="WOA607" s="146"/>
      <c r="WOB607" s="146"/>
      <c r="WOC607" s="146"/>
      <c r="WOD607" s="146"/>
      <c r="WOE607" s="146"/>
      <c r="WOF607" s="146"/>
      <c r="WOG607" s="146"/>
      <c r="WOH607" s="146"/>
      <c r="WOI607" s="146"/>
      <c r="WOJ607" s="146"/>
      <c r="WOK607" s="146"/>
      <c r="WOL607" s="146"/>
      <c r="WOM607" s="146"/>
      <c r="WON607" s="146"/>
      <c r="WOO607" s="146"/>
      <c r="WOP607" s="146"/>
      <c r="WOQ607" s="146"/>
      <c r="WOR607" s="146"/>
      <c r="WOS607" s="146"/>
      <c r="WOT607" s="146"/>
      <c r="WOU607" s="146"/>
      <c r="WOV607" s="146"/>
      <c r="WOW607" s="146"/>
      <c r="WOX607" s="146"/>
      <c r="WOY607" s="146"/>
      <c r="WOZ607" s="146"/>
      <c r="WPA607" s="146"/>
      <c r="WPB607" s="146"/>
      <c r="WPC607" s="146"/>
      <c r="WPD607" s="146"/>
      <c r="WPE607" s="146"/>
      <c r="WPF607" s="146"/>
      <c r="WPG607" s="146"/>
      <c r="WPH607" s="146"/>
      <c r="WPI607" s="146"/>
      <c r="WPJ607" s="146"/>
      <c r="WPK607" s="146"/>
      <c r="WPL607" s="146"/>
      <c r="WPM607" s="146"/>
      <c r="WPN607" s="146"/>
      <c r="WPO607" s="146"/>
      <c r="WPP607" s="146"/>
      <c r="WPQ607" s="146"/>
      <c r="WPR607" s="146"/>
      <c r="WPS607" s="146"/>
      <c r="WPT607" s="146"/>
      <c r="WPU607" s="146"/>
      <c r="WPV607" s="146"/>
      <c r="WPW607" s="146"/>
      <c r="WPX607" s="146"/>
      <c r="WPY607" s="146"/>
      <c r="WPZ607" s="146"/>
      <c r="WQA607" s="146"/>
      <c r="WQB607" s="146"/>
      <c r="WQC607" s="146"/>
      <c r="WQD607" s="146"/>
      <c r="WQE607" s="146"/>
      <c r="WQF607" s="146"/>
      <c r="WQG607" s="146"/>
      <c r="WQH607" s="146"/>
      <c r="WQI607" s="146"/>
      <c r="WQJ607" s="146"/>
      <c r="WQK607" s="146"/>
      <c r="WQL607" s="146"/>
      <c r="WQM607" s="146"/>
      <c r="WQN607" s="146"/>
      <c r="WQO607" s="146"/>
      <c r="WQP607" s="146"/>
      <c r="WQQ607" s="146"/>
      <c r="WQR607" s="146"/>
      <c r="WQS607" s="146"/>
      <c r="WQT607" s="146"/>
      <c r="WQU607" s="146"/>
      <c r="WQV607" s="146"/>
      <c r="WQW607" s="146"/>
      <c r="WQX607" s="146"/>
      <c r="WQY607" s="146"/>
      <c r="WQZ607" s="146"/>
      <c r="WRA607" s="146"/>
      <c r="WRB607" s="146"/>
      <c r="WRC607" s="146"/>
      <c r="WRD607" s="146"/>
      <c r="WRE607" s="146"/>
      <c r="WRF607" s="146"/>
      <c r="WRG607" s="146"/>
      <c r="WRH607" s="146"/>
      <c r="WRI607" s="146"/>
      <c r="WRJ607" s="146"/>
      <c r="WRK607" s="146"/>
      <c r="WRL607" s="146"/>
      <c r="WRM607" s="146"/>
      <c r="WRN607" s="146"/>
      <c r="WRO607" s="146"/>
      <c r="WRP607" s="146"/>
      <c r="WRQ607" s="146"/>
      <c r="WRR607" s="146"/>
      <c r="WRS607" s="146"/>
      <c r="WRT607" s="146"/>
      <c r="WRU607" s="146"/>
      <c r="WRV607" s="146"/>
      <c r="WRW607" s="146"/>
      <c r="WRX607" s="146"/>
      <c r="WRY607" s="146"/>
      <c r="WRZ607" s="146"/>
      <c r="WSA607" s="146"/>
      <c r="WSB607" s="146"/>
      <c r="WSC607" s="146"/>
      <c r="WSD607" s="146"/>
      <c r="WSE607" s="146"/>
      <c r="WSF607" s="146"/>
      <c r="WSG607" s="146"/>
      <c r="WSH607" s="146"/>
      <c r="WSI607" s="146"/>
      <c r="WSJ607" s="146"/>
      <c r="WSK607" s="146"/>
      <c r="WSL607" s="146"/>
      <c r="WSM607" s="146"/>
      <c r="WSN607" s="146"/>
      <c r="WSO607" s="146"/>
      <c r="WSP607" s="146"/>
      <c r="WSQ607" s="146"/>
      <c r="WSR607" s="146"/>
      <c r="WSS607" s="146"/>
      <c r="WST607" s="146"/>
      <c r="WSU607" s="146"/>
      <c r="WSV607" s="146"/>
      <c r="WSW607" s="146"/>
      <c r="WSX607" s="146"/>
      <c r="WSY607" s="146"/>
      <c r="WSZ607" s="146"/>
      <c r="WTA607" s="146"/>
      <c r="WTB607" s="146"/>
      <c r="WTC607" s="146"/>
      <c r="WTD607" s="146"/>
      <c r="WTE607" s="146"/>
      <c r="WTF607" s="146"/>
      <c r="WTG607" s="146"/>
      <c r="WTH607" s="146"/>
      <c r="WTI607" s="146"/>
      <c r="WTJ607" s="146"/>
      <c r="WTK607" s="146"/>
      <c r="WTL607" s="146"/>
      <c r="WTM607" s="146"/>
      <c r="WTN607" s="146"/>
      <c r="WTO607" s="146"/>
      <c r="WTP607" s="146"/>
      <c r="WTQ607" s="146"/>
      <c r="WTR607" s="146"/>
      <c r="WTS607" s="146"/>
      <c r="WTT607" s="146"/>
      <c r="WTU607" s="146"/>
      <c r="WTV607" s="146"/>
      <c r="WTW607" s="146"/>
      <c r="WTX607" s="146"/>
      <c r="WTY607" s="146"/>
      <c r="WTZ607" s="146"/>
      <c r="WUA607" s="146"/>
      <c r="WUB607" s="146"/>
      <c r="WUC607" s="146"/>
      <c r="WUD607" s="146"/>
      <c r="WUE607" s="146"/>
      <c r="WUF607" s="146"/>
      <c r="WUG607" s="146"/>
      <c r="WUH607" s="146"/>
      <c r="WUI607" s="146"/>
      <c r="WUJ607" s="146"/>
      <c r="WUK607" s="146"/>
      <c r="WUL607" s="146"/>
      <c r="WUM607" s="146"/>
      <c r="WUN607" s="146"/>
      <c r="WUO607" s="146"/>
      <c r="WUP607" s="146"/>
      <c r="WUQ607" s="146"/>
      <c r="WUR607" s="146"/>
      <c r="WUS607" s="146"/>
      <c r="WUT607" s="146"/>
      <c r="WUU607" s="146"/>
      <c r="WUV607" s="146"/>
      <c r="WUW607" s="146"/>
      <c r="WUX607" s="146"/>
      <c r="WUY607" s="146"/>
      <c r="WUZ607" s="146"/>
      <c r="WVA607" s="146"/>
      <c r="WVB607" s="146"/>
      <c r="WVC607" s="146"/>
      <c r="WVD607" s="146"/>
      <c r="WVE607" s="146"/>
      <c r="WVF607" s="146"/>
      <c r="WVG607" s="146"/>
      <c r="WVH607" s="146"/>
      <c r="WVI607" s="146"/>
      <c r="WVJ607" s="146"/>
    </row>
    <row r="608" spans="1:16130" ht="17.100000000000001" customHeight="1" x14ac:dyDescent="0.25">
      <c r="A608" s="149" t="s">
        <v>1134</v>
      </c>
      <c r="B608" s="157" t="s">
        <v>1308</v>
      </c>
      <c r="C608" s="169" t="s">
        <v>1169</v>
      </c>
      <c r="D608" s="170">
        <v>1408000</v>
      </c>
      <c r="E608" s="126"/>
      <c r="F608" s="146"/>
      <c r="G608" s="146"/>
      <c r="H608" s="146"/>
      <c r="I608" s="146"/>
      <c r="J608" s="146"/>
      <c r="K608" s="146"/>
      <c r="L608" s="146"/>
      <c r="M608" s="146"/>
      <c r="N608" s="146"/>
      <c r="O608" s="146"/>
      <c r="P608" s="146"/>
      <c r="Q608" s="146"/>
      <c r="R608" s="146"/>
      <c r="S608" s="146"/>
      <c r="T608" s="146"/>
      <c r="U608" s="146"/>
      <c r="V608" s="146"/>
      <c r="W608" s="146"/>
      <c r="X608" s="146"/>
      <c r="Y608" s="146"/>
      <c r="Z608" s="146"/>
      <c r="AA608" s="146"/>
      <c r="AB608" s="146"/>
      <c r="AC608" s="146"/>
      <c r="AD608" s="146"/>
      <c r="AE608" s="146"/>
      <c r="AF608" s="146"/>
      <c r="AG608" s="146"/>
      <c r="AH608" s="146"/>
      <c r="AI608" s="146"/>
      <c r="AJ608" s="146"/>
      <c r="AK608" s="146"/>
      <c r="AL608" s="146"/>
      <c r="AM608" s="146"/>
      <c r="AN608" s="146"/>
      <c r="AO608" s="146"/>
      <c r="AP608" s="146"/>
      <c r="AQ608" s="146"/>
      <c r="AR608" s="146"/>
      <c r="AS608" s="146"/>
      <c r="AT608" s="146"/>
      <c r="AU608" s="146"/>
      <c r="AV608" s="146"/>
      <c r="AW608" s="146"/>
      <c r="AX608" s="146"/>
      <c r="AY608" s="146"/>
      <c r="AZ608" s="146"/>
      <c r="BA608" s="146"/>
      <c r="BB608" s="146"/>
      <c r="BC608" s="146"/>
      <c r="BD608" s="146"/>
      <c r="BE608" s="146"/>
      <c r="BF608" s="146"/>
      <c r="BG608" s="146"/>
      <c r="BH608" s="146"/>
      <c r="BI608" s="146"/>
      <c r="BJ608" s="146"/>
      <c r="BK608" s="146"/>
      <c r="BL608" s="146"/>
      <c r="BM608" s="146"/>
      <c r="BN608" s="146"/>
      <c r="BO608" s="146"/>
      <c r="BP608" s="146"/>
      <c r="BQ608" s="146"/>
      <c r="BR608" s="146"/>
      <c r="BS608" s="146"/>
      <c r="BT608" s="146"/>
      <c r="BU608" s="146"/>
      <c r="BV608" s="146"/>
      <c r="BW608" s="146"/>
      <c r="BX608" s="146"/>
      <c r="BY608" s="146"/>
      <c r="BZ608" s="146"/>
      <c r="CA608" s="146"/>
      <c r="CB608" s="146"/>
      <c r="CC608" s="146"/>
      <c r="CD608" s="146"/>
      <c r="CE608" s="146"/>
      <c r="CF608" s="146"/>
      <c r="CG608" s="146"/>
      <c r="CH608" s="146"/>
      <c r="CI608" s="146"/>
      <c r="CJ608" s="146"/>
      <c r="CK608" s="146"/>
      <c r="CL608" s="146"/>
      <c r="CM608" s="146"/>
      <c r="CN608" s="146"/>
      <c r="CO608" s="146"/>
      <c r="CP608" s="146"/>
      <c r="CQ608" s="146"/>
      <c r="CR608" s="146"/>
      <c r="CS608" s="146"/>
      <c r="CT608" s="146"/>
      <c r="CU608" s="146"/>
      <c r="CV608" s="146"/>
      <c r="CW608" s="146"/>
      <c r="CX608" s="146"/>
      <c r="CY608" s="146"/>
      <c r="CZ608" s="146"/>
      <c r="DA608" s="146"/>
      <c r="DB608" s="146"/>
      <c r="DC608" s="146"/>
      <c r="DD608" s="146"/>
      <c r="DE608" s="146"/>
      <c r="DF608" s="146"/>
      <c r="DG608" s="146"/>
      <c r="DH608" s="146"/>
      <c r="DI608" s="146"/>
      <c r="DJ608" s="146"/>
      <c r="DK608" s="146"/>
      <c r="DL608" s="146"/>
      <c r="DM608" s="146"/>
      <c r="DN608" s="146"/>
      <c r="DO608" s="146"/>
      <c r="DP608" s="146"/>
      <c r="DQ608" s="146"/>
      <c r="DR608" s="146"/>
      <c r="DS608" s="146"/>
      <c r="DT608" s="146"/>
      <c r="DU608" s="146"/>
      <c r="DV608" s="146"/>
      <c r="DW608" s="146"/>
      <c r="DX608" s="146"/>
      <c r="DY608" s="146"/>
      <c r="DZ608" s="146"/>
      <c r="EA608" s="146"/>
      <c r="EB608" s="146"/>
      <c r="EC608" s="146"/>
      <c r="ED608" s="146"/>
      <c r="EE608" s="146"/>
      <c r="EF608" s="146"/>
      <c r="EG608" s="146"/>
      <c r="EH608" s="146"/>
      <c r="EI608" s="146"/>
      <c r="EJ608" s="146"/>
      <c r="EK608" s="146"/>
      <c r="EL608" s="146"/>
      <c r="EM608" s="146"/>
      <c r="EN608" s="146"/>
      <c r="EO608" s="146"/>
      <c r="EP608" s="146"/>
      <c r="EQ608" s="146"/>
      <c r="ER608" s="146"/>
      <c r="ES608" s="146"/>
      <c r="ET608" s="146"/>
      <c r="EU608" s="146"/>
      <c r="EV608" s="146"/>
      <c r="EW608" s="146"/>
      <c r="EX608" s="146"/>
      <c r="EY608" s="146"/>
      <c r="EZ608" s="146"/>
      <c r="FA608" s="146"/>
      <c r="FB608" s="146"/>
      <c r="FC608" s="146"/>
      <c r="FD608" s="146"/>
      <c r="FE608" s="146"/>
      <c r="FF608" s="146"/>
      <c r="FG608" s="146"/>
      <c r="FH608" s="146"/>
      <c r="FI608" s="146"/>
      <c r="FJ608" s="146"/>
      <c r="FK608" s="146"/>
      <c r="FL608" s="146"/>
      <c r="FM608" s="146"/>
      <c r="FN608" s="146"/>
      <c r="FO608" s="146"/>
      <c r="FP608" s="146"/>
      <c r="FQ608" s="146"/>
      <c r="FR608" s="146"/>
      <c r="FS608" s="146"/>
      <c r="FT608" s="146"/>
      <c r="FU608" s="146"/>
      <c r="FV608" s="146"/>
      <c r="FW608" s="146"/>
      <c r="FX608" s="146"/>
      <c r="FY608" s="146"/>
      <c r="FZ608" s="146"/>
      <c r="GA608" s="146"/>
      <c r="GB608" s="146"/>
      <c r="GC608" s="146"/>
      <c r="GD608" s="146"/>
      <c r="GE608" s="146"/>
      <c r="GF608" s="146"/>
      <c r="GG608" s="146"/>
      <c r="GH608" s="146"/>
      <c r="GI608" s="146"/>
      <c r="GJ608" s="146"/>
      <c r="GK608" s="146"/>
      <c r="GL608" s="146"/>
      <c r="GM608" s="146"/>
      <c r="GN608" s="146"/>
      <c r="GO608" s="146"/>
      <c r="GP608" s="146"/>
      <c r="GQ608" s="146"/>
      <c r="GR608" s="146"/>
      <c r="GS608" s="146"/>
      <c r="GT608" s="146"/>
      <c r="GU608" s="146"/>
      <c r="GV608" s="146"/>
      <c r="GW608" s="146"/>
      <c r="GX608" s="146"/>
      <c r="GY608" s="146"/>
      <c r="GZ608" s="146"/>
      <c r="HA608" s="146"/>
      <c r="HB608" s="146"/>
      <c r="HC608" s="146"/>
      <c r="HD608" s="146"/>
      <c r="HE608" s="146"/>
      <c r="HF608" s="146"/>
      <c r="HG608" s="146"/>
      <c r="HH608" s="146"/>
      <c r="HI608" s="146"/>
      <c r="HJ608" s="146"/>
      <c r="HK608" s="146"/>
      <c r="HL608" s="146"/>
      <c r="HM608" s="146"/>
      <c r="HN608" s="146"/>
      <c r="HO608" s="146"/>
      <c r="HP608" s="146"/>
      <c r="HQ608" s="146"/>
      <c r="HR608" s="146"/>
      <c r="HS608" s="146"/>
      <c r="HT608" s="146"/>
      <c r="HU608" s="146"/>
      <c r="HV608" s="146"/>
      <c r="HW608" s="146"/>
      <c r="HX608" s="146"/>
      <c r="HY608" s="146"/>
      <c r="HZ608" s="146"/>
      <c r="IA608" s="146"/>
      <c r="IB608" s="146"/>
      <c r="IC608" s="146"/>
      <c r="ID608" s="146"/>
      <c r="IE608" s="146"/>
      <c r="IF608" s="146"/>
      <c r="IG608" s="146"/>
      <c r="IH608" s="146"/>
      <c r="II608" s="146"/>
      <c r="IJ608" s="146"/>
      <c r="IK608" s="146"/>
      <c r="IL608" s="146"/>
      <c r="IM608" s="146"/>
      <c r="IN608" s="146"/>
      <c r="IO608" s="146"/>
      <c r="IP608" s="146"/>
      <c r="IQ608" s="146"/>
      <c r="IR608" s="146"/>
      <c r="IS608" s="146"/>
      <c r="IT608" s="146"/>
      <c r="IU608" s="146"/>
      <c r="IV608" s="146"/>
      <c r="IW608" s="146"/>
      <c r="IX608" s="146"/>
      <c r="IY608" s="146"/>
      <c r="IZ608" s="146"/>
      <c r="JA608" s="146"/>
      <c r="JB608" s="146"/>
      <c r="JC608" s="146"/>
      <c r="JD608" s="146"/>
      <c r="JE608" s="146"/>
      <c r="JF608" s="146"/>
      <c r="JG608" s="146"/>
      <c r="JH608" s="146"/>
      <c r="JI608" s="146"/>
      <c r="JJ608" s="146"/>
      <c r="JK608" s="146"/>
      <c r="JL608" s="146"/>
      <c r="JM608" s="146"/>
      <c r="JN608" s="146"/>
      <c r="JO608" s="146"/>
      <c r="JP608" s="146"/>
      <c r="JQ608" s="146"/>
      <c r="JR608" s="146"/>
      <c r="JS608" s="146"/>
      <c r="JT608" s="146"/>
      <c r="JU608" s="146"/>
      <c r="JV608" s="146"/>
      <c r="JW608" s="146"/>
      <c r="JX608" s="146"/>
      <c r="JY608" s="146"/>
      <c r="JZ608" s="146"/>
      <c r="KA608" s="146"/>
      <c r="KB608" s="146"/>
      <c r="KC608" s="146"/>
      <c r="KD608" s="146"/>
      <c r="KE608" s="146"/>
      <c r="KF608" s="146"/>
      <c r="KG608" s="146"/>
      <c r="KH608" s="146"/>
      <c r="KI608" s="146"/>
      <c r="KJ608" s="146"/>
      <c r="KK608" s="146"/>
      <c r="KL608" s="146"/>
      <c r="KM608" s="146"/>
      <c r="KN608" s="146"/>
      <c r="KO608" s="146"/>
      <c r="KP608" s="146"/>
      <c r="KQ608" s="146"/>
      <c r="KR608" s="146"/>
      <c r="KS608" s="146"/>
      <c r="KT608" s="146"/>
      <c r="KU608" s="146"/>
      <c r="KV608" s="146"/>
      <c r="KW608" s="146"/>
      <c r="KX608" s="146"/>
      <c r="KY608" s="146"/>
      <c r="KZ608" s="146"/>
      <c r="LA608" s="146"/>
      <c r="LB608" s="146"/>
      <c r="LC608" s="146"/>
      <c r="LD608" s="146"/>
      <c r="LE608" s="146"/>
      <c r="LF608" s="146"/>
      <c r="LG608" s="146"/>
      <c r="LH608" s="146"/>
      <c r="LI608" s="146"/>
      <c r="LJ608" s="146"/>
      <c r="LK608" s="146"/>
      <c r="LL608" s="146"/>
      <c r="LM608" s="146"/>
      <c r="LN608" s="146"/>
      <c r="LO608" s="146"/>
      <c r="LP608" s="146"/>
      <c r="LQ608" s="146"/>
      <c r="LR608" s="146"/>
      <c r="LS608" s="146"/>
      <c r="LT608" s="146"/>
      <c r="LU608" s="146"/>
      <c r="LV608" s="146"/>
      <c r="LW608" s="146"/>
      <c r="LX608" s="146"/>
      <c r="LY608" s="146"/>
      <c r="LZ608" s="146"/>
      <c r="MA608" s="146"/>
      <c r="MB608" s="146"/>
      <c r="MC608" s="146"/>
      <c r="MD608" s="146"/>
      <c r="ME608" s="146"/>
      <c r="MF608" s="146"/>
      <c r="MG608" s="146"/>
      <c r="MH608" s="146"/>
      <c r="MI608" s="146"/>
      <c r="MJ608" s="146"/>
      <c r="MK608" s="146"/>
      <c r="ML608" s="146"/>
      <c r="MM608" s="146"/>
      <c r="MN608" s="146"/>
      <c r="MO608" s="146"/>
      <c r="MP608" s="146"/>
      <c r="MQ608" s="146"/>
      <c r="MR608" s="146"/>
      <c r="MS608" s="146"/>
      <c r="MT608" s="146"/>
      <c r="MU608" s="146"/>
      <c r="MV608" s="146"/>
      <c r="MW608" s="146"/>
      <c r="MX608" s="146"/>
      <c r="MY608" s="146"/>
      <c r="MZ608" s="146"/>
      <c r="NA608" s="146"/>
      <c r="NB608" s="146"/>
      <c r="NC608" s="146"/>
      <c r="ND608" s="146"/>
      <c r="NE608" s="146"/>
      <c r="NF608" s="146"/>
      <c r="NG608" s="146"/>
      <c r="NH608" s="146"/>
      <c r="NI608" s="146"/>
      <c r="NJ608" s="146"/>
      <c r="NK608" s="146"/>
      <c r="NL608" s="146"/>
      <c r="NM608" s="146"/>
      <c r="NN608" s="146"/>
      <c r="NO608" s="146"/>
      <c r="NP608" s="146"/>
      <c r="NQ608" s="146"/>
      <c r="NR608" s="146"/>
      <c r="NS608" s="146"/>
      <c r="NT608" s="146"/>
      <c r="NU608" s="146"/>
      <c r="NV608" s="146"/>
      <c r="NW608" s="146"/>
      <c r="NX608" s="146"/>
      <c r="NY608" s="146"/>
      <c r="NZ608" s="146"/>
      <c r="OA608" s="146"/>
      <c r="OB608" s="146"/>
      <c r="OC608" s="146"/>
      <c r="OD608" s="146"/>
      <c r="OE608" s="146"/>
      <c r="OF608" s="146"/>
      <c r="OG608" s="146"/>
      <c r="OH608" s="146"/>
      <c r="OI608" s="146"/>
      <c r="OJ608" s="146"/>
      <c r="OK608" s="146"/>
      <c r="OL608" s="146"/>
      <c r="OM608" s="146"/>
      <c r="ON608" s="146"/>
      <c r="OO608" s="146"/>
      <c r="OP608" s="146"/>
      <c r="OQ608" s="146"/>
      <c r="OR608" s="146"/>
      <c r="OS608" s="146"/>
      <c r="OT608" s="146"/>
      <c r="OU608" s="146"/>
      <c r="OV608" s="146"/>
      <c r="OW608" s="146"/>
      <c r="OX608" s="146"/>
      <c r="OY608" s="146"/>
      <c r="OZ608" s="146"/>
      <c r="PA608" s="146"/>
      <c r="PB608" s="146"/>
      <c r="PC608" s="146"/>
      <c r="PD608" s="146"/>
      <c r="PE608" s="146"/>
      <c r="PF608" s="146"/>
      <c r="PG608" s="146"/>
      <c r="PH608" s="146"/>
      <c r="PI608" s="146"/>
      <c r="PJ608" s="146"/>
      <c r="PK608" s="146"/>
      <c r="PL608" s="146"/>
      <c r="PM608" s="146"/>
      <c r="PN608" s="146"/>
      <c r="PO608" s="146"/>
      <c r="PP608" s="146"/>
      <c r="PQ608" s="146"/>
      <c r="PR608" s="146"/>
      <c r="PS608" s="146"/>
      <c r="PT608" s="146"/>
      <c r="PU608" s="146"/>
      <c r="PV608" s="146"/>
      <c r="PW608" s="146"/>
      <c r="PX608" s="146"/>
      <c r="PY608" s="146"/>
      <c r="PZ608" s="146"/>
      <c r="QA608" s="146"/>
      <c r="QB608" s="146"/>
      <c r="QC608" s="146"/>
      <c r="QD608" s="146"/>
      <c r="QE608" s="146"/>
      <c r="QF608" s="146"/>
      <c r="QG608" s="146"/>
      <c r="QH608" s="146"/>
      <c r="QI608" s="146"/>
      <c r="QJ608" s="146"/>
      <c r="QK608" s="146"/>
      <c r="QL608" s="146"/>
      <c r="QM608" s="146"/>
      <c r="QN608" s="146"/>
      <c r="QO608" s="146"/>
      <c r="QP608" s="146"/>
      <c r="QQ608" s="146"/>
      <c r="QR608" s="146"/>
      <c r="QS608" s="146"/>
      <c r="QT608" s="146"/>
      <c r="QU608" s="146"/>
      <c r="QV608" s="146"/>
      <c r="QW608" s="146"/>
      <c r="QX608" s="146"/>
      <c r="QY608" s="146"/>
      <c r="QZ608" s="146"/>
      <c r="RA608" s="146"/>
      <c r="RB608" s="146"/>
      <c r="RC608" s="146"/>
      <c r="RD608" s="146"/>
      <c r="RE608" s="146"/>
      <c r="RF608" s="146"/>
      <c r="RG608" s="146"/>
      <c r="RH608" s="146"/>
      <c r="RI608" s="146"/>
      <c r="RJ608" s="146"/>
      <c r="RK608" s="146"/>
      <c r="RL608" s="146"/>
      <c r="RM608" s="146"/>
      <c r="RN608" s="146"/>
      <c r="RO608" s="146"/>
      <c r="RP608" s="146"/>
      <c r="RQ608" s="146"/>
      <c r="RR608" s="146"/>
      <c r="RS608" s="146"/>
      <c r="RT608" s="146"/>
      <c r="RU608" s="146"/>
      <c r="RV608" s="146"/>
      <c r="RW608" s="146"/>
      <c r="RX608" s="146"/>
      <c r="RY608" s="146"/>
      <c r="RZ608" s="146"/>
      <c r="SA608" s="146"/>
      <c r="SB608" s="146"/>
      <c r="SC608" s="146"/>
      <c r="SD608" s="146"/>
      <c r="SE608" s="146"/>
      <c r="SF608" s="146"/>
      <c r="SG608" s="146"/>
      <c r="SH608" s="146"/>
      <c r="SI608" s="146"/>
      <c r="SJ608" s="146"/>
      <c r="SK608" s="146"/>
      <c r="SL608" s="146"/>
      <c r="SM608" s="146"/>
      <c r="SN608" s="146"/>
      <c r="SO608" s="146"/>
      <c r="SP608" s="146"/>
      <c r="SQ608" s="146"/>
      <c r="SR608" s="146"/>
      <c r="SS608" s="146"/>
      <c r="ST608" s="146"/>
      <c r="SU608" s="146"/>
      <c r="SV608" s="146"/>
      <c r="SW608" s="146"/>
      <c r="SX608" s="146"/>
      <c r="SY608" s="146"/>
      <c r="SZ608" s="146"/>
      <c r="TA608" s="146"/>
      <c r="TB608" s="146"/>
      <c r="TC608" s="146"/>
      <c r="TD608" s="146"/>
      <c r="TE608" s="146"/>
      <c r="TF608" s="146"/>
      <c r="TG608" s="146"/>
      <c r="TH608" s="146"/>
      <c r="TI608" s="146"/>
      <c r="TJ608" s="146"/>
      <c r="TK608" s="146"/>
      <c r="TL608" s="146"/>
      <c r="TM608" s="146"/>
      <c r="TN608" s="146"/>
      <c r="TO608" s="146"/>
      <c r="TP608" s="146"/>
      <c r="TQ608" s="146"/>
      <c r="TR608" s="146"/>
      <c r="TS608" s="146"/>
      <c r="TT608" s="146"/>
      <c r="TU608" s="146"/>
      <c r="TV608" s="146"/>
      <c r="TW608" s="146"/>
      <c r="TX608" s="146"/>
      <c r="TY608" s="146"/>
      <c r="TZ608" s="146"/>
      <c r="UA608" s="146"/>
      <c r="UB608" s="146"/>
      <c r="UC608" s="146"/>
      <c r="UD608" s="146"/>
      <c r="UE608" s="146"/>
      <c r="UF608" s="146"/>
      <c r="UG608" s="146"/>
      <c r="UH608" s="146"/>
      <c r="UI608" s="146"/>
      <c r="UJ608" s="146"/>
      <c r="UK608" s="146"/>
      <c r="UL608" s="146"/>
      <c r="UM608" s="146"/>
      <c r="UN608" s="146"/>
      <c r="UO608" s="146"/>
      <c r="UP608" s="146"/>
      <c r="UQ608" s="146"/>
      <c r="UR608" s="146"/>
      <c r="US608" s="146"/>
      <c r="UT608" s="146"/>
      <c r="UU608" s="146"/>
      <c r="UV608" s="146"/>
      <c r="UW608" s="146"/>
      <c r="UX608" s="146"/>
      <c r="UY608" s="146"/>
      <c r="UZ608" s="146"/>
      <c r="VA608" s="146"/>
      <c r="VB608" s="146"/>
      <c r="VC608" s="146"/>
      <c r="VD608" s="146"/>
      <c r="VE608" s="146"/>
      <c r="VF608" s="146"/>
      <c r="VG608" s="146"/>
      <c r="VH608" s="146"/>
      <c r="VI608" s="146"/>
      <c r="VJ608" s="146"/>
      <c r="VK608" s="146"/>
      <c r="VL608" s="146"/>
      <c r="VM608" s="146"/>
      <c r="VN608" s="146"/>
      <c r="VO608" s="146"/>
      <c r="VP608" s="146"/>
      <c r="VQ608" s="146"/>
      <c r="VR608" s="146"/>
      <c r="VS608" s="146"/>
      <c r="VT608" s="146"/>
      <c r="VU608" s="146"/>
      <c r="VV608" s="146"/>
      <c r="VW608" s="146"/>
      <c r="VX608" s="146"/>
      <c r="VY608" s="146"/>
      <c r="VZ608" s="146"/>
      <c r="WA608" s="146"/>
      <c r="WB608" s="146"/>
      <c r="WC608" s="146"/>
      <c r="WD608" s="146"/>
      <c r="WE608" s="146"/>
      <c r="WF608" s="146"/>
      <c r="WG608" s="146"/>
      <c r="WH608" s="146"/>
      <c r="WI608" s="146"/>
      <c r="WJ608" s="146"/>
      <c r="WK608" s="146"/>
      <c r="WL608" s="146"/>
      <c r="WM608" s="146"/>
      <c r="WN608" s="146"/>
      <c r="WO608" s="146"/>
      <c r="WP608" s="146"/>
      <c r="WQ608" s="146"/>
      <c r="WR608" s="146"/>
      <c r="WS608" s="146"/>
      <c r="WT608" s="146"/>
      <c r="WU608" s="146"/>
      <c r="WV608" s="146"/>
      <c r="WW608" s="146"/>
      <c r="WX608" s="146"/>
      <c r="WY608" s="146"/>
      <c r="WZ608" s="146"/>
      <c r="XA608" s="146"/>
      <c r="XB608" s="146"/>
      <c r="XC608" s="146"/>
      <c r="XD608" s="146"/>
      <c r="XE608" s="146"/>
      <c r="XF608" s="146"/>
      <c r="XG608" s="146"/>
      <c r="XH608" s="146"/>
      <c r="XI608" s="146"/>
      <c r="XJ608" s="146"/>
      <c r="XK608" s="146"/>
      <c r="XL608" s="146"/>
      <c r="XM608" s="146"/>
      <c r="XN608" s="146"/>
      <c r="XO608" s="146"/>
      <c r="XP608" s="146"/>
      <c r="XQ608" s="146"/>
      <c r="XR608" s="146"/>
      <c r="XS608" s="146"/>
      <c r="XT608" s="146"/>
      <c r="XU608" s="146"/>
      <c r="XV608" s="146"/>
      <c r="XW608" s="146"/>
      <c r="XX608" s="146"/>
      <c r="XY608" s="146"/>
      <c r="XZ608" s="146"/>
      <c r="YA608" s="146"/>
      <c r="YB608" s="146"/>
      <c r="YC608" s="146"/>
      <c r="YD608" s="146"/>
      <c r="YE608" s="146"/>
      <c r="YF608" s="146"/>
      <c r="YG608" s="146"/>
      <c r="YH608" s="146"/>
      <c r="YI608" s="146"/>
      <c r="YJ608" s="146"/>
      <c r="YK608" s="146"/>
      <c r="YL608" s="146"/>
      <c r="YM608" s="146"/>
      <c r="YN608" s="146"/>
      <c r="YO608" s="146"/>
      <c r="YP608" s="146"/>
      <c r="YQ608" s="146"/>
      <c r="YR608" s="146"/>
      <c r="YS608" s="146"/>
      <c r="YT608" s="146"/>
      <c r="YU608" s="146"/>
      <c r="YV608" s="146"/>
      <c r="YW608" s="146"/>
      <c r="YX608" s="146"/>
      <c r="YY608" s="146"/>
      <c r="YZ608" s="146"/>
      <c r="ZA608" s="146"/>
      <c r="ZB608" s="146"/>
      <c r="ZC608" s="146"/>
      <c r="ZD608" s="146"/>
      <c r="ZE608" s="146"/>
      <c r="ZF608" s="146"/>
      <c r="ZG608" s="146"/>
      <c r="ZH608" s="146"/>
      <c r="ZI608" s="146"/>
      <c r="ZJ608" s="146"/>
      <c r="ZK608" s="146"/>
      <c r="ZL608" s="146"/>
      <c r="ZM608" s="146"/>
      <c r="ZN608" s="146"/>
      <c r="ZO608" s="146"/>
      <c r="ZP608" s="146"/>
      <c r="ZQ608" s="146"/>
      <c r="ZR608" s="146"/>
      <c r="ZS608" s="146"/>
      <c r="ZT608" s="146"/>
      <c r="ZU608" s="146"/>
      <c r="ZV608" s="146"/>
      <c r="ZW608" s="146"/>
      <c r="ZX608" s="146"/>
      <c r="ZY608" s="146"/>
      <c r="ZZ608" s="146"/>
      <c r="AAA608" s="146"/>
      <c r="AAB608" s="146"/>
      <c r="AAC608" s="146"/>
      <c r="AAD608" s="146"/>
      <c r="AAE608" s="146"/>
      <c r="AAF608" s="146"/>
      <c r="AAG608" s="146"/>
      <c r="AAH608" s="146"/>
      <c r="AAI608" s="146"/>
      <c r="AAJ608" s="146"/>
      <c r="AAK608" s="146"/>
      <c r="AAL608" s="146"/>
      <c r="AAM608" s="146"/>
      <c r="AAN608" s="146"/>
      <c r="AAO608" s="146"/>
      <c r="AAP608" s="146"/>
      <c r="AAQ608" s="146"/>
      <c r="AAR608" s="146"/>
      <c r="AAS608" s="146"/>
      <c r="AAT608" s="146"/>
      <c r="AAU608" s="146"/>
      <c r="AAV608" s="146"/>
      <c r="AAW608" s="146"/>
      <c r="AAX608" s="146"/>
      <c r="AAY608" s="146"/>
      <c r="AAZ608" s="146"/>
      <c r="ABA608" s="146"/>
      <c r="ABB608" s="146"/>
      <c r="ABC608" s="146"/>
      <c r="ABD608" s="146"/>
      <c r="ABE608" s="146"/>
      <c r="ABF608" s="146"/>
      <c r="ABG608" s="146"/>
      <c r="ABH608" s="146"/>
      <c r="ABI608" s="146"/>
      <c r="ABJ608" s="146"/>
      <c r="ABK608" s="146"/>
      <c r="ABL608" s="146"/>
      <c r="ABM608" s="146"/>
      <c r="ABN608" s="146"/>
      <c r="ABO608" s="146"/>
      <c r="ABP608" s="146"/>
      <c r="ABQ608" s="146"/>
      <c r="ABR608" s="146"/>
      <c r="ABS608" s="146"/>
      <c r="ABT608" s="146"/>
      <c r="ABU608" s="146"/>
      <c r="ABV608" s="146"/>
      <c r="ABW608" s="146"/>
      <c r="ABX608" s="146"/>
      <c r="ABY608" s="146"/>
      <c r="ABZ608" s="146"/>
      <c r="ACA608" s="146"/>
      <c r="ACB608" s="146"/>
      <c r="ACC608" s="146"/>
      <c r="ACD608" s="146"/>
      <c r="ACE608" s="146"/>
      <c r="ACF608" s="146"/>
      <c r="ACG608" s="146"/>
      <c r="ACH608" s="146"/>
      <c r="ACI608" s="146"/>
      <c r="ACJ608" s="146"/>
      <c r="ACK608" s="146"/>
      <c r="ACL608" s="146"/>
      <c r="ACM608" s="146"/>
      <c r="ACN608" s="146"/>
      <c r="ACO608" s="146"/>
      <c r="ACP608" s="146"/>
      <c r="ACQ608" s="146"/>
      <c r="ACR608" s="146"/>
      <c r="ACS608" s="146"/>
      <c r="ACT608" s="146"/>
      <c r="ACU608" s="146"/>
      <c r="ACV608" s="146"/>
      <c r="ACW608" s="146"/>
      <c r="ACX608" s="146"/>
      <c r="ACY608" s="146"/>
      <c r="ACZ608" s="146"/>
      <c r="ADA608" s="146"/>
      <c r="ADB608" s="146"/>
      <c r="ADC608" s="146"/>
      <c r="ADD608" s="146"/>
      <c r="ADE608" s="146"/>
      <c r="ADF608" s="146"/>
      <c r="ADG608" s="146"/>
      <c r="ADH608" s="146"/>
      <c r="ADI608" s="146"/>
      <c r="ADJ608" s="146"/>
      <c r="ADK608" s="146"/>
      <c r="ADL608" s="146"/>
      <c r="ADM608" s="146"/>
      <c r="ADN608" s="146"/>
      <c r="ADO608" s="146"/>
      <c r="ADP608" s="146"/>
      <c r="ADQ608" s="146"/>
      <c r="ADR608" s="146"/>
      <c r="ADS608" s="146"/>
      <c r="ADT608" s="146"/>
      <c r="ADU608" s="146"/>
      <c r="ADV608" s="146"/>
      <c r="ADW608" s="146"/>
      <c r="ADX608" s="146"/>
      <c r="ADY608" s="146"/>
      <c r="ADZ608" s="146"/>
      <c r="AEA608" s="146"/>
      <c r="AEB608" s="146"/>
      <c r="AEC608" s="146"/>
      <c r="AED608" s="146"/>
      <c r="AEE608" s="146"/>
      <c r="AEF608" s="146"/>
      <c r="AEG608" s="146"/>
      <c r="AEH608" s="146"/>
      <c r="AEI608" s="146"/>
      <c r="AEJ608" s="146"/>
      <c r="AEK608" s="146"/>
      <c r="AEL608" s="146"/>
      <c r="AEM608" s="146"/>
      <c r="AEN608" s="146"/>
      <c r="AEO608" s="146"/>
      <c r="AEP608" s="146"/>
      <c r="AEQ608" s="146"/>
      <c r="AER608" s="146"/>
      <c r="AES608" s="146"/>
      <c r="AET608" s="146"/>
      <c r="AEU608" s="146"/>
      <c r="AEV608" s="146"/>
      <c r="AEW608" s="146"/>
      <c r="AEX608" s="146"/>
      <c r="AEY608" s="146"/>
      <c r="AEZ608" s="146"/>
      <c r="AFA608" s="146"/>
      <c r="AFB608" s="146"/>
      <c r="AFC608" s="146"/>
      <c r="AFD608" s="146"/>
      <c r="AFE608" s="146"/>
      <c r="AFF608" s="146"/>
      <c r="AFG608" s="146"/>
      <c r="AFH608" s="146"/>
      <c r="AFI608" s="146"/>
      <c r="AFJ608" s="146"/>
      <c r="AFK608" s="146"/>
      <c r="AFL608" s="146"/>
      <c r="AFM608" s="146"/>
      <c r="AFN608" s="146"/>
      <c r="AFO608" s="146"/>
      <c r="AFP608" s="146"/>
      <c r="AFQ608" s="146"/>
      <c r="AFR608" s="146"/>
      <c r="AFS608" s="146"/>
      <c r="AFT608" s="146"/>
      <c r="AFU608" s="146"/>
      <c r="AFV608" s="146"/>
      <c r="AFW608" s="146"/>
      <c r="AFX608" s="146"/>
      <c r="AFY608" s="146"/>
      <c r="AFZ608" s="146"/>
      <c r="AGA608" s="146"/>
      <c r="AGB608" s="146"/>
      <c r="AGC608" s="146"/>
      <c r="AGD608" s="146"/>
      <c r="AGE608" s="146"/>
      <c r="AGF608" s="146"/>
      <c r="AGG608" s="146"/>
      <c r="AGH608" s="146"/>
      <c r="AGI608" s="146"/>
      <c r="AGJ608" s="146"/>
      <c r="AGK608" s="146"/>
      <c r="AGL608" s="146"/>
      <c r="AGM608" s="146"/>
      <c r="AGN608" s="146"/>
      <c r="AGO608" s="146"/>
      <c r="AGP608" s="146"/>
      <c r="AGQ608" s="146"/>
      <c r="AGR608" s="146"/>
      <c r="AGS608" s="146"/>
      <c r="AGT608" s="146"/>
      <c r="AGU608" s="146"/>
      <c r="AGV608" s="146"/>
      <c r="AGW608" s="146"/>
      <c r="AGX608" s="146"/>
      <c r="AGY608" s="146"/>
      <c r="AGZ608" s="146"/>
      <c r="AHA608" s="146"/>
      <c r="AHB608" s="146"/>
      <c r="AHC608" s="146"/>
      <c r="AHD608" s="146"/>
      <c r="AHE608" s="146"/>
      <c r="AHF608" s="146"/>
      <c r="AHG608" s="146"/>
      <c r="AHH608" s="146"/>
      <c r="AHI608" s="146"/>
      <c r="AHJ608" s="146"/>
      <c r="AHK608" s="146"/>
      <c r="AHL608" s="146"/>
      <c r="AHM608" s="146"/>
      <c r="AHN608" s="146"/>
      <c r="AHO608" s="146"/>
      <c r="AHP608" s="146"/>
      <c r="AHQ608" s="146"/>
      <c r="AHR608" s="146"/>
      <c r="AHS608" s="146"/>
      <c r="AHT608" s="146"/>
      <c r="AHU608" s="146"/>
      <c r="AHV608" s="146"/>
      <c r="AHW608" s="146"/>
      <c r="AHX608" s="146"/>
      <c r="AHY608" s="146"/>
      <c r="AHZ608" s="146"/>
      <c r="AIA608" s="146"/>
      <c r="AIB608" s="146"/>
      <c r="AIC608" s="146"/>
      <c r="AID608" s="146"/>
      <c r="AIE608" s="146"/>
      <c r="AIF608" s="146"/>
      <c r="AIG608" s="146"/>
      <c r="AIH608" s="146"/>
      <c r="AII608" s="146"/>
      <c r="AIJ608" s="146"/>
      <c r="AIK608" s="146"/>
      <c r="AIL608" s="146"/>
      <c r="AIM608" s="146"/>
      <c r="AIN608" s="146"/>
      <c r="AIO608" s="146"/>
      <c r="AIP608" s="146"/>
      <c r="AIQ608" s="146"/>
      <c r="AIR608" s="146"/>
      <c r="AIS608" s="146"/>
      <c r="AIT608" s="146"/>
      <c r="AIU608" s="146"/>
      <c r="AIV608" s="146"/>
      <c r="AIW608" s="146"/>
      <c r="AIX608" s="146"/>
      <c r="AIY608" s="146"/>
      <c r="AIZ608" s="146"/>
      <c r="AJA608" s="146"/>
      <c r="AJB608" s="146"/>
      <c r="AJC608" s="146"/>
      <c r="AJD608" s="146"/>
      <c r="AJE608" s="146"/>
      <c r="AJF608" s="146"/>
      <c r="AJG608" s="146"/>
      <c r="AJH608" s="146"/>
      <c r="AJI608" s="146"/>
      <c r="AJJ608" s="146"/>
      <c r="AJK608" s="146"/>
      <c r="AJL608" s="146"/>
      <c r="AJM608" s="146"/>
      <c r="AJN608" s="146"/>
      <c r="AJO608" s="146"/>
      <c r="AJP608" s="146"/>
      <c r="AJQ608" s="146"/>
      <c r="AJR608" s="146"/>
      <c r="AJS608" s="146"/>
      <c r="AJT608" s="146"/>
      <c r="AJU608" s="146"/>
      <c r="AJV608" s="146"/>
      <c r="AJW608" s="146"/>
      <c r="AJX608" s="146"/>
      <c r="AJY608" s="146"/>
      <c r="AJZ608" s="146"/>
      <c r="AKA608" s="146"/>
      <c r="AKB608" s="146"/>
      <c r="AKC608" s="146"/>
      <c r="AKD608" s="146"/>
      <c r="AKE608" s="146"/>
      <c r="AKF608" s="146"/>
      <c r="AKG608" s="146"/>
      <c r="AKH608" s="146"/>
      <c r="AKI608" s="146"/>
      <c r="AKJ608" s="146"/>
      <c r="AKK608" s="146"/>
      <c r="AKL608" s="146"/>
      <c r="AKM608" s="146"/>
      <c r="AKN608" s="146"/>
      <c r="AKO608" s="146"/>
      <c r="AKP608" s="146"/>
      <c r="AKQ608" s="146"/>
      <c r="AKR608" s="146"/>
      <c r="AKS608" s="146"/>
      <c r="AKT608" s="146"/>
      <c r="AKU608" s="146"/>
      <c r="AKV608" s="146"/>
      <c r="AKW608" s="146"/>
      <c r="AKX608" s="146"/>
      <c r="AKY608" s="146"/>
      <c r="AKZ608" s="146"/>
      <c r="ALA608" s="146"/>
      <c r="ALB608" s="146"/>
      <c r="ALC608" s="146"/>
      <c r="ALD608" s="146"/>
      <c r="ALE608" s="146"/>
      <c r="ALF608" s="146"/>
      <c r="ALG608" s="146"/>
      <c r="ALH608" s="146"/>
      <c r="ALI608" s="146"/>
      <c r="ALJ608" s="146"/>
      <c r="ALK608" s="146"/>
      <c r="ALL608" s="146"/>
      <c r="ALM608" s="146"/>
      <c r="ALN608" s="146"/>
      <c r="ALO608" s="146"/>
      <c r="ALP608" s="146"/>
      <c r="ALQ608" s="146"/>
      <c r="ALR608" s="146"/>
      <c r="ALS608" s="146"/>
      <c r="ALT608" s="146"/>
      <c r="ALU608" s="146"/>
      <c r="ALV608" s="146"/>
      <c r="ALW608" s="146"/>
      <c r="ALX608" s="146"/>
      <c r="ALY608" s="146"/>
      <c r="ALZ608" s="146"/>
      <c r="AMA608" s="146"/>
      <c r="AMB608" s="146"/>
      <c r="AMC608" s="146"/>
      <c r="AMD608" s="146"/>
      <c r="AME608" s="146"/>
      <c r="AMF608" s="146"/>
      <c r="AMG608" s="146"/>
      <c r="AMH608" s="146"/>
      <c r="AMI608" s="146"/>
      <c r="AMJ608" s="146"/>
      <c r="AMK608" s="146"/>
      <c r="AML608" s="146"/>
      <c r="AMM608" s="146"/>
      <c r="AMN608" s="146"/>
      <c r="AMO608" s="146"/>
      <c r="AMP608" s="146"/>
      <c r="AMQ608" s="146"/>
      <c r="AMR608" s="146"/>
      <c r="AMS608" s="146"/>
      <c r="AMT608" s="146"/>
      <c r="AMU608" s="146"/>
      <c r="AMV608" s="146"/>
      <c r="AMW608" s="146"/>
      <c r="AMX608" s="146"/>
      <c r="AMY608" s="146"/>
      <c r="AMZ608" s="146"/>
      <c r="ANA608" s="146"/>
      <c r="ANB608" s="146"/>
      <c r="ANC608" s="146"/>
      <c r="AND608" s="146"/>
      <c r="ANE608" s="146"/>
      <c r="ANF608" s="146"/>
      <c r="ANG608" s="146"/>
      <c r="ANH608" s="146"/>
      <c r="ANI608" s="146"/>
      <c r="ANJ608" s="146"/>
      <c r="ANK608" s="146"/>
      <c r="ANL608" s="146"/>
      <c r="ANM608" s="146"/>
      <c r="ANN608" s="146"/>
      <c r="ANO608" s="146"/>
      <c r="ANP608" s="146"/>
      <c r="ANQ608" s="146"/>
      <c r="ANR608" s="146"/>
      <c r="ANS608" s="146"/>
      <c r="ANT608" s="146"/>
      <c r="ANU608" s="146"/>
      <c r="ANV608" s="146"/>
      <c r="ANW608" s="146"/>
      <c r="ANX608" s="146"/>
      <c r="ANY608" s="146"/>
      <c r="ANZ608" s="146"/>
      <c r="AOA608" s="146"/>
      <c r="AOB608" s="146"/>
      <c r="AOC608" s="146"/>
      <c r="AOD608" s="146"/>
      <c r="AOE608" s="146"/>
      <c r="AOF608" s="146"/>
      <c r="AOG608" s="146"/>
      <c r="AOH608" s="146"/>
      <c r="AOI608" s="146"/>
      <c r="AOJ608" s="146"/>
      <c r="AOK608" s="146"/>
      <c r="AOL608" s="146"/>
      <c r="AOM608" s="146"/>
      <c r="AON608" s="146"/>
      <c r="AOO608" s="146"/>
      <c r="AOP608" s="146"/>
      <c r="AOQ608" s="146"/>
      <c r="AOR608" s="146"/>
      <c r="AOS608" s="146"/>
      <c r="AOT608" s="146"/>
      <c r="AOU608" s="146"/>
      <c r="AOV608" s="146"/>
      <c r="AOW608" s="146"/>
      <c r="AOX608" s="146"/>
      <c r="AOY608" s="146"/>
      <c r="AOZ608" s="146"/>
      <c r="APA608" s="146"/>
      <c r="APB608" s="146"/>
      <c r="APC608" s="146"/>
      <c r="APD608" s="146"/>
      <c r="APE608" s="146"/>
      <c r="APF608" s="146"/>
      <c r="APG608" s="146"/>
      <c r="APH608" s="146"/>
      <c r="API608" s="146"/>
      <c r="APJ608" s="146"/>
      <c r="APK608" s="146"/>
      <c r="APL608" s="146"/>
      <c r="APM608" s="146"/>
      <c r="APN608" s="146"/>
      <c r="APO608" s="146"/>
      <c r="APP608" s="146"/>
      <c r="APQ608" s="146"/>
      <c r="APR608" s="146"/>
      <c r="APS608" s="146"/>
      <c r="APT608" s="146"/>
      <c r="APU608" s="146"/>
      <c r="APV608" s="146"/>
      <c r="APW608" s="146"/>
      <c r="APX608" s="146"/>
      <c r="APY608" s="146"/>
      <c r="APZ608" s="146"/>
      <c r="AQA608" s="146"/>
      <c r="AQB608" s="146"/>
      <c r="AQC608" s="146"/>
      <c r="AQD608" s="146"/>
      <c r="AQE608" s="146"/>
      <c r="AQF608" s="146"/>
      <c r="AQG608" s="146"/>
      <c r="AQH608" s="146"/>
      <c r="AQI608" s="146"/>
      <c r="AQJ608" s="146"/>
      <c r="AQK608" s="146"/>
      <c r="AQL608" s="146"/>
      <c r="AQM608" s="146"/>
      <c r="AQN608" s="146"/>
      <c r="AQO608" s="146"/>
      <c r="AQP608" s="146"/>
      <c r="AQQ608" s="146"/>
      <c r="AQR608" s="146"/>
      <c r="AQS608" s="146"/>
      <c r="AQT608" s="146"/>
      <c r="AQU608" s="146"/>
      <c r="AQV608" s="146"/>
      <c r="AQW608" s="146"/>
      <c r="AQX608" s="146"/>
      <c r="AQY608" s="146"/>
      <c r="AQZ608" s="146"/>
      <c r="ARA608" s="146"/>
      <c r="ARB608" s="146"/>
      <c r="ARC608" s="146"/>
      <c r="ARD608" s="146"/>
      <c r="ARE608" s="146"/>
      <c r="ARF608" s="146"/>
      <c r="ARG608" s="146"/>
      <c r="ARH608" s="146"/>
      <c r="ARI608" s="146"/>
      <c r="ARJ608" s="146"/>
      <c r="ARK608" s="146"/>
      <c r="ARL608" s="146"/>
      <c r="ARM608" s="146"/>
      <c r="ARN608" s="146"/>
      <c r="ARO608" s="146"/>
      <c r="ARP608" s="146"/>
      <c r="ARQ608" s="146"/>
      <c r="ARR608" s="146"/>
      <c r="ARS608" s="146"/>
      <c r="ART608" s="146"/>
      <c r="ARU608" s="146"/>
      <c r="ARV608" s="146"/>
      <c r="ARW608" s="146"/>
      <c r="ARX608" s="146"/>
      <c r="ARY608" s="146"/>
      <c r="ARZ608" s="146"/>
      <c r="ASA608" s="146"/>
      <c r="ASB608" s="146"/>
      <c r="ASC608" s="146"/>
      <c r="ASD608" s="146"/>
      <c r="ASE608" s="146"/>
      <c r="ASF608" s="146"/>
      <c r="ASG608" s="146"/>
      <c r="ASH608" s="146"/>
      <c r="ASI608" s="146"/>
      <c r="ASJ608" s="146"/>
      <c r="ASK608" s="146"/>
      <c r="ASL608" s="146"/>
      <c r="ASM608" s="146"/>
      <c r="ASN608" s="146"/>
      <c r="ASO608" s="146"/>
      <c r="ASP608" s="146"/>
      <c r="ASQ608" s="146"/>
      <c r="ASR608" s="146"/>
      <c r="ASS608" s="146"/>
      <c r="AST608" s="146"/>
      <c r="ASU608" s="146"/>
      <c r="ASV608" s="146"/>
      <c r="ASW608" s="146"/>
      <c r="ASX608" s="146"/>
      <c r="ASY608" s="146"/>
      <c r="ASZ608" s="146"/>
      <c r="ATA608" s="146"/>
      <c r="ATB608" s="146"/>
      <c r="ATC608" s="146"/>
      <c r="ATD608" s="146"/>
      <c r="ATE608" s="146"/>
      <c r="ATF608" s="146"/>
      <c r="ATG608" s="146"/>
      <c r="ATH608" s="146"/>
      <c r="ATI608" s="146"/>
      <c r="ATJ608" s="146"/>
      <c r="ATK608" s="146"/>
      <c r="ATL608" s="146"/>
      <c r="ATM608" s="146"/>
      <c r="ATN608" s="146"/>
      <c r="ATO608" s="146"/>
      <c r="ATP608" s="146"/>
      <c r="ATQ608" s="146"/>
      <c r="ATR608" s="146"/>
      <c r="ATS608" s="146"/>
      <c r="ATT608" s="146"/>
      <c r="ATU608" s="146"/>
      <c r="ATV608" s="146"/>
      <c r="ATW608" s="146"/>
      <c r="ATX608" s="146"/>
      <c r="ATY608" s="146"/>
      <c r="ATZ608" s="146"/>
      <c r="AUA608" s="146"/>
      <c r="AUB608" s="146"/>
      <c r="AUC608" s="146"/>
      <c r="AUD608" s="146"/>
      <c r="AUE608" s="146"/>
      <c r="AUF608" s="146"/>
      <c r="AUG608" s="146"/>
      <c r="AUH608" s="146"/>
      <c r="AUI608" s="146"/>
      <c r="AUJ608" s="146"/>
      <c r="AUK608" s="146"/>
      <c r="AUL608" s="146"/>
      <c r="AUM608" s="146"/>
      <c r="AUN608" s="146"/>
      <c r="AUO608" s="146"/>
      <c r="AUP608" s="146"/>
      <c r="AUQ608" s="146"/>
      <c r="AUR608" s="146"/>
      <c r="AUS608" s="146"/>
      <c r="AUT608" s="146"/>
      <c r="AUU608" s="146"/>
      <c r="AUV608" s="146"/>
      <c r="AUW608" s="146"/>
      <c r="AUX608" s="146"/>
      <c r="AUY608" s="146"/>
      <c r="AUZ608" s="146"/>
      <c r="AVA608" s="146"/>
      <c r="AVB608" s="146"/>
      <c r="AVC608" s="146"/>
      <c r="AVD608" s="146"/>
      <c r="AVE608" s="146"/>
      <c r="AVF608" s="146"/>
      <c r="AVG608" s="146"/>
      <c r="AVH608" s="146"/>
      <c r="AVI608" s="146"/>
      <c r="AVJ608" s="146"/>
      <c r="AVK608" s="146"/>
      <c r="AVL608" s="146"/>
      <c r="AVM608" s="146"/>
      <c r="AVN608" s="146"/>
      <c r="AVO608" s="146"/>
      <c r="AVP608" s="146"/>
      <c r="AVQ608" s="146"/>
      <c r="AVR608" s="146"/>
      <c r="AVS608" s="146"/>
      <c r="AVT608" s="146"/>
      <c r="AVU608" s="146"/>
      <c r="AVV608" s="146"/>
      <c r="AVW608" s="146"/>
      <c r="AVX608" s="146"/>
      <c r="AVY608" s="146"/>
      <c r="AVZ608" s="146"/>
      <c r="AWA608" s="146"/>
      <c r="AWB608" s="146"/>
      <c r="AWC608" s="146"/>
      <c r="AWD608" s="146"/>
      <c r="AWE608" s="146"/>
      <c r="AWF608" s="146"/>
      <c r="AWG608" s="146"/>
      <c r="AWH608" s="146"/>
      <c r="AWI608" s="146"/>
      <c r="AWJ608" s="146"/>
      <c r="AWK608" s="146"/>
      <c r="AWL608" s="146"/>
      <c r="AWM608" s="146"/>
      <c r="AWN608" s="146"/>
      <c r="AWO608" s="146"/>
      <c r="AWP608" s="146"/>
      <c r="AWQ608" s="146"/>
      <c r="AWR608" s="146"/>
      <c r="AWS608" s="146"/>
      <c r="AWT608" s="146"/>
      <c r="AWU608" s="146"/>
      <c r="AWV608" s="146"/>
      <c r="AWW608" s="146"/>
      <c r="AWX608" s="146"/>
      <c r="AWY608" s="146"/>
      <c r="AWZ608" s="146"/>
      <c r="AXA608" s="146"/>
      <c r="AXB608" s="146"/>
      <c r="AXC608" s="146"/>
      <c r="AXD608" s="146"/>
      <c r="AXE608" s="146"/>
      <c r="AXF608" s="146"/>
      <c r="AXG608" s="146"/>
      <c r="AXH608" s="146"/>
      <c r="AXI608" s="146"/>
      <c r="AXJ608" s="146"/>
      <c r="AXK608" s="146"/>
      <c r="AXL608" s="146"/>
      <c r="AXM608" s="146"/>
      <c r="AXN608" s="146"/>
      <c r="AXO608" s="146"/>
      <c r="AXP608" s="146"/>
      <c r="AXQ608" s="146"/>
      <c r="AXR608" s="146"/>
      <c r="AXS608" s="146"/>
      <c r="AXT608" s="146"/>
      <c r="AXU608" s="146"/>
      <c r="AXV608" s="146"/>
      <c r="AXW608" s="146"/>
      <c r="AXX608" s="146"/>
      <c r="AXY608" s="146"/>
      <c r="AXZ608" s="146"/>
      <c r="AYA608" s="146"/>
      <c r="AYB608" s="146"/>
      <c r="AYC608" s="146"/>
      <c r="AYD608" s="146"/>
      <c r="AYE608" s="146"/>
      <c r="AYF608" s="146"/>
      <c r="AYG608" s="146"/>
      <c r="AYH608" s="146"/>
      <c r="AYI608" s="146"/>
      <c r="AYJ608" s="146"/>
      <c r="AYK608" s="146"/>
      <c r="AYL608" s="146"/>
      <c r="AYM608" s="146"/>
      <c r="AYN608" s="146"/>
      <c r="AYO608" s="146"/>
      <c r="AYP608" s="146"/>
      <c r="AYQ608" s="146"/>
      <c r="AYR608" s="146"/>
      <c r="AYS608" s="146"/>
      <c r="AYT608" s="146"/>
      <c r="AYU608" s="146"/>
      <c r="AYV608" s="146"/>
      <c r="AYW608" s="146"/>
      <c r="AYX608" s="146"/>
      <c r="AYY608" s="146"/>
      <c r="AYZ608" s="146"/>
      <c r="AZA608" s="146"/>
      <c r="AZB608" s="146"/>
      <c r="AZC608" s="146"/>
      <c r="AZD608" s="146"/>
      <c r="AZE608" s="146"/>
      <c r="AZF608" s="146"/>
      <c r="AZG608" s="146"/>
      <c r="AZH608" s="146"/>
      <c r="AZI608" s="146"/>
      <c r="AZJ608" s="146"/>
      <c r="AZK608" s="146"/>
      <c r="AZL608" s="146"/>
      <c r="AZM608" s="146"/>
      <c r="AZN608" s="146"/>
      <c r="AZO608" s="146"/>
      <c r="AZP608" s="146"/>
      <c r="AZQ608" s="146"/>
      <c r="AZR608" s="146"/>
      <c r="AZS608" s="146"/>
      <c r="AZT608" s="146"/>
      <c r="AZU608" s="146"/>
      <c r="AZV608" s="146"/>
      <c r="AZW608" s="146"/>
      <c r="AZX608" s="146"/>
      <c r="AZY608" s="146"/>
      <c r="AZZ608" s="146"/>
      <c r="BAA608" s="146"/>
      <c r="BAB608" s="146"/>
      <c r="BAC608" s="146"/>
      <c r="BAD608" s="146"/>
      <c r="BAE608" s="146"/>
      <c r="BAF608" s="146"/>
      <c r="BAG608" s="146"/>
      <c r="BAH608" s="146"/>
      <c r="BAI608" s="146"/>
      <c r="BAJ608" s="146"/>
      <c r="BAK608" s="146"/>
      <c r="BAL608" s="146"/>
      <c r="BAM608" s="146"/>
      <c r="BAN608" s="146"/>
      <c r="BAO608" s="146"/>
      <c r="BAP608" s="146"/>
      <c r="BAQ608" s="146"/>
      <c r="BAR608" s="146"/>
      <c r="BAS608" s="146"/>
      <c r="BAT608" s="146"/>
      <c r="BAU608" s="146"/>
      <c r="BAV608" s="146"/>
      <c r="BAW608" s="146"/>
      <c r="BAX608" s="146"/>
      <c r="BAY608" s="146"/>
      <c r="BAZ608" s="146"/>
      <c r="BBA608" s="146"/>
      <c r="BBB608" s="146"/>
      <c r="BBC608" s="146"/>
      <c r="BBD608" s="146"/>
      <c r="BBE608" s="146"/>
      <c r="BBF608" s="146"/>
      <c r="BBG608" s="146"/>
      <c r="BBH608" s="146"/>
      <c r="BBI608" s="146"/>
      <c r="BBJ608" s="146"/>
      <c r="BBK608" s="146"/>
      <c r="BBL608" s="146"/>
      <c r="BBM608" s="146"/>
      <c r="BBN608" s="146"/>
      <c r="BBO608" s="146"/>
      <c r="BBP608" s="146"/>
      <c r="BBQ608" s="146"/>
      <c r="BBR608" s="146"/>
      <c r="BBS608" s="146"/>
      <c r="BBT608" s="146"/>
      <c r="BBU608" s="146"/>
      <c r="BBV608" s="146"/>
      <c r="BBW608" s="146"/>
      <c r="BBX608" s="146"/>
      <c r="BBY608" s="146"/>
      <c r="BBZ608" s="146"/>
      <c r="BCA608" s="146"/>
      <c r="BCB608" s="146"/>
      <c r="BCC608" s="146"/>
      <c r="BCD608" s="146"/>
      <c r="BCE608" s="146"/>
      <c r="BCF608" s="146"/>
      <c r="BCG608" s="146"/>
      <c r="BCH608" s="146"/>
      <c r="BCI608" s="146"/>
      <c r="BCJ608" s="146"/>
      <c r="BCK608" s="146"/>
      <c r="BCL608" s="146"/>
      <c r="BCM608" s="146"/>
      <c r="BCN608" s="146"/>
      <c r="BCO608" s="146"/>
      <c r="BCP608" s="146"/>
      <c r="BCQ608" s="146"/>
      <c r="BCR608" s="146"/>
      <c r="BCS608" s="146"/>
      <c r="BCT608" s="146"/>
      <c r="BCU608" s="146"/>
      <c r="BCV608" s="146"/>
      <c r="BCW608" s="146"/>
      <c r="BCX608" s="146"/>
      <c r="BCY608" s="146"/>
      <c r="BCZ608" s="146"/>
      <c r="BDA608" s="146"/>
      <c r="BDB608" s="146"/>
      <c r="BDC608" s="146"/>
      <c r="BDD608" s="146"/>
      <c r="BDE608" s="146"/>
      <c r="BDF608" s="146"/>
      <c r="BDG608" s="146"/>
      <c r="BDH608" s="146"/>
      <c r="BDI608" s="146"/>
      <c r="BDJ608" s="146"/>
      <c r="BDK608" s="146"/>
      <c r="BDL608" s="146"/>
      <c r="BDM608" s="146"/>
      <c r="BDN608" s="146"/>
      <c r="BDO608" s="146"/>
      <c r="BDP608" s="146"/>
      <c r="BDQ608" s="146"/>
      <c r="BDR608" s="146"/>
      <c r="BDS608" s="146"/>
      <c r="BDT608" s="146"/>
      <c r="BDU608" s="146"/>
      <c r="BDV608" s="146"/>
      <c r="BDW608" s="146"/>
      <c r="BDX608" s="146"/>
      <c r="BDY608" s="146"/>
      <c r="BDZ608" s="146"/>
      <c r="BEA608" s="146"/>
      <c r="BEB608" s="146"/>
      <c r="BEC608" s="146"/>
      <c r="BED608" s="146"/>
      <c r="BEE608" s="146"/>
      <c r="BEF608" s="146"/>
      <c r="BEG608" s="146"/>
      <c r="BEH608" s="146"/>
      <c r="BEI608" s="146"/>
      <c r="BEJ608" s="146"/>
      <c r="BEK608" s="146"/>
      <c r="BEL608" s="146"/>
      <c r="BEM608" s="146"/>
      <c r="BEN608" s="146"/>
      <c r="BEO608" s="146"/>
      <c r="BEP608" s="146"/>
      <c r="BEQ608" s="146"/>
      <c r="BER608" s="146"/>
      <c r="BES608" s="146"/>
      <c r="BET608" s="146"/>
      <c r="BEU608" s="146"/>
      <c r="BEV608" s="146"/>
      <c r="BEW608" s="146"/>
      <c r="BEX608" s="146"/>
      <c r="BEY608" s="146"/>
      <c r="BEZ608" s="146"/>
      <c r="BFA608" s="146"/>
      <c r="BFB608" s="146"/>
      <c r="BFC608" s="146"/>
      <c r="BFD608" s="146"/>
      <c r="BFE608" s="146"/>
      <c r="BFF608" s="146"/>
      <c r="BFG608" s="146"/>
      <c r="BFH608" s="146"/>
      <c r="BFI608" s="146"/>
      <c r="BFJ608" s="146"/>
      <c r="BFK608" s="146"/>
      <c r="BFL608" s="146"/>
      <c r="BFM608" s="146"/>
      <c r="BFN608" s="146"/>
      <c r="BFO608" s="146"/>
      <c r="BFP608" s="146"/>
      <c r="BFQ608" s="146"/>
      <c r="BFR608" s="146"/>
      <c r="BFS608" s="146"/>
      <c r="BFT608" s="146"/>
      <c r="BFU608" s="146"/>
      <c r="BFV608" s="146"/>
      <c r="BFW608" s="146"/>
      <c r="BFX608" s="146"/>
      <c r="BFY608" s="146"/>
      <c r="BFZ608" s="146"/>
      <c r="BGA608" s="146"/>
      <c r="BGB608" s="146"/>
      <c r="BGC608" s="146"/>
      <c r="BGD608" s="146"/>
      <c r="BGE608" s="146"/>
      <c r="BGF608" s="146"/>
      <c r="BGG608" s="146"/>
      <c r="BGH608" s="146"/>
      <c r="BGI608" s="146"/>
      <c r="BGJ608" s="146"/>
      <c r="BGK608" s="146"/>
      <c r="BGL608" s="146"/>
      <c r="BGM608" s="146"/>
      <c r="BGN608" s="146"/>
      <c r="BGO608" s="146"/>
      <c r="BGP608" s="146"/>
      <c r="BGQ608" s="146"/>
      <c r="BGR608" s="146"/>
      <c r="BGS608" s="146"/>
      <c r="BGT608" s="146"/>
      <c r="BGU608" s="146"/>
      <c r="BGV608" s="146"/>
      <c r="BGW608" s="146"/>
      <c r="BGX608" s="146"/>
      <c r="BGY608" s="146"/>
      <c r="BGZ608" s="146"/>
      <c r="BHA608" s="146"/>
      <c r="BHB608" s="146"/>
      <c r="BHC608" s="146"/>
      <c r="BHD608" s="146"/>
      <c r="BHE608" s="146"/>
      <c r="BHF608" s="146"/>
      <c r="BHG608" s="146"/>
      <c r="BHH608" s="146"/>
      <c r="BHI608" s="146"/>
      <c r="BHJ608" s="146"/>
      <c r="BHK608" s="146"/>
      <c r="BHL608" s="146"/>
      <c r="BHM608" s="146"/>
      <c r="BHN608" s="146"/>
      <c r="BHO608" s="146"/>
      <c r="BHP608" s="146"/>
      <c r="BHQ608" s="146"/>
      <c r="BHR608" s="146"/>
      <c r="BHS608" s="146"/>
      <c r="BHT608" s="146"/>
      <c r="BHU608" s="146"/>
      <c r="BHV608" s="146"/>
      <c r="BHW608" s="146"/>
      <c r="BHX608" s="146"/>
      <c r="BHY608" s="146"/>
      <c r="BHZ608" s="146"/>
      <c r="BIA608" s="146"/>
      <c r="BIB608" s="146"/>
      <c r="BIC608" s="146"/>
      <c r="BID608" s="146"/>
      <c r="BIE608" s="146"/>
      <c r="BIF608" s="146"/>
      <c r="BIG608" s="146"/>
      <c r="BIH608" s="146"/>
      <c r="BII608" s="146"/>
      <c r="BIJ608" s="146"/>
      <c r="BIK608" s="146"/>
      <c r="BIL608" s="146"/>
      <c r="BIM608" s="146"/>
      <c r="BIN608" s="146"/>
      <c r="BIO608" s="146"/>
      <c r="BIP608" s="146"/>
      <c r="BIQ608" s="146"/>
      <c r="BIR608" s="146"/>
      <c r="BIS608" s="146"/>
      <c r="BIT608" s="146"/>
      <c r="BIU608" s="146"/>
      <c r="BIV608" s="146"/>
      <c r="BIW608" s="146"/>
      <c r="BIX608" s="146"/>
      <c r="BIY608" s="146"/>
      <c r="BIZ608" s="146"/>
      <c r="BJA608" s="146"/>
      <c r="BJB608" s="146"/>
      <c r="BJC608" s="146"/>
      <c r="BJD608" s="146"/>
      <c r="BJE608" s="146"/>
      <c r="BJF608" s="146"/>
      <c r="BJG608" s="146"/>
      <c r="BJH608" s="146"/>
      <c r="BJI608" s="146"/>
      <c r="BJJ608" s="146"/>
      <c r="BJK608" s="146"/>
      <c r="BJL608" s="146"/>
      <c r="BJM608" s="146"/>
      <c r="BJN608" s="146"/>
      <c r="BJO608" s="146"/>
      <c r="BJP608" s="146"/>
      <c r="BJQ608" s="146"/>
      <c r="BJR608" s="146"/>
      <c r="BJS608" s="146"/>
      <c r="BJT608" s="146"/>
      <c r="BJU608" s="146"/>
      <c r="BJV608" s="146"/>
      <c r="BJW608" s="146"/>
      <c r="BJX608" s="146"/>
      <c r="BJY608" s="146"/>
      <c r="BJZ608" s="146"/>
      <c r="BKA608" s="146"/>
      <c r="BKB608" s="146"/>
      <c r="BKC608" s="146"/>
      <c r="BKD608" s="146"/>
      <c r="BKE608" s="146"/>
      <c r="BKF608" s="146"/>
      <c r="BKG608" s="146"/>
      <c r="BKH608" s="146"/>
      <c r="BKI608" s="146"/>
      <c r="BKJ608" s="146"/>
      <c r="BKK608" s="146"/>
      <c r="BKL608" s="146"/>
      <c r="BKM608" s="146"/>
      <c r="BKN608" s="146"/>
      <c r="BKO608" s="146"/>
      <c r="BKP608" s="146"/>
      <c r="BKQ608" s="146"/>
      <c r="BKR608" s="146"/>
      <c r="BKS608" s="146"/>
      <c r="BKT608" s="146"/>
      <c r="BKU608" s="146"/>
      <c r="BKV608" s="146"/>
      <c r="BKW608" s="146"/>
      <c r="BKX608" s="146"/>
      <c r="BKY608" s="146"/>
      <c r="BKZ608" s="146"/>
      <c r="BLA608" s="146"/>
      <c r="BLB608" s="146"/>
      <c r="BLC608" s="146"/>
      <c r="BLD608" s="146"/>
      <c r="BLE608" s="146"/>
      <c r="BLF608" s="146"/>
      <c r="BLG608" s="146"/>
      <c r="BLH608" s="146"/>
      <c r="BLI608" s="146"/>
      <c r="BLJ608" s="146"/>
      <c r="BLK608" s="146"/>
      <c r="BLL608" s="146"/>
      <c r="BLM608" s="146"/>
      <c r="BLN608" s="146"/>
      <c r="BLO608" s="146"/>
      <c r="BLP608" s="146"/>
      <c r="BLQ608" s="146"/>
      <c r="BLR608" s="146"/>
      <c r="BLS608" s="146"/>
      <c r="BLT608" s="146"/>
      <c r="BLU608" s="146"/>
      <c r="BLV608" s="146"/>
      <c r="BLW608" s="146"/>
      <c r="BLX608" s="146"/>
      <c r="BLY608" s="146"/>
      <c r="BLZ608" s="146"/>
      <c r="BMA608" s="146"/>
      <c r="BMB608" s="146"/>
      <c r="BMC608" s="146"/>
      <c r="BMD608" s="146"/>
      <c r="BME608" s="146"/>
      <c r="BMF608" s="146"/>
      <c r="BMG608" s="146"/>
      <c r="BMH608" s="146"/>
      <c r="BMI608" s="146"/>
      <c r="BMJ608" s="146"/>
      <c r="BMK608" s="146"/>
      <c r="BML608" s="146"/>
      <c r="BMM608" s="146"/>
      <c r="BMN608" s="146"/>
      <c r="BMO608" s="146"/>
      <c r="BMP608" s="146"/>
      <c r="BMQ608" s="146"/>
      <c r="BMR608" s="146"/>
      <c r="BMS608" s="146"/>
      <c r="BMT608" s="146"/>
      <c r="BMU608" s="146"/>
      <c r="BMV608" s="146"/>
      <c r="BMW608" s="146"/>
      <c r="BMX608" s="146"/>
      <c r="BMY608" s="146"/>
      <c r="BMZ608" s="146"/>
      <c r="BNA608" s="146"/>
      <c r="BNB608" s="146"/>
      <c r="BNC608" s="146"/>
      <c r="BND608" s="146"/>
      <c r="BNE608" s="146"/>
      <c r="BNF608" s="146"/>
      <c r="BNG608" s="146"/>
      <c r="BNH608" s="146"/>
      <c r="BNI608" s="146"/>
      <c r="BNJ608" s="146"/>
      <c r="BNK608" s="146"/>
      <c r="BNL608" s="146"/>
      <c r="BNM608" s="146"/>
      <c r="BNN608" s="146"/>
      <c r="BNO608" s="146"/>
      <c r="BNP608" s="146"/>
      <c r="BNQ608" s="146"/>
      <c r="BNR608" s="146"/>
      <c r="BNS608" s="146"/>
      <c r="BNT608" s="146"/>
      <c r="BNU608" s="146"/>
      <c r="BNV608" s="146"/>
      <c r="BNW608" s="146"/>
      <c r="BNX608" s="146"/>
      <c r="BNY608" s="146"/>
      <c r="BNZ608" s="146"/>
      <c r="BOA608" s="146"/>
      <c r="BOB608" s="146"/>
      <c r="BOC608" s="146"/>
      <c r="BOD608" s="146"/>
      <c r="BOE608" s="146"/>
      <c r="BOF608" s="146"/>
      <c r="BOG608" s="146"/>
      <c r="BOH608" s="146"/>
      <c r="BOI608" s="146"/>
      <c r="BOJ608" s="146"/>
      <c r="BOK608" s="146"/>
      <c r="BOL608" s="146"/>
      <c r="BOM608" s="146"/>
      <c r="BON608" s="146"/>
      <c r="BOO608" s="146"/>
      <c r="BOP608" s="146"/>
      <c r="BOQ608" s="146"/>
      <c r="BOR608" s="146"/>
      <c r="BOS608" s="146"/>
      <c r="BOT608" s="146"/>
      <c r="BOU608" s="146"/>
      <c r="BOV608" s="146"/>
      <c r="BOW608" s="146"/>
      <c r="BOX608" s="146"/>
      <c r="BOY608" s="146"/>
      <c r="BOZ608" s="146"/>
      <c r="BPA608" s="146"/>
      <c r="BPB608" s="146"/>
      <c r="BPC608" s="146"/>
      <c r="BPD608" s="146"/>
      <c r="BPE608" s="146"/>
      <c r="BPF608" s="146"/>
      <c r="BPG608" s="146"/>
      <c r="BPH608" s="146"/>
      <c r="BPI608" s="146"/>
      <c r="BPJ608" s="146"/>
      <c r="BPK608" s="146"/>
      <c r="BPL608" s="146"/>
      <c r="BPM608" s="146"/>
      <c r="BPN608" s="146"/>
      <c r="BPO608" s="146"/>
      <c r="BPP608" s="146"/>
      <c r="BPQ608" s="146"/>
      <c r="BPR608" s="146"/>
      <c r="BPS608" s="146"/>
      <c r="BPT608" s="146"/>
      <c r="BPU608" s="146"/>
      <c r="BPV608" s="146"/>
      <c r="BPW608" s="146"/>
      <c r="BPX608" s="146"/>
      <c r="BPY608" s="146"/>
      <c r="BPZ608" s="146"/>
      <c r="BQA608" s="146"/>
      <c r="BQB608" s="146"/>
      <c r="BQC608" s="146"/>
      <c r="BQD608" s="146"/>
      <c r="BQE608" s="146"/>
      <c r="BQF608" s="146"/>
      <c r="BQG608" s="146"/>
      <c r="BQH608" s="146"/>
      <c r="BQI608" s="146"/>
      <c r="BQJ608" s="146"/>
      <c r="BQK608" s="146"/>
      <c r="BQL608" s="146"/>
      <c r="BQM608" s="146"/>
      <c r="BQN608" s="146"/>
      <c r="BQO608" s="146"/>
      <c r="BQP608" s="146"/>
      <c r="BQQ608" s="146"/>
      <c r="BQR608" s="146"/>
      <c r="BQS608" s="146"/>
      <c r="BQT608" s="146"/>
      <c r="BQU608" s="146"/>
      <c r="BQV608" s="146"/>
      <c r="BQW608" s="146"/>
      <c r="BQX608" s="146"/>
      <c r="BQY608" s="146"/>
      <c r="BQZ608" s="146"/>
      <c r="BRA608" s="146"/>
      <c r="BRB608" s="146"/>
      <c r="BRC608" s="146"/>
      <c r="BRD608" s="146"/>
      <c r="BRE608" s="146"/>
      <c r="BRF608" s="146"/>
      <c r="BRG608" s="146"/>
      <c r="BRH608" s="146"/>
      <c r="BRI608" s="146"/>
      <c r="BRJ608" s="146"/>
      <c r="BRK608" s="146"/>
      <c r="BRL608" s="146"/>
      <c r="BRM608" s="146"/>
      <c r="BRN608" s="146"/>
      <c r="BRO608" s="146"/>
      <c r="BRP608" s="146"/>
      <c r="BRQ608" s="146"/>
      <c r="BRR608" s="146"/>
      <c r="BRS608" s="146"/>
      <c r="BRT608" s="146"/>
      <c r="BRU608" s="146"/>
      <c r="BRV608" s="146"/>
      <c r="BRW608" s="146"/>
      <c r="BRX608" s="146"/>
      <c r="BRY608" s="146"/>
      <c r="BRZ608" s="146"/>
      <c r="BSA608" s="146"/>
      <c r="BSB608" s="146"/>
      <c r="BSC608" s="146"/>
      <c r="BSD608" s="146"/>
      <c r="BSE608" s="146"/>
      <c r="BSF608" s="146"/>
      <c r="BSG608" s="146"/>
      <c r="BSH608" s="146"/>
      <c r="BSI608" s="146"/>
      <c r="BSJ608" s="146"/>
      <c r="BSK608" s="146"/>
      <c r="BSL608" s="146"/>
      <c r="BSM608" s="146"/>
      <c r="BSN608" s="146"/>
      <c r="BSO608" s="146"/>
      <c r="BSP608" s="146"/>
      <c r="BSQ608" s="146"/>
      <c r="BSR608" s="146"/>
      <c r="BSS608" s="146"/>
      <c r="BST608" s="146"/>
      <c r="BSU608" s="146"/>
      <c r="BSV608" s="146"/>
      <c r="BSW608" s="146"/>
      <c r="BSX608" s="146"/>
      <c r="BSY608" s="146"/>
      <c r="BSZ608" s="146"/>
      <c r="BTA608" s="146"/>
      <c r="BTB608" s="146"/>
      <c r="BTC608" s="146"/>
      <c r="BTD608" s="146"/>
      <c r="BTE608" s="146"/>
      <c r="BTF608" s="146"/>
      <c r="BTG608" s="146"/>
      <c r="BTH608" s="146"/>
      <c r="BTI608" s="146"/>
      <c r="BTJ608" s="146"/>
      <c r="BTK608" s="146"/>
      <c r="BTL608" s="146"/>
      <c r="BTM608" s="146"/>
      <c r="BTN608" s="146"/>
      <c r="BTO608" s="146"/>
      <c r="BTP608" s="146"/>
      <c r="BTQ608" s="146"/>
      <c r="BTR608" s="146"/>
      <c r="BTS608" s="146"/>
      <c r="BTT608" s="146"/>
      <c r="BTU608" s="146"/>
      <c r="BTV608" s="146"/>
      <c r="BTW608" s="146"/>
      <c r="BTX608" s="146"/>
      <c r="BTY608" s="146"/>
      <c r="BTZ608" s="146"/>
      <c r="BUA608" s="146"/>
      <c r="BUB608" s="146"/>
      <c r="BUC608" s="146"/>
      <c r="BUD608" s="146"/>
      <c r="BUE608" s="146"/>
      <c r="BUF608" s="146"/>
      <c r="BUG608" s="146"/>
      <c r="BUH608" s="146"/>
      <c r="BUI608" s="146"/>
      <c r="BUJ608" s="146"/>
      <c r="BUK608" s="146"/>
      <c r="BUL608" s="146"/>
      <c r="BUM608" s="146"/>
      <c r="BUN608" s="146"/>
      <c r="BUO608" s="146"/>
      <c r="BUP608" s="146"/>
      <c r="BUQ608" s="146"/>
      <c r="BUR608" s="146"/>
      <c r="BUS608" s="146"/>
      <c r="BUT608" s="146"/>
      <c r="BUU608" s="146"/>
      <c r="BUV608" s="146"/>
      <c r="BUW608" s="146"/>
      <c r="BUX608" s="146"/>
      <c r="BUY608" s="146"/>
      <c r="BUZ608" s="146"/>
      <c r="BVA608" s="146"/>
      <c r="BVB608" s="146"/>
      <c r="BVC608" s="146"/>
      <c r="BVD608" s="146"/>
      <c r="BVE608" s="146"/>
      <c r="BVF608" s="146"/>
      <c r="BVG608" s="146"/>
      <c r="BVH608" s="146"/>
      <c r="BVI608" s="146"/>
      <c r="BVJ608" s="146"/>
      <c r="BVK608" s="146"/>
      <c r="BVL608" s="146"/>
      <c r="BVM608" s="146"/>
      <c r="BVN608" s="146"/>
      <c r="BVO608" s="146"/>
      <c r="BVP608" s="146"/>
      <c r="BVQ608" s="146"/>
      <c r="BVR608" s="146"/>
      <c r="BVS608" s="146"/>
      <c r="BVT608" s="146"/>
      <c r="BVU608" s="146"/>
      <c r="BVV608" s="146"/>
      <c r="BVW608" s="146"/>
      <c r="BVX608" s="146"/>
      <c r="BVY608" s="146"/>
      <c r="BVZ608" s="146"/>
      <c r="BWA608" s="146"/>
      <c r="BWB608" s="146"/>
      <c r="BWC608" s="146"/>
      <c r="BWD608" s="146"/>
      <c r="BWE608" s="146"/>
      <c r="BWF608" s="146"/>
      <c r="BWG608" s="146"/>
      <c r="BWH608" s="146"/>
      <c r="BWI608" s="146"/>
      <c r="BWJ608" s="146"/>
      <c r="BWK608" s="146"/>
      <c r="BWL608" s="146"/>
      <c r="BWM608" s="146"/>
      <c r="BWN608" s="146"/>
      <c r="BWO608" s="146"/>
      <c r="BWP608" s="146"/>
      <c r="BWQ608" s="146"/>
      <c r="BWR608" s="146"/>
      <c r="BWS608" s="146"/>
      <c r="BWT608" s="146"/>
      <c r="BWU608" s="146"/>
      <c r="BWV608" s="146"/>
      <c r="BWW608" s="146"/>
      <c r="BWX608" s="146"/>
      <c r="BWY608" s="146"/>
      <c r="BWZ608" s="146"/>
      <c r="BXA608" s="146"/>
      <c r="BXB608" s="146"/>
      <c r="BXC608" s="146"/>
      <c r="BXD608" s="146"/>
      <c r="BXE608" s="146"/>
      <c r="BXF608" s="146"/>
      <c r="BXG608" s="146"/>
      <c r="BXH608" s="146"/>
      <c r="BXI608" s="146"/>
      <c r="BXJ608" s="146"/>
      <c r="BXK608" s="146"/>
      <c r="BXL608" s="146"/>
      <c r="BXM608" s="146"/>
      <c r="BXN608" s="146"/>
      <c r="BXO608" s="146"/>
      <c r="BXP608" s="146"/>
      <c r="BXQ608" s="146"/>
      <c r="BXR608" s="146"/>
      <c r="BXS608" s="146"/>
      <c r="BXT608" s="146"/>
      <c r="BXU608" s="146"/>
      <c r="BXV608" s="146"/>
      <c r="BXW608" s="146"/>
      <c r="BXX608" s="146"/>
      <c r="BXY608" s="146"/>
      <c r="BXZ608" s="146"/>
      <c r="BYA608" s="146"/>
      <c r="BYB608" s="146"/>
      <c r="BYC608" s="146"/>
      <c r="BYD608" s="146"/>
      <c r="BYE608" s="146"/>
      <c r="BYF608" s="146"/>
      <c r="BYG608" s="146"/>
      <c r="BYH608" s="146"/>
      <c r="BYI608" s="146"/>
      <c r="BYJ608" s="146"/>
      <c r="BYK608" s="146"/>
      <c r="BYL608" s="146"/>
      <c r="BYM608" s="146"/>
      <c r="BYN608" s="146"/>
      <c r="BYO608" s="146"/>
      <c r="BYP608" s="146"/>
      <c r="BYQ608" s="146"/>
      <c r="BYR608" s="146"/>
      <c r="BYS608" s="146"/>
      <c r="BYT608" s="146"/>
      <c r="BYU608" s="146"/>
      <c r="BYV608" s="146"/>
      <c r="BYW608" s="146"/>
      <c r="BYX608" s="146"/>
      <c r="BYY608" s="146"/>
      <c r="BYZ608" s="146"/>
      <c r="BZA608" s="146"/>
      <c r="BZB608" s="146"/>
      <c r="BZC608" s="146"/>
      <c r="BZD608" s="146"/>
      <c r="BZE608" s="146"/>
      <c r="BZF608" s="146"/>
      <c r="BZG608" s="146"/>
      <c r="BZH608" s="146"/>
      <c r="BZI608" s="146"/>
      <c r="BZJ608" s="146"/>
      <c r="BZK608" s="146"/>
      <c r="BZL608" s="146"/>
      <c r="BZM608" s="146"/>
      <c r="BZN608" s="146"/>
      <c r="BZO608" s="146"/>
      <c r="BZP608" s="146"/>
      <c r="BZQ608" s="146"/>
      <c r="BZR608" s="146"/>
      <c r="BZS608" s="146"/>
      <c r="BZT608" s="146"/>
      <c r="BZU608" s="146"/>
      <c r="BZV608" s="146"/>
      <c r="BZW608" s="146"/>
      <c r="BZX608" s="146"/>
      <c r="BZY608" s="146"/>
      <c r="BZZ608" s="146"/>
      <c r="CAA608" s="146"/>
      <c r="CAB608" s="146"/>
      <c r="CAC608" s="146"/>
      <c r="CAD608" s="146"/>
      <c r="CAE608" s="146"/>
      <c r="CAF608" s="146"/>
      <c r="CAG608" s="146"/>
      <c r="CAH608" s="146"/>
      <c r="CAI608" s="146"/>
      <c r="CAJ608" s="146"/>
      <c r="CAK608" s="146"/>
      <c r="CAL608" s="146"/>
      <c r="CAM608" s="146"/>
      <c r="CAN608" s="146"/>
      <c r="CAO608" s="146"/>
      <c r="CAP608" s="146"/>
      <c r="CAQ608" s="146"/>
      <c r="CAR608" s="146"/>
      <c r="CAS608" s="146"/>
      <c r="CAT608" s="146"/>
      <c r="CAU608" s="146"/>
      <c r="CAV608" s="146"/>
      <c r="CAW608" s="146"/>
      <c r="CAX608" s="146"/>
      <c r="CAY608" s="146"/>
      <c r="CAZ608" s="146"/>
      <c r="CBA608" s="146"/>
      <c r="CBB608" s="146"/>
      <c r="CBC608" s="146"/>
      <c r="CBD608" s="146"/>
      <c r="CBE608" s="146"/>
      <c r="CBF608" s="146"/>
      <c r="CBG608" s="146"/>
      <c r="CBH608" s="146"/>
      <c r="CBI608" s="146"/>
      <c r="CBJ608" s="146"/>
      <c r="CBK608" s="146"/>
      <c r="CBL608" s="146"/>
      <c r="CBM608" s="146"/>
      <c r="CBN608" s="146"/>
      <c r="CBO608" s="146"/>
      <c r="CBP608" s="146"/>
      <c r="CBQ608" s="146"/>
      <c r="CBR608" s="146"/>
      <c r="CBS608" s="146"/>
      <c r="CBT608" s="146"/>
      <c r="CBU608" s="146"/>
      <c r="CBV608" s="146"/>
      <c r="CBW608" s="146"/>
      <c r="CBX608" s="146"/>
      <c r="CBY608" s="146"/>
      <c r="CBZ608" s="146"/>
      <c r="CCA608" s="146"/>
      <c r="CCB608" s="146"/>
      <c r="CCC608" s="146"/>
      <c r="CCD608" s="146"/>
      <c r="CCE608" s="146"/>
      <c r="CCF608" s="146"/>
      <c r="CCG608" s="146"/>
      <c r="CCH608" s="146"/>
      <c r="CCI608" s="146"/>
      <c r="CCJ608" s="146"/>
      <c r="CCK608" s="146"/>
      <c r="CCL608" s="146"/>
      <c r="CCM608" s="146"/>
      <c r="CCN608" s="146"/>
      <c r="CCO608" s="146"/>
      <c r="CCP608" s="146"/>
      <c r="CCQ608" s="146"/>
      <c r="CCR608" s="146"/>
      <c r="CCS608" s="146"/>
      <c r="CCT608" s="146"/>
      <c r="CCU608" s="146"/>
      <c r="CCV608" s="146"/>
      <c r="CCW608" s="146"/>
      <c r="CCX608" s="146"/>
      <c r="CCY608" s="146"/>
      <c r="CCZ608" s="146"/>
      <c r="CDA608" s="146"/>
      <c r="CDB608" s="146"/>
      <c r="CDC608" s="146"/>
      <c r="CDD608" s="146"/>
      <c r="CDE608" s="146"/>
      <c r="CDF608" s="146"/>
      <c r="CDG608" s="146"/>
      <c r="CDH608" s="146"/>
      <c r="CDI608" s="146"/>
      <c r="CDJ608" s="146"/>
      <c r="CDK608" s="146"/>
      <c r="CDL608" s="146"/>
      <c r="CDM608" s="146"/>
      <c r="CDN608" s="146"/>
      <c r="CDO608" s="146"/>
      <c r="CDP608" s="146"/>
      <c r="CDQ608" s="146"/>
      <c r="CDR608" s="146"/>
      <c r="CDS608" s="146"/>
      <c r="CDT608" s="146"/>
      <c r="CDU608" s="146"/>
      <c r="CDV608" s="146"/>
      <c r="CDW608" s="146"/>
      <c r="CDX608" s="146"/>
      <c r="CDY608" s="146"/>
      <c r="CDZ608" s="146"/>
      <c r="CEA608" s="146"/>
      <c r="CEB608" s="146"/>
      <c r="CEC608" s="146"/>
      <c r="CED608" s="146"/>
      <c r="CEE608" s="146"/>
      <c r="CEF608" s="146"/>
      <c r="CEG608" s="146"/>
      <c r="CEH608" s="146"/>
      <c r="CEI608" s="146"/>
      <c r="CEJ608" s="146"/>
      <c r="CEK608" s="146"/>
      <c r="CEL608" s="146"/>
      <c r="CEM608" s="146"/>
      <c r="CEN608" s="146"/>
      <c r="CEO608" s="146"/>
      <c r="CEP608" s="146"/>
      <c r="CEQ608" s="146"/>
      <c r="CER608" s="146"/>
      <c r="CES608" s="146"/>
      <c r="CET608" s="146"/>
      <c r="CEU608" s="146"/>
      <c r="CEV608" s="146"/>
      <c r="CEW608" s="146"/>
      <c r="CEX608" s="146"/>
      <c r="CEY608" s="146"/>
      <c r="CEZ608" s="146"/>
      <c r="CFA608" s="146"/>
      <c r="CFB608" s="146"/>
      <c r="CFC608" s="146"/>
      <c r="CFD608" s="146"/>
      <c r="CFE608" s="146"/>
      <c r="CFF608" s="146"/>
      <c r="CFG608" s="146"/>
      <c r="CFH608" s="146"/>
      <c r="CFI608" s="146"/>
      <c r="CFJ608" s="146"/>
      <c r="CFK608" s="146"/>
      <c r="CFL608" s="146"/>
      <c r="CFM608" s="146"/>
      <c r="CFN608" s="146"/>
      <c r="CFO608" s="146"/>
      <c r="CFP608" s="146"/>
      <c r="CFQ608" s="146"/>
      <c r="CFR608" s="146"/>
      <c r="CFS608" s="146"/>
      <c r="CFT608" s="146"/>
      <c r="CFU608" s="146"/>
      <c r="CFV608" s="146"/>
      <c r="CFW608" s="146"/>
      <c r="CFX608" s="146"/>
      <c r="CFY608" s="146"/>
      <c r="CFZ608" s="146"/>
      <c r="CGA608" s="146"/>
      <c r="CGB608" s="146"/>
      <c r="CGC608" s="146"/>
      <c r="CGD608" s="146"/>
      <c r="CGE608" s="146"/>
      <c r="CGF608" s="146"/>
      <c r="CGG608" s="146"/>
      <c r="CGH608" s="146"/>
      <c r="CGI608" s="146"/>
      <c r="CGJ608" s="146"/>
      <c r="CGK608" s="146"/>
      <c r="CGL608" s="146"/>
      <c r="CGM608" s="146"/>
      <c r="CGN608" s="146"/>
      <c r="CGO608" s="146"/>
      <c r="CGP608" s="146"/>
      <c r="CGQ608" s="146"/>
      <c r="CGR608" s="146"/>
      <c r="CGS608" s="146"/>
      <c r="CGT608" s="146"/>
      <c r="CGU608" s="146"/>
      <c r="CGV608" s="146"/>
      <c r="CGW608" s="146"/>
      <c r="CGX608" s="146"/>
      <c r="CGY608" s="146"/>
      <c r="CGZ608" s="146"/>
      <c r="CHA608" s="146"/>
      <c r="CHB608" s="146"/>
      <c r="CHC608" s="146"/>
      <c r="CHD608" s="146"/>
      <c r="CHE608" s="146"/>
      <c r="CHF608" s="146"/>
      <c r="CHG608" s="146"/>
      <c r="CHH608" s="146"/>
      <c r="CHI608" s="146"/>
      <c r="CHJ608" s="146"/>
      <c r="CHK608" s="146"/>
      <c r="CHL608" s="146"/>
      <c r="CHM608" s="146"/>
      <c r="CHN608" s="146"/>
      <c r="CHO608" s="146"/>
      <c r="CHP608" s="146"/>
      <c r="CHQ608" s="146"/>
      <c r="CHR608" s="146"/>
      <c r="CHS608" s="146"/>
      <c r="CHT608" s="146"/>
      <c r="CHU608" s="146"/>
      <c r="CHV608" s="146"/>
      <c r="CHW608" s="146"/>
      <c r="CHX608" s="146"/>
      <c r="CHY608" s="146"/>
      <c r="CHZ608" s="146"/>
      <c r="CIA608" s="146"/>
      <c r="CIB608" s="146"/>
      <c r="CIC608" s="146"/>
      <c r="CID608" s="146"/>
      <c r="CIE608" s="146"/>
      <c r="CIF608" s="146"/>
      <c r="CIG608" s="146"/>
      <c r="CIH608" s="146"/>
      <c r="CII608" s="146"/>
      <c r="CIJ608" s="146"/>
      <c r="CIK608" s="146"/>
      <c r="CIL608" s="146"/>
      <c r="CIM608" s="146"/>
      <c r="CIN608" s="146"/>
      <c r="CIO608" s="146"/>
      <c r="CIP608" s="146"/>
      <c r="CIQ608" s="146"/>
      <c r="CIR608" s="146"/>
      <c r="CIS608" s="146"/>
      <c r="CIT608" s="146"/>
      <c r="CIU608" s="146"/>
      <c r="CIV608" s="146"/>
      <c r="CIW608" s="146"/>
      <c r="CIX608" s="146"/>
      <c r="CIY608" s="146"/>
      <c r="CIZ608" s="146"/>
      <c r="CJA608" s="146"/>
      <c r="CJB608" s="146"/>
      <c r="CJC608" s="146"/>
      <c r="CJD608" s="146"/>
      <c r="CJE608" s="146"/>
      <c r="CJF608" s="146"/>
      <c r="CJG608" s="146"/>
      <c r="CJH608" s="146"/>
      <c r="CJI608" s="146"/>
      <c r="CJJ608" s="146"/>
      <c r="CJK608" s="146"/>
      <c r="CJL608" s="146"/>
      <c r="CJM608" s="146"/>
      <c r="CJN608" s="146"/>
      <c r="CJO608" s="146"/>
      <c r="CJP608" s="146"/>
      <c r="CJQ608" s="146"/>
      <c r="CJR608" s="146"/>
      <c r="CJS608" s="146"/>
      <c r="CJT608" s="146"/>
      <c r="CJU608" s="146"/>
      <c r="CJV608" s="146"/>
      <c r="CJW608" s="146"/>
      <c r="CJX608" s="146"/>
      <c r="CJY608" s="146"/>
      <c r="CJZ608" s="146"/>
      <c r="CKA608" s="146"/>
      <c r="CKB608" s="146"/>
      <c r="CKC608" s="146"/>
      <c r="CKD608" s="146"/>
      <c r="CKE608" s="146"/>
      <c r="CKF608" s="146"/>
      <c r="CKG608" s="146"/>
      <c r="CKH608" s="146"/>
      <c r="CKI608" s="146"/>
      <c r="CKJ608" s="146"/>
      <c r="CKK608" s="146"/>
      <c r="CKL608" s="146"/>
      <c r="CKM608" s="146"/>
      <c r="CKN608" s="146"/>
      <c r="CKO608" s="146"/>
      <c r="CKP608" s="146"/>
      <c r="CKQ608" s="146"/>
      <c r="CKR608" s="146"/>
      <c r="CKS608" s="146"/>
      <c r="CKT608" s="146"/>
      <c r="CKU608" s="146"/>
      <c r="CKV608" s="146"/>
      <c r="CKW608" s="146"/>
      <c r="CKX608" s="146"/>
      <c r="CKY608" s="146"/>
      <c r="CKZ608" s="146"/>
      <c r="CLA608" s="146"/>
      <c r="CLB608" s="146"/>
      <c r="CLC608" s="146"/>
      <c r="CLD608" s="146"/>
      <c r="CLE608" s="146"/>
      <c r="CLF608" s="146"/>
      <c r="CLG608" s="146"/>
      <c r="CLH608" s="146"/>
      <c r="CLI608" s="146"/>
      <c r="CLJ608" s="146"/>
      <c r="CLK608" s="146"/>
      <c r="CLL608" s="146"/>
      <c r="CLM608" s="146"/>
      <c r="CLN608" s="146"/>
      <c r="CLO608" s="146"/>
      <c r="CLP608" s="146"/>
      <c r="CLQ608" s="146"/>
      <c r="CLR608" s="146"/>
      <c r="CLS608" s="146"/>
      <c r="CLT608" s="146"/>
      <c r="CLU608" s="146"/>
      <c r="CLV608" s="146"/>
      <c r="CLW608" s="146"/>
      <c r="CLX608" s="146"/>
      <c r="CLY608" s="146"/>
      <c r="CLZ608" s="146"/>
      <c r="CMA608" s="146"/>
      <c r="CMB608" s="146"/>
      <c r="CMC608" s="146"/>
      <c r="CMD608" s="146"/>
      <c r="CME608" s="146"/>
      <c r="CMF608" s="146"/>
      <c r="CMG608" s="146"/>
      <c r="CMH608" s="146"/>
      <c r="CMI608" s="146"/>
      <c r="CMJ608" s="146"/>
      <c r="CMK608" s="146"/>
      <c r="CML608" s="146"/>
      <c r="CMM608" s="146"/>
      <c r="CMN608" s="146"/>
      <c r="CMO608" s="146"/>
      <c r="CMP608" s="146"/>
      <c r="CMQ608" s="146"/>
      <c r="CMR608" s="146"/>
      <c r="CMS608" s="146"/>
      <c r="CMT608" s="146"/>
      <c r="CMU608" s="146"/>
      <c r="CMV608" s="146"/>
      <c r="CMW608" s="146"/>
      <c r="CMX608" s="146"/>
      <c r="CMY608" s="146"/>
      <c r="CMZ608" s="146"/>
      <c r="CNA608" s="146"/>
      <c r="CNB608" s="146"/>
      <c r="CNC608" s="146"/>
      <c r="CND608" s="146"/>
      <c r="CNE608" s="146"/>
      <c r="CNF608" s="146"/>
      <c r="CNG608" s="146"/>
      <c r="CNH608" s="146"/>
      <c r="CNI608" s="146"/>
      <c r="CNJ608" s="146"/>
      <c r="CNK608" s="146"/>
      <c r="CNL608" s="146"/>
      <c r="CNM608" s="146"/>
      <c r="CNN608" s="146"/>
      <c r="CNO608" s="146"/>
      <c r="CNP608" s="146"/>
      <c r="CNQ608" s="146"/>
      <c r="CNR608" s="146"/>
      <c r="CNS608" s="146"/>
      <c r="CNT608" s="146"/>
      <c r="CNU608" s="146"/>
      <c r="CNV608" s="146"/>
      <c r="CNW608" s="146"/>
      <c r="CNX608" s="146"/>
      <c r="CNY608" s="146"/>
      <c r="CNZ608" s="146"/>
      <c r="COA608" s="146"/>
      <c r="COB608" s="146"/>
      <c r="COC608" s="146"/>
      <c r="COD608" s="146"/>
      <c r="COE608" s="146"/>
      <c r="COF608" s="146"/>
      <c r="COG608" s="146"/>
      <c r="COH608" s="146"/>
      <c r="COI608" s="146"/>
      <c r="COJ608" s="146"/>
      <c r="COK608" s="146"/>
      <c r="COL608" s="146"/>
      <c r="COM608" s="146"/>
      <c r="CON608" s="146"/>
      <c r="COO608" s="146"/>
      <c r="COP608" s="146"/>
      <c r="COQ608" s="146"/>
      <c r="COR608" s="146"/>
      <c r="COS608" s="146"/>
      <c r="COT608" s="146"/>
      <c r="COU608" s="146"/>
      <c r="COV608" s="146"/>
      <c r="COW608" s="146"/>
      <c r="COX608" s="146"/>
      <c r="COY608" s="146"/>
      <c r="COZ608" s="146"/>
      <c r="CPA608" s="146"/>
      <c r="CPB608" s="146"/>
      <c r="CPC608" s="146"/>
      <c r="CPD608" s="146"/>
      <c r="CPE608" s="146"/>
      <c r="CPF608" s="146"/>
      <c r="CPG608" s="146"/>
      <c r="CPH608" s="146"/>
      <c r="CPI608" s="146"/>
      <c r="CPJ608" s="146"/>
      <c r="CPK608" s="146"/>
      <c r="CPL608" s="146"/>
      <c r="CPM608" s="146"/>
      <c r="CPN608" s="146"/>
      <c r="CPO608" s="146"/>
      <c r="CPP608" s="146"/>
      <c r="CPQ608" s="146"/>
      <c r="CPR608" s="146"/>
      <c r="CPS608" s="146"/>
      <c r="CPT608" s="146"/>
      <c r="CPU608" s="146"/>
      <c r="CPV608" s="146"/>
      <c r="CPW608" s="146"/>
      <c r="CPX608" s="146"/>
      <c r="CPY608" s="146"/>
      <c r="CPZ608" s="146"/>
      <c r="CQA608" s="146"/>
      <c r="CQB608" s="146"/>
      <c r="CQC608" s="146"/>
      <c r="CQD608" s="146"/>
      <c r="CQE608" s="146"/>
      <c r="CQF608" s="146"/>
      <c r="CQG608" s="146"/>
      <c r="CQH608" s="146"/>
      <c r="CQI608" s="146"/>
      <c r="CQJ608" s="146"/>
      <c r="CQK608" s="146"/>
      <c r="CQL608" s="146"/>
      <c r="CQM608" s="146"/>
      <c r="CQN608" s="146"/>
      <c r="CQO608" s="146"/>
      <c r="CQP608" s="146"/>
      <c r="CQQ608" s="146"/>
      <c r="CQR608" s="146"/>
      <c r="CQS608" s="146"/>
      <c r="CQT608" s="146"/>
      <c r="CQU608" s="146"/>
      <c r="CQV608" s="146"/>
      <c r="CQW608" s="146"/>
      <c r="CQX608" s="146"/>
      <c r="CQY608" s="146"/>
      <c r="CQZ608" s="146"/>
      <c r="CRA608" s="146"/>
      <c r="CRB608" s="146"/>
      <c r="CRC608" s="146"/>
      <c r="CRD608" s="146"/>
      <c r="CRE608" s="146"/>
      <c r="CRF608" s="146"/>
      <c r="CRG608" s="146"/>
      <c r="CRH608" s="146"/>
      <c r="CRI608" s="146"/>
      <c r="CRJ608" s="146"/>
      <c r="CRK608" s="146"/>
      <c r="CRL608" s="146"/>
      <c r="CRM608" s="146"/>
      <c r="CRN608" s="146"/>
      <c r="CRO608" s="146"/>
      <c r="CRP608" s="146"/>
      <c r="CRQ608" s="146"/>
      <c r="CRR608" s="146"/>
      <c r="CRS608" s="146"/>
      <c r="CRT608" s="146"/>
      <c r="CRU608" s="146"/>
      <c r="CRV608" s="146"/>
      <c r="CRW608" s="146"/>
      <c r="CRX608" s="146"/>
      <c r="CRY608" s="146"/>
      <c r="CRZ608" s="146"/>
      <c r="CSA608" s="146"/>
      <c r="CSB608" s="146"/>
      <c r="CSC608" s="146"/>
      <c r="CSD608" s="146"/>
      <c r="CSE608" s="146"/>
      <c r="CSF608" s="146"/>
      <c r="CSG608" s="146"/>
      <c r="CSH608" s="146"/>
      <c r="CSI608" s="146"/>
      <c r="CSJ608" s="146"/>
      <c r="CSK608" s="146"/>
      <c r="CSL608" s="146"/>
      <c r="CSM608" s="146"/>
      <c r="CSN608" s="146"/>
      <c r="CSO608" s="146"/>
      <c r="CSP608" s="146"/>
      <c r="CSQ608" s="146"/>
      <c r="CSR608" s="146"/>
      <c r="CSS608" s="146"/>
      <c r="CST608" s="146"/>
      <c r="CSU608" s="146"/>
      <c r="CSV608" s="146"/>
      <c r="CSW608" s="146"/>
      <c r="CSX608" s="146"/>
      <c r="CSY608" s="146"/>
      <c r="CSZ608" s="146"/>
      <c r="CTA608" s="146"/>
      <c r="CTB608" s="146"/>
      <c r="CTC608" s="146"/>
      <c r="CTD608" s="146"/>
      <c r="CTE608" s="146"/>
      <c r="CTF608" s="146"/>
      <c r="CTG608" s="146"/>
      <c r="CTH608" s="146"/>
      <c r="CTI608" s="146"/>
      <c r="CTJ608" s="146"/>
      <c r="CTK608" s="146"/>
      <c r="CTL608" s="146"/>
      <c r="CTM608" s="146"/>
      <c r="CTN608" s="146"/>
      <c r="CTO608" s="146"/>
      <c r="CTP608" s="146"/>
      <c r="CTQ608" s="146"/>
      <c r="CTR608" s="146"/>
      <c r="CTS608" s="146"/>
      <c r="CTT608" s="146"/>
      <c r="CTU608" s="146"/>
      <c r="CTV608" s="146"/>
      <c r="CTW608" s="146"/>
      <c r="CTX608" s="146"/>
      <c r="CTY608" s="146"/>
      <c r="CTZ608" s="146"/>
      <c r="CUA608" s="146"/>
      <c r="CUB608" s="146"/>
      <c r="CUC608" s="146"/>
      <c r="CUD608" s="146"/>
      <c r="CUE608" s="146"/>
      <c r="CUF608" s="146"/>
      <c r="CUG608" s="146"/>
      <c r="CUH608" s="146"/>
      <c r="CUI608" s="146"/>
      <c r="CUJ608" s="146"/>
      <c r="CUK608" s="146"/>
      <c r="CUL608" s="146"/>
      <c r="CUM608" s="146"/>
      <c r="CUN608" s="146"/>
      <c r="CUO608" s="146"/>
      <c r="CUP608" s="146"/>
      <c r="CUQ608" s="146"/>
      <c r="CUR608" s="146"/>
      <c r="CUS608" s="146"/>
      <c r="CUT608" s="146"/>
      <c r="CUU608" s="146"/>
      <c r="CUV608" s="146"/>
      <c r="CUW608" s="146"/>
      <c r="CUX608" s="146"/>
      <c r="CUY608" s="146"/>
      <c r="CUZ608" s="146"/>
      <c r="CVA608" s="146"/>
      <c r="CVB608" s="146"/>
      <c r="CVC608" s="146"/>
      <c r="CVD608" s="146"/>
      <c r="CVE608" s="146"/>
      <c r="CVF608" s="146"/>
      <c r="CVG608" s="146"/>
      <c r="CVH608" s="146"/>
      <c r="CVI608" s="146"/>
      <c r="CVJ608" s="146"/>
      <c r="CVK608" s="146"/>
      <c r="CVL608" s="146"/>
      <c r="CVM608" s="146"/>
      <c r="CVN608" s="146"/>
      <c r="CVO608" s="146"/>
      <c r="CVP608" s="146"/>
      <c r="CVQ608" s="146"/>
      <c r="CVR608" s="146"/>
      <c r="CVS608" s="146"/>
      <c r="CVT608" s="146"/>
      <c r="CVU608" s="146"/>
      <c r="CVV608" s="146"/>
      <c r="CVW608" s="146"/>
      <c r="CVX608" s="146"/>
      <c r="CVY608" s="146"/>
      <c r="CVZ608" s="146"/>
      <c r="CWA608" s="146"/>
      <c r="CWB608" s="146"/>
      <c r="CWC608" s="146"/>
      <c r="CWD608" s="146"/>
      <c r="CWE608" s="146"/>
      <c r="CWF608" s="146"/>
      <c r="CWG608" s="146"/>
      <c r="CWH608" s="146"/>
      <c r="CWI608" s="146"/>
      <c r="CWJ608" s="146"/>
      <c r="CWK608" s="146"/>
      <c r="CWL608" s="146"/>
      <c r="CWM608" s="146"/>
      <c r="CWN608" s="146"/>
      <c r="CWO608" s="146"/>
      <c r="CWP608" s="146"/>
      <c r="CWQ608" s="146"/>
      <c r="CWR608" s="146"/>
      <c r="CWS608" s="146"/>
      <c r="CWT608" s="146"/>
      <c r="CWU608" s="146"/>
      <c r="CWV608" s="146"/>
      <c r="CWW608" s="146"/>
      <c r="CWX608" s="146"/>
      <c r="CWY608" s="146"/>
      <c r="CWZ608" s="146"/>
      <c r="CXA608" s="146"/>
      <c r="CXB608" s="146"/>
      <c r="CXC608" s="146"/>
      <c r="CXD608" s="146"/>
      <c r="CXE608" s="146"/>
      <c r="CXF608" s="146"/>
      <c r="CXG608" s="146"/>
      <c r="CXH608" s="146"/>
      <c r="CXI608" s="146"/>
      <c r="CXJ608" s="146"/>
      <c r="CXK608" s="146"/>
      <c r="CXL608" s="146"/>
      <c r="CXM608" s="146"/>
      <c r="CXN608" s="146"/>
      <c r="CXO608" s="146"/>
      <c r="CXP608" s="146"/>
      <c r="CXQ608" s="146"/>
      <c r="CXR608" s="146"/>
      <c r="CXS608" s="146"/>
      <c r="CXT608" s="146"/>
      <c r="CXU608" s="146"/>
      <c r="CXV608" s="146"/>
      <c r="CXW608" s="146"/>
      <c r="CXX608" s="146"/>
      <c r="CXY608" s="146"/>
      <c r="CXZ608" s="146"/>
      <c r="CYA608" s="146"/>
      <c r="CYB608" s="146"/>
      <c r="CYC608" s="146"/>
      <c r="CYD608" s="146"/>
      <c r="CYE608" s="146"/>
      <c r="CYF608" s="146"/>
      <c r="CYG608" s="146"/>
      <c r="CYH608" s="146"/>
      <c r="CYI608" s="146"/>
      <c r="CYJ608" s="146"/>
      <c r="CYK608" s="146"/>
      <c r="CYL608" s="146"/>
      <c r="CYM608" s="146"/>
      <c r="CYN608" s="146"/>
      <c r="CYO608" s="146"/>
      <c r="CYP608" s="146"/>
      <c r="CYQ608" s="146"/>
      <c r="CYR608" s="146"/>
      <c r="CYS608" s="146"/>
      <c r="CYT608" s="146"/>
      <c r="CYU608" s="146"/>
      <c r="CYV608" s="146"/>
      <c r="CYW608" s="146"/>
      <c r="CYX608" s="146"/>
      <c r="CYY608" s="146"/>
      <c r="CYZ608" s="146"/>
      <c r="CZA608" s="146"/>
      <c r="CZB608" s="146"/>
      <c r="CZC608" s="146"/>
      <c r="CZD608" s="146"/>
      <c r="CZE608" s="146"/>
      <c r="CZF608" s="146"/>
      <c r="CZG608" s="146"/>
      <c r="CZH608" s="146"/>
      <c r="CZI608" s="146"/>
      <c r="CZJ608" s="146"/>
      <c r="CZK608" s="146"/>
      <c r="CZL608" s="146"/>
      <c r="CZM608" s="146"/>
      <c r="CZN608" s="146"/>
      <c r="CZO608" s="146"/>
      <c r="CZP608" s="146"/>
      <c r="CZQ608" s="146"/>
      <c r="CZR608" s="146"/>
      <c r="CZS608" s="146"/>
      <c r="CZT608" s="146"/>
      <c r="CZU608" s="146"/>
      <c r="CZV608" s="146"/>
      <c r="CZW608" s="146"/>
      <c r="CZX608" s="146"/>
      <c r="CZY608" s="146"/>
      <c r="CZZ608" s="146"/>
      <c r="DAA608" s="146"/>
      <c r="DAB608" s="146"/>
      <c r="DAC608" s="146"/>
      <c r="DAD608" s="146"/>
      <c r="DAE608" s="146"/>
      <c r="DAF608" s="146"/>
      <c r="DAG608" s="146"/>
      <c r="DAH608" s="146"/>
      <c r="DAI608" s="146"/>
      <c r="DAJ608" s="146"/>
      <c r="DAK608" s="146"/>
      <c r="DAL608" s="146"/>
      <c r="DAM608" s="146"/>
      <c r="DAN608" s="146"/>
      <c r="DAO608" s="146"/>
      <c r="DAP608" s="146"/>
      <c r="DAQ608" s="146"/>
      <c r="DAR608" s="146"/>
      <c r="DAS608" s="146"/>
      <c r="DAT608" s="146"/>
      <c r="DAU608" s="146"/>
      <c r="DAV608" s="146"/>
      <c r="DAW608" s="146"/>
      <c r="DAX608" s="146"/>
      <c r="DAY608" s="146"/>
      <c r="DAZ608" s="146"/>
      <c r="DBA608" s="146"/>
      <c r="DBB608" s="146"/>
      <c r="DBC608" s="146"/>
      <c r="DBD608" s="146"/>
      <c r="DBE608" s="146"/>
      <c r="DBF608" s="146"/>
      <c r="DBG608" s="146"/>
      <c r="DBH608" s="146"/>
      <c r="DBI608" s="146"/>
      <c r="DBJ608" s="146"/>
      <c r="DBK608" s="146"/>
      <c r="DBL608" s="146"/>
      <c r="DBM608" s="146"/>
      <c r="DBN608" s="146"/>
      <c r="DBO608" s="146"/>
      <c r="DBP608" s="146"/>
      <c r="DBQ608" s="146"/>
      <c r="DBR608" s="146"/>
      <c r="DBS608" s="146"/>
      <c r="DBT608" s="146"/>
      <c r="DBU608" s="146"/>
      <c r="DBV608" s="146"/>
      <c r="DBW608" s="146"/>
      <c r="DBX608" s="146"/>
      <c r="DBY608" s="146"/>
      <c r="DBZ608" s="146"/>
      <c r="DCA608" s="146"/>
      <c r="DCB608" s="146"/>
      <c r="DCC608" s="146"/>
      <c r="DCD608" s="146"/>
      <c r="DCE608" s="146"/>
      <c r="DCF608" s="146"/>
      <c r="DCG608" s="146"/>
      <c r="DCH608" s="146"/>
      <c r="DCI608" s="146"/>
      <c r="DCJ608" s="146"/>
      <c r="DCK608" s="146"/>
      <c r="DCL608" s="146"/>
      <c r="DCM608" s="146"/>
      <c r="DCN608" s="146"/>
      <c r="DCO608" s="146"/>
      <c r="DCP608" s="146"/>
      <c r="DCQ608" s="146"/>
      <c r="DCR608" s="146"/>
      <c r="DCS608" s="146"/>
      <c r="DCT608" s="146"/>
      <c r="DCU608" s="146"/>
      <c r="DCV608" s="146"/>
      <c r="DCW608" s="146"/>
      <c r="DCX608" s="146"/>
      <c r="DCY608" s="146"/>
      <c r="DCZ608" s="146"/>
      <c r="DDA608" s="146"/>
      <c r="DDB608" s="146"/>
      <c r="DDC608" s="146"/>
      <c r="DDD608" s="146"/>
      <c r="DDE608" s="146"/>
      <c r="DDF608" s="146"/>
      <c r="DDG608" s="146"/>
      <c r="DDH608" s="146"/>
      <c r="DDI608" s="146"/>
      <c r="DDJ608" s="146"/>
      <c r="DDK608" s="146"/>
      <c r="DDL608" s="146"/>
      <c r="DDM608" s="146"/>
      <c r="DDN608" s="146"/>
      <c r="DDO608" s="146"/>
      <c r="DDP608" s="146"/>
      <c r="DDQ608" s="146"/>
      <c r="DDR608" s="146"/>
      <c r="DDS608" s="146"/>
      <c r="DDT608" s="146"/>
      <c r="DDU608" s="146"/>
      <c r="DDV608" s="146"/>
      <c r="DDW608" s="146"/>
      <c r="DDX608" s="146"/>
      <c r="DDY608" s="146"/>
      <c r="DDZ608" s="146"/>
      <c r="DEA608" s="146"/>
      <c r="DEB608" s="146"/>
      <c r="DEC608" s="146"/>
      <c r="DED608" s="146"/>
      <c r="DEE608" s="146"/>
      <c r="DEF608" s="146"/>
      <c r="DEG608" s="146"/>
      <c r="DEH608" s="146"/>
      <c r="DEI608" s="146"/>
      <c r="DEJ608" s="146"/>
      <c r="DEK608" s="146"/>
      <c r="DEL608" s="146"/>
      <c r="DEM608" s="146"/>
      <c r="DEN608" s="146"/>
      <c r="DEO608" s="146"/>
      <c r="DEP608" s="146"/>
      <c r="DEQ608" s="146"/>
      <c r="DER608" s="146"/>
      <c r="DES608" s="146"/>
      <c r="DET608" s="146"/>
      <c r="DEU608" s="146"/>
      <c r="DEV608" s="146"/>
      <c r="DEW608" s="146"/>
      <c r="DEX608" s="146"/>
      <c r="DEY608" s="146"/>
      <c r="DEZ608" s="146"/>
      <c r="DFA608" s="146"/>
      <c r="DFB608" s="146"/>
      <c r="DFC608" s="146"/>
      <c r="DFD608" s="146"/>
      <c r="DFE608" s="146"/>
      <c r="DFF608" s="146"/>
      <c r="DFG608" s="146"/>
      <c r="DFH608" s="146"/>
      <c r="DFI608" s="146"/>
      <c r="DFJ608" s="146"/>
      <c r="DFK608" s="146"/>
      <c r="DFL608" s="146"/>
      <c r="DFM608" s="146"/>
      <c r="DFN608" s="146"/>
      <c r="DFO608" s="146"/>
      <c r="DFP608" s="146"/>
      <c r="DFQ608" s="146"/>
      <c r="DFR608" s="146"/>
      <c r="DFS608" s="146"/>
      <c r="DFT608" s="146"/>
      <c r="DFU608" s="146"/>
      <c r="DFV608" s="146"/>
      <c r="DFW608" s="146"/>
      <c r="DFX608" s="146"/>
      <c r="DFY608" s="146"/>
      <c r="DFZ608" s="146"/>
      <c r="DGA608" s="146"/>
      <c r="DGB608" s="146"/>
      <c r="DGC608" s="146"/>
      <c r="DGD608" s="146"/>
      <c r="DGE608" s="146"/>
      <c r="DGF608" s="146"/>
      <c r="DGG608" s="146"/>
      <c r="DGH608" s="146"/>
      <c r="DGI608" s="146"/>
      <c r="DGJ608" s="146"/>
      <c r="DGK608" s="146"/>
      <c r="DGL608" s="146"/>
      <c r="DGM608" s="146"/>
      <c r="DGN608" s="146"/>
      <c r="DGO608" s="146"/>
      <c r="DGP608" s="146"/>
      <c r="DGQ608" s="146"/>
      <c r="DGR608" s="146"/>
      <c r="DGS608" s="146"/>
      <c r="DGT608" s="146"/>
      <c r="DGU608" s="146"/>
      <c r="DGV608" s="146"/>
      <c r="DGW608" s="146"/>
      <c r="DGX608" s="146"/>
      <c r="DGY608" s="146"/>
      <c r="DGZ608" s="146"/>
      <c r="DHA608" s="146"/>
      <c r="DHB608" s="146"/>
      <c r="DHC608" s="146"/>
      <c r="DHD608" s="146"/>
      <c r="DHE608" s="146"/>
      <c r="DHF608" s="146"/>
      <c r="DHG608" s="146"/>
      <c r="DHH608" s="146"/>
      <c r="DHI608" s="146"/>
      <c r="DHJ608" s="146"/>
      <c r="DHK608" s="146"/>
      <c r="DHL608" s="146"/>
      <c r="DHM608" s="146"/>
      <c r="DHN608" s="146"/>
      <c r="DHO608" s="146"/>
      <c r="DHP608" s="146"/>
      <c r="DHQ608" s="146"/>
      <c r="DHR608" s="146"/>
      <c r="DHS608" s="146"/>
      <c r="DHT608" s="146"/>
      <c r="DHU608" s="146"/>
      <c r="DHV608" s="146"/>
      <c r="DHW608" s="146"/>
      <c r="DHX608" s="146"/>
      <c r="DHY608" s="146"/>
      <c r="DHZ608" s="146"/>
      <c r="DIA608" s="146"/>
      <c r="DIB608" s="146"/>
      <c r="DIC608" s="146"/>
      <c r="DID608" s="146"/>
      <c r="DIE608" s="146"/>
      <c r="DIF608" s="146"/>
      <c r="DIG608" s="146"/>
      <c r="DIH608" s="146"/>
      <c r="DII608" s="146"/>
      <c r="DIJ608" s="146"/>
      <c r="DIK608" s="146"/>
      <c r="DIL608" s="146"/>
      <c r="DIM608" s="146"/>
      <c r="DIN608" s="146"/>
      <c r="DIO608" s="146"/>
      <c r="DIP608" s="146"/>
      <c r="DIQ608" s="146"/>
      <c r="DIR608" s="146"/>
      <c r="DIS608" s="146"/>
      <c r="DIT608" s="146"/>
      <c r="DIU608" s="146"/>
      <c r="DIV608" s="146"/>
      <c r="DIW608" s="146"/>
      <c r="DIX608" s="146"/>
      <c r="DIY608" s="146"/>
      <c r="DIZ608" s="146"/>
      <c r="DJA608" s="146"/>
      <c r="DJB608" s="146"/>
      <c r="DJC608" s="146"/>
      <c r="DJD608" s="146"/>
      <c r="DJE608" s="146"/>
      <c r="DJF608" s="146"/>
      <c r="DJG608" s="146"/>
      <c r="DJH608" s="146"/>
      <c r="DJI608" s="146"/>
      <c r="DJJ608" s="146"/>
      <c r="DJK608" s="146"/>
      <c r="DJL608" s="146"/>
      <c r="DJM608" s="146"/>
      <c r="DJN608" s="146"/>
      <c r="DJO608" s="146"/>
      <c r="DJP608" s="146"/>
      <c r="DJQ608" s="146"/>
      <c r="DJR608" s="146"/>
      <c r="DJS608" s="146"/>
      <c r="DJT608" s="146"/>
      <c r="DJU608" s="146"/>
      <c r="DJV608" s="146"/>
      <c r="DJW608" s="146"/>
      <c r="DJX608" s="146"/>
      <c r="DJY608" s="146"/>
      <c r="DJZ608" s="146"/>
      <c r="DKA608" s="146"/>
      <c r="DKB608" s="146"/>
      <c r="DKC608" s="146"/>
      <c r="DKD608" s="146"/>
      <c r="DKE608" s="146"/>
      <c r="DKF608" s="146"/>
      <c r="DKG608" s="146"/>
      <c r="DKH608" s="146"/>
      <c r="DKI608" s="146"/>
      <c r="DKJ608" s="146"/>
      <c r="DKK608" s="146"/>
      <c r="DKL608" s="146"/>
      <c r="DKM608" s="146"/>
      <c r="DKN608" s="146"/>
      <c r="DKO608" s="146"/>
      <c r="DKP608" s="146"/>
      <c r="DKQ608" s="146"/>
      <c r="DKR608" s="146"/>
      <c r="DKS608" s="146"/>
      <c r="DKT608" s="146"/>
      <c r="DKU608" s="146"/>
      <c r="DKV608" s="146"/>
      <c r="DKW608" s="146"/>
      <c r="DKX608" s="146"/>
      <c r="DKY608" s="146"/>
      <c r="DKZ608" s="146"/>
      <c r="DLA608" s="146"/>
      <c r="DLB608" s="146"/>
      <c r="DLC608" s="146"/>
      <c r="DLD608" s="146"/>
      <c r="DLE608" s="146"/>
      <c r="DLF608" s="146"/>
      <c r="DLG608" s="146"/>
      <c r="DLH608" s="146"/>
      <c r="DLI608" s="146"/>
      <c r="DLJ608" s="146"/>
      <c r="DLK608" s="146"/>
      <c r="DLL608" s="146"/>
      <c r="DLM608" s="146"/>
      <c r="DLN608" s="146"/>
      <c r="DLO608" s="146"/>
      <c r="DLP608" s="146"/>
      <c r="DLQ608" s="146"/>
      <c r="DLR608" s="146"/>
      <c r="DLS608" s="146"/>
      <c r="DLT608" s="146"/>
      <c r="DLU608" s="146"/>
      <c r="DLV608" s="146"/>
      <c r="DLW608" s="146"/>
      <c r="DLX608" s="146"/>
      <c r="DLY608" s="146"/>
      <c r="DLZ608" s="146"/>
      <c r="DMA608" s="146"/>
      <c r="DMB608" s="146"/>
      <c r="DMC608" s="146"/>
      <c r="DMD608" s="146"/>
      <c r="DME608" s="146"/>
      <c r="DMF608" s="146"/>
      <c r="DMG608" s="146"/>
      <c r="DMH608" s="146"/>
      <c r="DMI608" s="146"/>
      <c r="DMJ608" s="146"/>
      <c r="DMK608" s="146"/>
      <c r="DML608" s="146"/>
      <c r="DMM608" s="146"/>
      <c r="DMN608" s="146"/>
      <c r="DMO608" s="146"/>
      <c r="DMP608" s="146"/>
      <c r="DMQ608" s="146"/>
      <c r="DMR608" s="146"/>
      <c r="DMS608" s="146"/>
      <c r="DMT608" s="146"/>
      <c r="DMU608" s="146"/>
      <c r="DMV608" s="146"/>
      <c r="DMW608" s="146"/>
      <c r="DMX608" s="146"/>
      <c r="DMY608" s="146"/>
      <c r="DMZ608" s="146"/>
      <c r="DNA608" s="146"/>
      <c r="DNB608" s="146"/>
      <c r="DNC608" s="146"/>
      <c r="DND608" s="146"/>
      <c r="DNE608" s="146"/>
      <c r="DNF608" s="146"/>
      <c r="DNG608" s="146"/>
      <c r="DNH608" s="146"/>
      <c r="DNI608" s="146"/>
      <c r="DNJ608" s="146"/>
      <c r="DNK608" s="146"/>
      <c r="DNL608" s="146"/>
      <c r="DNM608" s="146"/>
      <c r="DNN608" s="146"/>
      <c r="DNO608" s="146"/>
      <c r="DNP608" s="146"/>
      <c r="DNQ608" s="146"/>
      <c r="DNR608" s="146"/>
      <c r="DNS608" s="146"/>
      <c r="DNT608" s="146"/>
      <c r="DNU608" s="146"/>
      <c r="DNV608" s="146"/>
      <c r="DNW608" s="146"/>
      <c r="DNX608" s="146"/>
      <c r="DNY608" s="146"/>
      <c r="DNZ608" s="146"/>
      <c r="DOA608" s="146"/>
      <c r="DOB608" s="146"/>
      <c r="DOC608" s="146"/>
      <c r="DOD608" s="146"/>
      <c r="DOE608" s="146"/>
      <c r="DOF608" s="146"/>
      <c r="DOG608" s="146"/>
      <c r="DOH608" s="146"/>
      <c r="DOI608" s="146"/>
      <c r="DOJ608" s="146"/>
      <c r="DOK608" s="146"/>
      <c r="DOL608" s="146"/>
      <c r="DOM608" s="146"/>
      <c r="DON608" s="146"/>
      <c r="DOO608" s="146"/>
      <c r="DOP608" s="146"/>
      <c r="DOQ608" s="146"/>
      <c r="DOR608" s="146"/>
      <c r="DOS608" s="146"/>
      <c r="DOT608" s="146"/>
      <c r="DOU608" s="146"/>
      <c r="DOV608" s="146"/>
      <c r="DOW608" s="146"/>
      <c r="DOX608" s="146"/>
      <c r="DOY608" s="146"/>
      <c r="DOZ608" s="146"/>
      <c r="DPA608" s="146"/>
      <c r="DPB608" s="146"/>
      <c r="DPC608" s="146"/>
      <c r="DPD608" s="146"/>
      <c r="DPE608" s="146"/>
      <c r="DPF608" s="146"/>
      <c r="DPG608" s="146"/>
      <c r="DPH608" s="146"/>
      <c r="DPI608" s="146"/>
      <c r="DPJ608" s="146"/>
      <c r="DPK608" s="146"/>
      <c r="DPL608" s="146"/>
      <c r="DPM608" s="146"/>
      <c r="DPN608" s="146"/>
      <c r="DPO608" s="146"/>
      <c r="DPP608" s="146"/>
      <c r="DPQ608" s="146"/>
      <c r="DPR608" s="146"/>
      <c r="DPS608" s="146"/>
      <c r="DPT608" s="146"/>
      <c r="DPU608" s="146"/>
      <c r="DPV608" s="146"/>
      <c r="DPW608" s="146"/>
      <c r="DPX608" s="146"/>
      <c r="DPY608" s="146"/>
      <c r="DPZ608" s="146"/>
      <c r="DQA608" s="146"/>
      <c r="DQB608" s="146"/>
      <c r="DQC608" s="146"/>
      <c r="DQD608" s="146"/>
      <c r="DQE608" s="146"/>
      <c r="DQF608" s="146"/>
      <c r="DQG608" s="146"/>
      <c r="DQH608" s="146"/>
      <c r="DQI608" s="146"/>
      <c r="DQJ608" s="146"/>
      <c r="DQK608" s="146"/>
      <c r="DQL608" s="146"/>
      <c r="DQM608" s="146"/>
      <c r="DQN608" s="146"/>
      <c r="DQO608" s="146"/>
      <c r="DQP608" s="146"/>
      <c r="DQQ608" s="146"/>
      <c r="DQR608" s="146"/>
      <c r="DQS608" s="146"/>
      <c r="DQT608" s="146"/>
      <c r="DQU608" s="146"/>
      <c r="DQV608" s="146"/>
      <c r="DQW608" s="146"/>
      <c r="DQX608" s="146"/>
      <c r="DQY608" s="146"/>
      <c r="DQZ608" s="146"/>
      <c r="DRA608" s="146"/>
      <c r="DRB608" s="146"/>
      <c r="DRC608" s="146"/>
      <c r="DRD608" s="146"/>
      <c r="DRE608" s="146"/>
      <c r="DRF608" s="146"/>
      <c r="DRG608" s="146"/>
      <c r="DRH608" s="146"/>
      <c r="DRI608" s="146"/>
      <c r="DRJ608" s="146"/>
      <c r="DRK608" s="146"/>
      <c r="DRL608" s="146"/>
      <c r="DRM608" s="146"/>
      <c r="DRN608" s="146"/>
      <c r="DRO608" s="146"/>
      <c r="DRP608" s="146"/>
      <c r="DRQ608" s="146"/>
      <c r="DRR608" s="146"/>
      <c r="DRS608" s="146"/>
      <c r="DRT608" s="146"/>
      <c r="DRU608" s="146"/>
      <c r="DRV608" s="146"/>
      <c r="DRW608" s="146"/>
      <c r="DRX608" s="146"/>
      <c r="DRY608" s="146"/>
      <c r="DRZ608" s="146"/>
      <c r="DSA608" s="146"/>
      <c r="DSB608" s="146"/>
      <c r="DSC608" s="146"/>
      <c r="DSD608" s="146"/>
      <c r="DSE608" s="146"/>
      <c r="DSF608" s="146"/>
      <c r="DSG608" s="146"/>
      <c r="DSH608" s="146"/>
      <c r="DSI608" s="146"/>
      <c r="DSJ608" s="146"/>
      <c r="DSK608" s="146"/>
      <c r="DSL608" s="146"/>
      <c r="DSM608" s="146"/>
      <c r="DSN608" s="146"/>
      <c r="DSO608" s="146"/>
      <c r="DSP608" s="146"/>
      <c r="DSQ608" s="146"/>
      <c r="DSR608" s="146"/>
      <c r="DSS608" s="146"/>
      <c r="DST608" s="146"/>
      <c r="DSU608" s="146"/>
      <c r="DSV608" s="146"/>
      <c r="DSW608" s="146"/>
      <c r="DSX608" s="146"/>
      <c r="DSY608" s="146"/>
      <c r="DSZ608" s="146"/>
      <c r="DTA608" s="146"/>
      <c r="DTB608" s="146"/>
      <c r="DTC608" s="146"/>
      <c r="DTD608" s="146"/>
      <c r="DTE608" s="146"/>
      <c r="DTF608" s="146"/>
      <c r="DTG608" s="146"/>
      <c r="DTH608" s="146"/>
      <c r="DTI608" s="146"/>
      <c r="DTJ608" s="146"/>
      <c r="DTK608" s="146"/>
      <c r="DTL608" s="146"/>
      <c r="DTM608" s="146"/>
      <c r="DTN608" s="146"/>
      <c r="DTO608" s="146"/>
      <c r="DTP608" s="146"/>
      <c r="DTQ608" s="146"/>
      <c r="DTR608" s="146"/>
      <c r="DTS608" s="146"/>
      <c r="DTT608" s="146"/>
      <c r="DTU608" s="146"/>
      <c r="DTV608" s="146"/>
      <c r="DTW608" s="146"/>
      <c r="DTX608" s="146"/>
      <c r="DTY608" s="146"/>
      <c r="DTZ608" s="146"/>
      <c r="DUA608" s="146"/>
      <c r="DUB608" s="146"/>
      <c r="DUC608" s="146"/>
      <c r="DUD608" s="146"/>
      <c r="DUE608" s="146"/>
      <c r="DUF608" s="146"/>
      <c r="DUG608" s="146"/>
      <c r="DUH608" s="146"/>
      <c r="DUI608" s="146"/>
      <c r="DUJ608" s="146"/>
      <c r="DUK608" s="146"/>
      <c r="DUL608" s="146"/>
      <c r="DUM608" s="146"/>
      <c r="DUN608" s="146"/>
      <c r="DUO608" s="146"/>
      <c r="DUP608" s="146"/>
      <c r="DUQ608" s="146"/>
      <c r="DUR608" s="146"/>
      <c r="DUS608" s="146"/>
      <c r="DUT608" s="146"/>
      <c r="DUU608" s="146"/>
      <c r="DUV608" s="146"/>
      <c r="DUW608" s="146"/>
      <c r="DUX608" s="146"/>
      <c r="DUY608" s="146"/>
      <c r="DUZ608" s="146"/>
      <c r="DVA608" s="146"/>
      <c r="DVB608" s="146"/>
      <c r="DVC608" s="146"/>
      <c r="DVD608" s="146"/>
      <c r="DVE608" s="146"/>
      <c r="DVF608" s="146"/>
      <c r="DVG608" s="146"/>
      <c r="DVH608" s="146"/>
      <c r="DVI608" s="146"/>
      <c r="DVJ608" s="146"/>
      <c r="DVK608" s="146"/>
      <c r="DVL608" s="146"/>
      <c r="DVM608" s="146"/>
      <c r="DVN608" s="146"/>
      <c r="DVO608" s="146"/>
      <c r="DVP608" s="146"/>
      <c r="DVQ608" s="146"/>
      <c r="DVR608" s="146"/>
      <c r="DVS608" s="146"/>
      <c r="DVT608" s="146"/>
      <c r="DVU608" s="146"/>
      <c r="DVV608" s="146"/>
      <c r="DVW608" s="146"/>
      <c r="DVX608" s="146"/>
      <c r="DVY608" s="146"/>
      <c r="DVZ608" s="146"/>
      <c r="DWA608" s="146"/>
      <c r="DWB608" s="146"/>
      <c r="DWC608" s="146"/>
      <c r="DWD608" s="146"/>
      <c r="DWE608" s="146"/>
      <c r="DWF608" s="146"/>
      <c r="DWG608" s="146"/>
      <c r="DWH608" s="146"/>
      <c r="DWI608" s="146"/>
      <c r="DWJ608" s="146"/>
      <c r="DWK608" s="146"/>
      <c r="DWL608" s="146"/>
      <c r="DWM608" s="146"/>
      <c r="DWN608" s="146"/>
      <c r="DWO608" s="146"/>
      <c r="DWP608" s="146"/>
      <c r="DWQ608" s="146"/>
      <c r="DWR608" s="146"/>
      <c r="DWS608" s="146"/>
      <c r="DWT608" s="146"/>
      <c r="DWU608" s="146"/>
      <c r="DWV608" s="146"/>
      <c r="DWW608" s="146"/>
      <c r="DWX608" s="146"/>
      <c r="DWY608" s="146"/>
      <c r="DWZ608" s="146"/>
      <c r="DXA608" s="146"/>
      <c r="DXB608" s="146"/>
      <c r="DXC608" s="146"/>
      <c r="DXD608" s="146"/>
      <c r="DXE608" s="146"/>
      <c r="DXF608" s="146"/>
      <c r="DXG608" s="146"/>
      <c r="DXH608" s="146"/>
      <c r="DXI608" s="146"/>
      <c r="DXJ608" s="146"/>
      <c r="DXK608" s="146"/>
      <c r="DXL608" s="146"/>
      <c r="DXM608" s="146"/>
      <c r="DXN608" s="146"/>
      <c r="DXO608" s="146"/>
      <c r="DXP608" s="146"/>
      <c r="DXQ608" s="146"/>
      <c r="DXR608" s="146"/>
      <c r="DXS608" s="146"/>
      <c r="DXT608" s="146"/>
      <c r="DXU608" s="146"/>
      <c r="DXV608" s="146"/>
      <c r="DXW608" s="146"/>
      <c r="DXX608" s="146"/>
      <c r="DXY608" s="146"/>
      <c r="DXZ608" s="146"/>
      <c r="DYA608" s="146"/>
      <c r="DYB608" s="146"/>
      <c r="DYC608" s="146"/>
      <c r="DYD608" s="146"/>
      <c r="DYE608" s="146"/>
      <c r="DYF608" s="146"/>
      <c r="DYG608" s="146"/>
      <c r="DYH608" s="146"/>
      <c r="DYI608" s="146"/>
      <c r="DYJ608" s="146"/>
      <c r="DYK608" s="146"/>
      <c r="DYL608" s="146"/>
      <c r="DYM608" s="146"/>
      <c r="DYN608" s="146"/>
      <c r="DYO608" s="146"/>
      <c r="DYP608" s="146"/>
      <c r="DYQ608" s="146"/>
      <c r="DYR608" s="146"/>
      <c r="DYS608" s="146"/>
      <c r="DYT608" s="146"/>
      <c r="DYU608" s="146"/>
      <c r="DYV608" s="146"/>
      <c r="DYW608" s="146"/>
      <c r="DYX608" s="146"/>
      <c r="DYY608" s="146"/>
      <c r="DYZ608" s="146"/>
      <c r="DZA608" s="146"/>
      <c r="DZB608" s="146"/>
      <c r="DZC608" s="146"/>
      <c r="DZD608" s="146"/>
      <c r="DZE608" s="146"/>
      <c r="DZF608" s="146"/>
      <c r="DZG608" s="146"/>
      <c r="DZH608" s="146"/>
      <c r="DZI608" s="146"/>
      <c r="DZJ608" s="146"/>
      <c r="DZK608" s="146"/>
      <c r="DZL608" s="146"/>
      <c r="DZM608" s="146"/>
      <c r="DZN608" s="146"/>
      <c r="DZO608" s="146"/>
      <c r="DZP608" s="146"/>
      <c r="DZQ608" s="146"/>
      <c r="DZR608" s="146"/>
      <c r="DZS608" s="146"/>
      <c r="DZT608" s="146"/>
      <c r="DZU608" s="146"/>
      <c r="DZV608" s="146"/>
      <c r="DZW608" s="146"/>
      <c r="DZX608" s="146"/>
      <c r="DZY608" s="146"/>
      <c r="DZZ608" s="146"/>
      <c r="EAA608" s="146"/>
      <c r="EAB608" s="146"/>
      <c r="EAC608" s="146"/>
      <c r="EAD608" s="146"/>
      <c r="EAE608" s="146"/>
      <c r="EAF608" s="146"/>
      <c r="EAG608" s="146"/>
      <c r="EAH608" s="146"/>
      <c r="EAI608" s="146"/>
      <c r="EAJ608" s="146"/>
      <c r="EAK608" s="146"/>
      <c r="EAL608" s="146"/>
      <c r="EAM608" s="146"/>
      <c r="EAN608" s="146"/>
      <c r="EAO608" s="146"/>
      <c r="EAP608" s="146"/>
      <c r="EAQ608" s="146"/>
      <c r="EAR608" s="146"/>
      <c r="EAS608" s="146"/>
      <c r="EAT608" s="146"/>
      <c r="EAU608" s="146"/>
      <c r="EAV608" s="146"/>
      <c r="EAW608" s="146"/>
      <c r="EAX608" s="146"/>
      <c r="EAY608" s="146"/>
      <c r="EAZ608" s="146"/>
      <c r="EBA608" s="146"/>
      <c r="EBB608" s="146"/>
      <c r="EBC608" s="146"/>
      <c r="EBD608" s="146"/>
      <c r="EBE608" s="146"/>
      <c r="EBF608" s="146"/>
      <c r="EBG608" s="146"/>
      <c r="EBH608" s="146"/>
      <c r="EBI608" s="146"/>
      <c r="EBJ608" s="146"/>
      <c r="EBK608" s="146"/>
      <c r="EBL608" s="146"/>
      <c r="EBM608" s="146"/>
      <c r="EBN608" s="146"/>
      <c r="EBO608" s="146"/>
      <c r="EBP608" s="146"/>
      <c r="EBQ608" s="146"/>
      <c r="EBR608" s="146"/>
      <c r="EBS608" s="146"/>
      <c r="EBT608" s="146"/>
      <c r="EBU608" s="146"/>
      <c r="EBV608" s="146"/>
      <c r="EBW608" s="146"/>
      <c r="EBX608" s="146"/>
      <c r="EBY608" s="146"/>
      <c r="EBZ608" s="146"/>
      <c r="ECA608" s="146"/>
      <c r="ECB608" s="146"/>
      <c r="ECC608" s="146"/>
      <c r="ECD608" s="146"/>
      <c r="ECE608" s="146"/>
      <c r="ECF608" s="146"/>
      <c r="ECG608" s="146"/>
      <c r="ECH608" s="146"/>
      <c r="ECI608" s="146"/>
      <c r="ECJ608" s="146"/>
      <c r="ECK608" s="146"/>
      <c r="ECL608" s="146"/>
      <c r="ECM608" s="146"/>
      <c r="ECN608" s="146"/>
      <c r="ECO608" s="146"/>
      <c r="ECP608" s="146"/>
      <c r="ECQ608" s="146"/>
      <c r="ECR608" s="146"/>
      <c r="ECS608" s="146"/>
      <c r="ECT608" s="146"/>
      <c r="ECU608" s="146"/>
      <c r="ECV608" s="146"/>
      <c r="ECW608" s="146"/>
      <c r="ECX608" s="146"/>
      <c r="ECY608" s="146"/>
      <c r="ECZ608" s="146"/>
      <c r="EDA608" s="146"/>
      <c r="EDB608" s="146"/>
      <c r="EDC608" s="146"/>
      <c r="EDD608" s="146"/>
      <c r="EDE608" s="146"/>
      <c r="EDF608" s="146"/>
      <c r="EDG608" s="146"/>
      <c r="EDH608" s="146"/>
      <c r="EDI608" s="146"/>
      <c r="EDJ608" s="146"/>
      <c r="EDK608" s="146"/>
      <c r="EDL608" s="146"/>
      <c r="EDM608" s="146"/>
      <c r="EDN608" s="146"/>
      <c r="EDO608" s="146"/>
      <c r="EDP608" s="146"/>
      <c r="EDQ608" s="146"/>
      <c r="EDR608" s="146"/>
      <c r="EDS608" s="146"/>
      <c r="EDT608" s="146"/>
      <c r="EDU608" s="146"/>
      <c r="EDV608" s="146"/>
      <c r="EDW608" s="146"/>
      <c r="EDX608" s="146"/>
      <c r="EDY608" s="146"/>
      <c r="EDZ608" s="146"/>
      <c r="EEA608" s="146"/>
      <c r="EEB608" s="146"/>
      <c r="EEC608" s="146"/>
      <c r="EED608" s="146"/>
      <c r="EEE608" s="146"/>
      <c r="EEF608" s="146"/>
      <c r="EEG608" s="146"/>
      <c r="EEH608" s="146"/>
      <c r="EEI608" s="146"/>
      <c r="EEJ608" s="146"/>
      <c r="EEK608" s="146"/>
      <c r="EEL608" s="146"/>
      <c r="EEM608" s="146"/>
      <c r="EEN608" s="146"/>
      <c r="EEO608" s="146"/>
      <c r="EEP608" s="146"/>
      <c r="EEQ608" s="146"/>
      <c r="EER608" s="146"/>
      <c r="EES608" s="146"/>
      <c r="EET608" s="146"/>
      <c r="EEU608" s="146"/>
      <c r="EEV608" s="146"/>
      <c r="EEW608" s="146"/>
      <c r="EEX608" s="146"/>
      <c r="EEY608" s="146"/>
      <c r="EEZ608" s="146"/>
      <c r="EFA608" s="146"/>
      <c r="EFB608" s="146"/>
      <c r="EFC608" s="146"/>
      <c r="EFD608" s="146"/>
      <c r="EFE608" s="146"/>
      <c r="EFF608" s="146"/>
      <c r="EFG608" s="146"/>
      <c r="EFH608" s="146"/>
      <c r="EFI608" s="146"/>
      <c r="EFJ608" s="146"/>
      <c r="EFK608" s="146"/>
      <c r="EFL608" s="146"/>
      <c r="EFM608" s="146"/>
      <c r="EFN608" s="146"/>
      <c r="EFO608" s="146"/>
      <c r="EFP608" s="146"/>
      <c r="EFQ608" s="146"/>
      <c r="EFR608" s="146"/>
      <c r="EFS608" s="146"/>
      <c r="EFT608" s="146"/>
      <c r="EFU608" s="146"/>
      <c r="EFV608" s="146"/>
      <c r="EFW608" s="146"/>
      <c r="EFX608" s="146"/>
      <c r="EFY608" s="146"/>
      <c r="EFZ608" s="146"/>
      <c r="EGA608" s="146"/>
      <c r="EGB608" s="146"/>
      <c r="EGC608" s="146"/>
      <c r="EGD608" s="146"/>
      <c r="EGE608" s="146"/>
      <c r="EGF608" s="146"/>
      <c r="EGG608" s="146"/>
      <c r="EGH608" s="146"/>
      <c r="EGI608" s="146"/>
      <c r="EGJ608" s="146"/>
      <c r="EGK608" s="146"/>
      <c r="EGL608" s="146"/>
      <c r="EGM608" s="146"/>
      <c r="EGN608" s="146"/>
      <c r="EGO608" s="146"/>
      <c r="EGP608" s="146"/>
      <c r="EGQ608" s="146"/>
      <c r="EGR608" s="146"/>
      <c r="EGS608" s="146"/>
      <c r="EGT608" s="146"/>
      <c r="EGU608" s="146"/>
      <c r="EGV608" s="146"/>
      <c r="EGW608" s="146"/>
      <c r="EGX608" s="146"/>
      <c r="EGY608" s="146"/>
      <c r="EGZ608" s="146"/>
      <c r="EHA608" s="146"/>
      <c r="EHB608" s="146"/>
      <c r="EHC608" s="146"/>
      <c r="EHD608" s="146"/>
      <c r="EHE608" s="146"/>
      <c r="EHF608" s="146"/>
      <c r="EHG608" s="146"/>
      <c r="EHH608" s="146"/>
      <c r="EHI608" s="146"/>
      <c r="EHJ608" s="146"/>
      <c r="EHK608" s="146"/>
      <c r="EHL608" s="146"/>
      <c r="EHM608" s="146"/>
      <c r="EHN608" s="146"/>
      <c r="EHO608" s="146"/>
      <c r="EHP608" s="146"/>
      <c r="EHQ608" s="146"/>
      <c r="EHR608" s="146"/>
      <c r="EHS608" s="146"/>
      <c r="EHT608" s="146"/>
      <c r="EHU608" s="146"/>
      <c r="EHV608" s="146"/>
      <c r="EHW608" s="146"/>
      <c r="EHX608" s="146"/>
      <c r="EHY608" s="146"/>
      <c r="EHZ608" s="146"/>
      <c r="EIA608" s="146"/>
      <c r="EIB608" s="146"/>
      <c r="EIC608" s="146"/>
      <c r="EID608" s="146"/>
      <c r="EIE608" s="146"/>
      <c r="EIF608" s="146"/>
      <c r="EIG608" s="146"/>
      <c r="EIH608" s="146"/>
      <c r="EII608" s="146"/>
      <c r="EIJ608" s="146"/>
      <c r="EIK608" s="146"/>
      <c r="EIL608" s="146"/>
      <c r="EIM608" s="146"/>
      <c r="EIN608" s="146"/>
      <c r="EIO608" s="146"/>
      <c r="EIP608" s="146"/>
      <c r="EIQ608" s="146"/>
      <c r="EIR608" s="146"/>
      <c r="EIS608" s="146"/>
      <c r="EIT608" s="146"/>
      <c r="EIU608" s="146"/>
      <c r="EIV608" s="146"/>
      <c r="EIW608" s="146"/>
      <c r="EIX608" s="146"/>
      <c r="EIY608" s="146"/>
      <c r="EIZ608" s="146"/>
      <c r="EJA608" s="146"/>
      <c r="EJB608" s="146"/>
      <c r="EJC608" s="146"/>
      <c r="EJD608" s="146"/>
      <c r="EJE608" s="146"/>
      <c r="EJF608" s="146"/>
      <c r="EJG608" s="146"/>
      <c r="EJH608" s="146"/>
      <c r="EJI608" s="146"/>
      <c r="EJJ608" s="146"/>
      <c r="EJK608" s="146"/>
      <c r="EJL608" s="146"/>
      <c r="EJM608" s="146"/>
      <c r="EJN608" s="146"/>
      <c r="EJO608" s="146"/>
      <c r="EJP608" s="146"/>
      <c r="EJQ608" s="146"/>
      <c r="EJR608" s="146"/>
      <c r="EJS608" s="146"/>
      <c r="EJT608" s="146"/>
      <c r="EJU608" s="146"/>
      <c r="EJV608" s="146"/>
      <c r="EJW608" s="146"/>
      <c r="EJX608" s="146"/>
      <c r="EJY608" s="146"/>
      <c r="EJZ608" s="146"/>
      <c r="EKA608" s="146"/>
      <c r="EKB608" s="146"/>
      <c r="EKC608" s="146"/>
      <c r="EKD608" s="146"/>
      <c r="EKE608" s="146"/>
      <c r="EKF608" s="146"/>
      <c r="EKG608" s="146"/>
      <c r="EKH608" s="146"/>
      <c r="EKI608" s="146"/>
      <c r="EKJ608" s="146"/>
      <c r="EKK608" s="146"/>
      <c r="EKL608" s="146"/>
      <c r="EKM608" s="146"/>
      <c r="EKN608" s="146"/>
      <c r="EKO608" s="146"/>
      <c r="EKP608" s="146"/>
      <c r="EKQ608" s="146"/>
      <c r="EKR608" s="146"/>
      <c r="EKS608" s="146"/>
      <c r="EKT608" s="146"/>
      <c r="EKU608" s="146"/>
      <c r="EKV608" s="146"/>
      <c r="EKW608" s="146"/>
      <c r="EKX608" s="146"/>
      <c r="EKY608" s="146"/>
      <c r="EKZ608" s="146"/>
      <c r="ELA608" s="146"/>
      <c r="ELB608" s="146"/>
      <c r="ELC608" s="146"/>
      <c r="ELD608" s="146"/>
      <c r="ELE608" s="146"/>
      <c r="ELF608" s="146"/>
      <c r="ELG608" s="146"/>
      <c r="ELH608" s="146"/>
      <c r="ELI608" s="146"/>
      <c r="ELJ608" s="146"/>
      <c r="ELK608" s="146"/>
      <c r="ELL608" s="146"/>
      <c r="ELM608" s="146"/>
      <c r="ELN608" s="146"/>
      <c r="ELO608" s="146"/>
      <c r="ELP608" s="146"/>
      <c r="ELQ608" s="146"/>
      <c r="ELR608" s="146"/>
      <c r="ELS608" s="146"/>
      <c r="ELT608" s="146"/>
      <c r="ELU608" s="146"/>
      <c r="ELV608" s="146"/>
      <c r="ELW608" s="146"/>
      <c r="ELX608" s="146"/>
      <c r="ELY608" s="146"/>
      <c r="ELZ608" s="146"/>
      <c r="EMA608" s="146"/>
      <c r="EMB608" s="146"/>
      <c r="EMC608" s="146"/>
      <c r="EMD608" s="146"/>
      <c r="EME608" s="146"/>
      <c r="EMF608" s="146"/>
      <c r="EMG608" s="146"/>
      <c r="EMH608" s="146"/>
      <c r="EMI608" s="146"/>
      <c r="EMJ608" s="146"/>
      <c r="EMK608" s="146"/>
      <c r="EML608" s="146"/>
      <c r="EMM608" s="146"/>
      <c r="EMN608" s="146"/>
      <c r="EMO608" s="146"/>
      <c r="EMP608" s="146"/>
      <c r="EMQ608" s="146"/>
      <c r="EMR608" s="146"/>
      <c r="EMS608" s="146"/>
      <c r="EMT608" s="146"/>
      <c r="EMU608" s="146"/>
      <c r="EMV608" s="146"/>
      <c r="EMW608" s="146"/>
      <c r="EMX608" s="146"/>
      <c r="EMY608" s="146"/>
      <c r="EMZ608" s="146"/>
      <c r="ENA608" s="146"/>
      <c r="ENB608" s="146"/>
      <c r="ENC608" s="146"/>
      <c r="END608" s="146"/>
      <c r="ENE608" s="146"/>
      <c r="ENF608" s="146"/>
      <c r="ENG608" s="146"/>
      <c r="ENH608" s="146"/>
      <c r="ENI608" s="146"/>
      <c r="ENJ608" s="146"/>
      <c r="ENK608" s="146"/>
      <c r="ENL608" s="146"/>
      <c r="ENM608" s="146"/>
      <c r="ENN608" s="146"/>
      <c r="ENO608" s="146"/>
      <c r="ENP608" s="146"/>
      <c r="ENQ608" s="146"/>
      <c r="ENR608" s="146"/>
      <c r="ENS608" s="146"/>
      <c r="ENT608" s="146"/>
      <c r="ENU608" s="146"/>
      <c r="ENV608" s="146"/>
      <c r="ENW608" s="146"/>
      <c r="ENX608" s="146"/>
      <c r="ENY608" s="146"/>
      <c r="ENZ608" s="146"/>
      <c r="EOA608" s="146"/>
      <c r="EOB608" s="146"/>
      <c r="EOC608" s="146"/>
      <c r="EOD608" s="146"/>
      <c r="EOE608" s="146"/>
      <c r="EOF608" s="146"/>
      <c r="EOG608" s="146"/>
      <c r="EOH608" s="146"/>
      <c r="EOI608" s="146"/>
      <c r="EOJ608" s="146"/>
      <c r="EOK608" s="146"/>
      <c r="EOL608" s="146"/>
      <c r="EOM608" s="146"/>
      <c r="EON608" s="146"/>
      <c r="EOO608" s="146"/>
      <c r="EOP608" s="146"/>
      <c r="EOQ608" s="146"/>
      <c r="EOR608" s="146"/>
      <c r="EOS608" s="146"/>
      <c r="EOT608" s="146"/>
      <c r="EOU608" s="146"/>
      <c r="EOV608" s="146"/>
      <c r="EOW608" s="146"/>
      <c r="EOX608" s="146"/>
      <c r="EOY608" s="146"/>
      <c r="EOZ608" s="146"/>
      <c r="EPA608" s="146"/>
      <c r="EPB608" s="146"/>
      <c r="EPC608" s="146"/>
      <c r="EPD608" s="146"/>
      <c r="EPE608" s="146"/>
      <c r="EPF608" s="146"/>
      <c r="EPG608" s="146"/>
      <c r="EPH608" s="146"/>
      <c r="EPI608" s="146"/>
      <c r="EPJ608" s="146"/>
      <c r="EPK608" s="146"/>
      <c r="EPL608" s="146"/>
      <c r="EPM608" s="146"/>
      <c r="EPN608" s="146"/>
      <c r="EPO608" s="146"/>
      <c r="EPP608" s="146"/>
      <c r="EPQ608" s="146"/>
      <c r="EPR608" s="146"/>
      <c r="EPS608" s="146"/>
      <c r="EPT608" s="146"/>
      <c r="EPU608" s="146"/>
      <c r="EPV608" s="146"/>
      <c r="EPW608" s="146"/>
      <c r="EPX608" s="146"/>
      <c r="EPY608" s="146"/>
      <c r="EPZ608" s="146"/>
      <c r="EQA608" s="146"/>
      <c r="EQB608" s="146"/>
      <c r="EQC608" s="146"/>
      <c r="EQD608" s="146"/>
      <c r="EQE608" s="146"/>
      <c r="EQF608" s="146"/>
      <c r="EQG608" s="146"/>
      <c r="EQH608" s="146"/>
      <c r="EQI608" s="146"/>
      <c r="EQJ608" s="146"/>
      <c r="EQK608" s="146"/>
      <c r="EQL608" s="146"/>
      <c r="EQM608" s="146"/>
      <c r="EQN608" s="146"/>
      <c r="EQO608" s="146"/>
      <c r="EQP608" s="146"/>
      <c r="EQQ608" s="146"/>
      <c r="EQR608" s="146"/>
      <c r="EQS608" s="146"/>
      <c r="EQT608" s="146"/>
      <c r="EQU608" s="146"/>
      <c r="EQV608" s="146"/>
      <c r="EQW608" s="146"/>
      <c r="EQX608" s="146"/>
      <c r="EQY608" s="146"/>
      <c r="EQZ608" s="146"/>
      <c r="ERA608" s="146"/>
      <c r="ERB608" s="146"/>
      <c r="ERC608" s="146"/>
      <c r="ERD608" s="146"/>
      <c r="ERE608" s="146"/>
      <c r="ERF608" s="146"/>
      <c r="ERG608" s="146"/>
      <c r="ERH608" s="146"/>
      <c r="ERI608" s="146"/>
      <c r="ERJ608" s="146"/>
      <c r="ERK608" s="146"/>
      <c r="ERL608" s="146"/>
      <c r="ERM608" s="146"/>
      <c r="ERN608" s="146"/>
      <c r="ERO608" s="146"/>
      <c r="ERP608" s="146"/>
      <c r="ERQ608" s="146"/>
      <c r="ERR608" s="146"/>
      <c r="ERS608" s="146"/>
      <c r="ERT608" s="146"/>
      <c r="ERU608" s="146"/>
      <c r="ERV608" s="146"/>
      <c r="ERW608" s="146"/>
      <c r="ERX608" s="146"/>
      <c r="ERY608" s="146"/>
      <c r="ERZ608" s="146"/>
      <c r="ESA608" s="146"/>
      <c r="ESB608" s="146"/>
      <c r="ESC608" s="146"/>
      <c r="ESD608" s="146"/>
      <c r="ESE608" s="146"/>
      <c r="ESF608" s="146"/>
      <c r="ESG608" s="146"/>
      <c r="ESH608" s="146"/>
      <c r="ESI608" s="146"/>
      <c r="ESJ608" s="146"/>
      <c r="ESK608" s="146"/>
      <c r="ESL608" s="146"/>
      <c r="ESM608" s="146"/>
      <c r="ESN608" s="146"/>
      <c r="ESO608" s="146"/>
      <c r="ESP608" s="146"/>
      <c r="ESQ608" s="146"/>
      <c r="ESR608" s="146"/>
      <c r="ESS608" s="146"/>
      <c r="EST608" s="146"/>
      <c r="ESU608" s="146"/>
      <c r="ESV608" s="146"/>
      <c r="ESW608" s="146"/>
      <c r="ESX608" s="146"/>
      <c r="ESY608" s="146"/>
      <c r="ESZ608" s="146"/>
      <c r="ETA608" s="146"/>
      <c r="ETB608" s="146"/>
      <c r="ETC608" s="146"/>
      <c r="ETD608" s="146"/>
      <c r="ETE608" s="146"/>
      <c r="ETF608" s="146"/>
      <c r="ETG608" s="146"/>
      <c r="ETH608" s="146"/>
      <c r="ETI608" s="146"/>
      <c r="ETJ608" s="146"/>
      <c r="ETK608" s="146"/>
      <c r="ETL608" s="146"/>
      <c r="ETM608" s="146"/>
      <c r="ETN608" s="146"/>
      <c r="ETO608" s="146"/>
      <c r="ETP608" s="146"/>
      <c r="ETQ608" s="146"/>
      <c r="ETR608" s="146"/>
      <c r="ETS608" s="146"/>
      <c r="ETT608" s="146"/>
      <c r="ETU608" s="146"/>
      <c r="ETV608" s="146"/>
      <c r="ETW608" s="146"/>
      <c r="ETX608" s="146"/>
      <c r="ETY608" s="146"/>
      <c r="ETZ608" s="146"/>
      <c r="EUA608" s="146"/>
      <c r="EUB608" s="146"/>
      <c r="EUC608" s="146"/>
      <c r="EUD608" s="146"/>
      <c r="EUE608" s="146"/>
      <c r="EUF608" s="146"/>
      <c r="EUG608" s="146"/>
      <c r="EUH608" s="146"/>
      <c r="EUI608" s="146"/>
      <c r="EUJ608" s="146"/>
      <c r="EUK608" s="146"/>
      <c r="EUL608" s="146"/>
      <c r="EUM608" s="146"/>
      <c r="EUN608" s="146"/>
      <c r="EUO608" s="146"/>
      <c r="EUP608" s="146"/>
      <c r="EUQ608" s="146"/>
      <c r="EUR608" s="146"/>
      <c r="EUS608" s="146"/>
      <c r="EUT608" s="146"/>
      <c r="EUU608" s="146"/>
      <c r="EUV608" s="146"/>
      <c r="EUW608" s="146"/>
      <c r="EUX608" s="146"/>
      <c r="EUY608" s="146"/>
      <c r="EUZ608" s="146"/>
      <c r="EVA608" s="146"/>
      <c r="EVB608" s="146"/>
      <c r="EVC608" s="146"/>
      <c r="EVD608" s="146"/>
      <c r="EVE608" s="146"/>
      <c r="EVF608" s="146"/>
      <c r="EVG608" s="146"/>
      <c r="EVH608" s="146"/>
      <c r="EVI608" s="146"/>
      <c r="EVJ608" s="146"/>
      <c r="EVK608" s="146"/>
      <c r="EVL608" s="146"/>
      <c r="EVM608" s="146"/>
      <c r="EVN608" s="146"/>
      <c r="EVO608" s="146"/>
      <c r="EVP608" s="146"/>
      <c r="EVQ608" s="146"/>
      <c r="EVR608" s="146"/>
      <c r="EVS608" s="146"/>
      <c r="EVT608" s="146"/>
      <c r="EVU608" s="146"/>
      <c r="EVV608" s="146"/>
      <c r="EVW608" s="146"/>
      <c r="EVX608" s="146"/>
      <c r="EVY608" s="146"/>
      <c r="EVZ608" s="146"/>
      <c r="EWA608" s="146"/>
      <c r="EWB608" s="146"/>
      <c r="EWC608" s="146"/>
      <c r="EWD608" s="146"/>
      <c r="EWE608" s="146"/>
      <c r="EWF608" s="146"/>
      <c r="EWG608" s="146"/>
      <c r="EWH608" s="146"/>
      <c r="EWI608" s="146"/>
      <c r="EWJ608" s="146"/>
      <c r="EWK608" s="146"/>
      <c r="EWL608" s="146"/>
      <c r="EWM608" s="146"/>
      <c r="EWN608" s="146"/>
      <c r="EWO608" s="146"/>
      <c r="EWP608" s="146"/>
      <c r="EWQ608" s="146"/>
      <c r="EWR608" s="146"/>
      <c r="EWS608" s="146"/>
      <c r="EWT608" s="146"/>
      <c r="EWU608" s="146"/>
      <c r="EWV608" s="146"/>
      <c r="EWW608" s="146"/>
      <c r="EWX608" s="146"/>
      <c r="EWY608" s="146"/>
      <c r="EWZ608" s="146"/>
      <c r="EXA608" s="146"/>
      <c r="EXB608" s="146"/>
      <c r="EXC608" s="146"/>
      <c r="EXD608" s="146"/>
      <c r="EXE608" s="146"/>
      <c r="EXF608" s="146"/>
      <c r="EXG608" s="146"/>
      <c r="EXH608" s="146"/>
      <c r="EXI608" s="146"/>
      <c r="EXJ608" s="146"/>
      <c r="EXK608" s="146"/>
      <c r="EXL608" s="146"/>
      <c r="EXM608" s="146"/>
      <c r="EXN608" s="146"/>
      <c r="EXO608" s="146"/>
      <c r="EXP608" s="146"/>
      <c r="EXQ608" s="146"/>
      <c r="EXR608" s="146"/>
      <c r="EXS608" s="146"/>
      <c r="EXT608" s="146"/>
      <c r="EXU608" s="146"/>
      <c r="EXV608" s="146"/>
      <c r="EXW608" s="146"/>
      <c r="EXX608" s="146"/>
      <c r="EXY608" s="146"/>
      <c r="EXZ608" s="146"/>
      <c r="EYA608" s="146"/>
      <c r="EYB608" s="146"/>
      <c r="EYC608" s="146"/>
      <c r="EYD608" s="146"/>
      <c r="EYE608" s="146"/>
      <c r="EYF608" s="146"/>
      <c r="EYG608" s="146"/>
      <c r="EYH608" s="146"/>
      <c r="EYI608" s="146"/>
      <c r="EYJ608" s="146"/>
      <c r="EYK608" s="146"/>
      <c r="EYL608" s="146"/>
      <c r="EYM608" s="146"/>
      <c r="EYN608" s="146"/>
      <c r="EYO608" s="146"/>
      <c r="EYP608" s="146"/>
      <c r="EYQ608" s="146"/>
      <c r="EYR608" s="146"/>
      <c r="EYS608" s="146"/>
      <c r="EYT608" s="146"/>
      <c r="EYU608" s="146"/>
      <c r="EYV608" s="146"/>
      <c r="EYW608" s="146"/>
      <c r="EYX608" s="146"/>
      <c r="EYY608" s="146"/>
      <c r="EYZ608" s="146"/>
      <c r="EZA608" s="146"/>
      <c r="EZB608" s="146"/>
      <c r="EZC608" s="146"/>
      <c r="EZD608" s="146"/>
      <c r="EZE608" s="146"/>
      <c r="EZF608" s="146"/>
      <c r="EZG608" s="146"/>
      <c r="EZH608" s="146"/>
      <c r="EZI608" s="146"/>
      <c r="EZJ608" s="146"/>
      <c r="EZK608" s="146"/>
      <c r="EZL608" s="146"/>
      <c r="EZM608" s="146"/>
      <c r="EZN608" s="146"/>
      <c r="EZO608" s="146"/>
      <c r="EZP608" s="146"/>
      <c r="EZQ608" s="146"/>
      <c r="EZR608" s="146"/>
      <c r="EZS608" s="146"/>
      <c r="EZT608" s="146"/>
      <c r="EZU608" s="146"/>
      <c r="EZV608" s="146"/>
      <c r="EZW608" s="146"/>
      <c r="EZX608" s="146"/>
      <c r="EZY608" s="146"/>
      <c r="EZZ608" s="146"/>
      <c r="FAA608" s="146"/>
      <c r="FAB608" s="146"/>
      <c r="FAC608" s="146"/>
      <c r="FAD608" s="146"/>
      <c r="FAE608" s="146"/>
      <c r="FAF608" s="146"/>
      <c r="FAG608" s="146"/>
      <c r="FAH608" s="146"/>
      <c r="FAI608" s="146"/>
      <c r="FAJ608" s="146"/>
      <c r="FAK608" s="146"/>
      <c r="FAL608" s="146"/>
      <c r="FAM608" s="146"/>
      <c r="FAN608" s="146"/>
      <c r="FAO608" s="146"/>
      <c r="FAP608" s="146"/>
      <c r="FAQ608" s="146"/>
      <c r="FAR608" s="146"/>
      <c r="FAS608" s="146"/>
      <c r="FAT608" s="146"/>
      <c r="FAU608" s="146"/>
      <c r="FAV608" s="146"/>
      <c r="FAW608" s="146"/>
      <c r="FAX608" s="146"/>
      <c r="FAY608" s="146"/>
      <c r="FAZ608" s="146"/>
      <c r="FBA608" s="146"/>
      <c r="FBB608" s="146"/>
      <c r="FBC608" s="146"/>
      <c r="FBD608" s="146"/>
      <c r="FBE608" s="146"/>
      <c r="FBF608" s="146"/>
      <c r="FBG608" s="146"/>
      <c r="FBH608" s="146"/>
      <c r="FBI608" s="146"/>
      <c r="FBJ608" s="146"/>
      <c r="FBK608" s="146"/>
      <c r="FBL608" s="146"/>
      <c r="FBM608" s="146"/>
      <c r="FBN608" s="146"/>
      <c r="FBO608" s="146"/>
      <c r="FBP608" s="146"/>
      <c r="FBQ608" s="146"/>
      <c r="FBR608" s="146"/>
      <c r="FBS608" s="146"/>
      <c r="FBT608" s="146"/>
      <c r="FBU608" s="146"/>
      <c r="FBV608" s="146"/>
      <c r="FBW608" s="146"/>
      <c r="FBX608" s="146"/>
      <c r="FBY608" s="146"/>
      <c r="FBZ608" s="146"/>
      <c r="FCA608" s="146"/>
      <c r="FCB608" s="146"/>
      <c r="FCC608" s="146"/>
      <c r="FCD608" s="146"/>
      <c r="FCE608" s="146"/>
      <c r="FCF608" s="146"/>
      <c r="FCG608" s="146"/>
      <c r="FCH608" s="146"/>
      <c r="FCI608" s="146"/>
      <c r="FCJ608" s="146"/>
      <c r="FCK608" s="146"/>
      <c r="FCL608" s="146"/>
      <c r="FCM608" s="146"/>
      <c r="FCN608" s="146"/>
      <c r="FCO608" s="146"/>
      <c r="FCP608" s="146"/>
      <c r="FCQ608" s="146"/>
      <c r="FCR608" s="146"/>
      <c r="FCS608" s="146"/>
      <c r="FCT608" s="146"/>
      <c r="FCU608" s="146"/>
      <c r="FCV608" s="146"/>
      <c r="FCW608" s="146"/>
      <c r="FCX608" s="146"/>
      <c r="FCY608" s="146"/>
      <c r="FCZ608" s="146"/>
      <c r="FDA608" s="146"/>
      <c r="FDB608" s="146"/>
      <c r="FDC608" s="146"/>
      <c r="FDD608" s="146"/>
      <c r="FDE608" s="146"/>
      <c r="FDF608" s="146"/>
      <c r="FDG608" s="146"/>
      <c r="FDH608" s="146"/>
      <c r="FDI608" s="146"/>
      <c r="FDJ608" s="146"/>
      <c r="FDK608" s="146"/>
      <c r="FDL608" s="146"/>
      <c r="FDM608" s="146"/>
      <c r="FDN608" s="146"/>
      <c r="FDO608" s="146"/>
      <c r="FDP608" s="146"/>
      <c r="FDQ608" s="146"/>
      <c r="FDR608" s="146"/>
      <c r="FDS608" s="146"/>
      <c r="FDT608" s="146"/>
      <c r="FDU608" s="146"/>
      <c r="FDV608" s="146"/>
      <c r="FDW608" s="146"/>
      <c r="FDX608" s="146"/>
      <c r="FDY608" s="146"/>
      <c r="FDZ608" s="146"/>
      <c r="FEA608" s="146"/>
      <c r="FEB608" s="146"/>
      <c r="FEC608" s="146"/>
      <c r="FED608" s="146"/>
      <c r="FEE608" s="146"/>
      <c r="FEF608" s="146"/>
      <c r="FEG608" s="146"/>
      <c r="FEH608" s="146"/>
      <c r="FEI608" s="146"/>
      <c r="FEJ608" s="146"/>
      <c r="FEK608" s="146"/>
      <c r="FEL608" s="146"/>
      <c r="FEM608" s="146"/>
      <c r="FEN608" s="146"/>
      <c r="FEO608" s="146"/>
      <c r="FEP608" s="146"/>
      <c r="FEQ608" s="146"/>
      <c r="FER608" s="146"/>
      <c r="FES608" s="146"/>
      <c r="FET608" s="146"/>
      <c r="FEU608" s="146"/>
      <c r="FEV608" s="146"/>
      <c r="FEW608" s="146"/>
      <c r="FEX608" s="146"/>
      <c r="FEY608" s="146"/>
      <c r="FEZ608" s="146"/>
      <c r="FFA608" s="146"/>
      <c r="FFB608" s="146"/>
      <c r="FFC608" s="146"/>
      <c r="FFD608" s="146"/>
      <c r="FFE608" s="146"/>
      <c r="FFF608" s="146"/>
      <c r="FFG608" s="146"/>
      <c r="FFH608" s="146"/>
      <c r="FFI608" s="146"/>
      <c r="FFJ608" s="146"/>
      <c r="FFK608" s="146"/>
      <c r="FFL608" s="146"/>
      <c r="FFM608" s="146"/>
      <c r="FFN608" s="146"/>
      <c r="FFO608" s="146"/>
      <c r="FFP608" s="146"/>
      <c r="FFQ608" s="146"/>
      <c r="FFR608" s="146"/>
      <c r="FFS608" s="146"/>
      <c r="FFT608" s="146"/>
      <c r="FFU608" s="146"/>
      <c r="FFV608" s="146"/>
      <c r="FFW608" s="146"/>
      <c r="FFX608" s="146"/>
      <c r="FFY608" s="146"/>
      <c r="FFZ608" s="146"/>
      <c r="FGA608" s="146"/>
      <c r="FGB608" s="146"/>
      <c r="FGC608" s="146"/>
      <c r="FGD608" s="146"/>
      <c r="FGE608" s="146"/>
      <c r="FGF608" s="146"/>
      <c r="FGG608" s="146"/>
      <c r="FGH608" s="146"/>
      <c r="FGI608" s="146"/>
      <c r="FGJ608" s="146"/>
      <c r="FGK608" s="146"/>
      <c r="FGL608" s="146"/>
      <c r="FGM608" s="146"/>
      <c r="FGN608" s="146"/>
      <c r="FGO608" s="146"/>
      <c r="FGP608" s="146"/>
      <c r="FGQ608" s="146"/>
      <c r="FGR608" s="146"/>
      <c r="FGS608" s="146"/>
      <c r="FGT608" s="146"/>
      <c r="FGU608" s="146"/>
      <c r="FGV608" s="146"/>
      <c r="FGW608" s="146"/>
      <c r="FGX608" s="146"/>
      <c r="FGY608" s="146"/>
      <c r="FGZ608" s="146"/>
      <c r="FHA608" s="146"/>
      <c r="FHB608" s="146"/>
      <c r="FHC608" s="146"/>
      <c r="FHD608" s="146"/>
      <c r="FHE608" s="146"/>
      <c r="FHF608" s="146"/>
      <c r="FHG608" s="146"/>
      <c r="FHH608" s="146"/>
      <c r="FHI608" s="146"/>
      <c r="FHJ608" s="146"/>
      <c r="FHK608" s="146"/>
      <c r="FHL608" s="146"/>
      <c r="FHM608" s="146"/>
      <c r="FHN608" s="146"/>
      <c r="FHO608" s="146"/>
      <c r="FHP608" s="146"/>
      <c r="FHQ608" s="146"/>
      <c r="FHR608" s="146"/>
      <c r="FHS608" s="146"/>
      <c r="FHT608" s="146"/>
      <c r="FHU608" s="146"/>
      <c r="FHV608" s="146"/>
      <c r="FHW608" s="146"/>
      <c r="FHX608" s="146"/>
      <c r="FHY608" s="146"/>
      <c r="FHZ608" s="146"/>
      <c r="FIA608" s="146"/>
      <c r="FIB608" s="146"/>
      <c r="FIC608" s="146"/>
      <c r="FID608" s="146"/>
      <c r="FIE608" s="146"/>
      <c r="FIF608" s="146"/>
      <c r="FIG608" s="146"/>
      <c r="FIH608" s="146"/>
      <c r="FII608" s="146"/>
      <c r="FIJ608" s="146"/>
      <c r="FIK608" s="146"/>
      <c r="FIL608" s="146"/>
      <c r="FIM608" s="146"/>
      <c r="FIN608" s="146"/>
      <c r="FIO608" s="146"/>
      <c r="FIP608" s="146"/>
      <c r="FIQ608" s="146"/>
      <c r="FIR608" s="146"/>
      <c r="FIS608" s="146"/>
      <c r="FIT608" s="146"/>
      <c r="FIU608" s="146"/>
      <c r="FIV608" s="146"/>
      <c r="FIW608" s="146"/>
      <c r="FIX608" s="146"/>
      <c r="FIY608" s="146"/>
      <c r="FIZ608" s="146"/>
      <c r="FJA608" s="146"/>
      <c r="FJB608" s="146"/>
      <c r="FJC608" s="146"/>
      <c r="FJD608" s="146"/>
      <c r="FJE608" s="146"/>
      <c r="FJF608" s="146"/>
      <c r="FJG608" s="146"/>
      <c r="FJH608" s="146"/>
      <c r="FJI608" s="146"/>
      <c r="FJJ608" s="146"/>
      <c r="FJK608" s="146"/>
      <c r="FJL608" s="146"/>
      <c r="FJM608" s="146"/>
      <c r="FJN608" s="146"/>
      <c r="FJO608" s="146"/>
      <c r="FJP608" s="146"/>
      <c r="FJQ608" s="146"/>
      <c r="FJR608" s="146"/>
      <c r="FJS608" s="146"/>
      <c r="FJT608" s="146"/>
      <c r="FJU608" s="146"/>
      <c r="FJV608" s="146"/>
      <c r="FJW608" s="146"/>
      <c r="FJX608" s="146"/>
      <c r="FJY608" s="146"/>
      <c r="FJZ608" s="146"/>
      <c r="FKA608" s="146"/>
      <c r="FKB608" s="146"/>
      <c r="FKC608" s="146"/>
      <c r="FKD608" s="146"/>
      <c r="FKE608" s="146"/>
      <c r="FKF608" s="146"/>
      <c r="FKG608" s="146"/>
      <c r="FKH608" s="146"/>
      <c r="FKI608" s="146"/>
      <c r="FKJ608" s="146"/>
      <c r="FKK608" s="146"/>
      <c r="FKL608" s="146"/>
      <c r="FKM608" s="146"/>
      <c r="FKN608" s="146"/>
      <c r="FKO608" s="146"/>
      <c r="FKP608" s="146"/>
      <c r="FKQ608" s="146"/>
      <c r="FKR608" s="146"/>
      <c r="FKS608" s="146"/>
      <c r="FKT608" s="146"/>
      <c r="FKU608" s="146"/>
      <c r="FKV608" s="146"/>
      <c r="FKW608" s="146"/>
      <c r="FKX608" s="146"/>
      <c r="FKY608" s="146"/>
      <c r="FKZ608" s="146"/>
      <c r="FLA608" s="146"/>
      <c r="FLB608" s="146"/>
      <c r="FLC608" s="146"/>
      <c r="FLD608" s="146"/>
      <c r="FLE608" s="146"/>
      <c r="FLF608" s="146"/>
      <c r="FLG608" s="146"/>
      <c r="FLH608" s="146"/>
      <c r="FLI608" s="146"/>
      <c r="FLJ608" s="146"/>
      <c r="FLK608" s="146"/>
      <c r="FLL608" s="146"/>
      <c r="FLM608" s="146"/>
      <c r="FLN608" s="146"/>
      <c r="FLO608" s="146"/>
      <c r="FLP608" s="146"/>
      <c r="FLQ608" s="146"/>
      <c r="FLR608" s="146"/>
      <c r="FLS608" s="146"/>
      <c r="FLT608" s="146"/>
      <c r="FLU608" s="146"/>
      <c r="FLV608" s="146"/>
      <c r="FLW608" s="146"/>
      <c r="FLX608" s="146"/>
      <c r="FLY608" s="146"/>
      <c r="FLZ608" s="146"/>
      <c r="FMA608" s="146"/>
      <c r="FMB608" s="146"/>
      <c r="FMC608" s="146"/>
      <c r="FMD608" s="146"/>
      <c r="FME608" s="146"/>
      <c r="FMF608" s="146"/>
      <c r="FMG608" s="146"/>
      <c r="FMH608" s="146"/>
      <c r="FMI608" s="146"/>
      <c r="FMJ608" s="146"/>
      <c r="FMK608" s="146"/>
      <c r="FML608" s="146"/>
      <c r="FMM608" s="146"/>
      <c r="FMN608" s="146"/>
      <c r="FMO608" s="146"/>
      <c r="FMP608" s="146"/>
      <c r="FMQ608" s="146"/>
      <c r="FMR608" s="146"/>
      <c r="FMS608" s="146"/>
      <c r="FMT608" s="146"/>
      <c r="FMU608" s="146"/>
      <c r="FMV608" s="146"/>
      <c r="FMW608" s="146"/>
      <c r="FMX608" s="146"/>
      <c r="FMY608" s="146"/>
      <c r="FMZ608" s="146"/>
      <c r="FNA608" s="146"/>
      <c r="FNB608" s="146"/>
      <c r="FNC608" s="146"/>
      <c r="FND608" s="146"/>
      <c r="FNE608" s="146"/>
      <c r="FNF608" s="146"/>
      <c r="FNG608" s="146"/>
      <c r="FNH608" s="146"/>
      <c r="FNI608" s="146"/>
      <c r="FNJ608" s="146"/>
      <c r="FNK608" s="146"/>
      <c r="FNL608" s="146"/>
      <c r="FNM608" s="146"/>
      <c r="FNN608" s="146"/>
      <c r="FNO608" s="146"/>
      <c r="FNP608" s="146"/>
      <c r="FNQ608" s="146"/>
      <c r="FNR608" s="146"/>
      <c r="FNS608" s="146"/>
      <c r="FNT608" s="146"/>
      <c r="FNU608" s="146"/>
      <c r="FNV608" s="146"/>
      <c r="FNW608" s="146"/>
      <c r="FNX608" s="146"/>
      <c r="FNY608" s="146"/>
      <c r="FNZ608" s="146"/>
      <c r="FOA608" s="146"/>
      <c r="FOB608" s="146"/>
      <c r="FOC608" s="146"/>
      <c r="FOD608" s="146"/>
      <c r="FOE608" s="146"/>
      <c r="FOF608" s="146"/>
      <c r="FOG608" s="146"/>
      <c r="FOH608" s="146"/>
      <c r="FOI608" s="146"/>
      <c r="FOJ608" s="146"/>
      <c r="FOK608" s="146"/>
      <c r="FOL608" s="146"/>
      <c r="FOM608" s="146"/>
      <c r="FON608" s="146"/>
      <c r="FOO608" s="146"/>
      <c r="FOP608" s="146"/>
      <c r="FOQ608" s="146"/>
      <c r="FOR608" s="146"/>
      <c r="FOS608" s="146"/>
      <c r="FOT608" s="146"/>
      <c r="FOU608" s="146"/>
      <c r="FOV608" s="146"/>
      <c r="FOW608" s="146"/>
      <c r="FOX608" s="146"/>
      <c r="FOY608" s="146"/>
      <c r="FOZ608" s="146"/>
      <c r="FPA608" s="146"/>
      <c r="FPB608" s="146"/>
      <c r="FPC608" s="146"/>
      <c r="FPD608" s="146"/>
      <c r="FPE608" s="146"/>
      <c r="FPF608" s="146"/>
      <c r="FPG608" s="146"/>
      <c r="FPH608" s="146"/>
      <c r="FPI608" s="146"/>
      <c r="FPJ608" s="146"/>
      <c r="FPK608" s="146"/>
      <c r="FPL608" s="146"/>
      <c r="FPM608" s="146"/>
      <c r="FPN608" s="146"/>
      <c r="FPO608" s="146"/>
      <c r="FPP608" s="146"/>
      <c r="FPQ608" s="146"/>
      <c r="FPR608" s="146"/>
      <c r="FPS608" s="146"/>
      <c r="FPT608" s="146"/>
      <c r="FPU608" s="146"/>
      <c r="FPV608" s="146"/>
      <c r="FPW608" s="146"/>
      <c r="FPX608" s="146"/>
      <c r="FPY608" s="146"/>
      <c r="FPZ608" s="146"/>
      <c r="FQA608" s="146"/>
      <c r="FQB608" s="146"/>
      <c r="FQC608" s="146"/>
      <c r="FQD608" s="146"/>
      <c r="FQE608" s="146"/>
      <c r="FQF608" s="146"/>
      <c r="FQG608" s="146"/>
      <c r="FQH608" s="146"/>
      <c r="FQI608" s="146"/>
      <c r="FQJ608" s="146"/>
      <c r="FQK608" s="146"/>
      <c r="FQL608" s="146"/>
      <c r="FQM608" s="146"/>
      <c r="FQN608" s="146"/>
      <c r="FQO608" s="146"/>
      <c r="FQP608" s="146"/>
      <c r="FQQ608" s="146"/>
      <c r="FQR608" s="146"/>
      <c r="FQS608" s="146"/>
      <c r="FQT608" s="146"/>
      <c r="FQU608" s="146"/>
      <c r="FQV608" s="146"/>
      <c r="FQW608" s="146"/>
      <c r="FQX608" s="146"/>
      <c r="FQY608" s="146"/>
      <c r="FQZ608" s="146"/>
      <c r="FRA608" s="146"/>
      <c r="FRB608" s="146"/>
      <c r="FRC608" s="146"/>
      <c r="FRD608" s="146"/>
      <c r="FRE608" s="146"/>
      <c r="FRF608" s="146"/>
      <c r="FRG608" s="146"/>
      <c r="FRH608" s="146"/>
      <c r="FRI608" s="146"/>
      <c r="FRJ608" s="146"/>
      <c r="FRK608" s="146"/>
      <c r="FRL608" s="146"/>
      <c r="FRM608" s="146"/>
      <c r="FRN608" s="146"/>
      <c r="FRO608" s="146"/>
      <c r="FRP608" s="146"/>
      <c r="FRQ608" s="146"/>
      <c r="FRR608" s="146"/>
      <c r="FRS608" s="146"/>
      <c r="FRT608" s="146"/>
      <c r="FRU608" s="146"/>
      <c r="FRV608" s="146"/>
      <c r="FRW608" s="146"/>
      <c r="FRX608" s="146"/>
      <c r="FRY608" s="146"/>
      <c r="FRZ608" s="146"/>
      <c r="FSA608" s="146"/>
      <c r="FSB608" s="146"/>
      <c r="FSC608" s="146"/>
      <c r="FSD608" s="146"/>
      <c r="FSE608" s="146"/>
      <c r="FSF608" s="146"/>
      <c r="FSG608" s="146"/>
      <c r="FSH608" s="146"/>
      <c r="FSI608" s="146"/>
      <c r="FSJ608" s="146"/>
      <c r="FSK608" s="146"/>
      <c r="FSL608" s="146"/>
      <c r="FSM608" s="146"/>
      <c r="FSN608" s="146"/>
      <c r="FSO608" s="146"/>
      <c r="FSP608" s="146"/>
      <c r="FSQ608" s="146"/>
      <c r="FSR608" s="146"/>
      <c r="FSS608" s="146"/>
      <c r="FST608" s="146"/>
      <c r="FSU608" s="146"/>
      <c r="FSV608" s="146"/>
      <c r="FSW608" s="146"/>
      <c r="FSX608" s="146"/>
      <c r="FSY608" s="146"/>
      <c r="FSZ608" s="146"/>
      <c r="FTA608" s="146"/>
      <c r="FTB608" s="146"/>
      <c r="FTC608" s="146"/>
      <c r="FTD608" s="146"/>
      <c r="FTE608" s="146"/>
      <c r="FTF608" s="146"/>
      <c r="FTG608" s="146"/>
      <c r="FTH608" s="146"/>
      <c r="FTI608" s="146"/>
      <c r="FTJ608" s="146"/>
      <c r="FTK608" s="146"/>
      <c r="FTL608" s="146"/>
      <c r="FTM608" s="146"/>
      <c r="FTN608" s="146"/>
      <c r="FTO608" s="146"/>
      <c r="FTP608" s="146"/>
      <c r="FTQ608" s="146"/>
      <c r="FTR608" s="146"/>
      <c r="FTS608" s="146"/>
      <c r="FTT608" s="146"/>
      <c r="FTU608" s="146"/>
      <c r="FTV608" s="146"/>
      <c r="FTW608" s="146"/>
      <c r="FTX608" s="146"/>
      <c r="FTY608" s="146"/>
      <c r="FTZ608" s="146"/>
      <c r="FUA608" s="146"/>
      <c r="FUB608" s="146"/>
      <c r="FUC608" s="146"/>
      <c r="FUD608" s="146"/>
      <c r="FUE608" s="146"/>
      <c r="FUF608" s="146"/>
      <c r="FUG608" s="146"/>
      <c r="FUH608" s="146"/>
      <c r="FUI608" s="146"/>
      <c r="FUJ608" s="146"/>
      <c r="FUK608" s="146"/>
      <c r="FUL608" s="146"/>
      <c r="FUM608" s="146"/>
      <c r="FUN608" s="146"/>
      <c r="FUO608" s="146"/>
      <c r="FUP608" s="146"/>
      <c r="FUQ608" s="146"/>
      <c r="FUR608" s="146"/>
      <c r="FUS608" s="146"/>
      <c r="FUT608" s="146"/>
      <c r="FUU608" s="146"/>
      <c r="FUV608" s="146"/>
      <c r="FUW608" s="146"/>
      <c r="FUX608" s="146"/>
      <c r="FUY608" s="146"/>
      <c r="FUZ608" s="146"/>
      <c r="FVA608" s="146"/>
      <c r="FVB608" s="146"/>
      <c r="FVC608" s="146"/>
      <c r="FVD608" s="146"/>
      <c r="FVE608" s="146"/>
      <c r="FVF608" s="146"/>
      <c r="FVG608" s="146"/>
      <c r="FVH608" s="146"/>
      <c r="FVI608" s="146"/>
      <c r="FVJ608" s="146"/>
      <c r="FVK608" s="146"/>
      <c r="FVL608" s="146"/>
      <c r="FVM608" s="146"/>
      <c r="FVN608" s="146"/>
      <c r="FVO608" s="146"/>
      <c r="FVP608" s="146"/>
      <c r="FVQ608" s="146"/>
      <c r="FVR608" s="146"/>
      <c r="FVS608" s="146"/>
      <c r="FVT608" s="146"/>
      <c r="FVU608" s="146"/>
      <c r="FVV608" s="146"/>
      <c r="FVW608" s="146"/>
      <c r="FVX608" s="146"/>
      <c r="FVY608" s="146"/>
      <c r="FVZ608" s="146"/>
      <c r="FWA608" s="146"/>
      <c r="FWB608" s="146"/>
      <c r="FWC608" s="146"/>
      <c r="FWD608" s="146"/>
      <c r="FWE608" s="146"/>
      <c r="FWF608" s="146"/>
      <c r="FWG608" s="146"/>
      <c r="FWH608" s="146"/>
      <c r="FWI608" s="146"/>
      <c r="FWJ608" s="146"/>
      <c r="FWK608" s="146"/>
      <c r="FWL608" s="146"/>
      <c r="FWM608" s="146"/>
      <c r="FWN608" s="146"/>
      <c r="FWO608" s="146"/>
      <c r="FWP608" s="146"/>
      <c r="FWQ608" s="146"/>
      <c r="FWR608" s="146"/>
      <c r="FWS608" s="146"/>
      <c r="FWT608" s="146"/>
      <c r="FWU608" s="146"/>
      <c r="FWV608" s="146"/>
      <c r="FWW608" s="146"/>
      <c r="FWX608" s="146"/>
      <c r="FWY608" s="146"/>
      <c r="FWZ608" s="146"/>
      <c r="FXA608" s="146"/>
      <c r="FXB608" s="146"/>
      <c r="FXC608" s="146"/>
      <c r="FXD608" s="146"/>
      <c r="FXE608" s="146"/>
      <c r="FXF608" s="146"/>
      <c r="FXG608" s="146"/>
      <c r="FXH608" s="146"/>
      <c r="FXI608" s="146"/>
      <c r="FXJ608" s="146"/>
      <c r="FXK608" s="146"/>
      <c r="FXL608" s="146"/>
      <c r="FXM608" s="146"/>
      <c r="FXN608" s="146"/>
      <c r="FXO608" s="146"/>
      <c r="FXP608" s="146"/>
      <c r="FXQ608" s="146"/>
      <c r="FXR608" s="146"/>
      <c r="FXS608" s="146"/>
      <c r="FXT608" s="146"/>
      <c r="FXU608" s="146"/>
      <c r="FXV608" s="146"/>
      <c r="FXW608" s="146"/>
      <c r="FXX608" s="146"/>
      <c r="FXY608" s="146"/>
      <c r="FXZ608" s="146"/>
      <c r="FYA608" s="146"/>
      <c r="FYB608" s="146"/>
      <c r="FYC608" s="146"/>
      <c r="FYD608" s="146"/>
      <c r="FYE608" s="146"/>
      <c r="FYF608" s="146"/>
      <c r="FYG608" s="146"/>
      <c r="FYH608" s="146"/>
      <c r="FYI608" s="146"/>
      <c r="FYJ608" s="146"/>
      <c r="FYK608" s="146"/>
      <c r="FYL608" s="146"/>
      <c r="FYM608" s="146"/>
      <c r="FYN608" s="146"/>
      <c r="FYO608" s="146"/>
      <c r="FYP608" s="146"/>
      <c r="FYQ608" s="146"/>
      <c r="FYR608" s="146"/>
      <c r="FYS608" s="146"/>
      <c r="FYT608" s="146"/>
      <c r="FYU608" s="146"/>
      <c r="FYV608" s="146"/>
      <c r="FYW608" s="146"/>
      <c r="FYX608" s="146"/>
      <c r="FYY608" s="146"/>
      <c r="FYZ608" s="146"/>
      <c r="FZA608" s="146"/>
      <c r="FZB608" s="146"/>
      <c r="FZC608" s="146"/>
      <c r="FZD608" s="146"/>
      <c r="FZE608" s="146"/>
      <c r="FZF608" s="146"/>
      <c r="FZG608" s="146"/>
      <c r="FZH608" s="146"/>
      <c r="FZI608" s="146"/>
      <c r="FZJ608" s="146"/>
      <c r="FZK608" s="146"/>
      <c r="FZL608" s="146"/>
      <c r="FZM608" s="146"/>
      <c r="FZN608" s="146"/>
      <c r="FZO608" s="146"/>
      <c r="FZP608" s="146"/>
      <c r="FZQ608" s="146"/>
      <c r="FZR608" s="146"/>
      <c r="FZS608" s="146"/>
      <c r="FZT608" s="146"/>
      <c r="FZU608" s="146"/>
      <c r="FZV608" s="146"/>
      <c r="FZW608" s="146"/>
      <c r="FZX608" s="146"/>
      <c r="FZY608" s="146"/>
      <c r="FZZ608" s="146"/>
      <c r="GAA608" s="146"/>
      <c r="GAB608" s="146"/>
      <c r="GAC608" s="146"/>
      <c r="GAD608" s="146"/>
      <c r="GAE608" s="146"/>
      <c r="GAF608" s="146"/>
      <c r="GAG608" s="146"/>
      <c r="GAH608" s="146"/>
      <c r="GAI608" s="146"/>
      <c r="GAJ608" s="146"/>
      <c r="GAK608" s="146"/>
      <c r="GAL608" s="146"/>
      <c r="GAM608" s="146"/>
      <c r="GAN608" s="146"/>
      <c r="GAO608" s="146"/>
      <c r="GAP608" s="146"/>
      <c r="GAQ608" s="146"/>
      <c r="GAR608" s="146"/>
      <c r="GAS608" s="146"/>
      <c r="GAT608" s="146"/>
      <c r="GAU608" s="146"/>
      <c r="GAV608" s="146"/>
      <c r="GAW608" s="146"/>
      <c r="GAX608" s="146"/>
      <c r="GAY608" s="146"/>
      <c r="GAZ608" s="146"/>
      <c r="GBA608" s="146"/>
      <c r="GBB608" s="146"/>
      <c r="GBC608" s="146"/>
      <c r="GBD608" s="146"/>
      <c r="GBE608" s="146"/>
      <c r="GBF608" s="146"/>
      <c r="GBG608" s="146"/>
      <c r="GBH608" s="146"/>
      <c r="GBI608" s="146"/>
      <c r="GBJ608" s="146"/>
      <c r="GBK608" s="146"/>
      <c r="GBL608" s="146"/>
      <c r="GBM608" s="146"/>
      <c r="GBN608" s="146"/>
      <c r="GBO608" s="146"/>
      <c r="GBP608" s="146"/>
      <c r="GBQ608" s="146"/>
      <c r="GBR608" s="146"/>
      <c r="GBS608" s="146"/>
      <c r="GBT608" s="146"/>
      <c r="GBU608" s="146"/>
      <c r="GBV608" s="146"/>
      <c r="GBW608" s="146"/>
      <c r="GBX608" s="146"/>
      <c r="GBY608" s="146"/>
      <c r="GBZ608" s="146"/>
      <c r="GCA608" s="146"/>
      <c r="GCB608" s="146"/>
      <c r="GCC608" s="146"/>
      <c r="GCD608" s="146"/>
      <c r="GCE608" s="146"/>
      <c r="GCF608" s="146"/>
      <c r="GCG608" s="146"/>
      <c r="GCH608" s="146"/>
      <c r="GCI608" s="146"/>
      <c r="GCJ608" s="146"/>
      <c r="GCK608" s="146"/>
      <c r="GCL608" s="146"/>
      <c r="GCM608" s="146"/>
      <c r="GCN608" s="146"/>
      <c r="GCO608" s="146"/>
      <c r="GCP608" s="146"/>
      <c r="GCQ608" s="146"/>
      <c r="GCR608" s="146"/>
      <c r="GCS608" s="146"/>
      <c r="GCT608" s="146"/>
      <c r="GCU608" s="146"/>
      <c r="GCV608" s="146"/>
      <c r="GCW608" s="146"/>
      <c r="GCX608" s="146"/>
      <c r="GCY608" s="146"/>
      <c r="GCZ608" s="146"/>
      <c r="GDA608" s="146"/>
      <c r="GDB608" s="146"/>
      <c r="GDC608" s="146"/>
      <c r="GDD608" s="146"/>
      <c r="GDE608" s="146"/>
      <c r="GDF608" s="146"/>
      <c r="GDG608" s="146"/>
      <c r="GDH608" s="146"/>
      <c r="GDI608" s="146"/>
      <c r="GDJ608" s="146"/>
      <c r="GDK608" s="146"/>
      <c r="GDL608" s="146"/>
      <c r="GDM608" s="146"/>
      <c r="GDN608" s="146"/>
      <c r="GDO608" s="146"/>
      <c r="GDP608" s="146"/>
      <c r="GDQ608" s="146"/>
      <c r="GDR608" s="146"/>
      <c r="GDS608" s="146"/>
      <c r="GDT608" s="146"/>
      <c r="GDU608" s="146"/>
      <c r="GDV608" s="146"/>
      <c r="GDW608" s="146"/>
      <c r="GDX608" s="146"/>
      <c r="GDY608" s="146"/>
      <c r="GDZ608" s="146"/>
      <c r="GEA608" s="146"/>
      <c r="GEB608" s="146"/>
      <c r="GEC608" s="146"/>
      <c r="GED608" s="146"/>
      <c r="GEE608" s="146"/>
      <c r="GEF608" s="146"/>
      <c r="GEG608" s="146"/>
      <c r="GEH608" s="146"/>
      <c r="GEI608" s="146"/>
      <c r="GEJ608" s="146"/>
      <c r="GEK608" s="146"/>
      <c r="GEL608" s="146"/>
      <c r="GEM608" s="146"/>
      <c r="GEN608" s="146"/>
      <c r="GEO608" s="146"/>
      <c r="GEP608" s="146"/>
      <c r="GEQ608" s="146"/>
      <c r="GER608" s="146"/>
      <c r="GES608" s="146"/>
      <c r="GET608" s="146"/>
      <c r="GEU608" s="146"/>
      <c r="GEV608" s="146"/>
      <c r="GEW608" s="146"/>
      <c r="GEX608" s="146"/>
      <c r="GEY608" s="146"/>
      <c r="GEZ608" s="146"/>
      <c r="GFA608" s="146"/>
      <c r="GFB608" s="146"/>
      <c r="GFC608" s="146"/>
      <c r="GFD608" s="146"/>
      <c r="GFE608" s="146"/>
      <c r="GFF608" s="146"/>
      <c r="GFG608" s="146"/>
      <c r="GFH608" s="146"/>
      <c r="GFI608" s="146"/>
      <c r="GFJ608" s="146"/>
      <c r="GFK608" s="146"/>
      <c r="GFL608" s="146"/>
      <c r="GFM608" s="146"/>
      <c r="GFN608" s="146"/>
      <c r="GFO608" s="146"/>
      <c r="GFP608" s="146"/>
      <c r="GFQ608" s="146"/>
      <c r="GFR608" s="146"/>
      <c r="GFS608" s="146"/>
      <c r="GFT608" s="146"/>
      <c r="GFU608" s="146"/>
      <c r="GFV608" s="146"/>
      <c r="GFW608" s="146"/>
      <c r="GFX608" s="146"/>
      <c r="GFY608" s="146"/>
      <c r="GFZ608" s="146"/>
      <c r="GGA608" s="146"/>
      <c r="GGB608" s="146"/>
      <c r="GGC608" s="146"/>
      <c r="GGD608" s="146"/>
      <c r="GGE608" s="146"/>
      <c r="GGF608" s="146"/>
      <c r="GGG608" s="146"/>
      <c r="GGH608" s="146"/>
      <c r="GGI608" s="146"/>
      <c r="GGJ608" s="146"/>
      <c r="GGK608" s="146"/>
      <c r="GGL608" s="146"/>
      <c r="GGM608" s="146"/>
      <c r="GGN608" s="146"/>
      <c r="GGO608" s="146"/>
      <c r="GGP608" s="146"/>
      <c r="GGQ608" s="146"/>
      <c r="GGR608" s="146"/>
      <c r="GGS608" s="146"/>
      <c r="GGT608" s="146"/>
      <c r="GGU608" s="146"/>
      <c r="GGV608" s="146"/>
      <c r="GGW608" s="146"/>
      <c r="GGX608" s="146"/>
      <c r="GGY608" s="146"/>
      <c r="GGZ608" s="146"/>
      <c r="GHA608" s="146"/>
      <c r="GHB608" s="146"/>
      <c r="GHC608" s="146"/>
      <c r="GHD608" s="146"/>
      <c r="GHE608" s="146"/>
      <c r="GHF608" s="146"/>
      <c r="GHG608" s="146"/>
      <c r="GHH608" s="146"/>
      <c r="GHI608" s="146"/>
      <c r="GHJ608" s="146"/>
      <c r="GHK608" s="146"/>
      <c r="GHL608" s="146"/>
      <c r="GHM608" s="146"/>
      <c r="GHN608" s="146"/>
      <c r="GHO608" s="146"/>
      <c r="GHP608" s="146"/>
      <c r="GHQ608" s="146"/>
      <c r="GHR608" s="146"/>
      <c r="GHS608" s="146"/>
      <c r="GHT608" s="146"/>
      <c r="GHU608" s="146"/>
      <c r="GHV608" s="146"/>
      <c r="GHW608" s="146"/>
      <c r="GHX608" s="146"/>
      <c r="GHY608" s="146"/>
      <c r="GHZ608" s="146"/>
      <c r="GIA608" s="146"/>
      <c r="GIB608" s="146"/>
      <c r="GIC608" s="146"/>
      <c r="GID608" s="146"/>
      <c r="GIE608" s="146"/>
      <c r="GIF608" s="146"/>
      <c r="GIG608" s="146"/>
      <c r="GIH608" s="146"/>
      <c r="GII608" s="146"/>
      <c r="GIJ608" s="146"/>
      <c r="GIK608" s="146"/>
      <c r="GIL608" s="146"/>
      <c r="GIM608" s="146"/>
      <c r="GIN608" s="146"/>
      <c r="GIO608" s="146"/>
      <c r="GIP608" s="146"/>
      <c r="GIQ608" s="146"/>
      <c r="GIR608" s="146"/>
      <c r="GIS608" s="146"/>
      <c r="GIT608" s="146"/>
      <c r="GIU608" s="146"/>
      <c r="GIV608" s="146"/>
      <c r="GIW608" s="146"/>
      <c r="GIX608" s="146"/>
      <c r="GIY608" s="146"/>
      <c r="GIZ608" s="146"/>
      <c r="GJA608" s="146"/>
      <c r="GJB608" s="146"/>
      <c r="GJC608" s="146"/>
      <c r="GJD608" s="146"/>
      <c r="GJE608" s="146"/>
      <c r="GJF608" s="146"/>
      <c r="GJG608" s="146"/>
      <c r="GJH608" s="146"/>
      <c r="GJI608" s="146"/>
      <c r="GJJ608" s="146"/>
      <c r="GJK608" s="146"/>
      <c r="GJL608" s="146"/>
      <c r="GJM608" s="146"/>
      <c r="GJN608" s="146"/>
      <c r="GJO608" s="146"/>
      <c r="GJP608" s="146"/>
      <c r="GJQ608" s="146"/>
      <c r="GJR608" s="146"/>
      <c r="GJS608" s="146"/>
      <c r="GJT608" s="146"/>
      <c r="GJU608" s="146"/>
      <c r="GJV608" s="146"/>
      <c r="GJW608" s="146"/>
      <c r="GJX608" s="146"/>
      <c r="GJY608" s="146"/>
      <c r="GJZ608" s="146"/>
      <c r="GKA608" s="146"/>
      <c r="GKB608" s="146"/>
      <c r="GKC608" s="146"/>
      <c r="GKD608" s="146"/>
      <c r="GKE608" s="146"/>
      <c r="GKF608" s="146"/>
      <c r="GKG608" s="146"/>
      <c r="GKH608" s="146"/>
      <c r="GKI608" s="146"/>
      <c r="GKJ608" s="146"/>
      <c r="GKK608" s="146"/>
      <c r="GKL608" s="146"/>
      <c r="GKM608" s="146"/>
      <c r="GKN608" s="146"/>
      <c r="GKO608" s="146"/>
      <c r="GKP608" s="146"/>
      <c r="GKQ608" s="146"/>
      <c r="GKR608" s="146"/>
      <c r="GKS608" s="146"/>
      <c r="GKT608" s="146"/>
      <c r="GKU608" s="146"/>
      <c r="GKV608" s="146"/>
      <c r="GKW608" s="146"/>
      <c r="GKX608" s="146"/>
      <c r="GKY608" s="146"/>
      <c r="GKZ608" s="146"/>
      <c r="GLA608" s="146"/>
      <c r="GLB608" s="146"/>
      <c r="GLC608" s="146"/>
      <c r="GLD608" s="146"/>
      <c r="GLE608" s="146"/>
      <c r="GLF608" s="146"/>
      <c r="GLG608" s="146"/>
      <c r="GLH608" s="146"/>
      <c r="GLI608" s="146"/>
      <c r="GLJ608" s="146"/>
      <c r="GLK608" s="146"/>
      <c r="GLL608" s="146"/>
      <c r="GLM608" s="146"/>
      <c r="GLN608" s="146"/>
      <c r="GLO608" s="146"/>
      <c r="GLP608" s="146"/>
      <c r="GLQ608" s="146"/>
      <c r="GLR608" s="146"/>
      <c r="GLS608" s="146"/>
      <c r="GLT608" s="146"/>
      <c r="GLU608" s="146"/>
      <c r="GLV608" s="146"/>
      <c r="GLW608" s="146"/>
      <c r="GLX608" s="146"/>
      <c r="GLY608" s="146"/>
      <c r="GLZ608" s="146"/>
      <c r="GMA608" s="146"/>
      <c r="GMB608" s="146"/>
      <c r="GMC608" s="146"/>
      <c r="GMD608" s="146"/>
      <c r="GME608" s="146"/>
      <c r="GMF608" s="146"/>
      <c r="GMG608" s="146"/>
      <c r="GMH608" s="146"/>
      <c r="GMI608" s="146"/>
      <c r="GMJ608" s="146"/>
      <c r="GMK608" s="146"/>
      <c r="GML608" s="146"/>
      <c r="GMM608" s="146"/>
      <c r="GMN608" s="146"/>
      <c r="GMO608" s="146"/>
      <c r="GMP608" s="146"/>
      <c r="GMQ608" s="146"/>
      <c r="GMR608" s="146"/>
      <c r="GMS608" s="146"/>
      <c r="GMT608" s="146"/>
      <c r="GMU608" s="146"/>
      <c r="GMV608" s="146"/>
      <c r="GMW608" s="146"/>
      <c r="GMX608" s="146"/>
      <c r="GMY608" s="146"/>
      <c r="GMZ608" s="146"/>
      <c r="GNA608" s="146"/>
      <c r="GNB608" s="146"/>
      <c r="GNC608" s="146"/>
      <c r="GND608" s="146"/>
      <c r="GNE608" s="146"/>
      <c r="GNF608" s="146"/>
      <c r="GNG608" s="146"/>
      <c r="GNH608" s="146"/>
      <c r="GNI608" s="146"/>
      <c r="GNJ608" s="146"/>
      <c r="GNK608" s="146"/>
      <c r="GNL608" s="146"/>
      <c r="GNM608" s="146"/>
      <c r="GNN608" s="146"/>
      <c r="GNO608" s="146"/>
      <c r="GNP608" s="146"/>
      <c r="GNQ608" s="146"/>
      <c r="GNR608" s="146"/>
      <c r="GNS608" s="146"/>
      <c r="GNT608" s="146"/>
      <c r="GNU608" s="146"/>
      <c r="GNV608" s="146"/>
      <c r="GNW608" s="146"/>
      <c r="GNX608" s="146"/>
      <c r="GNY608" s="146"/>
      <c r="GNZ608" s="146"/>
      <c r="GOA608" s="146"/>
      <c r="GOB608" s="146"/>
      <c r="GOC608" s="146"/>
      <c r="GOD608" s="146"/>
      <c r="GOE608" s="146"/>
      <c r="GOF608" s="146"/>
      <c r="GOG608" s="146"/>
      <c r="GOH608" s="146"/>
      <c r="GOI608" s="146"/>
      <c r="GOJ608" s="146"/>
      <c r="GOK608" s="146"/>
      <c r="GOL608" s="146"/>
      <c r="GOM608" s="146"/>
      <c r="GON608" s="146"/>
      <c r="GOO608" s="146"/>
      <c r="GOP608" s="146"/>
      <c r="GOQ608" s="146"/>
      <c r="GOR608" s="146"/>
      <c r="GOS608" s="146"/>
      <c r="GOT608" s="146"/>
      <c r="GOU608" s="146"/>
      <c r="GOV608" s="146"/>
      <c r="GOW608" s="146"/>
      <c r="GOX608" s="146"/>
      <c r="GOY608" s="146"/>
      <c r="GOZ608" s="146"/>
      <c r="GPA608" s="146"/>
      <c r="GPB608" s="146"/>
      <c r="GPC608" s="146"/>
      <c r="GPD608" s="146"/>
      <c r="GPE608" s="146"/>
      <c r="GPF608" s="146"/>
      <c r="GPG608" s="146"/>
      <c r="GPH608" s="146"/>
      <c r="GPI608" s="146"/>
      <c r="GPJ608" s="146"/>
      <c r="GPK608" s="146"/>
      <c r="GPL608" s="146"/>
      <c r="GPM608" s="146"/>
      <c r="GPN608" s="146"/>
      <c r="GPO608" s="146"/>
      <c r="GPP608" s="146"/>
      <c r="GPQ608" s="146"/>
      <c r="GPR608" s="146"/>
      <c r="GPS608" s="146"/>
      <c r="GPT608" s="146"/>
      <c r="GPU608" s="146"/>
      <c r="GPV608" s="146"/>
      <c r="GPW608" s="146"/>
      <c r="GPX608" s="146"/>
      <c r="GPY608" s="146"/>
      <c r="GPZ608" s="146"/>
      <c r="GQA608" s="146"/>
      <c r="GQB608" s="146"/>
      <c r="GQC608" s="146"/>
      <c r="GQD608" s="146"/>
      <c r="GQE608" s="146"/>
      <c r="GQF608" s="146"/>
      <c r="GQG608" s="146"/>
      <c r="GQH608" s="146"/>
      <c r="GQI608" s="146"/>
      <c r="GQJ608" s="146"/>
      <c r="GQK608" s="146"/>
      <c r="GQL608" s="146"/>
      <c r="GQM608" s="146"/>
      <c r="GQN608" s="146"/>
      <c r="GQO608" s="146"/>
      <c r="GQP608" s="146"/>
      <c r="GQQ608" s="146"/>
      <c r="GQR608" s="146"/>
      <c r="GQS608" s="146"/>
      <c r="GQT608" s="146"/>
      <c r="GQU608" s="146"/>
      <c r="GQV608" s="146"/>
      <c r="GQW608" s="146"/>
      <c r="GQX608" s="146"/>
      <c r="GQY608" s="146"/>
      <c r="GQZ608" s="146"/>
      <c r="GRA608" s="146"/>
      <c r="GRB608" s="146"/>
      <c r="GRC608" s="146"/>
      <c r="GRD608" s="146"/>
      <c r="GRE608" s="146"/>
      <c r="GRF608" s="146"/>
      <c r="GRG608" s="146"/>
      <c r="GRH608" s="146"/>
      <c r="GRI608" s="146"/>
      <c r="GRJ608" s="146"/>
      <c r="GRK608" s="146"/>
      <c r="GRL608" s="146"/>
      <c r="GRM608" s="146"/>
      <c r="GRN608" s="146"/>
      <c r="GRO608" s="146"/>
      <c r="GRP608" s="146"/>
      <c r="GRQ608" s="146"/>
      <c r="GRR608" s="146"/>
      <c r="GRS608" s="146"/>
      <c r="GRT608" s="146"/>
      <c r="GRU608" s="146"/>
      <c r="GRV608" s="146"/>
      <c r="GRW608" s="146"/>
      <c r="GRX608" s="146"/>
      <c r="GRY608" s="146"/>
      <c r="GRZ608" s="146"/>
      <c r="GSA608" s="146"/>
      <c r="GSB608" s="146"/>
      <c r="GSC608" s="146"/>
      <c r="GSD608" s="146"/>
      <c r="GSE608" s="146"/>
      <c r="GSF608" s="146"/>
      <c r="GSG608" s="146"/>
      <c r="GSH608" s="146"/>
      <c r="GSI608" s="146"/>
      <c r="GSJ608" s="146"/>
      <c r="GSK608" s="146"/>
      <c r="GSL608" s="146"/>
      <c r="GSM608" s="146"/>
      <c r="GSN608" s="146"/>
      <c r="GSO608" s="146"/>
      <c r="GSP608" s="146"/>
      <c r="GSQ608" s="146"/>
      <c r="GSR608" s="146"/>
      <c r="GSS608" s="146"/>
      <c r="GST608" s="146"/>
      <c r="GSU608" s="146"/>
      <c r="GSV608" s="146"/>
      <c r="GSW608" s="146"/>
      <c r="GSX608" s="146"/>
      <c r="GSY608" s="146"/>
      <c r="GSZ608" s="146"/>
      <c r="GTA608" s="146"/>
      <c r="GTB608" s="146"/>
      <c r="GTC608" s="146"/>
      <c r="GTD608" s="146"/>
      <c r="GTE608" s="146"/>
      <c r="GTF608" s="146"/>
      <c r="GTG608" s="146"/>
      <c r="GTH608" s="146"/>
      <c r="GTI608" s="146"/>
      <c r="GTJ608" s="146"/>
      <c r="GTK608" s="146"/>
      <c r="GTL608" s="146"/>
      <c r="GTM608" s="146"/>
      <c r="GTN608" s="146"/>
      <c r="GTO608" s="146"/>
      <c r="GTP608" s="146"/>
      <c r="GTQ608" s="146"/>
      <c r="GTR608" s="146"/>
      <c r="GTS608" s="146"/>
      <c r="GTT608" s="146"/>
      <c r="GTU608" s="146"/>
      <c r="GTV608" s="146"/>
      <c r="GTW608" s="146"/>
      <c r="GTX608" s="146"/>
      <c r="GTY608" s="146"/>
      <c r="GTZ608" s="146"/>
      <c r="GUA608" s="146"/>
      <c r="GUB608" s="146"/>
      <c r="GUC608" s="146"/>
      <c r="GUD608" s="146"/>
      <c r="GUE608" s="146"/>
      <c r="GUF608" s="146"/>
      <c r="GUG608" s="146"/>
      <c r="GUH608" s="146"/>
      <c r="GUI608" s="146"/>
      <c r="GUJ608" s="146"/>
      <c r="GUK608" s="146"/>
      <c r="GUL608" s="146"/>
      <c r="GUM608" s="146"/>
      <c r="GUN608" s="146"/>
      <c r="GUO608" s="146"/>
      <c r="GUP608" s="146"/>
      <c r="GUQ608" s="146"/>
      <c r="GUR608" s="146"/>
      <c r="GUS608" s="146"/>
      <c r="GUT608" s="146"/>
      <c r="GUU608" s="146"/>
      <c r="GUV608" s="146"/>
      <c r="GUW608" s="146"/>
      <c r="GUX608" s="146"/>
      <c r="GUY608" s="146"/>
      <c r="GUZ608" s="146"/>
      <c r="GVA608" s="146"/>
      <c r="GVB608" s="146"/>
      <c r="GVC608" s="146"/>
      <c r="GVD608" s="146"/>
      <c r="GVE608" s="146"/>
      <c r="GVF608" s="146"/>
      <c r="GVG608" s="146"/>
      <c r="GVH608" s="146"/>
      <c r="GVI608" s="146"/>
      <c r="GVJ608" s="146"/>
      <c r="GVK608" s="146"/>
      <c r="GVL608" s="146"/>
      <c r="GVM608" s="146"/>
      <c r="GVN608" s="146"/>
      <c r="GVO608" s="146"/>
      <c r="GVP608" s="146"/>
      <c r="GVQ608" s="146"/>
      <c r="GVR608" s="146"/>
      <c r="GVS608" s="146"/>
      <c r="GVT608" s="146"/>
      <c r="GVU608" s="146"/>
      <c r="GVV608" s="146"/>
      <c r="GVW608" s="146"/>
      <c r="GVX608" s="146"/>
      <c r="GVY608" s="146"/>
      <c r="GVZ608" s="146"/>
      <c r="GWA608" s="146"/>
      <c r="GWB608" s="146"/>
      <c r="GWC608" s="146"/>
      <c r="GWD608" s="146"/>
      <c r="GWE608" s="146"/>
      <c r="GWF608" s="146"/>
      <c r="GWG608" s="146"/>
      <c r="GWH608" s="146"/>
      <c r="GWI608" s="146"/>
      <c r="GWJ608" s="146"/>
      <c r="GWK608" s="146"/>
      <c r="GWL608" s="146"/>
      <c r="GWM608" s="146"/>
      <c r="GWN608" s="146"/>
      <c r="GWO608" s="146"/>
      <c r="GWP608" s="146"/>
      <c r="GWQ608" s="146"/>
      <c r="GWR608" s="146"/>
      <c r="GWS608" s="146"/>
      <c r="GWT608" s="146"/>
      <c r="GWU608" s="146"/>
      <c r="GWV608" s="146"/>
      <c r="GWW608" s="146"/>
      <c r="GWX608" s="146"/>
      <c r="GWY608" s="146"/>
      <c r="GWZ608" s="146"/>
      <c r="GXA608" s="146"/>
      <c r="GXB608" s="146"/>
      <c r="GXC608" s="146"/>
      <c r="GXD608" s="146"/>
      <c r="GXE608" s="146"/>
      <c r="GXF608" s="146"/>
      <c r="GXG608" s="146"/>
      <c r="GXH608" s="146"/>
      <c r="GXI608" s="146"/>
      <c r="GXJ608" s="146"/>
      <c r="GXK608" s="146"/>
      <c r="GXL608" s="146"/>
      <c r="GXM608" s="146"/>
      <c r="GXN608" s="146"/>
      <c r="GXO608" s="146"/>
      <c r="GXP608" s="146"/>
      <c r="GXQ608" s="146"/>
      <c r="GXR608" s="146"/>
      <c r="GXS608" s="146"/>
      <c r="GXT608" s="146"/>
      <c r="GXU608" s="146"/>
      <c r="GXV608" s="146"/>
      <c r="GXW608" s="146"/>
      <c r="GXX608" s="146"/>
      <c r="GXY608" s="146"/>
      <c r="GXZ608" s="146"/>
      <c r="GYA608" s="146"/>
      <c r="GYB608" s="146"/>
      <c r="GYC608" s="146"/>
      <c r="GYD608" s="146"/>
      <c r="GYE608" s="146"/>
      <c r="GYF608" s="146"/>
      <c r="GYG608" s="146"/>
      <c r="GYH608" s="146"/>
      <c r="GYI608" s="146"/>
      <c r="GYJ608" s="146"/>
      <c r="GYK608" s="146"/>
      <c r="GYL608" s="146"/>
      <c r="GYM608" s="146"/>
      <c r="GYN608" s="146"/>
      <c r="GYO608" s="146"/>
      <c r="GYP608" s="146"/>
      <c r="GYQ608" s="146"/>
      <c r="GYR608" s="146"/>
      <c r="GYS608" s="146"/>
      <c r="GYT608" s="146"/>
      <c r="GYU608" s="146"/>
      <c r="GYV608" s="146"/>
      <c r="GYW608" s="146"/>
      <c r="GYX608" s="146"/>
      <c r="GYY608" s="146"/>
      <c r="GYZ608" s="146"/>
      <c r="GZA608" s="146"/>
      <c r="GZB608" s="146"/>
      <c r="GZC608" s="146"/>
      <c r="GZD608" s="146"/>
      <c r="GZE608" s="146"/>
      <c r="GZF608" s="146"/>
      <c r="GZG608" s="146"/>
      <c r="GZH608" s="146"/>
      <c r="GZI608" s="146"/>
      <c r="GZJ608" s="146"/>
      <c r="GZK608" s="146"/>
      <c r="GZL608" s="146"/>
      <c r="GZM608" s="146"/>
      <c r="GZN608" s="146"/>
      <c r="GZO608" s="146"/>
      <c r="GZP608" s="146"/>
      <c r="GZQ608" s="146"/>
      <c r="GZR608" s="146"/>
      <c r="GZS608" s="146"/>
      <c r="GZT608" s="146"/>
      <c r="GZU608" s="146"/>
      <c r="GZV608" s="146"/>
      <c r="GZW608" s="146"/>
      <c r="GZX608" s="146"/>
      <c r="GZY608" s="146"/>
      <c r="GZZ608" s="146"/>
      <c r="HAA608" s="146"/>
      <c r="HAB608" s="146"/>
      <c r="HAC608" s="146"/>
      <c r="HAD608" s="146"/>
      <c r="HAE608" s="146"/>
      <c r="HAF608" s="146"/>
      <c r="HAG608" s="146"/>
      <c r="HAH608" s="146"/>
      <c r="HAI608" s="146"/>
      <c r="HAJ608" s="146"/>
      <c r="HAK608" s="146"/>
      <c r="HAL608" s="146"/>
      <c r="HAM608" s="146"/>
      <c r="HAN608" s="146"/>
      <c r="HAO608" s="146"/>
      <c r="HAP608" s="146"/>
      <c r="HAQ608" s="146"/>
      <c r="HAR608" s="146"/>
      <c r="HAS608" s="146"/>
      <c r="HAT608" s="146"/>
      <c r="HAU608" s="146"/>
      <c r="HAV608" s="146"/>
      <c r="HAW608" s="146"/>
      <c r="HAX608" s="146"/>
      <c r="HAY608" s="146"/>
      <c r="HAZ608" s="146"/>
      <c r="HBA608" s="146"/>
      <c r="HBB608" s="146"/>
      <c r="HBC608" s="146"/>
      <c r="HBD608" s="146"/>
      <c r="HBE608" s="146"/>
      <c r="HBF608" s="146"/>
      <c r="HBG608" s="146"/>
      <c r="HBH608" s="146"/>
      <c r="HBI608" s="146"/>
      <c r="HBJ608" s="146"/>
      <c r="HBK608" s="146"/>
      <c r="HBL608" s="146"/>
      <c r="HBM608" s="146"/>
      <c r="HBN608" s="146"/>
      <c r="HBO608" s="146"/>
      <c r="HBP608" s="146"/>
      <c r="HBQ608" s="146"/>
      <c r="HBR608" s="146"/>
      <c r="HBS608" s="146"/>
      <c r="HBT608" s="146"/>
      <c r="HBU608" s="146"/>
      <c r="HBV608" s="146"/>
      <c r="HBW608" s="146"/>
      <c r="HBX608" s="146"/>
      <c r="HBY608" s="146"/>
      <c r="HBZ608" s="146"/>
      <c r="HCA608" s="146"/>
      <c r="HCB608" s="146"/>
      <c r="HCC608" s="146"/>
      <c r="HCD608" s="146"/>
      <c r="HCE608" s="146"/>
      <c r="HCF608" s="146"/>
      <c r="HCG608" s="146"/>
      <c r="HCH608" s="146"/>
      <c r="HCI608" s="146"/>
      <c r="HCJ608" s="146"/>
      <c r="HCK608" s="146"/>
      <c r="HCL608" s="146"/>
      <c r="HCM608" s="146"/>
      <c r="HCN608" s="146"/>
      <c r="HCO608" s="146"/>
      <c r="HCP608" s="146"/>
      <c r="HCQ608" s="146"/>
      <c r="HCR608" s="146"/>
      <c r="HCS608" s="146"/>
      <c r="HCT608" s="146"/>
      <c r="HCU608" s="146"/>
      <c r="HCV608" s="146"/>
      <c r="HCW608" s="146"/>
      <c r="HCX608" s="146"/>
      <c r="HCY608" s="146"/>
      <c r="HCZ608" s="146"/>
      <c r="HDA608" s="146"/>
      <c r="HDB608" s="146"/>
      <c r="HDC608" s="146"/>
      <c r="HDD608" s="146"/>
      <c r="HDE608" s="146"/>
      <c r="HDF608" s="146"/>
      <c r="HDG608" s="146"/>
      <c r="HDH608" s="146"/>
      <c r="HDI608" s="146"/>
      <c r="HDJ608" s="146"/>
      <c r="HDK608" s="146"/>
      <c r="HDL608" s="146"/>
      <c r="HDM608" s="146"/>
      <c r="HDN608" s="146"/>
      <c r="HDO608" s="146"/>
      <c r="HDP608" s="146"/>
      <c r="HDQ608" s="146"/>
      <c r="HDR608" s="146"/>
      <c r="HDS608" s="146"/>
      <c r="HDT608" s="146"/>
      <c r="HDU608" s="146"/>
      <c r="HDV608" s="146"/>
      <c r="HDW608" s="146"/>
      <c r="HDX608" s="146"/>
      <c r="HDY608" s="146"/>
      <c r="HDZ608" s="146"/>
      <c r="HEA608" s="146"/>
      <c r="HEB608" s="146"/>
      <c r="HEC608" s="146"/>
      <c r="HED608" s="146"/>
      <c r="HEE608" s="146"/>
      <c r="HEF608" s="146"/>
      <c r="HEG608" s="146"/>
      <c r="HEH608" s="146"/>
      <c r="HEI608" s="146"/>
      <c r="HEJ608" s="146"/>
      <c r="HEK608" s="146"/>
      <c r="HEL608" s="146"/>
      <c r="HEM608" s="146"/>
      <c r="HEN608" s="146"/>
      <c r="HEO608" s="146"/>
      <c r="HEP608" s="146"/>
      <c r="HEQ608" s="146"/>
      <c r="HER608" s="146"/>
      <c r="HES608" s="146"/>
      <c r="HET608" s="146"/>
      <c r="HEU608" s="146"/>
      <c r="HEV608" s="146"/>
      <c r="HEW608" s="146"/>
      <c r="HEX608" s="146"/>
      <c r="HEY608" s="146"/>
      <c r="HEZ608" s="146"/>
      <c r="HFA608" s="146"/>
      <c r="HFB608" s="146"/>
      <c r="HFC608" s="146"/>
      <c r="HFD608" s="146"/>
      <c r="HFE608" s="146"/>
      <c r="HFF608" s="146"/>
      <c r="HFG608" s="146"/>
      <c r="HFH608" s="146"/>
      <c r="HFI608" s="146"/>
      <c r="HFJ608" s="146"/>
      <c r="HFK608" s="146"/>
      <c r="HFL608" s="146"/>
      <c r="HFM608" s="146"/>
      <c r="HFN608" s="146"/>
      <c r="HFO608" s="146"/>
      <c r="HFP608" s="146"/>
      <c r="HFQ608" s="146"/>
      <c r="HFR608" s="146"/>
      <c r="HFS608" s="146"/>
      <c r="HFT608" s="146"/>
      <c r="HFU608" s="146"/>
      <c r="HFV608" s="146"/>
      <c r="HFW608" s="146"/>
      <c r="HFX608" s="146"/>
      <c r="HFY608" s="146"/>
      <c r="HFZ608" s="146"/>
      <c r="HGA608" s="146"/>
      <c r="HGB608" s="146"/>
      <c r="HGC608" s="146"/>
      <c r="HGD608" s="146"/>
      <c r="HGE608" s="146"/>
      <c r="HGF608" s="146"/>
      <c r="HGG608" s="146"/>
      <c r="HGH608" s="146"/>
      <c r="HGI608" s="146"/>
      <c r="HGJ608" s="146"/>
      <c r="HGK608" s="146"/>
      <c r="HGL608" s="146"/>
      <c r="HGM608" s="146"/>
      <c r="HGN608" s="146"/>
      <c r="HGO608" s="146"/>
      <c r="HGP608" s="146"/>
      <c r="HGQ608" s="146"/>
      <c r="HGR608" s="146"/>
      <c r="HGS608" s="146"/>
      <c r="HGT608" s="146"/>
      <c r="HGU608" s="146"/>
      <c r="HGV608" s="146"/>
      <c r="HGW608" s="146"/>
      <c r="HGX608" s="146"/>
      <c r="HGY608" s="146"/>
      <c r="HGZ608" s="146"/>
      <c r="HHA608" s="146"/>
      <c r="HHB608" s="146"/>
      <c r="HHC608" s="146"/>
      <c r="HHD608" s="146"/>
      <c r="HHE608" s="146"/>
      <c r="HHF608" s="146"/>
      <c r="HHG608" s="146"/>
      <c r="HHH608" s="146"/>
      <c r="HHI608" s="146"/>
      <c r="HHJ608" s="146"/>
      <c r="HHK608" s="146"/>
      <c r="HHL608" s="146"/>
      <c r="HHM608" s="146"/>
      <c r="HHN608" s="146"/>
      <c r="HHO608" s="146"/>
      <c r="HHP608" s="146"/>
      <c r="HHQ608" s="146"/>
      <c r="HHR608" s="146"/>
      <c r="HHS608" s="146"/>
      <c r="HHT608" s="146"/>
      <c r="HHU608" s="146"/>
      <c r="HHV608" s="146"/>
      <c r="HHW608" s="146"/>
      <c r="HHX608" s="146"/>
      <c r="HHY608" s="146"/>
      <c r="HHZ608" s="146"/>
      <c r="HIA608" s="146"/>
      <c r="HIB608" s="146"/>
      <c r="HIC608" s="146"/>
      <c r="HID608" s="146"/>
      <c r="HIE608" s="146"/>
      <c r="HIF608" s="146"/>
      <c r="HIG608" s="146"/>
      <c r="HIH608" s="146"/>
      <c r="HII608" s="146"/>
      <c r="HIJ608" s="146"/>
      <c r="HIK608" s="146"/>
      <c r="HIL608" s="146"/>
      <c r="HIM608" s="146"/>
      <c r="HIN608" s="146"/>
      <c r="HIO608" s="146"/>
      <c r="HIP608" s="146"/>
      <c r="HIQ608" s="146"/>
      <c r="HIR608" s="146"/>
      <c r="HIS608" s="146"/>
      <c r="HIT608" s="146"/>
      <c r="HIU608" s="146"/>
      <c r="HIV608" s="146"/>
      <c r="HIW608" s="146"/>
      <c r="HIX608" s="146"/>
      <c r="HIY608" s="146"/>
      <c r="HIZ608" s="146"/>
      <c r="HJA608" s="146"/>
      <c r="HJB608" s="146"/>
      <c r="HJC608" s="146"/>
      <c r="HJD608" s="146"/>
      <c r="HJE608" s="146"/>
      <c r="HJF608" s="146"/>
      <c r="HJG608" s="146"/>
      <c r="HJH608" s="146"/>
      <c r="HJI608" s="146"/>
      <c r="HJJ608" s="146"/>
      <c r="HJK608" s="146"/>
      <c r="HJL608" s="146"/>
      <c r="HJM608" s="146"/>
      <c r="HJN608" s="146"/>
      <c r="HJO608" s="146"/>
      <c r="HJP608" s="146"/>
      <c r="HJQ608" s="146"/>
      <c r="HJR608" s="146"/>
      <c r="HJS608" s="146"/>
      <c r="HJT608" s="146"/>
      <c r="HJU608" s="146"/>
      <c r="HJV608" s="146"/>
      <c r="HJW608" s="146"/>
      <c r="HJX608" s="146"/>
      <c r="HJY608" s="146"/>
      <c r="HJZ608" s="146"/>
      <c r="HKA608" s="146"/>
      <c r="HKB608" s="146"/>
      <c r="HKC608" s="146"/>
      <c r="HKD608" s="146"/>
      <c r="HKE608" s="146"/>
      <c r="HKF608" s="146"/>
      <c r="HKG608" s="146"/>
      <c r="HKH608" s="146"/>
      <c r="HKI608" s="146"/>
      <c r="HKJ608" s="146"/>
      <c r="HKK608" s="146"/>
      <c r="HKL608" s="146"/>
      <c r="HKM608" s="146"/>
      <c r="HKN608" s="146"/>
      <c r="HKO608" s="146"/>
      <c r="HKP608" s="146"/>
      <c r="HKQ608" s="146"/>
      <c r="HKR608" s="146"/>
      <c r="HKS608" s="146"/>
      <c r="HKT608" s="146"/>
      <c r="HKU608" s="146"/>
      <c r="HKV608" s="146"/>
      <c r="HKW608" s="146"/>
      <c r="HKX608" s="146"/>
      <c r="HKY608" s="146"/>
      <c r="HKZ608" s="146"/>
      <c r="HLA608" s="146"/>
      <c r="HLB608" s="146"/>
      <c r="HLC608" s="146"/>
      <c r="HLD608" s="146"/>
      <c r="HLE608" s="146"/>
      <c r="HLF608" s="146"/>
      <c r="HLG608" s="146"/>
      <c r="HLH608" s="146"/>
      <c r="HLI608" s="146"/>
      <c r="HLJ608" s="146"/>
      <c r="HLK608" s="146"/>
      <c r="HLL608" s="146"/>
      <c r="HLM608" s="146"/>
      <c r="HLN608" s="146"/>
      <c r="HLO608" s="146"/>
      <c r="HLP608" s="146"/>
      <c r="HLQ608" s="146"/>
      <c r="HLR608" s="146"/>
      <c r="HLS608" s="146"/>
      <c r="HLT608" s="146"/>
      <c r="HLU608" s="146"/>
      <c r="HLV608" s="146"/>
      <c r="HLW608" s="146"/>
      <c r="HLX608" s="146"/>
      <c r="HLY608" s="146"/>
      <c r="HLZ608" s="146"/>
      <c r="HMA608" s="146"/>
      <c r="HMB608" s="146"/>
      <c r="HMC608" s="146"/>
      <c r="HMD608" s="146"/>
      <c r="HME608" s="146"/>
      <c r="HMF608" s="146"/>
      <c r="HMG608" s="146"/>
      <c r="HMH608" s="146"/>
      <c r="HMI608" s="146"/>
      <c r="HMJ608" s="146"/>
      <c r="HMK608" s="146"/>
      <c r="HML608" s="146"/>
      <c r="HMM608" s="146"/>
      <c r="HMN608" s="146"/>
      <c r="HMO608" s="146"/>
      <c r="HMP608" s="146"/>
      <c r="HMQ608" s="146"/>
      <c r="HMR608" s="146"/>
      <c r="HMS608" s="146"/>
      <c r="HMT608" s="146"/>
      <c r="HMU608" s="146"/>
      <c r="HMV608" s="146"/>
      <c r="HMW608" s="146"/>
      <c r="HMX608" s="146"/>
      <c r="HMY608" s="146"/>
      <c r="HMZ608" s="146"/>
      <c r="HNA608" s="146"/>
      <c r="HNB608" s="146"/>
      <c r="HNC608" s="146"/>
      <c r="HND608" s="146"/>
      <c r="HNE608" s="146"/>
      <c r="HNF608" s="146"/>
      <c r="HNG608" s="146"/>
      <c r="HNH608" s="146"/>
      <c r="HNI608" s="146"/>
      <c r="HNJ608" s="146"/>
      <c r="HNK608" s="146"/>
      <c r="HNL608" s="146"/>
      <c r="HNM608" s="146"/>
      <c r="HNN608" s="146"/>
      <c r="HNO608" s="146"/>
      <c r="HNP608" s="146"/>
      <c r="HNQ608" s="146"/>
      <c r="HNR608" s="146"/>
      <c r="HNS608" s="146"/>
      <c r="HNT608" s="146"/>
      <c r="HNU608" s="146"/>
      <c r="HNV608" s="146"/>
      <c r="HNW608" s="146"/>
      <c r="HNX608" s="146"/>
      <c r="HNY608" s="146"/>
      <c r="HNZ608" s="146"/>
      <c r="HOA608" s="146"/>
      <c r="HOB608" s="146"/>
      <c r="HOC608" s="146"/>
      <c r="HOD608" s="146"/>
      <c r="HOE608" s="146"/>
      <c r="HOF608" s="146"/>
      <c r="HOG608" s="146"/>
      <c r="HOH608" s="146"/>
      <c r="HOI608" s="146"/>
      <c r="HOJ608" s="146"/>
      <c r="HOK608" s="146"/>
      <c r="HOL608" s="146"/>
      <c r="HOM608" s="146"/>
      <c r="HON608" s="146"/>
      <c r="HOO608" s="146"/>
      <c r="HOP608" s="146"/>
      <c r="HOQ608" s="146"/>
      <c r="HOR608" s="146"/>
      <c r="HOS608" s="146"/>
      <c r="HOT608" s="146"/>
      <c r="HOU608" s="146"/>
      <c r="HOV608" s="146"/>
      <c r="HOW608" s="146"/>
      <c r="HOX608" s="146"/>
      <c r="HOY608" s="146"/>
      <c r="HOZ608" s="146"/>
      <c r="HPA608" s="146"/>
      <c r="HPB608" s="146"/>
      <c r="HPC608" s="146"/>
      <c r="HPD608" s="146"/>
      <c r="HPE608" s="146"/>
      <c r="HPF608" s="146"/>
      <c r="HPG608" s="146"/>
      <c r="HPH608" s="146"/>
      <c r="HPI608" s="146"/>
      <c r="HPJ608" s="146"/>
      <c r="HPK608" s="146"/>
      <c r="HPL608" s="146"/>
      <c r="HPM608" s="146"/>
      <c r="HPN608" s="146"/>
      <c r="HPO608" s="146"/>
      <c r="HPP608" s="146"/>
      <c r="HPQ608" s="146"/>
      <c r="HPR608" s="146"/>
      <c r="HPS608" s="146"/>
      <c r="HPT608" s="146"/>
      <c r="HPU608" s="146"/>
      <c r="HPV608" s="146"/>
      <c r="HPW608" s="146"/>
      <c r="HPX608" s="146"/>
      <c r="HPY608" s="146"/>
      <c r="HPZ608" s="146"/>
      <c r="HQA608" s="146"/>
      <c r="HQB608" s="146"/>
      <c r="HQC608" s="146"/>
      <c r="HQD608" s="146"/>
      <c r="HQE608" s="146"/>
      <c r="HQF608" s="146"/>
      <c r="HQG608" s="146"/>
      <c r="HQH608" s="146"/>
      <c r="HQI608" s="146"/>
      <c r="HQJ608" s="146"/>
      <c r="HQK608" s="146"/>
      <c r="HQL608" s="146"/>
      <c r="HQM608" s="146"/>
      <c r="HQN608" s="146"/>
      <c r="HQO608" s="146"/>
      <c r="HQP608" s="146"/>
      <c r="HQQ608" s="146"/>
      <c r="HQR608" s="146"/>
      <c r="HQS608" s="146"/>
      <c r="HQT608" s="146"/>
      <c r="HQU608" s="146"/>
      <c r="HQV608" s="146"/>
      <c r="HQW608" s="146"/>
      <c r="HQX608" s="146"/>
      <c r="HQY608" s="146"/>
      <c r="HQZ608" s="146"/>
      <c r="HRA608" s="146"/>
      <c r="HRB608" s="146"/>
      <c r="HRC608" s="146"/>
      <c r="HRD608" s="146"/>
      <c r="HRE608" s="146"/>
      <c r="HRF608" s="146"/>
      <c r="HRG608" s="146"/>
      <c r="HRH608" s="146"/>
      <c r="HRI608" s="146"/>
      <c r="HRJ608" s="146"/>
      <c r="HRK608" s="146"/>
      <c r="HRL608" s="146"/>
      <c r="HRM608" s="146"/>
      <c r="HRN608" s="146"/>
      <c r="HRO608" s="146"/>
      <c r="HRP608" s="146"/>
      <c r="HRQ608" s="146"/>
      <c r="HRR608" s="146"/>
      <c r="HRS608" s="146"/>
      <c r="HRT608" s="146"/>
      <c r="HRU608" s="146"/>
      <c r="HRV608" s="146"/>
      <c r="HRW608" s="146"/>
      <c r="HRX608" s="146"/>
      <c r="HRY608" s="146"/>
      <c r="HRZ608" s="146"/>
      <c r="HSA608" s="146"/>
      <c r="HSB608" s="146"/>
      <c r="HSC608" s="146"/>
      <c r="HSD608" s="146"/>
      <c r="HSE608" s="146"/>
      <c r="HSF608" s="146"/>
      <c r="HSG608" s="146"/>
      <c r="HSH608" s="146"/>
      <c r="HSI608" s="146"/>
      <c r="HSJ608" s="146"/>
      <c r="HSK608" s="146"/>
      <c r="HSL608" s="146"/>
      <c r="HSM608" s="146"/>
      <c r="HSN608" s="146"/>
      <c r="HSO608" s="146"/>
      <c r="HSP608" s="146"/>
      <c r="HSQ608" s="146"/>
      <c r="HSR608" s="146"/>
      <c r="HSS608" s="146"/>
      <c r="HST608" s="146"/>
      <c r="HSU608" s="146"/>
      <c r="HSV608" s="146"/>
      <c r="HSW608" s="146"/>
      <c r="HSX608" s="146"/>
      <c r="HSY608" s="146"/>
      <c r="HSZ608" s="146"/>
      <c r="HTA608" s="146"/>
      <c r="HTB608" s="146"/>
      <c r="HTC608" s="146"/>
      <c r="HTD608" s="146"/>
      <c r="HTE608" s="146"/>
      <c r="HTF608" s="146"/>
      <c r="HTG608" s="146"/>
      <c r="HTH608" s="146"/>
      <c r="HTI608" s="146"/>
      <c r="HTJ608" s="146"/>
      <c r="HTK608" s="146"/>
      <c r="HTL608" s="146"/>
      <c r="HTM608" s="146"/>
      <c r="HTN608" s="146"/>
      <c r="HTO608" s="146"/>
      <c r="HTP608" s="146"/>
      <c r="HTQ608" s="146"/>
      <c r="HTR608" s="146"/>
      <c r="HTS608" s="146"/>
      <c r="HTT608" s="146"/>
      <c r="HTU608" s="146"/>
      <c r="HTV608" s="146"/>
      <c r="HTW608" s="146"/>
      <c r="HTX608" s="146"/>
      <c r="HTY608" s="146"/>
      <c r="HTZ608" s="146"/>
      <c r="HUA608" s="146"/>
      <c r="HUB608" s="146"/>
      <c r="HUC608" s="146"/>
      <c r="HUD608" s="146"/>
      <c r="HUE608" s="146"/>
      <c r="HUF608" s="146"/>
      <c r="HUG608" s="146"/>
      <c r="HUH608" s="146"/>
      <c r="HUI608" s="146"/>
      <c r="HUJ608" s="146"/>
      <c r="HUK608" s="146"/>
      <c r="HUL608" s="146"/>
      <c r="HUM608" s="146"/>
      <c r="HUN608" s="146"/>
      <c r="HUO608" s="146"/>
      <c r="HUP608" s="146"/>
      <c r="HUQ608" s="146"/>
      <c r="HUR608" s="146"/>
      <c r="HUS608" s="146"/>
      <c r="HUT608" s="146"/>
      <c r="HUU608" s="146"/>
      <c r="HUV608" s="146"/>
      <c r="HUW608" s="146"/>
      <c r="HUX608" s="146"/>
      <c r="HUY608" s="146"/>
      <c r="HUZ608" s="146"/>
      <c r="HVA608" s="146"/>
      <c r="HVB608" s="146"/>
      <c r="HVC608" s="146"/>
      <c r="HVD608" s="146"/>
      <c r="HVE608" s="146"/>
      <c r="HVF608" s="146"/>
      <c r="HVG608" s="146"/>
      <c r="HVH608" s="146"/>
      <c r="HVI608" s="146"/>
      <c r="HVJ608" s="146"/>
      <c r="HVK608" s="146"/>
      <c r="HVL608" s="146"/>
      <c r="HVM608" s="146"/>
      <c r="HVN608" s="146"/>
      <c r="HVO608" s="146"/>
      <c r="HVP608" s="146"/>
      <c r="HVQ608" s="146"/>
      <c r="HVR608" s="146"/>
      <c r="HVS608" s="146"/>
      <c r="HVT608" s="146"/>
      <c r="HVU608" s="146"/>
      <c r="HVV608" s="146"/>
      <c r="HVW608" s="146"/>
      <c r="HVX608" s="146"/>
      <c r="HVY608" s="146"/>
      <c r="HVZ608" s="146"/>
      <c r="HWA608" s="146"/>
      <c r="HWB608" s="146"/>
      <c r="HWC608" s="146"/>
      <c r="HWD608" s="146"/>
      <c r="HWE608" s="146"/>
      <c r="HWF608" s="146"/>
      <c r="HWG608" s="146"/>
      <c r="HWH608" s="146"/>
      <c r="HWI608" s="146"/>
      <c r="HWJ608" s="146"/>
      <c r="HWK608" s="146"/>
      <c r="HWL608" s="146"/>
      <c r="HWM608" s="146"/>
      <c r="HWN608" s="146"/>
      <c r="HWO608" s="146"/>
      <c r="HWP608" s="146"/>
      <c r="HWQ608" s="146"/>
      <c r="HWR608" s="146"/>
      <c r="HWS608" s="146"/>
      <c r="HWT608" s="146"/>
      <c r="HWU608" s="146"/>
      <c r="HWV608" s="146"/>
      <c r="HWW608" s="146"/>
      <c r="HWX608" s="146"/>
      <c r="HWY608" s="146"/>
      <c r="HWZ608" s="146"/>
      <c r="HXA608" s="146"/>
      <c r="HXB608" s="146"/>
      <c r="HXC608" s="146"/>
      <c r="HXD608" s="146"/>
      <c r="HXE608" s="146"/>
      <c r="HXF608" s="146"/>
      <c r="HXG608" s="146"/>
      <c r="HXH608" s="146"/>
      <c r="HXI608" s="146"/>
      <c r="HXJ608" s="146"/>
      <c r="HXK608" s="146"/>
      <c r="HXL608" s="146"/>
      <c r="HXM608" s="146"/>
      <c r="HXN608" s="146"/>
      <c r="HXO608" s="146"/>
      <c r="HXP608" s="146"/>
      <c r="HXQ608" s="146"/>
      <c r="HXR608" s="146"/>
      <c r="HXS608" s="146"/>
      <c r="HXT608" s="146"/>
      <c r="HXU608" s="146"/>
      <c r="HXV608" s="146"/>
      <c r="HXW608" s="146"/>
      <c r="HXX608" s="146"/>
      <c r="HXY608" s="146"/>
      <c r="HXZ608" s="146"/>
      <c r="HYA608" s="146"/>
      <c r="HYB608" s="146"/>
      <c r="HYC608" s="146"/>
      <c r="HYD608" s="146"/>
      <c r="HYE608" s="146"/>
      <c r="HYF608" s="146"/>
      <c r="HYG608" s="146"/>
      <c r="HYH608" s="146"/>
      <c r="HYI608" s="146"/>
      <c r="HYJ608" s="146"/>
      <c r="HYK608" s="146"/>
      <c r="HYL608" s="146"/>
      <c r="HYM608" s="146"/>
      <c r="HYN608" s="146"/>
      <c r="HYO608" s="146"/>
      <c r="HYP608" s="146"/>
      <c r="HYQ608" s="146"/>
      <c r="HYR608" s="146"/>
      <c r="HYS608" s="146"/>
      <c r="HYT608" s="146"/>
      <c r="HYU608" s="146"/>
      <c r="HYV608" s="146"/>
      <c r="HYW608" s="146"/>
      <c r="HYX608" s="146"/>
      <c r="HYY608" s="146"/>
      <c r="HYZ608" s="146"/>
      <c r="HZA608" s="146"/>
      <c r="HZB608" s="146"/>
      <c r="HZC608" s="146"/>
      <c r="HZD608" s="146"/>
      <c r="HZE608" s="146"/>
      <c r="HZF608" s="146"/>
      <c r="HZG608" s="146"/>
      <c r="HZH608" s="146"/>
      <c r="HZI608" s="146"/>
      <c r="HZJ608" s="146"/>
      <c r="HZK608" s="146"/>
      <c r="HZL608" s="146"/>
      <c r="HZM608" s="146"/>
      <c r="HZN608" s="146"/>
      <c r="HZO608" s="146"/>
      <c r="HZP608" s="146"/>
      <c r="HZQ608" s="146"/>
      <c r="HZR608" s="146"/>
      <c r="HZS608" s="146"/>
      <c r="HZT608" s="146"/>
      <c r="HZU608" s="146"/>
      <c r="HZV608" s="146"/>
      <c r="HZW608" s="146"/>
      <c r="HZX608" s="146"/>
      <c r="HZY608" s="146"/>
      <c r="HZZ608" s="146"/>
      <c r="IAA608" s="146"/>
      <c r="IAB608" s="146"/>
      <c r="IAC608" s="146"/>
      <c r="IAD608" s="146"/>
      <c r="IAE608" s="146"/>
      <c r="IAF608" s="146"/>
      <c r="IAG608" s="146"/>
      <c r="IAH608" s="146"/>
      <c r="IAI608" s="146"/>
      <c r="IAJ608" s="146"/>
      <c r="IAK608" s="146"/>
      <c r="IAL608" s="146"/>
      <c r="IAM608" s="146"/>
      <c r="IAN608" s="146"/>
      <c r="IAO608" s="146"/>
      <c r="IAP608" s="146"/>
      <c r="IAQ608" s="146"/>
      <c r="IAR608" s="146"/>
      <c r="IAS608" s="146"/>
      <c r="IAT608" s="146"/>
      <c r="IAU608" s="146"/>
      <c r="IAV608" s="146"/>
      <c r="IAW608" s="146"/>
      <c r="IAX608" s="146"/>
      <c r="IAY608" s="146"/>
      <c r="IAZ608" s="146"/>
      <c r="IBA608" s="146"/>
      <c r="IBB608" s="146"/>
      <c r="IBC608" s="146"/>
      <c r="IBD608" s="146"/>
      <c r="IBE608" s="146"/>
      <c r="IBF608" s="146"/>
      <c r="IBG608" s="146"/>
      <c r="IBH608" s="146"/>
      <c r="IBI608" s="146"/>
      <c r="IBJ608" s="146"/>
      <c r="IBK608" s="146"/>
      <c r="IBL608" s="146"/>
      <c r="IBM608" s="146"/>
      <c r="IBN608" s="146"/>
      <c r="IBO608" s="146"/>
      <c r="IBP608" s="146"/>
      <c r="IBQ608" s="146"/>
      <c r="IBR608" s="146"/>
      <c r="IBS608" s="146"/>
      <c r="IBT608" s="146"/>
      <c r="IBU608" s="146"/>
      <c r="IBV608" s="146"/>
      <c r="IBW608" s="146"/>
      <c r="IBX608" s="146"/>
      <c r="IBY608" s="146"/>
      <c r="IBZ608" s="146"/>
      <c r="ICA608" s="146"/>
      <c r="ICB608" s="146"/>
      <c r="ICC608" s="146"/>
      <c r="ICD608" s="146"/>
      <c r="ICE608" s="146"/>
      <c r="ICF608" s="146"/>
      <c r="ICG608" s="146"/>
      <c r="ICH608" s="146"/>
      <c r="ICI608" s="146"/>
      <c r="ICJ608" s="146"/>
      <c r="ICK608" s="146"/>
      <c r="ICL608" s="146"/>
      <c r="ICM608" s="146"/>
      <c r="ICN608" s="146"/>
      <c r="ICO608" s="146"/>
      <c r="ICP608" s="146"/>
      <c r="ICQ608" s="146"/>
      <c r="ICR608" s="146"/>
      <c r="ICS608" s="146"/>
      <c r="ICT608" s="146"/>
      <c r="ICU608" s="146"/>
      <c r="ICV608" s="146"/>
      <c r="ICW608" s="146"/>
      <c r="ICX608" s="146"/>
      <c r="ICY608" s="146"/>
      <c r="ICZ608" s="146"/>
      <c r="IDA608" s="146"/>
      <c r="IDB608" s="146"/>
      <c r="IDC608" s="146"/>
      <c r="IDD608" s="146"/>
      <c r="IDE608" s="146"/>
      <c r="IDF608" s="146"/>
      <c r="IDG608" s="146"/>
      <c r="IDH608" s="146"/>
      <c r="IDI608" s="146"/>
      <c r="IDJ608" s="146"/>
      <c r="IDK608" s="146"/>
      <c r="IDL608" s="146"/>
      <c r="IDM608" s="146"/>
      <c r="IDN608" s="146"/>
      <c r="IDO608" s="146"/>
      <c r="IDP608" s="146"/>
      <c r="IDQ608" s="146"/>
      <c r="IDR608" s="146"/>
      <c r="IDS608" s="146"/>
      <c r="IDT608" s="146"/>
      <c r="IDU608" s="146"/>
      <c r="IDV608" s="146"/>
      <c r="IDW608" s="146"/>
      <c r="IDX608" s="146"/>
      <c r="IDY608" s="146"/>
      <c r="IDZ608" s="146"/>
      <c r="IEA608" s="146"/>
      <c r="IEB608" s="146"/>
      <c r="IEC608" s="146"/>
      <c r="IED608" s="146"/>
      <c r="IEE608" s="146"/>
      <c r="IEF608" s="146"/>
      <c r="IEG608" s="146"/>
      <c r="IEH608" s="146"/>
      <c r="IEI608" s="146"/>
      <c r="IEJ608" s="146"/>
      <c r="IEK608" s="146"/>
      <c r="IEL608" s="146"/>
      <c r="IEM608" s="146"/>
      <c r="IEN608" s="146"/>
      <c r="IEO608" s="146"/>
      <c r="IEP608" s="146"/>
      <c r="IEQ608" s="146"/>
      <c r="IER608" s="146"/>
      <c r="IES608" s="146"/>
      <c r="IET608" s="146"/>
      <c r="IEU608" s="146"/>
      <c r="IEV608" s="146"/>
      <c r="IEW608" s="146"/>
      <c r="IEX608" s="146"/>
      <c r="IEY608" s="146"/>
      <c r="IEZ608" s="146"/>
      <c r="IFA608" s="146"/>
      <c r="IFB608" s="146"/>
      <c r="IFC608" s="146"/>
      <c r="IFD608" s="146"/>
      <c r="IFE608" s="146"/>
      <c r="IFF608" s="146"/>
      <c r="IFG608" s="146"/>
      <c r="IFH608" s="146"/>
      <c r="IFI608" s="146"/>
      <c r="IFJ608" s="146"/>
      <c r="IFK608" s="146"/>
      <c r="IFL608" s="146"/>
      <c r="IFM608" s="146"/>
      <c r="IFN608" s="146"/>
      <c r="IFO608" s="146"/>
      <c r="IFP608" s="146"/>
      <c r="IFQ608" s="146"/>
      <c r="IFR608" s="146"/>
      <c r="IFS608" s="146"/>
      <c r="IFT608" s="146"/>
      <c r="IFU608" s="146"/>
      <c r="IFV608" s="146"/>
      <c r="IFW608" s="146"/>
      <c r="IFX608" s="146"/>
      <c r="IFY608" s="146"/>
      <c r="IFZ608" s="146"/>
      <c r="IGA608" s="146"/>
      <c r="IGB608" s="146"/>
      <c r="IGC608" s="146"/>
      <c r="IGD608" s="146"/>
      <c r="IGE608" s="146"/>
      <c r="IGF608" s="146"/>
      <c r="IGG608" s="146"/>
      <c r="IGH608" s="146"/>
      <c r="IGI608" s="146"/>
      <c r="IGJ608" s="146"/>
      <c r="IGK608" s="146"/>
      <c r="IGL608" s="146"/>
      <c r="IGM608" s="146"/>
      <c r="IGN608" s="146"/>
      <c r="IGO608" s="146"/>
      <c r="IGP608" s="146"/>
      <c r="IGQ608" s="146"/>
      <c r="IGR608" s="146"/>
      <c r="IGS608" s="146"/>
      <c r="IGT608" s="146"/>
      <c r="IGU608" s="146"/>
      <c r="IGV608" s="146"/>
      <c r="IGW608" s="146"/>
      <c r="IGX608" s="146"/>
      <c r="IGY608" s="146"/>
      <c r="IGZ608" s="146"/>
      <c r="IHA608" s="146"/>
      <c r="IHB608" s="146"/>
      <c r="IHC608" s="146"/>
      <c r="IHD608" s="146"/>
      <c r="IHE608" s="146"/>
      <c r="IHF608" s="146"/>
      <c r="IHG608" s="146"/>
      <c r="IHH608" s="146"/>
      <c r="IHI608" s="146"/>
      <c r="IHJ608" s="146"/>
      <c r="IHK608" s="146"/>
      <c r="IHL608" s="146"/>
      <c r="IHM608" s="146"/>
      <c r="IHN608" s="146"/>
      <c r="IHO608" s="146"/>
      <c r="IHP608" s="146"/>
      <c r="IHQ608" s="146"/>
      <c r="IHR608" s="146"/>
      <c r="IHS608" s="146"/>
      <c r="IHT608" s="146"/>
      <c r="IHU608" s="146"/>
      <c r="IHV608" s="146"/>
      <c r="IHW608" s="146"/>
      <c r="IHX608" s="146"/>
      <c r="IHY608" s="146"/>
      <c r="IHZ608" s="146"/>
      <c r="IIA608" s="146"/>
      <c r="IIB608" s="146"/>
      <c r="IIC608" s="146"/>
      <c r="IID608" s="146"/>
      <c r="IIE608" s="146"/>
      <c r="IIF608" s="146"/>
      <c r="IIG608" s="146"/>
      <c r="IIH608" s="146"/>
      <c r="III608" s="146"/>
      <c r="IIJ608" s="146"/>
      <c r="IIK608" s="146"/>
      <c r="IIL608" s="146"/>
      <c r="IIM608" s="146"/>
      <c r="IIN608" s="146"/>
      <c r="IIO608" s="146"/>
      <c r="IIP608" s="146"/>
      <c r="IIQ608" s="146"/>
      <c r="IIR608" s="146"/>
      <c r="IIS608" s="146"/>
      <c r="IIT608" s="146"/>
      <c r="IIU608" s="146"/>
      <c r="IIV608" s="146"/>
      <c r="IIW608" s="146"/>
      <c r="IIX608" s="146"/>
      <c r="IIY608" s="146"/>
      <c r="IIZ608" s="146"/>
      <c r="IJA608" s="146"/>
      <c r="IJB608" s="146"/>
      <c r="IJC608" s="146"/>
      <c r="IJD608" s="146"/>
      <c r="IJE608" s="146"/>
      <c r="IJF608" s="146"/>
      <c r="IJG608" s="146"/>
      <c r="IJH608" s="146"/>
      <c r="IJI608" s="146"/>
      <c r="IJJ608" s="146"/>
      <c r="IJK608" s="146"/>
      <c r="IJL608" s="146"/>
      <c r="IJM608" s="146"/>
      <c r="IJN608" s="146"/>
      <c r="IJO608" s="146"/>
      <c r="IJP608" s="146"/>
      <c r="IJQ608" s="146"/>
      <c r="IJR608" s="146"/>
      <c r="IJS608" s="146"/>
      <c r="IJT608" s="146"/>
      <c r="IJU608" s="146"/>
      <c r="IJV608" s="146"/>
      <c r="IJW608" s="146"/>
      <c r="IJX608" s="146"/>
      <c r="IJY608" s="146"/>
      <c r="IJZ608" s="146"/>
      <c r="IKA608" s="146"/>
      <c r="IKB608" s="146"/>
      <c r="IKC608" s="146"/>
      <c r="IKD608" s="146"/>
      <c r="IKE608" s="146"/>
      <c r="IKF608" s="146"/>
      <c r="IKG608" s="146"/>
      <c r="IKH608" s="146"/>
      <c r="IKI608" s="146"/>
      <c r="IKJ608" s="146"/>
      <c r="IKK608" s="146"/>
      <c r="IKL608" s="146"/>
      <c r="IKM608" s="146"/>
      <c r="IKN608" s="146"/>
      <c r="IKO608" s="146"/>
      <c r="IKP608" s="146"/>
      <c r="IKQ608" s="146"/>
      <c r="IKR608" s="146"/>
      <c r="IKS608" s="146"/>
      <c r="IKT608" s="146"/>
      <c r="IKU608" s="146"/>
      <c r="IKV608" s="146"/>
      <c r="IKW608" s="146"/>
      <c r="IKX608" s="146"/>
      <c r="IKY608" s="146"/>
      <c r="IKZ608" s="146"/>
      <c r="ILA608" s="146"/>
      <c r="ILB608" s="146"/>
      <c r="ILC608" s="146"/>
      <c r="ILD608" s="146"/>
      <c r="ILE608" s="146"/>
      <c r="ILF608" s="146"/>
      <c r="ILG608" s="146"/>
      <c r="ILH608" s="146"/>
      <c r="ILI608" s="146"/>
      <c r="ILJ608" s="146"/>
      <c r="ILK608" s="146"/>
      <c r="ILL608" s="146"/>
      <c r="ILM608" s="146"/>
      <c r="ILN608" s="146"/>
      <c r="ILO608" s="146"/>
      <c r="ILP608" s="146"/>
      <c r="ILQ608" s="146"/>
      <c r="ILR608" s="146"/>
      <c r="ILS608" s="146"/>
      <c r="ILT608" s="146"/>
      <c r="ILU608" s="146"/>
      <c r="ILV608" s="146"/>
      <c r="ILW608" s="146"/>
      <c r="ILX608" s="146"/>
      <c r="ILY608" s="146"/>
      <c r="ILZ608" s="146"/>
      <c r="IMA608" s="146"/>
      <c r="IMB608" s="146"/>
      <c r="IMC608" s="146"/>
      <c r="IMD608" s="146"/>
      <c r="IME608" s="146"/>
      <c r="IMF608" s="146"/>
      <c r="IMG608" s="146"/>
      <c r="IMH608" s="146"/>
      <c r="IMI608" s="146"/>
      <c r="IMJ608" s="146"/>
      <c r="IMK608" s="146"/>
      <c r="IML608" s="146"/>
      <c r="IMM608" s="146"/>
      <c r="IMN608" s="146"/>
      <c r="IMO608" s="146"/>
      <c r="IMP608" s="146"/>
      <c r="IMQ608" s="146"/>
      <c r="IMR608" s="146"/>
      <c r="IMS608" s="146"/>
      <c r="IMT608" s="146"/>
      <c r="IMU608" s="146"/>
      <c r="IMV608" s="146"/>
      <c r="IMW608" s="146"/>
      <c r="IMX608" s="146"/>
      <c r="IMY608" s="146"/>
      <c r="IMZ608" s="146"/>
      <c r="INA608" s="146"/>
      <c r="INB608" s="146"/>
      <c r="INC608" s="146"/>
      <c r="IND608" s="146"/>
      <c r="INE608" s="146"/>
      <c r="INF608" s="146"/>
      <c r="ING608" s="146"/>
      <c r="INH608" s="146"/>
      <c r="INI608" s="146"/>
      <c r="INJ608" s="146"/>
      <c r="INK608" s="146"/>
      <c r="INL608" s="146"/>
      <c r="INM608" s="146"/>
      <c r="INN608" s="146"/>
      <c r="INO608" s="146"/>
      <c r="INP608" s="146"/>
      <c r="INQ608" s="146"/>
      <c r="INR608" s="146"/>
      <c r="INS608" s="146"/>
      <c r="INT608" s="146"/>
      <c r="INU608" s="146"/>
      <c r="INV608" s="146"/>
      <c r="INW608" s="146"/>
      <c r="INX608" s="146"/>
      <c r="INY608" s="146"/>
      <c r="INZ608" s="146"/>
      <c r="IOA608" s="146"/>
      <c r="IOB608" s="146"/>
      <c r="IOC608" s="146"/>
      <c r="IOD608" s="146"/>
      <c r="IOE608" s="146"/>
      <c r="IOF608" s="146"/>
      <c r="IOG608" s="146"/>
      <c r="IOH608" s="146"/>
      <c r="IOI608" s="146"/>
      <c r="IOJ608" s="146"/>
      <c r="IOK608" s="146"/>
      <c r="IOL608" s="146"/>
      <c r="IOM608" s="146"/>
      <c r="ION608" s="146"/>
      <c r="IOO608" s="146"/>
      <c r="IOP608" s="146"/>
      <c r="IOQ608" s="146"/>
      <c r="IOR608" s="146"/>
      <c r="IOS608" s="146"/>
      <c r="IOT608" s="146"/>
      <c r="IOU608" s="146"/>
      <c r="IOV608" s="146"/>
      <c r="IOW608" s="146"/>
      <c r="IOX608" s="146"/>
      <c r="IOY608" s="146"/>
      <c r="IOZ608" s="146"/>
      <c r="IPA608" s="146"/>
      <c r="IPB608" s="146"/>
      <c r="IPC608" s="146"/>
      <c r="IPD608" s="146"/>
      <c r="IPE608" s="146"/>
      <c r="IPF608" s="146"/>
      <c r="IPG608" s="146"/>
      <c r="IPH608" s="146"/>
      <c r="IPI608" s="146"/>
      <c r="IPJ608" s="146"/>
      <c r="IPK608" s="146"/>
      <c r="IPL608" s="146"/>
      <c r="IPM608" s="146"/>
      <c r="IPN608" s="146"/>
      <c r="IPO608" s="146"/>
      <c r="IPP608" s="146"/>
      <c r="IPQ608" s="146"/>
      <c r="IPR608" s="146"/>
      <c r="IPS608" s="146"/>
      <c r="IPT608" s="146"/>
      <c r="IPU608" s="146"/>
      <c r="IPV608" s="146"/>
      <c r="IPW608" s="146"/>
      <c r="IPX608" s="146"/>
      <c r="IPY608" s="146"/>
      <c r="IPZ608" s="146"/>
      <c r="IQA608" s="146"/>
      <c r="IQB608" s="146"/>
      <c r="IQC608" s="146"/>
      <c r="IQD608" s="146"/>
      <c r="IQE608" s="146"/>
      <c r="IQF608" s="146"/>
      <c r="IQG608" s="146"/>
      <c r="IQH608" s="146"/>
      <c r="IQI608" s="146"/>
      <c r="IQJ608" s="146"/>
      <c r="IQK608" s="146"/>
      <c r="IQL608" s="146"/>
      <c r="IQM608" s="146"/>
      <c r="IQN608" s="146"/>
      <c r="IQO608" s="146"/>
      <c r="IQP608" s="146"/>
      <c r="IQQ608" s="146"/>
      <c r="IQR608" s="146"/>
      <c r="IQS608" s="146"/>
      <c r="IQT608" s="146"/>
      <c r="IQU608" s="146"/>
      <c r="IQV608" s="146"/>
      <c r="IQW608" s="146"/>
      <c r="IQX608" s="146"/>
      <c r="IQY608" s="146"/>
      <c r="IQZ608" s="146"/>
      <c r="IRA608" s="146"/>
      <c r="IRB608" s="146"/>
      <c r="IRC608" s="146"/>
      <c r="IRD608" s="146"/>
      <c r="IRE608" s="146"/>
      <c r="IRF608" s="146"/>
      <c r="IRG608" s="146"/>
      <c r="IRH608" s="146"/>
      <c r="IRI608" s="146"/>
      <c r="IRJ608" s="146"/>
      <c r="IRK608" s="146"/>
      <c r="IRL608" s="146"/>
      <c r="IRM608" s="146"/>
      <c r="IRN608" s="146"/>
      <c r="IRO608" s="146"/>
      <c r="IRP608" s="146"/>
      <c r="IRQ608" s="146"/>
      <c r="IRR608" s="146"/>
      <c r="IRS608" s="146"/>
      <c r="IRT608" s="146"/>
      <c r="IRU608" s="146"/>
      <c r="IRV608" s="146"/>
      <c r="IRW608" s="146"/>
      <c r="IRX608" s="146"/>
      <c r="IRY608" s="146"/>
      <c r="IRZ608" s="146"/>
      <c r="ISA608" s="146"/>
      <c r="ISB608" s="146"/>
      <c r="ISC608" s="146"/>
      <c r="ISD608" s="146"/>
      <c r="ISE608" s="146"/>
      <c r="ISF608" s="146"/>
      <c r="ISG608" s="146"/>
      <c r="ISH608" s="146"/>
      <c r="ISI608" s="146"/>
      <c r="ISJ608" s="146"/>
      <c r="ISK608" s="146"/>
      <c r="ISL608" s="146"/>
      <c r="ISM608" s="146"/>
      <c r="ISN608" s="146"/>
      <c r="ISO608" s="146"/>
      <c r="ISP608" s="146"/>
      <c r="ISQ608" s="146"/>
      <c r="ISR608" s="146"/>
      <c r="ISS608" s="146"/>
      <c r="IST608" s="146"/>
      <c r="ISU608" s="146"/>
      <c r="ISV608" s="146"/>
      <c r="ISW608" s="146"/>
      <c r="ISX608" s="146"/>
      <c r="ISY608" s="146"/>
      <c r="ISZ608" s="146"/>
      <c r="ITA608" s="146"/>
      <c r="ITB608" s="146"/>
      <c r="ITC608" s="146"/>
      <c r="ITD608" s="146"/>
      <c r="ITE608" s="146"/>
      <c r="ITF608" s="146"/>
      <c r="ITG608" s="146"/>
      <c r="ITH608" s="146"/>
      <c r="ITI608" s="146"/>
      <c r="ITJ608" s="146"/>
      <c r="ITK608" s="146"/>
      <c r="ITL608" s="146"/>
      <c r="ITM608" s="146"/>
      <c r="ITN608" s="146"/>
      <c r="ITO608" s="146"/>
      <c r="ITP608" s="146"/>
      <c r="ITQ608" s="146"/>
      <c r="ITR608" s="146"/>
      <c r="ITS608" s="146"/>
      <c r="ITT608" s="146"/>
      <c r="ITU608" s="146"/>
      <c r="ITV608" s="146"/>
      <c r="ITW608" s="146"/>
      <c r="ITX608" s="146"/>
      <c r="ITY608" s="146"/>
      <c r="ITZ608" s="146"/>
      <c r="IUA608" s="146"/>
      <c r="IUB608" s="146"/>
      <c r="IUC608" s="146"/>
      <c r="IUD608" s="146"/>
      <c r="IUE608" s="146"/>
      <c r="IUF608" s="146"/>
      <c r="IUG608" s="146"/>
      <c r="IUH608" s="146"/>
      <c r="IUI608" s="146"/>
      <c r="IUJ608" s="146"/>
      <c r="IUK608" s="146"/>
      <c r="IUL608" s="146"/>
      <c r="IUM608" s="146"/>
      <c r="IUN608" s="146"/>
      <c r="IUO608" s="146"/>
      <c r="IUP608" s="146"/>
      <c r="IUQ608" s="146"/>
      <c r="IUR608" s="146"/>
      <c r="IUS608" s="146"/>
      <c r="IUT608" s="146"/>
      <c r="IUU608" s="146"/>
      <c r="IUV608" s="146"/>
      <c r="IUW608" s="146"/>
      <c r="IUX608" s="146"/>
      <c r="IUY608" s="146"/>
      <c r="IUZ608" s="146"/>
      <c r="IVA608" s="146"/>
      <c r="IVB608" s="146"/>
      <c r="IVC608" s="146"/>
      <c r="IVD608" s="146"/>
      <c r="IVE608" s="146"/>
      <c r="IVF608" s="146"/>
      <c r="IVG608" s="146"/>
      <c r="IVH608" s="146"/>
      <c r="IVI608" s="146"/>
      <c r="IVJ608" s="146"/>
      <c r="IVK608" s="146"/>
      <c r="IVL608" s="146"/>
      <c r="IVM608" s="146"/>
      <c r="IVN608" s="146"/>
      <c r="IVO608" s="146"/>
      <c r="IVP608" s="146"/>
      <c r="IVQ608" s="146"/>
      <c r="IVR608" s="146"/>
      <c r="IVS608" s="146"/>
      <c r="IVT608" s="146"/>
      <c r="IVU608" s="146"/>
      <c r="IVV608" s="146"/>
      <c r="IVW608" s="146"/>
      <c r="IVX608" s="146"/>
      <c r="IVY608" s="146"/>
      <c r="IVZ608" s="146"/>
      <c r="IWA608" s="146"/>
      <c r="IWB608" s="146"/>
      <c r="IWC608" s="146"/>
      <c r="IWD608" s="146"/>
      <c r="IWE608" s="146"/>
      <c r="IWF608" s="146"/>
      <c r="IWG608" s="146"/>
      <c r="IWH608" s="146"/>
      <c r="IWI608" s="146"/>
      <c r="IWJ608" s="146"/>
      <c r="IWK608" s="146"/>
      <c r="IWL608" s="146"/>
      <c r="IWM608" s="146"/>
      <c r="IWN608" s="146"/>
      <c r="IWO608" s="146"/>
      <c r="IWP608" s="146"/>
      <c r="IWQ608" s="146"/>
      <c r="IWR608" s="146"/>
      <c r="IWS608" s="146"/>
      <c r="IWT608" s="146"/>
      <c r="IWU608" s="146"/>
      <c r="IWV608" s="146"/>
      <c r="IWW608" s="146"/>
      <c r="IWX608" s="146"/>
      <c r="IWY608" s="146"/>
      <c r="IWZ608" s="146"/>
      <c r="IXA608" s="146"/>
      <c r="IXB608" s="146"/>
      <c r="IXC608" s="146"/>
      <c r="IXD608" s="146"/>
      <c r="IXE608" s="146"/>
      <c r="IXF608" s="146"/>
      <c r="IXG608" s="146"/>
      <c r="IXH608" s="146"/>
      <c r="IXI608" s="146"/>
      <c r="IXJ608" s="146"/>
      <c r="IXK608" s="146"/>
      <c r="IXL608" s="146"/>
      <c r="IXM608" s="146"/>
      <c r="IXN608" s="146"/>
      <c r="IXO608" s="146"/>
      <c r="IXP608" s="146"/>
      <c r="IXQ608" s="146"/>
      <c r="IXR608" s="146"/>
      <c r="IXS608" s="146"/>
      <c r="IXT608" s="146"/>
      <c r="IXU608" s="146"/>
      <c r="IXV608" s="146"/>
      <c r="IXW608" s="146"/>
      <c r="IXX608" s="146"/>
      <c r="IXY608" s="146"/>
      <c r="IXZ608" s="146"/>
      <c r="IYA608" s="146"/>
      <c r="IYB608" s="146"/>
      <c r="IYC608" s="146"/>
      <c r="IYD608" s="146"/>
      <c r="IYE608" s="146"/>
      <c r="IYF608" s="146"/>
      <c r="IYG608" s="146"/>
      <c r="IYH608" s="146"/>
      <c r="IYI608" s="146"/>
      <c r="IYJ608" s="146"/>
      <c r="IYK608" s="146"/>
      <c r="IYL608" s="146"/>
      <c r="IYM608" s="146"/>
      <c r="IYN608" s="146"/>
      <c r="IYO608" s="146"/>
      <c r="IYP608" s="146"/>
      <c r="IYQ608" s="146"/>
      <c r="IYR608" s="146"/>
      <c r="IYS608" s="146"/>
      <c r="IYT608" s="146"/>
      <c r="IYU608" s="146"/>
      <c r="IYV608" s="146"/>
      <c r="IYW608" s="146"/>
      <c r="IYX608" s="146"/>
      <c r="IYY608" s="146"/>
      <c r="IYZ608" s="146"/>
      <c r="IZA608" s="146"/>
      <c r="IZB608" s="146"/>
      <c r="IZC608" s="146"/>
      <c r="IZD608" s="146"/>
      <c r="IZE608" s="146"/>
      <c r="IZF608" s="146"/>
      <c r="IZG608" s="146"/>
      <c r="IZH608" s="146"/>
      <c r="IZI608" s="146"/>
      <c r="IZJ608" s="146"/>
      <c r="IZK608" s="146"/>
      <c r="IZL608" s="146"/>
      <c r="IZM608" s="146"/>
      <c r="IZN608" s="146"/>
      <c r="IZO608" s="146"/>
      <c r="IZP608" s="146"/>
      <c r="IZQ608" s="146"/>
      <c r="IZR608" s="146"/>
      <c r="IZS608" s="146"/>
      <c r="IZT608" s="146"/>
      <c r="IZU608" s="146"/>
      <c r="IZV608" s="146"/>
      <c r="IZW608" s="146"/>
      <c r="IZX608" s="146"/>
      <c r="IZY608" s="146"/>
      <c r="IZZ608" s="146"/>
      <c r="JAA608" s="146"/>
      <c r="JAB608" s="146"/>
      <c r="JAC608" s="146"/>
      <c r="JAD608" s="146"/>
      <c r="JAE608" s="146"/>
      <c r="JAF608" s="146"/>
      <c r="JAG608" s="146"/>
      <c r="JAH608" s="146"/>
      <c r="JAI608" s="146"/>
      <c r="JAJ608" s="146"/>
      <c r="JAK608" s="146"/>
      <c r="JAL608" s="146"/>
      <c r="JAM608" s="146"/>
      <c r="JAN608" s="146"/>
      <c r="JAO608" s="146"/>
      <c r="JAP608" s="146"/>
      <c r="JAQ608" s="146"/>
      <c r="JAR608" s="146"/>
      <c r="JAS608" s="146"/>
      <c r="JAT608" s="146"/>
      <c r="JAU608" s="146"/>
      <c r="JAV608" s="146"/>
      <c r="JAW608" s="146"/>
      <c r="JAX608" s="146"/>
      <c r="JAY608" s="146"/>
      <c r="JAZ608" s="146"/>
      <c r="JBA608" s="146"/>
      <c r="JBB608" s="146"/>
      <c r="JBC608" s="146"/>
      <c r="JBD608" s="146"/>
      <c r="JBE608" s="146"/>
      <c r="JBF608" s="146"/>
      <c r="JBG608" s="146"/>
      <c r="JBH608" s="146"/>
      <c r="JBI608" s="146"/>
      <c r="JBJ608" s="146"/>
      <c r="JBK608" s="146"/>
      <c r="JBL608" s="146"/>
      <c r="JBM608" s="146"/>
      <c r="JBN608" s="146"/>
      <c r="JBO608" s="146"/>
      <c r="JBP608" s="146"/>
      <c r="JBQ608" s="146"/>
      <c r="JBR608" s="146"/>
      <c r="JBS608" s="146"/>
      <c r="JBT608" s="146"/>
      <c r="JBU608" s="146"/>
      <c r="JBV608" s="146"/>
      <c r="JBW608" s="146"/>
      <c r="JBX608" s="146"/>
      <c r="JBY608" s="146"/>
      <c r="JBZ608" s="146"/>
      <c r="JCA608" s="146"/>
      <c r="JCB608" s="146"/>
      <c r="JCC608" s="146"/>
      <c r="JCD608" s="146"/>
      <c r="JCE608" s="146"/>
      <c r="JCF608" s="146"/>
      <c r="JCG608" s="146"/>
      <c r="JCH608" s="146"/>
      <c r="JCI608" s="146"/>
      <c r="JCJ608" s="146"/>
      <c r="JCK608" s="146"/>
      <c r="JCL608" s="146"/>
      <c r="JCM608" s="146"/>
      <c r="JCN608" s="146"/>
      <c r="JCO608" s="146"/>
      <c r="JCP608" s="146"/>
      <c r="JCQ608" s="146"/>
      <c r="JCR608" s="146"/>
      <c r="JCS608" s="146"/>
      <c r="JCT608" s="146"/>
      <c r="JCU608" s="146"/>
      <c r="JCV608" s="146"/>
      <c r="JCW608" s="146"/>
      <c r="JCX608" s="146"/>
      <c r="JCY608" s="146"/>
      <c r="JCZ608" s="146"/>
      <c r="JDA608" s="146"/>
      <c r="JDB608" s="146"/>
      <c r="JDC608" s="146"/>
      <c r="JDD608" s="146"/>
      <c r="JDE608" s="146"/>
      <c r="JDF608" s="146"/>
      <c r="JDG608" s="146"/>
      <c r="JDH608" s="146"/>
      <c r="JDI608" s="146"/>
      <c r="JDJ608" s="146"/>
      <c r="JDK608" s="146"/>
      <c r="JDL608" s="146"/>
      <c r="JDM608" s="146"/>
      <c r="JDN608" s="146"/>
      <c r="JDO608" s="146"/>
      <c r="JDP608" s="146"/>
      <c r="JDQ608" s="146"/>
      <c r="JDR608" s="146"/>
      <c r="JDS608" s="146"/>
      <c r="JDT608" s="146"/>
      <c r="JDU608" s="146"/>
      <c r="JDV608" s="146"/>
      <c r="JDW608" s="146"/>
      <c r="JDX608" s="146"/>
      <c r="JDY608" s="146"/>
      <c r="JDZ608" s="146"/>
      <c r="JEA608" s="146"/>
      <c r="JEB608" s="146"/>
      <c r="JEC608" s="146"/>
      <c r="JED608" s="146"/>
      <c r="JEE608" s="146"/>
      <c r="JEF608" s="146"/>
      <c r="JEG608" s="146"/>
      <c r="JEH608" s="146"/>
      <c r="JEI608" s="146"/>
      <c r="JEJ608" s="146"/>
      <c r="JEK608" s="146"/>
      <c r="JEL608" s="146"/>
      <c r="JEM608" s="146"/>
      <c r="JEN608" s="146"/>
      <c r="JEO608" s="146"/>
      <c r="JEP608" s="146"/>
      <c r="JEQ608" s="146"/>
      <c r="JER608" s="146"/>
      <c r="JES608" s="146"/>
      <c r="JET608" s="146"/>
      <c r="JEU608" s="146"/>
      <c r="JEV608" s="146"/>
      <c r="JEW608" s="146"/>
      <c r="JEX608" s="146"/>
      <c r="JEY608" s="146"/>
      <c r="JEZ608" s="146"/>
      <c r="JFA608" s="146"/>
      <c r="JFB608" s="146"/>
      <c r="JFC608" s="146"/>
      <c r="JFD608" s="146"/>
      <c r="JFE608" s="146"/>
      <c r="JFF608" s="146"/>
      <c r="JFG608" s="146"/>
      <c r="JFH608" s="146"/>
      <c r="JFI608" s="146"/>
      <c r="JFJ608" s="146"/>
      <c r="JFK608" s="146"/>
      <c r="JFL608" s="146"/>
      <c r="JFM608" s="146"/>
      <c r="JFN608" s="146"/>
      <c r="JFO608" s="146"/>
      <c r="JFP608" s="146"/>
      <c r="JFQ608" s="146"/>
      <c r="JFR608" s="146"/>
      <c r="JFS608" s="146"/>
      <c r="JFT608" s="146"/>
      <c r="JFU608" s="146"/>
      <c r="JFV608" s="146"/>
      <c r="JFW608" s="146"/>
      <c r="JFX608" s="146"/>
      <c r="JFY608" s="146"/>
      <c r="JFZ608" s="146"/>
      <c r="JGA608" s="146"/>
      <c r="JGB608" s="146"/>
      <c r="JGC608" s="146"/>
      <c r="JGD608" s="146"/>
      <c r="JGE608" s="146"/>
      <c r="JGF608" s="146"/>
      <c r="JGG608" s="146"/>
      <c r="JGH608" s="146"/>
      <c r="JGI608" s="146"/>
      <c r="JGJ608" s="146"/>
      <c r="JGK608" s="146"/>
      <c r="JGL608" s="146"/>
      <c r="JGM608" s="146"/>
      <c r="JGN608" s="146"/>
      <c r="JGO608" s="146"/>
      <c r="JGP608" s="146"/>
      <c r="JGQ608" s="146"/>
      <c r="JGR608" s="146"/>
      <c r="JGS608" s="146"/>
      <c r="JGT608" s="146"/>
      <c r="JGU608" s="146"/>
      <c r="JGV608" s="146"/>
      <c r="JGW608" s="146"/>
      <c r="JGX608" s="146"/>
      <c r="JGY608" s="146"/>
      <c r="JGZ608" s="146"/>
      <c r="JHA608" s="146"/>
      <c r="JHB608" s="146"/>
      <c r="JHC608" s="146"/>
      <c r="JHD608" s="146"/>
      <c r="JHE608" s="146"/>
      <c r="JHF608" s="146"/>
      <c r="JHG608" s="146"/>
      <c r="JHH608" s="146"/>
      <c r="JHI608" s="146"/>
      <c r="JHJ608" s="146"/>
      <c r="JHK608" s="146"/>
      <c r="JHL608" s="146"/>
      <c r="JHM608" s="146"/>
      <c r="JHN608" s="146"/>
      <c r="JHO608" s="146"/>
      <c r="JHP608" s="146"/>
      <c r="JHQ608" s="146"/>
      <c r="JHR608" s="146"/>
      <c r="JHS608" s="146"/>
      <c r="JHT608" s="146"/>
      <c r="JHU608" s="146"/>
      <c r="JHV608" s="146"/>
      <c r="JHW608" s="146"/>
      <c r="JHX608" s="146"/>
      <c r="JHY608" s="146"/>
      <c r="JHZ608" s="146"/>
      <c r="JIA608" s="146"/>
      <c r="JIB608" s="146"/>
      <c r="JIC608" s="146"/>
      <c r="JID608" s="146"/>
      <c r="JIE608" s="146"/>
      <c r="JIF608" s="146"/>
      <c r="JIG608" s="146"/>
      <c r="JIH608" s="146"/>
      <c r="JII608" s="146"/>
      <c r="JIJ608" s="146"/>
      <c r="JIK608" s="146"/>
      <c r="JIL608" s="146"/>
      <c r="JIM608" s="146"/>
      <c r="JIN608" s="146"/>
      <c r="JIO608" s="146"/>
      <c r="JIP608" s="146"/>
      <c r="JIQ608" s="146"/>
      <c r="JIR608" s="146"/>
      <c r="JIS608" s="146"/>
      <c r="JIT608" s="146"/>
      <c r="JIU608" s="146"/>
      <c r="JIV608" s="146"/>
      <c r="JIW608" s="146"/>
      <c r="JIX608" s="146"/>
      <c r="JIY608" s="146"/>
      <c r="JIZ608" s="146"/>
      <c r="JJA608" s="146"/>
      <c r="JJB608" s="146"/>
      <c r="JJC608" s="146"/>
      <c r="JJD608" s="146"/>
      <c r="JJE608" s="146"/>
      <c r="JJF608" s="146"/>
      <c r="JJG608" s="146"/>
      <c r="JJH608" s="146"/>
      <c r="JJI608" s="146"/>
      <c r="JJJ608" s="146"/>
      <c r="JJK608" s="146"/>
      <c r="JJL608" s="146"/>
      <c r="JJM608" s="146"/>
      <c r="JJN608" s="146"/>
      <c r="JJO608" s="146"/>
      <c r="JJP608" s="146"/>
      <c r="JJQ608" s="146"/>
      <c r="JJR608" s="146"/>
      <c r="JJS608" s="146"/>
      <c r="JJT608" s="146"/>
      <c r="JJU608" s="146"/>
      <c r="JJV608" s="146"/>
      <c r="JJW608" s="146"/>
      <c r="JJX608" s="146"/>
      <c r="JJY608" s="146"/>
      <c r="JJZ608" s="146"/>
      <c r="JKA608" s="146"/>
      <c r="JKB608" s="146"/>
      <c r="JKC608" s="146"/>
      <c r="JKD608" s="146"/>
      <c r="JKE608" s="146"/>
      <c r="JKF608" s="146"/>
      <c r="JKG608" s="146"/>
      <c r="JKH608" s="146"/>
      <c r="JKI608" s="146"/>
      <c r="JKJ608" s="146"/>
      <c r="JKK608" s="146"/>
      <c r="JKL608" s="146"/>
      <c r="JKM608" s="146"/>
      <c r="JKN608" s="146"/>
      <c r="JKO608" s="146"/>
      <c r="JKP608" s="146"/>
      <c r="JKQ608" s="146"/>
      <c r="JKR608" s="146"/>
      <c r="JKS608" s="146"/>
      <c r="JKT608" s="146"/>
      <c r="JKU608" s="146"/>
      <c r="JKV608" s="146"/>
      <c r="JKW608" s="146"/>
      <c r="JKX608" s="146"/>
      <c r="JKY608" s="146"/>
      <c r="JKZ608" s="146"/>
      <c r="JLA608" s="146"/>
      <c r="JLB608" s="146"/>
      <c r="JLC608" s="146"/>
      <c r="JLD608" s="146"/>
      <c r="JLE608" s="146"/>
      <c r="JLF608" s="146"/>
      <c r="JLG608" s="146"/>
      <c r="JLH608" s="146"/>
      <c r="JLI608" s="146"/>
      <c r="JLJ608" s="146"/>
      <c r="JLK608" s="146"/>
      <c r="JLL608" s="146"/>
      <c r="JLM608" s="146"/>
      <c r="JLN608" s="146"/>
      <c r="JLO608" s="146"/>
      <c r="JLP608" s="146"/>
      <c r="JLQ608" s="146"/>
      <c r="JLR608" s="146"/>
      <c r="JLS608" s="146"/>
      <c r="JLT608" s="146"/>
      <c r="JLU608" s="146"/>
      <c r="JLV608" s="146"/>
      <c r="JLW608" s="146"/>
      <c r="JLX608" s="146"/>
      <c r="JLY608" s="146"/>
      <c r="JLZ608" s="146"/>
      <c r="JMA608" s="146"/>
      <c r="JMB608" s="146"/>
      <c r="JMC608" s="146"/>
      <c r="JMD608" s="146"/>
      <c r="JME608" s="146"/>
      <c r="JMF608" s="146"/>
      <c r="JMG608" s="146"/>
      <c r="JMH608" s="146"/>
      <c r="JMI608" s="146"/>
      <c r="JMJ608" s="146"/>
      <c r="JMK608" s="146"/>
      <c r="JML608" s="146"/>
      <c r="JMM608" s="146"/>
      <c r="JMN608" s="146"/>
      <c r="JMO608" s="146"/>
      <c r="JMP608" s="146"/>
      <c r="JMQ608" s="146"/>
      <c r="JMR608" s="146"/>
      <c r="JMS608" s="146"/>
      <c r="JMT608" s="146"/>
      <c r="JMU608" s="146"/>
      <c r="JMV608" s="146"/>
      <c r="JMW608" s="146"/>
      <c r="JMX608" s="146"/>
      <c r="JMY608" s="146"/>
      <c r="JMZ608" s="146"/>
      <c r="JNA608" s="146"/>
      <c r="JNB608" s="146"/>
      <c r="JNC608" s="146"/>
      <c r="JND608" s="146"/>
      <c r="JNE608" s="146"/>
      <c r="JNF608" s="146"/>
      <c r="JNG608" s="146"/>
      <c r="JNH608" s="146"/>
      <c r="JNI608" s="146"/>
      <c r="JNJ608" s="146"/>
      <c r="JNK608" s="146"/>
      <c r="JNL608" s="146"/>
      <c r="JNM608" s="146"/>
      <c r="JNN608" s="146"/>
      <c r="JNO608" s="146"/>
      <c r="JNP608" s="146"/>
      <c r="JNQ608" s="146"/>
      <c r="JNR608" s="146"/>
      <c r="JNS608" s="146"/>
      <c r="JNT608" s="146"/>
      <c r="JNU608" s="146"/>
      <c r="JNV608" s="146"/>
      <c r="JNW608" s="146"/>
      <c r="JNX608" s="146"/>
      <c r="JNY608" s="146"/>
      <c r="JNZ608" s="146"/>
      <c r="JOA608" s="146"/>
      <c r="JOB608" s="146"/>
      <c r="JOC608" s="146"/>
      <c r="JOD608" s="146"/>
      <c r="JOE608" s="146"/>
      <c r="JOF608" s="146"/>
      <c r="JOG608" s="146"/>
      <c r="JOH608" s="146"/>
      <c r="JOI608" s="146"/>
      <c r="JOJ608" s="146"/>
      <c r="JOK608" s="146"/>
      <c r="JOL608" s="146"/>
      <c r="JOM608" s="146"/>
      <c r="JON608" s="146"/>
      <c r="JOO608" s="146"/>
      <c r="JOP608" s="146"/>
      <c r="JOQ608" s="146"/>
      <c r="JOR608" s="146"/>
      <c r="JOS608" s="146"/>
      <c r="JOT608" s="146"/>
      <c r="JOU608" s="146"/>
      <c r="JOV608" s="146"/>
      <c r="JOW608" s="146"/>
      <c r="JOX608" s="146"/>
      <c r="JOY608" s="146"/>
      <c r="JOZ608" s="146"/>
      <c r="JPA608" s="146"/>
      <c r="JPB608" s="146"/>
      <c r="JPC608" s="146"/>
      <c r="JPD608" s="146"/>
      <c r="JPE608" s="146"/>
      <c r="JPF608" s="146"/>
      <c r="JPG608" s="146"/>
      <c r="JPH608" s="146"/>
      <c r="JPI608" s="146"/>
      <c r="JPJ608" s="146"/>
      <c r="JPK608" s="146"/>
      <c r="JPL608" s="146"/>
      <c r="JPM608" s="146"/>
      <c r="JPN608" s="146"/>
      <c r="JPO608" s="146"/>
      <c r="JPP608" s="146"/>
      <c r="JPQ608" s="146"/>
      <c r="JPR608" s="146"/>
      <c r="JPS608" s="146"/>
      <c r="JPT608" s="146"/>
      <c r="JPU608" s="146"/>
      <c r="JPV608" s="146"/>
      <c r="JPW608" s="146"/>
      <c r="JPX608" s="146"/>
      <c r="JPY608" s="146"/>
      <c r="JPZ608" s="146"/>
      <c r="JQA608" s="146"/>
      <c r="JQB608" s="146"/>
      <c r="JQC608" s="146"/>
      <c r="JQD608" s="146"/>
      <c r="JQE608" s="146"/>
      <c r="JQF608" s="146"/>
      <c r="JQG608" s="146"/>
      <c r="JQH608" s="146"/>
      <c r="JQI608" s="146"/>
      <c r="JQJ608" s="146"/>
      <c r="JQK608" s="146"/>
      <c r="JQL608" s="146"/>
      <c r="JQM608" s="146"/>
      <c r="JQN608" s="146"/>
      <c r="JQO608" s="146"/>
      <c r="JQP608" s="146"/>
      <c r="JQQ608" s="146"/>
      <c r="JQR608" s="146"/>
      <c r="JQS608" s="146"/>
      <c r="JQT608" s="146"/>
      <c r="JQU608" s="146"/>
      <c r="JQV608" s="146"/>
      <c r="JQW608" s="146"/>
      <c r="JQX608" s="146"/>
      <c r="JQY608" s="146"/>
      <c r="JQZ608" s="146"/>
      <c r="JRA608" s="146"/>
      <c r="JRB608" s="146"/>
      <c r="JRC608" s="146"/>
      <c r="JRD608" s="146"/>
      <c r="JRE608" s="146"/>
      <c r="JRF608" s="146"/>
      <c r="JRG608" s="146"/>
      <c r="JRH608" s="146"/>
      <c r="JRI608" s="146"/>
      <c r="JRJ608" s="146"/>
      <c r="JRK608" s="146"/>
      <c r="JRL608" s="146"/>
      <c r="JRM608" s="146"/>
      <c r="JRN608" s="146"/>
      <c r="JRO608" s="146"/>
      <c r="JRP608" s="146"/>
      <c r="JRQ608" s="146"/>
      <c r="JRR608" s="146"/>
      <c r="JRS608" s="146"/>
      <c r="JRT608" s="146"/>
      <c r="JRU608" s="146"/>
      <c r="JRV608" s="146"/>
      <c r="JRW608" s="146"/>
      <c r="JRX608" s="146"/>
      <c r="JRY608" s="146"/>
      <c r="JRZ608" s="146"/>
      <c r="JSA608" s="146"/>
      <c r="JSB608" s="146"/>
      <c r="JSC608" s="146"/>
      <c r="JSD608" s="146"/>
      <c r="JSE608" s="146"/>
      <c r="JSF608" s="146"/>
      <c r="JSG608" s="146"/>
      <c r="JSH608" s="146"/>
      <c r="JSI608" s="146"/>
      <c r="JSJ608" s="146"/>
      <c r="JSK608" s="146"/>
      <c r="JSL608" s="146"/>
      <c r="JSM608" s="146"/>
      <c r="JSN608" s="146"/>
      <c r="JSO608" s="146"/>
      <c r="JSP608" s="146"/>
      <c r="JSQ608" s="146"/>
      <c r="JSR608" s="146"/>
      <c r="JSS608" s="146"/>
      <c r="JST608" s="146"/>
      <c r="JSU608" s="146"/>
      <c r="JSV608" s="146"/>
      <c r="JSW608" s="146"/>
      <c r="JSX608" s="146"/>
      <c r="JSY608" s="146"/>
      <c r="JSZ608" s="146"/>
      <c r="JTA608" s="146"/>
      <c r="JTB608" s="146"/>
      <c r="JTC608" s="146"/>
      <c r="JTD608" s="146"/>
      <c r="JTE608" s="146"/>
      <c r="JTF608" s="146"/>
      <c r="JTG608" s="146"/>
      <c r="JTH608" s="146"/>
      <c r="JTI608" s="146"/>
      <c r="JTJ608" s="146"/>
      <c r="JTK608" s="146"/>
      <c r="JTL608" s="146"/>
      <c r="JTM608" s="146"/>
      <c r="JTN608" s="146"/>
      <c r="JTO608" s="146"/>
      <c r="JTP608" s="146"/>
      <c r="JTQ608" s="146"/>
      <c r="JTR608" s="146"/>
      <c r="JTS608" s="146"/>
      <c r="JTT608" s="146"/>
      <c r="JTU608" s="146"/>
      <c r="JTV608" s="146"/>
      <c r="JTW608" s="146"/>
      <c r="JTX608" s="146"/>
      <c r="JTY608" s="146"/>
      <c r="JTZ608" s="146"/>
      <c r="JUA608" s="146"/>
      <c r="JUB608" s="146"/>
      <c r="JUC608" s="146"/>
      <c r="JUD608" s="146"/>
      <c r="JUE608" s="146"/>
      <c r="JUF608" s="146"/>
      <c r="JUG608" s="146"/>
      <c r="JUH608" s="146"/>
      <c r="JUI608" s="146"/>
      <c r="JUJ608" s="146"/>
      <c r="JUK608" s="146"/>
      <c r="JUL608" s="146"/>
      <c r="JUM608" s="146"/>
      <c r="JUN608" s="146"/>
      <c r="JUO608" s="146"/>
      <c r="JUP608" s="146"/>
      <c r="JUQ608" s="146"/>
      <c r="JUR608" s="146"/>
      <c r="JUS608" s="146"/>
      <c r="JUT608" s="146"/>
      <c r="JUU608" s="146"/>
      <c r="JUV608" s="146"/>
      <c r="JUW608" s="146"/>
      <c r="JUX608" s="146"/>
      <c r="JUY608" s="146"/>
      <c r="JUZ608" s="146"/>
      <c r="JVA608" s="146"/>
      <c r="JVB608" s="146"/>
      <c r="JVC608" s="146"/>
      <c r="JVD608" s="146"/>
      <c r="JVE608" s="146"/>
      <c r="JVF608" s="146"/>
      <c r="JVG608" s="146"/>
      <c r="JVH608" s="146"/>
      <c r="JVI608" s="146"/>
      <c r="JVJ608" s="146"/>
      <c r="JVK608" s="146"/>
      <c r="JVL608" s="146"/>
      <c r="JVM608" s="146"/>
      <c r="JVN608" s="146"/>
      <c r="JVO608" s="146"/>
      <c r="JVP608" s="146"/>
      <c r="JVQ608" s="146"/>
      <c r="JVR608" s="146"/>
      <c r="JVS608" s="146"/>
      <c r="JVT608" s="146"/>
      <c r="JVU608" s="146"/>
      <c r="JVV608" s="146"/>
      <c r="JVW608" s="146"/>
      <c r="JVX608" s="146"/>
      <c r="JVY608" s="146"/>
      <c r="JVZ608" s="146"/>
      <c r="JWA608" s="146"/>
      <c r="JWB608" s="146"/>
      <c r="JWC608" s="146"/>
      <c r="JWD608" s="146"/>
      <c r="JWE608" s="146"/>
      <c r="JWF608" s="146"/>
      <c r="JWG608" s="146"/>
      <c r="JWH608" s="146"/>
      <c r="JWI608" s="146"/>
      <c r="JWJ608" s="146"/>
      <c r="JWK608" s="146"/>
      <c r="JWL608" s="146"/>
      <c r="JWM608" s="146"/>
      <c r="JWN608" s="146"/>
      <c r="JWO608" s="146"/>
      <c r="JWP608" s="146"/>
      <c r="JWQ608" s="146"/>
      <c r="JWR608" s="146"/>
      <c r="JWS608" s="146"/>
      <c r="JWT608" s="146"/>
      <c r="JWU608" s="146"/>
      <c r="JWV608" s="146"/>
      <c r="JWW608" s="146"/>
      <c r="JWX608" s="146"/>
      <c r="JWY608" s="146"/>
      <c r="JWZ608" s="146"/>
      <c r="JXA608" s="146"/>
      <c r="JXB608" s="146"/>
      <c r="JXC608" s="146"/>
      <c r="JXD608" s="146"/>
      <c r="JXE608" s="146"/>
      <c r="JXF608" s="146"/>
      <c r="JXG608" s="146"/>
      <c r="JXH608" s="146"/>
      <c r="JXI608" s="146"/>
      <c r="JXJ608" s="146"/>
      <c r="JXK608" s="146"/>
      <c r="JXL608" s="146"/>
      <c r="JXM608" s="146"/>
      <c r="JXN608" s="146"/>
      <c r="JXO608" s="146"/>
      <c r="JXP608" s="146"/>
      <c r="JXQ608" s="146"/>
      <c r="JXR608" s="146"/>
      <c r="JXS608" s="146"/>
      <c r="JXT608" s="146"/>
      <c r="JXU608" s="146"/>
      <c r="JXV608" s="146"/>
      <c r="JXW608" s="146"/>
      <c r="JXX608" s="146"/>
      <c r="JXY608" s="146"/>
      <c r="JXZ608" s="146"/>
      <c r="JYA608" s="146"/>
      <c r="JYB608" s="146"/>
      <c r="JYC608" s="146"/>
      <c r="JYD608" s="146"/>
      <c r="JYE608" s="146"/>
      <c r="JYF608" s="146"/>
      <c r="JYG608" s="146"/>
      <c r="JYH608" s="146"/>
      <c r="JYI608" s="146"/>
      <c r="JYJ608" s="146"/>
      <c r="JYK608" s="146"/>
      <c r="JYL608" s="146"/>
      <c r="JYM608" s="146"/>
      <c r="JYN608" s="146"/>
      <c r="JYO608" s="146"/>
      <c r="JYP608" s="146"/>
      <c r="JYQ608" s="146"/>
      <c r="JYR608" s="146"/>
      <c r="JYS608" s="146"/>
      <c r="JYT608" s="146"/>
      <c r="JYU608" s="146"/>
      <c r="JYV608" s="146"/>
      <c r="JYW608" s="146"/>
      <c r="JYX608" s="146"/>
      <c r="JYY608" s="146"/>
      <c r="JYZ608" s="146"/>
      <c r="JZA608" s="146"/>
      <c r="JZB608" s="146"/>
      <c r="JZC608" s="146"/>
      <c r="JZD608" s="146"/>
      <c r="JZE608" s="146"/>
      <c r="JZF608" s="146"/>
      <c r="JZG608" s="146"/>
      <c r="JZH608" s="146"/>
      <c r="JZI608" s="146"/>
      <c r="JZJ608" s="146"/>
      <c r="JZK608" s="146"/>
      <c r="JZL608" s="146"/>
      <c r="JZM608" s="146"/>
      <c r="JZN608" s="146"/>
      <c r="JZO608" s="146"/>
      <c r="JZP608" s="146"/>
      <c r="JZQ608" s="146"/>
      <c r="JZR608" s="146"/>
      <c r="JZS608" s="146"/>
      <c r="JZT608" s="146"/>
      <c r="JZU608" s="146"/>
      <c r="JZV608" s="146"/>
      <c r="JZW608" s="146"/>
      <c r="JZX608" s="146"/>
      <c r="JZY608" s="146"/>
      <c r="JZZ608" s="146"/>
      <c r="KAA608" s="146"/>
      <c r="KAB608" s="146"/>
      <c r="KAC608" s="146"/>
      <c r="KAD608" s="146"/>
      <c r="KAE608" s="146"/>
      <c r="KAF608" s="146"/>
      <c r="KAG608" s="146"/>
      <c r="KAH608" s="146"/>
      <c r="KAI608" s="146"/>
      <c r="KAJ608" s="146"/>
      <c r="KAK608" s="146"/>
      <c r="KAL608" s="146"/>
      <c r="KAM608" s="146"/>
      <c r="KAN608" s="146"/>
      <c r="KAO608" s="146"/>
      <c r="KAP608" s="146"/>
      <c r="KAQ608" s="146"/>
      <c r="KAR608" s="146"/>
      <c r="KAS608" s="146"/>
      <c r="KAT608" s="146"/>
      <c r="KAU608" s="146"/>
      <c r="KAV608" s="146"/>
      <c r="KAW608" s="146"/>
      <c r="KAX608" s="146"/>
      <c r="KAY608" s="146"/>
      <c r="KAZ608" s="146"/>
      <c r="KBA608" s="146"/>
      <c r="KBB608" s="146"/>
      <c r="KBC608" s="146"/>
      <c r="KBD608" s="146"/>
      <c r="KBE608" s="146"/>
      <c r="KBF608" s="146"/>
      <c r="KBG608" s="146"/>
      <c r="KBH608" s="146"/>
      <c r="KBI608" s="146"/>
      <c r="KBJ608" s="146"/>
      <c r="KBK608" s="146"/>
      <c r="KBL608" s="146"/>
      <c r="KBM608" s="146"/>
      <c r="KBN608" s="146"/>
      <c r="KBO608" s="146"/>
      <c r="KBP608" s="146"/>
      <c r="KBQ608" s="146"/>
      <c r="KBR608" s="146"/>
      <c r="KBS608" s="146"/>
      <c r="KBT608" s="146"/>
      <c r="KBU608" s="146"/>
      <c r="KBV608" s="146"/>
      <c r="KBW608" s="146"/>
      <c r="KBX608" s="146"/>
      <c r="KBY608" s="146"/>
      <c r="KBZ608" s="146"/>
      <c r="KCA608" s="146"/>
      <c r="KCB608" s="146"/>
      <c r="KCC608" s="146"/>
      <c r="KCD608" s="146"/>
      <c r="KCE608" s="146"/>
      <c r="KCF608" s="146"/>
      <c r="KCG608" s="146"/>
      <c r="KCH608" s="146"/>
      <c r="KCI608" s="146"/>
      <c r="KCJ608" s="146"/>
      <c r="KCK608" s="146"/>
      <c r="KCL608" s="146"/>
      <c r="KCM608" s="146"/>
      <c r="KCN608" s="146"/>
      <c r="KCO608" s="146"/>
      <c r="KCP608" s="146"/>
      <c r="KCQ608" s="146"/>
      <c r="KCR608" s="146"/>
      <c r="KCS608" s="146"/>
      <c r="KCT608" s="146"/>
      <c r="KCU608" s="146"/>
      <c r="KCV608" s="146"/>
      <c r="KCW608" s="146"/>
      <c r="KCX608" s="146"/>
      <c r="KCY608" s="146"/>
      <c r="KCZ608" s="146"/>
      <c r="KDA608" s="146"/>
      <c r="KDB608" s="146"/>
      <c r="KDC608" s="146"/>
      <c r="KDD608" s="146"/>
      <c r="KDE608" s="146"/>
      <c r="KDF608" s="146"/>
      <c r="KDG608" s="146"/>
      <c r="KDH608" s="146"/>
      <c r="KDI608" s="146"/>
      <c r="KDJ608" s="146"/>
      <c r="KDK608" s="146"/>
      <c r="KDL608" s="146"/>
      <c r="KDM608" s="146"/>
      <c r="KDN608" s="146"/>
      <c r="KDO608" s="146"/>
      <c r="KDP608" s="146"/>
      <c r="KDQ608" s="146"/>
      <c r="KDR608" s="146"/>
      <c r="KDS608" s="146"/>
      <c r="KDT608" s="146"/>
      <c r="KDU608" s="146"/>
      <c r="KDV608" s="146"/>
      <c r="KDW608" s="146"/>
      <c r="KDX608" s="146"/>
      <c r="KDY608" s="146"/>
      <c r="KDZ608" s="146"/>
      <c r="KEA608" s="146"/>
      <c r="KEB608" s="146"/>
      <c r="KEC608" s="146"/>
      <c r="KED608" s="146"/>
      <c r="KEE608" s="146"/>
      <c r="KEF608" s="146"/>
      <c r="KEG608" s="146"/>
      <c r="KEH608" s="146"/>
      <c r="KEI608" s="146"/>
      <c r="KEJ608" s="146"/>
      <c r="KEK608" s="146"/>
      <c r="KEL608" s="146"/>
      <c r="KEM608" s="146"/>
      <c r="KEN608" s="146"/>
      <c r="KEO608" s="146"/>
      <c r="KEP608" s="146"/>
      <c r="KEQ608" s="146"/>
      <c r="KER608" s="146"/>
      <c r="KES608" s="146"/>
      <c r="KET608" s="146"/>
      <c r="KEU608" s="146"/>
      <c r="KEV608" s="146"/>
      <c r="KEW608" s="146"/>
      <c r="KEX608" s="146"/>
      <c r="KEY608" s="146"/>
      <c r="KEZ608" s="146"/>
      <c r="KFA608" s="146"/>
      <c r="KFB608" s="146"/>
      <c r="KFC608" s="146"/>
      <c r="KFD608" s="146"/>
      <c r="KFE608" s="146"/>
      <c r="KFF608" s="146"/>
      <c r="KFG608" s="146"/>
      <c r="KFH608" s="146"/>
      <c r="KFI608" s="146"/>
      <c r="KFJ608" s="146"/>
      <c r="KFK608" s="146"/>
      <c r="KFL608" s="146"/>
      <c r="KFM608" s="146"/>
      <c r="KFN608" s="146"/>
      <c r="KFO608" s="146"/>
      <c r="KFP608" s="146"/>
      <c r="KFQ608" s="146"/>
      <c r="KFR608" s="146"/>
      <c r="KFS608" s="146"/>
      <c r="KFT608" s="146"/>
      <c r="KFU608" s="146"/>
      <c r="KFV608" s="146"/>
      <c r="KFW608" s="146"/>
      <c r="KFX608" s="146"/>
      <c r="KFY608" s="146"/>
      <c r="KFZ608" s="146"/>
      <c r="KGA608" s="146"/>
      <c r="KGB608" s="146"/>
      <c r="KGC608" s="146"/>
      <c r="KGD608" s="146"/>
      <c r="KGE608" s="146"/>
      <c r="KGF608" s="146"/>
      <c r="KGG608" s="146"/>
      <c r="KGH608" s="146"/>
      <c r="KGI608" s="146"/>
      <c r="KGJ608" s="146"/>
      <c r="KGK608" s="146"/>
      <c r="KGL608" s="146"/>
      <c r="KGM608" s="146"/>
      <c r="KGN608" s="146"/>
      <c r="KGO608" s="146"/>
      <c r="KGP608" s="146"/>
      <c r="KGQ608" s="146"/>
      <c r="KGR608" s="146"/>
      <c r="KGS608" s="146"/>
      <c r="KGT608" s="146"/>
      <c r="KGU608" s="146"/>
      <c r="KGV608" s="146"/>
      <c r="KGW608" s="146"/>
      <c r="KGX608" s="146"/>
      <c r="KGY608" s="146"/>
      <c r="KGZ608" s="146"/>
      <c r="KHA608" s="146"/>
      <c r="KHB608" s="146"/>
      <c r="KHC608" s="146"/>
      <c r="KHD608" s="146"/>
      <c r="KHE608" s="146"/>
      <c r="KHF608" s="146"/>
      <c r="KHG608" s="146"/>
      <c r="KHH608" s="146"/>
      <c r="KHI608" s="146"/>
      <c r="KHJ608" s="146"/>
      <c r="KHK608" s="146"/>
      <c r="KHL608" s="146"/>
      <c r="KHM608" s="146"/>
      <c r="KHN608" s="146"/>
      <c r="KHO608" s="146"/>
      <c r="KHP608" s="146"/>
      <c r="KHQ608" s="146"/>
      <c r="KHR608" s="146"/>
      <c r="KHS608" s="146"/>
      <c r="KHT608" s="146"/>
      <c r="KHU608" s="146"/>
      <c r="KHV608" s="146"/>
      <c r="KHW608" s="146"/>
      <c r="KHX608" s="146"/>
      <c r="KHY608" s="146"/>
      <c r="KHZ608" s="146"/>
      <c r="KIA608" s="146"/>
      <c r="KIB608" s="146"/>
      <c r="KIC608" s="146"/>
      <c r="KID608" s="146"/>
      <c r="KIE608" s="146"/>
      <c r="KIF608" s="146"/>
      <c r="KIG608" s="146"/>
      <c r="KIH608" s="146"/>
      <c r="KII608" s="146"/>
      <c r="KIJ608" s="146"/>
      <c r="KIK608" s="146"/>
      <c r="KIL608" s="146"/>
      <c r="KIM608" s="146"/>
      <c r="KIN608" s="146"/>
      <c r="KIO608" s="146"/>
      <c r="KIP608" s="146"/>
      <c r="KIQ608" s="146"/>
      <c r="KIR608" s="146"/>
      <c r="KIS608" s="146"/>
      <c r="KIT608" s="146"/>
      <c r="KIU608" s="146"/>
      <c r="KIV608" s="146"/>
      <c r="KIW608" s="146"/>
      <c r="KIX608" s="146"/>
      <c r="KIY608" s="146"/>
      <c r="KIZ608" s="146"/>
      <c r="KJA608" s="146"/>
      <c r="KJB608" s="146"/>
      <c r="KJC608" s="146"/>
      <c r="KJD608" s="146"/>
      <c r="KJE608" s="146"/>
      <c r="KJF608" s="146"/>
      <c r="KJG608" s="146"/>
      <c r="KJH608" s="146"/>
      <c r="KJI608" s="146"/>
      <c r="KJJ608" s="146"/>
      <c r="KJK608" s="146"/>
      <c r="KJL608" s="146"/>
      <c r="KJM608" s="146"/>
      <c r="KJN608" s="146"/>
      <c r="KJO608" s="146"/>
      <c r="KJP608" s="146"/>
      <c r="KJQ608" s="146"/>
      <c r="KJR608" s="146"/>
      <c r="KJS608" s="146"/>
      <c r="KJT608" s="146"/>
      <c r="KJU608" s="146"/>
      <c r="KJV608" s="146"/>
      <c r="KJW608" s="146"/>
      <c r="KJX608" s="146"/>
      <c r="KJY608" s="146"/>
      <c r="KJZ608" s="146"/>
      <c r="KKA608" s="146"/>
      <c r="KKB608" s="146"/>
      <c r="KKC608" s="146"/>
      <c r="KKD608" s="146"/>
      <c r="KKE608" s="146"/>
      <c r="KKF608" s="146"/>
      <c r="KKG608" s="146"/>
      <c r="KKH608" s="146"/>
      <c r="KKI608" s="146"/>
      <c r="KKJ608" s="146"/>
      <c r="KKK608" s="146"/>
      <c r="KKL608" s="146"/>
      <c r="KKM608" s="146"/>
      <c r="KKN608" s="146"/>
      <c r="KKO608" s="146"/>
      <c r="KKP608" s="146"/>
      <c r="KKQ608" s="146"/>
      <c r="KKR608" s="146"/>
      <c r="KKS608" s="146"/>
      <c r="KKT608" s="146"/>
      <c r="KKU608" s="146"/>
      <c r="KKV608" s="146"/>
      <c r="KKW608" s="146"/>
      <c r="KKX608" s="146"/>
      <c r="KKY608" s="146"/>
      <c r="KKZ608" s="146"/>
      <c r="KLA608" s="146"/>
      <c r="KLB608" s="146"/>
      <c r="KLC608" s="146"/>
      <c r="KLD608" s="146"/>
      <c r="KLE608" s="146"/>
      <c r="KLF608" s="146"/>
      <c r="KLG608" s="146"/>
      <c r="KLH608" s="146"/>
      <c r="KLI608" s="146"/>
      <c r="KLJ608" s="146"/>
      <c r="KLK608" s="146"/>
      <c r="KLL608" s="146"/>
      <c r="KLM608" s="146"/>
      <c r="KLN608" s="146"/>
      <c r="KLO608" s="146"/>
      <c r="KLP608" s="146"/>
      <c r="KLQ608" s="146"/>
      <c r="KLR608" s="146"/>
      <c r="KLS608" s="146"/>
      <c r="KLT608" s="146"/>
      <c r="KLU608" s="146"/>
      <c r="KLV608" s="146"/>
      <c r="KLW608" s="146"/>
      <c r="KLX608" s="146"/>
      <c r="KLY608" s="146"/>
      <c r="KLZ608" s="146"/>
      <c r="KMA608" s="146"/>
      <c r="KMB608" s="146"/>
      <c r="KMC608" s="146"/>
      <c r="KMD608" s="146"/>
      <c r="KME608" s="146"/>
      <c r="KMF608" s="146"/>
      <c r="KMG608" s="146"/>
      <c r="KMH608" s="146"/>
      <c r="KMI608" s="146"/>
      <c r="KMJ608" s="146"/>
      <c r="KMK608" s="146"/>
      <c r="KML608" s="146"/>
      <c r="KMM608" s="146"/>
      <c r="KMN608" s="146"/>
      <c r="KMO608" s="146"/>
      <c r="KMP608" s="146"/>
      <c r="KMQ608" s="146"/>
      <c r="KMR608" s="146"/>
      <c r="KMS608" s="146"/>
      <c r="KMT608" s="146"/>
      <c r="KMU608" s="146"/>
      <c r="KMV608" s="146"/>
      <c r="KMW608" s="146"/>
      <c r="KMX608" s="146"/>
      <c r="KMY608" s="146"/>
      <c r="KMZ608" s="146"/>
      <c r="KNA608" s="146"/>
      <c r="KNB608" s="146"/>
      <c r="KNC608" s="146"/>
      <c r="KND608" s="146"/>
      <c r="KNE608" s="146"/>
      <c r="KNF608" s="146"/>
      <c r="KNG608" s="146"/>
      <c r="KNH608" s="146"/>
      <c r="KNI608" s="146"/>
      <c r="KNJ608" s="146"/>
      <c r="KNK608" s="146"/>
      <c r="KNL608" s="146"/>
      <c r="KNM608" s="146"/>
      <c r="KNN608" s="146"/>
      <c r="KNO608" s="146"/>
      <c r="KNP608" s="146"/>
      <c r="KNQ608" s="146"/>
      <c r="KNR608" s="146"/>
      <c r="KNS608" s="146"/>
      <c r="KNT608" s="146"/>
      <c r="KNU608" s="146"/>
      <c r="KNV608" s="146"/>
      <c r="KNW608" s="146"/>
      <c r="KNX608" s="146"/>
      <c r="KNY608" s="146"/>
      <c r="KNZ608" s="146"/>
      <c r="KOA608" s="146"/>
      <c r="KOB608" s="146"/>
      <c r="KOC608" s="146"/>
      <c r="KOD608" s="146"/>
      <c r="KOE608" s="146"/>
      <c r="KOF608" s="146"/>
      <c r="KOG608" s="146"/>
      <c r="KOH608" s="146"/>
      <c r="KOI608" s="146"/>
      <c r="KOJ608" s="146"/>
      <c r="KOK608" s="146"/>
      <c r="KOL608" s="146"/>
      <c r="KOM608" s="146"/>
      <c r="KON608" s="146"/>
      <c r="KOO608" s="146"/>
      <c r="KOP608" s="146"/>
      <c r="KOQ608" s="146"/>
      <c r="KOR608" s="146"/>
      <c r="KOS608" s="146"/>
      <c r="KOT608" s="146"/>
      <c r="KOU608" s="146"/>
      <c r="KOV608" s="146"/>
      <c r="KOW608" s="146"/>
      <c r="KOX608" s="146"/>
      <c r="KOY608" s="146"/>
      <c r="KOZ608" s="146"/>
      <c r="KPA608" s="146"/>
      <c r="KPB608" s="146"/>
      <c r="KPC608" s="146"/>
      <c r="KPD608" s="146"/>
      <c r="KPE608" s="146"/>
      <c r="KPF608" s="146"/>
      <c r="KPG608" s="146"/>
      <c r="KPH608" s="146"/>
      <c r="KPI608" s="146"/>
      <c r="KPJ608" s="146"/>
      <c r="KPK608" s="146"/>
      <c r="KPL608" s="146"/>
      <c r="KPM608" s="146"/>
      <c r="KPN608" s="146"/>
      <c r="KPO608" s="146"/>
      <c r="KPP608" s="146"/>
      <c r="KPQ608" s="146"/>
      <c r="KPR608" s="146"/>
      <c r="KPS608" s="146"/>
      <c r="KPT608" s="146"/>
      <c r="KPU608" s="146"/>
      <c r="KPV608" s="146"/>
      <c r="KPW608" s="146"/>
      <c r="KPX608" s="146"/>
      <c r="KPY608" s="146"/>
      <c r="KPZ608" s="146"/>
      <c r="KQA608" s="146"/>
      <c r="KQB608" s="146"/>
      <c r="KQC608" s="146"/>
      <c r="KQD608" s="146"/>
      <c r="KQE608" s="146"/>
      <c r="KQF608" s="146"/>
      <c r="KQG608" s="146"/>
      <c r="KQH608" s="146"/>
      <c r="KQI608" s="146"/>
      <c r="KQJ608" s="146"/>
      <c r="KQK608" s="146"/>
      <c r="KQL608" s="146"/>
      <c r="KQM608" s="146"/>
      <c r="KQN608" s="146"/>
      <c r="KQO608" s="146"/>
      <c r="KQP608" s="146"/>
      <c r="KQQ608" s="146"/>
      <c r="KQR608" s="146"/>
      <c r="KQS608" s="146"/>
      <c r="KQT608" s="146"/>
      <c r="KQU608" s="146"/>
      <c r="KQV608" s="146"/>
      <c r="KQW608" s="146"/>
      <c r="KQX608" s="146"/>
      <c r="KQY608" s="146"/>
      <c r="KQZ608" s="146"/>
      <c r="KRA608" s="146"/>
      <c r="KRB608" s="146"/>
      <c r="KRC608" s="146"/>
      <c r="KRD608" s="146"/>
      <c r="KRE608" s="146"/>
      <c r="KRF608" s="146"/>
      <c r="KRG608" s="146"/>
      <c r="KRH608" s="146"/>
      <c r="KRI608" s="146"/>
      <c r="KRJ608" s="146"/>
      <c r="KRK608" s="146"/>
      <c r="KRL608" s="146"/>
      <c r="KRM608" s="146"/>
      <c r="KRN608" s="146"/>
      <c r="KRO608" s="146"/>
      <c r="KRP608" s="146"/>
      <c r="KRQ608" s="146"/>
      <c r="KRR608" s="146"/>
      <c r="KRS608" s="146"/>
      <c r="KRT608" s="146"/>
      <c r="KRU608" s="146"/>
      <c r="KRV608" s="146"/>
      <c r="KRW608" s="146"/>
      <c r="KRX608" s="146"/>
      <c r="KRY608" s="146"/>
      <c r="KRZ608" s="146"/>
      <c r="KSA608" s="146"/>
      <c r="KSB608" s="146"/>
      <c r="KSC608" s="146"/>
      <c r="KSD608" s="146"/>
      <c r="KSE608" s="146"/>
      <c r="KSF608" s="146"/>
      <c r="KSG608" s="146"/>
      <c r="KSH608" s="146"/>
      <c r="KSI608" s="146"/>
      <c r="KSJ608" s="146"/>
      <c r="KSK608" s="146"/>
      <c r="KSL608" s="146"/>
      <c r="KSM608" s="146"/>
      <c r="KSN608" s="146"/>
      <c r="KSO608" s="146"/>
      <c r="KSP608" s="146"/>
      <c r="KSQ608" s="146"/>
      <c r="KSR608" s="146"/>
      <c r="KSS608" s="146"/>
      <c r="KST608" s="146"/>
      <c r="KSU608" s="146"/>
      <c r="KSV608" s="146"/>
      <c r="KSW608" s="146"/>
      <c r="KSX608" s="146"/>
      <c r="KSY608" s="146"/>
      <c r="KSZ608" s="146"/>
      <c r="KTA608" s="146"/>
      <c r="KTB608" s="146"/>
      <c r="KTC608" s="146"/>
      <c r="KTD608" s="146"/>
      <c r="KTE608" s="146"/>
      <c r="KTF608" s="146"/>
      <c r="KTG608" s="146"/>
      <c r="KTH608" s="146"/>
      <c r="KTI608" s="146"/>
      <c r="KTJ608" s="146"/>
      <c r="KTK608" s="146"/>
      <c r="KTL608" s="146"/>
      <c r="KTM608" s="146"/>
      <c r="KTN608" s="146"/>
      <c r="KTO608" s="146"/>
      <c r="KTP608" s="146"/>
      <c r="KTQ608" s="146"/>
      <c r="KTR608" s="146"/>
      <c r="KTS608" s="146"/>
      <c r="KTT608" s="146"/>
      <c r="KTU608" s="146"/>
      <c r="KTV608" s="146"/>
      <c r="KTW608" s="146"/>
      <c r="KTX608" s="146"/>
      <c r="KTY608" s="146"/>
      <c r="KTZ608" s="146"/>
      <c r="KUA608" s="146"/>
      <c r="KUB608" s="146"/>
      <c r="KUC608" s="146"/>
      <c r="KUD608" s="146"/>
      <c r="KUE608" s="146"/>
      <c r="KUF608" s="146"/>
      <c r="KUG608" s="146"/>
      <c r="KUH608" s="146"/>
      <c r="KUI608" s="146"/>
      <c r="KUJ608" s="146"/>
      <c r="KUK608" s="146"/>
      <c r="KUL608" s="146"/>
      <c r="KUM608" s="146"/>
      <c r="KUN608" s="146"/>
      <c r="KUO608" s="146"/>
      <c r="KUP608" s="146"/>
      <c r="KUQ608" s="146"/>
      <c r="KUR608" s="146"/>
      <c r="KUS608" s="146"/>
      <c r="KUT608" s="146"/>
      <c r="KUU608" s="146"/>
      <c r="KUV608" s="146"/>
      <c r="KUW608" s="146"/>
      <c r="KUX608" s="146"/>
      <c r="KUY608" s="146"/>
      <c r="KUZ608" s="146"/>
      <c r="KVA608" s="146"/>
      <c r="KVB608" s="146"/>
      <c r="KVC608" s="146"/>
      <c r="KVD608" s="146"/>
      <c r="KVE608" s="146"/>
      <c r="KVF608" s="146"/>
      <c r="KVG608" s="146"/>
      <c r="KVH608" s="146"/>
      <c r="KVI608" s="146"/>
      <c r="KVJ608" s="146"/>
      <c r="KVK608" s="146"/>
      <c r="KVL608" s="146"/>
      <c r="KVM608" s="146"/>
      <c r="KVN608" s="146"/>
      <c r="KVO608" s="146"/>
      <c r="KVP608" s="146"/>
      <c r="KVQ608" s="146"/>
      <c r="KVR608" s="146"/>
      <c r="KVS608" s="146"/>
      <c r="KVT608" s="146"/>
      <c r="KVU608" s="146"/>
      <c r="KVV608" s="146"/>
      <c r="KVW608" s="146"/>
      <c r="KVX608" s="146"/>
      <c r="KVY608" s="146"/>
      <c r="KVZ608" s="146"/>
      <c r="KWA608" s="146"/>
      <c r="KWB608" s="146"/>
      <c r="KWC608" s="146"/>
      <c r="KWD608" s="146"/>
      <c r="KWE608" s="146"/>
      <c r="KWF608" s="146"/>
      <c r="KWG608" s="146"/>
      <c r="KWH608" s="146"/>
      <c r="KWI608" s="146"/>
      <c r="KWJ608" s="146"/>
      <c r="KWK608" s="146"/>
      <c r="KWL608" s="146"/>
      <c r="KWM608" s="146"/>
      <c r="KWN608" s="146"/>
      <c r="KWO608" s="146"/>
      <c r="KWP608" s="146"/>
      <c r="KWQ608" s="146"/>
      <c r="KWR608" s="146"/>
      <c r="KWS608" s="146"/>
      <c r="KWT608" s="146"/>
      <c r="KWU608" s="146"/>
      <c r="KWV608" s="146"/>
      <c r="KWW608" s="146"/>
      <c r="KWX608" s="146"/>
      <c r="KWY608" s="146"/>
      <c r="KWZ608" s="146"/>
      <c r="KXA608" s="146"/>
      <c r="KXB608" s="146"/>
      <c r="KXC608" s="146"/>
      <c r="KXD608" s="146"/>
      <c r="KXE608" s="146"/>
      <c r="KXF608" s="146"/>
      <c r="KXG608" s="146"/>
      <c r="KXH608" s="146"/>
      <c r="KXI608" s="146"/>
      <c r="KXJ608" s="146"/>
      <c r="KXK608" s="146"/>
      <c r="KXL608" s="146"/>
      <c r="KXM608" s="146"/>
      <c r="KXN608" s="146"/>
      <c r="KXO608" s="146"/>
      <c r="KXP608" s="146"/>
      <c r="KXQ608" s="146"/>
      <c r="KXR608" s="146"/>
      <c r="KXS608" s="146"/>
      <c r="KXT608" s="146"/>
      <c r="KXU608" s="146"/>
      <c r="KXV608" s="146"/>
      <c r="KXW608" s="146"/>
      <c r="KXX608" s="146"/>
      <c r="KXY608" s="146"/>
      <c r="KXZ608" s="146"/>
      <c r="KYA608" s="146"/>
      <c r="KYB608" s="146"/>
      <c r="KYC608" s="146"/>
      <c r="KYD608" s="146"/>
      <c r="KYE608" s="146"/>
      <c r="KYF608" s="146"/>
      <c r="KYG608" s="146"/>
      <c r="KYH608" s="146"/>
      <c r="KYI608" s="146"/>
      <c r="KYJ608" s="146"/>
      <c r="KYK608" s="146"/>
      <c r="KYL608" s="146"/>
      <c r="KYM608" s="146"/>
      <c r="KYN608" s="146"/>
      <c r="KYO608" s="146"/>
      <c r="KYP608" s="146"/>
      <c r="KYQ608" s="146"/>
      <c r="KYR608" s="146"/>
      <c r="KYS608" s="146"/>
      <c r="KYT608" s="146"/>
      <c r="KYU608" s="146"/>
      <c r="KYV608" s="146"/>
      <c r="KYW608" s="146"/>
      <c r="KYX608" s="146"/>
      <c r="KYY608" s="146"/>
      <c r="KYZ608" s="146"/>
      <c r="KZA608" s="146"/>
      <c r="KZB608" s="146"/>
      <c r="KZC608" s="146"/>
      <c r="KZD608" s="146"/>
      <c r="KZE608" s="146"/>
      <c r="KZF608" s="146"/>
      <c r="KZG608" s="146"/>
      <c r="KZH608" s="146"/>
      <c r="KZI608" s="146"/>
      <c r="KZJ608" s="146"/>
      <c r="KZK608" s="146"/>
      <c r="KZL608" s="146"/>
      <c r="KZM608" s="146"/>
      <c r="KZN608" s="146"/>
      <c r="KZO608" s="146"/>
      <c r="KZP608" s="146"/>
      <c r="KZQ608" s="146"/>
      <c r="KZR608" s="146"/>
      <c r="KZS608" s="146"/>
      <c r="KZT608" s="146"/>
      <c r="KZU608" s="146"/>
      <c r="KZV608" s="146"/>
      <c r="KZW608" s="146"/>
      <c r="KZX608" s="146"/>
      <c r="KZY608" s="146"/>
      <c r="KZZ608" s="146"/>
      <c r="LAA608" s="146"/>
      <c r="LAB608" s="146"/>
      <c r="LAC608" s="146"/>
      <c r="LAD608" s="146"/>
      <c r="LAE608" s="146"/>
      <c r="LAF608" s="146"/>
      <c r="LAG608" s="146"/>
      <c r="LAH608" s="146"/>
      <c r="LAI608" s="146"/>
      <c r="LAJ608" s="146"/>
      <c r="LAK608" s="146"/>
      <c r="LAL608" s="146"/>
      <c r="LAM608" s="146"/>
      <c r="LAN608" s="146"/>
      <c r="LAO608" s="146"/>
      <c r="LAP608" s="146"/>
      <c r="LAQ608" s="146"/>
      <c r="LAR608" s="146"/>
      <c r="LAS608" s="146"/>
      <c r="LAT608" s="146"/>
      <c r="LAU608" s="146"/>
      <c r="LAV608" s="146"/>
      <c r="LAW608" s="146"/>
      <c r="LAX608" s="146"/>
      <c r="LAY608" s="146"/>
      <c r="LAZ608" s="146"/>
      <c r="LBA608" s="146"/>
      <c r="LBB608" s="146"/>
      <c r="LBC608" s="146"/>
      <c r="LBD608" s="146"/>
      <c r="LBE608" s="146"/>
      <c r="LBF608" s="146"/>
      <c r="LBG608" s="146"/>
      <c r="LBH608" s="146"/>
      <c r="LBI608" s="146"/>
      <c r="LBJ608" s="146"/>
      <c r="LBK608" s="146"/>
      <c r="LBL608" s="146"/>
      <c r="LBM608" s="146"/>
      <c r="LBN608" s="146"/>
      <c r="LBO608" s="146"/>
      <c r="LBP608" s="146"/>
      <c r="LBQ608" s="146"/>
      <c r="LBR608" s="146"/>
      <c r="LBS608" s="146"/>
      <c r="LBT608" s="146"/>
      <c r="LBU608" s="146"/>
      <c r="LBV608" s="146"/>
      <c r="LBW608" s="146"/>
      <c r="LBX608" s="146"/>
      <c r="LBY608" s="146"/>
      <c r="LBZ608" s="146"/>
      <c r="LCA608" s="146"/>
      <c r="LCB608" s="146"/>
      <c r="LCC608" s="146"/>
      <c r="LCD608" s="146"/>
      <c r="LCE608" s="146"/>
      <c r="LCF608" s="146"/>
      <c r="LCG608" s="146"/>
      <c r="LCH608" s="146"/>
      <c r="LCI608" s="146"/>
      <c r="LCJ608" s="146"/>
      <c r="LCK608" s="146"/>
      <c r="LCL608" s="146"/>
      <c r="LCM608" s="146"/>
      <c r="LCN608" s="146"/>
      <c r="LCO608" s="146"/>
      <c r="LCP608" s="146"/>
      <c r="LCQ608" s="146"/>
      <c r="LCR608" s="146"/>
      <c r="LCS608" s="146"/>
      <c r="LCT608" s="146"/>
      <c r="LCU608" s="146"/>
      <c r="LCV608" s="146"/>
      <c r="LCW608" s="146"/>
      <c r="LCX608" s="146"/>
      <c r="LCY608" s="146"/>
      <c r="LCZ608" s="146"/>
      <c r="LDA608" s="146"/>
      <c r="LDB608" s="146"/>
      <c r="LDC608" s="146"/>
      <c r="LDD608" s="146"/>
      <c r="LDE608" s="146"/>
      <c r="LDF608" s="146"/>
      <c r="LDG608" s="146"/>
      <c r="LDH608" s="146"/>
      <c r="LDI608" s="146"/>
      <c r="LDJ608" s="146"/>
      <c r="LDK608" s="146"/>
      <c r="LDL608" s="146"/>
      <c r="LDM608" s="146"/>
      <c r="LDN608" s="146"/>
      <c r="LDO608" s="146"/>
      <c r="LDP608" s="146"/>
      <c r="LDQ608" s="146"/>
      <c r="LDR608" s="146"/>
      <c r="LDS608" s="146"/>
      <c r="LDT608" s="146"/>
      <c r="LDU608" s="146"/>
      <c r="LDV608" s="146"/>
      <c r="LDW608" s="146"/>
      <c r="LDX608" s="146"/>
      <c r="LDY608" s="146"/>
      <c r="LDZ608" s="146"/>
      <c r="LEA608" s="146"/>
      <c r="LEB608" s="146"/>
      <c r="LEC608" s="146"/>
      <c r="LED608" s="146"/>
      <c r="LEE608" s="146"/>
      <c r="LEF608" s="146"/>
      <c r="LEG608" s="146"/>
      <c r="LEH608" s="146"/>
      <c r="LEI608" s="146"/>
      <c r="LEJ608" s="146"/>
      <c r="LEK608" s="146"/>
      <c r="LEL608" s="146"/>
      <c r="LEM608" s="146"/>
      <c r="LEN608" s="146"/>
      <c r="LEO608" s="146"/>
      <c r="LEP608" s="146"/>
      <c r="LEQ608" s="146"/>
      <c r="LER608" s="146"/>
      <c r="LES608" s="146"/>
      <c r="LET608" s="146"/>
      <c r="LEU608" s="146"/>
      <c r="LEV608" s="146"/>
      <c r="LEW608" s="146"/>
      <c r="LEX608" s="146"/>
      <c r="LEY608" s="146"/>
      <c r="LEZ608" s="146"/>
      <c r="LFA608" s="146"/>
      <c r="LFB608" s="146"/>
      <c r="LFC608" s="146"/>
      <c r="LFD608" s="146"/>
      <c r="LFE608" s="146"/>
      <c r="LFF608" s="146"/>
      <c r="LFG608" s="146"/>
      <c r="LFH608" s="146"/>
      <c r="LFI608" s="146"/>
      <c r="LFJ608" s="146"/>
      <c r="LFK608" s="146"/>
      <c r="LFL608" s="146"/>
      <c r="LFM608" s="146"/>
      <c r="LFN608" s="146"/>
      <c r="LFO608" s="146"/>
      <c r="LFP608" s="146"/>
      <c r="LFQ608" s="146"/>
      <c r="LFR608" s="146"/>
      <c r="LFS608" s="146"/>
      <c r="LFT608" s="146"/>
      <c r="LFU608" s="146"/>
      <c r="LFV608" s="146"/>
      <c r="LFW608" s="146"/>
      <c r="LFX608" s="146"/>
      <c r="LFY608" s="146"/>
      <c r="LFZ608" s="146"/>
      <c r="LGA608" s="146"/>
      <c r="LGB608" s="146"/>
      <c r="LGC608" s="146"/>
      <c r="LGD608" s="146"/>
      <c r="LGE608" s="146"/>
      <c r="LGF608" s="146"/>
      <c r="LGG608" s="146"/>
      <c r="LGH608" s="146"/>
      <c r="LGI608" s="146"/>
      <c r="LGJ608" s="146"/>
      <c r="LGK608" s="146"/>
      <c r="LGL608" s="146"/>
      <c r="LGM608" s="146"/>
      <c r="LGN608" s="146"/>
      <c r="LGO608" s="146"/>
      <c r="LGP608" s="146"/>
      <c r="LGQ608" s="146"/>
      <c r="LGR608" s="146"/>
      <c r="LGS608" s="146"/>
      <c r="LGT608" s="146"/>
      <c r="LGU608" s="146"/>
      <c r="LGV608" s="146"/>
      <c r="LGW608" s="146"/>
      <c r="LGX608" s="146"/>
      <c r="LGY608" s="146"/>
      <c r="LGZ608" s="146"/>
      <c r="LHA608" s="146"/>
      <c r="LHB608" s="146"/>
      <c r="LHC608" s="146"/>
      <c r="LHD608" s="146"/>
      <c r="LHE608" s="146"/>
      <c r="LHF608" s="146"/>
      <c r="LHG608" s="146"/>
      <c r="LHH608" s="146"/>
      <c r="LHI608" s="146"/>
      <c r="LHJ608" s="146"/>
      <c r="LHK608" s="146"/>
      <c r="LHL608" s="146"/>
      <c r="LHM608" s="146"/>
      <c r="LHN608" s="146"/>
      <c r="LHO608" s="146"/>
      <c r="LHP608" s="146"/>
      <c r="LHQ608" s="146"/>
      <c r="LHR608" s="146"/>
      <c r="LHS608" s="146"/>
      <c r="LHT608" s="146"/>
      <c r="LHU608" s="146"/>
      <c r="LHV608" s="146"/>
      <c r="LHW608" s="146"/>
      <c r="LHX608" s="146"/>
      <c r="LHY608" s="146"/>
      <c r="LHZ608" s="146"/>
      <c r="LIA608" s="146"/>
      <c r="LIB608" s="146"/>
      <c r="LIC608" s="146"/>
      <c r="LID608" s="146"/>
      <c r="LIE608" s="146"/>
      <c r="LIF608" s="146"/>
      <c r="LIG608" s="146"/>
      <c r="LIH608" s="146"/>
      <c r="LII608" s="146"/>
      <c r="LIJ608" s="146"/>
      <c r="LIK608" s="146"/>
      <c r="LIL608" s="146"/>
      <c r="LIM608" s="146"/>
      <c r="LIN608" s="146"/>
      <c r="LIO608" s="146"/>
      <c r="LIP608" s="146"/>
      <c r="LIQ608" s="146"/>
      <c r="LIR608" s="146"/>
      <c r="LIS608" s="146"/>
      <c r="LIT608" s="146"/>
      <c r="LIU608" s="146"/>
      <c r="LIV608" s="146"/>
      <c r="LIW608" s="146"/>
      <c r="LIX608" s="146"/>
      <c r="LIY608" s="146"/>
      <c r="LIZ608" s="146"/>
      <c r="LJA608" s="146"/>
      <c r="LJB608" s="146"/>
      <c r="LJC608" s="146"/>
      <c r="LJD608" s="146"/>
      <c r="LJE608" s="146"/>
      <c r="LJF608" s="146"/>
      <c r="LJG608" s="146"/>
      <c r="LJH608" s="146"/>
      <c r="LJI608" s="146"/>
      <c r="LJJ608" s="146"/>
      <c r="LJK608" s="146"/>
      <c r="LJL608" s="146"/>
      <c r="LJM608" s="146"/>
      <c r="LJN608" s="146"/>
      <c r="LJO608" s="146"/>
      <c r="LJP608" s="146"/>
      <c r="LJQ608" s="146"/>
      <c r="LJR608" s="146"/>
      <c r="LJS608" s="146"/>
      <c r="LJT608" s="146"/>
      <c r="LJU608" s="146"/>
      <c r="LJV608" s="146"/>
      <c r="LJW608" s="146"/>
      <c r="LJX608" s="146"/>
      <c r="LJY608" s="146"/>
      <c r="LJZ608" s="146"/>
      <c r="LKA608" s="146"/>
      <c r="LKB608" s="146"/>
      <c r="LKC608" s="146"/>
      <c r="LKD608" s="146"/>
      <c r="LKE608" s="146"/>
      <c r="LKF608" s="146"/>
      <c r="LKG608" s="146"/>
      <c r="LKH608" s="146"/>
      <c r="LKI608" s="146"/>
      <c r="LKJ608" s="146"/>
      <c r="LKK608" s="146"/>
      <c r="LKL608" s="146"/>
      <c r="LKM608" s="146"/>
      <c r="LKN608" s="146"/>
      <c r="LKO608" s="146"/>
      <c r="LKP608" s="146"/>
      <c r="LKQ608" s="146"/>
      <c r="LKR608" s="146"/>
      <c r="LKS608" s="146"/>
      <c r="LKT608" s="146"/>
      <c r="LKU608" s="146"/>
      <c r="LKV608" s="146"/>
      <c r="LKW608" s="146"/>
      <c r="LKX608" s="146"/>
      <c r="LKY608" s="146"/>
      <c r="LKZ608" s="146"/>
      <c r="LLA608" s="146"/>
      <c r="LLB608" s="146"/>
      <c r="LLC608" s="146"/>
      <c r="LLD608" s="146"/>
      <c r="LLE608" s="146"/>
      <c r="LLF608" s="146"/>
      <c r="LLG608" s="146"/>
      <c r="LLH608" s="146"/>
      <c r="LLI608" s="146"/>
      <c r="LLJ608" s="146"/>
      <c r="LLK608" s="146"/>
      <c r="LLL608" s="146"/>
      <c r="LLM608" s="146"/>
      <c r="LLN608" s="146"/>
      <c r="LLO608" s="146"/>
      <c r="LLP608" s="146"/>
      <c r="LLQ608" s="146"/>
      <c r="LLR608" s="146"/>
      <c r="LLS608" s="146"/>
      <c r="LLT608" s="146"/>
      <c r="LLU608" s="146"/>
      <c r="LLV608" s="146"/>
      <c r="LLW608" s="146"/>
      <c r="LLX608" s="146"/>
      <c r="LLY608" s="146"/>
      <c r="LLZ608" s="146"/>
      <c r="LMA608" s="146"/>
      <c r="LMB608" s="146"/>
      <c r="LMC608" s="146"/>
      <c r="LMD608" s="146"/>
      <c r="LME608" s="146"/>
      <c r="LMF608" s="146"/>
      <c r="LMG608" s="146"/>
      <c r="LMH608" s="146"/>
      <c r="LMI608" s="146"/>
      <c r="LMJ608" s="146"/>
      <c r="LMK608" s="146"/>
      <c r="LML608" s="146"/>
      <c r="LMM608" s="146"/>
      <c r="LMN608" s="146"/>
      <c r="LMO608" s="146"/>
      <c r="LMP608" s="146"/>
      <c r="LMQ608" s="146"/>
      <c r="LMR608" s="146"/>
      <c r="LMS608" s="146"/>
      <c r="LMT608" s="146"/>
      <c r="LMU608" s="146"/>
      <c r="LMV608" s="146"/>
      <c r="LMW608" s="146"/>
      <c r="LMX608" s="146"/>
      <c r="LMY608" s="146"/>
      <c r="LMZ608" s="146"/>
      <c r="LNA608" s="146"/>
      <c r="LNB608" s="146"/>
      <c r="LNC608" s="146"/>
      <c r="LND608" s="146"/>
      <c r="LNE608" s="146"/>
      <c r="LNF608" s="146"/>
      <c r="LNG608" s="146"/>
      <c r="LNH608" s="146"/>
      <c r="LNI608" s="146"/>
      <c r="LNJ608" s="146"/>
      <c r="LNK608" s="146"/>
      <c r="LNL608" s="146"/>
      <c r="LNM608" s="146"/>
      <c r="LNN608" s="146"/>
      <c r="LNO608" s="146"/>
      <c r="LNP608" s="146"/>
      <c r="LNQ608" s="146"/>
      <c r="LNR608" s="146"/>
      <c r="LNS608" s="146"/>
      <c r="LNT608" s="146"/>
      <c r="LNU608" s="146"/>
      <c r="LNV608" s="146"/>
      <c r="LNW608" s="146"/>
      <c r="LNX608" s="146"/>
      <c r="LNY608" s="146"/>
      <c r="LNZ608" s="146"/>
      <c r="LOA608" s="146"/>
      <c r="LOB608" s="146"/>
      <c r="LOC608" s="146"/>
      <c r="LOD608" s="146"/>
      <c r="LOE608" s="146"/>
      <c r="LOF608" s="146"/>
      <c r="LOG608" s="146"/>
      <c r="LOH608" s="146"/>
      <c r="LOI608" s="146"/>
      <c r="LOJ608" s="146"/>
      <c r="LOK608" s="146"/>
      <c r="LOL608" s="146"/>
      <c r="LOM608" s="146"/>
      <c r="LON608" s="146"/>
      <c r="LOO608" s="146"/>
      <c r="LOP608" s="146"/>
      <c r="LOQ608" s="146"/>
      <c r="LOR608" s="146"/>
      <c r="LOS608" s="146"/>
      <c r="LOT608" s="146"/>
      <c r="LOU608" s="146"/>
      <c r="LOV608" s="146"/>
      <c r="LOW608" s="146"/>
      <c r="LOX608" s="146"/>
      <c r="LOY608" s="146"/>
      <c r="LOZ608" s="146"/>
      <c r="LPA608" s="146"/>
      <c r="LPB608" s="146"/>
      <c r="LPC608" s="146"/>
      <c r="LPD608" s="146"/>
      <c r="LPE608" s="146"/>
      <c r="LPF608" s="146"/>
      <c r="LPG608" s="146"/>
      <c r="LPH608" s="146"/>
      <c r="LPI608" s="146"/>
      <c r="LPJ608" s="146"/>
      <c r="LPK608" s="146"/>
      <c r="LPL608" s="146"/>
      <c r="LPM608" s="146"/>
      <c r="LPN608" s="146"/>
      <c r="LPO608" s="146"/>
      <c r="LPP608" s="146"/>
      <c r="LPQ608" s="146"/>
      <c r="LPR608" s="146"/>
      <c r="LPS608" s="146"/>
      <c r="LPT608" s="146"/>
      <c r="LPU608" s="146"/>
      <c r="LPV608" s="146"/>
      <c r="LPW608" s="146"/>
      <c r="LPX608" s="146"/>
      <c r="LPY608" s="146"/>
      <c r="LPZ608" s="146"/>
      <c r="LQA608" s="146"/>
      <c r="LQB608" s="146"/>
      <c r="LQC608" s="146"/>
      <c r="LQD608" s="146"/>
      <c r="LQE608" s="146"/>
      <c r="LQF608" s="146"/>
      <c r="LQG608" s="146"/>
      <c r="LQH608" s="146"/>
      <c r="LQI608" s="146"/>
      <c r="LQJ608" s="146"/>
      <c r="LQK608" s="146"/>
      <c r="LQL608" s="146"/>
      <c r="LQM608" s="146"/>
      <c r="LQN608" s="146"/>
      <c r="LQO608" s="146"/>
      <c r="LQP608" s="146"/>
      <c r="LQQ608" s="146"/>
      <c r="LQR608" s="146"/>
      <c r="LQS608" s="146"/>
      <c r="LQT608" s="146"/>
      <c r="LQU608" s="146"/>
      <c r="LQV608" s="146"/>
      <c r="LQW608" s="146"/>
      <c r="LQX608" s="146"/>
      <c r="LQY608" s="146"/>
      <c r="LQZ608" s="146"/>
      <c r="LRA608" s="146"/>
      <c r="LRB608" s="146"/>
      <c r="LRC608" s="146"/>
      <c r="LRD608" s="146"/>
      <c r="LRE608" s="146"/>
      <c r="LRF608" s="146"/>
      <c r="LRG608" s="146"/>
      <c r="LRH608" s="146"/>
      <c r="LRI608" s="146"/>
      <c r="LRJ608" s="146"/>
      <c r="LRK608" s="146"/>
      <c r="LRL608" s="146"/>
      <c r="LRM608" s="146"/>
      <c r="LRN608" s="146"/>
      <c r="LRO608" s="146"/>
      <c r="LRP608" s="146"/>
      <c r="LRQ608" s="146"/>
      <c r="LRR608" s="146"/>
      <c r="LRS608" s="146"/>
      <c r="LRT608" s="146"/>
      <c r="LRU608" s="146"/>
      <c r="LRV608" s="146"/>
      <c r="LRW608" s="146"/>
      <c r="LRX608" s="146"/>
      <c r="LRY608" s="146"/>
      <c r="LRZ608" s="146"/>
      <c r="LSA608" s="146"/>
      <c r="LSB608" s="146"/>
      <c r="LSC608" s="146"/>
      <c r="LSD608" s="146"/>
      <c r="LSE608" s="146"/>
      <c r="LSF608" s="146"/>
      <c r="LSG608" s="146"/>
      <c r="LSH608" s="146"/>
      <c r="LSI608" s="146"/>
      <c r="LSJ608" s="146"/>
      <c r="LSK608" s="146"/>
      <c r="LSL608" s="146"/>
      <c r="LSM608" s="146"/>
      <c r="LSN608" s="146"/>
      <c r="LSO608" s="146"/>
      <c r="LSP608" s="146"/>
      <c r="LSQ608" s="146"/>
      <c r="LSR608" s="146"/>
      <c r="LSS608" s="146"/>
      <c r="LST608" s="146"/>
      <c r="LSU608" s="146"/>
      <c r="LSV608" s="146"/>
      <c r="LSW608" s="146"/>
      <c r="LSX608" s="146"/>
      <c r="LSY608" s="146"/>
      <c r="LSZ608" s="146"/>
      <c r="LTA608" s="146"/>
      <c r="LTB608" s="146"/>
      <c r="LTC608" s="146"/>
      <c r="LTD608" s="146"/>
      <c r="LTE608" s="146"/>
      <c r="LTF608" s="146"/>
      <c r="LTG608" s="146"/>
      <c r="LTH608" s="146"/>
      <c r="LTI608" s="146"/>
      <c r="LTJ608" s="146"/>
      <c r="LTK608" s="146"/>
      <c r="LTL608" s="146"/>
      <c r="LTM608" s="146"/>
      <c r="LTN608" s="146"/>
      <c r="LTO608" s="146"/>
      <c r="LTP608" s="146"/>
      <c r="LTQ608" s="146"/>
      <c r="LTR608" s="146"/>
      <c r="LTS608" s="146"/>
      <c r="LTT608" s="146"/>
      <c r="LTU608" s="146"/>
      <c r="LTV608" s="146"/>
      <c r="LTW608" s="146"/>
      <c r="LTX608" s="146"/>
      <c r="LTY608" s="146"/>
      <c r="LTZ608" s="146"/>
      <c r="LUA608" s="146"/>
      <c r="LUB608" s="146"/>
      <c r="LUC608" s="146"/>
      <c r="LUD608" s="146"/>
      <c r="LUE608" s="146"/>
      <c r="LUF608" s="146"/>
      <c r="LUG608" s="146"/>
      <c r="LUH608" s="146"/>
      <c r="LUI608" s="146"/>
      <c r="LUJ608" s="146"/>
      <c r="LUK608" s="146"/>
      <c r="LUL608" s="146"/>
      <c r="LUM608" s="146"/>
      <c r="LUN608" s="146"/>
      <c r="LUO608" s="146"/>
      <c r="LUP608" s="146"/>
      <c r="LUQ608" s="146"/>
      <c r="LUR608" s="146"/>
      <c r="LUS608" s="146"/>
      <c r="LUT608" s="146"/>
      <c r="LUU608" s="146"/>
      <c r="LUV608" s="146"/>
      <c r="LUW608" s="146"/>
      <c r="LUX608" s="146"/>
      <c r="LUY608" s="146"/>
      <c r="LUZ608" s="146"/>
      <c r="LVA608" s="146"/>
      <c r="LVB608" s="146"/>
      <c r="LVC608" s="146"/>
      <c r="LVD608" s="146"/>
      <c r="LVE608" s="146"/>
      <c r="LVF608" s="146"/>
      <c r="LVG608" s="146"/>
      <c r="LVH608" s="146"/>
      <c r="LVI608" s="146"/>
      <c r="LVJ608" s="146"/>
      <c r="LVK608" s="146"/>
      <c r="LVL608" s="146"/>
      <c r="LVM608" s="146"/>
      <c r="LVN608" s="146"/>
      <c r="LVO608" s="146"/>
      <c r="LVP608" s="146"/>
      <c r="LVQ608" s="146"/>
      <c r="LVR608" s="146"/>
      <c r="LVS608" s="146"/>
      <c r="LVT608" s="146"/>
      <c r="LVU608" s="146"/>
      <c r="LVV608" s="146"/>
      <c r="LVW608" s="146"/>
      <c r="LVX608" s="146"/>
      <c r="LVY608" s="146"/>
      <c r="LVZ608" s="146"/>
      <c r="LWA608" s="146"/>
      <c r="LWB608" s="146"/>
      <c r="LWC608" s="146"/>
      <c r="LWD608" s="146"/>
      <c r="LWE608" s="146"/>
      <c r="LWF608" s="146"/>
      <c r="LWG608" s="146"/>
      <c r="LWH608" s="146"/>
      <c r="LWI608" s="146"/>
      <c r="LWJ608" s="146"/>
      <c r="LWK608" s="146"/>
      <c r="LWL608" s="146"/>
      <c r="LWM608" s="146"/>
      <c r="LWN608" s="146"/>
      <c r="LWO608" s="146"/>
      <c r="LWP608" s="146"/>
      <c r="LWQ608" s="146"/>
      <c r="LWR608" s="146"/>
      <c r="LWS608" s="146"/>
      <c r="LWT608" s="146"/>
      <c r="LWU608" s="146"/>
      <c r="LWV608" s="146"/>
      <c r="LWW608" s="146"/>
      <c r="LWX608" s="146"/>
      <c r="LWY608" s="146"/>
      <c r="LWZ608" s="146"/>
      <c r="LXA608" s="146"/>
      <c r="LXB608" s="146"/>
      <c r="LXC608" s="146"/>
      <c r="LXD608" s="146"/>
      <c r="LXE608" s="146"/>
      <c r="LXF608" s="146"/>
      <c r="LXG608" s="146"/>
      <c r="LXH608" s="146"/>
      <c r="LXI608" s="146"/>
      <c r="LXJ608" s="146"/>
      <c r="LXK608" s="146"/>
      <c r="LXL608" s="146"/>
      <c r="LXM608" s="146"/>
      <c r="LXN608" s="146"/>
      <c r="LXO608" s="146"/>
      <c r="LXP608" s="146"/>
      <c r="LXQ608" s="146"/>
      <c r="LXR608" s="146"/>
      <c r="LXS608" s="146"/>
      <c r="LXT608" s="146"/>
      <c r="LXU608" s="146"/>
      <c r="LXV608" s="146"/>
      <c r="LXW608" s="146"/>
      <c r="LXX608" s="146"/>
      <c r="LXY608" s="146"/>
      <c r="LXZ608" s="146"/>
      <c r="LYA608" s="146"/>
      <c r="LYB608" s="146"/>
      <c r="LYC608" s="146"/>
      <c r="LYD608" s="146"/>
      <c r="LYE608" s="146"/>
      <c r="LYF608" s="146"/>
      <c r="LYG608" s="146"/>
      <c r="LYH608" s="146"/>
      <c r="LYI608" s="146"/>
      <c r="LYJ608" s="146"/>
      <c r="LYK608" s="146"/>
      <c r="LYL608" s="146"/>
      <c r="LYM608" s="146"/>
      <c r="LYN608" s="146"/>
      <c r="LYO608" s="146"/>
      <c r="LYP608" s="146"/>
      <c r="LYQ608" s="146"/>
      <c r="LYR608" s="146"/>
      <c r="LYS608" s="146"/>
      <c r="LYT608" s="146"/>
      <c r="LYU608" s="146"/>
      <c r="LYV608" s="146"/>
      <c r="LYW608" s="146"/>
      <c r="LYX608" s="146"/>
      <c r="LYY608" s="146"/>
      <c r="LYZ608" s="146"/>
      <c r="LZA608" s="146"/>
      <c r="LZB608" s="146"/>
      <c r="LZC608" s="146"/>
      <c r="LZD608" s="146"/>
      <c r="LZE608" s="146"/>
      <c r="LZF608" s="146"/>
      <c r="LZG608" s="146"/>
      <c r="LZH608" s="146"/>
      <c r="LZI608" s="146"/>
      <c r="LZJ608" s="146"/>
      <c r="LZK608" s="146"/>
      <c r="LZL608" s="146"/>
      <c r="LZM608" s="146"/>
      <c r="LZN608" s="146"/>
      <c r="LZO608" s="146"/>
      <c r="LZP608" s="146"/>
      <c r="LZQ608" s="146"/>
      <c r="LZR608" s="146"/>
      <c r="LZS608" s="146"/>
      <c r="LZT608" s="146"/>
      <c r="LZU608" s="146"/>
      <c r="LZV608" s="146"/>
      <c r="LZW608" s="146"/>
      <c r="LZX608" s="146"/>
      <c r="LZY608" s="146"/>
      <c r="LZZ608" s="146"/>
      <c r="MAA608" s="146"/>
      <c r="MAB608" s="146"/>
      <c r="MAC608" s="146"/>
      <c r="MAD608" s="146"/>
      <c r="MAE608" s="146"/>
      <c r="MAF608" s="146"/>
      <c r="MAG608" s="146"/>
      <c r="MAH608" s="146"/>
      <c r="MAI608" s="146"/>
      <c r="MAJ608" s="146"/>
      <c r="MAK608" s="146"/>
      <c r="MAL608" s="146"/>
      <c r="MAM608" s="146"/>
      <c r="MAN608" s="146"/>
      <c r="MAO608" s="146"/>
      <c r="MAP608" s="146"/>
      <c r="MAQ608" s="146"/>
      <c r="MAR608" s="146"/>
      <c r="MAS608" s="146"/>
      <c r="MAT608" s="146"/>
      <c r="MAU608" s="146"/>
      <c r="MAV608" s="146"/>
      <c r="MAW608" s="146"/>
      <c r="MAX608" s="146"/>
      <c r="MAY608" s="146"/>
      <c r="MAZ608" s="146"/>
      <c r="MBA608" s="146"/>
      <c r="MBB608" s="146"/>
      <c r="MBC608" s="146"/>
      <c r="MBD608" s="146"/>
      <c r="MBE608" s="146"/>
      <c r="MBF608" s="146"/>
      <c r="MBG608" s="146"/>
      <c r="MBH608" s="146"/>
      <c r="MBI608" s="146"/>
      <c r="MBJ608" s="146"/>
      <c r="MBK608" s="146"/>
      <c r="MBL608" s="146"/>
      <c r="MBM608" s="146"/>
      <c r="MBN608" s="146"/>
      <c r="MBO608" s="146"/>
      <c r="MBP608" s="146"/>
      <c r="MBQ608" s="146"/>
      <c r="MBR608" s="146"/>
      <c r="MBS608" s="146"/>
      <c r="MBT608" s="146"/>
      <c r="MBU608" s="146"/>
      <c r="MBV608" s="146"/>
      <c r="MBW608" s="146"/>
      <c r="MBX608" s="146"/>
      <c r="MBY608" s="146"/>
      <c r="MBZ608" s="146"/>
      <c r="MCA608" s="146"/>
      <c r="MCB608" s="146"/>
      <c r="MCC608" s="146"/>
      <c r="MCD608" s="146"/>
      <c r="MCE608" s="146"/>
      <c r="MCF608" s="146"/>
      <c r="MCG608" s="146"/>
      <c r="MCH608" s="146"/>
      <c r="MCI608" s="146"/>
      <c r="MCJ608" s="146"/>
      <c r="MCK608" s="146"/>
      <c r="MCL608" s="146"/>
      <c r="MCM608" s="146"/>
      <c r="MCN608" s="146"/>
      <c r="MCO608" s="146"/>
      <c r="MCP608" s="146"/>
      <c r="MCQ608" s="146"/>
      <c r="MCR608" s="146"/>
      <c r="MCS608" s="146"/>
      <c r="MCT608" s="146"/>
      <c r="MCU608" s="146"/>
      <c r="MCV608" s="146"/>
      <c r="MCW608" s="146"/>
      <c r="MCX608" s="146"/>
      <c r="MCY608" s="146"/>
      <c r="MCZ608" s="146"/>
      <c r="MDA608" s="146"/>
      <c r="MDB608" s="146"/>
      <c r="MDC608" s="146"/>
      <c r="MDD608" s="146"/>
      <c r="MDE608" s="146"/>
      <c r="MDF608" s="146"/>
      <c r="MDG608" s="146"/>
      <c r="MDH608" s="146"/>
      <c r="MDI608" s="146"/>
      <c r="MDJ608" s="146"/>
      <c r="MDK608" s="146"/>
      <c r="MDL608" s="146"/>
      <c r="MDM608" s="146"/>
      <c r="MDN608" s="146"/>
      <c r="MDO608" s="146"/>
      <c r="MDP608" s="146"/>
      <c r="MDQ608" s="146"/>
      <c r="MDR608" s="146"/>
      <c r="MDS608" s="146"/>
      <c r="MDT608" s="146"/>
      <c r="MDU608" s="146"/>
      <c r="MDV608" s="146"/>
      <c r="MDW608" s="146"/>
      <c r="MDX608" s="146"/>
      <c r="MDY608" s="146"/>
      <c r="MDZ608" s="146"/>
      <c r="MEA608" s="146"/>
      <c r="MEB608" s="146"/>
      <c r="MEC608" s="146"/>
      <c r="MED608" s="146"/>
      <c r="MEE608" s="146"/>
      <c r="MEF608" s="146"/>
      <c r="MEG608" s="146"/>
      <c r="MEH608" s="146"/>
      <c r="MEI608" s="146"/>
      <c r="MEJ608" s="146"/>
      <c r="MEK608" s="146"/>
      <c r="MEL608" s="146"/>
      <c r="MEM608" s="146"/>
      <c r="MEN608" s="146"/>
      <c r="MEO608" s="146"/>
      <c r="MEP608" s="146"/>
      <c r="MEQ608" s="146"/>
      <c r="MER608" s="146"/>
      <c r="MES608" s="146"/>
      <c r="MET608" s="146"/>
      <c r="MEU608" s="146"/>
      <c r="MEV608" s="146"/>
      <c r="MEW608" s="146"/>
      <c r="MEX608" s="146"/>
      <c r="MEY608" s="146"/>
      <c r="MEZ608" s="146"/>
      <c r="MFA608" s="146"/>
      <c r="MFB608" s="146"/>
      <c r="MFC608" s="146"/>
      <c r="MFD608" s="146"/>
      <c r="MFE608" s="146"/>
      <c r="MFF608" s="146"/>
      <c r="MFG608" s="146"/>
      <c r="MFH608" s="146"/>
      <c r="MFI608" s="146"/>
      <c r="MFJ608" s="146"/>
      <c r="MFK608" s="146"/>
      <c r="MFL608" s="146"/>
      <c r="MFM608" s="146"/>
      <c r="MFN608" s="146"/>
      <c r="MFO608" s="146"/>
      <c r="MFP608" s="146"/>
      <c r="MFQ608" s="146"/>
      <c r="MFR608" s="146"/>
      <c r="MFS608" s="146"/>
      <c r="MFT608" s="146"/>
      <c r="MFU608" s="146"/>
      <c r="MFV608" s="146"/>
      <c r="MFW608" s="146"/>
      <c r="MFX608" s="146"/>
      <c r="MFY608" s="146"/>
      <c r="MFZ608" s="146"/>
      <c r="MGA608" s="146"/>
      <c r="MGB608" s="146"/>
      <c r="MGC608" s="146"/>
      <c r="MGD608" s="146"/>
      <c r="MGE608" s="146"/>
      <c r="MGF608" s="146"/>
      <c r="MGG608" s="146"/>
      <c r="MGH608" s="146"/>
      <c r="MGI608" s="146"/>
      <c r="MGJ608" s="146"/>
      <c r="MGK608" s="146"/>
      <c r="MGL608" s="146"/>
      <c r="MGM608" s="146"/>
      <c r="MGN608" s="146"/>
      <c r="MGO608" s="146"/>
      <c r="MGP608" s="146"/>
      <c r="MGQ608" s="146"/>
      <c r="MGR608" s="146"/>
      <c r="MGS608" s="146"/>
      <c r="MGT608" s="146"/>
      <c r="MGU608" s="146"/>
      <c r="MGV608" s="146"/>
      <c r="MGW608" s="146"/>
      <c r="MGX608" s="146"/>
      <c r="MGY608" s="146"/>
      <c r="MGZ608" s="146"/>
      <c r="MHA608" s="146"/>
      <c r="MHB608" s="146"/>
      <c r="MHC608" s="146"/>
      <c r="MHD608" s="146"/>
      <c r="MHE608" s="146"/>
      <c r="MHF608" s="146"/>
      <c r="MHG608" s="146"/>
      <c r="MHH608" s="146"/>
      <c r="MHI608" s="146"/>
      <c r="MHJ608" s="146"/>
      <c r="MHK608" s="146"/>
      <c r="MHL608" s="146"/>
      <c r="MHM608" s="146"/>
      <c r="MHN608" s="146"/>
      <c r="MHO608" s="146"/>
      <c r="MHP608" s="146"/>
      <c r="MHQ608" s="146"/>
      <c r="MHR608" s="146"/>
      <c r="MHS608" s="146"/>
      <c r="MHT608" s="146"/>
      <c r="MHU608" s="146"/>
      <c r="MHV608" s="146"/>
      <c r="MHW608" s="146"/>
      <c r="MHX608" s="146"/>
      <c r="MHY608" s="146"/>
      <c r="MHZ608" s="146"/>
      <c r="MIA608" s="146"/>
      <c r="MIB608" s="146"/>
      <c r="MIC608" s="146"/>
      <c r="MID608" s="146"/>
      <c r="MIE608" s="146"/>
      <c r="MIF608" s="146"/>
      <c r="MIG608" s="146"/>
      <c r="MIH608" s="146"/>
      <c r="MII608" s="146"/>
      <c r="MIJ608" s="146"/>
      <c r="MIK608" s="146"/>
      <c r="MIL608" s="146"/>
      <c r="MIM608" s="146"/>
      <c r="MIN608" s="146"/>
      <c r="MIO608" s="146"/>
      <c r="MIP608" s="146"/>
      <c r="MIQ608" s="146"/>
      <c r="MIR608" s="146"/>
      <c r="MIS608" s="146"/>
      <c r="MIT608" s="146"/>
      <c r="MIU608" s="146"/>
      <c r="MIV608" s="146"/>
      <c r="MIW608" s="146"/>
      <c r="MIX608" s="146"/>
      <c r="MIY608" s="146"/>
      <c r="MIZ608" s="146"/>
      <c r="MJA608" s="146"/>
      <c r="MJB608" s="146"/>
      <c r="MJC608" s="146"/>
      <c r="MJD608" s="146"/>
      <c r="MJE608" s="146"/>
      <c r="MJF608" s="146"/>
      <c r="MJG608" s="146"/>
      <c r="MJH608" s="146"/>
      <c r="MJI608" s="146"/>
      <c r="MJJ608" s="146"/>
      <c r="MJK608" s="146"/>
      <c r="MJL608" s="146"/>
      <c r="MJM608" s="146"/>
      <c r="MJN608" s="146"/>
      <c r="MJO608" s="146"/>
      <c r="MJP608" s="146"/>
      <c r="MJQ608" s="146"/>
      <c r="MJR608" s="146"/>
      <c r="MJS608" s="146"/>
      <c r="MJT608" s="146"/>
      <c r="MJU608" s="146"/>
      <c r="MJV608" s="146"/>
      <c r="MJW608" s="146"/>
      <c r="MJX608" s="146"/>
      <c r="MJY608" s="146"/>
      <c r="MJZ608" s="146"/>
      <c r="MKA608" s="146"/>
      <c r="MKB608" s="146"/>
      <c r="MKC608" s="146"/>
      <c r="MKD608" s="146"/>
      <c r="MKE608" s="146"/>
      <c r="MKF608" s="146"/>
      <c r="MKG608" s="146"/>
      <c r="MKH608" s="146"/>
      <c r="MKI608" s="146"/>
      <c r="MKJ608" s="146"/>
      <c r="MKK608" s="146"/>
      <c r="MKL608" s="146"/>
      <c r="MKM608" s="146"/>
      <c r="MKN608" s="146"/>
      <c r="MKO608" s="146"/>
      <c r="MKP608" s="146"/>
      <c r="MKQ608" s="146"/>
      <c r="MKR608" s="146"/>
      <c r="MKS608" s="146"/>
      <c r="MKT608" s="146"/>
      <c r="MKU608" s="146"/>
      <c r="MKV608" s="146"/>
      <c r="MKW608" s="146"/>
      <c r="MKX608" s="146"/>
      <c r="MKY608" s="146"/>
      <c r="MKZ608" s="146"/>
      <c r="MLA608" s="146"/>
      <c r="MLB608" s="146"/>
      <c r="MLC608" s="146"/>
      <c r="MLD608" s="146"/>
      <c r="MLE608" s="146"/>
      <c r="MLF608" s="146"/>
      <c r="MLG608" s="146"/>
      <c r="MLH608" s="146"/>
      <c r="MLI608" s="146"/>
      <c r="MLJ608" s="146"/>
      <c r="MLK608" s="146"/>
      <c r="MLL608" s="146"/>
      <c r="MLM608" s="146"/>
      <c r="MLN608" s="146"/>
      <c r="MLO608" s="146"/>
      <c r="MLP608" s="146"/>
      <c r="MLQ608" s="146"/>
      <c r="MLR608" s="146"/>
      <c r="MLS608" s="146"/>
      <c r="MLT608" s="146"/>
      <c r="MLU608" s="146"/>
      <c r="MLV608" s="146"/>
      <c r="MLW608" s="146"/>
      <c r="MLX608" s="146"/>
      <c r="MLY608" s="146"/>
      <c r="MLZ608" s="146"/>
      <c r="MMA608" s="146"/>
      <c r="MMB608" s="146"/>
      <c r="MMC608" s="146"/>
      <c r="MMD608" s="146"/>
      <c r="MME608" s="146"/>
      <c r="MMF608" s="146"/>
      <c r="MMG608" s="146"/>
      <c r="MMH608" s="146"/>
      <c r="MMI608" s="146"/>
      <c r="MMJ608" s="146"/>
      <c r="MMK608" s="146"/>
      <c r="MML608" s="146"/>
      <c r="MMM608" s="146"/>
      <c r="MMN608" s="146"/>
      <c r="MMO608" s="146"/>
      <c r="MMP608" s="146"/>
      <c r="MMQ608" s="146"/>
      <c r="MMR608" s="146"/>
      <c r="MMS608" s="146"/>
      <c r="MMT608" s="146"/>
      <c r="MMU608" s="146"/>
      <c r="MMV608" s="146"/>
      <c r="MMW608" s="146"/>
      <c r="MMX608" s="146"/>
      <c r="MMY608" s="146"/>
      <c r="MMZ608" s="146"/>
      <c r="MNA608" s="146"/>
      <c r="MNB608" s="146"/>
      <c r="MNC608" s="146"/>
      <c r="MND608" s="146"/>
      <c r="MNE608" s="146"/>
      <c r="MNF608" s="146"/>
      <c r="MNG608" s="146"/>
      <c r="MNH608" s="146"/>
      <c r="MNI608" s="146"/>
      <c r="MNJ608" s="146"/>
      <c r="MNK608" s="146"/>
      <c r="MNL608" s="146"/>
      <c r="MNM608" s="146"/>
      <c r="MNN608" s="146"/>
      <c r="MNO608" s="146"/>
      <c r="MNP608" s="146"/>
      <c r="MNQ608" s="146"/>
      <c r="MNR608" s="146"/>
      <c r="MNS608" s="146"/>
      <c r="MNT608" s="146"/>
      <c r="MNU608" s="146"/>
      <c r="MNV608" s="146"/>
      <c r="MNW608" s="146"/>
      <c r="MNX608" s="146"/>
      <c r="MNY608" s="146"/>
      <c r="MNZ608" s="146"/>
      <c r="MOA608" s="146"/>
      <c r="MOB608" s="146"/>
      <c r="MOC608" s="146"/>
      <c r="MOD608" s="146"/>
      <c r="MOE608" s="146"/>
      <c r="MOF608" s="146"/>
      <c r="MOG608" s="146"/>
      <c r="MOH608" s="146"/>
      <c r="MOI608" s="146"/>
      <c r="MOJ608" s="146"/>
      <c r="MOK608" s="146"/>
      <c r="MOL608" s="146"/>
      <c r="MOM608" s="146"/>
      <c r="MON608" s="146"/>
      <c r="MOO608" s="146"/>
      <c r="MOP608" s="146"/>
      <c r="MOQ608" s="146"/>
      <c r="MOR608" s="146"/>
      <c r="MOS608" s="146"/>
      <c r="MOT608" s="146"/>
      <c r="MOU608" s="146"/>
      <c r="MOV608" s="146"/>
      <c r="MOW608" s="146"/>
      <c r="MOX608" s="146"/>
      <c r="MOY608" s="146"/>
      <c r="MOZ608" s="146"/>
      <c r="MPA608" s="146"/>
      <c r="MPB608" s="146"/>
      <c r="MPC608" s="146"/>
      <c r="MPD608" s="146"/>
      <c r="MPE608" s="146"/>
      <c r="MPF608" s="146"/>
      <c r="MPG608" s="146"/>
      <c r="MPH608" s="146"/>
      <c r="MPI608" s="146"/>
      <c r="MPJ608" s="146"/>
      <c r="MPK608" s="146"/>
      <c r="MPL608" s="146"/>
      <c r="MPM608" s="146"/>
      <c r="MPN608" s="146"/>
      <c r="MPO608" s="146"/>
      <c r="MPP608" s="146"/>
      <c r="MPQ608" s="146"/>
      <c r="MPR608" s="146"/>
      <c r="MPS608" s="146"/>
      <c r="MPT608" s="146"/>
      <c r="MPU608" s="146"/>
      <c r="MPV608" s="146"/>
      <c r="MPW608" s="146"/>
      <c r="MPX608" s="146"/>
      <c r="MPY608" s="146"/>
      <c r="MPZ608" s="146"/>
      <c r="MQA608" s="146"/>
      <c r="MQB608" s="146"/>
      <c r="MQC608" s="146"/>
      <c r="MQD608" s="146"/>
      <c r="MQE608" s="146"/>
      <c r="MQF608" s="146"/>
      <c r="MQG608" s="146"/>
      <c r="MQH608" s="146"/>
      <c r="MQI608" s="146"/>
      <c r="MQJ608" s="146"/>
      <c r="MQK608" s="146"/>
      <c r="MQL608" s="146"/>
      <c r="MQM608" s="146"/>
      <c r="MQN608" s="146"/>
      <c r="MQO608" s="146"/>
      <c r="MQP608" s="146"/>
      <c r="MQQ608" s="146"/>
      <c r="MQR608" s="146"/>
      <c r="MQS608" s="146"/>
      <c r="MQT608" s="146"/>
      <c r="MQU608" s="146"/>
      <c r="MQV608" s="146"/>
      <c r="MQW608" s="146"/>
      <c r="MQX608" s="146"/>
      <c r="MQY608" s="146"/>
      <c r="MQZ608" s="146"/>
      <c r="MRA608" s="146"/>
      <c r="MRB608" s="146"/>
      <c r="MRC608" s="146"/>
      <c r="MRD608" s="146"/>
      <c r="MRE608" s="146"/>
      <c r="MRF608" s="146"/>
      <c r="MRG608" s="146"/>
      <c r="MRH608" s="146"/>
      <c r="MRI608" s="146"/>
      <c r="MRJ608" s="146"/>
      <c r="MRK608" s="146"/>
      <c r="MRL608" s="146"/>
      <c r="MRM608" s="146"/>
      <c r="MRN608" s="146"/>
      <c r="MRO608" s="146"/>
      <c r="MRP608" s="146"/>
      <c r="MRQ608" s="146"/>
      <c r="MRR608" s="146"/>
      <c r="MRS608" s="146"/>
      <c r="MRT608" s="146"/>
      <c r="MRU608" s="146"/>
      <c r="MRV608" s="146"/>
      <c r="MRW608" s="146"/>
      <c r="MRX608" s="146"/>
      <c r="MRY608" s="146"/>
      <c r="MRZ608" s="146"/>
      <c r="MSA608" s="146"/>
      <c r="MSB608" s="146"/>
      <c r="MSC608" s="146"/>
      <c r="MSD608" s="146"/>
      <c r="MSE608" s="146"/>
      <c r="MSF608" s="146"/>
      <c r="MSG608" s="146"/>
      <c r="MSH608" s="146"/>
      <c r="MSI608" s="146"/>
      <c r="MSJ608" s="146"/>
      <c r="MSK608" s="146"/>
      <c r="MSL608" s="146"/>
      <c r="MSM608" s="146"/>
      <c r="MSN608" s="146"/>
      <c r="MSO608" s="146"/>
      <c r="MSP608" s="146"/>
      <c r="MSQ608" s="146"/>
      <c r="MSR608" s="146"/>
      <c r="MSS608" s="146"/>
      <c r="MST608" s="146"/>
      <c r="MSU608" s="146"/>
      <c r="MSV608" s="146"/>
      <c r="MSW608" s="146"/>
      <c r="MSX608" s="146"/>
      <c r="MSY608" s="146"/>
      <c r="MSZ608" s="146"/>
      <c r="MTA608" s="146"/>
      <c r="MTB608" s="146"/>
      <c r="MTC608" s="146"/>
      <c r="MTD608" s="146"/>
      <c r="MTE608" s="146"/>
      <c r="MTF608" s="146"/>
      <c r="MTG608" s="146"/>
      <c r="MTH608" s="146"/>
      <c r="MTI608" s="146"/>
      <c r="MTJ608" s="146"/>
      <c r="MTK608" s="146"/>
      <c r="MTL608" s="146"/>
      <c r="MTM608" s="146"/>
      <c r="MTN608" s="146"/>
      <c r="MTO608" s="146"/>
      <c r="MTP608" s="146"/>
      <c r="MTQ608" s="146"/>
      <c r="MTR608" s="146"/>
      <c r="MTS608" s="146"/>
      <c r="MTT608" s="146"/>
      <c r="MTU608" s="146"/>
      <c r="MTV608" s="146"/>
      <c r="MTW608" s="146"/>
      <c r="MTX608" s="146"/>
      <c r="MTY608" s="146"/>
      <c r="MTZ608" s="146"/>
      <c r="MUA608" s="146"/>
      <c r="MUB608" s="146"/>
      <c r="MUC608" s="146"/>
      <c r="MUD608" s="146"/>
      <c r="MUE608" s="146"/>
      <c r="MUF608" s="146"/>
      <c r="MUG608" s="146"/>
      <c r="MUH608" s="146"/>
      <c r="MUI608" s="146"/>
      <c r="MUJ608" s="146"/>
      <c r="MUK608" s="146"/>
      <c r="MUL608" s="146"/>
      <c r="MUM608" s="146"/>
      <c r="MUN608" s="146"/>
      <c r="MUO608" s="146"/>
      <c r="MUP608" s="146"/>
      <c r="MUQ608" s="146"/>
      <c r="MUR608" s="146"/>
      <c r="MUS608" s="146"/>
      <c r="MUT608" s="146"/>
      <c r="MUU608" s="146"/>
      <c r="MUV608" s="146"/>
      <c r="MUW608" s="146"/>
      <c r="MUX608" s="146"/>
      <c r="MUY608" s="146"/>
      <c r="MUZ608" s="146"/>
      <c r="MVA608" s="146"/>
      <c r="MVB608" s="146"/>
      <c r="MVC608" s="146"/>
      <c r="MVD608" s="146"/>
      <c r="MVE608" s="146"/>
      <c r="MVF608" s="146"/>
      <c r="MVG608" s="146"/>
      <c r="MVH608" s="146"/>
      <c r="MVI608" s="146"/>
      <c r="MVJ608" s="146"/>
      <c r="MVK608" s="146"/>
      <c r="MVL608" s="146"/>
      <c r="MVM608" s="146"/>
      <c r="MVN608" s="146"/>
      <c r="MVO608" s="146"/>
      <c r="MVP608" s="146"/>
      <c r="MVQ608" s="146"/>
      <c r="MVR608" s="146"/>
      <c r="MVS608" s="146"/>
      <c r="MVT608" s="146"/>
      <c r="MVU608" s="146"/>
      <c r="MVV608" s="146"/>
      <c r="MVW608" s="146"/>
      <c r="MVX608" s="146"/>
      <c r="MVY608" s="146"/>
      <c r="MVZ608" s="146"/>
      <c r="MWA608" s="146"/>
      <c r="MWB608" s="146"/>
      <c r="MWC608" s="146"/>
      <c r="MWD608" s="146"/>
      <c r="MWE608" s="146"/>
      <c r="MWF608" s="146"/>
      <c r="MWG608" s="146"/>
      <c r="MWH608" s="146"/>
      <c r="MWI608" s="146"/>
      <c r="MWJ608" s="146"/>
      <c r="MWK608" s="146"/>
      <c r="MWL608" s="146"/>
      <c r="MWM608" s="146"/>
      <c r="MWN608" s="146"/>
      <c r="MWO608" s="146"/>
      <c r="MWP608" s="146"/>
      <c r="MWQ608" s="146"/>
      <c r="MWR608" s="146"/>
      <c r="MWS608" s="146"/>
      <c r="MWT608" s="146"/>
      <c r="MWU608" s="146"/>
      <c r="MWV608" s="146"/>
      <c r="MWW608" s="146"/>
      <c r="MWX608" s="146"/>
      <c r="MWY608" s="146"/>
      <c r="MWZ608" s="146"/>
      <c r="MXA608" s="146"/>
      <c r="MXB608" s="146"/>
      <c r="MXC608" s="146"/>
      <c r="MXD608" s="146"/>
      <c r="MXE608" s="146"/>
      <c r="MXF608" s="146"/>
      <c r="MXG608" s="146"/>
      <c r="MXH608" s="146"/>
      <c r="MXI608" s="146"/>
      <c r="MXJ608" s="146"/>
      <c r="MXK608" s="146"/>
      <c r="MXL608" s="146"/>
      <c r="MXM608" s="146"/>
      <c r="MXN608" s="146"/>
      <c r="MXO608" s="146"/>
      <c r="MXP608" s="146"/>
      <c r="MXQ608" s="146"/>
      <c r="MXR608" s="146"/>
      <c r="MXS608" s="146"/>
      <c r="MXT608" s="146"/>
      <c r="MXU608" s="146"/>
      <c r="MXV608" s="146"/>
      <c r="MXW608" s="146"/>
      <c r="MXX608" s="146"/>
      <c r="MXY608" s="146"/>
      <c r="MXZ608" s="146"/>
      <c r="MYA608" s="146"/>
      <c r="MYB608" s="146"/>
      <c r="MYC608" s="146"/>
      <c r="MYD608" s="146"/>
      <c r="MYE608" s="146"/>
      <c r="MYF608" s="146"/>
      <c r="MYG608" s="146"/>
      <c r="MYH608" s="146"/>
      <c r="MYI608" s="146"/>
      <c r="MYJ608" s="146"/>
      <c r="MYK608" s="146"/>
      <c r="MYL608" s="146"/>
      <c r="MYM608" s="146"/>
      <c r="MYN608" s="146"/>
      <c r="MYO608" s="146"/>
      <c r="MYP608" s="146"/>
      <c r="MYQ608" s="146"/>
      <c r="MYR608" s="146"/>
      <c r="MYS608" s="146"/>
      <c r="MYT608" s="146"/>
      <c r="MYU608" s="146"/>
      <c r="MYV608" s="146"/>
      <c r="MYW608" s="146"/>
      <c r="MYX608" s="146"/>
      <c r="MYY608" s="146"/>
      <c r="MYZ608" s="146"/>
      <c r="MZA608" s="146"/>
      <c r="MZB608" s="146"/>
      <c r="MZC608" s="146"/>
      <c r="MZD608" s="146"/>
      <c r="MZE608" s="146"/>
      <c r="MZF608" s="146"/>
      <c r="MZG608" s="146"/>
      <c r="MZH608" s="146"/>
      <c r="MZI608" s="146"/>
      <c r="MZJ608" s="146"/>
      <c r="MZK608" s="146"/>
      <c r="MZL608" s="146"/>
      <c r="MZM608" s="146"/>
      <c r="MZN608" s="146"/>
      <c r="MZO608" s="146"/>
      <c r="MZP608" s="146"/>
      <c r="MZQ608" s="146"/>
      <c r="MZR608" s="146"/>
      <c r="MZS608" s="146"/>
      <c r="MZT608" s="146"/>
      <c r="MZU608" s="146"/>
      <c r="MZV608" s="146"/>
      <c r="MZW608" s="146"/>
      <c r="MZX608" s="146"/>
      <c r="MZY608" s="146"/>
      <c r="MZZ608" s="146"/>
      <c r="NAA608" s="146"/>
      <c r="NAB608" s="146"/>
      <c r="NAC608" s="146"/>
      <c r="NAD608" s="146"/>
      <c r="NAE608" s="146"/>
      <c r="NAF608" s="146"/>
      <c r="NAG608" s="146"/>
      <c r="NAH608" s="146"/>
      <c r="NAI608" s="146"/>
      <c r="NAJ608" s="146"/>
      <c r="NAK608" s="146"/>
      <c r="NAL608" s="146"/>
      <c r="NAM608" s="146"/>
      <c r="NAN608" s="146"/>
      <c r="NAO608" s="146"/>
      <c r="NAP608" s="146"/>
      <c r="NAQ608" s="146"/>
      <c r="NAR608" s="146"/>
      <c r="NAS608" s="146"/>
      <c r="NAT608" s="146"/>
      <c r="NAU608" s="146"/>
      <c r="NAV608" s="146"/>
      <c r="NAW608" s="146"/>
      <c r="NAX608" s="146"/>
      <c r="NAY608" s="146"/>
      <c r="NAZ608" s="146"/>
      <c r="NBA608" s="146"/>
      <c r="NBB608" s="146"/>
      <c r="NBC608" s="146"/>
      <c r="NBD608" s="146"/>
      <c r="NBE608" s="146"/>
      <c r="NBF608" s="146"/>
      <c r="NBG608" s="146"/>
      <c r="NBH608" s="146"/>
      <c r="NBI608" s="146"/>
      <c r="NBJ608" s="146"/>
      <c r="NBK608" s="146"/>
      <c r="NBL608" s="146"/>
      <c r="NBM608" s="146"/>
      <c r="NBN608" s="146"/>
      <c r="NBO608" s="146"/>
      <c r="NBP608" s="146"/>
      <c r="NBQ608" s="146"/>
      <c r="NBR608" s="146"/>
      <c r="NBS608" s="146"/>
      <c r="NBT608" s="146"/>
      <c r="NBU608" s="146"/>
      <c r="NBV608" s="146"/>
      <c r="NBW608" s="146"/>
      <c r="NBX608" s="146"/>
      <c r="NBY608" s="146"/>
      <c r="NBZ608" s="146"/>
      <c r="NCA608" s="146"/>
      <c r="NCB608" s="146"/>
      <c r="NCC608" s="146"/>
      <c r="NCD608" s="146"/>
      <c r="NCE608" s="146"/>
      <c r="NCF608" s="146"/>
      <c r="NCG608" s="146"/>
      <c r="NCH608" s="146"/>
      <c r="NCI608" s="146"/>
      <c r="NCJ608" s="146"/>
      <c r="NCK608" s="146"/>
      <c r="NCL608" s="146"/>
      <c r="NCM608" s="146"/>
      <c r="NCN608" s="146"/>
      <c r="NCO608" s="146"/>
      <c r="NCP608" s="146"/>
      <c r="NCQ608" s="146"/>
      <c r="NCR608" s="146"/>
      <c r="NCS608" s="146"/>
      <c r="NCT608" s="146"/>
      <c r="NCU608" s="146"/>
      <c r="NCV608" s="146"/>
      <c r="NCW608" s="146"/>
      <c r="NCX608" s="146"/>
      <c r="NCY608" s="146"/>
      <c r="NCZ608" s="146"/>
      <c r="NDA608" s="146"/>
      <c r="NDB608" s="146"/>
      <c r="NDC608" s="146"/>
      <c r="NDD608" s="146"/>
      <c r="NDE608" s="146"/>
      <c r="NDF608" s="146"/>
      <c r="NDG608" s="146"/>
      <c r="NDH608" s="146"/>
      <c r="NDI608" s="146"/>
      <c r="NDJ608" s="146"/>
      <c r="NDK608" s="146"/>
      <c r="NDL608" s="146"/>
      <c r="NDM608" s="146"/>
      <c r="NDN608" s="146"/>
      <c r="NDO608" s="146"/>
      <c r="NDP608" s="146"/>
      <c r="NDQ608" s="146"/>
      <c r="NDR608" s="146"/>
      <c r="NDS608" s="146"/>
      <c r="NDT608" s="146"/>
      <c r="NDU608" s="146"/>
      <c r="NDV608" s="146"/>
      <c r="NDW608" s="146"/>
      <c r="NDX608" s="146"/>
      <c r="NDY608" s="146"/>
      <c r="NDZ608" s="146"/>
      <c r="NEA608" s="146"/>
      <c r="NEB608" s="146"/>
      <c r="NEC608" s="146"/>
      <c r="NED608" s="146"/>
      <c r="NEE608" s="146"/>
      <c r="NEF608" s="146"/>
      <c r="NEG608" s="146"/>
      <c r="NEH608" s="146"/>
      <c r="NEI608" s="146"/>
      <c r="NEJ608" s="146"/>
      <c r="NEK608" s="146"/>
      <c r="NEL608" s="146"/>
      <c r="NEM608" s="146"/>
      <c r="NEN608" s="146"/>
      <c r="NEO608" s="146"/>
      <c r="NEP608" s="146"/>
      <c r="NEQ608" s="146"/>
      <c r="NER608" s="146"/>
      <c r="NES608" s="146"/>
      <c r="NET608" s="146"/>
      <c r="NEU608" s="146"/>
      <c r="NEV608" s="146"/>
      <c r="NEW608" s="146"/>
      <c r="NEX608" s="146"/>
      <c r="NEY608" s="146"/>
      <c r="NEZ608" s="146"/>
      <c r="NFA608" s="146"/>
      <c r="NFB608" s="146"/>
      <c r="NFC608" s="146"/>
      <c r="NFD608" s="146"/>
      <c r="NFE608" s="146"/>
      <c r="NFF608" s="146"/>
      <c r="NFG608" s="146"/>
      <c r="NFH608" s="146"/>
      <c r="NFI608" s="146"/>
      <c r="NFJ608" s="146"/>
      <c r="NFK608" s="146"/>
      <c r="NFL608" s="146"/>
      <c r="NFM608" s="146"/>
      <c r="NFN608" s="146"/>
      <c r="NFO608" s="146"/>
      <c r="NFP608" s="146"/>
      <c r="NFQ608" s="146"/>
      <c r="NFR608" s="146"/>
      <c r="NFS608" s="146"/>
      <c r="NFT608" s="146"/>
      <c r="NFU608" s="146"/>
      <c r="NFV608" s="146"/>
      <c r="NFW608" s="146"/>
      <c r="NFX608" s="146"/>
      <c r="NFY608" s="146"/>
      <c r="NFZ608" s="146"/>
      <c r="NGA608" s="146"/>
      <c r="NGB608" s="146"/>
      <c r="NGC608" s="146"/>
      <c r="NGD608" s="146"/>
      <c r="NGE608" s="146"/>
      <c r="NGF608" s="146"/>
      <c r="NGG608" s="146"/>
      <c r="NGH608" s="146"/>
      <c r="NGI608" s="146"/>
      <c r="NGJ608" s="146"/>
      <c r="NGK608" s="146"/>
      <c r="NGL608" s="146"/>
      <c r="NGM608" s="146"/>
      <c r="NGN608" s="146"/>
      <c r="NGO608" s="146"/>
      <c r="NGP608" s="146"/>
      <c r="NGQ608" s="146"/>
      <c r="NGR608" s="146"/>
      <c r="NGS608" s="146"/>
      <c r="NGT608" s="146"/>
      <c r="NGU608" s="146"/>
      <c r="NGV608" s="146"/>
      <c r="NGW608" s="146"/>
      <c r="NGX608" s="146"/>
      <c r="NGY608" s="146"/>
      <c r="NGZ608" s="146"/>
      <c r="NHA608" s="146"/>
      <c r="NHB608" s="146"/>
      <c r="NHC608" s="146"/>
      <c r="NHD608" s="146"/>
      <c r="NHE608" s="146"/>
      <c r="NHF608" s="146"/>
      <c r="NHG608" s="146"/>
      <c r="NHH608" s="146"/>
      <c r="NHI608" s="146"/>
      <c r="NHJ608" s="146"/>
      <c r="NHK608" s="146"/>
      <c r="NHL608" s="146"/>
      <c r="NHM608" s="146"/>
      <c r="NHN608" s="146"/>
      <c r="NHO608" s="146"/>
      <c r="NHP608" s="146"/>
      <c r="NHQ608" s="146"/>
      <c r="NHR608" s="146"/>
      <c r="NHS608" s="146"/>
      <c r="NHT608" s="146"/>
      <c r="NHU608" s="146"/>
      <c r="NHV608" s="146"/>
      <c r="NHW608" s="146"/>
      <c r="NHX608" s="146"/>
      <c r="NHY608" s="146"/>
      <c r="NHZ608" s="146"/>
      <c r="NIA608" s="146"/>
      <c r="NIB608" s="146"/>
      <c r="NIC608" s="146"/>
      <c r="NID608" s="146"/>
      <c r="NIE608" s="146"/>
      <c r="NIF608" s="146"/>
      <c r="NIG608" s="146"/>
      <c r="NIH608" s="146"/>
      <c r="NII608" s="146"/>
      <c r="NIJ608" s="146"/>
      <c r="NIK608" s="146"/>
      <c r="NIL608" s="146"/>
      <c r="NIM608" s="146"/>
      <c r="NIN608" s="146"/>
      <c r="NIO608" s="146"/>
      <c r="NIP608" s="146"/>
      <c r="NIQ608" s="146"/>
      <c r="NIR608" s="146"/>
      <c r="NIS608" s="146"/>
      <c r="NIT608" s="146"/>
      <c r="NIU608" s="146"/>
      <c r="NIV608" s="146"/>
      <c r="NIW608" s="146"/>
      <c r="NIX608" s="146"/>
      <c r="NIY608" s="146"/>
      <c r="NIZ608" s="146"/>
      <c r="NJA608" s="146"/>
      <c r="NJB608" s="146"/>
      <c r="NJC608" s="146"/>
      <c r="NJD608" s="146"/>
      <c r="NJE608" s="146"/>
      <c r="NJF608" s="146"/>
      <c r="NJG608" s="146"/>
      <c r="NJH608" s="146"/>
      <c r="NJI608" s="146"/>
      <c r="NJJ608" s="146"/>
      <c r="NJK608" s="146"/>
      <c r="NJL608" s="146"/>
      <c r="NJM608" s="146"/>
      <c r="NJN608" s="146"/>
      <c r="NJO608" s="146"/>
      <c r="NJP608" s="146"/>
      <c r="NJQ608" s="146"/>
      <c r="NJR608" s="146"/>
      <c r="NJS608" s="146"/>
      <c r="NJT608" s="146"/>
      <c r="NJU608" s="146"/>
      <c r="NJV608" s="146"/>
      <c r="NJW608" s="146"/>
      <c r="NJX608" s="146"/>
      <c r="NJY608" s="146"/>
      <c r="NJZ608" s="146"/>
      <c r="NKA608" s="146"/>
      <c r="NKB608" s="146"/>
      <c r="NKC608" s="146"/>
      <c r="NKD608" s="146"/>
      <c r="NKE608" s="146"/>
      <c r="NKF608" s="146"/>
      <c r="NKG608" s="146"/>
      <c r="NKH608" s="146"/>
      <c r="NKI608" s="146"/>
      <c r="NKJ608" s="146"/>
      <c r="NKK608" s="146"/>
      <c r="NKL608" s="146"/>
      <c r="NKM608" s="146"/>
      <c r="NKN608" s="146"/>
      <c r="NKO608" s="146"/>
      <c r="NKP608" s="146"/>
      <c r="NKQ608" s="146"/>
      <c r="NKR608" s="146"/>
      <c r="NKS608" s="146"/>
      <c r="NKT608" s="146"/>
      <c r="NKU608" s="146"/>
      <c r="NKV608" s="146"/>
      <c r="NKW608" s="146"/>
      <c r="NKX608" s="146"/>
      <c r="NKY608" s="146"/>
      <c r="NKZ608" s="146"/>
      <c r="NLA608" s="146"/>
      <c r="NLB608" s="146"/>
      <c r="NLC608" s="146"/>
      <c r="NLD608" s="146"/>
      <c r="NLE608" s="146"/>
      <c r="NLF608" s="146"/>
      <c r="NLG608" s="146"/>
      <c r="NLH608" s="146"/>
      <c r="NLI608" s="146"/>
      <c r="NLJ608" s="146"/>
      <c r="NLK608" s="146"/>
      <c r="NLL608" s="146"/>
      <c r="NLM608" s="146"/>
      <c r="NLN608" s="146"/>
      <c r="NLO608" s="146"/>
      <c r="NLP608" s="146"/>
      <c r="NLQ608" s="146"/>
      <c r="NLR608" s="146"/>
      <c r="NLS608" s="146"/>
      <c r="NLT608" s="146"/>
      <c r="NLU608" s="146"/>
      <c r="NLV608" s="146"/>
      <c r="NLW608" s="146"/>
      <c r="NLX608" s="146"/>
      <c r="NLY608" s="146"/>
      <c r="NLZ608" s="146"/>
      <c r="NMA608" s="146"/>
      <c r="NMB608" s="146"/>
      <c r="NMC608" s="146"/>
      <c r="NMD608" s="146"/>
      <c r="NME608" s="146"/>
      <c r="NMF608" s="146"/>
      <c r="NMG608" s="146"/>
      <c r="NMH608" s="146"/>
      <c r="NMI608" s="146"/>
      <c r="NMJ608" s="146"/>
      <c r="NMK608" s="146"/>
      <c r="NML608" s="146"/>
      <c r="NMM608" s="146"/>
      <c r="NMN608" s="146"/>
      <c r="NMO608" s="146"/>
      <c r="NMP608" s="146"/>
      <c r="NMQ608" s="146"/>
      <c r="NMR608" s="146"/>
      <c r="NMS608" s="146"/>
      <c r="NMT608" s="146"/>
      <c r="NMU608" s="146"/>
      <c r="NMV608" s="146"/>
      <c r="NMW608" s="146"/>
      <c r="NMX608" s="146"/>
      <c r="NMY608" s="146"/>
      <c r="NMZ608" s="146"/>
      <c r="NNA608" s="146"/>
      <c r="NNB608" s="146"/>
      <c r="NNC608" s="146"/>
      <c r="NND608" s="146"/>
      <c r="NNE608" s="146"/>
      <c r="NNF608" s="146"/>
      <c r="NNG608" s="146"/>
      <c r="NNH608" s="146"/>
      <c r="NNI608" s="146"/>
      <c r="NNJ608" s="146"/>
      <c r="NNK608" s="146"/>
      <c r="NNL608" s="146"/>
      <c r="NNM608" s="146"/>
      <c r="NNN608" s="146"/>
      <c r="NNO608" s="146"/>
      <c r="NNP608" s="146"/>
      <c r="NNQ608" s="146"/>
      <c r="NNR608" s="146"/>
      <c r="NNS608" s="146"/>
      <c r="NNT608" s="146"/>
      <c r="NNU608" s="146"/>
      <c r="NNV608" s="146"/>
      <c r="NNW608" s="146"/>
      <c r="NNX608" s="146"/>
      <c r="NNY608" s="146"/>
      <c r="NNZ608" s="146"/>
      <c r="NOA608" s="146"/>
      <c r="NOB608" s="146"/>
      <c r="NOC608" s="146"/>
      <c r="NOD608" s="146"/>
      <c r="NOE608" s="146"/>
      <c r="NOF608" s="146"/>
      <c r="NOG608" s="146"/>
      <c r="NOH608" s="146"/>
      <c r="NOI608" s="146"/>
      <c r="NOJ608" s="146"/>
      <c r="NOK608" s="146"/>
      <c r="NOL608" s="146"/>
      <c r="NOM608" s="146"/>
      <c r="NON608" s="146"/>
      <c r="NOO608" s="146"/>
      <c r="NOP608" s="146"/>
      <c r="NOQ608" s="146"/>
      <c r="NOR608" s="146"/>
      <c r="NOS608" s="146"/>
      <c r="NOT608" s="146"/>
      <c r="NOU608" s="146"/>
      <c r="NOV608" s="146"/>
      <c r="NOW608" s="146"/>
      <c r="NOX608" s="146"/>
      <c r="NOY608" s="146"/>
      <c r="NOZ608" s="146"/>
      <c r="NPA608" s="146"/>
      <c r="NPB608" s="146"/>
      <c r="NPC608" s="146"/>
      <c r="NPD608" s="146"/>
      <c r="NPE608" s="146"/>
      <c r="NPF608" s="146"/>
      <c r="NPG608" s="146"/>
      <c r="NPH608" s="146"/>
      <c r="NPI608" s="146"/>
      <c r="NPJ608" s="146"/>
      <c r="NPK608" s="146"/>
      <c r="NPL608" s="146"/>
      <c r="NPM608" s="146"/>
      <c r="NPN608" s="146"/>
      <c r="NPO608" s="146"/>
      <c r="NPP608" s="146"/>
      <c r="NPQ608" s="146"/>
      <c r="NPR608" s="146"/>
      <c r="NPS608" s="146"/>
      <c r="NPT608" s="146"/>
      <c r="NPU608" s="146"/>
      <c r="NPV608" s="146"/>
      <c r="NPW608" s="146"/>
      <c r="NPX608" s="146"/>
      <c r="NPY608" s="146"/>
      <c r="NPZ608" s="146"/>
      <c r="NQA608" s="146"/>
      <c r="NQB608" s="146"/>
      <c r="NQC608" s="146"/>
      <c r="NQD608" s="146"/>
      <c r="NQE608" s="146"/>
      <c r="NQF608" s="146"/>
      <c r="NQG608" s="146"/>
      <c r="NQH608" s="146"/>
      <c r="NQI608" s="146"/>
      <c r="NQJ608" s="146"/>
      <c r="NQK608" s="146"/>
      <c r="NQL608" s="146"/>
      <c r="NQM608" s="146"/>
      <c r="NQN608" s="146"/>
      <c r="NQO608" s="146"/>
      <c r="NQP608" s="146"/>
      <c r="NQQ608" s="146"/>
      <c r="NQR608" s="146"/>
      <c r="NQS608" s="146"/>
      <c r="NQT608" s="146"/>
      <c r="NQU608" s="146"/>
      <c r="NQV608" s="146"/>
      <c r="NQW608" s="146"/>
      <c r="NQX608" s="146"/>
      <c r="NQY608" s="146"/>
      <c r="NQZ608" s="146"/>
      <c r="NRA608" s="146"/>
      <c r="NRB608" s="146"/>
      <c r="NRC608" s="146"/>
      <c r="NRD608" s="146"/>
      <c r="NRE608" s="146"/>
      <c r="NRF608" s="146"/>
      <c r="NRG608" s="146"/>
      <c r="NRH608" s="146"/>
      <c r="NRI608" s="146"/>
      <c r="NRJ608" s="146"/>
      <c r="NRK608" s="146"/>
      <c r="NRL608" s="146"/>
      <c r="NRM608" s="146"/>
      <c r="NRN608" s="146"/>
      <c r="NRO608" s="146"/>
      <c r="NRP608" s="146"/>
      <c r="NRQ608" s="146"/>
      <c r="NRR608" s="146"/>
      <c r="NRS608" s="146"/>
      <c r="NRT608" s="146"/>
      <c r="NRU608" s="146"/>
      <c r="NRV608" s="146"/>
      <c r="NRW608" s="146"/>
      <c r="NRX608" s="146"/>
      <c r="NRY608" s="146"/>
      <c r="NRZ608" s="146"/>
      <c r="NSA608" s="146"/>
      <c r="NSB608" s="146"/>
      <c r="NSC608" s="146"/>
      <c r="NSD608" s="146"/>
      <c r="NSE608" s="146"/>
      <c r="NSF608" s="146"/>
      <c r="NSG608" s="146"/>
      <c r="NSH608" s="146"/>
      <c r="NSI608" s="146"/>
      <c r="NSJ608" s="146"/>
      <c r="NSK608" s="146"/>
      <c r="NSL608" s="146"/>
      <c r="NSM608" s="146"/>
      <c r="NSN608" s="146"/>
      <c r="NSO608" s="146"/>
      <c r="NSP608" s="146"/>
      <c r="NSQ608" s="146"/>
      <c r="NSR608" s="146"/>
      <c r="NSS608" s="146"/>
      <c r="NST608" s="146"/>
      <c r="NSU608" s="146"/>
      <c r="NSV608" s="146"/>
      <c r="NSW608" s="146"/>
      <c r="NSX608" s="146"/>
      <c r="NSY608" s="146"/>
      <c r="NSZ608" s="146"/>
      <c r="NTA608" s="146"/>
      <c r="NTB608" s="146"/>
      <c r="NTC608" s="146"/>
      <c r="NTD608" s="146"/>
      <c r="NTE608" s="146"/>
      <c r="NTF608" s="146"/>
      <c r="NTG608" s="146"/>
      <c r="NTH608" s="146"/>
      <c r="NTI608" s="146"/>
      <c r="NTJ608" s="146"/>
      <c r="NTK608" s="146"/>
      <c r="NTL608" s="146"/>
      <c r="NTM608" s="146"/>
      <c r="NTN608" s="146"/>
      <c r="NTO608" s="146"/>
      <c r="NTP608" s="146"/>
      <c r="NTQ608" s="146"/>
      <c r="NTR608" s="146"/>
      <c r="NTS608" s="146"/>
      <c r="NTT608" s="146"/>
      <c r="NTU608" s="146"/>
      <c r="NTV608" s="146"/>
      <c r="NTW608" s="146"/>
      <c r="NTX608" s="146"/>
      <c r="NTY608" s="146"/>
      <c r="NTZ608" s="146"/>
      <c r="NUA608" s="146"/>
      <c r="NUB608" s="146"/>
      <c r="NUC608" s="146"/>
      <c r="NUD608" s="146"/>
      <c r="NUE608" s="146"/>
      <c r="NUF608" s="146"/>
      <c r="NUG608" s="146"/>
      <c r="NUH608" s="146"/>
      <c r="NUI608" s="146"/>
      <c r="NUJ608" s="146"/>
      <c r="NUK608" s="146"/>
      <c r="NUL608" s="146"/>
      <c r="NUM608" s="146"/>
      <c r="NUN608" s="146"/>
      <c r="NUO608" s="146"/>
      <c r="NUP608" s="146"/>
      <c r="NUQ608" s="146"/>
      <c r="NUR608" s="146"/>
      <c r="NUS608" s="146"/>
      <c r="NUT608" s="146"/>
      <c r="NUU608" s="146"/>
      <c r="NUV608" s="146"/>
      <c r="NUW608" s="146"/>
      <c r="NUX608" s="146"/>
      <c r="NUY608" s="146"/>
      <c r="NUZ608" s="146"/>
      <c r="NVA608" s="146"/>
      <c r="NVB608" s="146"/>
      <c r="NVC608" s="146"/>
      <c r="NVD608" s="146"/>
      <c r="NVE608" s="146"/>
      <c r="NVF608" s="146"/>
      <c r="NVG608" s="146"/>
      <c r="NVH608" s="146"/>
      <c r="NVI608" s="146"/>
      <c r="NVJ608" s="146"/>
      <c r="NVK608" s="146"/>
      <c r="NVL608" s="146"/>
      <c r="NVM608" s="146"/>
      <c r="NVN608" s="146"/>
      <c r="NVO608" s="146"/>
      <c r="NVP608" s="146"/>
      <c r="NVQ608" s="146"/>
      <c r="NVR608" s="146"/>
      <c r="NVS608" s="146"/>
      <c r="NVT608" s="146"/>
      <c r="NVU608" s="146"/>
      <c r="NVV608" s="146"/>
      <c r="NVW608" s="146"/>
      <c r="NVX608" s="146"/>
      <c r="NVY608" s="146"/>
      <c r="NVZ608" s="146"/>
      <c r="NWA608" s="146"/>
      <c r="NWB608" s="146"/>
      <c r="NWC608" s="146"/>
      <c r="NWD608" s="146"/>
      <c r="NWE608" s="146"/>
      <c r="NWF608" s="146"/>
      <c r="NWG608" s="146"/>
      <c r="NWH608" s="146"/>
      <c r="NWI608" s="146"/>
      <c r="NWJ608" s="146"/>
      <c r="NWK608" s="146"/>
      <c r="NWL608" s="146"/>
      <c r="NWM608" s="146"/>
      <c r="NWN608" s="146"/>
      <c r="NWO608" s="146"/>
      <c r="NWP608" s="146"/>
      <c r="NWQ608" s="146"/>
      <c r="NWR608" s="146"/>
      <c r="NWS608" s="146"/>
      <c r="NWT608" s="146"/>
      <c r="NWU608" s="146"/>
      <c r="NWV608" s="146"/>
      <c r="NWW608" s="146"/>
      <c r="NWX608" s="146"/>
      <c r="NWY608" s="146"/>
      <c r="NWZ608" s="146"/>
      <c r="NXA608" s="146"/>
      <c r="NXB608" s="146"/>
      <c r="NXC608" s="146"/>
      <c r="NXD608" s="146"/>
      <c r="NXE608" s="146"/>
      <c r="NXF608" s="146"/>
      <c r="NXG608" s="146"/>
      <c r="NXH608" s="146"/>
      <c r="NXI608" s="146"/>
      <c r="NXJ608" s="146"/>
      <c r="NXK608" s="146"/>
      <c r="NXL608" s="146"/>
      <c r="NXM608" s="146"/>
      <c r="NXN608" s="146"/>
      <c r="NXO608" s="146"/>
      <c r="NXP608" s="146"/>
      <c r="NXQ608" s="146"/>
      <c r="NXR608" s="146"/>
      <c r="NXS608" s="146"/>
      <c r="NXT608" s="146"/>
      <c r="NXU608" s="146"/>
      <c r="NXV608" s="146"/>
      <c r="NXW608" s="146"/>
      <c r="NXX608" s="146"/>
      <c r="NXY608" s="146"/>
      <c r="NXZ608" s="146"/>
      <c r="NYA608" s="146"/>
      <c r="NYB608" s="146"/>
      <c r="NYC608" s="146"/>
      <c r="NYD608" s="146"/>
      <c r="NYE608" s="146"/>
      <c r="NYF608" s="146"/>
      <c r="NYG608" s="146"/>
      <c r="NYH608" s="146"/>
      <c r="NYI608" s="146"/>
      <c r="NYJ608" s="146"/>
      <c r="NYK608" s="146"/>
      <c r="NYL608" s="146"/>
      <c r="NYM608" s="146"/>
      <c r="NYN608" s="146"/>
      <c r="NYO608" s="146"/>
      <c r="NYP608" s="146"/>
      <c r="NYQ608" s="146"/>
      <c r="NYR608" s="146"/>
      <c r="NYS608" s="146"/>
      <c r="NYT608" s="146"/>
      <c r="NYU608" s="146"/>
      <c r="NYV608" s="146"/>
      <c r="NYW608" s="146"/>
      <c r="NYX608" s="146"/>
      <c r="NYY608" s="146"/>
      <c r="NYZ608" s="146"/>
      <c r="NZA608" s="146"/>
      <c r="NZB608" s="146"/>
      <c r="NZC608" s="146"/>
      <c r="NZD608" s="146"/>
      <c r="NZE608" s="146"/>
      <c r="NZF608" s="146"/>
      <c r="NZG608" s="146"/>
      <c r="NZH608" s="146"/>
      <c r="NZI608" s="146"/>
      <c r="NZJ608" s="146"/>
      <c r="NZK608" s="146"/>
      <c r="NZL608" s="146"/>
      <c r="NZM608" s="146"/>
      <c r="NZN608" s="146"/>
      <c r="NZO608" s="146"/>
      <c r="NZP608" s="146"/>
      <c r="NZQ608" s="146"/>
      <c r="NZR608" s="146"/>
      <c r="NZS608" s="146"/>
      <c r="NZT608" s="146"/>
      <c r="NZU608" s="146"/>
      <c r="NZV608" s="146"/>
      <c r="NZW608" s="146"/>
      <c r="NZX608" s="146"/>
      <c r="NZY608" s="146"/>
      <c r="NZZ608" s="146"/>
      <c r="OAA608" s="146"/>
      <c r="OAB608" s="146"/>
      <c r="OAC608" s="146"/>
      <c r="OAD608" s="146"/>
      <c r="OAE608" s="146"/>
      <c r="OAF608" s="146"/>
      <c r="OAG608" s="146"/>
      <c r="OAH608" s="146"/>
      <c r="OAI608" s="146"/>
      <c r="OAJ608" s="146"/>
      <c r="OAK608" s="146"/>
      <c r="OAL608" s="146"/>
      <c r="OAM608" s="146"/>
      <c r="OAN608" s="146"/>
      <c r="OAO608" s="146"/>
      <c r="OAP608" s="146"/>
      <c r="OAQ608" s="146"/>
      <c r="OAR608" s="146"/>
      <c r="OAS608" s="146"/>
      <c r="OAT608" s="146"/>
      <c r="OAU608" s="146"/>
      <c r="OAV608" s="146"/>
      <c r="OAW608" s="146"/>
      <c r="OAX608" s="146"/>
      <c r="OAY608" s="146"/>
      <c r="OAZ608" s="146"/>
      <c r="OBA608" s="146"/>
      <c r="OBB608" s="146"/>
      <c r="OBC608" s="146"/>
      <c r="OBD608" s="146"/>
      <c r="OBE608" s="146"/>
      <c r="OBF608" s="146"/>
      <c r="OBG608" s="146"/>
      <c r="OBH608" s="146"/>
      <c r="OBI608" s="146"/>
      <c r="OBJ608" s="146"/>
      <c r="OBK608" s="146"/>
      <c r="OBL608" s="146"/>
      <c r="OBM608" s="146"/>
      <c r="OBN608" s="146"/>
      <c r="OBO608" s="146"/>
      <c r="OBP608" s="146"/>
      <c r="OBQ608" s="146"/>
      <c r="OBR608" s="146"/>
      <c r="OBS608" s="146"/>
      <c r="OBT608" s="146"/>
      <c r="OBU608" s="146"/>
      <c r="OBV608" s="146"/>
      <c r="OBW608" s="146"/>
      <c r="OBX608" s="146"/>
      <c r="OBY608" s="146"/>
      <c r="OBZ608" s="146"/>
      <c r="OCA608" s="146"/>
      <c r="OCB608" s="146"/>
      <c r="OCC608" s="146"/>
      <c r="OCD608" s="146"/>
      <c r="OCE608" s="146"/>
      <c r="OCF608" s="146"/>
      <c r="OCG608" s="146"/>
      <c r="OCH608" s="146"/>
      <c r="OCI608" s="146"/>
      <c r="OCJ608" s="146"/>
      <c r="OCK608" s="146"/>
      <c r="OCL608" s="146"/>
      <c r="OCM608" s="146"/>
      <c r="OCN608" s="146"/>
      <c r="OCO608" s="146"/>
      <c r="OCP608" s="146"/>
      <c r="OCQ608" s="146"/>
      <c r="OCR608" s="146"/>
      <c r="OCS608" s="146"/>
      <c r="OCT608" s="146"/>
      <c r="OCU608" s="146"/>
      <c r="OCV608" s="146"/>
      <c r="OCW608" s="146"/>
      <c r="OCX608" s="146"/>
      <c r="OCY608" s="146"/>
      <c r="OCZ608" s="146"/>
      <c r="ODA608" s="146"/>
      <c r="ODB608" s="146"/>
      <c r="ODC608" s="146"/>
      <c r="ODD608" s="146"/>
      <c r="ODE608" s="146"/>
      <c r="ODF608" s="146"/>
      <c r="ODG608" s="146"/>
      <c r="ODH608" s="146"/>
      <c r="ODI608" s="146"/>
      <c r="ODJ608" s="146"/>
      <c r="ODK608" s="146"/>
      <c r="ODL608" s="146"/>
      <c r="ODM608" s="146"/>
      <c r="ODN608" s="146"/>
      <c r="ODO608" s="146"/>
      <c r="ODP608" s="146"/>
      <c r="ODQ608" s="146"/>
      <c r="ODR608" s="146"/>
      <c r="ODS608" s="146"/>
      <c r="ODT608" s="146"/>
      <c r="ODU608" s="146"/>
      <c r="ODV608" s="146"/>
      <c r="ODW608" s="146"/>
      <c r="ODX608" s="146"/>
      <c r="ODY608" s="146"/>
      <c r="ODZ608" s="146"/>
      <c r="OEA608" s="146"/>
      <c r="OEB608" s="146"/>
      <c r="OEC608" s="146"/>
      <c r="OED608" s="146"/>
      <c r="OEE608" s="146"/>
      <c r="OEF608" s="146"/>
      <c r="OEG608" s="146"/>
      <c r="OEH608" s="146"/>
      <c r="OEI608" s="146"/>
      <c r="OEJ608" s="146"/>
      <c r="OEK608" s="146"/>
      <c r="OEL608" s="146"/>
      <c r="OEM608" s="146"/>
      <c r="OEN608" s="146"/>
      <c r="OEO608" s="146"/>
      <c r="OEP608" s="146"/>
      <c r="OEQ608" s="146"/>
      <c r="OER608" s="146"/>
      <c r="OES608" s="146"/>
      <c r="OET608" s="146"/>
      <c r="OEU608" s="146"/>
      <c r="OEV608" s="146"/>
      <c r="OEW608" s="146"/>
      <c r="OEX608" s="146"/>
      <c r="OEY608" s="146"/>
      <c r="OEZ608" s="146"/>
      <c r="OFA608" s="146"/>
      <c r="OFB608" s="146"/>
      <c r="OFC608" s="146"/>
      <c r="OFD608" s="146"/>
      <c r="OFE608" s="146"/>
      <c r="OFF608" s="146"/>
      <c r="OFG608" s="146"/>
      <c r="OFH608" s="146"/>
      <c r="OFI608" s="146"/>
      <c r="OFJ608" s="146"/>
      <c r="OFK608" s="146"/>
      <c r="OFL608" s="146"/>
      <c r="OFM608" s="146"/>
      <c r="OFN608" s="146"/>
      <c r="OFO608" s="146"/>
      <c r="OFP608" s="146"/>
      <c r="OFQ608" s="146"/>
      <c r="OFR608" s="146"/>
      <c r="OFS608" s="146"/>
      <c r="OFT608" s="146"/>
      <c r="OFU608" s="146"/>
      <c r="OFV608" s="146"/>
      <c r="OFW608" s="146"/>
      <c r="OFX608" s="146"/>
      <c r="OFY608" s="146"/>
      <c r="OFZ608" s="146"/>
      <c r="OGA608" s="146"/>
      <c r="OGB608" s="146"/>
      <c r="OGC608" s="146"/>
      <c r="OGD608" s="146"/>
      <c r="OGE608" s="146"/>
      <c r="OGF608" s="146"/>
      <c r="OGG608" s="146"/>
      <c r="OGH608" s="146"/>
      <c r="OGI608" s="146"/>
      <c r="OGJ608" s="146"/>
      <c r="OGK608" s="146"/>
      <c r="OGL608" s="146"/>
      <c r="OGM608" s="146"/>
      <c r="OGN608" s="146"/>
      <c r="OGO608" s="146"/>
      <c r="OGP608" s="146"/>
      <c r="OGQ608" s="146"/>
      <c r="OGR608" s="146"/>
      <c r="OGS608" s="146"/>
      <c r="OGT608" s="146"/>
      <c r="OGU608" s="146"/>
      <c r="OGV608" s="146"/>
      <c r="OGW608" s="146"/>
      <c r="OGX608" s="146"/>
      <c r="OGY608" s="146"/>
      <c r="OGZ608" s="146"/>
      <c r="OHA608" s="146"/>
      <c r="OHB608" s="146"/>
      <c r="OHC608" s="146"/>
      <c r="OHD608" s="146"/>
      <c r="OHE608" s="146"/>
      <c r="OHF608" s="146"/>
      <c r="OHG608" s="146"/>
      <c r="OHH608" s="146"/>
      <c r="OHI608" s="146"/>
      <c r="OHJ608" s="146"/>
      <c r="OHK608" s="146"/>
      <c r="OHL608" s="146"/>
      <c r="OHM608" s="146"/>
      <c r="OHN608" s="146"/>
      <c r="OHO608" s="146"/>
      <c r="OHP608" s="146"/>
      <c r="OHQ608" s="146"/>
      <c r="OHR608" s="146"/>
      <c r="OHS608" s="146"/>
      <c r="OHT608" s="146"/>
      <c r="OHU608" s="146"/>
      <c r="OHV608" s="146"/>
      <c r="OHW608" s="146"/>
      <c r="OHX608" s="146"/>
      <c r="OHY608" s="146"/>
      <c r="OHZ608" s="146"/>
      <c r="OIA608" s="146"/>
      <c r="OIB608" s="146"/>
      <c r="OIC608" s="146"/>
      <c r="OID608" s="146"/>
      <c r="OIE608" s="146"/>
      <c r="OIF608" s="146"/>
      <c r="OIG608" s="146"/>
      <c r="OIH608" s="146"/>
      <c r="OII608" s="146"/>
      <c r="OIJ608" s="146"/>
      <c r="OIK608" s="146"/>
      <c r="OIL608" s="146"/>
      <c r="OIM608" s="146"/>
      <c r="OIN608" s="146"/>
      <c r="OIO608" s="146"/>
      <c r="OIP608" s="146"/>
      <c r="OIQ608" s="146"/>
      <c r="OIR608" s="146"/>
      <c r="OIS608" s="146"/>
      <c r="OIT608" s="146"/>
      <c r="OIU608" s="146"/>
      <c r="OIV608" s="146"/>
      <c r="OIW608" s="146"/>
      <c r="OIX608" s="146"/>
      <c r="OIY608" s="146"/>
      <c r="OIZ608" s="146"/>
      <c r="OJA608" s="146"/>
      <c r="OJB608" s="146"/>
      <c r="OJC608" s="146"/>
      <c r="OJD608" s="146"/>
      <c r="OJE608" s="146"/>
      <c r="OJF608" s="146"/>
      <c r="OJG608" s="146"/>
      <c r="OJH608" s="146"/>
      <c r="OJI608" s="146"/>
      <c r="OJJ608" s="146"/>
      <c r="OJK608" s="146"/>
      <c r="OJL608" s="146"/>
      <c r="OJM608" s="146"/>
      <c r="OJN608" s="146"/>
      <c r="OJO608" s="146"/>
      <c r="OJP608" s="146"/>
      <c r="OJQ608" s="146"/>
      <c r="OJR608" s="146"/>
      <c r="OJS608" s="146"/>
      <c r="OJT608" s="146"/>
      <c r="OJU608" s="146"/>
      <c r="OJV608" s="146"/>
      <c r="OJW608" s="146"/>
      <c r="OJX608" s="146"/>
      <c r="OJY608" s="146"/>
      <c r="OJZ608" s="146"/>
      <c r="OKA608" s="146"/>
      <c r="OKB608" s="146"/>
      <c r="OKC608" s="146"/>
      <c r="OKD608" s="146"/>
      <c r="OKE608" s="146"/>
      <c r="OKF608" s="146"/>
      <c r="OKG608" s="146"/>
      <c r="OKH608" s="146"/>
      <c r="OKI608" s="146"/>
      <c r="OKJ608" s="146"/>
      <c r="OKK608" s="146"/>
      <c r="OKL608" s="146"/>
      <c r="OKM608" s="146"/>
      <c r="OKN608" s="146"/>
      <c r="OKO608" s="146"/>
      <c r="OKP608" s="146"/>
      <c r="OKQ608" s="146"/>
      <c r="OKR608" s="146"/>
      <c r="OKS608" s="146"/>
      <c r="OKT608" s="146"/>
      <c r="OKU608" s="146"/>
      <c r="OKV608" s="146"/>
      <c r="OKW608" s="146"/>
      <c r="OKX608" s="146"/>
      <c r="OKY608" s="146"/>
      <c r="OKZ608" s="146"/>
      <c r="OLA608" s="146"/>
      <c r="OLB608" s="146"/>
      <c r="OLC608" s="146"/>
      <c r="OLD608" s="146"/>
      <c r="OLE608" s="146"/>
      <c r="OLF608" s="146"/>
      <c r="OLG608" s="146"/>
      <c r="OLH608" s="146"/>
      <c r="OLI608" s="146"/>
      <c r="OLJ608" s="146"/>
      <c r="OLK608" s="146"/>
      <c r="OLL608" s="146"/>
      <c r="OLM608" s="146"/>
      <c r="OLN608" s="146"/>
      <c r="OLO608" s="146"/>
      <c r="OLP608" s="146"/>
      <c r="OLQ608" s="146"/>
      <c r="OLR608" s="146"/>
      <c r="OLS608" s="146"/>
      <c r="OLT608" s="146"/>
      <c r="OLU608" s="146"/>
      <c r="OLV608" s="146"/>
      <c r="OLW608" s="146"/>
      <c r="OLX608" s="146"/>
      <c r="OLY608" s="146"/>
      <c r="OLZ608" s="146"/>
      <c r="OMA608" s="146"/>
      <c r="OMB608" s="146"/>
      <c r="OMC608" s="146"/>
      <c r="OMD608" s="146"/>
      <c r="OME608" s="146"/>
      <c r="OMF608" s="146"/>
      <c r="OMG608" s="146"/>
      <c r="OMH608" s="146"/>
      <c r="OMI608" s="146"/>
      <c r="OMJ608" s="146"/>
      <c r="OMK608" s="146"/>
      <c r="OML608" s="146"/>
      <c r="OMM608" s="146"/>
      <c r="OMN608" s="146"/>
      <c r="OMO608" s="146"/>
      <c r="OMP608" s="146"/>
      <c r="OMQ608" s="146"/>
      <c r="OMR608" s="146"/>
      <c r="OMS608" s="146"/>
      <c r="OMT608" s="146"/>
      <c r="OMU608" s="146"/>
      <c r="OMV608" s="146"/>
      <c r="OMW608" s="146"/>
      <c r="OMX608" s="146"/>
      <c r="OMY608" s="146"/>
      <c r="OMZ608" s="146"/>
      <c r="ONA608" s="146"/>
      <c r="ONB608" s="146"/>
      <c r="ONC608" s="146"/>
      <c r="OND608" s="146"/>
      <c r="ONE608" s="146"/>
      <c r="ONF608" s="146"/>
      <c r="ONG608" s="146"/>
      <c r="ONH608" s="146"/>
      <c r="ONI608" s="146"/>
      <c r="ONJ608" s="146"/>
      <c r="ONK608" s="146"/>
      <c r="ONL608" s="146"/>
      <c r="ONM608" s="146"/>
      <c r="ONN608" s="146"/>
      <c r="ONO608" s="146"/>
      <c r="ONP608" s="146"/>
      <c r="ONQ608" s="146"/>
      <c r="ONR608" s="146"/>
      <c r="ONS608" s="146"/>
      <c r="ONT608" s="146"/>
      <c r="ONU608" s="146"/>
      <c r="ONV608" s="146"/>
      <c r="ONW608" s="146"/>
      <c r="ONX608" s="146"/>
      <c r="ONY608" s="146"/>
      <c r="ONZ608" s="146"/>
      <c r="OOA608" s="146"/>
      <c r="OOB608" s="146"/>
      <c r="OOC608" s="146"/>
      <c r="OOD608" s="146"/>
      <c r="OOE608" s="146"/>
      <c r="OOF608" s="146"/>
      <c r="OOG608" s="146"/>
      <c r="OOH608" s="146"/>
      <c r="OOI608" s="146"/>
      <c r="OOJ608" s="146"/>
      <c r="OOK608" s="146"/>
      <c r="OOL608" s="146"/>
      <c r="OOM608" s="146"/>
      <c r="OON608" s="146"/>
      <c r="OOO608" s="146"/>
      <c r="OOP608" s="146"/>
      <c r="OOQ608" s="146"/>
      <c r="OOR608" s="146"/>
      <c r="OOS608" s="146"/>
      <c r="OOT608" s="146"/>
      <c r="OOU608" s="146"/>
      <c r="OOV608" s="146"/>
      <c r="OOW608" s="146"/>
      <c r="OOX608" s="146"/>
      <c r="OOY608" s="146"/>
      <c r="OOZ608" s="146"/>
      <c r="OPA608" s="146"/>
      <c r="OPB608" s="146"/>
      <c r="OPC608" s="146"/>
      <c r="OPD608" s="146"/>
      <c r="OPE608" s="146"/>
      <c r="OPF608" s="146"/>
      <c r="OPG608" s="146"/>
      <c r="OPH608" s="146"/>
      <c r="OPI608" s="146"/>
      <c r="OPJ608" s="146"/>
      <c r="OPK608" s="146"/>
      <c r="OPL608" s="146"/>
      <c r="OPM608" s="146"/>
      <c r="OPN608" s="146"/>
      <c r="OPO608" s="146"/>
      <c r="OPP608" s="146"/>
      <c r="OPQ608" s="146"/>
      <c r="OPR608" s="146"/>
      <c r="OPS608" s="146"/>
      <c r="OPT608" s="146"/>
      <c r="OPU608" s="146"/>
      <c r="OPV608" s="146"/>
      <c r="OPW608" s="146"/>
      <c r="OPX608" s="146"/>
      <c r="OPY608" s="146"/>
      <c r="OPZ608" s="146"/>
      <c r="OQA608" s="146"/>
      <c r="OQB608" s="146"/>
      <c r="OQC608" s="146"/>
      <c r="OQD608" s="146"/>
      <c r="OQE608" s="146"/>
      <c r="OQF608" s="146"/>
      <c r="OQG608" s="146"/>
      <c r="OQH608" s="146"/>
      <c r="OQI608" s="146"/>
      <c r="OQJ608" s="146"/>
      <c r="OQK608" s="146"/>
      <c r="OQL608" s="146"/>
      <c r="OQM608" s="146"/>
      <c r="OQN608" s="146"/>
      <c r="OQO608" s="146"/>
      <c r="OQP608" s="146"/>
      <c r="OQQ608" s="146"/>
      <c r="OQR608" s="146"/>
      <c r="OQS608" s="146"/>
      <c r="OQT608" s="146"/>
      <c r="OQU608" s="146"/>
      <c r="OQV608" s="146"/>
      <c r="OQW608" s="146"/>
      <c r="OQX608" s="146"/>
      <c r="OQY608" s="146"/>
      <c r="OQZ608" s="146"/>
      <c r="ORA608" s="146"/>
      <c r="ORB608" s="146"/>
      <c r="ORC608" s="146"/>
      <c r="ORD608" s="146"/>
      <c r="ORE608" s="146"/>
      <c r="ORF608" s="146"/>
      <c r="ORG608" s="146"/>
      <c r="ORH608" s="146"/>
      <c r="ORI608" s="146"/>
      <c r="ORJ608" s="146"/>
      <c r="ORK608" s="146"/>
      <c r="ORL608" s="146"/>
      <c r="ORM608" s="146"/>
      <c r="ORN608" s="146"/>
      <c r="ORO608" s="146"/>
      <c r="ORP608" s="146"/>
      <c r="ORQ608" s="146"/>
      <c r="ORR608" s="146"/>
      <c r="ORS608" s="146"/>
      <c r="ORT608" s="146"/>
      <c r="ORU608" s="146"/>
      <c r="ORV608" s="146"/>
      <c r="ORW608" s="146"/>
      <c r="ORX608" s="146"/>
      <c r="ORY608" s="146"/>
      <c r="ORZ608" s="146"/>
      <c r="OSA608" s="146"/>
      <c r="OSB608" s="146"/>
      <c r="OSC608" s="146"/>
      <c r="OSD608" s="146"/>
      <c r="OSE608" s="146"/>
      <c r="OSF608" s="146"/>
      <c r="OSG608" s="146"/>
      <c r="OSH608" s="146"/>
      <c r="OSI608" s="146"/>
      <c r="OSJ608" s="146"/>
      <c r="OSK608" s="146"/>
      <c r="OSL608" s="146"/>
      <c r="OSM608" s="146"/>
      <c r="OSN608" s="146"/>
      <c r="OSO608" s="146"/>
      <c r="OSP608" s="146"/>
      <c r="OSQ608" s="146"/>
      <c r="OSR608" s="146"/>
      <c r="OSS608" s="146"/>
      <c r="OST608" s="146"/>
      <c r="OSU608" s="146"/>
      <c r="OSV608" s="146"/>
      <c r="OSW608" s="146"/>
      <c r="OSX608" s="146"/>
      <c r="OSY608" s="146"/>
      <c r="OSZ608" s="146"/>
      <c r="OTA608" s="146"/>
      <c r="OTB608" s="146"/>
      <c r="OTC608" s="146"/>
      <c r="OTD608" s="146"/>
      <c r="OTE608" s="146"/>
      <c r="OTF608" s="146"/>
      <c r="OTG608" s="146"/>
      <c r="OTH608" s="146"/>
      <c r="OTI608" s="146"/>
      <c r="OTJ608" s="146"/>
      <c r="OTK608" s="146"/>
      <c r="OTL608" s="146"/>
      <c r="OTM608" s="146"/>
      <c r="OTN608" s="146"/>
      <c r="OTO608" s="146"/>
      <c r="OTP608" s="146"/>
      <c r="OTQ608" s="146"/>
      <c r="OTR608" s="146"/>
      <c r="OTS608" s="146"/>
      <c r="OTT608" s="146"/>
      <c r="OTU608" s="146"/>
      <c r="OTV608" s="146"/>
      <c r="OTW608" s="146"/>
      <c r="OTX608" s="146"/>
      <c r="OTY608" s="146"/>
      <c r="OTZ608" s="146"/>
      <c r="OUA608" s="146"/>
      <c r="OUB608" s="146"/>
      <c r="OUC608" s="146"/>
      <c r="OUD608" s="146"/>
      <c r="OUE608" s="146"/>
      <c r="OUF608" s="146"/>
      <c r="OUG608" s="146"/>
      <c r="OUH608" s="146"/>
      <c r="OUI608" s="146"/>
      <c r="OUJ608" s="146"/>
      <c r="OUK608" s="146"/>
      <c r="OUL608" s="146"/>
      <c r="OUM608" s="146"/>
      <c r="OUN608" s="146"/>
      <c r="OUO608" s="146"/>
      <c r="OUP608" s="146"/>
      <c r="OUQ608" s="146"/>
      <c r="OUR608" s="146"/>
      <c r="OUS608" s="146"/>
      <c r="OUT608" s="146"/>
      <c r="OUU608" s="146"/>
      <c r="OUV608" s="146"/>
      <c r="OUW608" s="146"/>
      <c r="OUX608" s="146"/>
      <c r="OUY608" s="146"/>
      <c r="OUZ608" s="146"/>
      <c r="OVA608" s="146"/>
      <c r="OVB608" s="146"/>
      <c r="OVC608" s="146"/>
      <c r="OVD608" s="146"/>
      <c r="OVE608" s="146"/>
      <c r="OVF608" s="146"/>
      <c r="OVG608" s="146"/>
      <c r="OVH608" s="146"/>
      <c r="OVI608" s="146"/>
      <c r="OVJ608" s="146"/>
      <c r="OVK608" s="146"/>
      <c r="OVL608" s="146"/>
      <c r="OVM608" s="146"/>
      <c r="OVN608" s="146"/>
      <c r="OVO608" s="146"/>
      <c r="OVP608" s="146"/>
      <c r="OVQ608" s="146"/>
      <c r="OVR608" s="146"/>
      <c r="OVS608" s="146"/>
      <c r="OVT608" s="146"/>
      <c r="OVU608" s="146"/>
      <c r="OVV608" s="146"/>
      <c r="OVW608" s="146"/>
      <c r="OVX608" s="146"/>
      <c r="OVY608" s="146"/>
      <c r="OVZ608" s="146"/>
      <c r="OWA608" s="146"/>
      <c r="OWB608" s="146"/>
      <c r="OWC608" s="146"/>
      <c r="OWD608" s="146"/>
      <c r="OWE608" s="146"/>
      <c r="OWF608" s="146"/>
      <c r="OWG608" s="146"/>
      <c r="OWH608" s="146"/>
      <c r="OWI608" s="146"/>
      <c r="OWJ608" s="146"/>
      <c r="OWK608" s="146"/>
      <c r="OWL608" s="146"/>
      <c r="OWM608" s="146"/>
      <c r="OWN608" s="146"/>
      <c r="OWO608" s="146"/>
      <c r="OWP608" s="146"/>
      <c r="OWQ608" s="146"/>
      <c r="OWR608" s="146"/>
      <c r="OWS608" s="146"/>
      <c r="OWT608" s="146"/>
      <c r="OWU608" s="146"/>
      <c r="OWV608" s="146"/>
      <c r="OWW608" s="146"/>
      <c r="OWX608" s="146"/>
      <c r="OWY608" s="146"/>
      <c r="OWZ608" s="146"/>
      <c r="OXA608" s="146"/>
      <c r="OXB608" s="146"/>
      <c r="OXC608" s="146"/>
      <c r="OXD608" s="146"/>
      <c r="OXE608" s="146"/>
      <c r="OXF608" s="146"/>
      <c r="OXG608" s="146"/>
      <c r="OXH608" s="146"/>
      <c r="OXI608" s="146"/>
      <c r="OXJ608" s="146"/>
      <c r="OXK608" s="146"/>
      <c r="OXL608" s="146"/>
      <c r="OXM608" s="146"/>
      <c r="OXN608" s="146"/>
      <c r="OXO608" s="146"/>
      <c r="OXP608" s="146"/>
      <c r="OXQ608" s="146"/>
      <c r="OXR608" s="146"/>
      <c r="OXS608" s="146"/>
      <c r="OXT608" s="146"/>
      <c r="OXU608" s="146"/>
      <c r="OXV608" s="146"/>
      <c r="OXW608" s="146"/>
      <c r="OXX608" s="146"/>
      <c r="OXY608" s="146"/>
      <c r="OXZ608" s="146"/>
      <c r="OYA608" s="146"/>
      <c r="OYB608" s="146"/>
      <c r="OYC608" s="146"/>
      <c r="OYD608" s="146"/>
      <c r="OYE608" s="146"/>
      <c r="OYF608" s="146"/>
      <c r="OYG608" s="146"/>
      <c r="OYH608" s="146"/>
      <c r="OYI608" s="146"/>
      <c r="OYJ608" s="146"/>
      <c r="OYK608" s="146"/>
      <c r="OYL608" s="146"/>
      <c r="OYM608" s="146"/>
      <c r="OYN608" s="146"/>
      <c r="OYO608" s="146"/>
      <c r="OYP608" s="146"/>
      <c r="OYQ608" s="146"/>
      <c r="OYR608" s="146"/>
      <c r="OYS608" s="146"/>
      <c r="OYT608" s="146"/>
      <c r="OYU608" s="146"/>
      <c r="OYV608" s="146"/>
      <c r="OYW608" s="146"/>
      <c r="OYX608" s="146"/>
      <c r="OYY608" s="146"/>
      <c r="OYZ608" s="146"/>
      <c r="OZA608" s="146"/>
      <c r="OZB608" s="146"/>
      <c r="OZC608" s="146"/>
      <c r="OZD608" s="146"/>
      <c r="OZE608" s="146"/>
      <c r="OZF608" s="146"/>
      <c r="OZG608" s="146"/>
      <c r="OZH608" s="146"/>
      <c r="OZI608" s="146"/>
      <c r="OZJ608" s="146"/>
      <c r="OZK608" s="146"/>
      <c r="OZL608" s="146"/>
      <c r="OZM608" s="146"/>
      <c r="OZN608" s="146"/>
      <c r="OZO608" s="146"/>
      <c r="OZP608" s="146"/>
      <c r="OZQ608" s="146"/>
      <c r="OZR608" s="146"/>
      <c r="OZS608" s="146"/>
      <c r="OZT608" s="146"/>
      <c r="OZU608" s="146"/>
      <c r="OZV608" s="146"/>
      <c r="OZW608" s="146"/>
      <c r="OZX608" s="146"/>
      <c r="OZY608" s="146"/>
      <c r="OZZ608" s="146"/>
      <c r="PAA608" s="146"/>
      <c r="PAB608" s="146"/>
      <c r="PAC608" s="146"/>
      <c r="PAD608" s="146"/>
      <c r="PAE608" s="146"/>
      <c r="PAF608" s="146"/>
      <c r="PAG608" s="146"/>
      <c r="PAH608" s="146"/>
      <c r="PAI608" s="146"/>
      <c r="PAJ608" s="146"/>
      <c r="PAK608" s="146"/>
      <c r="PAL608" s="146"/>
      <c r="PAM608" s="146"/>
      <c r="PAN608" s="146"/>
      <c r="PAO608" s="146"/>
      <c r="PAP608" s="146"/>
      <c r="PAQ608" s="146"/>
      <c r="PAR608" s="146"/>
      <c r="PAS608" s="146"/>
      <c r="PAT608" s="146"/>
      <c r="PAU608" s="146"/>
      <c r="PAV608" s="146"/>
      <c r="PAW608" s="146"/>
      <c r="PAX608" s="146"/>
      <c r="PAY608" s="146"/>
      <c r="PAZ608" s="146"/>
      <c r="PBA608" s="146"/>
      <c r="PBB608" s="146"/>
      <c r="PBC608" s="146"/>
      <c r="PBD608" s="146"/>
      <c r="PBE608" s="146"/>
      <c r="PBF608" s="146"/>
      <c r="PBG608" s="146"/>
      <c r="PBH608" s="146"/>
      <c r="PBI608" s="146"/>
      <c r="PBJ608" s="146"/>
      <c r="PBK608" s="146"/>
      <c r="PBL608" s="146"/>
      <c r="PBM608" s="146"/>
      <c r="PBN608" s="146"/>
      <c r="PBO608" s="146"/>
      <c r="PBP608" s="146"/>
      <c r="PBQ608" s="146"/>
      <c r="PBR608" s="146"/>
      <c r="PBS608" s="146"/>
      <c r="PBT608" s="146"/>
      <c r="PBU608" s="146"/>
      <c r="PBV608" s="146"/>
      <c r="PBW608" s="146"/>
      <c r="PBX608" s="146"/>
      <c r="PBY608" s="146"/>
      <c r="PBZ608" s="146"/>
      <c r="PCA608" s="146"/>
      <c r="PCB608" s="146"/>
      <c r="PCC608" s="146"/>
      <c r="PCD608" s="146"/>
      <c r="PCE608" s="146"/>
      <c r="PCF608" s="146"/>
      <c r="PCG608" s="146"/>
      <c r="PCH608" s="146"/>
      <c r="PCI608" s="146"/>
      <c r="PCJ608" s="146"/>
      <c r="PCK608" s="146"/>
      <c r="PCL608" s="146"/>
      <c r="PCM608" s="146"/>
      <c r="PCN608" s="146"/>
      <c r="PCO608" s="146"/>
      <c r="PCP608" s="146"/>
      <c r="PCQ608" s="146"/>
      <c r="PCR608" s="146"/>
      <c r="PCS608" s="146"/>
      <c r="PCT608" s="146"/>
      <c r="PCU608" s="146"/>
      <c r="PCV608" s="146"/>
      <c r="PCW608" s="146"/>
      <c r="PCX608" s="146"/>
      <c r="PCY608" s="146"/>
      <c r="PCZ608" s="146"/>
      <c r="PDA608" s="146"/>
      <c r="PDB608" s="146"/>
      <c r="PDC608" s="146"/>
      <c r="PDD608" s="146"/>
      <c r="PDE608" s="146"/>
      <c r="PDF608" s="146"/>
      <c r="PDG608" s="146"/>
      <c r="PDH608" s="146"/>
      <c r="PDI608" s="146"/>
      <c r="PDJ608" s="146"/>
      <c r="PDK608" s="146"/>
      <c r="PDL608" s="146"/>
      <c r="PDM608" s="146"/>
      <c r="PDN608" s="146"/>
      <c r="PDO608" s="146"/>
      <c r="PDP608" s="146"/>
      <c r="PDQ608" s="146"/>
      <c r="PDR608" s="146"/>
      <c r="PDS608" s="146"/>
      <c r="PDT608" s="146"/>
      <c r="PDU608" s="146"/>
      <c r="PDV608" s="146"/>
      <c r="PDW608" s="146"/>
      <c r="PDX608" s="146"/>
      <c r="PDY608" s="146"/>
      <c r="PDZ608" s="146"/>
      <c r="PEA608" s="146"/>
      <c r="PEB608" s="146"/>
      <c r="PEC608" s="146"/>
      <c r="PED608" s="146"/>
      <c r="PEE608" s="146"/>
      <c r="PEF608" s="146"/>
      <c r="PEG608" s="146"/>
      <c r="PEH608" s="146"/>
      <c r="PEI608" s="146"/>
      <c r="PEJ608" s="146"/>
      <c r="PEK608" s="146"/>
      <c r="PEL608" s="146"/>
      <c r="PEM608" s="146"/>
      <c r="PEN608" s="146"/>
      <c r="PEO608" s="146"/>
      <c r="PEP608" s="146"/>
      <c r="PEQ608" s="146"/>
      <c r="PER608" s="146"/>
      <c r="PES608" s="146"/>
      <c r="PET608" s="146"/>
      <c r="PEU608" s="146"/>
      <c r="PEV608" s="146"/>
      <c r="PEW608" s="146"/>
      <c r="PEX608" s="146"/>
      <c r="PEY608" s="146"/>
      <c r="PEZ608" s="146"/>
      <c r="PFA608" s="146"/>
      <c r="PFB608" s="146"/>
      <c r="PFC608" s="146"/>
      <c r="PFD608" s="146"/>
      <c r="PFE608" s="146"/>
      <c r="PFF608" s="146"/>
      <c r="PFG608" s="146"/>
      <c r="PFH608" s="146"/>
      <c r="PFI608" s="146"/>
      <c r="PFJ608" s="146"/>
      <c r="PFK608" s="146"/>
      <c r="PFL608" s="146"/>
      <c r="PFM608" s="146"/>
      <c r="PFN608" s="146"/>
      <c r="PFO608" s="146"/>
      <c r="PFP608" s="146"/>
      <c r="PFQ608" s="146"/>
      <c r="PFR608" s="146"/>
      <c r="PFS608" s="146"/>
      <c r="PFT608" s="146"/>
      <c r="PFU608" s="146"/>
      <c r="PFV608" s="146"/>
      <c r="PFW608" s="146"/>
      <c r="PFX608" s="146"/>
      <c r="PFY608" s="146"/>
      <c r="PFZ608" s="146"/>
      <c r="PGA608" s="146"/>
      <c r="PGB608" s="146"/>
      <c r="PGC608" s="146"/>
      <c r="PGD608" s="146"/>
      <c r="PGE608" s="146"/>
      <c r="PGF608" s="146"/>
      <c r="PGG608" s="146"/>
      <c r="PGH608" s="146"/>
      <c r="PGI608" s="146"/>
      <c r="PGJ608" s="146"/>
      <c r="PGK608" s="146"/>
      <c r="PGL608" s="146"/>
      <c r="PGM608" s="146"/>
      <c r="PGN608" s="146"/>
      <c r="PGO608" s="146"/>
      <c r="PGP608" s="146"/>
      <c r="PGQ608" s="146"/>
      <c r="PGR608" s="146"/>
      <c r="PGS608" s="146"/>
      <c r="PGT608" s="146"/>
      <c r="PGU608" s="146"/>
      <c r="PGV608" s="146"/>
      <c r="PGW608" s="146"/>
      <c r="PGX608" s="146"/>
      <c r="PGY608" s="146"/>
      <c r="PGZ608" s="146"/>
      <c r="PHA608" s="146"/>
      <c r="PHB608" s="146"/>
      <c r="PHC608" s="146"/>
      <c r="PHD608" s="146"/>
      <c r="PHE608" s="146"/>
      <c r="PHF608" s="146"/>
      <c r="PHG608" s="146"/>
      <c r="PHH608" s="146"/>
      <c r="PHI608" s="146"/>
      <c r="PHJ608" s="146"/>
      <c r="PHK608" s="146"/>
      <c r="PHL608" s="146"/>
      <c r="PHM608" s="146"/>
      <c r="PHN608" s="146"/>
      <c r="PHO608" s="146"/>
      <c r="PHP608" s="146"/>
      <c r="PHQ608" s="146"/>
      <c r="PHR608" s="146"/>
      <c r="PHS608" s="146"/>
      <c r="PHT608" s="146"/>
      <c r="PHU608" s="146"/>
      <c r="PHV608" s="146"/>
      <c r="PHW608" s="146"/>
      <c r="PHX608" s="146"/>
      <c r="PHY608" s="146"/>
      <c r="PHZ608" s="146"/>
      <c r="PIA608" s="146"/>
      <c r="PIB608" s="146"/>
      <c r="PIC608" s="146"/>
      <c r="PID608" s="146"/>
      <c r="PIE608" s="146"/>
      <c r="PIF608" s="146"/>
      <c r="PIG608" s="146"/>
      <c r="PIH608" s="146"/>
      <c r="PII608" s="146"/>
      <c r="PIJ608" s="146"/>
      <c r="PIK608" s="146"/>
      <c r="PIL608" s="146"/>
      <c r="PIM608" s="146"/>
      <c r="PIN608" s="146"/>
      <c r="PIO608" s="146"/>
      <c r="PIP608" s="146"/>
      <c r="PIQ608" s="146"/>
      <c r="PIR608" s="146"/>
      <c r="PIS608" s="146"/>
      <c r="PIT608" s="146"/>
      <c r="PIU608" s="146"/>
      <c r="PIV608" s="146"/>
      <c r="PIW608" s="146"/>
      <c r="PIX608" s="146"/>
      <c r="PIY608" s="146"/>
      <c r="PIZ608" s="146"/>
      <c r="PJA608" s="146"/>
      <c r="PJB608" s="146"/>
      <c r="PJC608" s="146"/>
      <c r="PJD608" s="146"/>
      <c r="PJE608" s="146"/>
      <c r="PJF608" s="146"/>
      <c r="PJG608" s="146"/>
      <c r="PJH608" s="146"/>
      <c r="PJI608" s="146"/>
      <c r="PJJ608" s="146"/>
      <c r="PJK608" s="146"/>
      <c r="PJL608" s="146"/>
      <c r="PJM608" s="146"/>
      <c r="PJN608" s="146"/>
      <c r="PJO608" s="146"/>
      <c r="PJP608" s="146"/>
      <c r="PJQ608" s="146"/>
      <c r="PJR608" s="146"/>
      <c r="PJS608" s="146"/>
      <c r="PJT608" s="146"/>
      <c r="PJU608" s="146"/>
      <c r="PJV608" s="146"/>
      <c r="PJW608" s="146"/>
      <c r="PJX608" s="146"/>
      <c r="PJY608" s="146"/>
      <c r="PJZ608" s="146"/>
      <c r="PKA608" s="146"/>
      <c r="PKB608" s="146"/>
      <c r="PKC608" s="146"/>
      <c r="PKD608" s="146"/>
      <c r="PKE608" s="146"/>
      <c r="PKF608" s="146"/>
      <c r="PKG608" s="146"/>
      <c r="PKH608" s="146"/>
      <c r="PKI608" s="146"/>
      <c r="PKJ608" s="146"/>
      <c r="PKK608" s="146"/>
      <c r="PKL608" s="146"/>
      <c r="PKM608" s="146"/>
      <c r="PKN608" s="146"/>
      <c r="PKO608" s="146"/>
      <c r="PKP608" s="146"/>
      <c r="PKQ608" s="146"/>
      <c r="PKR608" s="146"/>
      <c r="PKS608" s="146"/>
      <c r="PKT608" s="146"/>
      <c r="PKU608" s="146"/>
      <c r="PKV608" s="146"/>
      <c r="PKW608" s="146"/>
      <c r="PKX608" s="146"/>
      <c r="PKY608" s="146"/>
      <c r="PKZ608" s="146"/>
      <c r="PLA608" s="146"/>
      <c r="PLB608" s="146"/>
      <c r="PLC608" s="146"/>
      <c r="PLD608" s="146"/>
      <c r="PLE608" s="146"/>
      <c r="PLF608" s="146"/>
      <c r="PLG608" s="146"/>
      <c r="PLH608" s="146"/>
      <c r="PLI608" s="146"/>
      <c r="PLJ608" s="146"/>
      <c r="PLK608" s="146"/>
      <c r="PLL608" s="146"/>
      <c r="PLM608" s="146"/>
      <c r="PLN608" s="146"/>
      <c r="PLO608" s="146"/>
      <c r="PLP608" s="146"/>
      <c r="PLQ608" s="146"/>
      <c r="PLR608" s="146"/>
      <c r="PLS608" s="146"/>
      <c r="PLT608" s="146"/>
      <c r="PLU608" s="146"/>
      <c r="PLV608" s="146"/>
      <c r="PLW608" s="146"/>
      <c r="PLX608" s="146"/>
      <c r="PLY608" s="146"/>
      <c r="PLZ608" s="146"/>
      <c r="PMA608" s="146"/>
      <c r="PMB608" s="146"/>
      <c r="PMC608" s="146"/>
      <c r="PMD608" s="146"/>
      <c r="PME608" s="146"/>
      <c r="PMF608" s="146"/>
      <c r="PMG608" s="146"/>
      <c r="PMH608" s="146"/>
      <c r="PMI608" s="146"/>
      <c r="PMJ608" s="146"/>
      <c r="PMK608" s="146"/>
      <c r="PML608" s="146"/>
      <c r="PMM608" s="146"/>
      <c r="PMN608" s="146"/>
      <c r="PMO608" s="146"/>
      <c r="PMP608" s="146"/>
      <c r="PMQ608" s="146"/>
      <c r="PMR608" s="146"/>
      <c r="PMS608" s="146"/>
      <c r="PMT608" s="146"/>
      <c r="PMU608" s="146"/>
      <c r="PMV608" s="146"/>
      <c r="PMW608" s="146"/>
      <c r="PMX608" s="146"/>
      <c r="PMY608" s="146"/>
      <c r="PMZ608" s="146"/>
      <c r="PNA608" s="146"/>
      <c r="PNB608" s="146"/>
      <c r="PNC608" s="146"/>
      <c r="PND608" s="146"/>
      <c r="PNE608" s="146"/>
      <c r="PNF608" s="146"/>
      <c r="PNG608" s="146"/>
      <c r="PNH608" s="146"/>
      <c r="PNI608" s="146"/>
      <c r="PNJ608" s="146"/>
      <c r="PNK608" s="146"/>
      <c r="PNL608" s="146"/>
      <c r="PNM608" s="146"/>
      <c r="PNN608" s="146"/>
      <c r="PNO608" s="146"/>
      <c r="PNP608" s="146"/>
      <c r="PNQ608" s="146"/>
      <c r="PNR608" s="146"/>
      <c r="PNS608" s="146"/>
      <c r="PNT608" s="146"/>
      <c r="PNU608" s="146"/>
      <c r="PNV608" s="146"/>
      <c r="PNW608" s="146"/>
      <c r="PNX608" s="146"/>
      <c r="PNY608" s="146"/>
      <c r="PNZ608" s="146"/>
      <c r="POA608" s="146"/>
      <c r="POB608" s="146"/>
      <c r="POC608" s="146"/>
      <c r="POD608" s="146"/>
      <c r="POE608" s="146"/>
      <c r="POF608" s="146"/>
      <c r="POG608" s="146"/>
      <c r="POH608" s="146"/>
      <c r="POI608" s="146"/>
      <c r="POJ608" s="146"/>
      <c r="POK608" s="146"/>
      <c r="POL608" s="146"/>
      <c r="POM608" s="146"/>
      <c r="PON608" s="146"/>
      <c r="POO608" s="146"/>
      <c r="POP608" s="146"/>
      <c r="POQ608" s="146"/>
      <c r="POR608" s="146"/>
      <c r="POS608" s="146"/>
      <c r="POT608" s="146"/>
      <c r="POU608" s="146"/>
      <c r="POV608" s="146"/>
      <c r="POW608" s="146"/>
      <c r="POX608" s="146"/>
      <c r="POY608" s="146"/>
      <c r="POZ608" s="146"/>
      <c r="PPA608" s="146"/>
      <c r="PPB608" s="146"/>
      <c r="PPC608" s="146"/>
      <c r="PPD608" s="146"/>
      <c r="PPE608" s="146"/>
      <c r="PPF608" s="146"/>
      <c r="PPG608" s="146"/>
      <c r="PPH608" s="146"/>
      <c r="PPI608" s="146"/>
      <c r="PPJ608" s="146"/>
      <c r="PPK608" s="146"/>
      <c r="PPL608" s="146"/>
      <c r="PPM608" s="146"/>
      <c r="PPN608" s="146"/>
      <c r="PPO608" s="146"/>
      <c r="PPP608" s="146"/>
      <c r="PPQ608" s="146"/>
      <c r="PPR608" s="146"/>
      <c r="PPS608" s="146"/>
      <c r="PPT608" s="146"/>
      <c r="PPU608" s="146"/>
      <c r="PPV608" s="146"/>
      <c r="PPW608" s="146"/>
      <c r="PPX608" s="146"/>
      <c r="PPY608" s="146"/>
      <c r="PPZ608" s="146"/>
      <c r="PQA608" s="146"/>
      <c r="PQB608" s="146"/>
      <c r="PQC608" s="146"/>
      <c r="PQD608" s="146"/>
      <c r="PQE608" s="146"/>
      <c r="PQF608" s="146"/>
      <c r="PQG608" s="146"/>
      <c r="PQH608" s="146"/>
      <c r="PQI608" s="146"/>
      <c r="PQJ608" s="146"/>
      <c r="PQK608" s="146"/>
      <c r="PQL608" s="146"/>
      <c r="PQM608" s="146"/>
      <c r="PQN608" s="146"/>
      <c r="PQO608" s="146"/>
      <c r="PQP608" s="146"/>
      <c r="PQQ608" s="146"/>
      <c r="PQR608" s="146"/>
      <c r="PQS608" s="146"/>
      <c r="PQT608" s="146"/>
      <c r="PQU608" s="146"/>
      <c r="PQV608" s="146"/>
      <c r="PQW608" s="146"/>
      <c r="PQX608" s="146"/>
      <c r="PQY608" s="146"/>
      <c r="PQZ608" s="146"/>
      <c r="PRA608" s="146"/>
      <c r="PRB608" s="146"/>
      <c r="PRC608" s="146"/>
      <c r="PRD608" s="146"/>
      <c r="PRE608" s="146"/>
      <c r="PRF608" s="146"/>
      <c r="PRG608" s="146"/>
      <c r="PRH608" s="146"/>
      <c r="PRI608" s="146"/>
      <c r="PRJ608" s="146"/>
      <c r="PRK608" s="146"/>
      <c r="PRL608" s="146"/>
      <c r="PRM608" s="146"/>
      <c r="PRN608" s="146"/>
      <c r="PRO608" s="146"/>
      <c r="PRP608" s="146"/>
      <c r="PRQ608" s="146"/>
      <c r="PRR608" s="146"/>
      <c r="PRS608" s="146"/>
      <c r="PRT608" s="146"/>
      <c r="PRU608" s="146"/>
      <c r="PRV608" s="146"/>
      <c r="PRW608" s="146"/>
      <c r="PRX608" s="146"/>
      <c r="PRY608" s="146"/>
      <c r="PRZ608" s="146"/>
      <c r="PSA608" s="146"/>
      <c r="PSB608" s="146"/>
      <c r="PSC608" s="146"/>
      <c r="PSD608" s="146"/>
      <c r="PSE608" s="146"/>
      <c r="PSF608" s="146"/>
      <c r="PSG608" s="146"/>
      <c r="PSH608" s="146"/>
      <c r="PSI608" s="146"/>
      <c r="PSJ608" s="146"/>
      <c r="PSK608" s="146"/>
      <c r="PSL608" s="146"/>
      <c r="PSM608" s="146"/>
      <c r="PSN608" s="146"/>
      <c r="PSO608" s="146"/>
      <c r="PSP608" s="146"/>
      <c r="PSQ608" s="146"/>
      <c r="PSR608" s="146"/>
      <c r="PSS608" s="146"/>
      <c r="PST608" s="146"/>
      <c r="PSU608" s="146"/>
      <c r="PSV608" s="146"/>
      <c r="PSW608" s="146"/>
      <c r="PSX608" s="146"/>
      <c r="PSY608" s="146"/>
      <c r="PSZ608" s="146"/>
      <c r="PTA608" s="146"/>
      <c r="PTB608" s="146"/>
      <c r="PTC608" s="146"/>
      <c r="PTD608" s="146"/>
      <c r="PTE608" s="146"/>
      <c r="PTF608" s="146"/>
      <c r="PTG608" s="146"/>
      <c r="PTH608" s="146"/>
      <c r="PTI608" s="146"/>
      <c r="PTJ608" s="146"/>
      <c r="PTK608" s="146"/>
      <c r="PTL608" s="146"/>
      <c r="PTM608" s="146"/>
      <c r="PTN608" s="146"/>
      <c r="PTO608" s="146"/>
      <c r="PTP608" s="146"/>
      <c r="PTQ608" s="146"/>
      <c r="PTR608" s="146"/>
      <c r="PTS608" s="146"/>
      <c r="PTT608" s="146"/>
      <c r="PTU608" s="146"/>
      <c r="PTV608" s="146"/>
      <c r="PTW608" s="146"/>
      <c r="PTX608" s="146"/>
      <c r="PTY608" s="146"/>
      <c r="PTZ608" s="146"/>
      <c r="PUA608" s="146"/>
      <c r="PUB608" s="146"/>
      <c r="PUC608" s="146"/>
      <c r="PUD608" s="146"/>
      <c r="PUE608" s="146"/>
      <c r="PUF608" s="146"/>
      <c r="PUG608" s="146"/>
      <c r="PUH608" s="146"/>
      <c r="PUI608" s="146"/>
      <c r="PUJ608" s="146"/>
      <c r="PUK608" s="146"/>
      <c r="PUL608" s="146"/>
      <c r="PUM608" s="146"/>
      <c r="PUN608" s="146"/>
      <c r="PUO608" s="146"/>
      <c r="PUP608" s="146"/>
      <c r="PUQ608" s="146"/>
      <c r="PUR608" s="146"/>
      <c r="PUS608" s="146"/>
      <c r="PUT608" s="146"/>
      <c r="PUU608" s="146"/>
      <c r="PUV608" s="146"/>
      <c r="PUW608" s="146"/>
      <c r="PUX608" s="146"/>
      <c r="PUY608" s="146"/>
      <c r="PUZ608" s="146"/>
      <c r="PVA608" s="146"/>
      <c r="PVB608" s="146"/>
      <c r="PVC608" s="146"/>
      <c r="PVD608" s="146"/>
      <c r="PVE608" s="146"/>
      <c r="PVF608" s="146"/>
      <c r="PVG608" s="146"/>
      <c r="PVH608" s="146"/>
      <c r="PVI608" s="146"/>
      <c r="PVJ608" s="146"/>
      <c r="PVK608" s="146"/>
      <c r="PVL608" s="146"/>
      <c r="PVM608" s="146"/>
      <c r="PVN608" s="146"/>
      <c r="PVO608" s="146"/>
      <c r="PVP608" s="146"/>
      <c r="PVQ608" s="146"/>
      <c r="PVR608" s="146"/>
      <c r="PVS608" s="146"/>
      <c r="PVT608" s="146"/>
      <c r="PVU608" s="146"/>
      <c r="PVV608" s="146"/>
      <c r="PVW608" s="146"/>
      <c r="PVX608" s="146"/>
      <c r="PVY608" s="146"/>
      <c r="PVZ608" s="146"/>
      <c r="PWA608" s="146"/>
      <c r="PWB608" s="146"/>
      <c r="PWC608" s="146"/>
      <c r="PWD608" s="146"/>
      <c r="PWE608" s="146"/>
      <c r="PWF608" s="146"/>
      <c r="PWG608" s="146"/>
      <c r="PWH608" s="146"/>
      <c r="PWI608" s="146"/>
      <c r="PWJ608" s="146"/>
      <c r="PWK608" s="146"/>
      <c r="PWL608" s="146"/>
      <c r="PWM608" s="146"/>
      <c r="PWN608" s="146"/>
      <c r="PWO608" s="146"/>
      <c r="PWP608" s="146"/>
      <c r="PWQ608" s="146"/>
      <c r="PWR608" s="146"/>
      <c r="PWS608" s="146"/>
      <c r="PWT608" s="146"/>
      <c r="PWU608" s="146"/>
      <c r="PWV608" s="146"/>
      <c r="PWW608" s="146"/>
      <c r="PWX608" s="146"/>
      <c r="PWY608" s="146"/>
      <c r="PWZ608" s="146"/>
      <c r="PXA608" s="146"/>
      <c r="PXB608" s="146"/>
      <c r="PXC608" s="146"/>
      <c r="PXD608" s="146"/>
      <c r="PXE608" s="146"/>
      <c r="PXF608" s="146"/>
      <c r="PXG608" s="146"/>
      <c r="PXH608" s="146"/>
      <c r="PXI608" s="146"/>
      <c r="PXJ608" s="146"/>
      <c r="PXK608" s="146"/>
      <c r="PXL608" s="146"/>
      <c r="PXM608" s="146"/>
      <c r="PXN608" s="146"/>
      <c r="PXO608" s="146"/>
      <c r="PXP608" s="146"/>
      <c r="PXQ608" s="146"/>
      <c r="PXR608" s="146"/>
      <c r="PXS608" s="146"/>
      <c r="PXT608" s="146"/>
      <c r="PXU608" s="146"/>
      <c r="PXV608" s="146"/>
      <c r="PXW608" s="146"/>
      <c r="PXX608" s="146"/>
      <c r="PXY608" s="146"/>
      <c r="PXZ608" s="146"/>
      <c r="PYA608" s="146"/>
      <c r="PYB608" s="146"/>
      <c r="PYC608" s="146"/>
      <c r="PYD608" s="146"/>
      <c r="PYE608" s="146"/>
      <c r="PYF608" s="146"/>
      <c r="PYG608" s="146"/>
      <c r="PYH608" s="146"/>
      <c r="PYI608" s="146"/>
      <c r="PYJ608" s="146"/>
      <c r="PYK608" s="146"/>
      <c r="PYL608" s="146"/>
      <c r="PYM608" s="146"/>
      <c r="PYN608" s="146"/>
      <c r="PYO608" s="146"/>
      <c r="PYP608" s="146"/>
      <c r="PYQ608" s="146"/>
      <c r="PYR608" s="146"/>
      <c r="PYS608" s="146"/>
      <c r="PYT608" s="146"/>
      <c r="PYU608" s="146"/>
      <c r="PYV608" s="146"/>
      <c r="PYW608" s="146"/>
      <c r="PYX608" s="146"/>
      <c r="PYY608" s="146"/>
      <c r="PYZ608" s="146"/>
      <c r="PZA608" s="146"/>
      <c r="PZB608" s="146"/>
      <c r="PZC608" s="146"/>
      <c r="PZD608" s="146"/>
      <c r="PZE608" s="146"/>
      <c r="PZF608" s="146"/>
      <c r="PZG608" s="146"/>
      <c r="PZH608" s="146"/>
      <c r="PZI608" s="146"/>
      <c r="PZJ608" s="146"/>
      <c r="PZK608" s="146"/>
      <c r="PZL608" s="146"/>
      <c r="PZM608" s="146"/>
      <c r="PZN608" s="146"/>
      <c r="PZO608" s="146"/>
      <c r="PZP608" s="146"/>
      <c r="PZQ608" s="146"/>
      <c r="PZR608" s="146"/>
      <c r="PZS608" s="146"/>
      <c r="PZT608" s="146"/>
      <c r="PZU608" s="146"/>
      <c r="PZV608" s="146"/>
      <c r="PZW608" s="146"/>
      <c r="PZX608" s="146"/>
      <c r="PZY608" s="146"/>
      <c r="PZZ608" s="146"/>
      <c r="QAA608" s="146"/>
      <c r="QAB608" s="146"/>
      <c r="QAC608" s="146"/>
      <c r="QAD608" s="146"/>
      <c r="QAE608" s="146"/>
      <c r="QAF608" s="146"/>
      <c r="QAG608" s="146"/>
      <c r="QAH608" s="146"/>
      <c r="QAI608" s="146"/>
      <c r="QAJ608" s="146"/>
      <c r="QAK608" s="146"/>
      <c r="QAL608" s="146"/>
      <c r="QAM608" s="146"/>
      <c r="QAN608" s="146"/>
      <c r="QAO608" s="146"/>
      <c r="QAP608" s="146"/>
      <c r="QAQ608" s="146"/>
      <c r="QAR608" s="146"/>
      <c r="QAS608" s="146"/>
      <c r="QAT608" s="146"/>
      <c r="QAU608" s="146"/>
      <c r="QAV608" s="146"/>
      <c r="QAW608" s="146"/>
      <c r="QAX608" s="146"/>
      <c r="QAY608" s="146"/>
      <c r="QAZ608" s="146"/>
      <c r="QBA608" s="146"/>
      <c r="QBB608" s="146"/>
      <c r="QBC608" s="146"/>
      <c r="QBD608" s="146"/>
      <c r="QBE608" s="146"/>
      <c r="QBF608" s="146"/>
      <c r="QBG608" s="146"/>
      <c r="QBH608" s="146"/>
      <c r="QBI608" s="146"/>
      <c r="QBJ608" s="146"/>
      <c r="QBK608" s="146"/>
      <c r="QBL608" s="146"/>
      <c r="QBM608" s="146"/>
      <c r="QBN608" s="146"/>
      <c r="QBO608" s="146"/>
      <c r="QBP608" s="146"/>
      <c r="QBQ608" s="146"/>
      <c r="QBR608" s="146"/>
      <c r="QBS608" s="146"/>
      <c r="QBT608" s="146"/>
      <c r="QBU608" s="146"/>
      <c r="QBV608" s="146"/>
      <c r="QBW608" s="146"/>
      <c r="QBX608" s="146"/>
      <c r="QBY608" s="146"/>
      <c r="QBZ608" s="146"/>
      <c r="QCA608" s="146"/>
      <c r="QCB608" s="146"/>
      <c r="QCC608" s="146"/>
      <c r="QCD608" s="146"/>
      <c r="QCE608" s="146"/>
      <c r="QCF608" s="146"/>
      <c r="QCG608" s="146"/>
      <c r="QCH608" s="146"/>
      <c r="QCI608" s="146"/>
      <c r="QCJ608" s="146"/>
      <c r="QCK608" s="146"/>
      <c r="QCL608" s="146"/>
      <c r="QCM608" s="146"/>
      <c r="QCN608" s="146"/>
      <c r="QCO608" s="146"/>
      <c r="QCP608" s="146"/>
      <c r="QCQ608" s="146"/>
      <c r="QCR608" s="146"/>
      <c r="QCS608" s="146"/>
      <c r="QCT608" s="146"/>
      <c r="QCU608" s="146"/>
      <c r="QCV608" s="146"/>
      <c r="QCW608" s="146"/>
      <c r="QCX608" s="146"/>
      <c r="QCY608" s="146"/>
      <c r="QCZ608" s="146"/>
      <c r="QDA608" s="146"/>
      <c r="QDB608" s="146"/>
      <c r="QDC608" s="146"/>
      <c r="QDD608" s="146"/>
      <c r="QDE608" s="146"/>
      <c r="QDF608" s="146"/>
      <c r="QDG608" s="146"/>
      <c r="QDH608" s="146"/>
      <c r="QDI608" s="146"/>
      <c r="QDJ608" s="146"/>
      <c r="QDK608" s="146"/>
      <c r="QDL608" s="146"/>
      <c r="QDM608" s="146"/>
      <c r="QDN608" s="146"/>
      <c r="QDO608" s="146"/>
      <c r="QDP608" s="146"/>
      <c r="QDQ608" s="146"/>
      <c r="QDR608" s="146"/>
      <c r="QDS608" s="146"/>
      <c r="QDT608" s="146"/>
      <c r="QDU608" s="146"/>
      <c r="QDV608" s="146"/>
      <c r="QDW608" s="146"/>
      <c r="QDX608" s="146"/>
      <c r="QDY608" s="146"/>
      <c r="QDZ608" s="146"/>
      <c r="QEA608" s="146"/>
      <c r="QEB608" s="146"/>
      <c r="QEC608" s="146"/>
      <c r="QED608" s="146"/>
      <c r="QEE608" s="146"/>
      <c r="QEF608" s="146"/>
      <c r="QEG608" s="146"/>
      <c r="QEH608" s="146"/>
      <c r="QEI608" s="146"/>
      <c r="QEJ608" s="146"/>
      <c r="QEK608" s="146"/>
      <c r="QEL608" s="146"/>
      <c r="QEM608" s="146"/>
      <c r="QEN608" s="146"/>
      <c r="QEO608" s="146"/>
      <c r="QEP608" s="146"/>
      <c r="QEQ608" s="146"/>
      <c r="QER608" s="146"/>
      <c r="QES608" s="146"/>
      <c r="QET608" s="146"/>
      <c r="QEU608" s="146"/>
      <c r="QEV608" s="146"/>
      <c r="QEW608" s="146"/>
      <c r="QEX608" s="146"/>
      <c r="QEY608" s="146"/>
      <c r="QEZ608" s="146"/>
      <c r="QFA608" s="146"/>
      <c r="QFB608" s="146"/>
      <c r="QFC608" s="146"/>
      <c r="QFD608" s="146"/>
      <c r="QFE608" s="146"/>
      <c r="QFF608" s="146"/>
      <c r="QFG608" s="146"/>
      <c r="QFH608" s="146"/>
      <c r="QFI608" s="146"/>
      <c r="QFJ608" s="146"/>
      <c r="QFK608" s="146"/>
      <c r="QFL608" s="146"/>
      <c r="QFM608" s="146"/>
      <c r="QFN608" s="146"/>
      <c r="QFO608" s="146"/>
      <c r="QFP608" s="146"/>
      <c r="QFQ608" s="146"/>
      <c r="QFR608" s="146"/>
      <c r="QFS608" s="146"/>
      <c r="QFT608" s="146"/>
      <c r="QFU608" s="146"/>
      <c r="QFV608" s="146"/>
      <c r="QFW608" s="146"/>
      <c r="QFX608" s="146"/>
      <c r="QFY608" s="146"/>
      <c r="QFZ608" s="146"/>
      <c r="QGA608" s="146"/>
      <c r="QGB608" s="146"/>
      <c r="QGC608" s="146"/>
      <c r="QGD608" s="146"/>
      <c r="QGE608" s="146"/>
      <c r="QGF608" s="146"/>
      <c r="QGG608" s="146"/>
      <c r="QGH608" s="146"/>
      <c r="QGI608" s="146"/>
      <c r="QGJ608" s="146"/>
      <c r="QGK608" s="146"/>
      <c r="QGL608" s="146"/>
      <c r="QGM608" s="146"/>
      <c r="QGN608" s="146"/>
      <c r="QGO608" s="146"/>
      <c r="QGP608" s="146"/>
      <c r="QGQ608" s="146"/>
      <c r="QGR608" s="146"/>
      <c r="QGS608" s="146"/>
      <c r="QGT608" s="146"/>
      <c r="QGU608" s="146"/>
      <c r="QGV608" s="146"/>
      <c r="QGW608" s="146"/>
      <c r="QGX608" s="146"/>
      <c r="QGY608" s="146"/>
      <c r="QGZ608" s="146"/>
      <c r="QHA608" s="146"/>
      <c r="QHB608" s="146"/>
      <c r="QHC608" s="146"/>
      <c r="QHD608" s="146"/>
      <c r="QHE608" s="146"/>
      <c r="QHF608" s="146"/>
      <c r="QHG608" s="146"/>
      <c r="QHH608" s="146"/>
      <c r="QHI608" s="146"/>
      <c r="QHJ608" s="146"/>
      <c r="QHK608" s="146"/>
      <c r="QHL608" s="146"/>
      <c r="QHM608" s="146"/>
      <c r="QHN608" s="146"/>
      <c r="QHO608" s="146"/>
      <c r="QHP608" s="146"/>
      <c r="QHQ608" s="146"/>
      <c r="QHR608" s="146"/>
      <c r="QHS608" s="146"/>
      <c r="QHT608" s="146"/>
      <c r="QHU608" s="146"/>
      <c r="QHV608" s="146"/>
      <c r="QHW608" s="146"/>
      <c r="QHX608" s="146"/>
      <c r="QHY608" s="146"/>
      <c r="QHZ608" s="146"/>
      <c r="QIA608" s="146"/>
      <c r="QIB608" s="146"/>
      <c r="QIC608" s="146"/>
      <c r="QID608" s="146"/>
      <c r="QIE608" s="146"/>
      <c r="QIF608" s="146"/>
      <c r="QIG608" s="146"/>
      <c r="QIH608" s="146"/>
      <c r="QII608" s="146"/>
      <c r="QIJ608" s="146"/>
      <c r="QIK608" s="146"/>
      <c r="QIL608" s="146"/>
      <c r="QIM608" s="146"/>
      <c r="QIN608" s="146"/>
      <c r="QIO608" s="146"/>
      <c r="QIP608" s="146"/>
      <c r="QIQ608" s="146"/>
      <c r="QIR608" s="146"/>
      <c r="QIS608" s="146"/>
      <c r="QIT608" s="146"/>
      <c r="QIU608" s="146"/>
      <c r="QIV608" s="146"/>
      <c r="QIW608" s="146"/>
      <c r="QIX608" s="146"/>
      <c r="QIY608" s="146"/>
      <c r="QIZ608" s="146"/>
      <c r="QJA608" s="146"/>
      <c r="QJB608" s="146"/>
      <c r="QJC608" s="146"/>
      <c r="QJD608" s="146"/>
      <c r="QJE608" s="146"/>
      <c r="QJF608" s="146"/>
      <c r="QJG608" s="146"/>
      <c r="QJH608" s="146"/>
      <c r="QJI608" s="146"/>
      <c r="QJJ608" s="146"/>
      <c r="QJK608" s="146"/>
      <c r="QJL608" s="146"/>
      <c r="QJM608" s="146"/>
      <c r="QJN608" s="146"/>
      <c r="QJO608" s="146"/>
      <c r="QJP608" s="146"/>
      <c r="QJQ608" s="146"/>
      <c r="QJR608" s="146"/>
      <c r="QJS608" s="146"/>
      <c r="QJT608" s="146"/>
      <c r="QJU608" s="146"/>
      <c r="QJV608" s="146"/>
      <c r="QJW608" s="146"/>
      <c r="QJX608" s="146"/>
      <c r="QJY608" s="146"/>
      <c r="QJZ608" s="146"/>
      <c r="QKA608" s="146"/>
      <c r="QKB608" s="146"/>
      <c r="QKC608" s="146"/>
      <c r="QKD608" s="146"/>
      <c r="QKE608" s="146"/>
      <c r="QKF608" s="146"/>
      <c r="QKG608" s="146"/>
      <c r="QKH608" s="146"/>
      <c r="QKI608" s="146"/>
      <c r="QKJ608" s="146"/>
      <c r="QKK608" s="146"/>
      <c r="QKL608" s="146"/>
      <c r="QKM608" s="146"/>
      <c r="QKN608" s="146"/>
      <c r="QKO608" s="146"/>
      <c r="QKP608" s="146"/>
      <c r="QKQ608" s="146"/>
      <c r="QKR608" s="146"/>
      <c r="QKS608" s="146"/>
      <c r="QKT608" s="146"/>
      <c r="QKU608" s="146"/>
      <c r="QKV608" s="146"/>
      <c r="QKW608" s="146"/>
      <c r="QKX608" s="146"/>
      <c r="QKY608" s="146"/>
      <c r="QKZ608" s="146"/>
      <c r="QLA608" s="146"/>
      <c r="QLB608" s="146"/>
      <c r="QLC608" s="146"/>
      <c r="QLD608" s="146"/>
      <c r="QLE608" s="146"/>
      <c r="QLF608" s="146"/>
      <c r="QLG608" s="146"/>
      <c r="QLH608" s="146"/>
      <c r="QLI608" s="146"/>
      <c r="QLJ608" s="146"/>
      <c r="QLK608" s="146"/>
      <c r="QLL608" s="146"/>
      <c r="QLM608" s="146"/>
      <c r="QLN608" s="146"/>
      <c r="QLO608" s="146"/>
      <c r="QLP608" s="146"/>
      <c r="QLQ608" s="146"/>
      <c r="QLR608" s="146"/>
      <c r="QLS608" s="146"/>
      <c r="QLT608" s="146"/>
      <c r="QLU608" s="146"/>
      <c r="QLV608" s="146"/>
      <c r="QLW608" s="146"/>
      <c r="QLX608" s="146"/>
      <c r="QLY608" s="146"/>
      <c r="QLZ608" s="146"/>
      <c r="QMA608" s="146"/>
      <c r="QMB608" s="146"/>
      <c r="QMC608" s="146"/>
      <c r="QMD608" s="146"/>
      <c r="QME608" s="146"/>
      <c r="QMF608" s="146"/>
      <c r="QMG608" s="146"/>
      <c r="QMH608" s="146"/>
      <c r="QMI608" s="146"/>
      <c r="QMJ608" s="146"/>
      <c r="QMK608" s="146"/>
      <c r="QML608" s="146"/>
      <c r="QMM608" s="146"/>
      <c r="QMN608" s="146"/>
      <c r="QMO608" s="146"/>
      <c r="QMP608" s="146"/>
      <c r="QMQ608" s="146"/>
      <c r="QMR608" s="146"/>
      <c r="QMS608" s="146"/>
      <c r="QMT608" s="146"/>
      <c r="QMU608" s="146"/>
      <c r="QMV608" s="146"/>
      <c r="QMW608" s="146"/>
      <c r="QMX608" s="146"/>
      <c r="QMY608" s="146"/>
      <c r="QMZ608" s="146"/>
      <c r="QNA608" s="146"/>
      <c r="QNB608" s="146"/>
      <c r="QNC608" s="146"/>
      <c r="QND608" s="146"/>
      <c r="QNE608" s="146"/>
      <c r="QNF608" s="146"/>
      <c r="QNG608" s="146"/>
      <c r="QNH608" s="146"/>
      <c r="QNI608" s="146"/>
      <c r="QNJ608" s="146"/>
      <c r="QNK608" s="146"/>
      <c r="QNL608" s="146"/>
      <c r="QNM608" s="146"/>
      <c r="QNN608" s="146"/>
      <c r="QNO608" s="146"/>
      <c r="QNP608" s="146"/>
      <c r="QNQ608" s="146"/>
      <c r="QNR608" s="146"/>
      <c r="QNS608" s="146"/>
      <c r="QNT608" s="146"/>
      <c r="QNU608" s="146"/>
      <c r="QNV608" s="146"/>
      <c r="QNW608" s="146"/>
      <c r="QNX608" s="146"/>
      <c r="QNY608" s="146"/>
      <c r="QNZ608" s="146"/>
      <c r="QOA608" s="146"/>
      <c r="QOB608" s="146"/>
      <c r="QOC608" s="146"/>
      <c r="QOD608" s="146"/>
      <c r="QOE608" s="146"/>
      <c r="QOF608" s="146"/>
      <c r="QOG608" s="146"/>
      <c r="QOH608" s="146"/>
      <c r="QOI608" s="146"/>
      <c r="QOJ608" s="146"/>
      <c r="QOK608" s="146"/>
      <c r="QOL608" s="146"/>
      <c r="QOM608" s="146"/>
      <c r="QON608" s="146"/>
      <c r="QOO608" s="146"/>
      <c r="QOP608" s="146"/>
      <c r="QOQ608" s="146"/>
      <c r="QOR608" s="146"/>
      <c r="QOS608" s="146"/>
      <c r="QOT608" s="146"/>
      <c r="QOU608" s="146"/>
      <c r="QOV608" s="146"/>
      <c r="QOW608" s="146"/>
      <c r="QOX608" s="146"/>
      <c r="QOY608" s="146"/>
      <c r="QOZ608" s="146"/>
      <c r="QPA608" s="146"/>
      <c r="QPB608" s="146"/>
      <c r="QPC608" s="146"/>
      <c r="QPD608" s="146"/>
      <c r="QPE608" s="146"/>
      <c r="QPF608" s="146"/>
      <c r="QPG608" s="146"/>
      <c r="QPH608" s="146"/>
      <c r="QPI608" s="146"/>
      <c r="QPJ608" s="146"/>
      <c r="QPK608" s="146"/>
      <c r="QPL608" s="146"/>
      <c r="QPM608" s="146"/>
      <c r="QPN608" s="146"/>
      <c r="QPO608" s="146"/>
      <c r="QPP608" s="146"/>
      <c r="QPQ608" s="146"/>
      <c r="QPR608" s="146"/>
      <c r="QPS608" s="146"/>
      <c r="QPT608" s="146"/>
      <c r="QPU608" s="146"/>
      <c r="QPV608" s="146"/>
      <c r="QPW608" s="146"/>
      <c r="QPX608" s="146"/>
      <c r="QPY608" s="146"/>
      <c r="QPZ608" s="146"/>
      <c r="QQA608" s="146"/>
      <c r="QQB608" s="146"/>
      <c r="QQC608" s="146"/>
      <c r="QQD608" s="146"/>
      <c r="QQE608" s="146"/>
      <c r="QQF608" s="146"/>
      <c r="QQG608" s="146"/>
      <c r="QQH608" s="146"/>
      <c r="QQI608" s="146"/>
      <c r="QQJ608" s="146"/>
      <c r="QQK608" s="146"/>
      <c r="QQL608" s="146"/>
      <c r="QQM608" s="146"/>
      <c r="QQN608" s="146"/>
      <c r="QQO608" s="146"/>
      <c r="QQP608" s="146"/>
      <c r="QQQ608" s="146"/>
      <c r="QQR608" s="146"/>
      <c r="QQS608" s="146"/>
      <c r="QQT608" s="146"/>
      <c r="QQU608" s="146"/>
      <c r="QQV608" s="146"/>
      <c r="QQW608" s="146"/>
      <c r="QQX608" s="146"/>
      <c r="QQY608" s="146"/>
      <c r="QQZ608" s="146"/>
      <c r="QRA608" s="146"/>
      <c r="QRB608" s="146"/>
      <c r="QRC608" s="146"/>
      <c r="QRD608" s="146"/>
      <c r="QRE608" s="146"/>
      <c r="QRF608" s="146"/>
      <c r="QRG608" s="146"/>
      <c r="QRH608" s="146"/>
      <c r="QRI608" s="146"/>
      <c r="QRJ608" s="146"/>
      <c r="QRK608" s="146"/>
      <c r="QRL608" s="146"/>
      <c r="QRM608" s="146"/>
      <c r="QRN608" s="146"/>
      <c r="QRO608" s="146"/>
      <c r="QRP608" s="146"/>
      <c r="QRQ608" s="146"/>
      <c r="QRR608" s="146"/>
      <c r="QRS608" s="146"/>
      <c r="QRT608" s="146"/>
      <c r="QRU608" s="146"/>
      <c r="QRV608" s="146"/>
      <c r="QRW608" s="146"/>
      <c r="QRX608" s="146"/>
      <c r="QRY608" s="146"/>
      <c r="QRZ608" s="146"/>
      <c r="QSA608" s="146"/>
      <c r="QSB608" s="146"/>
      <c r="QSC608" s="146"/>
      <c r="QSD608" s="146"/>
      <c r="QSE608" s="146"/>
      <c r="QSF608" s="146"/>
      <c r="QSG608" s="146"/>
      <c r="QSH608" s="146"/>
      <c r="QSI608" s="146"/>
      <c r="QSJ608" s="146"/>
      <c r="QSK608" s="146"/>
      <c r="QSL608" s="146"/>
      <c r="QSM608" s="146"/>
      <c r="QSN608" s="146"/>
      <c r="QSO608" s="146"/>
      <c r="QSP608" s="146"/>
      <c r="QSQ608" s="146"/>
      <c r="QSR608" s="146"/>
      <c r="QSS608" s="146"/>
      <c r="QST608" s="146"/>
      <c r="QSU608" s="146"/>
      <c r="QSV608" s="146"/>
      <c r="QSW608" s="146"/>
      <c r="QSX608" s="146"/>
      <c r="QSY608" s="146"/>
      <c r="QSZ608" s="146"/>
      <c r="QTA608" s="146"/>
      <c r="QTB608" s="146"/>
      <c r="QTC608" s="146"/>
      <c r="QTD608" s="146"/>
      <c r="QTE608" s="146"/>
      <c r="QTF608" s="146"/>
      <c r="QTG608" s="146"/>
      <c r="QTH608" s="146"/>
      <c r="QTI608" s="146"/>
      <c r="QTJ608" s="146"/>
      <c r="QTK608" s="146"/>
      <c r="QTL608" s="146"/>
      <c r="QTM608" s="146"/>
      <c r="QTN608" s="146"/>
      <c r="QTO608" s="146"/>
      <c r="QTP608" s="146"/>
      <c r="QTQ608" s="146"/>
      <c r="QTR608" s="146"/>
      <c r="QTS608" s="146"/>
      <c r="QTT608" s="146"/>
      <c r="QTU608" s="146"/>
      <c r="QTV608" s="146"/>
      <c r="QTW608" s="146"/>
      <c r="QTX608" s="146"/>
      <c r="QTY608" s="146"/>
      <c r="QTZ608" s="146"/>
      <c r="QUA608" s="146"/>
      <c r="QUB608" s="146"/>
      <c r="QUC608" s="146"/>
      <c r="QUD608" s="146"/>
      <c r="QUE608" s="146"/>
      <c r="QUF608" s="146"/>
      <c r="QUG608" s="146"/>
      <c r="QUH608" s="146"/>
      <c r="QUI608" s="146"/>
      <c r="QUJ608" s="146"/>
      <c r="QUK608" s="146"/>
      <c r="QUL608" s="146"/>
      <c r="QUM608" s="146"/>
      <c r="QUN608" s="146"/>
      <c r="QUO608" s="146"/>
      <c r="QUP608" s="146"/>
      <c r="QUQ608" s="146"/>
      <c r="QUR608" s="146"/>
      <c r="QUS608" s="146"/>
      <c r="QUT608" s="146"/>
      <c r="QUU608" s="146"/>
      <c r="QUV608" s="146"/>
      <c r="QUW608" s="146"/>
      <c r="QUX608" s="146"/>
      <c r="QUY608" s="146"/>
      <c r="QUZ608" s="146"/>
      <c r="QVA608" s="146"/>
      <c r="QVB608" s="146"/>
      <c r="QVC608" s="146"/>
      <c r="QVD608" s="146"/>
      <c r="QVE608" s="146"/>
      <c r="QVF608" s="146"/>
      <c r="QVG608" s="146"/>
      <c r="QVH608" s="146"/>
      <c r="QVI608" s="146"/>
      <c r="QVJ608" s="146"/>
      <c r="QVK608" s="146"/>
      <c r="QVL608" s="146"/>
      <c r="QVM608" s="146"/>
      <c r="QVN608" s="146"/>
      <c r="QVO608" s="146"/>
      <c r="QVP608" s="146"/>
      <c r="QVQ608" s="146"/>
      <c r="QVR608" s="146"/>
      <c r="QVS608" s="146"/>
      <c r="QVT608" s="146"/>
      <c r="QVU608" s="146"/>
      <c r="QVV608" s="146"/>
      <c r="QVW608" s="146"/>
      <c r="QVX608" s="146"/>
      <c r="QVY608" s="146"/>
      <c r="QVZ608" s="146"/>
      <c r="QWA608" s="146"/>
      <c r="QWB608" s="146"/>
      <c r="QWC608" s="146"/>
      <c r="QWD608" s="146"/>
      <c r="QWE608" s="146"/>
      <c r="QWF608" s="146"/>
      <c r="QWG608" s="146"/>
      <c r="QWH608" s="146"/>
      <c r="QWI608" s="146"/>
      <c r="QWJ608" s="146"/>
      <c r="QWK608" s="146"/>
      <c r="QWL608" s="146"/>
      <c r="QWM608" s="146"/>
      <c r="QWN608" s="146"/>
      <c r="QWO608" s="146"/>
      <c r="QWP608" s="146"/>
      <c r="QWQ608" s="146"/>
      <c r="QWR608" s="146"/>
      <c r="QWS608" s="146"/>
      <c r="QWT608" s="146"/>
      <c r="QWU608" s="146"/>
      <c r="QWV608" s="146"/>
      <c r="QWW608" s="146"/>
      <c r="QWX608" s="146"/>
      <c r="QWY608" s="146"/>
      <c r="QWZ608" s="146"/>
      <c r="QXA608" s="146"/>
      <c r="QXB608" s="146"/>
      <c r="QXC608" s="146"/>
      <c r="QXD608" s="146"/>
      <c r="QXE608" s="146"/>
      <c r="QXF608" s="146"/>
      <c r="QXG608" s="146"/>
      <c r="QXH608" s="146"/>
      <c r="QXI608" s="146"/>
      <c r="QXJ608" s="146"/>
      <c r="QXK608" s="146"/>
      <c r="QXL608" s="146"/>
      <c r="QXM608" s="146"/>
      <c r="QXN608" s="146"/>
      <c r="QXO608" s="146"/>
      <c r="QXP608" s="146"/>
      <c r="QXQ608" s="146"/>
      <c r="QXR608" s="146"/>
      <c r="QXS608" s="146"/>
      <c r="QXT608" s="146"/>
      <c r="QXU608" s="146"/>
      <c r="QXV608" s="146"/>
      <c r="QXW608" s="146"/>
      <c r="QXX608" s="146"/>
      <c r="QXY608" s="146"/>
      <c r="QXZ608" s="146"/>
      <c r="QYA608" s="146"/>
      <c r="QYB608" s="146"/>
      <c r="QYC608" s="146"/>
      <c r="QYD608" s="146"/>
      <c r="QYE608" s="146"/>
      <c r="QYF608" s="146"/>
      <c r="QYG608" s="146"/>
      <c r="QYH608" s="146"/>
      <c r="QYI608" s="146"/>
      <c r="QYJ608" s="146"/>
      <c r="QYK608" s="146"/>
      <c r="QYL608" s="146"/>
      <c r="QYM608" s="146"/>
      <c r="QYN608" s="146"/>
      <c r="QYO608" s="146"/>
      <c r="QYP608" s="146"/>
      <c r="QYQ608" s="146"/>
      <c r="QYR608" s="146"/>
      <c r="QYS608" s="146"/>
      <c r="QYT608" s="146"/>
      <c r="QYU608" s="146"/>
      <c r="QYV608" s="146"/>
      <c r="QYW608" s="146"/>
      <c r="QYX608" s="146"/>
      <c r="QYY608" s="146"/>
      <c r="QYZ608" s="146"/>
      <c r="QZA608" s="146"/>
      <c r="QZB608" s="146"/>
      <c r="QZC608" s="146"/>
      <c r="QZD608" s="146"/>
      <c r="QZE608" s="146"/>
      <c r="QZF608" s="146"/>
      <c r="QZG608" s="146"/>
      <c r="QZH608" s="146"/>
      <c r="QZI608" s="146"/>
      <c r="QZJ608" s="146"/>
      <c r="QZK608" s="146"/>
      <c r="QZL608" s="146"/>
      <c r="QZM608" s="146"/>
      <c r="QZN608" s="146"/>
      <c r="QZO608" s="146"/>
      <c r="QZP608" s="146"/>
      <c r="QZQ608" s="146"/>
      <c r="QZR608" s="146"/>
      <c r="QZS608" s="146"/>
      <c r="QZT608" s="146"/>
      <c r="QZU608" s="146"/>
      <c r="QZV608" s="146"/>
      <c r="QZW608" s="146"/>
      <c r="QZX608" s="146"/>
      <c r="QZY608" s="146"/>
      <c r="QZZ608" s="146"/>
      <c r="RAA608" s="146"/>
      <c r="RAB608" s="146"/>
      <c r="RAC608" s="146"/>
      <c r="RAD608" s="146"/>
      <c r="RAE608" s="146"/>
      <c r="RAF608" s="146"/>
      <c r="RAG608" s="146"/>
      <c r="RAH608" s="146"/>
      <c r="RAI608" s="146"/>
      <c r="RAJ608" s="146"/>
      <c r="RAK608" s="146"/>
      <c r="RAL608" s="146"/>
      <c r="RAM608" s="146"/>
      <c r="RAN608" s="146"/>
      <c r="RAO608" s="146"/>
      <c r="RAP608" s="146"/>
      <c r="RAQ608" s="146"/>
      <c r="RAR608" s="146"/>
      <c r="RAS608" s="146"/>
      <c r="RAT608" s="146"/>
      <c r="RAU608" s="146"/>
      <c r="RAV608" s="146"/>
      <c r="RAW608" s="146"/>
      <c r="RAX608" s="146"/>
      <c r="RAY608" s="146"/>
      <c r="RAZ608" s="146"/>
      <c r="RBA608" s="146"/>
      <c r="RBB608" s="146"/>
      <c r="RBC608" s="146"/>
      <c r="RBD608" s="146"/>
      <c r="RBE608" s="146"/>
      <c r="RBF608" s="146"/>
      <c r="RBG608" s="146"/>
      <c r="RBH608" s="146"/>
      <c r="RBI608" s="146"/>
      <c r="RBJ608" s="146"/>
      <c r="RBK608" s="146"/>
      <c r="RBL608" s="146"/>
      <c r="RBM608" s="146"/>
      <c r="RBN608" s="146"/>
      <c r="RBO608" s="146"/>
      <c r="RBP608" s="146"/>
      <c r="RBQ608" s="146"/>
      <c r="RBR608" s="146"/>
      <c r="RBS608" s="146"/>
      <c r="RBT608" s="146"/>
      <c r="RBU608" s="146"/>
      <c r="RBV608" s="146"/>
      <c r="RBW608" s="146"/>
      <c r="RBX608" s="146"/>
      <c r="RBY608" s="146"/>
      <c r="RBZ608" s="146"/>
      <c r="RCA608" s="146"/>
      <c r="RCB608" s="146"/>
      <c r="RCC608" s="146"/>
      <c r="RCD608" s="146"/>
      <c r="RCE608" s="146"/>
      <c r="RCF608" s="146"/>
      <c r="RCG608" s="146"/>
      <c r="RCH608" s="146"/>
      <c r="RCI608" s="146"/>
      <c r="RCJ608" s="146"/>
      <c r="RCK608" s="146"/>
      <c r="RCL608" s="146"/>
      <c r="RCM608" s="146"/>
      <c r="RCN608" s="146"/>
      <c r="RCO608" s="146"/>
      <c r="RCP608" s="146"/>
      <c r="RCQ608" s="146"/>
      <c r="RCR608" s="146"/>
      <c r="RCS608" s="146"/>
      <c r="RCT608" s="146"/>
      <c r="RCU608" s="146"/>
      <c r="RCV608" s="146"/>
      <c r="RCW608" s="146"/>
      <c r="RCX608" s="146"/>
      <c r="RCY608" s="146"/>
      <c r="RCZ608" s="146"/>
      <c r="RDA608" s="146"/>
      <c r="RDB608" s="146"/>
      <c r="RDC608" s="146"/>
      <c r="RDD608" s="146"/>
      <c r="RDE608" s="146"/>
      <c r="RDF608" s="146"/>
      <c r="RDG608" s="146"/>
      <c r="RDH608" s="146"/>
      <c r="RDI608" s="146"/>
      <c r="RDJ608" s="146"/>
      <c r="RDK608" s="146"/>
      <c r="RDL608" s="146"/>
      <c r="RDM608" s="146"/>
      <c r="RDN608" s="146"/>
      <c r="RDO608" s="146"/>
      <c r="RDP608" s="146"/>
      <c r="RDQ608" s="146"/>
      <c r="RDR608" s="146"/>
      <c r="RDS608" s="146"/>
      <c r="RDT608" s="146"/>
      <c r="RDU608" s="146"/>
      <c r="RDV608" s="146"/>
      <c r="RDW608" s="146"/>
      <c r="RDX608" s="146"/>
      <c r="RDY608" s="146"/>
      <c r="RDZ608" s="146"/>
      <c r="REA608" s="146"/>
      <c r="REB608" s="146"/>
      <c r="REC608" s="146"/>
      <c r="RED608" s="146"/>
      <c r="REE608" s="146"/>
      <c r="REF608" s="146"/>
      <c r="REG608" s="146"/>
      <c r="REH608" s="146"/>
      <c r="REI608" s="146"/>
      <c r="REJ608" s="146"/>
      <c r="REK608" s="146"/>
      <c r="REL608" s="146"/>
      <c r="REM608" s="146"/>
      <c r="REN608" s="146"/>
      <c r="REO608" s="146"/>
      <c r="REP608" s="146"/>
      <c r="REQ608" s="146"/>
      <c r="RER608" s="146"/>
      <c r="RES608" s="146"/>
      <c r="RET608" s="146"/>
      <c r="REU608" s="146"/>
      <c r="REV608" s="146"/>
      <c r="REW608" s="146"/>
      <c r="REX608" s="146"/>
      <c r="REY608" s="146"/>
      <c r="REZ608" s="146"/>
      <c r="RFA608" s="146"/>
      <c r="RFB608" s="146"/>
      <c r="RFC608" s="146"/>
      <c r="RFD608" s="146"/>
      <c r="RFE608" s="146"/>
      <c r="RFF608" s="146"/>
      <c r="RFG608" s="146"/>
      <c r="RFH608" s="146"/>
      <c r="RFI608" s="146"/>
      <c r="RFJ608" s="146"/>
      <c r="RFK608" s="146"/>
      <c r="RFL608" s="146"/>
      <c r="RFM608" s="146"/>
      <c r="RFN608" s="146"/>
      <c r="RFO608" s="146"/>
      <c r="RFP608" s="146"/>
      <c r="RFQ608" s="146"/>
      <c r="RFR608" s="146"/>
      <c r="RFS608" s="146"/>
      <c r="RFT608" s="146"/>
      <c r="RFU608" s="146"/>
      <c r="RFV608" s="146"/>
      <c r="RFW608" s="146"/>
      <c r="RFX608" s="146"/>
      <c r="RFY608" s="146"/>
      <c r="RFZ608" s="146"/>
      <c r="RGA608" s="146"/>
      <c r="RGB608" s="146"/>
      <c r="RGC608" s="146"/>
      <c r="RGD608" s="146"/>
      <c r="RGE608" s="146"/>
      <c r="RGF608" s="146"/>
      <c r="RGG608" s="146"/>
      <c r="RGH608" s="146"/>
      <c r="RGI608" s="146"/>
      <c r="RGJ608" s="146"/>
      <c r="RGK608" s="146"/>
      <c r="RGL608" s="146"/>
      <c r="RGM608" s="146"/>
      <c r="RGN608" s="146"/>
      <c r="RGO608" s="146"/>
      <c r="RGP608" s="146"/>
      <c r="RGQ608" s="146"/>
      <c r="RGR608" s="146"/>
      <c r="RGS608" s="146"/>
      <c r="RGT608" s="146"/>
      <c r="RGU608" s="146"/>
      <c r="RGV608" s="146"/>
      <c r="RGW608" s="146"/>
      <c r="RGX608" s="146"/>
      <c r="RGY608" s="146"/>
      <c r="RGZ608" s="146"/>
      <c r="RHA608" s="146"/>
      <c r="RHB608" s="146"/>
      <c r="RHC608" s="146"/>
      <c r="RHD608" s="146"/>
      <c r="RHE608" s="146"/>
      <c r="RHF608" s="146"/>
      <c r="RHG608" s="146"/>
      <c r="RHH608" s="146"/>
      <c r="RHI608" s="146"/>
      <c r="RHJ608" s="146"/>
      <c r="RHK608" s="146"/>
      <c r="RHL608" s="146"/>
      <c r="RHM608" s="146"/>
      <c r="RHN608" s="146"/>
      <c r="RHO608" s="146"/>
      <c r="RHP608" s="146"/>
      <c r="RHQ608" s="146"/>
      <c r="RHR608" s="146"/>
      <c r="RHS608" s="146"/>
      <c r="RHT608" s="146"/>
      <c r="RHU608" s="146"/>
      <c r="RHV608" s="146"/>
      <c r="RHW608" s="146"/>
      <c r="RHX608" s="146"/>
      <c r="RHY608" s="146"/>
      <c r="RHZ608" s="146"/>
      <c r="RIA608" s="146"/>
      <c r="RIB608" s="146"/>
      <c r="RIC608" s="146"/>
      <c r="RID608" s="146"/>
      <c r="RIE608" s="146"/>
      <c r="RIF608" s="146"/>
      <c r="RIG608" s="146"/>
      <c r="RIH608" s="146"/>
      <c r="RII608" s="146"/>
      <c r="RIJ608" s="146"/>
      <c r="RIK608" s="146"/>
      <c r="RIL608" s="146"/>
      <c r="RIM608" s="146"/>
      <c r="RIN608" s="146"/>
      <c r="RIO608" s="146"/>
      <c r="RIP608" s="146"/>
      <c r="RIQ608" s="146"/>
      <c r="RIR608" s="146"/>
      <c r="RIS608" s="146"/>
      <c r="RIT608" s="146"/>
      <c r="RIU608" s="146"/>
      <c r="RIV608" s="146"/>
      <c r="RIW608" s="146"/>
      <c r="RIX608" s="146"/>
      <c r="RIY608" s="146"/>
      <c r="RIZ608" s="146"/>
      <c r="RJA608" s="146"/>
      <c r="RJB608" s="146"/>
      <c r="RJC608" s="146"/>
      <c r="RJD608" s="146"/>
      <c r="RJE608" s="146"/>
      <c r="RJF608" s="146"/>
      <c r="RJG608" s="146"/>
      <c r="RJH608" s="146"/>
      <c r="RJI608" s="146"/>
      <c r="RJJ608" s="146"/>
      <c r="RJK608" s="146"/>
      <c r="RJL608" s="146"/>
      <c r="RJM608" s="146"/>
      <c r="RJN608" s="146"/>
      <c r="RJO608" s="146"/>
      <c r="RJP608" s="146"/>
      <c r="RJQ608" s="146"/>
      <c r="RJR608" s="146"/>
      <c r="RJS608" s="146"/>
      <c r="RJT608" s="146"/>
      <c r="RJU608" s="146"/>
      <c r="RJV608" s="146"/>
      <c r="RJW608" s="146"/>
      <c r="RJX608" s="146"/>
      <c r="RJY608" s="146"/>
      <c r="RJZ608" s="146"/>
      <c r="RKA608" s="146"/>
      <c r="RKB608" s="146"/>
      <c r="RKC608" s="146"/>
      <c r="RKD608" s="146"/>
      <c r="RKE608" s="146"/>
      <c r="RKF608" s="146"/>
      <c r="RKG608" s="146"/>
      <c r="RKH608" s="146"/>
      <c r="RKI608" s="146"/>
      <c r="RKJ608" s="146"/>
      <c r="RKK608" s="146"/>
      <c r="RKL608" s="146"/>
      <c r="RKM608" s="146"/>
      <c r="RKN608" s="146"/>
      <c r="RKO608" s="146"/>
      <c r="RKP608" s="146"/>
      <c r="RKQ608" s="146"/>
      <c r="RKR608" s="146"/>
      <c r="RKS608" s="146"/>
      <c r="RKT608" s="146"/>
      <c r="RKU608" s="146"/>
      <c r="RKV608" s="146"/>
      <c r="RKW608" s="146"/>
      <c r="RKX608" s="146"/>
      <c r="RKY608" s="146"/>
      <c r="RKZ608" s="146"/>
      <c r="RLA608" s="146"/>
      <c r="RLB608" s="146"/>
      <c r="RLC608" s="146"/>
      <c r="RLD608" s="146"/>
      <c r="RLE608" s="146"/>
      <c r="RLF608" s="146"/>
      <c r="RLG608" s="146"/>
      <c r="RLH608" s="146"/>
      <c r="RLI608" s="146"/>
      <c r="RLJ608" s="146"/>
      <c r="RLK608" s="146"/>
      <c r="RLL608" s="146"/>
      <c r="RLM608" s="146"/>
      <c r="RLN608" s="146"/>
      <c r="RLO608" s="146"/>
      <c r="RLP608" s="146"/>
      <c r="RLQ608" s="146"/>
      <c r="RLR608" s="146"/>
      <c r="RLS608" s="146"/>
      <c r="RLT608" s="146"/>
      <c r="RLU608" s="146"/>
      <c r="RLV608" s="146"/>
      <c r="RLW608" s="146"/>
      <c r="RLX608" s="146"/>
      <c r="RLY608" s="146"/>
      <c r="RLZ608" s="146"/>
      <c r="RMA608" s="146"/>
      <c r="RMB608" s="146"/>
      <c r="RMC608" s="146"/>
      <c r="RMD608" s="146"/>
      <c r="RME608" s="146"/>
      <c r="RMF608" s="146"/>
      <c r="RMG608" s="146"/>
      <c r="RMH608" s="146"/>
      <c r="RMI608" s="146"/>
      <c r="RMJ608" s="146"/>
      <c r="RMK608" s="146"/>
      <c r="RML608" s="146"/>
      <c r="RMM608" s="146"/>
      <c r="RMN608" s="146"/>
      <c r="RMO608" s="146"/>
      <c r="RMP608" s="146"/>
      <c r="RMQ608" s="146"/>
      <c r="RMR608" s="146"/>
      <c r="RMS608" s="146"/>
      <c r="RMT608" s="146"/>
      <c r="RMU608" s="146"/>
      <c r="RMV608" s="146"/>
      <c r="RMW608" s="146"/>
      <c r="RMX608" s="146"/>
      <c r="RMY608" s="146"/>
      <c r="RMZ608" s="146"/>
      <c r="RNA608" s="146"/>
      <c r="RNB608" s="146"/>
      <c r="RNC608" s="146"/>
      <c r="RND608" s="146"/>
      <c r="RNE608" s="146"/>
      <c r="RNF608" s="146"/>
      <c r="RNG608" s="146"/>
      <c r="RNH608" s="146"/>
      <c r="RNI608" s="146"/>
      <c r="RNJ608" s="146"/>
      <c r="RNK608" s="146"/>
      <c r="RNL608" s="146"/>
      <c r="RNM608" s="146"/>
      <c r="RNN608" s="146"/>
      <c r="RNO608" s="146"/>
      <c r="RNP608" s="146"/>
      <c r="RNQ608" s="146"/>
      <c r="RNR608" s="146"/>
      <c r="RNS608" s="146"/>
      <c r="RNT608" s="146"/>
      <c r="RNU608" s="146"/>
      <c r="RNV608" s="146"/>
      <c r="RNW608" s="146"/>
      <c r="RNX608" s="146"/>
      <c r="RNY608" s="146"/>
      <c r="RNZ608" s="146"/>
      <c r="ROA608" s="146"/>
      <c r="ROB608" s="146"/>
      <c r="ROC608" s="146"/>
      <c r="ROD608" s="146"/>
      <c r="ROE608" s="146"/>
      <c r="ROF608" s="146"/>
      <c r="ROG608" s="146"/>
      <c r="ROH608" s="146"/>
      <c r="ROI608" s="146"/>
      <c r="ROJ608" s="146"/>
      <c r="ROK608" s="146"/>
      <c r="ROL608" s="146"/>
      <c r="ROM608" s="146"/>
      <c r="RON608" s="146"/>
      <c r="ROO608" s="146"/>
      <c r="ROP608" s="146"/>
      <c r="ROQ608" s="146"/>
      <c r="ROR608" s="146"/>
      <c r="ROS608" s="146"/>
      <c r="ROT608" s="146"/>
      <c r="ROU608" s="146"/>
      <c r="ROV608" s="146"/>
      <c r="ROW608" s="146"/>
      <c r="ROX608" s="146"/>
      <c r="ROY608" s="146"/>
      <c r="ROZ608" s="146"/>
      <c r="RPA608" s="146"/>
      <c r="RPB608" s="146"/>
      <c r="RPC608" s="146"/>
      <c r="RPD608" s="146"/>
      <c r="RPE608" s="146"/>
      <c r="RPF608" s="146"/>
      <c r="RPG608" s="146"/>
      <c r="RPH608" s="146"/>
      <c r="RPI608" s="146"/>
      <c r="RPJ608" s="146"/>
      <c r="RPK608" s="146"/>
      <c r="RPL608" s="146"/>
      <c r="RPM608" s="146"/>
      <c r="RPN608" s="146"/>
      <c r="RPO608" s="146"/>
      <c r="RPP608" s="146"/>
      <c r="RPQ608" s="146"/>
      <c r="RPR608" s="146"/>
      <c r="RPS608" s="146"/>
      <c r="RPT608" s="146"/>
      <c r="RPU608" s="146"/>
      <c r="RPV608" s="146"/>
      <c r="RPW608" s="146"/>
      <c r="RPX608" s="146"/>
      <c r="RPY608" s="146"/>
      <c r="RPZ608" s="146"/>
      <c r="RQA608" s="146"/>
      <c r="RQB608" s="146"/>
      <c r="RQC608" s="146"/>
      <c r="RQD608" s="146"/>
      <c r="RQE608" s="146"/>
      <c r="RQF608" s="146"/>
      <c r="RQG608" s="146"/>
      <c r="RQH608" s="146"/>
      <c r="RQI608" s="146"/>
      <c r="RQJ608" s="146"/>
      <c r="RQK608" s="146"/>
      <c r="RQL608" s="146"/>
      <c r="RQM608" s="146"/>
      <c r="RQN608" s="146"/>
      <c r="RQO608" s="146"/>
      <c r="RQP608" s="146"/>
      <c r="RQQ608" s="146"/>
      <c r="RQR608" s="146"/>
      <c r="RQS608" s="146"/>
      <c r="RQT608" s="146"/>
      <c r="RQU608" s="146"/>
      <c r="RQV608" s="146"/>
      <c r="RQW608" s="146"/>
      <c r="RQX608" s="146"/>
      <c r="RQY608" s="146"/>
      <c r="RQZ608" s="146"/>
      <c r="RRA608" s="146"/>
      <c r="RRB608" s="146"/>
      <c r="RRC608" s="146"/>
      <c r="RRD608" s="146"/>
      <c r="RRE608" s="146"/>
      <c r="RRF608" s="146"/>
      <c r="RRG608" s="146"/>
      <c r="RRH608" s="146"/>
      <c r="RRI608" s="146"/>
      <c r="RRJ608" s="146"/>
      <c r="RRK608" s="146"/>
      <c r="RRL608" s="146"/>
      <c r="RRM608" s="146"/>
      <c r="RRN608" s="146"/>
      <c r="RRO608" s="146"/>
      <c r="RRP608" s="146"/>
      <c r="RRQ608" s="146"/>
      <c r="RRR608" s="146"/>
      <c r="RRS608" s="146"/>
      <c r="RRT608" s="146"/>
      <c r="RRU608" s="146"/>
      <c r="RRV608" s="146"/>
      <c r="RRW608" s="146"/>
      <c r="RRX608" s="146"/>
      <c r="RRY608" s="146"/>
      <c r="RRZ608" s="146"/>
      <c r="RSA608" s="146"/>
      <c r="RSB608" s="146"/>
      <c r="RSC608" s="146"/>
      <c r="RSD608" s="146"/>
      <c r="RSE608" s="146"/>
      <c r="RSF608" s="146"/>
      <c r="RSG608" s="146"/>
      <c r="RSH608" s="146"/>
      <c r="RSI608" s="146"/>
      <c r="RSJ608" s="146"/>
      <c r="RSK608" s="146"/>
      <c r="RSL608" s="146"/>
      <c r="RSM608" s="146"/>
      <c r="RSN608" s="146"/>
      <c r="RSO608" s="146"/>
      <c r="RSP608" s="146"/>
      <c r="RSQ608" s="146"/>
      <c r="RSR608" s="146"/>
      <c r="RSS608" s="146"/>
      <c r="RST608" s="146"/>
      <c r="RSU608" s="146"/>
      <c r="RSV608" s="146"/>
      <c r="RSW608" s="146"/>
      <c r="RSX608" s="146"/>
      <c r="RSY608" s="146"/>
      <c r="RSZ608" s="146"/>
      <c r="RTA608" s="146"/>
      <c r="RTB608" s="146"/>
      <c r="RTC608" s="146"/>
      <c r="RTD608" s="146"/>
      <c r="RTE608" s="146"/>
      <c r="RTF608" s="146"/>
      <c r="RTG608" s="146"/>
      <c r="RTH608" s="146"/>
      <c r="RTI608" s="146"/>
      <c r="RTJ608" s="146"/>
      <c r="RTK608" s="146"/>
      <c r="RTL608" s="146"/>
      <c r="RTM608" s="146"/>
      <c r="RTN608" s="146"/>
      <c r="RTO608" s="146"/>
      <c r="RTP608" s="146"/>
      <c r="RTQ608" s="146"/>
      <c r="RTR608" s="146"/>
      <c r="RTS608" s="146"/>
      <c r="RTT608" s="146"/>
      <c r="RTU608" s="146"/>
      <c r="RTV608" s="146"/>
      <c r="RTW608" s="146"/>
      <c r="RTX608" s="146"/>
      <c r="RTY608" s="146"/>
      <c r="RTZ608" s="146"/>
      <c r="RUA608" s="146"/>
      <c r="RUB608" s="146"/>
      <c r="RUC608" s="146"/>
      <c r="RUD608" s="146"/>
      <c r="RUE608" s="146"/>
      <c r="RUF608" s="146"/>
      <c r="RUG608" s="146"/>
      <c r="RUH608" s="146"/>
      <c r="RUI608" s="146"/>
      <c r="RUJ608" s="146"/>
      <c r="RUK608" s="146"/>
      <c r="RUL608" s="146"/>
      <c r="RUM608" s="146"/>
      <c r="RUN608" s="146"/>
      <c r="RUO608" s="146"/>
      <c r="RUP608" s="146"/>
      <c r="RUQ608" s="146"/>
      <c r="RUR608" s="146"/>
      <c r="RUS608" s="146"/>
      <c r="RUT608" s="146"/>
      <c r="RUU608" s="146"/>
      <c r="RUV608" s="146"/>
      <c r="RUW608" s="146"/>
      <c r="RUX608" s="146"/>
      <c r="RUY608" s="146"/>
      <c r="RUZ608" s="146"/>
      <c r="RVA608" s="146"/>
      <c r="RVB608" s="146"/>
      <c r="RVC608" s="146"/>
      <c r="RVD608" s="146"/>
      <c r="RVE608" s="146"/>
      <c r="RVF608" s="146"/>
      <c r="RVG608" s="146"/>
      <c r="RVH608" s="146"/>
      <c r="RVI608" s="146"/>
      <c r="RVJ608" s="146"/>
      <c r="RVK608" s="146"/>
      <c r="RVL608" s="146"/>
      <c r="RVM608" s="146"/>
      <c r="RVN608" s="146"/>
      <c r="RVO608" s="146"/>
      <c r="RVP608" s="146"/>
      <c r="RVQ608" s="146"/>
      <c r="RVR608" s="146"/>
      <c r="RVS608" s="146"/>
      <c r="RVT608" s="146"/>
      <c r="RVU608" s="146"/>
      <c r="RVV608" s="146"/>
      <c r="RVW608" s="146"/>
      <c r="RVX608" s="146"/>
      <c r="RVY608" s="146"/>
      <c r="RVZ608" s="146"/>
      <c r="RWA608" s="146"/>
      <c r="RWB608" s="146"/>
      <c r="RWC608" s="146"/>
      <c r="RWD608" s="146"/>
      <c r="RWE608" s="146"/>
      <c r="RWF608" s="146"/>
      <c r="RWG608" s="146"/>
      <c r="RWH608" s="146"/>
      <c r="RWI608" s="146"/>
      <c r="RWJ608" s="146"/>
      <c r="RWK608" s="146"/>
      <c r="RWL608" s="146"/>
      <c r="RWM608" s="146"/>
      <c r="RWN608" s="146"/>
      <c r="RWO608" s="146"/>
      <c r="RWP608" s="146"/>
      <c r="RWQ608" s="146"/>
      <c r="RWR608" s="146"/>
      <c r="RWS608" s="146"/>
      <c r="RWT608" s="146"/>
      <c r="RWU608" s="146"/>
      <c r="RWV608" s="146"/>
      <c r="RWW608" s="146"/>
      <c r="RWX608" s="146"/>
      <c r="RWY608" s="146"/>
      <c r="RWZ608" s="146"/>
      <c r="RXA608" s="146"/>
      <c r="RXB608" s="146"/>
      <c r="RXC608" s="146"/>
      <c r="RXD608" s="146"/>
      <c r="RXE608" s="146"/>
      <c r="RXF608" s="146"/>
      <c r="RXG608" s="146"/>
      <c r="RXH608" s="146"/>
      <c r="RXI608" s="146"/>
      <c r="RXJ608" s="146"/>
      <c r="RXK608" s="146"/>
      <c r="RXL608" s="146"/>
      <c r="RXM608" s="146"/>
      <c r="RXN608" s="146"/>
      <c r="RXO608" s="146"/>
      <c r="RXP608" s="146"/>
      <c r="RXQ608" s="146"/>
      <c r="RXR608" s="146"/>
      <c r="RXS608" s="146"/>
      <c r="RXT608" s="146"/>
      <c r="RXU608" s="146"/>
      <c r="RXV608" s="146"/>
      <c r="RXW608" s="146"/>
      <c r="RXX608" s="146"/>
      <c r="RXY608" s="146"/>
      <c r="RXZ608" s="146"/>
      <c r="RYA608" s="146"/>
      <c r="RYB608" s="146"/>
      <c r="RYC608" s="146"/>
      <c r="RYD608" s="146"/>
      <c r="RYE608" s="146"/>
      <c r="RYF608" s="146"/>
      <c r="RYG608" s="146"/>
      <c r="RYH608" s="146"/>
      <c r="RYI608" s="146"/>
      <c r="RYJ608" s="146"/>
      <c r="RYK608" s="146"/>
      <c r="RYL608" s="146"/>
      <c r="RYM608" s="146"/>
      <c r="RYN608" s="146"/>
      <c r="RYO608" s="146"/>
      <c r="RYP608" s="146"/>
      <c r="RYQ608" s="146"/>
      <c r="RYR608" s="146"/>
      <c r="RYS608" s="146"/>
      <c r="RYT608" s="146"/>
      <c r="RYU608" s="146"/>
      <c r="RYV608" s="146"/>
      <c r="RYW608" s="146"/>
      <c r="RYX608" s="146"/>
      <c r="RYY608" s="146"/>
      <c r="RYZ608" s="146"/>
      <c r="RZA608" s="146"/>
      <c r="RZB608" s="146"/>
      <c r="RZC608" s="146"/>
      <c r="RZD608" s="146"/>
      <c r="RZE608" s="146"/>
      <c r="RZF608" s="146"/>
      <c r="RZG608" s="146"/>
      <c r="RZH608" s="146"/>
      <c r="RZI608" s="146"/>
      <c r="RZJ608" s="146"/>
      <c r="RZK608" s="146"/>
      <c r="RZL608" s="146"/>
      <c r="RZM608" s="146"/>
      <c r="RZN608" s="146"/>
      <c r="RZO608" s="146"/>
      <c r="RZP608" s="146"/>
      <c r="RZQ608" s="146"/>
      <c r="RZR608" s="146"/>
      <c r="RZS608" s="146"/>
      <c r="RZT608" s="146"/>
      <c r="RZU608" s="146"/>
      <c r="RZV608" s="146"/>
      <c r="RZW608" s="146"/>
      <c r="RZX608" s="146"/>
      <c r="RZY608" s="146"/>
      <c r="RZZ608" s="146"/>
      <c r="SAA608" s="146"/>
      <c r="SAB608" s="146"/>
      <c r="SAC608" s="146"/>
      <c r="SAD608" s="146"/>
      <c r="SAE608" s="146"/>
      <c r="SAF608" s="146"/>
      <c r="SAG608" s="146"/>
      <c r="SAH608" s="146"/>
      <c r="SAI608" s="146"/>
      <c r="SAJ608" s="146"/>
      <c r="SAK608" s="146"/>
      <c r="SAL608" s="146"/>
      <c r="SAM608" s="146"/>
      <c r="SAN608" s="146"/>
      <c r="SAO608" s="146"/>
      <c r="SAP608" s="146"/>
      <c r="SAQ608" s="146"/>
      <c r="SAR608" s="146"/>
      <c r="SAS608" s="146"/>
      <c r="SAT608" s="146"/>
      <c r="SAU608" s="146"/>
      <c r="SAV608" s="146"/>
      <c r="SAW608" s="146"/>
      <c r="SAX608" s="146"/>
      <c r="SAY608" s="146"/>
      <c r="SAZ608" s="146"/>
      <c r="SBA608" s="146"/>
      <c r="SBB608" s="146"/>
      <c r="SBC608" s="146"/>
      <c r="SBD608" s="146"/>
      <c r="SBE608" s="146"/>
      <c r="SBF608" s="146"/>
      <c r="SBG608" s="146"/>
      <c r="SBH608" s="146"/>
      <c r="SBI608" s="146"/>
      <c r="SBJ608" s="146"/>
      <c r="SBK608" s="146"/>
      <c r="SBL608" s="146"/>
      <c r="SBM608" s="146"/>
      <c r="SBN608" s="146"/>
      <c r="SBO608" s="146"/>
      <c r="SBP608" s="146"/>
      <c r="SBQ608" s="146"/>
      <c r="SBR608" s="146"/>
      <c r="SBS608" s="146"/>
      <c r="SBT608" s="146"/>
      <c r="SBU608" s="146"/>
      <c r="SBV608" s="146"/>
      <c r="SBW608" s="146"/>
      <c r="SBX608" s="146"/>
      <c r="SBY608" s="146"/>
      <c r="SBZ608" s="146"/>
      <c r="SCA608" s="146"/>
      <c r="SCB608" s="146"/>
      <c r="SCC608" s="146"/>
      <c r="SCD608" s="146"/>
      <c r="SCE608" s="146"/>
      <c r="SCF608" s="146"/>
      <c r="SCG608" s="146"/>
      <c r="SCH608" s="146"/>
      <c r="SCI608" s="146"/>
      <c r="SCJ608" s="146"/>
      <c r="SCK608" s="146"/>
      <c r="SCL608" s="146"/>
      <c r="SCM608" s="146"/>
      <c r="SCN608" s="146"/>
      <c r="SCO608" s="146"/>
      <c r="SCP608" s="146"/>
      <c r="SCQ608" s="146"/>
      <c r="SCR608" s="146"/>
      <c r="SCS608" s="146"/>
      <c r="SCT608" s="146"/>
      <c r="SCU608" s="146"/>
      <c r="SCV608" s="146"/>
      <c r="SCW608" s="146"/>
      <c r="SCX608" s="146"/>
      <c r="SCY608" s="146"/>
      <c r="SCZ608" s="146"/>
      <c r="SDA608" s="146"/>
      <c r="SDB608" s="146"/>
      <c r="SDC608" s="146"/>
      <c r="SDD608" s="146"/>
      <c r="SDE608" s="146"/>
      <c r="SDF608" s="146"/>
      <c r="SDG608" s="146"/>
      <c r="SDH608" s="146"/>
      <c r="SDI608" s="146"/>
      <c r="SDJ608" s="146"/>
      <c r="SDK608" s="146"/>
      <c r="SDL608" s="146"/>
      <c r="SDM608" s="146"/>
      <c r="SDN608" s="146"/>
      <c r="SDO608" s="146"/>
      <c r="SDP608" s="146"/>
      <c r="SDQ608" s="146"/>
      <c r="SDR608" s="146"/>
      <c r="SDS608" s="146"/>
      <c r="SDT608" s="146"/>
      <c r="SDU608" s="146"/>
      <c r="SDV608" s="146"/>
      <c r="SDW608" s="146"/>
      <c r="SDX608" s="146"/>
      <c r="SDY608" s="146"/>
      <c r="SDZ608" s="146"/>
      <c r="SEA608" s="146"/>
      <c r="SEB608" s="146"/>
      <c r="SEC608" s="146"/>
      <c r="SED608" s="146"/>
      <c r="SEE608" s="146"/>
      <c r="SEF608" s="146"/>
      <c r="SEG608" s="146"/>
      <c r="SEH608" s="146"/>
      <c r="SEI608" s="146"/>
      <c r="SEJ608" s="146"/>
      <c r="SEK608" s="146"/>
      <c r="SEL608" s="146"/>
      <c r="SEM608" s="146"/>
      <c r="SEN608" s="146"/>
      <c r="SEO608" s="146"/>
      <c r="SEP608" s="146"/>
      <c r="SEQ608" s="146"/>
      <c r="SER608" s="146"/>
      <c r="SES608" s="146"/>
      <c r="SET608" s="146"/>
      <c r="SEU608" s="146"/>
      <c r="SEV608" s="146"/>
      <c r="SEW608" s="146"/>
      <c r="SEX608" s="146"/>
      <c r="SEY608" s="146"/>
      <c r="SEZ608" s="146"/>
      <c r="SFA608" s="146"/>
      <c r="SFB608" s="146"/>
      <c r="SFC608" s="146"/>
      <c r="SFD608" s="146"/>
      <c r="SFE608" s="146"/>
      <c r="SFF608" s="146"/>
      <c r="SFG608" s="146"/>
      <c r="SFH608" s="146"/>
      <c r="SFI608" s="146"/>
      <c r="SFJ608" s="146"/>
      <c r="SFK608" s="146"/>
      <c r="SFL608" s="146"/>
      <c r="SFM608" s="146"/>
      <c r="SFN608" s="146"/>
      <c r="SFO608" s="146"/>
      <c r="SFP608" s="146"/>
      <c r="SFQ608" s="146"/>
      <c r="SFR608" s="146"/>
      <c r="SFS608" s="146"/>
      <c r="SFT608" s="146"/>
      <c r="SFU608" s="146"/>
      <c r="SFV608" s="146"/>
      <c r="SFW608" s="146"/>
      <c r="SFX608" s="146"/>
      <c r="SFY608" s="146"/>
      <c r="SFZ608" s="146"/>
      <c r="SGA608" s="146"/>
      <c r="SGB608" s="146"/>
      <c r="SGC608" s="146"/>
      <c r="SGD608" s="146"/>
      <c r="SGE608" s="146"/>
      <c r="SGF608" s="146"/>
      <c r="SGG608" s="146"/>
      <c r="SGH608" s="146"/>
      <c r="SGI608" s="146"/>
      <c r="SGJ608" s="146"/>
      <c r="SGK608" s="146"/>
      <c r="SGL608" s="146"/>
      <c r="SGM608" s="146"/>
      <c r="SGN608" s="146"/>
      <c r="SGO608" s="146"/>
      <c r="SGP608" s="146"/>
      <c r="SGQ608" s="146"/>
      <c r="SGR608" s="146"/>
      <c r="SGS608" s="146"/>
      <c r="SGT608" s="146"/>
      <c r="SGU608" s="146"/>
      <c r="SGV608" s="146"/>
      <c r="SGW608" s="146"/>
      <c r="SGX608" s="146"/>
      <c r="SGY608" s="146"/>
      <c r="SGZ608" s="146"/>
      <c r="SHA608" s="146"/>
      <c r="SHB608" s="146"/>
      <c r="SHC608" s="146"/>
      <c r="SHD608" s="146"/>
      <c r="SHE608" s="146"/>
      <c r="SHF608" s="146"/>
      <c r="SHG608" s="146"/>
      <c r="SHH608" s="146"/>
      <c r="SHI608" s="146"/>
      <c r="SHJ608" s="146"/>
      <c r="SHK608" s="146"/>
      <c r="SHL608" s="146"/>
      <c r="SHM608" s="146"/>
      <c r="SHN608" s="146"/>
      <c r="SHO608" s="146"/>
      <c r="SHP608" s="146"/>
      <c r="SHQ608" s="146"/>
      <c r="SHR608" s="146"/>
      <c r="SHS608" s="146"/>
      <c r="SHT608" s="146"/>
      <c r="SHU608" s="146"/>
      <c r="SHV608" s="146"/>
      <c r="SHW608" s="146"/>
      <c r="SHX608" s="146"/>
      <c r="SHY608" s="146"/>
      <c r="SHZ608" s="146"/>
      <c r="SIA608" s="146"/>
      <c r="SIB608" s="146"/>
      <c r="SIC608" s="146"/>
      <c r="SID608" s="146"/>
      <c r="SIE608" s="146"/>
      <c r="SIF608" s="146"/>
      <c r="SIG608" s="146"/>
      <c r="SIH608" s="146"/>
      <c r="SII608" s="146"/>
      <c r="SIJ608" s="146"/>
      <c r="SIK608" s="146"/>
      <c r="SIL608" s="146"/>
      <c r="SIM608" s="146"/>
      <c r="SIN608" s="146"/>
      <c r="SIO608" s="146"/>
      <c r="SIP608" s="146"/>
      <c r="SIQ608" s="146"/>
      <c r="SIR608" s="146"/>
      <c r="SIS608" s="146"/>
      <c r="SIT608" s="146"/>
      <c r="SIU608" s="146"/>
      <c r="SIV608" s="146"/>
      <c r="SIW608" s="146"/>
      <c r="SIX608" s="146"/>
      <c r="SIY608" s="146"/>
      <c r="SIZ608" s="146"/>
      <c r="SJA608" s="146"/>
      <c r="SJB608" s="146"/>
      <c r="SJC608" s="146"/>
      <c r="SJD608" s="146"/>
      <c r="SJE608" s="146"/>
      <c r="SJF608" s="146"/>
      <c r="SJG608" s="146"/>
      <c r="SJH608" s="146"/>
      <c r="SJI608" s="146"/>
      <c r="SJJ608" s="146"/>
      <c r="SJK608" s="146"/>
      <c r="SJL608" s="146"/>
      <c r="SJM608" s="146"/>
      <c r="SJN608" s="146"/>
      <c r="SJO608" s="146"/>
      <c r="SJP608" s="146"/>
      <c r="SJQ608" s="146"/>
      <c r="SJR608" s="146"/>
      <c r="SJS608" s="146"/>
      <c r="SJT608" s="146"/>
      <c r="SJU608" s="146"/>
      <c r="SJV608" s="146"/>
      <c r="SJW608" s="146"/>
      <c r="SJX608" s="146"/>
      <c r="SJY608" s="146"/>
      <c r="SJZ608" s="146"/>
      <c r="SKA608" s="146"/>
      <c r="SKB608" s="146"/>
      <c r="SKC608" s="146"/>
      <c r="SKD608" s="146"/>
      <c r="SKE608" s="146"/>
      <c r="SKF608" s="146"/>
      <c r="SKG608" s="146"/>
      <c r="SKH608" s="146"/>
      <c r="SKI608" s="146"/>
      <c r="SKJ608" s="146"/>
      <c r="SKK608" s="146"/>
      <c r="SKL608" s="146"/>
      <c r="SKM608" s="146"/>
      <c r="SKN608" s="146"/>
      <c r="SKO608" s="146"/>
      <c r="SKP608" s="146"/>
      <c r="SKQ608" s="146"/>
      <c r="SKR608" s="146"/>
      <c r="SKS608" s="146"/>
      <c r="SKT608" s="146"/>
      <c r="SKU608" s="146"/>
      <c r="SKV608" s="146"/>
      <c r="SKW608" s="146"/>
      <c r="SKX608" s="146"/>
      <c r="SKY608" s="146"/>
      <c r="SKZ608" s="146"/>
      <c r="SLA608" s="146"/>
      <c r="SLB608" s="146"/>
      <c r="SLC608" s="146"/>
      <c r="SLD608" s="146"/>
      <c r="SLE608" s="146"/>
      <c r="SLF608" s="146"/>
      <c r="SLG608" s="146"/>
      <c r="SLH608" s="146"/>
      <c r="SLI608" s="146"/>
      <c r="SLJ608" s="146"/>
      <c r="SLK608" s="146"/>
      <c r="SLL608" s="146"/>
      <c r="SLM608" s="146"/>
      <c r="SLN608" s="146"/>
      <c r="SLO608" s="146"/>
      <c r="SLP608" s="146"/>
      <c r="SLQ608" s="146"/>
      <c r="SLR608" s="146"/>
      <c r="SLS608" s="146"/>
      <c r="SLT608" s="146"/>
      <c r="SLU608" s="146"/>
      <c r="SLV608" s="146"/>
      <c r="SLW608" s="146"/>
      <c r="SLX608" s="146"/>
      <c r="SLY608" s="146"/>
      <c r="SLZ608" s="146"/>
      <c r="SMA608" s="146"/>
      <c r="SMB608" s="146"/>
      <c r="SMC608" s="146"/>
      <c r="SMD608" s="146"/>
      <c r="SME608" s="146"/>
      <c r="SMF608" s="146"/>
      <c r="SMG608" s="146"/>
      <c r="SMH608" s="146"/>
      <c r="SMI608" s="146"/>
      <c r="SMJ608" s="146"/>
      <c r="SMK608" s="146"/>
      <c r="SML608" s="146"/>
      <c r="SMM608" s="146"/>
      <c r="SMN608" s="146"/>
      <c r="SMO608" s="146"/>
      <c r="SMP608" s="146"/>
      <c r="SMQ608" s="146"/>
      <c r="SMR608" s="146"/>
      <c r="SMS608" s="146"/>
      <c r="SMT608" s="146"/>
      <c r="SMU608" s="146"/>
      <c r="SMV608" s="146"/>
      <c r="SMW608" s="146"/>
      <c r="SMX608" s="146"/>
      <c r="SMY608" s="146"/>
      <c r="SMZ608" s="146"/>
      <c r="SNA608" s="146"/>
      <c r="SNB608" s="146"/>
      <c r="SNC608" s="146"/>
      <c r="SND608" s="146"/>
      <c r="SNE608" s="146"/>
      <c r="SNF608" s="146"/>
      <c r="SNG608" s="146"/>
      <c r="SNH608" s="146"/>
      <c r="SNI608" s="146"/>
      <c r="SNJ608" s="146"/>
      <c r="SNK608" s="146"/>
      <c r="SNL608" s="146"/>
      <c r="SNM608" s="146"/>
      <c r="SNN608" s="146"/>
      <c r="SNO608" s="146"/>
      <c r="SNP608" s="146"/>
      <c r="SNQ608" s="146"/>
      <c r="SNR608" s="146"/>
      <c r="SNS608" s="146"/>
      <c r="SNT608" s="146"/>
      <c r="SNU608" s="146"/>
      <c r="SNV608" s="146"/>
      <c r="SNW608" s="146"/>
      <c r="SNX608" s="146"/>
      <c r="SNY608" s="146"/>
      <c r="SNZ608" s="146"/>
      <c r="SOA608" s="146"/>
      <c r="SOB608" s="146"/>
      <c r="SOC608" s="146"/>
      <c r="SOD608" s="146"/>
      <c r="SOE608" s="146"/>
      <c r="SOF608" s="146"/>
      <c r="SOG608" s="146"/>
      <c r="SOH608" s="146"/>
      <c r="SOI608" s="146"/>
      <c r="SOJ608" s="146"/>
      <c r="SOK608" s="146"/>
      <c r="SOL608" s="146"/>
      <c r="SOM608" s="146"/>
      <c r="SON608" s="146"/>
      <c r="SOO608" s="146"/>
      <c r="SOP608" s="146"/>
      <c r="SOQ608" s="146"/>
      <c r="SOR608" s="146"/>
      <c r="SOS608" s="146"/>
      <c r="SOT608" s="146"/>
      <c r="SOU608" s="146"/>
      <c r="SOV608" s="146"/>
      <c r="SOW608" s="146"/>
      <c r="SOX608" s="146"/>
      <c r="SOY608" s="146"/>
      <c r="SOZ608" s="146"/>
      <c r="SPA608" s="146"/>
      <c r="SPB608" s="146"/>
      <c r="SPC608" s="146"/>
      <c r="SPD608" s="146"/>
      <c r="SPE608" s="146"/>
      <c r="SPF608" s="146"/>
      <c r="SPG608" s="146"/>
      <c r="SPH608" s="146"/>
      <c r="SPI608" s="146"/>
      <c r="SPJ608" s="146"/>
      <c r="SPK608" s="146"/>
      <c r="SPL608" s="146"/>
      <c r="SPM608" s="146"/>
      <c r="SPN608" s="146"/>
      <c r="SPO608" s="146"/>
      <c r="SPP608" s="146"/>
      <c r="SPQ608" s="146"/>
      <c r="SPR608" s="146"/>
      <c r="SPS608" s="146"/>
      <c r="SPT608" s="146"/>
      <c r="SPU608" s="146"/>
      <c r="SPV608" s="146"/>
      <c r="SPW608" s="146"/>
      <c r="SPX608" s="146"/>
      <c r="SPY608" s="146"/>
      <c r="SPZ608" s="146"/>
      <c r="SQA608" s="146"/>
      <c r="SQB608" s="146"/>
      <c r="SQC608" s="146"/>
      <c r="SQD608" s="146"/>
      <c r="SQE608" s="146"/>
      <c r="SQF608" s="146"/>
      <c r="SQG608" s="146"/>
      <c r="SQH608" s="146"/>
      <c r="SQI608" s="146"/>
      <c r="SQJ608" s="146"/>
      <c r="SQK608" s="146"/>
      <c r="SQL608" s="146"/>
      <c r="SQM608" s="146"/>
      <c r="SQN608" s="146"/>
      <c r="SQO608" s="146"/>
      <c r="SQP608" s="146"/>
      <c r="SQQ608" s="146"/>
      <c r="SQR608" s="146"/>
      <c r="SQS608" s="146"/>
      <c r="SQT608" s="146"/>
      <c r="SQU608" s="146"/>
      <c r="SQV608" s="146"/>
      <c r="SQW608" s="146"/>
      <c r="SQX608" s="146"/>
      <c r="SQY608" s="146"/>
      <c r="SQZ608" s="146"/>
      <c r="SRA608" s="146"/>
      <c r="SRB608" s="146"/>
      <c r="SRC608" s="146"/>
      <c r="SRD608" s="146"/>
      <c r="SRE608" s="146"/>
      <c r="SRF608" s="146"/>
      <c r="SRG608" s="146"/>
      <c r="SRH608" s="146"/>
      <c r="SRI608" s="146"/>
      <c r="SRJ608" s="146"/>
      <c r="SRK608" s="146"/>
      <c r="SRL608" s="146"/>
      <c r="SRM608" s="146"/>
      <c r="SRN608" s="146"/>
      <c r="SRO608" s="146"/>
      <c r="SRP608" s="146"/>
      <c r="SRQ608" s="146"/>
      <c r="SRR608" s="146"/>
      <c r="SRS608" s="146"/>
      <c r="SRT608" s="146"/>
      <c r="SRU608" s="146"/>
      <c r="SRV608" s="146"/>
      <c r="SRW608" s="146"/>
      <c r="SRX608" s="146"/>
      <c r="SRY608" s="146"/>
      <c r="SRZ608" s="146"/>
      <c r="SSA608" s="146"/>
      <c r="SSB608" s="146"/>
      <c r="SSC608" s="146"/>
      <c r="SSD608" s="146"/>
      <c r="SSE608" s="146"/>
      <c r="SSF608" s="146"/>
      <c r="SSG608" s="146"/>
      <c r="SSH608" s="146"/>
      <c r="SSI608" s="146"/>
      <c r="SSJ608" s="146"/>
      <c r="SSK608" s="146"/>
      <c r="SSL608" s="146"/>
      <c r="SSM608" s="146"/>
      <c r="SSN608" s="146"/>
      <c r="SSO608" s="146"/>
      <c r="SSP608" s="146"/>
      <c r="SSQ608" s="146"/>
      <c r="SSR608" s="146"/>
      <c r="SSS608" s="146"/>
      <c r="SST608" s="146"/>
      <c r="SSU608" s="146"/>
      <c r="SSV608" s="146"/>
      <c r="SSW608" s="146"/>
      <c r="SSX608" s="146"/>
      <c r="SSY608" s="146"/>
      <c r="SSZ608" s="146"/>
      <c r="STA608" s="146"/>
      <c r="STB608" s="146"/>
      <c r="STC608" s="146"/>
      <c r="STD608" s="146"/>
      <c r="STE608" s="146"/>
      <c r="STF608" s="146"/>
      <c r="STG608" s="146"/>
      <c r="STH608" s="146"/>
      <c r="STI608" s="146"/>
      <c r="STJ608" s="146"/>
      <c r="STK608" s="146"/>
      <c r="STL608" s="146"/>
      <c r="STM608" s="146"/>
      <c r="STN608" s="146"/>
      <c r="STO608" s="146"/>
      <c r="STP608" s="146"/>
      <c r="STQ608" s="146"/>
      <c r="STR608" s="146"/>
      <c r="STS608" s="146"/>
      <c r="STT608" s="146"/>
      <c r="STU608" s="146"/>
      <c r="STV608" s="146"/>
      <c r="STW608" s="146"/>
      <c r="STX608" s="146"/>
      <c r="STY608" s="146"/>
      <c r="STZ608" s="146"/>
      <c r="SUA608" s="146"/>
      <c r="SUB608" s="146"/>
      <c r="SUC608" s="146"/>
      <c r="SUD608" s="146"/>
      <c r="SUE608" s="146"/>
      <c r="SUF608" s="146"/>
      <c r="SUG608" s="146"/>
      <c r="SUH608" s="146"/>
      <c r="SUI608" s="146"/>
      <c r="SUJ608" s="146"/>
      <c r="SUK608" s="146"/>
      <c r="SUL608" s="146"/>
      <c r="SUM608" s="146"/>
      <c r="SUN608" s="146"/>
      <c r="SUO608" s="146"/>
      <c r="SUP608" s="146"/>
      <c r="SUQ608" s="146"/>
      <c r="SUR608" s="146"/>
      <c r="SUS608" s="146"/>
      <c r="SUT608" s="146"/>
      <c r="SUU608" s="146"/>
      <c r="SUV608" s="146"/>
      <c r="SUW608" s="146"/>
      <c r="SUX608" s="146"/>
      <c r="SUY608" s="146"/>
      <c r="SUZ608" s="146"/>
      <c r="SVA608" s="146"/>
      <c r="SVB608" s="146"/>
      <c r="SVC608" s="146"/>
      <c r="SVD608" s="146"/>
      <c r="SVE608" s="146"/>
      <c r="SVF608" s="146"/>
      <c r="SVG608" s="146"/>
      <c r="SVH608" s="146"/>
      <c r="SVI608" s="146"/>
      <c r="SVJ608" s="146"/>
      <c r="SVK608" s="146"/>
      <c r="SVL608" s="146"/>
      <c r="SVM608" s="146"/>
      <c r="SVN608" s="146"/>
      <c r="SVO608" s="146"/>
      <c r="SVP608" s="146"/>
      <c r="SVQ608" s="146"/>
      <c r="SVR608" s="146"/>
      <c r="SVS608" s="146"/>
      <c r="SVT608" s="146"/>
      <c r="SVU608" s="146"/>
      <c r="SVV608" s="146"/>
      <c r="SVW608" s="146"/>
      <c r="SVX608" s="146"/>
      <c r="SVY608" s="146"/>
      <c r="SVZ608" s="146"/>
      <c r="SWA608" s="146"/>
      <c r="SWB608" s="146"/>
      <c r="SWC608" s="146"/>
      <c r="SWD608" s="146"/>
      <c r="SWE608" s="146"/>
      <c r="SWF608" s="146"/>
      <c r="SWG608" s="146"/>
      <c r="SWH608" s="146"/>
      <c r="SWI608" s="146"/>
      <c r="SWJ608" s="146"/>
      <c r="SWK608" s="146"/>
      <c r="SWL608" s="146"/>
      <c r="SWM608" s="146"/>
      <c r="SWN608" s="146"/>
      <c r="SWO608" s="146"/>
      <c r="SWP608" s="146"/>
      <c r="SWQ608" s="146"/>
      <c r="SWR608" s="146"/>
      <c r="SWS608" s="146"/>
      <c r="SWT608" s="146"/>
      <c r="SWU608" s="146"/>
      <c r="SWV608" s="146"/>
      <c r="SWW608" s="146"/>
      <c r="SWX608" s="146"/>
      <c r="SWY608" s="146"/>
      <c r="SWZ608" s="146"/>
      <c r="SXA608" s="146"/>
      <c r="SXB608" s="146"/>
      <c r="SXC608" s="146"/>
      <c r="SXD608" s="146"/>
      <c r="SXE608" s="146"/>
      <c r="SXF608" s="146"/>
      <c r="SXG608" s="146"/>
      <c r="SXH608" s="146"/>
      <c r="SXI608" s="146"/>
      <c r="SXJ608" s="146"/>
      <c r="SXK608" s="146"/>
      <c r="SXL608" s="146"/>
      <c r="SXM608" s="146"/>
      <c r="SXN608" s="146"/>
      <c r="SXO608" s="146"/>
      <c r="SXP608" s="146"/>
      <c r="SXQ608" s="146"/>
      <c r="SXR608" s="146"/>
      <c r="SXS608" s="146"/>
      <c r="SXT608" s="146"/>
      <c r="SXU608" s="146"/>
      <c r="SXV608" s="146"/>
      <c r="SXW608" s="146"/>
      <c r="SXX608" s="146"/>
      <c r="SXY608" s="146"/>
      <c r="SXZ608" s="146"/>
      <c r="SYA608" s="146"/>
      <c r="SYB608" s="146"/>
      <c r="SYC608" s="146"/>
      <c r="SYD608" s="146"/>
      <c r="SYE608" s="146"/>
      <c r="SYF608" s="146"/>
      <c r="SYG608" s="146"/>
      <c r="SYH608" s="146"/>
      <c r="SYI608" s="146"/>
      <c r="SYJ608" s="146"/>
      <c r="SYK608" s="146"/>
      <c r="SYL608" s="146"/>
      <c r="SYM608" s="146"/>
      <c r="SYN608" s="146"/>
      <c r="SYO608" s="146"/>
      <c r="SYP608" s="146"/>
      <c r="SYQ608" s="146"/>
      <c r="SYR608" s="146"/>
      <c r="SYS608" s="146"/>
      <c r="SYT608" s="146"/>
      <c r="SYU608" s="146"/>
      <c r="SYV608" s="146"/>
      <c r="SYW608" s="146"/>
      <c r="SYX608" s="146"/>
      <c r="SYY608" s="146"/>
      <c r="SYZ608" s="146"/>
      <c r="SZA608" s="146"/>
      <c r="SZB608" s="146"/>
      <c r="SZC608" s="146"/>
      <c r="SZD608" s="146"/>
      <c r="SZE608" s="146"/>
      <c r="SZF608" s="146"/>
      <c r="SZG608" s="146"/>
      <c r="SZH608" s="146"/>
      <c r="SZI608" s="146"/>
      <c r="SZJ608" s="146"/>
      <c r="SZK608" s="146"/>
      <c r="SZL608" s="146"/>
      <c r="SZM608" s="146"/>
      <c r="SZN608" s="146"/>
      <c r="SZO608" s="146"/>
      <c r="SZP608" s="146"/>
      <c r="SZQ608" s="146"/>
      <c r="SZR608" s="146"/>
      <c r="SZS608" s="146"/>
      <c r="SZT608" s="146"/>
      <c r="SZU608" s="146"/>
      <c r="SZV608" s="146"/>
      <c r="SZW608" s="146"/>
      <c r="SZX608" s="146"/>
      <c r="SZY608" s="146"/>
      <c r="SZZ608" s="146"/>
      <c r="TAA608" s="146"/>
      <c r="TAB608" s="146"/>
      <c r="TAC608" s="146"/>
      <c r="TAD608" s="146"/>
      <c r="TAE608" s="146"/>
      <c r="TAF608" s="146"/>
      <c r="TAG608" s="146"/>
      <c r="TAH608" s="146"/>
      <c r="TAI608" s="146"/>
      <c r="TAJ608" s="146"/>
      <c r="TAK608" s="146"/>
      <c r="TAL608" s="146"/>
      <c r="TAM608" s="146"/>
      <c r="TAN608" s="146"/>
      <c r="TAO608" s="146"/>
      <c r="TAP608" s="146"/>
      <c r="TAQ608" s="146"/>
      <c r="TAR608" s="146"/>
      <c r="TAS608" s="146"/>
      <c r="TAT608" s="146"/>
      <c r="TAU608" s="146"/>
      <c r="TAV608" s="146"/>
      <c r="TAW608" s="146"/>
      <c r="TAX608" s="146"/>
      <c r="TAY608" s="146"/>
      <c r="TAZ608" s="146"/>
      <c r="TBA608" s="146"/>
      <c r="TBB608" s="146"/>
      <c r="TBC608" s="146"/>
      <c r="TBD608" s="146"/>
      <c r="TBE608" s="146"/>
      <c r="TBF608" s="146"/>
      <c r="TBG608" s="146"/>
      <c r="TBH608" s="146"/>
      <c r="TBI608" s="146"/>
      <c r="TBJ608" s="146"/>
      <c r="TBK608" s="146"/>
      <c r="TBL608" s="146"/>
      <c r="TBM608" s="146"/>
      <c r="TBN608" s="146"/>
      <c r="TBO608" s="146"/>
      <c r="TBP608" s="146"/>
      <c r="TBQ608" s="146"/>
      <c r="TBR608" s="146"/>
      <c r="TBS608" s="146"/>
      <c r="TBT608" s="146"/>
      <c r="TBU608" s="146"/>
      <c r="TBV608" s="146"/>
      <c r="TBW608" s="146"/>
      <c r="TBX608" s="146"/>
      <c r="TBY608" s="146"/>
      <c r="TBZ608" s="146"/>
      <c r="TCA608" s="146"/>
      <c r="TCB608" s="146"/>
      <c r="TCC608" s="146"/>
      <c r="TCD608" s="146"/>
      <c r="TCE608" s="146"/>
      <c r="TCF608" s="146"/>
      <c r="TCG608" s="146"/>
      <c r="TCH608" s="146"/>
      <c r="TCI608" s="146"/>
      <c r="TCJ608" s="146"/>
      <c r="TCK608" s="146"/>
      <c r="TCL608" s="146"/>
      <c r="TCM608" s="146"/>
      <c r="TCN608" s="146"/>
      <c r="TCO608" s="146"/>
      <c r="TCP608" s="146"/>
      <c r="TCQ608" s="146"/>
      <c r="TCR608" s="146"/>
      <c r="TCS608" s="146"/>
      <c r="TCT608" s="146"/>
      <c r="TCU608" s="146"/>
      <c r="TCV608" s="146"/>
      <c r="TCW608" s="146"/>
      <c r="TCX608" s="146"/>
      <c r="TCY608" s="146"/>
      <c r="TCZ608" s="146"/>
      <c r="TDA608" s="146"/>
      <c r="TDB608" s="146"/>
      <c r="TDC608" s="146"/>
      <c r="TDD608" s="146"/>
      <c r="TDE608" s="146"/>
      <c r="TDF608" s="146"/>
      <c r="TDG608" s="146"/>
      <c r="TDH608" s="146"/>
      <c r="TDI608" s="146"/>
      <c r="TDJ608" s="146"/>
      <c r="TDK608" s="146"/>
      <c r="TDL608" s="146"/>
      <c r="TDM608" s="146"/>
      <c r="TDN608" s="146"/>
      <c r="TDO608" s="146"/>
      <c r="TDP608" s="146"/>
      <c r="TDQ608" s="146"/>
      <c r="TDR608" s="146"/>
      <c r="TDS608" s="146"/>
      <c r="TDT608" s="146"/>
      <c r="TDU608" s="146"/>
      <c r="TDV608" s="146"/>
      <c r="TDW608" s="146"/>
      <c r="TDX608" s="146"/>
      <c r="TDY608" s="146"/>
      <c r="TDZ608" s="146"/>
      <c r="TEA608" s="146"/>
      <c r="TEB608" s="146"/>
      <c r="TEC608" s="146"/>
      <c r="TED608" s="146"/>
      <c r="TEE608" s="146"/>
      <c r="TEF608" s="146"/>
      <c r="TEG608" s="146"/>
      <c r="TEH608" s="146"/>
      <c r="TEI608" s="146"/>
      <c r="TEJ608" s="146"/>
      <c r="TEK608" s="146"/>
      <c r="TEL608" s="146"/>
      <c r="TEM608" s="146"/>
      <c r="TEN608" s="146"/>
      <c r="TEO608" s="146"/>
      <c r="TEP608" s="146"/>
      <c r="TEQ608" s="146"/>
      <c r="TER608" s="146"/>
      <c r="TES608" s="146"/>
      <c r="TET608" s="146"/>
      <c r="TEU608" s="146"/>
      <c r="TEV608" s="146"/>
      <c r="TEW608" s="146"/>
      <c r="TEX608" s="146"/>
      <c r="TEY608" s="146"/>
      <c r="TEZ608" s="146"/>
      <c r="TFA608" s="146"/>
      <c r="TFB608" s="146"/>
      <c r="TFC608" s="146"/>
      <c r="TFD608" s="146"/>
      <c r="TFE608" s="146"/>
      <c r="TFF608" s="146"/>
      <c r="TFG608" s="146"/>
      <c r="TFH608" s="146"/>
      <c r="TFI608" s="146"/>
      <c r="TFJ608" s="146"/>
      <c r="TFK608" s="146"/>
      <c r="TFL608" s="146"/>
      <c r="TFM608" s="146"/>
      <c r="TFN608" s="146"/>
      <c r="TFO608" s="146"/>
      <c r="TFP608" s="146"/>
      <c r="TFQ608" s="146"/>
      <c r="TFR608" s="146"/>
      <c r="TFS608" s="146"/>
      <c r="TFT608" s="146"/>
      <c r="TFU608" s="146"/>
      <c r="TFV608" s="146"/>
      <c r="TFW608" s="146"/>
      <c r="TFX608" s="146"/>
      <c r="TFY608" s="146"/>
      <c r="TFZ608" s="146"/>
      <c r="TGA608" s="146"/>
      <c r="TGB608" s="146"/>
      <c r="TGC608" s="146"/>
      <c r="TGD608" s="146"/>
      <c r="TGE608" s="146"/>
      <c r="TGF608" s="146"/>
      <c r="TGG608" s="146"/>
      <c r="TGH608" s="146"/>
      <c r="TGI608" s="146"/>
      <c r="TGJ608" s="146"/>
      <c r="TGK608" s="146"/>
      <c r="TGL608" s="146"/>
      <c r="TGM608" s="146"/>
      <c r="TGN608" s="146"/>
      <c r="TGO608" s="146"/>
      <c r="TGP608" s="146"/>
      <c r="TGQ608" s="146"/>
      <c r="TGR608" s="146"/>
      <c r="TGS608" s="146"/>
      <c r="TGT608" s="146"/>
      <c r="TGU608" s="146"/>
      <c r="TGV608" s="146"/>
      <c r="TGW608" s="146"/>
      <c r="TGX608" s="146"/>
      <c r="TGY608" s="146"/>
      <c r="TGZ608" s="146"/>
      <c r="THA608" s="146"/>
      <c r="THB608" s="146"/>
      <c r="THC608" s="146"/>
      <c r="THD608" s="146"/>
      <c r="THE608" s="146"/>
      <c r="THF608" s="146"/>
      <c r="THG608" s="146"/>
      <c r="THH608" s="146"/>
      <c r="THI608" s="146"/>
      <c r="THJ608" s="146"/>
      <c r="THK608" s="146"/>
      <c r="THL608" s="146"/>
      <c r="THM608" s="146"/>
      <c r="THN608" s="146"/>
      <c r="THO608" s="146"/>
      <c r="THP608" s="146"/>
      <c r="THQ608" s="146"/>
      <c r="THR608" s="146"/>
      <c r="THS608" s="146"/>
      <c r="THT608" s="146"/>
      <c r="THU608" s="146"/>
      <c r="THV608" s="146"/>
      <c r="THW608" s="146"/>
      <c r="THX608" s="146"/>
      <c r="THY608" s="146"/>
      <c r="THZ608" s="146"/>
      <c r="TIA608" s="146"/>
      <c r="TIB608" s="146"/>
      <c r="TIC608" s="146"/>
      <c r="TID608" s="146"/>
      <c r="TIE608" s="146"/>
      <c r="TIF608" s="146"/>
      <c r="TIG608" s="146"/>
      <c r="TIH608" s="146"/>
      <c r="TII608" s="146"/>
      <c r="TIJ608" s="146"/>
      <c r="TIK608" s="146"/>
      <c r="TIL608" s="146"/>
      <c r="TIM608" s="146"/>
      <c r="TIN608" s="146"/>
      <c r="TIO608" s="146"/>
      <c r="TIP608" s="146"/>
      <c r="TIQ608" s="146"/>
      <c r="TIR608" s="146"/>
      <c r="TIS608" s="146"/>
      <c r="TIT608" s="146"/>
      <c r="TIU608" s="146"/>
      <c r="TIV608" s="146"/>
      <c r="TIW608" s="146"/>
      <c r="TIX608" s="146"/>
      <c r="TIY608" s="146"/>
      <c r="TIZ608" s="146"/>
      <c r="TJA608" s="146"/>
      <c r="TJB608" s="146"/>
      <c r="TJC608" s="146"/>
      <c r="TJD608" s="146"/>
      <c r="TJE608" s="146"/>
      <c r="TJF608" s="146"/>
      <c r="TJG608" s="146"/>
      <c r="TJH608" s="146"/>
      <c r="TJI608" s="146"/>
      <c r="TJJ608" s="146"/>
      <c r="TJK608" s="146"/>
      <c r="TJL608" s="146"/>
      <c r="TJM608" s="146"/>
      <c r="TJN608" s="146"/>
      <c r="TJO608" s="146"/>
      <c r="TJP608" s="146"/>
      <c r="TJQ608" s="146"/>
      <c r="TJR608" s="146"/>
      <c r="TJS608" s="146"/>
      <c r="TJT608" s="146"/>
      <c r="TJU608" s="146"/>
      <c r="TJV608" s="146"/>
      <c r="TJW608" s="146"/>
      <c r="TJX608" s="146"/>
      <c r="TJY608" s="146"/>
      <c r="TJZ608" s="146"/>
      <c r="TKA608" s="146"/>
      <c r="TKB608" s="146"/>
      <c r="TKC608" s="146"/>
      <c r="TKD608" s="146"/>
      <c r="TKE608" s="146"/>
      <c r="TKF608" s="146"/>
      <c r="TKG608" s="146"/>
      <c r="TKH608" s="146"/>
      <c r="TKI608" s="146"/>
      <c r="TKJ608" s="146"/>
      <c r="TKK608" s="146"/>
      <c r="TKL608" s="146"/>
      <c r="TKM608" s="146"/>
      <c r="TKN608" s="146"/>
      <c r="TKO608" s="146"/>
      <c r="TKP608" s="146"/>
      <c r="TKQ608" s="146"/>
      <c r="TKR608" s="146"/>
      <c r="TKS608" s="146"/>
      <c r="TKT608" s="146"/>
      <c r="TKU608" s="146"/>
      <c r="TKV608" s="146"/>
      <c r="TKW608" s="146"/>
      <c r="TKX608" s="146"/>
      <c r="TKY608" s="146"/>
      <c r="TKZ608" s="146"/>
      <c r="TLA608" s="146"/>
      <c r="TLB608" s="146"/>
      <c r="TLC608" s="146"/>
      <c r="TLD608" s="146"/>
      <c r="TLE608" s="146"/>
      <c r="TLF608" s="146"/>
      <c r="TLG608" s="146"/>
      <c r="TLH608" s="146"/>
      <c r="TLI608" s="146"/>
      <c r="TLJ608" s="146"/>
      <c r="TLK608" s="146"/>
      <c r="TLL608" s="146"/>
      <c r="TLM608" s="146"/>
      <c r="TLN608" s="146"/>
      <c r="TLO608" s="146"/>
      <c r="TLP608" s="146"/>
      <c r="TLQ608" s="146"/>
      <c r="TLR608" s="146"/>
      <c r="TLS608" s="146"/>
      <c r="TLT608" s="146"/>
      <c r="TLU608" s="146"/>
      <c r="TLV608" s="146"/>
      <c r="TLW608" s="146"/>
      <c r="TLX608" s="146"/>
      <c r="TLY608" s="146"/>
      <c r="TLZ608" s="146"/>
      <c r="TMA608" s="146"/>
      <c r="TMB608" s="146"/>
      <c r="TMC608" s="146"/>
      <c r="TMD608" s="146"/>
      <c r="TME608" s="146"/>
      <c r="TMF608" s="146"/>
      <c r="TMG608" s="146"/>
      <c r="TMH608" s="146"/>
      <c r="TMI608" s="146"/>
      <c r="TMJ608" s="146"/>
      <c r="TMK608" s="146"/>
      <c r="TML608" s="146"/>
      <c r="TMM608" s="146"/>
      <c r="TMN608" s="146"/>
      <c r="TMO608" s="146"/>
      <c r="TMP608" s="146"/>
      <c r="TMQ608" s="146"/>
      <c r="TMR608" s="146"/>
      <c r="TMS608" s="146"/>
      <c r="TMT608" s="146"/>
      <c r="TMU608" s="146"/>
      <c r="TMV608" s="146"/>
      <c r="TMW608" s="146"/>
      <c r="TMX608" s="146"/>
      <c r="TMY608" s="146"/>
      <c r="TMZ608" s="146"/>
      <c r="TNA608" s="146"/>
      <c r="TNB608" s="146"/>
      <c r="TNC608" s="146"/>
      <c r="TND608" s="146"/>
      <c r="TNE608" s="146"/>
      <c r="TNF608" s="146"/>
      <c r="TNG608" s="146"/>
      <c r="TNH608" s="146"/>
      <c r="TNI608" s="146"/>
      <c r="TNJ608" s="146"/>
      <c r="TNK608" s="146"/>
      <c r="TNL608" s="146"/>
      <c r="TNM608" s="146"/>
      <c r="TNN608" s="146"/>
      <c r="TNO608" s="146"/>
      <c r="TNP608" s="146"/>
      <c r="TNQ608" s="146"/>
      <c r="TNR608" s="146"/>
      <c r="TNS608" s="146"/>
      <c r="TNT608" s="146"/>
      <c r="TNU608" s="146"/>
      <c r="TNV608" s="146"/>
      <c r="TNW608" s="146"/>
      <c r="TNX608" s="146"/>
      <c r="TNY608" s="146"/>
      <c r="TNZ608" s="146"/>
      <c r="TOA608" s="146"/>
      <c r="TOB608" s="146"/>
      <c r="TOC608" s="146"/>
      <c r="TOD608" s="146"/>
      <c r="TOE608" s="146"/>
      <c r="TOF608" s="146"/>
      <c r="TOG608" s="146"/>
      <c r="TOH608" s="146"/>
      <c r="TOI608" s="146"/>
      <c r="TOJ608" s="146"/>
      <c r="TOK608" s="146"/>
      <c r="TOL608" s="146"/>
      <c r="TOM608" s="146"/>
      <c r="TON608" s="146"/>
      <c r="TOO608" s="146"/>
      <c r="TOP608" s="146"/>
      <c r="TOQ608" s="146"/>
      <c r="TOR608" s="146"/>
      <c r="TOS608" s="146"/>
      <c r="TOT608" s="146"/>
      <c r="TOU608" s="146"/>
      <c r="TOV608" s="146"/>
      <c r="TOW608" s="146"/>
      <c r="TOX608" s="146"/>
      <c r="TOY608" s="146"/>
      <c r="TOZ608" s="146"/>
      <c r="TPA608" s="146"/>
      <c r="TPB608" s="146"/>
      <c r="TPC608" s="146"/>
      <c r="TPD608" s="146"/>
      <c r="TPE608" s="146"/>
      <c r="TPF608" s="146"/>
      <c r="TPG608" s="146"/>
      <c r="TPH608" s="146"/>
      <c r="TPI608" s="146"/>
      <c r="TPJ608" s="146"/>
      <c r="TPK608" s="146"/>
      <c r="TPL608" s="146"/>
      <c r="TPM608" s="146"/>
      <c r="TPN608" s="146"/>
      <c r="TPO608" s="146"/>
      <c r="TPP608" s="146"/>
      <c r="TPQ608" s="146"/>
      <c r="TPR608" s="146"/>
      <c r="TPS608" s="146"/>
      <c r="TPT608" s="146"/>
      <c r="TPU608" s="146"/>
      <c r="TPV608" s="146"/>
      <c r="TPW608" s="146"/>
      <c r="TPX608" s="146"/>
      <c r="TPY608" s="146"/>
      <c r="TPZ608" s="146"/>
      <c r="TQA608" s="146"/>
      <c r="TQB608" s="146"/>
      <c r="TQC608" s="146"/>
      <c r="TQD608" s="146"/>
      <c r="TQE608" s="146"/>
      <c r="TQF608" s="146"/>
      <c r="TQG608" s="146"/>
      <c r="TQH608" s="146"/>
      <c r="TQI608" s="146"/>
      <c r="TQJ608" s="146"/>
      <c r="TQK608" s="146"/>
      <c r="TQL608" s="146"/>
      <c r="TQM608" s="146"/>
      <c r="TQN608" s="146"/>
      <c r="TQO608" s="146"/>
      <c r="TQP608" s="146"/>
      <c r="TQQ608" s="146"/>
      <c r="TQR608" s="146"/>
      <c r="TQS608" s="146"/>
      <c r="TQT608" s="146"/>
      <c r="TQU608" s="146"/>
      <c r="TQV608" s="146"/>
      <c r="TQW608" s="146"/>
      <c r="TQX608" s="146"/>
      <c r="TQY608" s="146"/>
      <c r="TQZ608" s="146"/>
      <c r="TRA608" s="146"/>
      <c r="TRB608" s="146"/>
      <c r="TRC608" s="146"/>
      <c r="TRD608" s="146"/>
      <c r="TRE608" s="146"/>
      <c r="TRF608" s="146"/>
      <c r="TRG608" s="146"/>
      <c r="TRH608" s="146"/>
      <c r="TRI608" s="146"/>
      <c r="TRJ608" s="146"/>
      <c r="TRK608" s="146"/>
      <c r="TRL608" s="146"/>
      <c r="TRM608" s="146"/>
      <c r="TRN608" s="146"/>
      <c r="TRO608" s="146"/>
      <c r="TRP608" s="146"/>
      <c r="TRQ608" s="146"/>
      <c r="TRR608" s="146"/>
      <c r="TRS608" s="146"/>
      <c r="TRT608" s="146"/>
      <c r="TRU608" s="146"/>
      <c r="TRV608" s="146"/>
      <c r="TRW608" s="146"/>
      <c r="TRX608" s="146"/>
      <c r="TRY608" s="146"/>
      <c r="TRZ608" s="146"/>
      <c r="TSA608" s="146"/>
      <c r="TSB608" s="146"/>
      <c r="TSC608" s="146"/>
      <c r="TSD608" s="146"/>
      <c r="TSE608" s="146"/>
      <c r="TSF608" s="146"/>
      <c r="TSG608" s="146"/>
      <c r="TSH608" s="146"/>
      <c r="TSI608" s="146"/>
      <c r="TSJ608" s="146"/>
      <c r="TSK608" s="146"/>
      <c r="TSL608" s="146"/>
      <c r="TSM608" s="146"/>
      <c r="TSN608" s="146"/>
      <c r="TSO608" s="146"/>
      <c r="TSP608" s="146"/>
      <c r="TSQ608" s="146"/>
      <c r="TSR608" s="146"/>
      <c r="TSS608" s="146"/>
      <c r="TST608" s="146"/>
      <c r="TSU608" s="146"/>
      <c r="TSV608" s="146"/>
      <c r="TSW608" s="146"/>
      <c r="TSX608" s="146"/>
      <c r="TSY608" s="146"/>
      <c r="TSZ608" s="146"/>
      <c r="TTA608" s="146"/>
      <c r="TTB608" s="146"/>
      <c r="TTC608" s="146"/>
      <c r="TTD608" s="146"/>
      <c r="TTE608" s="146"/>
      <c r="TTF608" s="146"/>
      <c r="TTG608" s="146"/>
      <c r="TTH608" s="146"/>
      <c r="TTI608" s="146"/>
      <c r="TTJ608" s="146"/>
      <c r="TTK608" s="146"/>
      <c r="TTL608" s="146"/>
      <c r="TTM608" s="146"/>
      <c r="TTN608" s="146"/>
      <c r="TTO608" s="146"/>
      <c r="TTP608" s="146"/>
      <c r="TTQ608" s="146"/>
      <c r="TTR608" s="146"/>
      <c r="TTS608" s="146"/>
      <c r="TTT608" s="146"/>
      <c r="TTU608" s="146"/>
      <c r="TTV608" s="146"/>
      <c r="TTW608" s="146"/>
      <c r="TTX608" s="146"/>
      <c r="TTY608" s="146"/>
      <c r="TTZ608" s="146"/>
      <c r="TUA608" s="146"/>
      <c r="TUB608" s="146"/>
      <c r="TUC608" s="146"/>
      <c r="TUD608" s="146"/>
      <c r="TUE608" s="146"/>
      <c r="TUF608" s="146"/>
      <c r="TUG608" s="146"/>
      <c r="TUH608" s="146"/>
      <c r="TUI608" s="146"/>
      <c r="TUJ608" s="146"/>
      <c r="TUK608" s="146"/>
      <c r="TUL608" s="146"/>
      <c r="TUM608" s="146"/>
      <c r="TUN608" s="146"/>
      <c r="TUO608" s="146"/>
      <c r="TUP608" s="146"/>
      <c r="TUQ608" s="146"/>
      <c r="TUR608" s="146"/>
      <c r="TUS608" s="146"/>
      <c r="TUT608" s="146"/>
      <c r="TUU608" s="146"/>
      <c r="TUV608" s="146"/>
      <c r="TUW608" s="146"/>
      <c r="TUX608" s="146"/>
      <c r="TUY608" s="146"/>
      <c r="TUZ608" s="146"/>
      <c r="TVA608" s="146"/>
      <c r="TVB608" s="146"/>
      <c r="TVC608" s="146"/>
      <c r="TVD608" s="146"/>
      <c r="TVE608" s="146"/>
      <c r="TVF608" s="146"/>
      <c r="TVG608" s="146"/>
      <c r="TVH608" s="146"/>
      <c r="TVI608" s="146"/>
      <c r="TVJ608" s="146"/>
      <c r="TVK608" s="146"/>
      <c r="TVL608" s="146"/>
      <c r="TVM608" s="146"/>
      <c r="TVN608" s="146"/>
      <c r="TVO608" s="146"/>
      <c r="TVP608" s="146"/>
      <c r="TVQ608" s="146"/>
      <c r="TVR608" s="146"/>
      <c r="TVS608" s="146"/>
      <c r="TVT608" s="146"/>
      <c r="TVU608" s="146"/>
      <c r="TVV608" s="146"/>
      <c r="TVW608" s="146"/>
      <c r="TVX608" s="146"/>
      <c r="TVY608" s="146"/>
      <c r="TVZ608" s="146"/>
      <c r="TWA608" s="146"/>
      <c r="TWB608" s="146"/>
      <c r="TWC608" s="146"/>
      <c r="TWD608" s="146"/>
      <c r="TWE608" s="146"/>
      <c r="TWF608" s="146"/>
      <c r="TWG608" s="146"/>
      <c r="TWH608" s="146"/>
      <c r="TWI608" s="146"/>
      <c r="TWJ608" s="146"/>
      <c r="TWK608" s="146"/>
      <c r="TWL608" s="146"/>
      <c r="TWM608" s="146"/>
      <c r="TWN608" s="146"/>
      <c r="TWO608" s="146"/>
      <c r="TWP608" s="146"/>
      <c r="TWQ608" s="146"/>
      <c r="TWR608" s="146"/>
      <c r="TWS608" s="146"/>
      <c r="TWT608" s="146"/>
      <c r="TWU608" s="146"/>
      <c r="TWV608" s="146"/>
      <c r="TWW608" s="146"/>
      <c r="TWX608" s="146"/>
      <c r="TWY608" s="146"/>
      <c r="TWZ608" s="146"/>
      <c r="TXA608" s="146"/>
      <c r="TXB608" s="146"/>
      <c r="TXC608" s="146"/>
      <c r="TXD608" s="146"/>
      <c r="TXE608" s="146"/>
      <c r="TXF608" s="146"/>
      <c r="TXG608" s="146"/>
      <c r="TXH608" s="146"/>
      <c r="TXI608" s="146"/>
      <c r="TXJ608" s="146"/>
      <c r="TXK608" s="146"/>
      <c r="TXL608" s="146"/>
      <c r="TXM608" s="146"/>
      <c r="TXN608" s="146"/>
      <c r="TXO608" s="146"/>
      <c r="TXP608" s="146"/>
      <c r="TXQ608" s="146"/>
      <c r="TXR608" s="146"/>
      <c r="TXS608" s="146"/>
      <c r="TXT608" s="146"/>
      <c r="TXU608" s="146"/>
      <c r="TXV608" s="146"/>
      <c r="TXW608" s="146"/>
      <c r="TXX608" s="146"/>
      <c r="TXY608" s="146"/>
      <c r="TXZ608" s="146"/>
      <c r="TYA608" s="146"/>
      <c r="TYB608" s="146"/>
      <c r="TYC608" s="146"/>
      <c r="TYD608" s="146"/>
      <c r="TYE608" s="146"/>
      <c r="TYF608" s="146"/>
      <c r="TYG608" s="146"/>
      <c r="TYH608" s="146"/>
      <c r="TYI608" s="146"/>
      <c r="TYJ608" s="146"/>
      <c r="TYK608" s="146"/>
      <c r="TYL608" s="146"/>
      <c r="TYM608" s="146"/>
      <c r="TYN608" s="146"/>
      <c r="TYO608" s="146"/>
      <c r="TYP608" s="146"/>
      <c r="TYQ608" s="146"/>
      <c r="TYR608" s="146"/>
      <c r="TYS608" s="146"/>
      <c r="TYT608" s="146"/>
      <c r="TYU608" s="146"/>
      <c r="TYV608" s="146"/>
      <c r="TYW608" s="146"/>
      <c r="TYX608" s="146"/>
      <c r="TYY608" s="146"/>
      <c r="TYZ608" s="146"/>
      <c r="TZA608" s="146"/>
      <c r="TZB608" s="146"/>
      <c r="TZC608" s="146"/>
      <c r="TZD608" s="146"/>
      <c r="TZE608" s="146"/>
      <c r="TZF608" s="146"/>
      <c r="TZG608" s="146"/>
      <c r="TZH608" s="146"/>
      <c r="TZI608" s="146"/>
      <c r="TZJ608" s="146"/>
      <c r="TZK608" s="146"/>
      <c r="TZL608" s="146"/>
      <c r="TZM608" s="146"/>
      <c r="TZN608" s="146"/>
      <c r="TZO608" s="146"/>
      <c r="TZP608" s="146"/>
      <c r="TZQ608" s="146"/>
      <c r="TZR608" s="146"/>
      <c r="TZS608" s="146"/>
      <c r="TZT608" s="146"/>
      <c r="TZU608" s="146"/>
      <c r="TZV608" s="146"/>
      <c r="TZW608" s="146"/>
      <c r="TZX608" s="146"/>
      <c r="TZY608" s="146"/>
      <c r="TZZ608" s="146"/>
      <c r="UAA608" s="146"/>
      <c r="UAB608" s="146"/>
      <c r="UAC608" s="146"/>
      <c r="UAD608" s="146"/>
      <c r="UAE608" s="146"/>
      <c r="UAF608" s="146"/>
      <c r="UAG608" s="146"/>
      <c r="UAH608" s="146"/>
      <c r="UAI608" s="146"/>
      <c r="UAJ608" s="146"/>
      <c r="UAK608" s="146"/>
      <c r="UAL608" s="146"/>
      <c r="UAM608" s="146"/>
      <c r="UAN608" s="146"/>
      <c r="UAO608" s="146"/>
      <c r="UAP608" s="146"/>
      <c r="UAQ608" s="146"/>
      <c r="UAR608" s="146"/>
      <c r="UAS608" s="146"/>
      <c r="UAT608" s="146"/>
      <c r="UAU608" s="146"/>
      <c r="UAV608" s="146"/>
      <c r="UAW608" s="146"/>
      <c r="UAX608" s="146"/>
      <c r="UAY608" s="146"/>
      <c r="UAZ608" s="146"/>
      <c r="UBA608" s="146"/>
      <c r="UBB608" s="146"/>
      <c r="UBC608" s="146"/>
      <c r="UBD608" s="146"/>
      <c r="UBE608" s="146"/>
      <c r="UBF608" s="146"/>
      <c r="UBG608" s="146"/>
      <c r="UBH608" s="146"/>
      <c r="UBI608" s="146"/>
      <c r="UBJ608" s="146"/>
      <c r="UBK608" s="146"/>
      <c r="UBL608" s="146"/>
      <c r="UBM608" s="146"/>
      <c r="UBN608" s="146"/>
      <c r="UBO608" s="146"/>
      <c r="UBP608" s="146"/>
      <c r="UBQ608" s="146"/>
      <c r="UBR608" s="146"/>
      <c r="UBS608" s="146"/>
      <c r="UBT608" s="146"/>
      <c r="UBU608" s="146"/>
      <c r="UBV608" s="146"/>
      <c r="UBW608" s="146"/>
      <c r="UBX608" s="146"/>
      <c r="UBY608" s="146"/>
      <c r="UBZ608" s="146"/>
      <c r="UCA608" s="146"/>
      <c r="UCB608" s="146"/>
      <c r="UCC608" s="146"/>
      <c r="UCD608" s="146"/>
      <c r="UCE608" s="146"/>
      <c r="UCF608" s="146"/>
      <c r="UCG608" s="146"/>
      <c r="UCH608" s="146"/>
      <c r="UCI608" s="146"/>
      <c r="UCJ608" s="146"/>
      <c r="UCK608" s="146"/>
      <c r="UCL608" s="146"/>
      <c r="UCM608" s="146"/>
      <c r="UCN608" s="146"/>
      <c r="UCO608" s="146"/>
      <c r="UCP608" s="146"/>
      <c r="UCQ608" s="146"/>
      <c r="UCR608" s="146"/>
      <c r="UCS608" s="146"/>
      <c r="UCT608" s="146"/>
      <c r="UCU608" s="146"/>
      <c r="UCV608" s="146"/>
      <c r="UCW608" s="146"/>
      <c r="UCX608" s="146"/>
      <c r="UCY608" s="146"/>
      <c r="UCZ608" s="146"/>
      <c r="UDA608" s="146"/>
      <c r="UDB608" s="146"/>
      <c r="UDC608" s="146"/>
      <c r="UDD608" s="146"/>
      <c r="UDE608" s="146"/>
      <c r="UDF608" s="146"/>
      <c r="UDG608" s="146"/>
      <c r="UDH608" s="146"/>
      <c r="UDI608" s="146"/>
      <c r="UDJ608" s="146"/>
      <c r="UDK608" s="146"/>
      <c r="UDL608" s="146"/>
      <c r="UDM608" s="146"/>
      <c r="UDN608" s="146"/>
      <c r="UDO608" s="146"/>
      <c r="UDP608" s="146"/>
      <c r="UDQ608" s="146"/>
      <c r="UDR608" s="146"/>
      <c r="UDS608" s="146"/>
      <c r="UDT608" s="146"/>
      <c r="UDU608" s="146"/>
      <c r="UDV608" s="146"/>
      <c r="UDW608" s="146"/>
      <c r="UDX608" s="146"/>
      <c r="UDY608" s="146"/>
      <c r="UDZ608" s="146"/>
      <c r="UEA608" s="146"/>
      <c r="UEB608" s="146"/>
      <c r="UEC608" s="146"/>
      <c r="UED608" s="146"/>
      <c r="UEE608" s="146"/>
      <c r="UEF608" s="146"/>
      <c r="UEG608" s="146"/>
      <c r="UEH608" s="146"/>
      <c r="UEI608" s="146"/>
      <c r="UEJ608" s="146"/>
      <c r="UEK608" s="146"/>
      <c r="UEL608" s="146"/>
      <c r="UEM608" s="146"/>
      <c r="UEN608" s="146"/>
      <c r="UEO608" s="146"/>
      <c r="UEP608" s="146"/>
      <c r="UEQ608" s="146"/>
      <c r="UER608" s="146"/>
      <c r="UES608" s="146"/>
      <c r="UET608" s="146"/>
      <c r="UEU608" s="146"/>
      <c r="UEV608" s="146"/>
      <c r="UEW608" s="146"/>
      <c r="UEX608" s="146"/>
      <c r="UEY608" s="146"/>
      <c r="UEZ608" s="146"/>
      <c r="UFA608" s="146"/>
      <c r="UFB608" s="146"/>
      <c r="UFC608" s="146"/>
      <c r="UFD608" s="146"/>
      <c r="UFE608" s="146"/>
      <c r="UFF608" s="146"/>
      <c r="UFG608" s="146"/>
      <c r="UFH608" s="146"/>
      <c r="UFI608" s="146"/>
      <c r="UFJ608" s="146"/>
      <c r="UFK608" s="146"/>
      <c r="UFL608" s="146"/>
      <c r="UFM608" s="146"/>
      <c r="UFN608" s="146"/>
      <c r="UFO608" s="146"/>
      <c r="UFP608" s="146"/>
      <c r="UFQ608" s="146"/>
      <c r="UFR608" s="146"/>
      <c r="UFS608" s="146"/>
      <c r="UFT608" s="146"/>
      <c r="UFU608" s="146"/>
      <c r="UFV608" s="146"/>
      <c r="UFW608" s="146"/>
      <c r="UFX608" s="146"/>
      <c r="UFY608" s="146"/>
      <c r="UFZ608" s="146"/>
      <c r="UGA608" s="146"/>
      <c r="UGB608" s="146"/>
      <c r="UGC608" s="146"/>
      <c r="UGD608" s="146"/>
      <c r="UGE608" s="146"/>
      <c r="UGF608" s="146"/>
      <c r="UGG608" s="146"/>
      <c r="UGH608" s="146"/>
      <c r="UGI608" s="146"/>
      <c r="UGJ608" s="146"/>
      <c r="UGK608" s="146"/>
      <c r="UGL608" s="146"/>
      <c r="UGM608" s="146"/>
      <c r="UGN608" s="146"/>
      <c r="UGO608" s="146"/>
      <c r="UGP608" s="146"/>
      <c r="UGQ608" s="146"/>
      <c r="UGR608" s="146"/>
      <c r="UGS608" s="146"/>
      <c r="UGT608" s="146"/>
      <c r="UGU608" s="146"/>
      <c r="UGV608" s="146"/>
      <c r="UGW608" s="146"/>
      <c r="UGX608" s="146"/>
      <c r="UGY608" s="146"/>
      <c r="UGZ608" s="146"/>
      <c r="UHA608" s="146"/>
      <c r="UHB608" s="146"/>
      <c r="UHC608" s="146"/>
      <c r="UHD608" s="146"/>
      <c r="UHE608" s="146"/>
      <c r="UHF608" s="146"/>
      <c r="UHG608" s="146"/>
      <c r="UHH608" s="146"/>
      <c r="UHI608" s="146"/>
      <c r="UHJ608" s="146"/>
      <c r="UHK608" s="146"/>
      <c r="UHL608" s="146"/>
      <c r="UHM608" s="146"/>
      <c r="UHN608" s="146"/>
      <c r="UHO608" s="146"/>
      <c r="UHP608" s="146"/>
      <c r="UHQ608" s="146"/>
      <c r="UHR608" s="146"/>
      <c r="UHS608" s="146"/>
      <c r="UHT608" s="146"/>
      <c r="UHU608" s="146"/>
      <c r="UHV608" s="146"/>
      <c r="UHW608" s="146"/>
      <c r="UHX608" s="146"/>
      <c r="UHY608" s="146"/>
      <c r="UHZ608" s="146"/>
      <c r="UIA608" s="146"/>
      <c r="UIB608" s="146"/>
      <c r="UIC608" s="146"/>
      <c r="UID608" s="146"/>
      <c r="UIE608" s="146"/>
      <c r="UIF608" s="146"/>
      <c r="UIG608" s="146"/>
      <c r="UIH608" s="146"/>
      <c r="UII608" s="146"/>
      <c r="UIJ608" s="146"/>
      <c r="UIK608" s="146"/>
      <c r="UIL608" s="146"/>
      <c r="UIM608" s="146"/>
      <c r="UIN608" s="146"/>
      <c r="UIO608" s="146"/>
      <c r="UIP608" s="146"/>
      <c r="UIQ608" s="146"/>
      <c r="UIR608" s="146"/>
      <c r="UIS608" s="146"/>
      <c r="UIT608" s="146"/>
      <c r="UIU608" s="146"/>
      <c r="UIV608" s="146"/>
      <c r="UIW608" s="146"/>
      <c r="UIX608" s="146"/>
      <c r="UIY608" s="146"/>
      <c r="UIZ608" s="146"/>
      <c r="UJA608" s="146"/>
      <c r="UJB608" s="146"/>
      <c r="UJC608" s="146"/>
      <c r="UJD608" s="146"/>
      <c r="UJE608" s="146"/>
      <c r="UJF608" s="146"/>
      <c r="UJG608" s="146"/>
      <c r="UJH608" s="146"/>
      <c r="UJI608" s="146"/>
      <c r="UJJ608" s="146"/>
      <c r="UJK608" s="146"/>
      <c r="UJL608" s="146"/>
      <c r="UJM608" s="146"/>
      <c r="UJN608" s="146"/>
      <c r="UJO608" s="146"/>
      <c r="UJP608" s="146"/>
      <c r="UJQ608" s="146"/>
      <c r="UJR608" s="146"/>
      <c r="UJS608" s="146"/>
      <c r="UJT608" s="146"/>
      <c r="UJU608" s="146"/>
      <c r="UJV608" s="146"/>
      <c r="UJW608" s="146"/>
      <c r="UJX608" s="146"/>
      <c r="UJY608" s="146"/>
      <c r="UJZ608" s="146"/>
      <c r="UKA608" s="146"/>
      <c r="UKB608" s="146"/>
      <c r="UKC608" s="146"/>
      <c r="UKD608" s="146"/>
      <c r="UKE608" s="146"/>
      <c r="UKF608" s="146"/>
      <c r="UKG608" s="146"/>
      <c r="UKH608" s="146"/>
      <c r="UKI608" s="146"/>
      <c r="UKJ608" s="146"/>
      <c r="UKK608" s="146"/>
      <c r="UKL608" s="146"/>
      <c r="UKM608" s="146"/>
      <c r="UKN608" s="146"/>
      <c r="UKO608" s="146"/>
      <c r="UKP608" s="146"/>
      <c r="UKQ608" s="146"/>
      <c r="UKR608" s="146"/>
      <c r="UKS608" s="146"/>
      <c r="UKT608" s="146"/>
      <c r="UKU608" s="146"/>
      <c r="UKV608" s="146"/>
      <c r="UKW608" s="146"/>
      <c r="UKX608" s="146"/>
      <c r="UKY608" s="146"/>
      <c r="UKZ608" s="146"/>
      <c r="ULA608" s="146"/>
      <c r="ULB608" s="146"/>
      <c r="ULC608" s="146"/>
      <c r="ULD608" s="146"/>
      <c r="ULE608" s="146"/>
      <c r="ULF608" s="146"/>
      <c r="ULG608" s="146"/>
      <c r="ULH608" s="146"/>
      <c r="ULI608" s="146"/>
      <c r="ULJ608" s="146"/>
      <c r="ULK608" s="146"/>
      <c r="ULL608" s="146"/>
      <c r="ULM608" s="146"/>
      <c r="ULN608" s="146"/>
      <c r="ULO608" s="146"/>
      <c r="ULP608" s="146"/>
      <c r="ULQ608" s="146"/>
      <c r="ULR608" s="146"/>
      <c r="ULS608" s="146"/>
      <c r="ULT608" s="146"/>
      <c r="ULU608" s="146"/>
      <c r="ULV608" s="146"/>
      <c r="ULW608" s="146"/>
      <c r="ULX608" s="146"/>
      <c r="ULY608" s="146"/>
      <c r="ULZ608" s="146"/>
      <c r="UMA608" s="146"/>
      <c r="UMB608" s="146"/>
      <c r="UMC608" s="146"/>
      <c r="UMD608" s="146"/>
      <c r="UME608" s="146"/>
      <c r="UMF608" s="146"/>
      <c r="UMG608" s="146"/>
      <c r="UMH608" s="146"/>
      <c r="UMI608" s="146"/>
      <c r="UMJ608" s="146"/>
      <c r="UMK608" s="146"/>
      <c r="UML608" s="146"/>
      <c r="UMM608" s="146"/>
      <c r="UMN608" s="146"/>
      <c r="UMO608" s="146"/>
      <c r="UMP608" s="146"/>
      <c r="UMQ608" s="146"/>
      <c r="UMR608" s="146"/>
      <c r="UMS608" s="146"/>
      <c r="UMT608" s="146"/>
      <c r="UMU608" s="146"/>
      <c r="UMV608" s="146"/>
      <c r="UMW608" s="146"/>
      <c r="UMX608" s="146"/>
      <c r="UMY608" s="146"/>
      <c r="UMZ608" s="146"/>
      <c r="UNA608" s="146"/>
      <c r="UNB608" s="146"/>
      <c r="UNC608" s="146"/>
      <c r="UND608" s="146"/>
      <c r="UNE608" s="146"/>
      <c r="UNF608" s="146"/>
      <c r="UNG608" s="146"/>
      <c r="UNH608" s="146"/>
      <c r="UNI608" s="146"/>
      <c r="UNJ608" s="146"/>
      <c r="UNK608" s="146"/>
      <c r="UNL608" s="146"/>
      <c r="UNM608" s="146"/>
      <c r="UNN608" s="146"/>
      <c r="UNO608" s="146"/>
      <c r="UNP608" s="146"/>
      <c r="UNQ608" s="146"/>
      <c r="UNR608" s="146"/>
      <c r="UNS608" s="146"/>
      <c r="UNT608" s="146"/>
      <c r="UNU608" s="146"/>
      <c r="UNV608" s="146"/>
      <c r="UNW608" s="146"/>
      <c r="UNX608" s="146"/>
      <c r="UNY608" s="146"/>
      <c r="UNZ608" s="146"/>
      <c r="UOA608" s="146"/>
      <c r="UOB608" s="146"/>
      <c r="UOC608" s="146"/>
      <c r="UOD608" s="146"/>
      <c r="UOE608" s="146"/>
      <c r="UOF608" s="146"/>
      <c r="UOG608" s="146"/>
      <c r="UOH608" s="146"/>
      <c r="UOI608" s="146"/>
      <c r="UOJ608" s="146"/>
      <c r="UOK608" s="146"/>
      <c r="UOL608" s="146"/>
      <c r="UOM608" s="146"/>
      <c r="UON608" s="146"/>
      <c r="UOO608" s="146"/>
      <c r="UOP608" s="146"/>
      <c r="UOQ608" s="146"/>
      <c r="UOR608" s="146"/>
      <c r="UOS608" s="146"/>
      <c r="UOT608" s="146"/>
      <c r="UOU608" s="146"/>
      <c r="UOV608" s="146"/>
      <c r="UOW608" s="146"/>
      <c r="UOX608" s="146"/>
      <c r="UOY608" s="146"/>
      <c r="UOZ608" s="146"/>
      <c r="UPA608" s="146"/>
      <c r="UPB608" s="146"/>
      <c r="UPC608" s="146"/>
      <c r="UPD608" s="146"/>
      <c r="UPE608" s="146"/>
      <c r="UPF608" s="146"/>
      <c r="UPG608" s="146"/>
      <c r="UPH608" s="146"/>
      <c r="UPI608" s="146"/>
      <c r="UPJ608" s="146"/>
      <c r="UPK608" s="146"/>
      <c r="UPL608" s="146"/>
      <c r="UPM608" s="146"/>
      <c r="UPN608" s="146"/>
      <c r="UPO608" s="146"/>
      <c r="UPP608" s="146"/>
      <c r="UPQ608" s="146"/>
      <c r="UPR608" s="146"/>
      <c r="UPS608" s="146"/>
      <c r="UPT608" s="146"/>
      <c r="UPU608" s="146"/>
      <c r="UPV608" s="146"/>
      <c r="UPW608" s="146"/>
      <c r="UPX608" s="146"/>
      <c r="UPY608" s="146"/>
      <c r="UPZ608" s="146"/>
      <c r="UQA608" s="146"/>
      <c r="UQB608" s="146"/>
      <c r="UQC608" s="146"/>
      <c r="UQD608" s="146"/>
      <c r="UQE608" s="146"/>
      <c r="UQF608" s="146"/>
      <c r="UQG608" s="146"/>
      <c r="UQH608" s="146"/>
      <c r="UQI608" s="146"/>
      <c r="UQJ608" s="146"/>
      <c r="UQK608" s="146"/>
      <c r="UQL608" s="146"/>
      <c r="UQM608" s="146"/>
      <c r="UQN608" s="146"/>
      <c r="UQO608" s="146"/>
      <c r="UQP608" s="146"/>
      <c r="UQQ608" s="146"/>
      <c r="UQR608" s="146"/>
      <c r="UQS608" s="146"/>
      <c r="UQT608" s="146"/>
      <c r="UQU608" s="146"/>
      <c r="UQV608" s="146"/>
      <c r="UQW608" s="146"/>
      <c r="UQX608" s="146"/>
      <c r="UQY608" s="146"/>
      <c r="UQZ608" s="146"/>
      <c r="URA608" s="146"/>
      <c r="URB608" s="146"/>
      <c r="URC608" s="146"/>
      <c r="URD608" s="146"/>
      <c r="URE608" s="146"/>
      <c r="URF608" s="146"/>
      <c r="URG608" s="146"/>
      <c r="URH608" s="146"/>
      <c r="URI608" s="146"/>
      <c r="URJ608" s="146"/>
      <c r="URK608" s="146"/>
      <c r="URL608" s="146"/>
      <c r="URM608" s="146"/>
      <c r="URN608" s="146"/>
      <c r="URO608" s="146"/>
      <c r="URP608" s="146"/>
      <c r="URQ608" s="146"/>
      <c r="URR608" s="146"/>
      <c r="URS608" s="146"/>
      <c r="URT608" s="146"/>
      <c r="URU608" s="146"/>
      <c r="URV608" s="146"/>
      <c r="URW608" s="146"/>
      <c r="URX608" s="146"/>
      <c r="URY608" s="146"/>
      <c r="URZ608" s="146"/>
      <c r="USA608" s="146"/>
      <c r="USB608" s="146"/>
      <c r="USC608" s="146"/>
      <c r="USD608" s="146"/>
      <c r="USE608" s="146"/>
      <c r="USF608" s="146"/>
      <c r="USG608" s="146"/>
      <c r="USH608" s="146"/>
      <c r="USI608" s="146"/>
      <c r="USJ608" s="146"/>
      <c r="USK608" s="146"/>
      <c r="USL608" s="146"/>
      <c r="USM608" s="146"/>
      <c r="USN608" s="146"/>
      <c r="USO608" s="146"/>
      <c r="USP608" s="146"/>
      <c r="USQ608" s="146"/>
      <c r="USR608" s="146"/>
      <c r="USS608" s="146"/>
      <c r="UST608" s="146"/>
      <c r="USU608" s="146"/>
      <c r="USV608" s="146"/>
      <c r="USW608" s="146"/>
      <c r="USX608" s="146"/>
      <c r="USY608" s="146"/>
      <c r="USZ608" s="146"/>
      <c r="UTA608" s="146"/>
      <c r="UTB608" s="146"/>
      <c r="UTC608" s="146"/>
      <c r="UTD608" s="146"/>
      <c r="UTE608" s="146"/>
      <c r="UTF608" s="146"/>
      <c r="UTG608" s="146"/>
      <c r="UTH608" s="146"/>
      <c r="UTI608" s="146"/>
      <c r="UTJ608" s="146"/>
      <c r="UTK608" s="146"/>
      <c r="UTL608" s="146"/>
      <c r="UTM608" s="146"/>
      <c r="UTN608" s="146"/>
      <c r="UTO608" s="146"/>
      <c r="UTP608" s="146"/>
      <c r="UTQ608" s="146"/>
      <c r="UTR608" s="146"/>
      <c r="UTS608" s="146"/>
      <c r="UTT608" s="146"/>
      <c r="UTU608" s="146"/>
      <c r="UTV608" s="146"/>
      <c r="UTW608" s="146"/>
      <c r="UTX608" s="146"/>
      <c r="UTY608" s="146"/>
      <c r="UTZ608" s="146"/>
      <c r="UUA608" s="146"/>
      <c r="UUB608" s="146"/>
      <c r="UUC608" s="146"/>
      <c r="UUD608" s="146"/>
      <c r="UUE608" s="146"/>
      <c r="UUF608" s="146"/>
      <c r="UUG608" s="146"/>
      <c r="UUH608" s="146"/>
      <c r="UUI608" s="146"/>
      <c r="UUJ608" s="146"/>
      <c r="UUK608" s="146"/>
      <c r="UUL608" s="146"/>
      <c r="UUM608" s="146"/>
      <c r="UUN608" s="146"/>
      <c r="UUO608" s="146"/>
      <c r="UUP608" s="146"/>
      <c r="UUQ608" s="146"/>
      <c r="UUR608" s="146"/>
      <c r="UUS608" s="146"/>
      <c r="UUT608" s="146"/>
      <c r="UUU608" s="146"/>
      <c r="UUV608" s="146"/>
      <c r="UUW608" s="146"/>
      <c r="UUX608" s="146"/>
      <c r="UUY608" s="146"/>
      <c r="UUZ608" s="146"/>
      <c r="UVA608" s="146"/>
      <c r="UVB608" s="146"/>
      <c r="UVC608" s="146"/>
      <c r="UVD608" s="146"/>
      <c r="UVE608" s="146"/>
      <c r="UVF608" s="146"/>
      <c r="UVG608" s="146"/>
      <c r="UVH608" s="146"/>
      <c r="UVI608" s="146"/>
      <c r="UVJ608" s="146"/>
      <c r="UVK608" s="146"/>
      <c r="UVL608" s="146"/>
      <c r="UVM608" s="146"/>
      <c r="UVN608" s="146"/>
      <c r="UVO608" s="146"/>
      <c r="UVP608" s="146"/>
      <c r="UVQ608" s="146"/>
      <c r="UVR608" s="146"/>
      <c r="UVS608" s="146"/>
      <c r="UVT608" s="146"/>
      <c r="UVU608" s="146"/>
      <c r="UVV608" s="146"/>
      <c r="UVW608" s="146"/>
      <c r="UVX608" s="146"/>
      <c r="UVY608" s="146"/>
      <c r="UVZ608" s="146"/>
      <c r="UWA608" s="146"/>
      <c r="UWB608" s="146"/>
      <c r="UWC608" s="146"/>
      <c r="UWD608" s="146"/>
      <c r="UWE608" s="146"/>
      <c r="UWF608" s="146"/>
      <c r="UWG608" s="146"/>
      <c r="UWH608" s="146"/>
      <c r="UWI608" s="146"/>
      <c r="UWJ608" s="146"/>
      <c r="UWK608" s="146"/>
      <c r="UWL608" s="146"/>
      <c r="UWM608" s="146"/>
      <c r="UWN608" s="146"/>
      <c r="UWO608" s="146"/>
      <c r="UWP608" s="146"/>
      <c r="UWQ608" s="146"/>
      <c r="UWR608" s="146"/>
      <c r="UWS608" s="146"/>
      <c r="UWT608" s="146"/>
      <c r="UWU608" s="146"/>
      <c r="UWV608" s="146"/>
      <c r="UWW608" s="146"/>
      <c r="UWX608" s="146"/>
      <c r="UWY608" s="146"/>
      <c r="UWZ608" s="146"/>
      <c r="UXA608" s="146"/>
      <c r="UXB608" s="146"/>
      <c r="UXC608" s="146"/>
      <c r="UXD608" s="146"/>
      <c r="UXE608" s="146"/>
      <c r="UXF608" s="146"/>
      <c r="UXG608" s="146"/>
      <c r="UXH608" s="146"/>
      <c r="UXI608" s="146"/>
      <c r="UXJ608" s="146"/>
      <c r="UXK608" s="146"/>
      <c r="UXL608" s="146"/>
      <c r="UXM608" s="146"/>
      <c r="UXN608" s="146"/>
      <c r="UXO608" s="146"/>
      <c r="UXP608" s="146"/>
      <c r="UXQ608" s="146"/>
      <c r="UXR608" s="146"/>
      <c r="UXS608" s="146"/>
      <c r="UXT608" s="146"/>
      <c r="UXU608" s="146"/>
      <c r="UXV608" s="146"/>
      <c r="UXW608" s="146"/>
      <c r="UXX608" s="146"/>
      <c r="UXY608" s="146"/>
      <c r="UXZ608" s="146"/>
      <c r="UYA608" s="146"/>
      <c r="UYB608" s="146"/>
      <c r="UYC608" s="146"/>
      <c r="UYD608" s="146"/>
      <c r="UYE608" s="146"/>
      <c r="UYF608" s="146"/>
      <c r="UYG608" s="146"/>
      <c r="UYH608" s="146"/>
      <c r="UYI608" s="146"/>
      <c r="UYJ608" s="146"/>
      <c r="UYK608" s="146"/>
      <c r="UYL608" s="146"/>
      <c r="UYM608" s="146"/>
      <c r="UYN608" s="146"/>
      <c r="UYO608" s="146"/>
      <c r="UYP608" s="146"/>
      <c r="UYQ608" s="146"/>
      <c r="UYR608" s="146"/>
      <c r="UYS608" s="146"/>
      <c r="UYT608" s="146"/>
      <c r="UYU608" s="146"/>
      <c r="UYV608" s="146"/>
      <c r="UYW608" s="146"/>
      <c r="UYX608" s="146"/>
      <c r="UYY608" s="146"/>
      <c r="UYZ608" s="146"/>
      <c r="UZA608" s="146"/>
      <c r="UZB608" s="146"/>
      <c r="UZC608" s="146"/>
      <c r="UZD608" s="146"/>
      <c r="UZE608" s="146"/>
      <c r="UZF608" s="146"/>
      <c r="UZG608" s="146"/>
      <c r="UZH608" s="146"/>
      <c r="UZI608" s="146"/>
      <c r="UZJ608" s="146"/>
      <c r="UZK608" s="146"/>
      <c r="UZL608" s="146"/>
      <c r="UZM608" s="146"/>
      <c r="UZN608" s="146"/>
      <c r="UZO608" s="146"/>
      <c r="UZP608" s="146"/>
      <c r="UZQ608" s="146"/>
      <c r="UZR608" s="146"/>
      <c r="UZS608" s="146"/>
      <c r="UZT608" s="146"/>
      <c r="UZU608" s="146"/>
      <c r="UZV608" s="146"/>
      <c r="UZW608" s="146"/>
      <c r="UZX608" s="146"/>
      <c r="UZY608" s="146"/>
      <c r="UZZ608" s="146"/>
      <c r="VAA608" s="146"/>
      <c r="VAB608" s="146"/>
      <c r="VAC608" s="146"/>
      <c r="VAD608" s="146"/>
      <c r="VAE608" s="146"/>
      <c r="VAF608" s="146"/>
      <c r="VAG608" s="146"/>
      <c r="VAH608" s="146"/>
      <c r="VAI608" s="146"/>
      <c r="VAJ608" s="146"/>
      <c r="VAK608" s="146"/>
      <c r="VAL608" s="146"/>
      <c r="VAM608" s="146"/>
      <c r="VAN608" s="146"/>
      <c r="VAO608" s="146"/>
      <c r="VAP608" s="146"/>
      <c r="VAQ608" s="146"/>
      <c r="VAR608" s="146"/>
      <c r="VAS608" s="146"/>
      <c r="VAT608" s="146"/>
      <c r="VAU608" s="146"/>
      <c r="VAV608" s="146"/>
      <c r="VAW608" s="146"/>
      <c r="VAX608" s="146"/>
      <c r="VAY608" s="146"/>
      <c r="VAZ608" s="146"/>
      <c r="VBA608" s="146"/>
      <c r="VBB608" s="146"/>
      <c r="VBC608" s="146"/>
      <c r="VBD608" s="146"/>
      <c r="VBE608" s="146"/>
      <c r="VBF608" s="146"/>
      <c r="VBG608" s="146"/>
      <c r="VBH608" s="146"/>
      <c r="VBI608" s="146"/>
      <c r="VBJ608" s="146"/>
      <c r="VBK608" s="146"/>
      <c r="VBL608" s="146"/>
      <c r="VBM608" s="146"/>
      <c r="VBN608" s="146"/>
      <c r="VBO608" s="146"/>
      <c r="VBP608" s="146"/>
      <c r="VBQ608" s="146"/>
      <c r="VBR608" s="146"/>
      <c r="VBS608" s="146"/>
      <c r="VBT608" s="146"/>
      <c r="VBU608" s="146"/>
      <c r="VBV608" s="146"/>
      <c r="VBW608" s="146"/>
      <c r="VBX608" s="146"/>
      <c r="VBY608" s="146"/>
      <c r="VBZ608" s="146"/>
      <c r="VCA608" s="146"/>
      <c r="VCB608" s="146"/>
      <c r="VCC608" s="146"/>
      <c r="VCD608" s="146"/>
      <c r="VCE608" s="146"/>
      <c r="VCF608" s="146"/>
      <c r="VCG608" s="146"/>
      <c r="VCH608" s="146"/>
      <c r="VCI608" s="146"/>
      <c r="VCJ608" s="146"/>
      <c r="VCK608" s="146"/>
      <c r="VCL608" s="146"/>
      <c r="VCM608" s="146"/>
      <c r="VCN608" s="146"/>
      <c r="VCO608" s="146"/>
      <c r="VCP608" s="146"/>
      <c r="VCQ608" s="146"/>
      <c r="VCR608" s="146"/>
      <c r="VCS608" s="146"/>
      <c r="VCT608" s="146"/>
      <c r="VCU608" s="146"/>
      <c r="VCV608" s="146"/>
      <c r="VCW608" s="146"/>
      <c r="VCX608" s="146"/>
      <c r="VCY608" s="146"/>
      <c r="VCZ608" s="146"/>
      <c r="VDA608" s="146"/>
      <c r="VDB608" s="146"/>
      <c r="VDC608" s="146"/>
      <c r="VDD608" s="146"/>
      <c r="VDE608" s="146"/>
      <c r="VDF608" s="146"/>
      <c r="VDG608" s="146"/>
      <c r="VDH608" s="146"/>
      <c r="VDI608" s="146"/>
      <c r="VDJ608" s="146"/>
      <c r="VDK608" s="146"/>
      <c r="VDL608" s="146"/>
      <c r="VDM608" s="146"/>
      <c r="VDN608" s="146"/>
      <c r="VDO608" s="146"/>
      <c r="VDP608" s="146"/>
      <c r="VDQ608" s="146"/>
      <c r="VDR608" s="146"/>
      <c r="VDS608" s="146"/>
      <c r="VDT608" s="146"/>
      <c r="VDU608" s="146"/>
      <c r="VDV608" s="146"/>
      <c r="VDW608" s="146"/>
      <c r="VDX608" s="146"/>
      <c r="VDY608" s="146"/>
      <c r="VDZ608" s="146"/>
      <c r="VEA608" s="146"/>
      <c r="VEB608" s="146"/>
      <c r="VEC608" s="146"/>
      <c r="VED608" s="146"/>
      <c r="VEE608" s="146"/>
      <c r="VEF608" s="146"/>
      <c r="VEG608" s="146"/>
      <c r="VEH608" s="146"/>
      <c r="VEI608" s="146"/>
      <c r="VEJ608" s="146"/>
      <c r="VEK608" s="146"/>
      <c r="VEL608" s="146"/>
      <c r="VEM608" s="146"/>
      <c r="VEN608" s="146"/>
      <c r="VEO608" s="146"/>
      <c r="VEP608" s="146"/>
      <c r="VEQ608" s="146"/>
      <c r="VER608" s="146"/>
      <c r="VES608" s="146"/>
      <c r="VET608" s="146"/>
      <c r="VEU608" s="146"/>
      <c r="VEV608" s="146"/>
      <c r="VEW608" s="146"/>
      <c r="VEX608" s="146"/>
      <c r="VEY608" s="146"/>
      <c r="VEZ608" s="146"/>
      <c r="VFA608" s="146"/>
      <c r="VFB608" s="146"/>
      <c r="VFC608" s="146"/>
      <c r="VFD608" s="146"/>
      <c r="VFE608" s="146"/>
      <c r="VFF608" s="146"/>
      <c r="VFG608" s="146"/>
      <c r="VFH608" s="146"/>
      <c r="VFI608" s="146"/>
      <c r="VFJ608" s="146"/>
      <c r="VFK608" s="146"/>
      <c r="VFL608" s="146"/>
      <c r="VFM608" s="146"/>
      <c r="VFN608" s="146"/>
      <c r="VFO608" s="146"/>
      <c r="VFP608" s="146"/>
      <c r="VFQ608" s="146"/>
      <c r="VFR608" s="146"/>
      <c r="VFS608" s="146"/>
      <c r="VFT608" s="146"/>
      <c r="VFU608" s="146"/>
      <c r="VFV608" s="146"/>
      <c r="VFW608" s="146"/>
      <c r="VFX608" s="146"/>
      <c r="VFY608" s="146"/>
      <c r="VFZ608" s="146"/>
      <c r="VGA608" s="146"/>
      <c r="VGB608" s="146"/>
      <c r="VGC608" s="146"/>
      <c r="VGD608" s="146"/>
      <c r="VGE608" s="146"/>
      <c r="VGF608" s="146"/>
      <c r="VGG608" s="146"/>
      <c r="VGH608" s="146"/>
      <c r="VGI608" s="146"/>
      <c r="VGJ608" s="146"/>
      <c r="VGK608" s="146"/>
      <c r="VGL608" s="146"/>
      <c r="VGM608" s="146"/>
      <c r="VGN608" s="146"/>
      <c r="VGO608" s="146"/>
      <c r="VGP608" s="146"/>
      <c r="VGQ608" s="146"/>
      <c r="VGR608" s="146"/>
      <c r="VGS608" s="146"/>
      <c r="VGT608" s="146"/>
      <c r="VGU608" s="146"/>
      <c r="VGV608" s="146"/>
      <c r="VGW608" s="146"/>
      <c r="VGX608" s="146"/>
      <c r="VGY608" s="146"/>
      <c r="VGZ608" s="146"/>
      <c r="VHA608" s="146"/>
      <c r="VHB608" s="146"/>
      <c r="VHC608" s="146"/>
      <c r="VHD608" s="146"/>
      <c r="VHE608" s="146"/>
      <c r="VHF608" s="146"/>
      <c r="VHG608" s="146"/>
      <c r="VHH608" s="146"/>
      <c r="VHI608" s="146"/>
      <c r="VHJ608" s="146"/>
      <c r="VHK608" s="146"/>
      <c r="VHL608" s="146"/>
      <c r="VHM608" s="146"/>
      <c r="VHN608" s="146"/>
      <c r="VHO608" s="146"/>
      <c r="VHP608" s="146"/>
      <c r="VHQ608" s="146"/>
      <c r="VHR608" s="146"/>
      <c r="VHS608" s="146"/>
      <c r="VHT608" s="146"/>
      <c r="VHU608" s="146"/>
      <c r="VHV608" s="146"/>
      <c r="VHW608" s="146"/>
      <c r="VHX608" s="146"/>
      <c r="VHY608" s="146"/>
      <c r="VHZ608" s="146"/>
      <c r="VIA608" s="146"/>
      <c r="VIB608" s="146"/>
      <c r="VIC608" s="146"/>
      <c r="VID608" s="146"/>
      <c r="VIE608" s="146"/>
      <c r="VIF608" s="146"/>
      <c r="VIG608" s="146"/>
      <c r="VIH608" s="146"/>
      <c r="VII608" s="146"/>
      <c r="VIJ608" s="146"/>
      <c r="VIK608" s="146"/>
      <c r="VIL608" s="146"/>
      <c r="VIM608" s="146"/>
      <c r="VIN608" s="146"/>
      <c r="VIO608" s="146"/>
      <c r="VIP608" s="146"/>
      <c r="VIQ608" s="146"/>
      <c r="VIR608" s="146"/>
      <c r="VIS608" s="146"/>
      <c r="VIT608" s="146"/>
      <c r="VIU608" s="146"/>
      <c r="VIV608" s="146"/>
      <c r="VIW608" s="146"/>
      <c r="VIX608" s="146"/>
      <c r="VIY608" s="146"/>
      <c r="VIZ608" s="146"/>
      <c r="VJA608" s="146"/>
      <c r="VJB608" s="146"/>
      <c r="VJC608" s="146"/>
      <c r="VJD608" s="146"/>
      <c r="VJE608" s="146"/>
      <c r="VJF608" s="146"/>
      <c r="VJG608" s="146"/>
      <c r="VJH608" s="146"/>
      <c r="VJI608" s="146"/>
      <c r="VJJ608" s="146"/>
      <c r="VJK608" s="146"/>
      <c r="VJL608" s="146"/>
      <c r="VJM608" s="146"/>
      <c r="VJN608" s="146"/>
      <c r="VJO608" s="146"/>
      <c r="VJP608" s="146"/>
      <c r="VJQ608" s="146"/>
      <c r="VJR608" s="146"/>
      <c r="VJS608" s="146"/>
      <c r="VJT608" s="146"/>
      <c r="VJU608" s="146"/>
      <c r="VJV608" s="146"/>
      <c r="VJW608" s="146"/>
      <c r="VJX608" s="146"/>
      <c r="VJY608" s="146"/>
      <c r="VJZ608" s="146"/>
      <c r="VKA608" s="146"/>
      <c r="VKB608" s="146"/>
      <c r="VKC608" s="146"/>
      <c r="VKD608" s="146"/>
      <c r="VKE608" s="146"/>
      <c r="VKF608" s="146"/>
      <c r="VKG608" s="146"/>
      <c r="VKH608" s="146"/>
      <c r="VKI608" s="146"/>
      <c r="VKJ608" s="146"/>
      <c r="VKK608" s="146"/>
      <c r="VKL608" s="146"/>
      <c r="VKM608" s="146"/>
      <c r="VKN608" s="146"/>
      <c r="VKO608" s="146"/>
      <c r="VKP608" s="146"/>
      <c r="VKQ608" s="146"/>
      <c r="VKR608" s="146"/>
      <c r="VKS608" s="146"/>
      <c r="VKT608" s="146"/>
      <c r="VKU608" s="146"/>
      <c r="VKV608" s="146"/>
      <c r="VKW608" s="146"/>
      <c r="VKX608" s="146"/>
      <c r="VKY608" s="146"/>
      <c r="VKZ608" s="146"/>
      <c r="VLA608" s="146"/>
      <c r="VLB608" s="146"/>
      <c r="VLC608" s="146"/>
      <c r="VLD608" s="146"/>
      <c r="VLE608" s="146"/>
      <c r="VLF608" s="146"/>
      <c r="VLG608" s="146"/>
      <c r="VLH608" s="146"/>
      <c r="VLI608" s="146"/>
      <c r="VLJ608" s="146"/>
      <c r="VLK608" s="146"/>
      <c r="VLL608" s="146"/>
      <c r="VLM608" s="146"/>
      <c r="VLN608" s="146"/>
      <c r="VLO608" s="146"/>
      <c r="VLP608" s="146"/>
      <c r="VLQ608" s="146"/>
      <c r="VLR608" s="146"/>
      <c r="VLS608" s="146"/>
      <c r="VLT608" s="146"/>
      <c r="VLU608" s="146"/>
      <c r="VLV608" s="146"/>
      <c r="VLW608" s="146"/>
      <c r="VLX608" s="146"/>
      <c r="VLY608" s="146"/>
      <c r="VLZ608" s="146"/>
      <c r="VMA608" s="146"/>
      <c r="VMB608" s="146"/>
      <c r="VMC608" s="146"/>
      <c r="VMD608" s="146"/>
      <c r="VME608" s="146"/>
      <c r="VMF608" s="146"/>
      <c r="VMG608" s="146"/>
      <c r="VMH608" s="146"/>
      <c r="VMI608" s="146"/>
      <c r="VMJ608" s="146"/>
      <c r="VMK608" s="146"/>
      <c r="VML608" s="146"/>
      <c r="VMM608" s="146"/>
      <c r="VMN608" s="146"/>
      <c r="VMO608" s="146"/>
      <c r="VMP608" s="146"/>
      <c r="VMQ608" s="146"/>
      <c r="VMR608" s="146"/>
      <c r="VMS608" s="146"/>
      <c r="VMT608" s="146"/>
      <c r="VMU608" s="146"/>
      <c r="VMV608" s="146"/>
      <c r="VMW608" s="146"/>
      <c r="VMX608" s="146"/>
      <c r="VMY608" s="146"/>
      <c r="VMZ608" s="146"/>
      <c r="VNA608" s="146"/>
      <c r="VNB608" s="146"/>
      <c r="VNC608" s="146"/>
      <c r="VND608" s="146"/>
      <c r="VNE608" s="146"/>
      <c r="VNF608" s="146"/>
      <c r="VNG608" s="146"/>
      <c r="VNH608" s="146"/>
      <c r="VNI608" s="146"/>
      <c r="VNJ608" s="146"/>
      <c r="VNK608" s="146"/>
      <c r="VNL608" s="146"/>
      <c r="VNM608" s="146"/>
      <c r="VNN608" s="146"/>
      <c r="VNO608" s="146"/>
      <c r="VNP608" s="146"/>
      <c r="VNQ608" s="146"/>
      <c r="VNR608" s="146"/>
      <c r="VNS608" s="146"/>
      <c r="VNT608" s="146"/>
      <c r="VNU608" s="146"/>
      <c r="VNV608" s="146"/>
      <c r="VNW608" s="146"/>
      <c r="VNX608" s="146"/>
      <c r="VNY608" s="146"/>
      <c r="VNZ608" s="146"/>
      <c r="VOA608" s="146"/>
      <c r="VOB608" s="146"/>
      <c r="VOC608" s="146"/>
      <c r="VOD608" s="146"/>
      <c r="VOE608" s="146"/>
      <c r="VOF608" s="146"/>
      <c r="VOG608" s="146"/>
      <c r="VOH608" s="146"/>
      <c r="VOI608" s="146"/>
      <c r="VOJ608" s="146"/>
      <c r="VOK608" s="146"/>
      <c r="VOL608" s="146"/>
      <c r="VOM608" s="146"/>
      <c r="VON608" s="146"/>
      <c r="VOO608" s="146"/>
      <c r="VOP608" s="146"/>
      <c r="VOQ608" s="146"/>
      <c r="VOR608" s="146"/>
      <c r="VOS608" s="146"/>
      <c r="VOT608" s="146"/>
      <c r="VOU608" s="146"/>
      <c r="VOV608" s="146"/>
      <c r="VOW608" s="146"/>
      <c r="VOX608" s="146"/>
      <c r="VOY608" s="146"/>
      <c r="VOZ608" s="146"/>
      <c r="VPA608" s="146"/>
      <c r="VPB608" s="146"/>
      <c r="VPC608" s="146"/>
      <c r="VPD608" s="146"/>
      <c r="VPE608" s="146"/>
      <c r="VPF608" s="146"/>
      <c r="VPG608" s="146"/>
      <c r="VPH608" s="146"/>
      <c r="VPI608" s="146"/>
      <c r="VPJ608" s="146"/>
      <c r="VPK608" s="146"/>
      <c r="VPL608" s="146"/>
      <c r="VPM608" s="146"/>
      <c r="VPN608" s="146"/>
      <c r="VPO608" s="146"/>
      <c r="VPP608" s="146"/>
      <c r="VPQ608" s="146"/>
      <c r="VPR608" s="146"/>
      <c r="VPS608" s="146"/>
      <c r="VPT608" s="146"/>
      <c r="VPU608" s="146"/>
      <c r="VPV608" s="146"/>
      <c r="VPW608" s="146"/>
      <c r="VPX608" s="146"/>
      <c r="VPY608" s="146"/>
      <c r="VPZ608" s="146"/>
      <c r="VQA608" s="146"/>
      <c r="VQB608" s="146"/>
      <c r="VQC608" s="146"/>
      <c r="VQD608" s="146"/>
      <c r="VQE608" s="146"/>
      <c r="VQF608" s="146"/>
      <c r="VQG608" s="146"/>
      <c r="VQH608" s="146"/>
      <c r="VQI608" s="146"/>
      <c r="VQJ608" s="146"/>
      <c r="VQK608" s="146"/>
      <c r="VQL608" s="146"/>
      <c r="VQM608" s="146"/>
      <c r="VQN608" s="146"/>
      <c r="VQO608" s="146"/>
      <c r="VQP608" s="146"/>
      <c r="VQQ608" s="146"/>
      <c r="VQR608" s="146"/>
      <c r="VQS608" s="146"/>
      <c r="VQT608" s="146"/>
      <c r="VQU608" s="146"/>
      <c r="VQV608" s="146"/>
      <c r="VQW608" s="146"/>
      <c r="VQX608" s="146"/>
      <c r="VQY608" s="146"/>
      <c r="VQZ608" s="146"/>
      <c r="VRA608" s="146"/>
      <c r="VRB608" s="146"/>
      <c r="VRC608" s="146"/>
      <c r="VRD608" s="146"/>
      <c r="VRE608" s="146"/>
      <c r="VRF608" s="146"/>
      <c r="VRG608" s="146"/>
      <c r="VRH608" s="146"/>
      <c r="VRI608" s="146"/>
      <c r="VRJ608" s="146"/>
      <c r="VRK608" s="146"/>
      <c r="VRL608" s="146"/>
      <c r="VRM608" s="146"/>
      <c r="VRN608" s="146"/>
      <c r="VRO608" s="146"/>
      <c r="VRP608" s="146"/>
      <c r="VRQ608" s="146"/>
      <c r="VRR608" s="146"/>
      <c r="VRS608" s="146"/>
      <c r="VRT608" s="146"/>
      <c r="VRU608" s="146"/>
      <c r="VRV608" s="146"/>
      <c r="VRW608" s="146"/>
      <c r="VRX608" s="146"/>
      <c r="VRY608" s="146"/>
      <c r="VRZ608" s="146"/>
      <c r="VSA608" s="146"/>
      <c r="VSB608" s="146"/>
      <c r="VSC608" s="146"/>
      <c r="VSD608" s="146"/>
      <c r="VSE608" s="146"/>
      <c r="VSF608" s="146"/>
      <c r="VSG608" s="146"/>
      <c r="VSH608" s="146"/>
      <c r="VSI608" s="146"/>
      <c r="VSJ608" s="146"/>
      <c r="VSK608" s="146"/>
      <c r="VSL608" s="146"/>
      <c r="VSM608" s="146"/>
      <c r="VSN608" s="146"/>
      <c r="VSO608" s="146"/>
      <c r="VSP608" s="146"/>
      <c r="VSQ608" s="146"/>
      <c r="VSR608" s="146"/>
      <c r="VSS608" s="146"/>
      <c r="VST608" s="146"/>
      <c r="VSU608" s="146"/>
      <c r="VSV608" s="146"/>
      <c r="VSW608" s="146"/>
      <c r="VSX608" s="146"/>
      <c r="VSY608" s="146"/>
      <c r="VSZ608" s="146"/>
      <c r="VTA608" s="146"/>
      <c r="VTB608" s="146"/>
      <c r="VTC608" s="146"/>
      <c r="VTD608" s="146"/>
      <c r="VTE608" s="146"/>
      <c r="VTF608" s="146"/>
      <c r="VTG608" s="146"/>
      <c r="VTH608" s="146"/>
      <c r="VTI608" s="146"/>
      <c r="VTJ608" s="146"/>
      <c r="VTK608" s="146"/>
      <c r="VTL608" s="146"/>
      <c r="VTM608" s="146"/>
      <c r="VTN608" s="146"/>
      <c r="VTO608" s="146"/>
      <c r="VTP608" s="146"/>
      <c r="VTQ608" s="146"/>
      <c r="VTR608" s="146"/>
      <c r="VTS608" s="146"/>
      <c r="VTT608" s="146"/>
      <c r="VTU608" s="146"/>
      <c r="VTV608" s="146"/>
      <c r="VTW608" s="146"/>
      <c r="VTX608" s="146"/>
      <c r="VTY608" s="146"/>
      <c r="VTZ608" s="146"/>
      <c r="VUA608" s="146"/>
      <c r="VUB608" s="146"/>
      <c r="VUC608" s="146"/>
      <c r="VUD608" s="146"/>
      <c r="VUE608" s="146"/>
      <c r="VUF608" s="146"/>
      <c r="VUG608" s="146"/>
      <c r="VUH608" s="146"/>
      <c r="VUI608" s="146"/>
      <c r="VUJ608" s="146"/>
      <c r="VUK608" s="146"/>
      <c r="VUL608" s="146"/>
      <c r="VUM608" s="146"/>
      <c r="VUN608" s="146"/>
      <c r="VUO608" s="146"/>
      <c r="VUP608" s="146"/>
      <c r="VUQ608" s="146"/>
      <c r="VUR608" s="146"/>
      <c r="VUS608" s="146"/>
      <c r="VUT608" s="146"/>
      <c r="VUU608" s="146"/>
      <c r="VUV608" s="146"/>
      <c r="VUW608" s="146"/>
      <c r="VUX608" s="146"/>
      <c r="VUY608" s="146"/>
      <c r="VUZ608" s="146"/>
      <c r="VVA608" s="146"/>
      <c r="VVB608" s="146"/>
      <c r="VVC608" s="146"/>
      <c r="VVD608" s="146"/>
      <c r="VVE608" s="146"/>
      <c r="VVF608" s="146"/>
      <c r="VVG608" s="146"/>
      <c r="VVH608" s="146"/>
      <c r="VVI608" s="146"/>
      <c r="VVJ608" s="146"/>
      <c r="VVK608" s="146"/>
      <c r="VVL608" s="146"/>
      <c r="VVM608" s="146"/>
      <c r="VVN608" s="146"/>
      <c r="VVO608" s="146"/>
      <c r="VVP608" s="146"/>
      <c r="VVQ608" s="146"/>
      <c r="VVR608" s="146"/>
      <c r="VVS608" s="146"/>
      <c r="VVT608" s="146"/>
      <c r="VVU608" s="146"/>
      <c r="VVV608" s="146"/>
      <c r="VVW608" s="146"/>
      <c r="VVX608" s="146"/>
      <c r="VVY608" s="146"/>
      <c r="VVZ608" s="146"/>
      <c r="VWA608" s="146"/>
      <c r="VWB608" s="146"/>
      <c r="VWC608" s="146"/>
      <c r="VWD608" s="146"/>
      <c r="VWE608" s="146"/>
      <c r="VWF608" s="146"/>
      <c r="VWG608" s="146"/>
      <c r="VWH608" s="146"/>
      <c r="VWI608" s="146"/>
      <c r="VWJ608" s="146"/>
      <c r="VWK608" s="146"/>
      <c r="VWL608" s="146"/>
      <c r="VWM608" s="146"/>
      <c r="VWN608" s="146"/>
      <c r="VWO608" s="146"/>
      <c r="VWP608" s="146"/>
      <c r="VWQ608" s="146"/>
      <c r="VWR608" s="146"/>
      <c r="VWS608" s="146"/>
      <c r="VWT608" s="146"/>
      <c r="VWU608" s="146"/>
      <c r="VWV608" s="146"/>
      <c r="VWW608" s="146"/>
      <c r="VWX608" s="146"/>
      <c r="VWY608" s="146"/>
      <c r="VWZ608" s="146"/>
      <c r="VXA608" s="146"/>
      <c r="VXB608" s="146"/>
      <c r="VXC608" s="146"/>
      <c r="VXD608" s="146"/>
      <c r="VXE608" s="146"/>
      <c r="VXF608" s="146"/>
      <c r="VXG608" s="146"/>
      <c r="VXH608" s="146"/>
      <c r="VXI608" s="146"/>
      <c r="VXJ608" s="146"/>
      <c r="VXK608" s="146"/>
      <c r="VXL608" s="146"/>
      <c r="VXM608" s="146"/>
      <c r="VXN608" s="146"/>
      <c r="VXO608" s="146"/>
      <c r="VXP608" s="146"/>
      <c r="VXQ608" s="146"/>
      <c r="VXR608" s="146"/>
      <c r="VXS608" s="146"/>
      <c r="VXT608" s="146"/>
      <c r="VXU608" s="146"/>
      <c r="VXV608" s="146"/>
      <c r="VXW608" s="146"/>
      <c r="VXX608" s="146"/>
      <c r="VXY608" s="146"/>
      <c r="VXZ608" s="146"/>
      <c r="VYA608" s="146"/>
      <c r="VYB608" s="146"/>
      <c r="VYC608" s="146"/>
      <c r="VYD608" s="146"/>
      <c r="VYE608" s="146"/>
      <c r="VYF608" s="146"/>
      <c r="VYG608" s="146"/>
      <c r="VYH608" s="146"/>
      <c r="VYI608" s="146"/>
      <c r="VYJ608" s="146"/>
      <c r="VYK608" s="146"/>
      <c r="VYL608" s="146"/>
      <c r="VYM608" s="146"/>
      <c r="VYN608" s="146"/>
      <c r="VYO608" s="146"/>
      <c r="VYP608" s="146"/>
      <c r="VYQ608" s="146"/>
      <c r="VYR608" s="146"/>
      <c r="VYS608" s="146"/>
      <c r="VYT608" s="146"/>
      <c r="VYU608" s="146"/>
      <c r="VYV608" s="146"/>
      <c r="VYW608" s="146"/>
      <c r="VYX608" s="146"/>
      <c r="VYY608" s="146"/>
      <c r="VYZ608" s="146"/>
      <c r="VZA608" s="146"/>
      <c r="VZB608" s="146"/>
      <c r="VZC608" s="146"/>
      <c r="VZD608" s="146"/>
      <c r="VZE608" s="146"/>
      <c r="VZF608" s="146"/>
      <c r="VZG608" s="146"/>
      <c r="VZH608" s="146"/>
      <c r="VZI608" s="146"/>
      <c r="VZJ608" s="146"/>
      <c r="VZK608" s="146"/>
      <c r="VZL608" s="146"/>
      <c r="VZM608" s="146"/>
      <c r="VZN608" s="146"/>
      <c r="VZO608" s="146"/>
      <c r="VZP608" s="146"/>
      <c r="VZQ608" s="146"/>
      <c r="VZR608" s="146"/>
      <c r="VZS608" s="146"/>
      <c r="VZT608" s="146"/>
      <c r="VZU608" s="146"/>
      <c r="VZV608" s="146"/>
      <c r="VZW608" s="146"/>
      <c r="VZX608" s="146"/>
      <c r="VZY608" s="146"/>
      <c r="VZZ608" s="146"/>
      <c r="WAA608" s="146"/>
      <c r="WAB608" s="146"/>
      <c r="WAC608" s="146"/>
      <c r="WAD608" s="146"/>
      <c r="WAE608" s="146"/>
      <c r="WAF608" s="146"/>
      <c r="WAG608" s="146"/>
      <c r="WAH608" s="146"/>
      <c r="WAI608" s="146"/>
      <c r="WAJ608" s="146"/>
      <c r="WAK608" s="146"/>
      <c r="WAL608" s="146"/>
      <c r="WAM608" s="146"/>
      <c r="WAN608" s="146"/>
      <c r="WAO608" s="146"/>
      <c r="WAP608" s="146"/>
      <c r="WAQ608" s="146"/>
      <c r="WAR608" s="146"/>
      <c r="WAS608" s="146"/>
      <c r="WAT608" s="146"/>
      <c r="WAU608" s="146"/>
      <c r="WAV608" s="146"/>
      <c r="WAW608" s="146"/>
      <c r="WAX608" s="146"/>
      <c r="WAY608" s="146"/>
      <c r="WAZ608" s="146"/>
      <c r="WBA608" s="146"/>
      <c r="WBB608" s="146"/>
      <c r="WBC608" s="146"/>
      <c r="WBD608" s="146"/>
      <c r="WBE608" s="146"/>
      <c r="WBF608" s="146"/>
      <c r="WBG608" s="146"/>
      <c r="WBH608" s="146"/>
      <c r="WBI608" s="146"/>
      <c r="WBJ608" s="146"/>
      <c r="WBK608" s="146"/>
      <c r="WBL608" s="146"/>
      <c r="WBM608" s="146"/>
      <c r="WBN608" s="146"/>
      <c r="WBO608" s="146"/>
      <c r="WBP608" s="146"/>
      <c r="WBQ608" s="146"/>
      <c r="WBR608" s="146"/>
      <c r="WBS608" s="146"/>
      <c r="WBT608" s="146"/>
      <c r="WBU608" s="146"/>
      <c r="WBV608" s="146"/>
      <c r="WBW608" s="146"/>
      <c r="WBX608" s="146"/>
      <c r="WBY608" s="146"/>
      <c r="WBZ608" s="146"/>
      <c r="WCA608" s="146"/>
      <c r="WCB608" s="146"/>
      <c r="WCC608" s="146"/>
      <c r="WCD608" s="146"/>
      <c r="WCE608" s="146"/>
      <c r="WCF608" s="146"/>
      <c r="WCG608" s="146"/>
      <c r="WCH608" s="146"/>
      <c r="WCI608" s="146"/>
      <c r="WCJ608" s="146"/>
      <c r="WCK608" s="146"/>
      <c r="WCL608" s="146"/>
      <c r="WCM608" s="146"/>
      <c r="WCN608" s="146"/>
      <c r="WCO608" s="146"/>
      <c r="WCP608" s="146"/>
      <c r="WCQ608" s="146"/>
      <c r="WCR608" s="146"/>
      <c r="WCS608" s="146"/>
      <c r="WCT608" s="146"/>
      <c r="WCU608" s="146"/>
      <c r="WCV608" s="146"/>
      <c r="WCW608" s="146"/>
      <c r="WCX608" s="146"/>
      <c r="WCY608" s="146"/>
      <c r="WCZ608" s="146"/>
      <c r="WDA608" s="146"/>
      <c r="WDB608" s="146"/>
      <c r="WDC608" s="146"/>
      <c r="WDD608" s="146"/>
      <c r="WDE608" s="146"/>
      <c r="WDF608" s="146"/>
      <c r="WDG608" s="146"/>
      <c r="WDH608" s="146"/>
      <c r="WDI608" s="146"/>
      <c r="WDJ608" s="146"/>
      <c r="WDK608" s="146"/>
      <c r="WDL608" s="146"/>
      <c r="WDM608" s="146"/>
      <c r="WDN608" s="146"/>
      <c r="WDO608" s="146"/>
      <c r="WDP608" s="146"/>
      <c r="WDQ608" s="146"/>
      <c r="WDR608" s="146"/>
      <c r="WDS608" s="146"/>
      <c r="WDT608" s="146"/>
      <c r="WDU608" s="146"/>
      <c r="WDV608" s="146"/>
      <c r="WDW608" s="146"/>
      <c r="WDX608" s="146"/>
      <c r="WDY608" s="146"/>
      <c r="WDZ608" s="146"/>
      <c r="WEA608" s="146"/>
      <c r="WEB608" s="146"/>
      <c r="WEC608" s="146"/>
      <c r="WED608" s="146"/>
      <c r="WEE608" s="146"/>
      <c r="WEF608" s="146"/>
      <c r="WEG608" s="146"/>
      <c r="WEH608" s="146"/>
      <c r="WEI608" s="146"/>
      <c r="WEJ608" s="146"/>
      <c r="WEK608" s="146"/>
      <c r="WEL608" s="146"/>
      <c r="WEM608" s="146"/>
      <c r="WEN608" s="146"/>
      <c r="WEO608" s="146"/>
      <c r="WEP608" s="146"/>
      <c r="WEQ608" s="146"/>
      <c r="WER608" s="146"/>
      <c r="WES608" s="146"/>
      <c r="WET608" s="146"/>
      <c r="WEU608" s="146"/>
      <c r="WEV608" s="146"/>
      <c r="WEW608" s="146"/>
      <c r="WEX608" s="146"/>
      <c r="WEY608" s="146"/>
      <c r="WEZ608" s="146"/>
      <c r="WFA608" s="146"/>
      <c r="WFB608" s="146"/>
      <c r="WFC608" s="146"/>
      <c r="WFD608" s="146"/>
      <c r="WFE608" s="146"/>
      <c r="WFF608" s="146"/>
      <c r="WFG608" s="146"/>
      <c r="WFH608" s="146"/>
      <c r="WFI608" s="146"/>
      <c r="WFJ608" s="146"/>
      <c r="WFK608" s="146"/>
      <c r="WFL608" s="146"/>
      <c r="WFM608" s="146"/>
      <c r="WFN608" s="146"/>
      <c r="WFO608" s="146"/>
      <c r="WFP608" s="146"/>
      <c r="WFQ608" s="146"/>
      <c r="WFR608" s="146"/>
      <c r="WFS608" s="146"/>
      <c r="WFT608" s="146"/>
      <c r="WFU608" s="146"/>
      <c r="WFV608" s="146"/>
      <c r="WFW608" s="146"/>
      <c r="WFX608" s="146"/>
      <c r="WFY608" s="146"/>
      <c r="WFZ608" s="146"/>
      <c r="WGA608" s="146"/>
      <c r="WGB608" s="146"/>
      <c r="WGC608" s="146"/>
      <c r="WGD608" s="146"/>
      <c r="WGE608" s="146"/>
      <c r="WGF608" s="146"/>
      <c r="WGG608" s="146"/>
      <c r="WGH608" s="146"/>
      <c r="WGI608" s="146"/>
      <c r="WGJ608" s="146"/>
      <c r="WGK608" s="146"/>
      <c r="WGL608" s="146"/>
      <c r="WGM608" s="146"/>
      <c r="WGN608" s="146"/>
      <c r="WGO608" s="146"/>
      <c r="WGP608" s="146"/>
      <c r="WGQ608" s="146"/>
      <c r="WGR608" s="146"/>
      <c r="WGS608" s="146"/>
      <c r="WGT608" s="146"/>
      <c r="WGU608" s="146"/>
      <c r="WGV608" s="146"/>
      <c r="WGW608" s="146"/>
      <c r="WGX608" s="146"/>
      <c r="WGY608" s="146"/>
      <c r="WGZ608" s="146"/>
      <c r="WHA608" s="146"/>
      <c r="WHB608" s="146"/>
      <c r="WHC608" s="146"/>
      <c r="WHD608" s="146"/>
      <c r="WHE608" s="146"/>
      <c r="WHF608" s="146"/>
      <c r="WHG608" s="146"/>
      <c r="WHH608" s="146"/>
      <c r="WHI608" s="146"/>
      <c r="WHJ608" s="146"/>
      <c r="WHK608" s="146"/>
      <c r="WHL608" s="146"/>
      <c r="WHM608" s="146"/>
      <c r="WHN608" s="146"/>
      <c r="WHO608" s="146"/>
      <c r="WHP608" s="146"/>
      <c r="WHQ608" s="146"/>
      <c r="WHR608" s="146"/>
      <c r="WHS608" s="146"/>
      <c r="WHT608" s="146"/>
      <c r="WHU608" s="146"/>
      <c r="WHV608" s="146"/>
      <c r="WHW608" s="146"/>
      <c r="WHX608" s="146"/>
      <c r="WHY608" s="146"/>
      <c r="WHZ608" s="146"/>
      <c r="WIA608" s="146"/>
      <c r="WIB608" s="146"/>
      <c r="WIC608" s="146"/>
      <c r="WID608" s="146"/>
      <c r="WIE608" s="146"/>
      <c r="WIF608" s="146"/>
      <c r="WIG608" s="146"/>
      <c r="WIH608" s="146"/>
      <c r="WII608" s="146"/>
      <c r="WIJ608" s="146"/>
      <c r="WIK608" s="146"/>
      <c r="WIL608" s="146"/>
      <c r="WIM608" s="146"/>
      <c r="WIN608" s="146"/>
      <c r="WIO608" s="146"/>
      <c r="WIP608" s="146"/>
      <c r="WIQ608" s="146"/>
      <c r="WIR608" s="146"/>
      <c r="WIS608" s="146"/>
      <c r="WIT608" s="146"/>
      <c r="WIU608" s="146"/>
      <c r="WIV608" s="146"/>
      <c r="WIW608" s="146"/>
      <c r="WIX608" s="146"/>
      <c r="WIY608" s="146"/>
      <c r="WIZ608" s="146"/>
      <c r="WJA608" s="146"/>
      <c r="WJB608" s="146"/>
      <c r="WJC608" s="146"/>
      <c r="WJD608" s="146"/>
      <c r="WJE608" s="146"/>
      <c r="WJF608" s="146"/>
      <c r="WJG608" s="146"/>
      <c r="WJH608" s="146"/>
      <c r="WJI608" s="146"/>
      <c r="WJJ608" s="146"/>
      <c r="WJK608" s="146"/>
      <c r="WJL608" s="146"/>
      <c r="WJM608" s="146"/>
      <c r="WJN608" s="146"/>
      <c r="WJO608" s="146"/>
      <c r="WJP608" s="146"/>
      <c r="WJQ608" s="146"/>
      <c r="WJR608" s="146"/>
      <c r="WJS608" s="146"/>
      <c r="WJT608" s="146"/>
      <c r="WJU608" s="146"/>
      <c r="WJV608" s="146"/>
      <c r="WJW608" s="146"/>
      <c r="WJX608" s="146"/>
      <c r="WJY608" s="146"/>
      <c r="WJZ608" s="146"/>
      <c r="WKA608" s="146"/>
      <c r="WKB608" s="146"/>
      <c r="WKC608" s="146"/>
      <c r="WKD608" s="146"/>
      <c r="WKE608" s="146"/>
      <c r="WKF608" s="146"/>
      <c r="WKG608" s="146"/>
      <c r="WKH608" s="146"/>
      <c r="WKI608" s="146"/>
      <c r="WKJ608" s="146"/>
      <c r="WKK608" s="146"/>
      <c r="WKL608" s="146"/>
      <c r="WKM608" s="146"/>
      <c r="WKN608" s="146"/>
      <c r="WKO608" s="146"/>
      <c r="WKP608" s="146"/>
      <c r="WKQ608" s="146"/>
      <c r="WKR608" s="146"/>
      <c r="WKS608" s="146"/>
      <c r="WKT608" s="146"/>
      <c r="WKU608" s="146"/>
      <c r="WKV608" s="146"/>
      <c r="WKW608" s="146"/>
      <c r="WKX608" s="146"/>
      <c r="WKY608" s="146"/>
      <c r="WKZ608" s="146"/>
      <c r="WLA608" s="146"/>
      <c r="WLB608" s="146"/>
      <c r="WLC608" s="146"/>
      <c r="WLD608" s="146"/>
      <c r="WLE608" s="146"/>
      <c r="WLF608" s="146"/>
      <c r="WLG608" s="146"/>
      <c r="WLH608" s="146"/>
      <c r="WLI608" s="146"/>
      <c r="WLJ608" s="146"/>
      <c r="WLK608" s="146"/>
      <c r="WLL608" s="146"/>
      <c r="WLM608" s="146"/>
      <c r="WLN608" s="146"/>
      <c r="WLO608" s="146"/>
      <c r="WLP608" s="146"/>
      <c r="WLQ608" s="146"/>
      <c r="WLR608" s="146"/>
      <c r="WLS608" s="146"/>
      <c r="WLT608" s="146"/>
      <c r="WLU608" s="146"/>
      <c r="WLV608" s="146"/>
      <c r="WLW608" s="146"/>
      <c r="WLX608" s="146"/>
      <c r="WLY608" s="146"/>
      <c r="WLZ608" s="146"/>
      <c r="WMA608" s="146"/>
      <c r="WMB608" s="146"/>
      <c r="WMC608" s="146"/>
      <c r="WMD608" s="146"/>
      <c r="WME608" s="146"/>
      <c r="WMF608" s="146"/>
      <c r="WMG608" s="146"/>
      <c r="WMH608" s="146"/>
      <c r="WMI608" s="146"/>
      <c r="WMJ608" s="146"/>
      <c r="WMK608" s="146"/>
      <c r="WML608" s="146"/>
      <c r="WMM608" s="146"/>
      <c r="WMN608" s="146"/>
      <c r="WMO608" s="146"/>
      <c r="WMP608" s="146"/>
      <c r="WMQ608" s="146"/>
      <c r="WMR608" s="146"/>
      <c r="WMS608" s="146"/>
      <c r="WMT608" s="146"/>
      <c r="WMU608" s="146"/>
      <c r="WMV608" s="146"/>
      <c r="WMW608" s="146"/>
      <c r="WMX608" s="146"/>
      <c r="WMY608" s="146"/>
      <c r="WMZ608" s="146"/>
      <c r="WNA608" s="146"/>
      <c r="WNB608" s="146"/>
      <c r="WNC608" s="146"/>
      <c r="WND608" s="146"/>
      <c r="WNE608" s="146"/>
      <c r="WNF608" s="146"/>
      <c r="WNG608" s="146"/>
      <c r="WNH608" s="146"/>
      <c r="WNI608" s="146"/>
      <c r="WNJ608" s="146"/>
      <c r="WNK608" s="146"/>
      <c r="WNL608" s="146"/>
      <c r="WNM608" s="146"/>
      <c r="WNN608" s="146"/>
      <c r="WNO608" s="146"/>
      <c r="WNP608" s="146"/>
      <c r="WNQ608" s="146"/>
      <c r="WNR608" s="146"/>
      <c r="WNS608" s="146"/>
      <c r="WNT608" s="146"/>
      <c r="WNU608" s="146"/>
      <c r="WNV608" s="146"/>
      <c r="WNW608" s="146"/>
      <c r="WNX608" s="146"/>
      <c r="WNY608" s="146"/>
      <c r="WNZ608" s="146"/>
      <c r="WOA608" s="146"/>
      <c r="WOB608" s="146"/>
      <c r="WOC608" s="146"/>
      <c r="WOD608" s="146"/>
      <c r="WOE608" s="146"/>
      <c r="WOF608" s="146"/>
      <c r="WOG608" s="146"/>
      <c r="WOH608" s="146"/>
      <c r="WOI608" s="146"/>
      <c r="WOJ608" s="146"/>
      <c r="WOK608" s="146"/>
      <c r="WOL608" s="146"/>
      <c r="WOM608" s="146"/>
      <c r="WON608" s="146"/>
      <c r="WOO608" s="146"/>
      <c r="WOP608" s="146"/>
      <c r="WOQ608" s="146"/>
      <c r="WOR608" s="146"/>
      <c r="WOS608" s="146"/>
      <c r="WOT608" s="146"/>
      <c r="WOU608" s="146"/>
      <c r="WOV608" s="146"/>
      <c r="WOW608" s="146"/>
      <c r="WOX608" s="146"/>
      <c r="WOY608" s="146"/>
      <c r="WOZ608" s="146"/>
      <c r="WPA608" s="146"/>
      <c r="WPB608" s="146"/>
      <c r="WPC608" s="146"/>
      <c r="WPD608" s="146"/>
      <c r="WPE608" s="146"/>
      <c r="WPF608" s="146"/>
      <c r="WPG608" s="146"/>
      <c r="WPH608" s="146"/>
      <c r="WPI608" s="146"/>
      <c r="WPJ608" s="146"/>
      <c r="WPK608" s="146"/>
      <c r="WPL608" s="146"/>
      <c r="WPM608" s="146"/>
      <c r="WPN608" s="146"/>
      <c r="WPO608" s="146"/>
      <c r="WPP608" s="146"/>
      <c r="WPQ608" s="146"/>
      <c r="WPR608" s="146"/>
      <c r="WPS608" s="146"/>
      <c r="WPT608" s="146"/>
      <c r="WPU608" s="146"/>
      <c r="WPV608" s="146"/>
      <c r="WPW608" s="146"/>
      <c r="WPX608" s="146"/>
      <c r="WPY608" s="146"/>
      <c r="WPZ608" s="146"/>
      <c r="WQA608" s="146"/>
      <c r="WQB608" s="146"/>
      <c r="WQC608" s="146"/>
      <c r="WQD608" s="146"/>
      <c r="WQE608" s="146"/>
      <c r="WQF608" s="146"/>
      <c r="WQG608" s="146"/>
      <c r="WQH608" s="146"/>
      <c r="WQI608" s="146"/>
      <c r="WQJ608" s="146"/>
      <c r="WQK608" s="146"/>
      <c r="WQL608" s="146"/>
      <c r="WQM608" s="146"/>
      <c r="WQN608" s="146"/>
      <c r="WQO608" s="146"/>
      <c r="WQP608" s="146"/>
      <c r="WQQ608" s="146"/>
      <c r="WQR608" s="146"/>
      <c r="WQS608" s="146"/>
      <c r="WQT608" s="146"/>
      <c r="WQU608" s="146"/>
      <c r="WQV608" s="146"/>
      <c r="WQW608" s="146"/>
      <c r="WQX608" s="146"/>
      <c r="WQY608" s="146"/>
      <c r="WQZ608" s="146"/>
      <c r="WRA608" s="146"/>
      <c r="WRB608" s="146"/>
      <c r="WRC608" s="146"/>
      <c r="WRD608" s="146"/>
      <c r="WRE608" s="146"/>
      <c r="WRF608" s="146"/>
      <c r="WRG608" s="146"/>
      <c r="WRH608" s="146"/>
      <c r="WRI608" s="146"/>
      <c r="WRJ608" s="146"/>
      <c r="WRK608" s="146"/>
      <c r="WRL608" s="146"/>
      <c r="WRM608" s="146"/>
      <c r="WRN608" s="146"/>
      <c r="WRO608" s="146"/>
      <c r="WRP608" s="146"/>
      <c r="WRQ608" s="146"/>
      <c r="WRR608" s="146"/>
      <c r="WRS608" s="146"/>
      <c r="WRT608" s="146"/>
      <c r="WRU608" s="146"/>
      <c r="WRV608" s="146"/>
      <c r="WRW608" s="146"/>
      <c r="WRX608" s="146"/>
      <c r="WRY608" s="146"/>
      <c r="WRZ608" s="146"/>
      <c r="WSA608" s="146"/>
      <c r="WSB608" s="146"/>
      <c r="WSC608" s="146"/>
      <c r="WSD608" s="146"/>
      <c r="WSE608" s="146"/>
      <c r="WSF608" s="146"/>
      <c r="WSG608" s="146"/>
      <c r="WSH608" s="146"/>
      <c r="WSI608" s="146"/>
      <c r="WSJ608" s="146"/>
      <c r="WSK608" s="146"/>
      <c r="WSL608" s="146"/>
      <c r="WSM608" s="146"/>
      <c r="WSN608" s="146"/>
      <c r="WSO608" s="146"/>
      <c r="WSP608" s="146"/>
      <c r="WSQ608" s="146"/>
      <c r="WSR608" s="146"/>
      <c r="WSS608" s="146"/>
      <c r="WST608" s="146"/>
      <c r="WSU608" s="146"/>
      <c r="WSV608" s="146"/>
      <c r="WSW608" s="146"/>
      <c r="WSX608" s="146"/>
      <c r="WSY608" s="146"/>
      <c r="WSZ608" s="146"/>
      <c r="WTA608" s="146"/>
      <c r="WTB608" s="146"/>
      <c r="WTC608" s="146"/>
      <c r="WTD608" s="146"/>
      <c r="WTE608" s="146"/>
      <c r="WTF608" s="146"/>
      <c r="WTG608" s="146"/>
      <c r="WTH608" s="146"/>
      <c r="WTI608" s="146"/>
      <c r="WTJ608" s="146"/>
      <c r="WTK608" s="146"/>
      <c r="WTL608" s="146"/>
      <c r="WTM608" s="146"/>
      <c r="WTN608" s="146"/>
      <c r="WTO608" s="146"/>
      <c r="WTP608" s="146"/>
      <c r="WTQ608" s="146"/>
      <c r="WTR608" s="146"/>
      <c r="WTS608" s="146"/>
      <c r="WTT608" s="146"/>
      <c r="WTU608" s="146"/>
      <c r="WTV608" s="146"/>
      <c r="WTW608" s="146"/>
      <c r="WTX608" s="146"/>
      <c r="WTY608" s="146"/>
      <c r="WTZ608" s="146"/>
      <c r="WUA608" s="146"/>
      <c r="WUB608" s="146"/>
      <c r="WUC608" s="146"/>
      <c r="WUD608" s="146"/>
      <c r="WUE608" s="146"/>
      <c r="WUF608" s="146"/>
      <c r="WUG608" s="146"/>
      <c r="WUH608" s="146"/>
      <c r="WUI608" s="146"/>
      <c r="WUJ608" s="146"/>
      <c r="WUK608" s="146"/>
      <c r="WUL608" s="146"/>
      <c r="WUM608" s="146"/>
      <c r="WUN608" s="146"/>
      <c r="WUO608" s="146"/>
      <c r="WUP608" s="146"/>
      <c r="WUQ608" s="146"/>
      <c r="WUR608" s="146"/>
      <c r="WUS608" s="146"/>
      <c r="WUT608" s="146"/>
      <c r="WUU608" s="146"/>
      <c r="WUV608" s="146"/>
      <c r="WUW608" s="146"/>
      <c r="WUX608" s="146"/>
      <c r="WUY608" s="146"/>
      <c r="WUZ608" s="146"/>
      <c r="WVA608" s="146"/>
      <c r="WVB608" s="146"/>
      <c r="WVC608" s="146"/>
      <c r="WVD608" s="146"/>
      <c r="WVE608" s="146"/>
      <c r="WVF608" s="146"/>
      <c r="WVG608" s="146"/>
      <c r="WVH608" s="146"/>
      <c r="WVI608" s="146"/>
      <c r="WVJ608" s="146"/>
    </row>
    <row r="609" spans="1:16130" ht="17.100000000000001" customHeight="1" x14ac:dyDescent="0.25">
      <c r="A609" s="149" t="s">
        <v>1134</v>
      </c>
      <c r="B609" s="157" t="s">
        <v>1385</v>
      </c>
      <c r="C609" s="169" t="s">
        <v>1170</v>
      </c>
      <c r="D609" s="170">
        <v>5461000</v>
      </c>
      <c r="E609" s="126"/>
      <c r="F609" s="146"/>
      <c r="G609" s="146"/>
      <c r="H609" s="146"/>
      <c r="I609" s="146"/>
      <c r="J609" s="146"/>
      <c r="K609" s="146"/>
      <c r="L609" s="146"/>
      <c r="M609" s="146"/>
      <c r="N609" s="146"/>
      <c r="O609" s="146"/>
      <c r="P609" s="146"/>
      <c r="Q609" s="146"/>
      <c r="R609" s="146"/>
      <c r="S609" s="146"/>
      <c r="T609" s="146"/>
      <c r="U609" s="146"/>
      <c r="V609" s="146"/>
      <c r="W609" s="146"/>
      <c r="X609" s="146"/>
      <c r="Y609" s="146"/>
      <c r="Z609" s="146"/>
      <c r="AA609" s="146"/>
      <c r="AB609" s="146"/>
      <c r="AC609" s="146"/>
      <c r="AD609" s="146"/>
      <c r="AE609" s="146"/>
      <c r="AF609" s="146"/>
      <c r="AG609" s="146"/>
      <c r="AH609" s="146"/>
      <c r="AI609" s="146"/>
      <c r="AJ609" s="146"/>
      <c r="AK609" s="146"/>
      <c r="AL609" s="146"/>
      <c r="AM609" s="146"/>
      <c r="AN609" s="146"/>
      <c r="AO609" s="146"/>
      <c r="AP609" s="146"/>
      <c r="AQ609" s="146"/>
      <c r="AR609" s="146"/>
      <c r="AS609" s="146"/>
      <c r="AT609" s="146"/>
      <c r="AU609" s="146"/>
      <c r="AV609" s="146"/>
      <c r="AW609" s="146"/>
      <c r="AX609" s="146"/>
      <c r="AY609" s="146"/>
      <c r="AZ609" s="146"/>
      <c r="BA609" s="146"/>
      <c r="BB609" s="146"/>
      <c r="BC609" s="146"/>
      <c r="BD609" s="146"/>
      <c r="BE609" s="146"/>
      <c r="BF609" s="146"/>
      <c r="BG609" s="146"/>
      <c r="BH609" s="146"/>
      <c r="BI609" s="146"/>
      <c r="BJ609" s="146"/>
      <c r="BK609" s="146"/>
      <c r="BL609" s="146"/>
      <c r="BM609" s="146"/>
      <c r="BN609" s="146"/>
      <c r="BO609" s="146"/>
      <c r="BP609" s="146"/>
      <c r="BQ609" s="146"/>
      <c r="BR609" s="146"/>
      <c r="BS609" s="146"/>
      <c r="BT609" s="146"/>
      <c r="BU609" s="146"/>
      <c r="BV609" s="146"/>
      <c r="BW609" s="146"/>
      <c r="BX609" s="146"/>
      <c r="BY609" s="146"/>
      <c r="BZ609" s="146"/>
      <c r="CA609" s="146"/>
      <c r="CB609" s="146"/>
      <c r="CC609" s="146"/>
      <c r="CD609" s="146"/>
      <c r="CE609" s="146"/>
      <c r="CF609" s="146"/>
      <c r="CG609" s="146"/>
      <c r="CH609" s="146"/>
      <c r="CI609" s="146"/>
      <c r="CJ609" s="146"/>
      <c r="CK609" s="146"/>
      <c r="CL609" s="146"/>
      <c r="CM609" s="146"/>
      <c r="CN609" s="146"/>
      <c r="CO609" s="146"/>
      <c r="CP609" s="146"/>
      <c r="CQ609" s="146"/>
      <c r="CR609" s="146"/>
      <c r="CS609" s="146"/>
      <c r="CT609" s="146"/>
      <c r="CU609" s="146"/>
      <c r="CV609" s="146"/>
      <c r="CW609" s="146"/>
      <c r="CX609" s="146"/>
      <c r="CY609" s="146"/>
      <c r="CZ609" s="146"/>
      <c r="DA609" s="146"/>
      <c r="DB609" s="146"/>
      <c r="DC609" s="146"/>
      <c r="DD609" s="146"/>
      <c r="DE609" s="146"/>
      <c r="DF609" s="146"/>
      <c r="DG609" s="146"/>
      <c r="DH609" s="146"/>
      <c r="DI609" s="146"/>
      <c r="DJ609" s="146"/>
      <c r="DK609" s="146"/>
      <c r="DL609" s="146"/>
      <c r="DM609" s="146"/>
      <c r="DN609" s="146"/>
      <c r="DO609" s="146"/>
      <c r="DP609" s="146"/>
      <c r="DQ609" s="146"/>
      <c r="DR609" s="146"/>
      <c r="DS609" s="146"/>
      <c r="DT609" s="146"/>
      <c r="DU609" s="146"/>
      <c r="DV609" s="146"/>
      <c r="DW609" s="146"/>
      <c r="DX609" s="146"/>
      <c r="DY609" s="146"/>
      <c r="DZ609" s="146"/>
      <c r="EA609" s="146"/>
      <c r="EB609" s="146"/>
      <c r="EC609" s="146"/>
      <c r="ED609" s="146"/>
      <c r="EE609" s="146"/>
      <c r="EF609" s="146"/>
      <c r="EG609" s="146"/>
      <c r="EH609" s="146"/>
      <c r="EI609" s="146"/>
      <c r="EJ609" s="146"/>
      <c r="EK609" s="146"/>
      <c r="EL609" s="146"/>
      <c r="EM609" s="146"/>
      <c r="EN609" s="146"/>
      <c r="EO609" s="146"/>
      <c r="EP609" s="146"/>
      <c r="EQ609" s="146"/>
      <c r="ER609" s="146"/>
      <c r="ES609" s="146"/>
      <c r="ET609" s="146"/>
      <c r="EU609" s="146"/>
      <c r="EV609" s="146"/>
      <c r="EW609" s="146"/>
      <c r="EX609" s="146"/>
      <c r="EY609" s="146"/>
      <c r="EZ609" s="146"/>
      <c r="FA609" s="146"/>
      <c r="FB609" s="146"/>
      <c r="FC609" s="146"/>
      <c r="FD609" s="146"/>
      <c r="FE609" s="146"/>
      <c r="FF609" s="146"/>
      <c r="FG609" s="146"/>
      <c r="FH609" s="146"/>
      <c r="FI609" s="146"/>
      <c r="FJ609" s="146"/>
      <c r="FK609" s="146"/>
      <c r="FL609" s="146"/>
      <c r="FM609" s="146"/>
      <c r="FN609" s="146"/>
      <c r="FO609" s="146"/>
      <c r="FP609" s="146"/>
      <c r="FQ609" s="146"/>
      <c r="FR609" s="146"/>
      <c r="FS609" s="146"/>
      <c r="FT609" s="146"/>
      <c r="FU609" s="146"/>
      <c r="FV609" s="146"/>
      <c r="FW609" s="146"/>
      <c r="FX609" s="146"/>
      <c r="FY609" s="146"/>
      <c r="FZ609" s="146"/>
      <c r="GA609" s="146"/>
      <c r="GB609" s="146"/>
      <c r="GC609" s="146"/>
      <c r="GD609" s="146"/>
      <c r="GE609" s="146"/>
      <c r="GF609" s="146"/>
      <c r="GG609" s="146"/>
      <c r="GH609" s="146"/>
      <c r="GI609" s="146"/>
      <c r="GJ609" s="146"/>
      <c r="GK609" s="146"/>
      <c r="GL609" s="146"/>
      <c r="GM609" s="146"/>
      <c r="GN609" s="146"/>
      <c r="GO609" s="146"/>
      <c r="GP609" s="146"/>
      <c r="GQ609" s="146"/>
      <c r="GR609" s="146"/>
      <c r="GS609" s="146"/>
      <c r="GT609" s="146"/>
      <c r="GU609" s="146"/>
      <c r="GV609" s="146"/>
      <c r="GW609" s="146"/>
      <c r="GX609" s="146"/>
      <c r="GY609" s="146"/>
      <c r="GZ609" s="146"/>
      <c r="HA609" s="146"/>
      <c r="HB609" s="146"/>
      <c r="HC609" s="146"/>
      <c r="HD609" s="146"/>
      <c r="HE609" s="146"/>
      <c r="HF609" s="146"/>
      <c r="HG609" s="146"/>
      <c r="HH609" s="146"/>
      <c r="HI609" s="146"/>
      <c r="HJ609" s="146"/>
      <c r="HK609" s="146"/>
      <c r="HL609" s="146"/>
      <c r="HM609" s="146"/>
      <c r="HN609" s="146"/>
      <c r="HO609" s="146"/>
      <c r="HP609" s="146"/>
      <c r="HQ609" s="146"/>
      <c r="HR609" s="146"/>
      <c r="HS609" s="146"/>
      <c r="HT609" s="146"/>
      <c r="HU609" s="146"/>
      <c r="HV609" s="146"/>
      <c r="HW609" s="146"/>
      <c r="HX609" s="146"/>
      <c r="HY609" s="146"/>
      <c r="HZ609" s="146"/>
      <c r="IA609" s="146"/>
      <c r="IB609" s="146"/>
      <c r="IC609" s="146"/>
      <c r="ID609" s="146"/>
      <c r="IE609" s="146"/>
      <c r="IF609" s="146"/>
      <c r="IG609" s="146"/>
      <c r="IH609" s="146"/>
      <c r="II609" s="146"/>
      <c r="IJ609" s="146"/>
      <c r="IK609" s="146"/>
      <c r="IL609" s="146"/>
      <c r="IM609" s="146"/>
      <c r="IN609" s="146"/>
      <c r="IO609" s="146"/>
      <c r="IP609" s="146"/>
      <c r="IQ609" s="146"/>
      <c r="IR609" s="146"/>
      <c r="IS609" s="146"/>
      <c r="IT609" s="146"/>
      <c r="IU609" s="146"/>
      <c r="IV609" s="146"/>
      <c r="IW609" s="146"/>
      <c r="IX609" s="146"/>
      <c r="IY609" s="146"/>
      <c r="IZ609" s="146"/>
      <c r="JA609" s="146"/>
      <c r="JB609" s="146"/>
      <c r="JC609" s="146"/>
      <c r="JD609" s="146"/>
      <c r="JE609" s="146"/>
      <c r="JF609" s="146"/>
      <c r="JG609" s="146"/>
      <c r="JH609" s="146"/>
      <c r="JI609" s="146"/>
      <c r="JJ609" s="146"/>
      <c r="JK609" s="146"/>
      <c r="JL609" s="146"/>
      <c r="JM609" s="146"/>
      <c r="JN609" s="146"/>
      <c r="JO609" s="146"/>
      <c r="JP609" s="146"/>
      <c r="JQ609" s="146"/>
      <c r="JR609" s="146"/>
      <c r="JS609" s="146"/>
      <c r="JT609" s="146"/>
      <c r="JU609" s="146"/>
      <c r="JV609" s="146"/>
      <c r="JW609" s="146"/>
      <c r="JX609" s="146"/>
      <c r="JY609" s="146"/>
      <c r="JZ609" s="146"/>
      <c r="KA609" s="146"/>
      <c r="KB609" s="146"/>
      <c r="KC609" s="146"/>
      <c r="KD609" s="146"/>
      <c r="KE609" s="146"/>
      <c r="KF609" s="146"/>
      <c r="KG609" s="146"/>
      <c r="KH609" s="146"/>
      <c r="KI609" s="146"/>
      <c r="KJ609" s="146"/>
      <c r="KK609" s="146"/>
      <c r="KL609" s="146"/>
      <c r="KM609" s="146"/>
      <c r="KN609" s="146"/>
      <c r="KO609" s="146"/>
      <c r="KP609" s="146"/>
      <c r="KQ609" s="146"/>
      <c r="KR609" s="146"/>
      <c r="KS609" s="146"/>
      <c r="KT609" s="146"/>
      <c r="KU609" s="146"/>
      <c r="KV609" s="146"/>
      <c r="KW609" s="146"/>
      <c r="KX609" s="146"/>
      <c r="KY609" s="146"/>
      <c r="KZ609" s="146"/>
      <c r="LA609" s="146"/>
      <c r="LB609" s="146"/>
      <c r="LC609" s="146"/>
      <c r="LD609" s="146"/>
      <c r="LE609" s="146"/>
      <c r="LF609" s="146"/>
      <c r="LG609" s="146"/>
      <c r="LH609" s="146"/>
      <c r="LI609" s="146"/>
      <c r="LJ609" s="146"/>
      <c r="LK609" s="146"/>
      <c r="LL609" s="146"/>
      <c r="LM609" s="146"/>
      <c r="LN609" s="146"/>
      <c r="LO609" s="146"/>
      <c r="LP609" s="146"/>
      <c r="LQ609" s="146"/>
      <c r="LR609" s="146"/>
      <c r="LS609" s="146"/>
      <c r="LT609" s="146"/>
      <c r="LU609" s="146"/>
      <c r="LV609" s="146"/>
      <c r="LW609" s="146"/>
      <c r="LX609" s="146"/>
      <c r="LY609" s="146"/>
      <c r="LZ609" s="146"/>
      <c r="MA609" s="146"/>
      <c r="MB609" s="146"/>
      <c r="MC609" s="146"/>
      <c r="MD609" s="146"/>
      <c r="ME609" s="146"/>
      <c r="MF609" s="146"/>
      <c r="MG609" s="146"/>
      <c r="MH609" s="146"/>
      <c r="MI609" s="146"/>
      <c r="MJ609" s="146"/>
      <c r="MK609" s="146"/>
      <c r="ML609" s="146"/>
      <c r="MM609" s="146"/>
      <c r="MN609" s="146"/>
      <c r="MO609" s="146"/>
      <c r="MP609" s="146"/>
      <c r="MQ609" s="146"/>
      <c r="MR609" s="146"/>
      <c r="MS609" s="146"/>
      <c r="MT609" s="146"/>
      <c r="MU609" s="146"/>
      <c r="MV609" s="146"/>
      <c r="MW609" s="146"/>
      <c r="MX609" s="146"/>
      <c r="MY609" s="146"/>
      <c r="MZ609" s="146"/>
      <c r="NA609" s="146"/>
      <c r="NB609" s="146"/>
      <c r="NC609" s="146"/>
      <c r="ND609" s="146"/>
      <c r="NE609" s="146"/>
      <c r="NF609" s="146"/>
      <c r="NG609" s="146"/>
      <c r="NH609" s="146"/>
      <c r="NI609" s="146"/>
      <c r="NJ609" s="146"/>
      <c r="NK609" s="146"/>
      <c r="NL609" s="146"/>
      <c r="NM609" s="146"/>
      <c r="NN609" s="146"/>
      <c r="NO609" s="146"/>
      <c r="NP609" s="146"/>
      <c r="NQ609" s="146"/>
      <c r="NR609" s="146"/>
      <c r="NS609" s="146"/>
      <c r="NT609" s="146"/>
      <c r="NU609" s="146"/>
      <c r="NV609" s="146"/>
      <c r="NW609" s="146"/>
      <c r="NX609" s="146"/>
      <c r="NY609" s="146"/>
      <c r="NZ609" s="146"/>
      <c r="OA609" s="146"/>
      <c r="OB609" s="146"/>
      <c r="OC609" s="146"/>
      <c r="OD609" s="146"/>
      <c r="OE609" s="146"/>
      <c r="OF609" s="146"/>
      <c r="OG609" s="146"/>
      <c r="OH609" s="146"/>
      <c r="OI609" s="146"/>
      <c r="OJ609" s="146"/>
      <c r="OK609" s="146"/>
      <c r="OL609" s="146"/>
      <c r="OM609" s="146"/>
      <c r="ON609" s="146"/>
      <c r="OO609" s="146"/>
      <c r="OP609" s="146"/>
      <c r="OQ609" s="146"/>
      <c r="OR609" s="146"/>
      <c r="OS609" s="146"/>
      <c r="OT609" s="146"/>
      <c r="OU609" s="146"/>
      <c r="OV609" s="146"/>
      <c r="OW609" s="146"/>
      <c r="OX609" s="146"/>
      <c r="OY609" s="146"/>
      <c r="OZ609" s="146"/>
      <c r="PA609" s="146"/>
      <c r="PB609" s="146"/>
      <c r="PC609" s="146"/>
      <c r="PD609" s="146"/>
      <c r="PE609" s="146"/>
      <c r="PF609" s="146"/>
      <c r="PG609" s="146"/>
      <c r="PH609" s="146"/>
      <c r="PI609" s="146"/>
      <c r="PJ609" s="146"/>
      <c r="PK609" s="146"/>
      <c r="PL609" s="146"/>
      <c r="PM609" s="146"/>
      <c r="PN609" s="146"/>
      <c r="PO609" s="146"/>
      <c r="PP609" s="146"/>
      <c r="PQ609" s="146"/>
      <c r="PR609" s="146"/>
      <c r="PS609" s="146"/>
      <c r="PT609" s="146"/>
      <c r="PU609" s="146"/>
      <c r="PV609" s="146"/>
      <c r="PW609" s="146"/>
      <c r="PX609" s="146"/>
      <c r="PY609" s="146"/>
      <c r="PZ609" s="146"/>
      <c r="QA609" s="146"/>
      <c r="QB609" s="146"/>
      <c r="QC609" s="146"/>
      <c r="QD609" s="146"/>
      <c r="QE609" s="146"/>
      <c r="QF609" s="146"/>
      <c r="QG609" s="146"/>
      <c r="QH609" s="146"/>
      <c r="QI609" s="146"/>
      <c r="QJ609" s="146"/>
      <c r="QK609" s="146"/>
      <c r="QL609" s="146"/>
      <c r="QM609" s="146"/>
      <c r="QN609" s="146"/>
      <c r="QO609" s="146"/>
      <c r="QP609" s="146"/>
      <c r="QQ609" s="146"/>
      <c r="QR609" s="146"/>
      <c r="QS609" s="146"/>
      <c r="QT609" s="146"/>
      <c r="QU609" s="146"/>
      <c r="QV609" s="146"/>
      <c r="QW609" s="146"/>
      <c r="QX609" s="146"/>
      <c r="QY609" s="146"/>
      <c r="QZ609" s="146"/>
      <c r="RA609" s="146"/>
      <c r="RB609" s="146"/>
      <c r="RC609" s="146"/>
      <c r="RD609" s="146"/>
      <c r="RE609" s="146"/>
      <c r="RF609" s="146"/>
      <c r="RG609" s="146"/>
      <c r="RH609" s="146"/>
      <c r="RI609" s="146"/>
      <c r="RJ609" s="146"/>
      <c r="RK609" s="146"/>
      <c r="RL609" s="146"/>
      <c r="RM609" s="146"/>
      <c r="RN609" s="146"/>
      <c r="RO609" s="146"/>
      <c r="RP609" s="146"/>
      <c r="RQ609" s="146"/>
      <c r="RR609" s="146"/>
      <c r="RS609" s="146"/>
      <c r="RT609" s="146"/>
      <c r="RU609" s="146"/>
      <c r="RV609" s="146"/>
      <c r="RW609" s="146"/>
      <c r="RX609" s="146"/>
      <c r="RY609" s="146"/>
      <c r="RZ609" s="146"/>
      <c r="SA609" s="146"/>
      <c r="SB609" s="146"/>
      <c r="SC609" s="146"/>
      <c r="SD609" s="146"/>
      <c r="SE609" s="146"/>
      <c r="SF609" s="146"/>
      <c r="SG609" s="146"/>
      <c r="SH609" s="146"/>
      <c r="SI609" s="146"/>
      <c r="SJ609" s="146"/>
      <c r="SK609" s="146"/>
      <c r="SL609" s="146"/>
      <c r="SM609" s="146"/>
      <c r="SN609" s="146"/>
      <c r="SO609" s="146"/>
      <c r="SP609" s="146"/>
      <c r="SQ609" s="146"/>
      <c r="SR609" s="146"/>
      <c r="SS609" s="146"/>
      <c r="ST609" s="146"/>
      <c r="SU609" s="146"/>
      <c r="SV609" s="146"/>
      <c r="SW609" s="146"/>
      <c r="SX609" s="146"/>
      <c r="SY609" s="146"/>
      <c r="SZ609" s="146"/>
      <c r="TA609" s="146"/>
      <c r="TB609" s="146"/>
      <c r="TC609" s="146"/>
      <c r="TD609" s="146"/>
      <c r="TE609" s="146"/>
      <c r="TF609" s="146"/>
      <c r="TG609" s="146"/>
      <c r="TH609" s="146"/>
      <c r="TI609" s="146"/>
      <c r="TJ609" s="146"/>
      <c r="TK609" s="146"/>
      <c r="TL609" s="146"/>
      <c r="TM609" s="146"/>
      <c r="TN609" s="146"/>
      <c r="TO609" s="146"/>
      <c r="TP609" s="146"/>
      <c r="TQ609" s="146"/>
      <c r="TR609" s="146"/>
      <c r="TS609" s="146"/>
      <c r="TT609" s="146"/>
      <c r="TU609" s="146"/>
      <c r="TV609" s="146"/>
      <c r="TW609" s="146"/>
      <c r="TX609" s="146"/>
      <c r="TY609" s="146"/>
      <c r="TZ609" s="146"/>
      <c r="UA609" s="146"/>
      <c r="UB609" s="146"/>
      <c r="UC609" s="146"/>
      <c r="UD609" s="146"/>
      <c r="UE609" s="146"/>
      <c r="UF609" s="146"/>
      <c r="UG609" s="146"/>
      <c r="UH609" s="146"/>
      <c r="UI609" s="146"/>
      <c r="UJ609" s="146"/>
      <c r="UK609" s="146"/>
      <c r="UL609" s="146"/>
      <c r="UM609" s="146"/>
      <c r="UN609" s="146"/>
      <c r="UO609" s="146"/>
      <c r="UP609" s="146"/>
      <c r="UQ609" s="146"/>
      <c r="UR609" s="146"/>
      <c r="US609" s="146"/>
      <c r="UT609" s="146"/>
      <c r="UU609" s="146"/>
      <c r="UV609" s="146"/>
      <c r="UW609" s="146"/>
      <c r="UX609" s="146"/>
      <c r="UY609" s="146"/>
      <c r="UZ609" s="146"/>
      <c r="VA609" s="146"/>
      <c r="VB609" s="146"/>
      <c r="VC609" s="146"/>
      <c r="VD609" s="146"/>
      <c r="VE609" s="146"/>
      <c r="VF609" s="146"/>
      <c r="VG609" s="146"/>
      <c r="VH609" s="146"/>
      <c r="VI609" s="146"/>
      <c r="VJ609" s="146"/>
      <c r="VK609" s="146"/>
      <c r="VL609" s="146"/>
      <c r="VM609" s="146"/>
      <c r="VN609" s="146"/>
      <c r="VO609" s="146"/>
      <c r="VP609" s="146"/>
      <c r="VQ609" s="146"/>
      <c r="VR609" s="146"/>
      <c r="VS609" s="146"/>
      <c r="VT609" s="146"/>
      <c r="VU609" s="146"/>
      <c r="VV609" s="146"/>
      <c r="VW609" s="146"/>
      <c r="VX609" s="146"/>
      <c r="VY609" s="146"/>
      <c r="VZ609" s="146"/>
      <c r="WA609" s="146"/>
      <c r="WB609" s="146"/>
      <c r="WC609" s="146"/>
      <c r="WD609" s="146"/>
      <c r="WE609" s="146"/>
      <c r="WF609" s="146"/>
      <c r="WG609" s="146"/>
      <c r="WH609" s="146"/>
      <c r="WI609" s="146"/>
      <c r="WJ609" s="146"/>
      <c r="WK609" s="146"/>
      <c r="WL609" s="146"/>
      <c r="WM609" s="146"/>
      <c r="WN609" s="146"/>
      <c r="WO609" s="146"/>
      <c r="WP609" s="146"/>
      <c r="WQ609" s="146"/>
      <c r="WR609" s="146"/>
      <c r="WS609" s="146"/>
      <c r="WT609" s="146"/>
      <c r="WU609" s="146"/>
      <c r="WV609" s="146"/>
      <c r="WW609" s="146"/>
      <c r="WX609" s="146"/>
      <c r="WY609" s="146"/>
      <c r="WZ609" s="146"/>
      <c r="XA609" s="146"/>
      <c r="XB609" s="146"/>
      <c r="XC609" s="146"/>
      <c r="XD609" s="146"/>
      <c r="XE609" s="146"/>
      <c r="XF609" s="146"/>
      <c r="XG609" s="146"/>
      <c r="XH609" s="146"/>
      <c r="XI609" s="146"/>
      <c r="XJ609" s="146"/>
      <c r="XK609" s="146"/>
      <c r="XL609" s="146"/>
      <c r="XM609" s="146"/>
      <c r="XN609" s="146"/>
      <c r="XO609" s="146"/>
      <c r="XP609" s="146"/>
      <c r="XQ609" s="146"/>
      <c r="XR609" s="146"/>
      <c r="XS609" s="146"/>
      <c r="XT609" s="146"/>
      <c r="XU609" s="146"/>
      <c r="XV609" s="146"/>
      <c r="XW609" s="146"/>
      <c r="XX609" s="146"/>
      <c r="XY609" s="146"/>
      <c r="XZ609" s="146"/>
      <c r="YA609" s="146"/>
      <c r="YB609" s="146"/>
      <c r="YC609" s="146"/>
      <c r="YD609" s="146"/>
      <c r="YE609" s="146"/>
      <c r="YF609" s="146"/>
      <c r="YG609" s="146"/>
      <c r="YH609" s="146"/>
      <c r="YI609" s="146"/>
      <c r="YJ609" s="146"/>
      <c r="YK609" s="146"/>
      <c r="YL609" s="146"/>
      <c r="YM609" s="146"/>
      <c r="YN609" s="146"/>
      <c r="YO609" s="146"/>
      <c r="YP609" s="146"/>
      <c r="YQ609" s="146"/>
      <c r="YR609" s="146"/>
      <c r="YS609" s="146"/>
      <c r="YT609" s="146"/>
      <c r="YU609" s="146"/>
      <c r="YV609" s="146"/>
      <c r="YW609" s="146"/>
      <c r="YX609" s="146"/>
      <c r="YY609" s="146"/>
      <c r="YZ609" s="146"/>
      <c r="ZA609" s="146"/>
      <c r="ZB609" s="146"/>
      <c r="ZC609" s="146"/>
      <c r="ZD609" s="146"/>
      <c r="ZE609" s="146"/>
      <c r="ZF609" s="146"/>
      <c r="ZG609" s="146"/>
      <c r="ZH609" s="146"/>
      <c r="ZI609" s="146"/>
      <c r="ZJ609" s="146"/>
      <c r="ZK609" s="146"/>
      <c r="ZL609" s="146"/>
      <c r="ZM609" s="146"/>
      <c r="ZN609" s="146"/>
      <c r="ZO609" s="146"/>
      <c r="ZP609" s="146"/>
      <c r="ZQ609" s="146"/>
      <c r="ZR609" s="146"/>
      <c r="ZS609" s="146"/>
      <c r="ZT609" s="146"/>
      <c r="ZU609" s="146"/>
      <c r="ZV609" s="146"/>
      <c r="ZW609" s="146"/>
      <c r="ZX609" s="146"/>
      <c r="ZY609" s="146"/>
      <c r="ZZ609" s="146"/>
      <c r="AAA609" s="146"/>
      <c r="AAB609" s="146"/>
      <c r="AAC609" s="146"/>
      <c r="AAD609" s="146"/>
      <c r="AAE609" s="146"/>
      <c r="AAF609" s="146"/>
      <c r="AAG609" s="146"/>
      <c r="AAH609" s="146"/>
      <c r="AAI609" s="146"/>
      <c r="AAJ609" s="146"/>
      <c r="AAK609" s="146"/>
      <c r="AAL609" s="146"/>
      <c r="AAM609" s="146"/>
      <c r="AAN609" s="146"/>
      <c r="AAO609" s="146"/>
      <c r="AAP609" s="146"/>
      <c r="AAQ609" s="146"/>
      <c r="AAR609" s="146"/>
      <c r="AAS609" s="146"/>
      <c r="AAT609" s="146"/>
      <c r="AAU609" s="146"/>
      <c r="AAV609" s="146"/>
      <c r="AAW609" s="146"/>
      <c r="AAX609" s="146"/>
      <c r="AAY609" s="146"/>
      <c r="AAZ609" s="146"/>
      <c r="ABA609" s="146"/>
      <c r="ABB609" s="146"/>
      <c r="ABC609" s="146"/>
      <c r="ABD609" s="146"/>
      <c r="ABE609" s="146"/>
      <c r="ABF609" s="146"/>
      <c r="ABG609" s="146"/>
      <c r="ABH609" s="146"/>
      <c r="ABI609" s="146"/>
      <c r="ABJ609" s="146"/>
      <c r="ABK609" s="146"/>
      <c r="ABL609" s="146"/>
      <c r="ABM609" s="146"/>
      <c r="ABN609" s="146"/>
      <c r="ABO609" s="146"/>
      <c r="ABP609" s="146"/>
      <c r="ABQ609" s="146"/>
      <c r="ABR609" s="146"/>
      <c r="ABS609" s="146"/>
      <c r="ABT609" s="146"/>
      <c r="ABU609" s="146"/>
      <c r="ABV609" s="146"/>
      <c r="ABW609" s="146"/>
      <c r="ABX609" s="146"/>
      <c r="ABY609" s="146"/>
      <c r="ABZ609" s="146"/>
      <c r="ACA609" s="146"/>
      <c r="ACB609" s="146"/>
      <c r="ACC609" s="146"/>
      <c r="ACD609" s="146"/>
      <c r="ACE609" s="146"/>
      <c r="ACF609" s="146"/>
      <c r="ACG609" s="146"/>
      <c r="ACH609" s="146"/>
      <c r="ACI609" s="146"/>
      <c r="ACJ609" s="146"/>
      <c r="ACK609" s="146"/>
      <c r="ACL609" s="146"/>
      <c r="ACM609" s="146"/>
      <c r="ACN609" s="146"/>
      <c r="ACO609" s="146"/>
      <c r="ACP609" s="146"/>
      <c r="ACQ609" s="146"/>
      <c r="ACR609" s="146"/>
      <c r="ACS609" s="146"/>
      <c r="ACT609" s="146"/>
      <c r="ACU609" s="146"/>
      <c r="ACV609" s="146"/>
      <c r="ACW609" s="146"/>
      <c r="ACX609" s="146"/>
      <c r="ACY609" s="146"/>
      <c r="ACZ609" s="146"/>
      <c r="ADA609" s="146"/>
      <c r="ADB609" s="146"/>
      <c r="ADC609" s="146"/>
      <c r="ADD609" s="146"/>
      <c r="ADE609" s="146"/>
      <c r="ADF609" s="146"/>
      <c r="ADG609" s="146"/>
      <c r="ADH609" s="146"/>
      <c r="ADI609" s="146"/>
      <c r="ADJ609" s="146"/>
      <c r="ADK609" s="146"/>
      <c r="ADL609" s="146"/>
      <c r="ADM609" s="146"/>
      <c r="ADN609" s="146"/>
      <c r="ADO609" s="146"/>
      <c r="ADP609" s="146"/>
      <c r="ADQ609" s="146"/>
      <c r="ADR609" s="146"/>
      <c r="ADS609" s="146"/>
      <c r="ADT609" s="146"/>
      <c r="ADU609" s="146"/>
      <c r="ADV609" s="146"/>
      <c r="ADW609" s="146"/>
      <c r="ADX609" s="146"/>
      <c r="ADY609" s="146"/>
      <c r="ADZ609" s="146"/>
      <c r="AEA609" s="146"/>
      <c r="AEB609" s="146"/>
      <c r="AEC609" s="146"/>
      <c r="AED609" s="146"/>
      <c r="AEE609" s="146"/>
      <c r="AEF609" s="146"/>
      <c r="AEG609" s="146"/>
      <c r="AEH609" s="146"/>
      <c r="AEI609" s="146"/>
      <c r="AEJ609" s="146"/>
      <c r="AEK609" s="146"/>
      <c r="AEL609" s="146"/>
      <c r="AEM609" s="146"/>
      <c r="AEN609" s="146"/>
      <c r="AEO609" s="146"/>
      <c r="AEP609" s="146"/>
      <c r="AEQ609" s="146"/>
      <c r="AER609" s="146"/>
      <c r="AES609" s="146"/>
      <c r="AET609" s="146"/>
      <c r="AEU609" s="146"/>
      <c r="AEV609" s="146"/>
      <c r="AEW609" s="146"/>
      <c r="AEX609" s="146"/>
      <c r="AEY609" s="146"/>
      <c r="AEZ609" s="146"/>
      <c r="AFA609" s="146"/>
      <c r="AFB609" s="146"/>
      <c r="AFC609" s="146"/>
      <c r="AFD609" s="146"/>
      <c r="AFE609" s="146"/>
      <c r="AFF609" s="146"/>
      <c r="AFG609" s="146"/>
      <c r="AFH609" s="146"/>
      <c r="AFI609" s="146"/>
      <c r="AFJ609" s="146"/>
      <c r="AFK609" s="146"/>
      <c r="AFL609" s="146"/>
      <c r="AFM609" s="146"/>
      <c r="AFN609" s="146"/>
      <c r="AFO609" s="146"/>
      <c r="AFP609" s="146"/>
      <c r="AFQ609" s="146"/>
      <c r="AFR609" s="146"/>
      <c r="AFS609" s="146"/>
      <c r="AFT609" s="146"/>
      <c r="AFU609" s="146"/>
      <c r="AFV609" s="146"/>
      <c r="AFW609" s="146"/>
      <c r="AFX609" s="146"/>
      <c r="AFY609" s="146"/>
      <c r="AFZ609" s="146"/>
      <c r="AGA609" s="146"/>
      <c r="AGB609" s="146"/>
      <c r="AGC609" s="146"/>
      <c r="AGD609" s="146"/>
      <c r="AGE609" s="146"/>
      <c r="AGF609" s="146"/>
      <c r="AGG609" s="146"/>
      <c r="AGH609" s="146"/>
      <c r="AGI609" s="146"/>
      <c r="AGJ609" s="146"/>
      <c r="AGK609" s="146"/>
      <c r="AGL609" s="146"/>
      <c r="AGM609" s="146"/>
      <c r="AGN609" s="146"/>
      <c r="AGO609" s="146"/>
      <c r="AGP609" s="146"/>
      <c r="AGQ609" s="146"/>
      <c r="AGR609" s="146"/>
      <c r="AGS609" s="146"/>
      <c r="AGT609" s="146"/>
      <c r="AGU609" s="146"/>
      <c r="AGV609" s="146"/>
      <c r="AGW609" s="146"/>
      <c r="AGX609" s="146"/>
      <c r="AGY609" s="146"/>
      <c r="AGZ609" s="146"/>
      <c r="AHA609" s="146"/>
      <c r="AHB609" s="146"/>
      <c r="AHC609" s="146"/>
      <c r="AHD609" s="146"/>
      <c r="AHE609" s="146"/>
      <c r="AHF609" s="146"/>
      <c r="AHG609" s="146"/>
      <c r="AHH609" s="146"/>
      <c r="AHI609" s="146"/>
      <c r="AHJ609" s="146"/>
      <c r="AHK609" s="146"/>
      <c r="AHL609" s="146"/>
      <c r="AHM609" s="146"/>
      <c r="AHN609" s="146"/>
      <c r="AHO609" s="146"/>
      <c r="AHP609" s="146"/>
      <c r="AHQ609" s="146"/>
      <c r="AHR609" s="146"/>
      <c r="AHS609" s="146"/>
      <c r="AHT609" s="146"/>
      <c r="AHU609" s="146"/>
      <c r="AHV609" s="146"/>
      <c r="AHW609" s="146"/>
      <c r="AHX609" s="146"/>
      <c r="AHY609" s="146"/>
      <c r="AHZ609" s="146"/>
      <c r="AIA609" s="146"/>
      <c r="AIB609" s="146"/>
      <c r="AIC609" s="146"/>
      <c r="AID609" s="146"/>
      <c r="AIE609" s="146"/>
      <c r="AIF609" s="146"/>
      <c r="AIG609" s="146"/>
      <c r="AIH609" s="146"/>
      <c r="AII609" s="146"/>
      <c r="AIJ609" s="146"/>
      <c r="AIK609" s="146"/>
      <c r="AIL609" s="146"/>
      <c r="AIM609" s="146"/>
      <c r="AIN609" s="146"/>
      <c r="AIO609" s="146"/>
      <c r="AIP609" s="146"/>
      <c r="AIQ609" s="146"/>
      <c r="AIR609" s="146"/>
      <c r="AIS609" s="146"/>
      <c r="AIT609" s="146"/>
      <c r="AIU609" s="146"/>
      <c r="AIV609" s="146"/>
      <c r="AIW609" s="146"/>
      <c r="AIX609" s="146"/>
      <c r="AIY609" s="146"/>
      <c r="AIZ609" s="146"/>
      <c r="AJA609" s="146"/>
      <c r="AJB609" s="146"/>
      <c r="AJC609" s="146"/>
      <c r="AJD609" s="146"/>
      <c r="AJE609" s="146"/>
      <c r="AJF609" s="146"/>
      <c r="AJG609" s="146"/>
      <c r="AJH609" s="146"/>
      <c r="AJI609" s="146"/>
      <c r="AJJ609" s="146"/>
      <c r="AJK609" s="146"/>
      <c r="AJL609" s="146"/>
      <c r="AJM609" s="146"/>
      <c r="AJN609" s="146"/>
      <c r="AJO609" s="146"/>
      <c r="AJP609" s="146"/>
      <c r="AJQ609" s="146"/>
      <c r="AJR609" s="146"/>
      <c r="AJS609" s="146"/>
      <c r="AJT609" s="146"/>
      <c r="AJU609" s="146"/>
      <c r="AJV609" s="146"/>
      <c r="AJW609" s="146"/>
      <c r="AJX609" s="146"/>
      <c r="AJY609" s="146"/>
      <c r="AJZ609" s="146"/>
      <c r="AKA609" s="146"/>
      <c r="AKB609" s="146"/>
      <c r="AKC609" s="146"/>
      <c r="AKD609" s="146"/>
      <c r="AKE609" s="146"/>
      <c r="AKF609" s="146"/>
      <c r="AKG609" s="146"/>
      <c r="AKH609" s="146"/>
      <c r="AKI609" s="146"/>
      <c r="AKJ609" s="146"/>
      <c r="AKK609" s="146"/>
      <c r="AKL609" s="146"/>
      <c r="AKM609" s="146"/>
      <c r="AKN609" s="146"/>
      <c r="AKO609" s="146"/>
      <c r="AKP609" s="146"/>
      <c r="AKQ609" s="146"/>
      <c r="AKR609" s="146"/>
      <c r="AKS609" s="146"/>
      <c r="AKT609" s="146"/>
      <c r="AKU609" s="146"/>
      <c r="AKV609" s="146"/>
      <c r="AKW609" s="146"/>
      <c r="AKX609" s="146"/>
      <c r="AKY609" s="146"/>
      <c r="AKZ609" s="146"/>
      <c r="ALA609" s="146"/>
      <c r="ALB609" s="146"/>
      <c r="ALC609" s="146"/>
      <c r="ALD609" s="146"/>
      <c r="ALE609" s="146"/>
      <c r="ALF609" s="146"/>
      <c r="ALG609" s="146"/>
      <c r="ALH609" s="146"/>
      <c r="ALI609" s="146"/>
      <c r="ALJ609" s="146"/>
      <c r="ALK609" s="146"/>
      <c r="ALL609" s="146"/>
      <c r="ALM609" s="146"/>
      <c r="ALN609" s="146"/>
      <c r="ALO609" s="146"/>
      <c r="ALP609" s="146"/>
      <c r="ALQ609" s="146"/>
      <c r="ALR609" s="146"/>
      <c r="ALS609" s="146"/>
      <c r="ALT609" s="146"/>
      <c r="ALU609" s="146"/>
      <c r="ALV609" s="146"/>
      <c r="ALW609" s="146"/>
      <c r="ALX609" s="146"/>
      <c r="ALY609" s="146"/>
      <c r="ALZ609" s="146"/>
      <c r="AMA609" s="146"/>
      <c r="AMB609" s="146"/>
      <c r="AMC609" s="146"/>
      <c r="AMD609" s="146"/>
      <c r="AME609" s="146"/>
      <c r="AMF609" s="146"/>
      <c r="AMG609" s="146"/>
      <c r="AMH609" s="146"/>
      <c r="AMI609" s="146"/>
      <c r="AMJ609" s="146"/>
      <c r="AMK609" s="146"/>
      <c r="AML609" s="146"/>
      <c r="AMM609" s="146"/>
      <c r="AMN609" s="146"/>
      <c r="AMO609" s="146"/>
      <c r="AMP609" s="146"/>
      <c r="AMQ609" s="146"/>
      <c r="AMR609" s="146"/>
      <c r="AMS609" s="146"/>
      <c r="AMT609" s="146"/>
      <c r="AMU609" s="146"/>
      <c r="AMV609" s="146"/>
      <c r="AMW609" s="146"/>
      <c r="AMX609" s="146"/>
      <c r="AMY609" s="146"/>
      <c r="AMZ609" s="146"/>
      <c r="ANA609" s="146"/>
      <c r="ANB609" s="146"/>
      <c r="ANC609" s="146"/>
      <c r="AND609" s="146"/>
      <c r="ANE609" s="146"/>
      <c r="ANF609" s="146"/>
      <c r="ANG609" s="146"/>
      <c r="ANH609" s="146"/>
      <c r="ANI609" s="146"/>
      <c r="ANJ609" s="146"/>
      <c r="ANK609" s="146"/>
      <c r="ANL609" s="146"/>
      <c r="ANM609" s="146"/>
      <c r="ANN609" s="146"/>
      <c r="ANO609" s="146"/>
      <c r="ANP609" s="146"/>
      <c r="ANQ609" s="146"/>
      <c r="ANR609" s="146"/>
      <c r="ANS609" s="146"/>
      <c r="ANT609" s="146"/>
      <c r="ANU609" s="146"/>
      <c r="ANV609" s="146"/>
      <c r="ANW609" s="146"/>
      <c r="ANX609" s="146"/>
      <c r="ANY609" s="146"/>
      <c r="ANZ609" s="146"/>
      <c r="AOA609" s="146"/>
      <c r="AOB609" s="146"/>
      <c r="AOC609" s="146"/>
      <c r="AOD609" s="146"/>
      <c r="AOE609" s="146"/>
      <c r="AOF609" s="146"/>
      <c r="AOG609" s="146"/>
      <c r="AOH609" s="146"/>
      <c r="AOI609" s="146"/>
      <c r="AOJ609" s="146"/>
      <c r="AOK609" s="146"/>
      <c r="AOL609" s="146"/>
      <c r="AOM609" s="146"/>
      <c r="AON609" s="146"/>
      <c r="AOO609" s="146"/>
      <c r="AOP609" s="146"/>
      <c r="AOQ609" s="146"/>
      <c r="AOR609" s="146"/>
      <c r="AOS609" s="146"/>
      <c r="AOT609" s="146"/>
      <c r="AOU609" s="146"/>
      <c r="AOV609" s="146"/>
      <c r="AOW609" s="146"/>
      <c r="AOX609" s="146"/>
      <c r="AOY609" s="146"/>
      <c r="AOZ609" s="146"/>
      <c r="APA609" s="146"/>
      <c r="APB609" s="146"/>
      <c r="APC609" s="146"/>
      <c r="APD609" s="146"/>
      <c r="APE609" s="146"/>
      <c r="APF609" s="146"/>
      <c r="APG609" s="146"/>
      <c r="APH609" s="146"/>
      <c r="API609" s="146"/>
      <c r="APJ609" s="146"/>
      <c r="APK609" s="146"/>
      <c r="APL609" s="146"/>
      <c r="APM609" s="146"/>
      <c r="APN609" s="146"/>
      <c r="APO609" s="146"/>
      <c r="APP609" s="146"/>
      <c r="APQ609" s="146"/>
      <c r="APR609" s="146"/>
      <c r="APS609" s="146"/>
      <c r="APT609" s="146"/>
      <c r="APU609" s="146"/>
      <c r="APV609" s="146"/>
      <c r="APW609" s="146"/>
      <c r="APX609" s="146"/>
      <c r="APY609" s="146"/>
      <c r="APZ609" s="146"/>
      <c r="AQA609" s="146"/>
      <c r="AQB609" s="146"/>
      <c r="AQC609" s="146"/>
      <c r="AQD609" s="146"/>
      <c r="AQE609" s="146"/>
      <c r="AQF609" s="146"/>
      <c r="AQG609" s="146"/>
      <c r="AQH609" s="146"/>
      <c r="AQI609" s="146"/>
      <c r="AQJ609" s="146"/>
      <c r="AQK609" s="146"/>
      <c r="AQL609" s="146"/>
      <c r="AQM609" s="146"/>
      <c r="AQN609" s="146"/>
      <c r="AQO609" s="146"/>
      <c r="AQP609" s="146"/>
      <c r="AQQ609" s="146"/>
      <c r="AQR609" s="146"/>
      <c r="AQS609" s="146"/>
      <c r="AQT609" s="146"/>
      <c r="AQU609" s="146"/>
      <c r="AQV609" s="146"/>
      <c r="AQW609" s="146"/>
      <c r="AQX609" s="146"/>
      <c r="AQY609" s="146"/>
      <c r="AQZ609" s="146"/>
      <c r="ARA609" s="146"/>
      <c r="ARB609" s="146"/>
      <c r="ARC609" s="146"/>
      <c r="ARD609" s="146"/>
      <c r="ARE609" s="146"/>
      <c r="ARF609" s="146"/>
      <c r="ARG609" s="146"/>
      <c r="ARH609" s="146"/>
      <c r="ARI609" s="146"/>
      <c r="ARJ609" s="146"/>
      <c r="ARK609" s="146"/>
      <c r="ARL609" s="146"/>
      <c r="ARM609" s="146"/>
      <c r="ARN609" s="146"/>
      <c r="ARO609" s="146"/>
      <c r="ARP609" s="146"/>
      <c r="ARQ609" s="146"/>
      <c r="ARR609" s="146"/>
      <c r="ARS609" s="146"/>
      <c r="ART609" s="146"/>
      <c r="ARU609" s="146"/>
      <c r="ARV609" s="146"/>
      <c r="ARW609" s="146"/>
      <c r="ARX609" s="146"/>
      <c r="ARY609" s="146"/>
      <c r="ARZ609" s="146"/>
      <c r="ASA609" s="146"/>
      <c r="ASB609" s="146"/>
      <c r="ASC609" s="146"/>
      <c r="ASD609" s="146"/>
      <c r="ASE609" s="146"/>
      <c r="ASF609" s="146"/>
      <c r="ASG609" s="146"/>
      <c r="ASH609" s="146"/>
      <c r="ASI609" s="146"/>
      <c r="ASJ609" s="146"/>
      <c r="ASK609" s="146"/>
      <c r="ASL609" s="146"/>
      <c r="ASM609" s="146"/>
      <c r="ASN609" s="146"/>
      <c r="ASO609" s="146"/>
      <c r="ASP609" s="146"/>
      <c r="ASQ609" s="146"/>
      <c r="ASR609" s="146"/>
      <c r="ASS609" s="146"/>
      <c r="AST609" s="146"/>
      <c r="ASU609" s="146"/>
      <c r="ASV609" s="146"/>
      <c r="ASW609" s="146"/>
      <c r="ASX609" s="146"/>
      <c r="ASY609" s="146"/>
      <c r="ASZ609" s="146"/>
      <c r="ATA609" s="146"/>
      <c r="ATB609" s="146"/>
      <c r="ATC609" s="146"/>
      <c r="ATD609" s="146"/>
      <c r="ATE609" s="146"/>
      <c r="ATF609" s="146"/>
      <c r="ATG609" s="146"/>
      <c r="ATH609" s="146"/>
      <c r="ATI609" s="146"/>
      <c r="ATJ609" s="146"/>
      <c r="ATK609" s="146"/>
      <c r="ATL609" s="146"/>
      <c r="ATM609" s="146"/>
      <c r="ATN609" s="146"/>
      <c r="ATO609" s="146"/>
      <c r="ATP609" s="146"/>
      <c r="ATQ609" s="146"/>
      <c r="ATR609" s="146"/>
      <c r="ATS609" s="146"/>
      <c r="ATT609" s="146"/>
      <c r="ATU609" s="146"/>
      <c r="ATV609" s="146"/>
      <c r="ATW609" s="146"/>
      <c r="ATX609" s="146"/>
      <c r="ATY609" s="146"/>
      <c r="ATZ609" s="146"/>
      <c r="AUA609" s="146"/>
      <c r="AUB609" s="146"/>
      <c r="AUC609" s="146"/>
      <c r="AUD609" s="146"/>
      <c r="AUE609" s="146"/>
      <c r="AUF609" s="146"/>
      <c r="AUG609" s="146"/>
      <c r="AUH609" s="146"/>
      <c r="AUI609" s="146"/>
      <c r="AUJ609" s="146"/>
      <c r="AUK609" s="146"/>
      <c r="AUL609" s="146"/>
      <c r="AUM609" s="146"/>
      <c r="AUN609" s="146"/>
      <c r="AUO609" s="146"/>
      <c r="AUP609" s="146"/>
      <c r="AUQ609" s="146"/>
      <c r="AUR609" s="146"/>
      <c r="AUS609" s="146"/>
      <c r="AUT609" s="146"/>
      <c r="AUU609" s="146"/>
      <c r="AUV609" s="146"/>
      <c r="AUW609" s="146"/>
      <c r="AUX609" s="146"/>
      <c r="AUY609" s="146"/>
      <c r="AUZ609" s="146"/>
      <c r="AVA609" s="146"/>
      <c r="AVB609" s="146"/>
      <c r="AVC609" s="146"/>
      <c r="AVD609" s="146"/>
      <c r="AVE609" s="146"/>
      <c r="AVF609" s="146"/>
      <c r="AVG609" s="146"/>
      <c r="AVH609" s="146"/>
      <c r="AVI609" s="146"/>
      <c r="AVJ609" s="146"/>
      <c r="AVK609" s="146"/>
      <c r="AVL609" s="146"/>
      <c r="AVM609" s="146"/>
      <c r="AVN609" s="146"/>
      <c r="AVO609" s="146"/>
      <c r="AVP609" s="146"/>
      <c r="AVQ609" s="146"/>
      <c r="AVR609" s="146"/>
      <c r="AVS609" s="146"/>
      <c r="AVT609" s="146"/>
      <c r="AVU609" s="146"/>
      <c r="AVV609" s="146"/>
      <c r="AVW609" s="146"/>
      <c r="AVX609" s="146"/>
      <c r="AVY609" s="146"/>
      <c r="AVZ609" s="146"/>
      <c r="AWA609" s="146"/>
      <c r="AWB609" s="146"/>
      <c r="AWC609" s="146"/>
      <c r="AWD609" s="146"/>
      <c r="AWE609" s="146"/>
      <c r="AWF609" s="146"/>
      <c r="AWG609" s="146"/>
      <c r="AWH609" s="146"/>
      <c r="AWI609" s="146"/>
      <c r="AWJ609" s="146"/>
      <c r="AWK609" s="146"/>
      <c r="AWL609" s="146"/>
      <c r="AWM609" s="146"/>
      <c r="AWN609" s="146"/>
      <c r="AWO609" s="146"/>
      <c r="AWP609" s="146"/>
      <c r="AWQ609" s="146"/>
      <c r="AWR609" s="146"/>
      <c r="AWS609" s="146"/>
      <c r="AWT609" s="146"/>
      <c r="AWU609" s="146"/>
      <c r="AWV609" s="146"/>
      <c r="AWW609" s="146"/>
      <c r="AWX609" s="146"/>
      <c r="AWY609" s="146"/>
      <c r="AWZ609" s="146"/>
      <c r="AXA609" s="146"/>
      <c r="AXB609" s="146"/>
      <c r="AXC609" s="146"/>
      <c r="AXD609" s="146"/>
      <c r="AXE609" s="146"/>
      <c r="AXF609" s="146"/>
      <c r="AXG609" s="146"/>
      <c r="AXH609" s="146"/>
      <c r="AXI609" s="146"/>
      <c r="AXJ609" s="146"/>
      <c r="AXK609" s="146"/>
      <c r="AXL609" s="146"/>
      <c r="AXM609" s="146"/>
      <c r="AXN609" s="146"/>
      <c r="AXO609" s="146"/>
      <c r="AXP609" s="146"/>
      <c r="AXQ609" s="146"/>
      <c r="AXR609" s="146"/>
      <c r="AXS609" s="146"/>
      <c r="AXT609" s="146"/>
      <c r="AXU609" s="146"/>
      <c r="AXV609" s="146"/>
      <c r="AXW609" s="146"/>
      <c r="AXX609" s="146"/>
      <c r="AXY609" s="146"/>
      <c r="AXZ609" s="146"/>
      <c r="AYA609" s="146"/>
      <c r="AYB609" s="146"/>
      <c r="AYC609" s="146"/>
      <c r="AYD609" s="146"/>
      <c r="AYE609" s="146"/>
      <c r="AYF609" s="146"/>
      <c r="AYG609" s="146"/>
      <c r="AYH609" s="146"/>
      <c r="AYI609" s="146"/>
      <c r="AYJ609" s="146"/>
      <c r="AYK609" s="146"/>
      <c r="AYL609" s="146"/>
      <c r="AYM609" s="146"/>
      <c r="AYN609" s="146"/>
      <c r="AYO609" s="146"/>
      <c r="AYP609" s="146"/>
      <c r="AYQ609" s="146"/>
      <c r="AYR609" s="146"/>
      <c r="AYS609" s="146"/>
      <c r="AYT609" s="146"/>
      <c r="AYU609" s="146"/>
      <c r="AYV609" s="146"/>
      <c r="AYW609" s="146"/>
      <c r="AYX609" s="146"/>
      <c r="AYY609" s="146"/>
      <c r="AYZ609" s="146"/>
      <c r="AZA609" s="146"/>
      <c r="AZB609" s="146"/>
      <c r="AZC609" s="146"/>
      <c r="AZD609" s="146"/>
      <c r="AZE609" s="146"/>
      <c r="AZF609" s="146"/>
      <c r="AZG609" s="146"/>
      <c r="AZH609" s="146"/>
      <c r="AZI609" s="146"/>
      <c r="AZJ609" s="146"/>
      <c r="AZK609" s="146"/>
      <c r="AZL609" s="146"/>
      <c r="AZM609" s="146"/>
      <c r="AZN609" s="146"/>
      <c r="AZO609" s="146"/>
      <c r="AZP609" s="146"/>
      <c r="AZQ609" s="146"/>
      <c r="AZR609" s="146"/>
      <c r="AZS609" s="146"/>
      <c r="AZT609" s="146"/>
      <c r="AZU609" s="146"/>
      <c r="AZV609" s="146"/>
      <c r="AZW609" s="146"/>
      <c r="AZX609" s="146"/>
      <c r="AZY609" s="146"/>
      <c r="AZZ609" s="146"/>
      <c r="BAA609" s="146"/>
      <c r="BAB609" s="146"/>
      <c r="BAC609" s="146"/>
      <c r="BAD609" s="146"/>
      <c r="BAE609" s="146"/>
      <c r="BAF609" s="146"/>
      <c r="BAG609" s="146"/>
      <c r="BAH609" s="146"/>
      <c r="BAI609" s="146"/>
      <c r="BAJ609" s="146"/>
      <c r="BAK609" s="146"/>
      <c r="BAL609" s="146"/>
      <c r="BAM609" s="146"/>
      <c r="BAN609" s="146"/>
      <c r="BAO609" s="146"/>
      <c r="BAP609" s="146"/>
      <c r="BAQ609" s="146"/>
      <c r="BAR609" s="146"/>
      <c r="BAS609" s="146"/>
      <c r="BAT609" s="146"/>
      <c r="BAU609" s="146"/>
      <c r="BAV609" s="146"/>
      <c r="BAW609" s="146"/>
      <c r="BAX609" s="146"/>
      <c r="BAY609" s="146"/>
      <c r="BAZ609" s="146"/>
      <c r="BBA609" s="146"/>
      <c r="BBB609" s="146"/>
      <c r="BBC609" s="146"/>
      <c r="BBD609" s="146"/>
      <c r="BBE609" s="146"/>
      <c r="BBF609" s="146"/>
      <c r="BBG609" s="146"/>
      <c r="BBH609" s="146"/>
      <c r="BBI609" s="146"/>
      <c r="BBJ609" s="146"/>
      <c r="BBK609" s="146"/>
      <c r="BBL609" s="146"/>
      <c r="BBM609" s="146"/>
      <c r="BBN609" s="146"/>
      <c r="BBO609" s="146"/>
      <c r="BBP609" s="146"/>
      <c r="BBQ609" s="146"/>
      <c r="BBR609" s="146"/>
      <c r="BBS609" s="146"/>
      <c r="BBT609" s="146"/>
      <c r="BBU609" s="146"/>
      <c r="BBV609" s="146"/>
      <c r="BBW609" s="146"/>
      <c r="BBX609" s="146"/>
      <c r="BBY609" s="146"/>
      <c r="BBZ609" s="146"/>
      <c r="BCA609" s="146"/>
      <c r="BCB609" s="146"/>
      <c r="BCC609" s="146"/>
      <c r="BCD609" s="146"/>
      <c r="BCE609" s="146"/>
      <c r="BCF609" s="146"/>
      <c r="BCG609" s="146"/>
      <c r="BCH609" s="146"/>
      <c r="BCI609" s="146"/>
      <c r="BCJ609" s="146"/>
      <c r="BCK609" s="146"/>
      <c r="BCL609" s="146"/>
      <c r="BCM609" s="146"/>
      <c r="BCN609" s="146"/>
      <c r="BCO609" s="146"/>
      <c r="BCP609" s="146"/>
      <c r="BCQ609" s="146"/>
      <c r="BCR609" s="146"/>
      <c r="BCS609" s="146"/>
      <c r="BCT609" s="146"/>
      <c r="BCU609" s="146"/>
      <c r="BCV609" s="146"/>
      <c r="BCW609" s="146"/>
      <c r="BCX609" s="146"/>
      <c r="BCY609" s="146"/>
      <c r="BCZ609" s="146"/>
      <c r="BDA609" s="146"/>
      <c r="BDB609" s="146"/>
      <c r="BDC609" s="146"/>
      <c r="BDD609" s="146"/>
      <c r="BDE609" s="146"/>
      <c r="BDF609" s="146"/>
      <c r="BDG609" s="146"/>
      <c r="BDH609" s="146"/>
      <c r="BDI609" s="146"/>
      <c r="BDJ609" s="146"/>
      <c r="BDK609" s="146"/>
      <c r="BDL609" s="146"/>
      <c r="BDM609" s="146"/>
      <c r="BDN609" s="146"/>
      <c r="BDO609" s="146"/>
      <c r="BDP609" s="146"/>
      <c r="BDQ609" s="146"/>
      <c r="BDR609" s="146"/>
      <c r="BDS609" s="146"/>
      <c r="BDT609" s="146"/>
      <c r="BDU609" s="146"/>
      <c r="BDV609" s="146"/>
      <c r="BDW609" s="146"/>
      <c r="BDX609" s="146"/>
      <c r="BDY609" s="146"/>
      <c r="BDZ609" s="146"/>
      <c r="BEA609" s="146"/>
      <c r="BEB609" s="146"/>
      <c r="BEC609" s="146"/>
      <c r="BED609" s="146"/>
      <c r="BEE609" s="146"/>
      <c r="BEF609" s="146"/>
      <c r="BEG609" s="146"/>
      <c r="BEH609" s="146"/>
      <c r="BEI609" s="146"/>
      <c r="BEJ609" s="146"/>
      <c r="BEK609" s="146"/>
      <c r="BEL609" s="146"/>
      <c r="BEM609" s="146"/>
      <c r="BEN609" s="146"/>
      <c r="BEO609" s="146"/>
      <c r="BEP609" s="146"/>
      <c r="BEQ609" s="146"/>
      <c r="BER609" s="146"/>
      <c r="BES609" s="146"/>
      <c r="BET609" s="146"/>
      <c r="BEU609" s="146"/>
      <c r="BEV609" s="146"/>
      <c r="BEW609" s="146"/>
      <c r="BEX609" s="146"/>
      <c r="BEY609" s="146"/>
      <c r="BEZ609" s="146"/>
      <c r="BFA609" s="146"/>
      <c r="BFB609" s="146"/>
      <c r="BFC609" s="146"/>
      <c r="BFD609" s="146"/>
      <c r="BFE609" s="146"/>
      <c r="BFF609" s="146"/>
      <c r="BFG609" s="146"/>
      <c r="BFH609" s="146"/>
      <c r="BFI609" s="146"/>
      <c r="BFJ609" s="146"/>
      <c r="BFK609" s="146"/>
      <c r="BFL609" s="146"/>
      <c r="BFM609" s="146"/>
      <c r="BFN609" s="146"/>
      <c r="BFO609" s="146"/>
      <c r="BFP609" s="146"/>
      <c r="BFQ609" s="146"/>
      <c r="BFR609" s="146"/>
      <c r="BFS609" s="146"/>
      <c r="BFT609" s="146"/>
      <c r="BFU609" s="146"/>
      <c r="BFV609" s="146"/>
      <c r="BFW609" s="146"/>
      <c r="BFX609" s="146"/>
      <c r="BFY609" s="146"/>
      <c r="BFZ609" s="146"/>
      <c r="BGA609" s="146"/>
      <c r="BGB609" s="146"/>
      <c r="BGC609" s="146"/>
      <c r="BGD609" s="146"/>
      <c r="BGE609" s="146"/>
      <c r="BGF609" s="146"/>
      <c r="BGG609" s="146"/>
      <c r="BGH609" s="146"/>
      <c r="BGI609" s="146"/>
      <c r="BGJ609" s="146"/>
      <c r="BGK609" s="146"/>
      <c r="BGL609" s="146"/>
      <c r="BGM609" s="146"/>
      <c r="BGN609" s="146"/>
      <c r="BGO609" s="146"/>
      <c r="BGP609" s="146"/>
      <c r="BGQ609" s="146"/>
      <c r="BGR609" s="146"/>
      <c r="BGS609" s="146"/>
      <c r="BGT609" s="146"/>
      <c r="BGU609" s="146"/>
      <c r="BGV609" s="146"/>
      <c r="BGW609" s="146"/>
      <c r="BGX609" s="146"/>
      <c r="BGY609" s="146"/>
      <c r="BGZ609" s="146"/>
      <c r="BHA609" s="146"/>
      <c r="BHB609" s="146"/>
      <c r="BHC609" s="146"/>
      <c r="BHD609" s="146"/>
      <c r="BHE609" s="146"/>
      <c r="BHF609" s="146"/>
      <c r="BHG609" s="146"/>
      <c r="BHH609" s="146"/>
      <c r="BHI609" s="146"/>
      <c r="BHJ609" s="146"/>
      <c r="BHK609" s="146"/>
      <c r="BHL609" s="146"/>
      <c r="BHM609" s="146"/>
      <c r="BHN609" s="146"/>
      <c r="BHO609" s="146"/>
      <c r="BHP609" s="146"/>
      <c r="BHQ609" s="146"/>
      <c r="BHR609" s="146"/>
      <c r="BHS609" s="146"/>
      <c r="BHT609" s="146"/>
      <c r="BHU609" s="146"/>
      <c r="BHV609" s="146"/>
      <c r="BHW609" s="146"/>
      <c r="BHX609" s="146"/>
      <c r="BHY609" s="146"/>
      <c r="BHZ609" s="146"/>
      <c r="BIA609" s="146"/>
      <c r="BIB609" s="146"/>
      <c r="BIC609" s="146"/>
      <c r="BID609" s="146"/>
      <c r="BIE609" s="146"/>
      <c r="BIF609" s="146"/>
      <c r="BIG609" s="146"/>
      <c r="BIH609" s="146"/>
      <c r="BII609" s="146"/>
      <c r="BIJ609" s="146"/>
      <c r="BIK609" s="146"/>
      <c r="BIL609" s="146"/>
      <c r="BIM609" s="146"/>
      <c r="BIN609" s="146"/>
      <c r="BIO609" s="146"/>
      <c r="BIP609" s="146"/>
      <c r="BIQ609" s="146"/>
      <c r="BIR609" s="146"/>
      <c r="BIS609" s="146"/>
      <c r="BIT609" s="146"/>
      <c r="BIU609" s="146"/>
      <c r="BIV609" s="146"/>
      <c r="BIW609" s="146"/>
      <c r="BIX609" s="146"/>
      <c r="BIY609" s="146"/>
      <c r="BIZ609" s="146"/>
      <c r="BJA609" s="146"/>
      <c r="BJB609" s="146"/>
      <c r="BJC609" s="146"/>
      <c r="BJD609" s="146"/>
      <c r="BJE609" s="146"/>
      <c r="BJF609" s="146"/>
      <c r="BJG609" s="146"/>
      <c r="BJH609" s="146"/>
      <c r="BJI609" s="146"/>
      <c r="BJJ609" s="146"/>
      <c r="BJK609" s="146"/>
      <c r="BJL609" s="146"/>
      <c r="BJM609" s="146"/>
      <c r="BJN609" s="146"/>
      <c r="BJO609" s="146"/>
      <c r="BJP609" s="146"/>
      <c r="BJQ609" s="146"/>
      <c r="BJR609" s="146"/>
      <c r="BJS609" s="146"/>
      <c r="BJT609" s="146"/>
      <c r="BJU609" s="146"/>
      <c r="BJV609" s="146"/>
      <c r="BJW609" s="146"/>
      <c r="BJX609" s="146"/>
      <c r="BJY609" s="146"/>
      <c r="BJZ609" s="146"/>
      <c r="BKA609" s="146"/>
      <c r="BKB609" s="146"/>
      <c r="BKC609" s="146"/>
      <c r="BKD609" s="146"/>
      <c r="BKE609" s="146"/>
      <c r="BKF609" s="146"/>
      <c r="BKG609" s="146"/>
      <c r="BKH609" s="146"/>
      <c r="BKI609" s="146"/>
      <c r="BKJ609" s="146"/>
      <c r="BKK609" s="146"/>
      <c r="BKL609" s="146"/>
      <c r="BKM609" s="146"/>
      <c r="BKN609" s="146"/>
      <c r="BKO609" s="146"/>
      <c r="BKP609" s="146"/>
      <c r="BKQ609" s="146"/>
      <c r="BKR609" s="146"/>
      <c r="BKS609" s="146"/>
      <c r="BKT609" s="146"/>
      <c r="BKU609" s="146"/>
      <c r="BKV609" s="146"/>
      <c r="BKW609" s="146"/>
      <c r="BKX609" s="146"/>
      <c r="BKY609" s="146"/>
      <c r="BKZ609" s="146"/>
      <c r="BLA609" s="146"/>
      <c r="BLB609" s="146"/>
      <c r="BLC609" s="146"/>
      <c r="BLD609" s="146"/>
      <c r="BLE609" s="146"/>
      <c r="BLF609" s="146"/>
      <c r="BLG609" s="146"/>
      <c r="BLH609" s="146"/>
      <c r="BLI609" s="146"/>
      <c r="BLJ609" s="146"/>
      <c r="BLK609" s="146"/>
      <c r="BLL609" s="146"/>
      <c r="BLM609" s="146"/>
      <c r="BLN609" s="146"/>
      <c r="BLO609" s="146"/>
      <c r="BLP609" s="146"/>
      <c r="BLQ609" s="146"/>
      <c r="BLR609" s="146"/>
      <c r="BLS609" s="146"/>
      <c r="BLT609" s="146"/>
      <c r="BLU609" s="146"/>
      <c r="BLV609" s="146"/>
      <c r="BLW609" s="146"/>
      <c r="BLX609" s="146"/>
      <c r="BLY609" s="146"/>
      <c r="BLZ609" s="146"/>
      <c r="BMA609" s="146"/>
      <c r="BMB609" s="146"/>
      <c r="BMC609" s="146"/>
      <c r="BMD609" s="146"/>
      <c r="BME609" s="146"/>
      <c r="BMF609" s="146"/>
      <c r="BMG609" s="146"/>
      <c r="BMH609" s="146"/>
      <c r="BMI609" s="146"/>
      <c r="BMJ609" s="146"/>
      <c r="BMK609" s="146"/>
      <c r="BML609" s="146"/>
      <c r="BMM609" s="146"/>
      <c r="BMN609" s="146"/>
      <c r="BMO609" s="146"/>
      <c r="BMP609" s="146"/>
      <c r="BMQ609" s="146"/>
      <c r="BMR609" s="146"/>
      <c r="BMS609" s="146"/>
      <c r="BMT609" s="146"/>
      <c r="BMU609" s="146"/>
      <c r="BMV609" s="146"/>
      <c r="BMW609" s="146"/>
      <c r="BMX609" s="146"/>
      <c r="BMY609" s="146"/>
      <c r="BMZ609" s="146"/>
      <c r="BNA609" s="146"/>
      <c r="BNB609" s="146"/>
      <c r="BNC609" s="146"/>
      <c r="BND609" s="146"/>
      <c r="BNE609" s="146"/>
      <c r="BNF609" s="146"/>
      <c r="BNG609" s="146"/>
      <c r="BNH609" s="146"/>
      <c r="BNI609" s="146"/>
      <c r="BNJ609" s="146"/>
      <c r="BNK609" s="146"/>
      <c r="BNL609" s="146"/>
      <c r="BNM609" s="146"/>
      <c r="BNN609" s="146"/>
      <c r="BNO609" s="146"/>
      <c r="BNP609" s="146"/>
      <c r="BNQ609" s="146"/>
      <c r="BNR609" s="146"/>
      <c r="BNS609" s="146"/>
      <c r="BNT609" s="146"/>
      <c r="BNU609" s="146"/>
      <c r="BNV609" s="146"/>
      <c r="BNW609" s="146"/>
      <c r="BNX609" s="146"/>
      <c r="BNY609" s="146"/>
      <c r="BNZ609" s="146"/>
      <c r="BOA609" s="146"/>
      <c r="BOB609" s="146"/>
      <c r="BOC609" s="146"/>
      <c r="BOD609" s="146"/>
      <c r="BOE609" s="146"/>
      <c r="BOF609" s="146"/>
      <c r="BOG609" s="146"/>
      <c r="BOH609" s="146"/>
      <c r="BOI609" s="146"/>
      <c r="BOJ609" s="146"/>
      <c r="BOK609" s="146"/>
      <c r="BOL609" s="146"/>
      <c r="BOM609" s="146"/>
      <c r="BON609" s="146"/>
      <c r="BOO609" s="146"/>
      <c r="BOP609" s="146"/>
      <c r="BOQ609" s="146"/>
      <c r="BOR609" s="146"/>
      <c r="BOS609" s="146"/>
      <c r="BOT609" s="146"/>
      <c r="BOU609" s="146"/>
      <c r="BOV609" s="146"/>
      <c r="BOW609" s="146"/>
      <c r="BOX609" s="146"/>
      <c r="BOY609" s="146"/>
      <c r="BOZ609" s="146"/>
      <c r="BPA609" s="146"/>
      <c r="BPB609" s="146"/>
      <c r="BPC609" s="146"/>
      <c r="BPD609" s="146"/>
      <c r="BPE609" s="146"/>
      <c r="BPF609" s="146"/>
      <c r="BPG609" s="146"/>
      <c r="BPH609" s="146"/>
      <c r="BPI609" s="146"/>
      <c r="BPJ609" s="146"/>
      <c r="BPK609" s="146"/>
      <c r="BPL609" s="146"/>
      <c r="BPM609" s="146"/>
      <c r="BPN609" s="146"/>
      <c r="BPO609" s="146"/>
      <c r="BPP609" s="146"/>
      <c r="BPQ609" s="146"/>
      <c r="BPR609" s="146"/>
      <c r="BPS609" s="146"/>
      <c r="BPT609" s="146"/>
      <c r="BPU609" s="146"/>
      <c r="BPV609" s="146"/>
      <c r="BPW609" s="146"/>
      <c r="BPX609" s="146"/>
      <c r="BPY609" s="146"/>
      <c r="BPZ609" s="146"/>
      <c r="BQA609" s="146"/>
      <c r="BQB609" s="146"/>
      <c r="BQC609" s="146"/>
      <c r="BQD609" s="146"/>
      <c r="BQE609" s="146"/>
      <c r="BQF609" s="146"/>
      <c r="BQG609" s="146"/>
      <c r="BQH609" s="146"/>
      <c r="BQI609" s="146"/>
      <c r="BQJ609" s="146"/>
      <c r="BQK609" s="146"/>
      <c r="BQL609" s="146"/>
      <c r="BQM609" s="146"/>
      <c r="BQN609" s="146"/>
      <c r="BQO609" s="146"/>
      <c r="BQP609" s="146"/>
      <c r="BQQ609" s="146"/>
      <c r="BQR609" s="146"/>
      <c r="BQS609" s="146"/>
      <c r="BQT609" s="146"/>
      <c r="BQU609" s="146"/>
      <c r="BQV609" s="146"/>
      <c r="BQW609" s="146"/>
      <c r="BQX609" s="146"/>
      <c r="BQY609" s="146"/>
      <c r="BQZ609" s="146"/>
      <c r="BRA609" s="146"/>
      <c r="BRB609" s="146"/>
      <c r="BRC609" s="146"/>
      <c r="BRD609" s="146"/>
      <c r="BRE609" s="146"/>
      <c r="BRF609" s="146"/>
      <c r="BRG609" s="146"/>
      <c r="BRH609" s="146"/>
      <c r="BRI609" s="146"/>
      <c r="BRJ609" s="146"/>
      <c r="BRK609" s="146"/>
      <c r="BRL609" s="146"/>
      <c r="BRM609" s="146"/>
      <c r="BRN609" s="146"/>
      <c r="BRO609" s="146"/>
      <c r="BRP609" s="146"/>
      <c r="BRQ609" s="146"/>
      <c r="BRR609" s="146"/>
      <c r="BRS609" s="146"/>
      <c r="BRT609" s="146"/>
      <c r="BRU609" s="146"/>
      <c r="BRV609" s="146"/>
      <c r="BRW609" s="146"/>
      <c r="BRX609" s="146"/>
      <c r="BRY609" s="146"/>
      <c r="BRZ609" s="146"/>
      <c r="BSA609" s="146"/>
      <c r="BSB609" s="146"/>
      <c r="BSC609" s="146"/>
      <c r="BSD609" s="146"/>
      <c r="BSE609" s="146"/>
      <c r="BSF609" s="146"/>
      <c r="BSG609" s="146"/>
      <c r="BSH609" s="146"/>
      <c r="BSI609" s="146"/>
      <c r="BSJ609" s="146"/>
      <c r="BSK609" s="146"/>
      <c r="BSL609" s="146"/>
      <c r="BSM609" s="146"/>
      <c r="BSN609" s="146"/>
      <c r="BSO609" s="146"/>
      <c r="BSP609" s="146"/>
      <c r="BSQ609" s="146"/>
      <c r="BSR609" s="146"/>
      <c r="BSS609" s="146"/>
      <c r="BST609" s="146"/>
      <c r="BSU609" s="146"/>
      <c r="BSV609" s="146"/>
      <c r="BSW609" s="146"/>
      <c r="BSX609" s="146"/>
      <c r="BSY609" s="146"/>
      <c r="BSZ609" s="146"/>
      <c r="BTA609" s="146"/>
      <c r="BTB609" s="146"/>
      <c r="BTC609" s="146"/>
      <c r="BTD609" s="146"/>
      <c r="BTE609" s="146"/>
      <c r="BTF609" s="146"/>
      <c r="BTG609" s="146"/>
      <c r="BTH609" s="146"/>
      <c r="BTI609" s="146"/>
      <c r="BTJ609" s="146"/>
      <c r="BTK609" s="146"/>
      <c r="BTL609" s="146"/>
      <c r="BTM609" s="146"/>
      <c r="BTN609" s="146"/>
      <c r="BTO609" s="146"/>
      <c r="BTP609" s="146"/>
      <c r="BTQ609" s="146"/>
      <c r="BTR609" s="146"/>
      <c r="BTS609" s="146"/>
      <c r="BTT609" s="146"/>
      <c r="BTU609" s="146"/>
      <c r="BTV609" s="146"/>
      <c r="BTW609" s="146"/>
      <c r="BTX609" s="146"/>
      <c r="BTY609" s="146"/>
      <c r="BTZ609" s="146"/>
      <c r="BUA609" s="146"/>
      <c r="BUB609" s="146"/>
      <c r="BUC609" s="146"/>
      <c r="BUD609" s="146"/>
      <c r="BUE609" s="146"/>
      <c r="BUF609" s="146"/>
      <c r="BUG609" s="146"/>
      <c r="BUH609" s="146"/>
      <c r="BUI609" s="146"/>
      <c r="BUJ609" s="146"/>
      <c r="BUK609" s="146"/>
      <c r="BUL609" s="146"/>
      <c r="BUM609" s="146"/>
      <c r="BUN609" s="146"/>
      <c r="BUO609" s="146"/>
      <c r="BUP609" s="146"/>
      <c r="BUQ609" s="146"/>
      <c r="BUR609" s="146"/>
      <c r="BUS609" s="146"/>
      <c r="BUT609" s="146"/>
      <c r="BUU609" s="146"/>
      <c r="BUV609" s="146"/>
      <c r="BUW609" s="146"/>
      <c r="BUX609" s="146"/>
      <c r="BUY609" s="146"/>
      <c r="BUZ609" s="146"/>
      <c r="BVA609" s="146"/>
      <c r="BVB609" s="146"/>
      <c r="BVC609" s="146"/>
      <c r="BVD609" s="146"/>
      <c r="BVE609" s="146"/>
      <c r="BVF609" s="146"/>
      <c r="BVG609" s="146"/>
      <c r="BVH609" s="146"/>
      <c r="BVI609" s="146"/>
      <c r="BVJ609" s="146"/>
      <c r="BVK609" s="146"/>
      <c r="BVL609" s="146"/>
      <c r="BVM609" s="146"/>
      <c r="BVN609" s="146"/>
      <c r="BVO609" s="146"/>
      <c r="BVP609" s="146"/>
      <c r="BVQ609" s="146"/>
      <c r="BVR609" s="146"/>
      <c r="BVS609" s="146"/>
      <c r="BVT609" s="146"/>
      <c r="BVU609" s="146"/>
      <c r="BVV609" s="146"/>
      <c r="BVW609" s="146"/>
      <c r="BVX609" s="146"/>
      <c r="BVY609" s="146"/>
      <c r="BVZ609" s="146"/>
      <c r="BWA609" s="146"/>
      <c r="BWB609" s="146"/>
      <c r="BWC609" s="146"/>
      <c r="BWD609" s="146"/>
      <c r="BWE609" s="146"/>
      <c r="BWF609" s="146"/>
      <c r="BWG609" s="146"/>
      <c r="BWH609" s="146"/>
      <c r="BWI609" s="146"/>
      <c r="BWJ609" s="146"/>
      <c r="BWK609" s="146"/>
      <c r="BWL609" s="146"/>
      <c r="BWM609" s="146"/>
      <c r="BWN609" s="146"/>
      <c r="BWO609" s="146"/>
      <c r="BWP609" s="146"/>
      <c r="BWQ609" s="146"/>
      <c r="BWR609" s="146"/>
      <c r="BWS609" s="146"/>
      <c r="BWT609" s="146"/>
      <c r="BWU609" s="146"/>
      <c r="BWV609" s="146"/>
      <c r="BWW609" s="146"/>
      <c r="BWX609" s="146"/>
      <c r="BWY609" s="146"/>
      <c r="BWZ609" s="146"/>
      <c r="BXA609" s="146"/>
      <c r="BXB609" s="146"/>
      <c r="BXC609" s="146"/>
      <c r="BXD609" s="146"/>
      <c r="BXE609" s="146"/>
      <c r="BXF609" s="146"/>
      <c r="BXG609" s="146"/>
      <c r="BXH609" s="146"/>
      <c r="BXI609" s="146"/>
      <c r="BXJ609" s="146"/>
      <c r="BXK609" s="146"/>
      <c r="BXL609" s="146"/>
      <c r="BXM609" s="146"/>
      <c r="BXN609" s="146"/>
      <c r="BXO609" s="146"/>
      <c r="BXP609" s="146"/>
      <c r="BXQ609" s="146"/>
      <c r="BXR609" s="146"/>
      <c r="BXS609" s="146"/>
      <c r="BXT609" s="146"/>
      <c r="BXU609" s="146"/>
      <c r="BXV609" s="146"/>
      <c r="BXW609" s="146"/>
      <c r="BXX609" s="146"/>
      <c r="BXY609" s="146"/>
      <c r="BXZ609" s="146"/>
      <c r="BYA609" s="146"/>
      <c r="BYB609" s="146"/>
      <c r="BYC609" s="146"/>
      <c r="BYD609" s="146"/>
      <c r="BYE609" s="146"/>
      <c r="BYF609" s="146"/>
      <c r="BYG609" s="146"/>
      <c r="BYH609" s="146"/>
      <c r="BYI609" s="146"/>
      <c r="BYJ609" s="146"/>
      <c r="BYK609" s="146"/>
      <c r="BYL609" s="146"/>
      <c r="BYM609" s="146"/>
      <c r="BYN609" s="146"/>
      <c r="BYO609" s="146"/>
      <c r="BYP609" s="146"/>
      <c r="BYQ609" s="146"/>
      <c r="BYR609" s="146"/>
      <c r="BYS609" s="146"/>
      <c r="BYT609" s="146"/>
      <c r="BYU609" s="146"/>
      <c r="BYV609" s="146"/>
      <c r="BYW609" s="146"/>
      <c r="BYX609" s="146"/>
      <c r="BYY609" s="146"/>
      <c r="BYZ609" s="146"/>
      <c r="BZA609" s="146"/>
      <c r="BZB609" s="146"/>
      <c r="BZC609" s="146"/>
      <c r="BZD609" s="146"/>
      <c r="BZE609" s="146"/>
      <c r="BZF609" s="146"/>
      <c r="BZG609" s="146"/>
      <c r="BZH609" s="146"/>
      <c r="BZI609" s="146"/>
      <c r="BZJ609" s="146"/>
      <c r="BZK609" s="146"/>
      <c r="BZL609" s="146"/>
      <c r="BZM609" s="146"/>
      <c r="BZN609" s="146"/>
      <c r="BZO609" s="146"/>
      <c r="BZP609" s="146"/>
      <c r="BZQ609" s="146"/>
      <c r="BZR609" s="146"/>
      <c r="BZS609" s="146"/>
      <c r="BZT609" s="146"/>
      <c r="BZU609" s="146"/>
      <c r="BZV609" s="146"/>
      <c r="BZW609" s="146"/>
      <c r="BZX609" s="146"/>
      <c r="BZY609" s="146"/>
      <c r="BZZ609" s="146"/>
      <c r="CAA609" s="146"/>
      <c r="CAB609" s="146"/>
      <c r="CAC609" s="146"/>
      <c r="CAD609" s="146"/>
      <c r="CAE609" s="146"/>
      <c r="CAF609" s="146"/>
      <c r="CAG609" s="146"/>
      <c r="CAH609" s="146"/>
      <c r="CAI609" s="146"/>
      <c r="CAJ609" s="146"/>
      <c r="CAK609" s="146"/>
      <c r="CAL609" s="146"/>
      <c r="CAM609" s="146"/>
      <c r="CAN609" s="146"/>
      <c r="CAO609" s="146"/>
      <c r="CAP609" s="146"/>
      <c r="CAQ609" s="146"/>
      <c r="CAR609" s="146"/>
      <c r="CAS609" s="146"/>
      <c r="CAT609" s="146"/>
      <c r="CAU609" s="146"/>
      <c r="CAV609" s="146"/>
      <c r="CAW609" s="146"/>
      <c r="CAX609" s="146"/>
      <c r="CAY609" s="146"/>
      <c r="CAZ609" s="146"/>
      <c r="CBA609" s="146"/>
      <c r="CBB609" s="146"/>
      <c r="CBC609" s="146"/>
      <c r="CBD609" s="146"/>
      <c r="CBE609" s="146"/>
      <c r="CBF609" s="146"/>
      <c r="CBG609" s="146"/>
      <c r="CBH609" s="146"/>
      <c r="CBI609" s="146"/>
      <c r="CBJ609" s="146"/>
      <c r="CBK609" s="146"/>
      <c r="CBL609" s="146"/>
      <c r="CBM609" s="146"/>
      <c r="CBN609" s="146"/>
      <c r="CBO609" s="146"/>
      <c r="CBP609" s="146"/>
      <c r="CBQ609" s="146"/>
      <c r="CBR609" s="146"/>
      <c r="CBS609" s="146"/>
      <c r="CBT609" s="146"/>
      <c r="CBU609" s="146"/>
      <c r="CBV609" s="146"/>
      <c r="CBW609" s="146"/>
      <c r="CBX609" s="146"/>
      <c r="CBY609" s="146"/>
      <c r="CBZ609" s="146"/>
      <c r="CCA609" s="146"/>
      <c r="CCB609" s="146"/>
      <c r="CCC609" s="146"/>
      <c r="CCD609" s="146"/>
      <c r="CCE609" s="146"/>
      <c r="CCF609" s="146"/>
      <c r="CCG609" s="146"/>
      <c r="CCH609" s="146"/>
      <c r="CCI609" s="146"/>
      <c r="CCJ609" s="146"/>
      <c r="CCK609" s="146"/>
      <c r="CCL609" s="146"/>
      <c r="CCM609" s="146"/>
      <c r="CCN609" s="146"/>
      <c r="CCO609" s="146"/>
      <c r="CCP609" s="146"/>
      <c r="CCQ609" s="146"/>
      <c r="CCR609" s="146"/>
      <c r="CCS609" s="146"/>
      <c r="CCT609" s="146"/>
      <c r="CCU609" s="146"/>
      <c r="CCV609" s="146"/>
      <c r="CCW609" s="146"/>
      <c r="CCX609" s="146"/>
      <c r="CCY609" s="146"/>
      <c r="CCZ609" s="146"/>
      <c r="CDA609" s="146"/>
      <c r="CDB609" s="146"/>
      <c r="CDC609" s="146"/>
      <c r="CDD609" s="146"/>
      <c r="CDE609" s="146"/>
      <c r="CDF609" s="146"/>
      <c r="CDG609" s="146"/>
      <c r="CDH609" s="146"/>
      <c r="CDI609" s="146"/>
      <c r="CDJ609" s="146"/>
      <c r="CDK609" s="146"/>
      <c r="CDL609" s="146"/>
      <c r="CDM609" s="146"/>
      <c r="CDN609" s="146"/>
      <c r="CDO609" s="146"/>
      <c r="CDP609" s="146"/>
      <c r="CDQ609" s="146"/>
      <c r="CDR609" s="146"/>
      <c r="CDS609" s="146"/>
      <c r="CDT609" s="146"/>
      <c r="CDU609" s="146"/>
      <c r="CDV609" s="146"/>
      <c r="CDW609" s="146"/>
      <c r="CDX609" s="146"/>
      <c r="CDY609" s="146"/>
      <c r="CDZ609" s="146"/>
      <c r="CEA609" s="146"/>
      <c r="CEB609" s="146"/>
      <c r="CEC609" s="146"/>
      <c r="CED609" s="146"/>
      <c r="CEE609" s="146"/>
      <c r="CEF609" s="146"/>
      <c r="CEG609" s="146"/>
      <c r="CEH609" s="146"/>
      <c r="CEI609" s="146"/>
      <c r="CEJ609" s="146"/>
      <c r="CEK609" s="146"/>
      <c r="CEL609" s="146"/>
      <c r="CEM609" s="146"/>
      <c r="CEN609" s="146"/>
      <c r="CEO609" s="146"/>
      <c r="CEP609" s="146"/>
      <c r="CEQ609" s="146"/>
      <c r="CER609" s="146"/>
      <c r="CES609" s="146"/>
      <c r="CET609" s="146"/>
      <c r="CEU609" s="146"/>
      <c r="CEV609" s="146"/>
      <c r="CEW609" s="146"/>
      <c r="CEX609" s="146"/>
      <c r="CEY609" s="146"/>
      <c r="CEZ609" s="146"/>
      <c r="CFA609" s="146"/>
      <c r="CFB609" s="146"/>
      <c r="CFC609" s="146"/>
      <c r="CFD609" s="146"/>
      <c r="CFE609" s="146"/>
      <c r="CFF609" s="146"/>
      <c r="CFG609" s="146"/>
      <c r="CFH609" s="146"/>
      <c r="CFI609" s="146"/>
      <c r="CFJ609" s="146"/>
      <c r="CFK609" s="146"/>
      <c r="CFL609" s="146"/>
      <c r="CFM609" s="146"/>
      <c r="CFN609" s="146"/>
      <c r="CFO609" s="146"/>
      <c r="CFP609" s="146"/>
      <c r="CFQ609" s="146"/>
      <c r="CFR609" s="146"/>
      <c r="CFS609" s="146"/>
      <c r="CFT609" s="146"/>
      <c r="CFU609" s="146"/>
      <c r="CFV609" s="146"/>
      <c r="CFW609" s="146"/>
      <c r="CFX609" s="146"/>
      <c r="CFY609" s="146"/>
      <c r="CFZ609" s="146"/>
      <c r="CGA609" s="146"/>
      <c r="CGB609" s="146"/>
      <c r="CGC609" s="146"/>
      <c r="CGD609" s="146"/>
      <c r="CGE609" s="146"/>
      <c r="CGF609" s="146"/>
      <c r="CGG609" s="146"/>
      <c r="CGH609" s="146"/>
      <c r="CGI609" s="146"/>
      <c r="CGJ609" s="146"/>
      <c r="CGK609" s="146"/>
      <c r="CGL609" s="146"/>
      <c r="CGM609" s="146"/>
      <c r="CGN609" s="146"/>
      <c r="CGO609" s="146"/>
      <c r="CGP609" s="146"/>
      <c r="CGQ609" s="146"/>
      <c r="CGR609" s="146"/>
      <c r="CGS609" s="146"/>
      <c r="CGT609" s="146"/>
      <c r="CGU609" s="146"/>
      <c r="CGV609" s="146"/>
      <c r="CGW609" s="146"/>
      <c r="CGX609" s="146"/>
      <c r="CGY609" s="146"/>
      <c r="CGZ609" s="146"/>
      <c r="CHA609" s="146"/>
      <c r="CHB609" s="146"/>
      <c r="CHC609" s="146"/>
      <c r="CHD609" s="146"/>
      <c r="CHE609" s="146"/>
      <c r="CHF609" s="146"/>
      <c r="CHG609" s="146"/>
      <c r="CHH609" s="146"/>
      <c r="CHI609" s="146"/>
      <c r="CHJ609" s="146"/>
      <c r="CHK609" s="146"/>
      <c r="CHL609" s="146"/>
      <c r="CHM609" s="146"/>
      <c r="CHN609" s="146"/>
      <c r="CHO609" s="146"/>
      <c r="CHP609" s="146"/>
      <c r="CHQ609" s="146"/>
      <c r="CHR609" s="146"/>
      <c r="CHS609" s="146"/>
      <c r="CHT609" s="146"/>
      <c r="CHU609" s="146"/>
      <c r="CHV609" s="146"/>
      <c r="CHW609" s="146"/>
      <c r="CHX609" s="146"/>
      <c r="CHY609" s="146"/>
      <c r="CHZ609" s="146"/>
      <c r="CIA609" s="146"/>
      <c r="CIB609" s="146"/>
      <c r="CIC609" s="146"/>
      <c r="CID609" s="146"/>
      <c r="CIE609" s="146"/>
      <c r="CIF609" s="146"/>
      <c r="CIG609" s="146"/>
      <c r="CIH609" s="146"/>
      <c r="CII609" s="146"/>
      <c r="CIJ609" s="146"/>
      <c r="CIK609" s="146"/>
      <c r="CIL609" s="146"/>
      <c r="CIM609" s="146"/>
      <c r="CIN609" s="146"/>
      <c r="CIO609" s="146"/>
      <c r="CIP609" s="146"/>
      <c r="CIQ609" s="146"/>
      <c r="CIR609" s="146"/>
      <c r="CIS609" s="146"/>
      <c r="CIT609" s="146"/>
      <c r="CIU609" s="146"/>
      <c r="CIV609" s="146"/>
      <c r="CIW609" s="146"/>
      <c r="CIX609" s="146"/>
      <c r="CIY609" s="146"/>
      <c r="CIZ609" s="146"/>
      <c r="CJA609" s="146"/>
      <c r="CJB609" s="146"/>
      <c r="CJC609" s="146"/>
      <c r="CJD609" s="146"/>
      <c r="CJE609" s="146"/>
      <c r="CJF609" s="146"/>
      <c r="CJG609" s="146"/>
      <c r="CJH609" s="146"/>
      <c r="CJI609" s="146"/>
      <c r="CJJ609" s="146"/>
      <c r="CJK609" s="146"/>
      <c r="CJL609" s="146"/>
      <c r="CJM609" s="146"/>
      <c r="CJN609" s="146"/>
      <c r="CJO609" s="146"/>
      <c r="CJP609" s="146"/>
      <c r="CJQ609" s="146"/>
      <c r="CJR609" s="146"/>
      <c r="CJS609" s="146"/>
      <c r="CJT609" s="146"/>
      <c r="CJU609" s="146"/>
      <c r="CJV609" s="146"/>
      <c r="CJW609" s="146"/>
      <c r="CJX609" s="146"/>
      <c r="CJY609" s="146"/>
      <c r="CJZ609" s="146"/>
      <c r="CKA609" s="146"/>
      <c r="CKB609" s="146"/>
      <c r="CKC609" s="146"/>
      <c r="CKD609" s="146"/>
      <c r="CKE609" s="146"/>
      <c r="CKF609" s="146"/>
      <c r="CKG609" s="146"/>
      <c r="CKH609" s="146"/>
      <c r="CKI609" s="146"/>
      <c r="CKJ609" s="146"/>
      <c r="CKK609" s="146"/>
      <c r="CKL609" s="146"/>
      <c r="CKM609" s="146"/>
      <c r="CKN609" s="146"/>
      <c r="CKO609" s="146"/>
      <c r="CKP609" s="146"/>
      <c r="CKQ609" s="146"/>
      <c r="CKR609" s="146"/>
      <c r="CKS609" s="146"/>
      <c r="CKT609" s="146"/>
      <c r="CKU609" s="146"/>
      <c r="CKV609" s="146"/>
      <c r="CKW609" s="146"/>
      <c r="CKX609" s="146"/>
      <c r="CKY609" s="146"/>
      <c r="CKZ609" s="146"/>
      <c r="CLA609" s="146"/>
      <c r="CLB609" s="146"/>
      <c r="CLC609" s="146"/>
      <c r="CLD609" s="146"/>
      <c r="CLE609" s="146"/>
      <c r="CLF609" s="146"/>
      <c r="CLG609" s="146"/>
      <c r="CLH609" s="146"/>
      <c r="CLI609" s="146"/>
      <c r="CLJ609" s="146"/>
      <c r="CLK609" s="146"/>
      <c r="CLL609" s="146"/>
      <c r="CLM609" s="146"/>
      <c r="CLN609" s="146"/>
      <c r="CLO609" s="146"/>
      <c r="CLP609" s="146"/>
      <c r="CLQ609" s="146"/>
      <c r="CLR609" s="146"/>
      <c r="CLS609" s="146"/>
      <c r="CLT609" s="146"/>
      <c r="CLU609" s="146"/>
      <c r="CLV609" s="146"/>
      <c r="CLW609" s="146"/>
      <c r="CLX609" s="146"/>
      <c r="CLY609" s="146"/>
      <c r="CLZ609" s="146"/>
      <c r="CMA609" s="146"/>
      <c r="CMB609" s="146"/>
      <c r="CMC609" s="146"/>
      <c r="CMD609" s="146"/>
      <c r="CME609" s="146"/>
      <c r="CMF609" s="146"/>
      <c r="CMG609" s="146"/>
      <c r="CMH609" s="146"/>
      <c r="CMI609" s="146"/>
      <c r="CMJ609" s="146"/>
      <c r="CMK609" s="146"/>
      <c r="CML609" s="146"/>
      <c r="CMM609" s="146"/>
      <c r="CMN609" s="146"/>
      <c r="CMO609" s="146"/>
      <c r="CMP609" s="146"/>
      <c r="CMQ609" s="146"/>
      <c r="CMR609" s="146"/>
      <c r="CMS609" s="146"/>
      <c r="CMT609" s="146"/>
      <c r="CMU609" s="146"/>
      <c r="CMV609" s="146"/>
      <c r="CMW609" s="146"/>
      <c r="CMX609" s="146"/>
      <c r="CMY609" s="146"/>
      <c r="CMZ609" s="146"/>
      <c r="CNA609" s="146"/>
      <c r="CNB609" s="146"/>
      <c r="CNC609" s="146"/>
      <c r="CND609" s="146"/>
      <c r="CNE609" s="146"/>
      <c r="CNF609" s="146"/>
      <c r="CNG609" s="146"/>
      <c r="CNH609" s="146"/>
      <c r="CNI609" s="146"/>
      <c r="CNJ609" s="146"/>
      <c r="CNK609" s="146"/>
      <c r="CNL609" s="146"/>
      <c r="CNM609" s="146"/>
      <c r="CNN609" s="146"/>
      <c r="CNO609" s="146"/>
      <c r="CNP609" s="146"/>
      <c r="CNQ609" s="146"/>
      <c r="CNR609" s="146"/>
      <c r="CNS609" s="146"/>
      <c r="CNT609" s="146"/>
      <c r="CNU609" s="146"/>
      <c r="CNV609" s="146"/>
      <c r="CNW609" s="146"/>
      <c r="CNX609" s="146"/>
      <c r="CNY609" s="146"/>
      <c r="CNZ609" s="146"/>
      <c r="COA609" s="146"/>
      <c r="COB609" s="146"/>
      <c r="COC609" s="146"/>
      <c r="COD609" s="146"/>
      <c r="COE609" s="146"/>
      <c r="COF609" s="146"/>
      <c r="COG609" s="146"/>
      <c r="COH609" s="146"/>
      <c r="COI609" s="146"/>
      <c r="COJ609" s="146"/>
      <c r="COK609" s="146"/>
      <c r="COL609" s="146"/>
      <c r="COM609" s="146"/>
      <c r="CON609" s="146"/>
      <c r="COO609" s="146"/>
      <c r="COP609" s="146"/>
      <c r="COQ609" s="146"/>
      <c r="COR609" s="146"/>
      <c r="COS609" s="146"/>
      <c r="COT609" s="146"/>
      <c r="COU609" s="146"/>
      <c r="COV609" s="146"/>
      <c r="COW609" s="146"/>
      <c r="COX609" s="146"/>
      <c r="COY609" s="146"/>
      <c r="COZ609" s="146"/>
      <c r="CPA609" s="146"/>
      <c r="CPB609" s="146"/>
      <c r="CPC609" s="146"/>
      <c r="CPD609" s="146"/>
      <c r="CPE609" s="146"/>
      <c r="CPF609" s="146"/>
      <c r="CPG609" s="146"/>
      <c r="CPH609" s="146"/>
      <c r="CPI609" s="146"/>
      <c r="CPJ609" s="146"/>
      <c r="CPK609" s="146"/>
      <c r="CPL609" s="146"/>
      <c r="CPM609" s="146"/>
      <c r="CPN609" s="146"/>
      <c r="CPO609" s="146"/>
      <c r="CPP609" s="146"/>
      <c r="CPQ609" s="146"/>
      <c r="CPR609" s="146"/>
      <c r="CPS609" s="146"/>
      <c r="CPT609" s="146"/>
      <c r="CPU609" s="146"/>
      <c r="CPV609" s="146"/>
      <c r="CPW609" s="146"/>
      <c r="CPX609" s="146"/>
      <c r="CPY609" s="146"/>
      <c r="CPZ609" s="146"/>
      <c r="CQA609" s="146"/>
      <c r="CQB609" s="146"/>
      <c r="CQC609" s="146"/>
      <c r="CQD609" s="146"/>
      <c r="CQE609" s="146"/>
      <c r="CQF609" s="146"/>
      <c r="CQG609" s="146"/>
      <c r="CQH609" s="146"/>
      <c r="CQI609" s="146"/>
      <c r="CQJ609" s="146"/>
      <c r="CQK609" s="146"/>
      <c r="CQL609" s="146"/>
      <c r="CQM609" s="146"/>
      <c r="CQN609" s="146"/>
      <c r="CQO609" s="146"/>
      <c r="CQP609" s="146"/>
      <c r="CQQ609" s="146"/>
      <c r="CQR609" s="146"/>
      <c r="CQS609" s="146"/>
      <c r="CQT609" s="146"/>
      <c r="CQU609" s="146"/>
      <c r="CQV609" s="146"/>
      <c r="CQW609" s="146"/>
      <c r="CQX609" s="146"/>
      <c r="CQY609" s="146"/>
      <c r="CQZ609" s="146"/>
      <c r="CRA609" s="146"/>
      <c r="CRB609" s="146"/>
      <c r="CRC609" s="146"/>
      <c r="CRD609" s="146"/>
      <c r="CRE609" s="146"/>
      <c r="CRF609" s="146"/>
      <c r="CRG609" s="146"/>
      <c r="CRH609" s="146"/>
      <c r="CRI609" s="146"/>
      <c r="CRJ609" s="146"/>
      <c r="CRK609" s="146"/>
      <c r="CRL609" s="146"/>
      <c r="CRM609" s="146"/>
      <c r="CRN609" s="146"/>
      <c r="CRO609" s="146"/>
      <c r="CRP609" s="146"/>
      <c r="CRQ609" s="146"/>
      <c r="CRR609" s="146"/>
      <c r="CRS609" s="146"/>
      <c r="CRT609" s="146"/>
      <c r="CRU609" s="146"/>
      <c r="CRV609" s="146"/>
      <c r="CRW609" s="146"/>
      <c r="CRX609" s="146"/>
      <c r="CRY609" s="146"/>
      <c r="CRZ609" s="146"/>
      <c r="CSA609" s="146"/>
      <c r="CSB609" s="146"/>
      <c r="CSC609" s="146"/>
      <c r="CSD609" s="146"/>
      <c r="CSE609" s="146"/>
      <c r="CSF609" s="146"/>
      <c r="CSG609" s="146"/>
      <c r="CSH609" s="146"/>
      <c r="CSI609" s="146"/>
      <c r="CSJ609" s="146"/>
      <c r="CSK609" s="146"/>
      <c r="CSL609" s="146"/>
      <c r="CSM609" s="146"/>
      <c r="CSN609" s="146"/>
      <c r="CSO609" s="146"/>
      <c r="CSP609" s="146"/>
      <c r="CSQ609" s="146"/>
      <c r="CSR609" s="146"/>
      <c r="CSS609" s="146"/>
      <c r="CST609" s="146"/>
      <c r="CSU609" s="146"/>
      <c r="CSV609" s="146"/>
      <c r="CSW609" s="146"/>
      <c r="CSX609" s="146"/>
      <c r="CSY609" s="146"/>
      <c r="CSZ609" s="146"/>
      <c r="CTA609" s="146"/>
      <c r="CTB609" s="146"/>
      <c r="CTC609" s="146"/>
      <c r="CTD609" s="146"/>
      <c r="CTE609" s="146"/>
      <c r="CTF609" s="146"/>
      <c r="CTG609" s="146"/>
      <c r="CTH609" s="146"/>
      <c r="CTI609" s="146"/>
      <c r="CTJ609" s="146"/>
      <c r="CTK609" s="146"/>
      <c r="CTL609" s="146"/>
      <c r="CTM609" s="146"/>
      <c r="CTN609" s="146"/>
      <c r="CTO609" s="146"/>
      <c r="CTP609" s="146"/>
      <c r="CTQ609" s="146"/>
      <c r="CTR609" s="146"/>
      <c r="CTS609" s="146"/>
      <c r="CTT609" s="146"/>
      <c r="CTU609" s="146"/>
      <c r="CTV609" s="146"/>
      <c r="CTW609" s="146"/>
      <c r="CTX609" s="146"/>
      <c r="CTY609" s="146"/>
      <c r="CTZ609" s="146"/>
      <c r="CUA609" s="146"/>
      <c r="CUB609" s="146"/>
      <c r="CUC609" s="146"/>
      <c r="CUD609" s="146"/>
      <c r="CUE609" s="146"/>
      <c r="CUF609" s="146"/>
      <c r="CUG609" s="146"/>
      <c r="CUH609" s="146"/>
      <c r="CUI609" s="146"/>
      <c r="CUJ609" s="146"/>
      <c r="CUK609" s="146"/>
      <c r="CUL609" s="146"/>
      <c r="CUM609" s="146"/>
      <c r="CUN609" s="146"/>
      <c r="CUO609" s="146"/>
      <c r="CUP609" s="146"/>
      <c r="CUQ609" s="146"/>
      <c r="CUR609" s="146"/>
      <c r="CUS609" s="146"/>
      <c r="CUT609" s="146"/>
      <c r="CUU609" s="146"/>
      <c r="CUV609" s="146"/>
      <c r="CUW609" s="146"/>
      <c r="CUX609" s="146"/>
      <c r="CUY609" s="146"/>
      <c r="CUZ609" s="146"/>
      <c r="CVA609" s="146"/>
      <c r="CVB609" s="146"/>
      <c r="CVC609" s="146"/>
      <c r="CVD609" s="146"/>
      <c r="CVE609" s="146"/>
      <c r="CVF609" s="146"/>
      <c r="CVG609" s="146"/>
      <c r="CVH609" s="146"/>
      <c r="CVI609" s="146"/>
      <c r="CVJ609" s="146"/>
      <c r="CVK609" s="146"/>
      <c r="CVL609" s="146"/>
      <c r="CVM609" s="146"/>
      <c r="CVN609" s="146"/>
      <c r="CVO609" s="146"/>
      <c r="CVP609" s="146"/>
      <c r="CVQ609" s="146"/>
      <c r="CVR609" s="146"/>
      <c r="CVS609" s="146"/>
      <c r="CVT609" s="146"/>
      <c r="CVU609" s="146"/>
      <c r="CVV609" s="146"/>
      <c r="CVW609" s="146"/>
      <c r="CVX609" s="146"/>
      <c r="CVY609" s="146"/>
      <c r="CVZ609" s="146"/>
      <c r="CWA609" s="146"/>
      <c r="CWB609" s="146"/>
      <c r="CWC609" s="146"/>
      <c r="CWD609" s="146"/>
      <c r="CWE609" s="146"/>
      <c r="CWF609" s="146"/>
      <c r="CWG609" s="146"/>
      <c r="CWH609" s="146"/>
      <c r="CWI609" s="146"/>
      <c r="CWJ609" s="146"/>
      <c r="CWK609" s="146"/>
      <c r="CWL609" s="146"/>
      <c r="CWM609" s="146"/>
      <c r="CWN609" s="146"/>
      <c r="CWO609" s="146"/>
      <c r="CWP609" s="146"/>
      <c r="CWQ609" s="146"/>
      <c r="CWR609" s="146"/>
      <c r="CWS609" s="146"/>
      <c r="CWT609" s="146"/>
      <c r="CWU609" s="146"/>
      <c r="CWV609" s="146"/>
      <c r="CWW609" s="146"/>
      <c r="CWX609" s="146"/>
      <c r="CWY609" s="146"/>
      <c r="CWZ609" s="146"/>
      <c r="CXA609" s="146"/>
      <c r="CXB609" s="146"/>
      <c r="CXC609" s="146"/>
      <c r="CXD609" s="146"/>
      <c r="CXE609" s="146"/>
      <c r="CXF609" s="146"/>
      <c r="CXG609" s="146"/>
      <c r="CXH609" s="146"/>
      <c r="CXI609" s="146"/>
      <c r="CXJ609" s="146"/>
      <c r="CXK609" s="146"/>
      <c r="CXL609" s="146"/>
      <c r="CXM609" s="146"/>
      <c r="CXN609" s="146"/>
      <c r="CXO609" s="146"/>
      <c r="CXP609" s="146"/>
      <c r="CXQ609" s="146"/>
      <c r="CXR609" s="146"/>
      <c r="CXS609" s="146"/>
      <c r="CXT609" s="146"/>
      <c r="CXU609" s="146"/>
      <c r="CXV609" s="146"/>
      <c r="CXW609" s="146"/>
      <c r="CXX609" s="146"/>
      <c r="CXY609" s="146"/>
      <c r="CXZ609" s="146"/>
      <c r="CYA609" s="146"/>
      <c r="CYB609" s="146"/>
      <c r="CYC609" s="146"/>
      <c r="CYD609" s="146"/>
      <c r="CYE609" s="146"/>
      <c r="CYF609" s="146"/>
      <c r="CYG609" s="146"/>
      <c r="CYH609" s="146"/>
      <c r="CYI609" s="146"/>
      <c r="CYJ609" s="146"/>
      <c r="CYK609" s="146"/>
      <c r="CYL609" s="146"/>
      <c r="CYM609" s="146"/>
      <c r="CYN609" s="146"/>
      <c r="CYO609" s="146"/>
      <c r="CYP609" s="146"/>
      <c r="CYQ609" s="146"/>
      <c r="CYR609" s="146"/>
      <c r="CYS609" s="146"/>
      <c r="CYT609" s="146"/>
      <c r="CYU609" s="146"/>
      <c r="CYV609" s="146"/>
      <c r="CYW609" s="146"/>
      <c r="CYX609" s="146"/>
      <c r="CYY609" s="146"/>
      <c r="CYZ609" s="146"/>
      <c r="CZA609" s="146"/>
      <c r="CZB609" s="146"/>
      <c r="CZC609" s="146"/>
      <c r="CZD609" s="146"/>
      <c r="CZE609" s="146"/>
      <c r="CZF609" s="146"/>
      <c r="CZG609" s="146"/>
      <c r="CZH609" s="146"/>
      <c r="CZI609" s="146"/>
      <c r="CZJ609" s="146"/>
      <c r="CZK609" s="146"/>
      <c r="CZL609" s="146"/>
      <c r="CZM609" s="146"/>
      <c r="CZN609" s="146"/>
      <c r="CZO609" s="146"/>
      <c r="CZP609" s="146"/>
      <c r="CZQ609" s="146"/>
      <c r="CZR609" s="146"/>
      <c r="CZS609" s="146"/>
      <c r="CZT609" s="146"/>
      <c r="CZU609" s="146"/>
      <c r="CZV609" s="146"/>
      <c r="CZW609" s="146"/>
      <c r="CZX609" s="146"/>
      <c r="CZY609" s="146"/>
      <c r="CZZ609" s="146"/>
      <c r="DAA609" s="146"/>
      <c r="DAB609" s="146"/>
      <c r="DAC609" s="146"/>
      <c r="DAD609" s="146"/>
      <c r="DAE609" s="146"/>
      <c r="DAF609" s="146"/>
      <c r="DAG609" s="146"/>
      <c r="DAH609" s="146"/>
      <c r="DAI609" s="146"/>
      <c r="DAJ609" s="146"/>
      <c r="DAK609" s="146"/>
      <c r="DAL609" s="146"/>
      <c r="DAM609" s="146"/>
      <c r="DAN609" s="146"/>
      <c r="DAO609" s="146"/>
      <c r="DAP609" s="146"/>
      <c r="DAQ609" s="146"/>
      <c r="DAR609" s="146"/>
      <c r="DAS609" s="146"/>
      <c r="DAT609" s="146"/>
      <c r="DAU609" s="146"/>
      <c r="DAV609" s="146"/>
      <c r="DAW609" s="146"/>
      <c r="DAX609" s="146"/>
      <c r="DAY609" s="146"/>
      <c r="DAZ609" s="146"/>
      <c r="DBA609" s="146"/>
      <c r="DBB609" s="146"/>
      <c r="DBC609" s="146"/>
      <c r="DBD609" s="146"/>
      <c r="DBE609" s="146"/>
      <c r="DBF609" s="146"/>
      <c r="DBG609" s="146"/>
      <c r="DBH609" s="146"/>
      <c r="DBI609" s="146"/>
      <c r="DBJ609" s="146"/>
      <c r="DBK609" s="146"/>
      <c r="DBL609" s="146"/>
      <c r="DBM609" s="146"/>
      <c r="DBN609" s="146"/>
      <c r="DBO609" s="146"/>
      <c r="DBP609" s="146"/>
      <c r="DBQ609" s="146"/>
      <c r="DBR609" s="146"/>
      <c r="DBS609" s="146"/>
      <c r="DBT609" s="146"/>
      <c r="DBU609" s="146"/>
      <c r="DBV609" s="146"/>
      <c r="DBW609" s="146"/>
      <c r="DBX609" s="146"/>
      <c r="DBY609" s="146"/>
      <c r="DBZ609" s="146"/>
      <c r="DCA609" s="146"/>
      <c r="DCB609" s="146"/>
      <c r="DCC609" s="146"/>
      <c r="DCD609" s="146"/>
      <c r="DCE609" s="146"/>
      <c r="DCF609" s="146"/>
      <c r="DCG609" s="146"/>
      <c r="DCH609" s="146"/>
      <c r="DCI609" s="146"/>
      <c r="DCJ609" s="146"/>
      <c r="DCK609" s="146"/>
      <c r="DCL609" s="146"/>
      <c r="DCM609" s="146"/>
      <c r="DCN609" s="146"/>
      <c r="DCO609" s="146"/>
      <c r="DCP609" s="146"/>
      <c r="DCQ609" s="146"/>
      <c r="DCR609" s="146"/>
      <c r="DCS609" s="146"/>
      <c r="DCT609" s="146"/>
      <c r="DCU609" s="146"/>
      <c r="DCV609" s="146"/>
      <c r="DCW609" s="146"/>
      <c r="DCX609" s="146"/>
      <c r="DCY609" s="146"/>
      <c r="DCZ609" s="146"/>
      <c r="DDA609" s="146"/>
      <c r="DDB609" s="146"/>
      <c r="DDC609" s="146"/>
      <c r="DDD609" s="146"/>
      <c r="DDE609" s="146"/>
      <c r="DDF609" s="146"/>
      <c r="DDG609" s="146"/>
      <c r="DDH609" s="146"/>
      <c r="DDI609" s="146"/>
      <c r="DDJ609" s="146"/>
      <c r="DDK609" s="146"/>
      <c r="DDL609" s="146"/>
      <c r="DDM609" s="146"/>
      <c r="DDN609" s="146"/>
      <c r="DDO609" s="146"/>
      <c r="DDP609" s="146"/>
      <c r="DDQ609" s="146"/>
      <c r="DDR609" s="146"/>
      <c r="DDS609" s="146"/>
      <c r="DDT609" s="146"/>
      <c r="DDU609" s="146"/>
      <c r="DDV609" s="146"/>
      <c r="DDW609" s="146"/>
      <c r="DDX609" s="146"/>
      <c r="DDY609" s="146"/>
      <c r="DDZ609" s="146"/>
      <c r="DEA609" s="146"/>
      <c r="DEB609" s="146"/>
      <c r="DEC609" s="146"/>
      <c r="DED609" s="146"/>
      <c r="DEE609" s="146"/>
      <c r="DEF609" s="146"/>
      <c r="DEG609" s="146"/>
      <c r="DEH609" s="146"/>
      <c r="DEI609" s="146"/>
      <c r="DEJ609" s="146"/>
      <c r="DEK609" s="146"/>
      <c r="DEL609" s="146"/>
      <c r="DEM609" s="146"/>
      <c r="DEN609" s="146"/>
      <c r="DEO609" s="146"/>
      <c r="DEP609" s="146"/>
      <c r="DEQ609" s="146"/>
      <c r="DER609" s="146"/>
      <c r="DES609" s="146"/>
      <c r="DET609" s="146"/>
      <c r="DEU609" s="146"/>
      <c r="DEV609" s="146"/>
      <c r="DEW609" s="146"/>
      <c r="DEX609" s="146"/>
      <c r="DEY609" s="146"/>
      <c r="DEZ609" s="146"/>
      <c r="DFA609" s="146"/>
      <c r="DFB609" s="146"/>
      <c r="DFC609" s="146"/>
      <c r="DFD609" s="146"/>
      <c r="DFE609" s="146"/>
      <c r="DFF609" s="146"/>
      <c r="DFG609" s="146"/>
      <c r="DFH609" s="146"/>
      <c r="DFI609" s="146"/>
      <c r="DFJ609" s="146"/>
      <c r="DFK609" s="146"/>
      <c r="DFL609" s="146"/>
      <c r="DFM609" s="146"/>
      <c r="DFN609" s="146"/>
      <c r="DFO609" s="146"/>
      <c r="DFP609" s="146"/>
      <c r="DFQ609" s="146"/>
      <c r="DFR609" s="146"/>
      <c r="DFS609" s="146"/>
      <c r="DFT609" s="146"/>
      <c r="DFU609" s="146"/>
      <c r="DFV609" s="146"/>
      <c r="DFW609" s="146"/>
      <c r="DFX609" s="146"/>
      <c r="DFY609" s="146"/>
      <c r="DFZ609" s="146"/>
      <c r="DGA609" s="146"/>
      <c r="DGB609" s="146"/>
      <c r="DGC609" s="146"/>
      <c r="DGD609" s="146"/>
      <c r="DGE609" s="146"/>
      <c r="DGF609" s="146"/>
      <c r="DGG609" s="146"/>
      <c r="DGH609" s="146"/>
      <c r="DGI609" s="146"/>
      <c r="DGJ609" s="146"/>
      <c r="DGK609" s="146"/>
      <c r="DGL609" s="146"/>
      <c r="DGM609" s="146"/>
      <c r="DGN609" s="146"/>
      <c r="DGO609" s="146"/>
      <c r="DGP609" s="146"/>
      <c r="DGQ609" s="146"/>
      <c r="DGR609" s="146"/>
      <c r="DGS609" s="146"/>
      <c r="DGT609" s="146"/>
      <c r="DGU609" s="146"/>
      <c r="DGV609" s="146"/>
      <c r="DGW609" s="146"/>
      <c r="DGX609" s="146"/>
      <c r="DGY609" s="146"/>
      <c r="DGZ609" s="146"/>
      <c r="DHA609" s="146"/>
      <c r="DHB609" s="146"/>
      <c r="DHC609" s="146"/>
      <c r="DHD609" s="146"/>
      <c r="DHE609" s="146"/>
      <c r="DHF609" s="146"/>
      <c r="DHG609" s="146"/>
      <c r="DHH609" s="146"/>
      <c r="DHI609" s="146"/>
      <c r="DHJ609" s="146"/>
      <c r="DHK609" s="146"/>
      <c r="DHL609" s="146"/>
      <c r="DHM609" s="146"/>
      <c r="DHN609" s="146"/>
      <c r="DHO609" s="146"/>
      <c r="DHP609" s="146"/>
      <c r="DHQ609" s="146"/>
      <c r="DHR609" s="146"/>
      <c r="DHS609" s="146"/>
      <c r="DHT609" s="146"/>
      <c r="DHU609" s="146"/>
      <c r="DHV609" s="146"/>
      <c r="DHW609" s="146"/>
      <c r="DHX609" s="146"/>
      <c r="DHY609" s="146"/>
      <c r="DHZ609" s="146"/>
      <c r="DIA609" s="146"/>
      <c r="DIB609" s="146"/>
      <c r="DIC609" s="146"/>
      <c r="DID609" s="146"/>
      <c r="DIE609" s="146"/>
      <c r="DIF609" s="146"/>
      <c r="DIG609" s="146"/>
      <c r="DIH609" s="146"/>
      <c r="DII609" s="146"/>
      <c r="DIJ609" s="146"/>
      <c r="DIK609" s="146"/>
      <c r="DIL609" s="146"/>
      <c r="DIM609" s="146"/>
      <c r="DIN609" s="146"/>
      <c r="DIO609" s="146"/>
      <c r="DIP609" s="146"/>
      <c r="DIQ609" s="146"/>
      <c r="DIR609" s="146"/>
      <c r="DIS609" s="146"/>
      <c r="DIT609" s="146"/>
      <c r="DIU609" s="146"/>
      <c r="DIV609" s="146"/>
      <c r="DIW609" s="146"/>
      <c r="DIX609" s="146"/>
      <c r="DIY609" s="146"/>
      <c r="DIZ609" s="146"/>
      <c r="DJA609" s="146"/>
      <c r="DJB609" s="146"/>
      <c r="DJC609" s="146"/>
      <c r="DJD609" s="146"/>
      <c r="DJE609" s="146"/>
      <c r="DJF609" s="146"/>
      <c r="DJG609" s="146"/>
      <c r="DJH609" s="146"/>
      <c r="DJI609" s="146"/>
      <c r="DJJ609" s="146"/>
      <c r="DJK609" s="146"/>
      <c r="DJL609" s="146"/>
      <c r="DJM609" s="146"/>
      <c r="DJN609" s="146"/>
      <c r="DJO609" s="146"/>
      <c r="DJP609" s="146"/>
      <c r="DJQ609" s="146"/>
      <c r="DJR609" s="146"/>
      <c r="DJS609" s="146"/>
      <c r="DJT609" s="146"/>
      <c r="DJU609" s="146"/>
      <c r="DJV609" s="146"/>
      <c r="DJW609" s="146"/>
      <c r="DJX609" s="146"/>
      <c r="DJY609" s="146"/>
      <c r="DJZ609" s="146"/>
      <c r="DKA609" s="146"/>
      <c r="DKB609" s="146"/>
      <c r="DKC609" s="146"/>
      <c r="DKD609" s="146"/>
      <c r="DKE609" s="146"/>
      <c r="DKF609" s="146"/>
      <c r="DKG609" s="146"/>
      <c r="DKH609" s="146"/>
      <c r="DKI609" s="146"/>
      <c r="DKJ609" s="146"/>
      <c r="DKK609" s="146"/>
      <c r="DKL609" s="146"/>
      <c r="DKM609" s="146"/>
      <c r="DKN609" s="146"/>
      <c r="DKO609" s="146"/>
      <c r="DKP609" s="146"/>
      <c r="DKQ609" s="146"/>
      <c r="DKR609" s="146"/>
      <c r="DKS609" s="146"/>
      <c r="DKT609" s="146"/>
      <c r="DKU609" s="146"/>
      <c r="DKV609" s="146"/>
      <c r="DKW609" s="146"/>
      <c r="DKX609" s="146"/>
      <c r="DKY609" s="146"/>
      <c r="DKZ609" s="146"/>
      <c r="DLA609" s="146"/>
      <c r="DLB609" s="146"/>
      <c r="DLC609" s="146"/>
      <c r="DLD609" s="146"/>
      <c r="DLE609" s="146"/>
      <c r="DLF609" s="146"/>
      <c r="DLG609" s="146"/>
      <c r="DLH609" s="146"/>
      <c r="DLI609" s="146"/>
      <c r="DLJ609" s="146"/>
      <c r="DLK609" s="146"/>
      <c r="DLL609" s="146"/>
      <c r="DLM609" s="146"/>
      <c r="DLN609" s="146"/>
      <c r="DLO609" s="146"/>
      <c r="DLP609" s="146"/>
      <c r="DLQ609" s="146"/>
      <c r="DLR609" s="146"/>
      <c r="DLS609" s="146"/>
      <c r="DLT609" s="146"/>
      <c r="DLU609" s="146"/>
      <c r="DLV609" s="146"/>
      <c r="DLW609" s="146"/>
      <c r="DLX609" s="146"/>
      <c r="DLY609" s="146"/>
      <c r="DLZ609" s="146"/>
      <c r="DMA609" s="146"/>
      <c r="DMB609" s="146"/>
      <c r="DMC609" s="146"/>
      <c r="DMD609" s="146"/>
      <c r="DME609" s="146"/>
      <c r="DMF609" s="146"/>
      <c r="DMG609" s="146"/>
      <c r="DMH609" s="146"/>
      <c r="DMI609" s="146"/>
      <c r="DMJ609" s="146"/>
      <c r="DMK609" s="146"/>
      <c r="DML609" s="146"/>
      <c r="DMM609" s="146"/>
      <c r="DMN609" s="146"/>
      <c r="DMO609" s="146"/>
      <c r="DMP609" s="146"/>
      <c r="DMQ609" s="146"/>
      <c r="DMR609" s="146"/>
      <c r="DMS609" s="146"/>
      <c r="DMT609" s="146"/>
      <c r="DMU609" s="146"/>
      <c r="DMV609" s="146"/>
      <c r="DMW609" s="146"/>
      <c r="DMX609" s="146"/>
      <c r="DMY609" s="146"/>
      <c r="DMZ609" s="146"/>
      <c r="DNA609" s="146"/>
      <c r="DNB609" s="146"/>
      <c r="DNC609" s="146"/>
      <c r="DND609" s="146"/>
      <c r="DNE609" s="146"/>
      <c r="DNF609" s="146"/>
      <c r="DNG609" s="146"/>
      <c r="DNH609" s="146"/>
      <c r="DNI609" s="146"/>
      <c r="DNJ609" s="146"/>
      <c r="DNK609" s="146"/>
      <c r="DNL609" s="146"/>
      <c r="DNM609" s="146"/>
      <c r="DNN609" s="146"/>
      <c r="DNO609" s="146"/>
      <c r="DNP609" s="146"/>
      <c r="DNQ609" s="146"/>
      <c r="DNR609" s="146"/>
      <c r="DNS609" s="146"/>
      <c r="DNT609" s="146"/>
      <c r="DNU609" s="146"/>
      <c r="DNV609" s="146"/>
      <c r="DNW609" s="146"/>
      <c r="DNX609" s="146"/>
      <c r="DNY609" s="146"/>
      <c r="DNZ609" s="146"/>
      <c r="DOA609" s="146"/>
      <c r="DOB609" s="146"/>
      <c r="DOC609" s="146"/>
      <c r="DOD609" s="146"/>
      <c r="DOE609" s="146"/>
      <c r="DOF609" s="146"/>
      <c r="DOG609" s="146"/>
      <c r="DOH609" s="146"/>
      <c r="DOI609" s="146"/>
      <c r="DOJ609" s="146"/>
      <c r="DOK609" s="146"/>
      <c r="DOL609" s="146"/>
      <c r="DOM609" s="146"/>
      <c r="DON609" s="146"/>
      <c r="DOO609" s="146"/>
      <c r="DOP609" s="146"/>
      <c r="DOQ609" s="146"/>
      <c r="DOR609" s="146"/>
      <c r="DOS609" s="146"/>
      <c r="DOT609" s="146"/>
      <c r="DOU609" s="146"/>
      <c r="DOV609" s="146"/>
      <c r="DOW609" s="146"/>
      <c r="DOX609" s="146"/>
      <c r="DOY609" s="146"/>
      <c r="DOZ609" s="146"/>
      <c r="DPA609" s="146"/>
      <c r="DPB609" s="146"/>
      <c r="DPC609" s="146"/>
      <c r="DPD609" s="146"/>
      <c r="DPE609" s="146"/>
      <c r="DPF609" s="146"/>
      <c r="DPG609" s="146"/>
      <c r="DPH609" s="146"/>
      <c r="DPI609" s="146"/>
      <c r="DPJ609" s="146"/>
      <c r="DPK609" s="146"/>
      <c r="DPL609" s="146"/>
      <c r="DPM609" s="146"/>
      <c r="DPN609" s="146"/>
      <c r="DPO609" s="146"/>
      <c r="DPP609" s="146"/>
      <c r="DPQ609" s="146"/>
      <c r="DPR609" s="146"/>
      <c r="DPS609" s="146"/>
      <c r="DPT609" s="146"/>
      <c r="DPU609" s="146"/>
      <c r="DPV609" s="146"/>
      <c r="DPW609" s="146"/>
      <c r="DPX609" s="146"/>
      <c r="DPY609" s="146"/>
      <c r="DPZ609" s="146"/>
      <c r="DQA609" s="146"/>
      <c r="DQB609" s="146"/>
      <c r="DQC609" s="146"/>
      <c r="DQD609" s="146"/>
      <c r="DQE609" s="146"/>
      <c r="DQF609" s="146"/>
      <c r="DQG609" s="146"/>
      <c r="DQH609" s="146"/>
      <c r="DQI609" s="146"/>
      <c r="DQJ609" s="146"/>
      <c r="DQK609" s="146"/>
      <c r="DQL609" s="146"/>
      <c r="DQM609" s="146"/>
      <c r="DQN609" s="146"/>
      <c r="DQO609" s="146"/>
      <c r="DQP609" s="146"/>
      <c r="DQQ609" s="146"/>
      <c r="DQR609" s="146"/>
      <c r="DQS609" s="146"/>
      <c r="DQT609" s="146"/>
      <c r="DQU609" s="146"/>
      <c r="DQV609" s="146"/>
      <c r="DQW609" s="146"/>
      <c r="DQX609" s="146"/>
      <c r="DQY609" s="146"/>
      <c r="DQZ609" s="146"/>
      <c r="DRA609" s="146"/>
      <c r="DRB609" s="146"/>
      <c r="DRC609" s="146"/>
      <c r="DRD609" s="146"/>
      <c r="DRE609" s="146"/>
      <c r="DRF609" s="146"/>
      <c r="DRG609" s="146"/>
      <c r="DRH609" s="146"/>
      <c r="DRI609" s="146"/>
      <c r="DRJ609" s="146"/>
      <c r="DRK609" s="146"/>
      <c r="DRL609" s="146"/>
      <c r="DRM609" s="146"/>
      <c r="DRN609" s="146"/>
      <c r="DRO609" s="146"/>
      <c r="DRP609" s="146"/>
      <c r="DRQ609" s="146"/>
      <c r="DRR609" s="146"/>
      <c r="DRS609" s="146"/>
      <c r="DRT609" s="146"/>
      <c r="DRU609" s="146"/>
      <c r="DRV609" s="146"/>
      <c r="DRW609" s="146"/>
      <c r="DRX609" s="146"/>
      <c r="DRY609" s="146"/>
      <c r="DRZ609" s="146"/>
      <c r="DSA609" s="146"/>
      <c r="DSB609" s="146"/>
      <c r="DSC609" s="146"/>
      <c r="DSD609" s="146"/>
      <c r="DSE609" s="146"/>
      <c r="DSF609" s="146"/>
      <c r="DSG609" s="146"/>
      <c r="DSH609" s="146"/>
      <c r="DSI609" s="146"/>
      <c r="DSJ609" s="146"/>
      <c r="DSK609" s="146"/>
      <c r="DSL609" s="146"/>
      <c r="DSM609" s="146"/>
      <c r="DSN609" s="146"/>
      <c r="DSO609" s="146"/>
      <c r="DSP609" s="146"/>
      <c r="DSQ609" s="146"/>
      <c r="DSR609" s="146"/>
      <c r="DSS609" s="146"/>
      <c r="DST609" s="146"/>
      <c r="DSU609" s="146"/>
      <c r="DSV609" s="146"/>
      <c r="DSW609" s="146"/>
      <c r="DSX609" s="146"/>
      <c r="DSY609" s="146"/>
      <c r="DSZ609" s="146"/>
      <c r="DTA609" s="146"/>
      <c r="DTB609" s="146"/>
      <c r="DTC609" s="146"/>
      <c r="DTD609" s="146"/>
      <c r="DTE609" s="146"/>
      <c r="DTF609" s="146"/>
      <c r="DTG609" s="146"/>
      <c r="DTH609" s="146"/>
      <c r="DTI609" s="146"/>
      <c r="DTJ609" s="146"/>
      <c r="DTK609" s="146"/>
      <c r="DTL609" s="146"/>
      <c r="DTM609" s="146"/>
      <c r="DTN609" s="146"/>
      <c r="DTO609" s="146"/>
      <c r="DTP609" s="146"/>
      <c r="DTQ609" s="146"/>
      <c r="DTR609" s="146"/>
      <c r="DTS609" s="146"/>
      <c r="DTT609" s="146"/>
      <c r="DTU609" s="146"/>
      <c r="DTV609" s="146"/>
      <c r="DTW609" s="146"/>
      <c r="DTX609" s="146"/>
      <c r="DTY609" s="146"/>
      <c r="DTZ609" s="146"/>
      <c r="DUA609" s="146"/>
      <c r="DUB609" s="146"/>
      <c r="DUC609" s="146"/>
      <c r="DUD609" s="146"/>
      <c r="DUE609" s="146"/>
      <c r="DUF609" s="146"/>
      <c r="DUG609" s="146"/>
      <c r="DUH609" s="146"/>
      <c r="DUI609" s="146"/>
      <c r="DUJ609" s="146"/>
      <c r="DUK609" s="146"/>
      <c r="DUL609" s="146"/>
      <c r="DUM609" s="146"/>
      <c r="DUN609" s="146"/>
      <c r="DUO609" s="146"/>
      <c r="DUP609" s="146"/>
      <c r="DUQ609" s="146"/>
      <c r="DUR609" s="146"/>
      <c r="DUS609" s="146"/>
      <c r="DUT609" s="146"/>
      <c r="DUU609" s="146"/>
      <c r="DUV609" s="146"/>
      <c r="DUW609" s="146"/>
      <c r="DUX609" s="146"/>
      <c r="DUY609" s="146"/>
      <c r="DUZ609" s="146"/>
      <c r="DVA609" s="146"/>
      <c r="DVB609" s="146"/>
      <c r="DVC609" s="146"/>
      <c r="DVD609" s="146"/>
      <c r="DVE609" s="146"/>
      <c r="DVF609" s="146"/>
      <c r="DVG609" s="146"/>
      <c r="DVH609" s="146"/>
      <c r="DVI609" s="146"/>
      <c r="DVJ609" s="146"/>
      <c r="DVK609" s="146"/>
      <c r="DVL609" s="146"/>
      <c r="DVM609" s="146"/>
      <c r="DVN609" s="146"/>
      <c r="DVO609" s="146"/>
      <c r="DVP609" s="146"/>
      <c r="DVQ609" s="146"/>
      <c r="DVR609" s="146"/>
      <c r="DVS609" s="146"/>
      <c r="DVT609" s="146"/>
      <c r="DVU609" s="146"/>
      <c r="DVV609" s="146"/>
      <c r="DVW609" s="146"/>
      <c r="DVX609" s="146"/>
      <c r="DVY609" s="146"/>
      <c r="DVZ609" s="146"/>
      <c r="DWA609" s="146"/>
      <c r="DWB609" s="146"/>
      <c r="DWC609" s="146"/>
      <c r="DWD609" s="146"/>
      <c r="DWE609" s="146"/>
      <c r="DWF609" s="146"/>
      <c r="DWG609" s="146"/>
      <c r="DWH609" s="146"/>
      <c r="DWI609" s="146"/>
      <c r="DWJ609" s="146"/>
      <c r="DWK609" s="146"/>
      <c r="DWL609" s="146"/>
      <c r="DWM609" s="146"/>
      <c r="DWN609" s="146"/>
      <c r="DWO609" s="146"/>
      <c r="DWP609" s="146"/>
      <c r="DWQ609" s="146"/>
      <c r="DWR609" s="146"/>
      <c r="DWS609" s="146"/>
      <c r="DWT609" s="146"/>
      <c r="DWU609" s="146"/>
      <c r="DWV609" s="146"/>
      <c r="DWW609" s="146"/>
      <c r="DWX609" s="146"/>
      <c r="DWY609" s="146"/>
      <c r="DWZ609" s="146"/>
      <c r="DXA609" s="146"/>
      <c r="DXB609" s="146"/>
      <c r="DXC609" s="146"/>
      <c r="DXD609" s="146"/>
      <c r="DXE609" s="146"/>
      <c r="DXF609" s="146"/>
      <c r="DXG609" s="146"/>
      <c r="DXH609" s="146"/>
      <c r="DXI609" s="146"/>
      <c r="DXJ609" s="146"/>
      <c r="DXK609" s="146"/>
      <c r="DXL609" s="146"/>
      <c r="DXM609" s="146"/>
      <c r="DXN609" s="146"/>
      <c r="DXO609" s="146"/>
      <c r="DXP609" s="146"/>
      <c r="DXQ609" s="146"/>
      <c r="DXR609" s="146"/>
      <c r="DXS609" s="146"/>
      <c r="DXT609" s="146"/>
      <c r="DXU609" s="146"/>
      <c r="DXV609" s="146"/>
      <c r="DXW609" s="146"/>
      <c r="DXX609" s="146"/>
      <c r="DXY609" s="146"/>
      <c r="DXZ609" s="146"/>
      <c r="DYA609" s="146"/>
      <c r="DYB609" s="146"/>
      <c r="DYC609" s="146"/>
      <c r="DYD609" s="146"/>
      <c r="DYE609" s="146"/>
      <c r="DYF609" s="146"/>
      <c r="DYG609" s="146"/>
      <c r="DYH609" s="146"/>
      <c r="DYI609" s="146"/>
      <c r="DYJ609" s="146"/>
      <c r="DYK609" s="146"/>
      <c r="DYL609" s="146"/>
      <c r="DYM609" s="146"/>
      <c r="DYN609" s="146"/>
      <c r="DYO609" s="146"/>
      <c r="DYP609" s="146"/>
      <c r="DYQ609" s="146"/>
      <c r="DYR609" s="146"/>
      <c r="DYS609" s="146"/>
      <c r="DYT609" s="146"/>
      <c r="DYU609" s="146"/>
      <c r="DYV609" s="146"/>
      <c r="DYW609" s="146"/>
      <c r="DYX609" s="146"/>
      <c r="DYY609" s="146"/>
      <c r="DYZ609" s="146"/>
      <c r="DZA609" s="146"/>
      <c r="DZB609" s="146"/>
      <c r="DZC609" s="146"/>
      <c r="DZD609" s="146"/>
      <c r="DZE609" s="146"/>
      <c r="DZF609" s="146"/>
      <c r="DZG609" s="146"/>
      <c r="DZH609" s="146"/>
      <c r="DZI609" s="146"/>
      <c r="DZJ609" s="146"/>
      <c r="DZK609" s="146"/>
      <c r="DZL609" s="146"/>
      <c r="DZM609" s="146"/>
      <c r="DZN609" s="146"/>
      <c r="DZO609" s="146"/>
      <c r="DZP609" s="146"/>
      <c r="DZQ609" s="146"/>
      <c r="DZR609" s="146"/>
      <c r="DZS609" s="146"/>
      <c r="DZT609" s="146"/>
      <c r="DZU609" s="146"/>
      <c r="DZV609" s="146"/>
      <c r="DZW609" s="146"/>
      <c r="DZX609" s="146"/>
      <c r="DZY609" s="146"/>
      <c r="DZZ609" s="146"/>
      <c r="EAA609" s="146"/>
      <c r="EAB609" s="146"/>
      <c r="EAC609" s="146"/>
      <c r="EAD609" s="146"/>
      <c r="EAE609" s="146"/>
      <c r="EAF609" s="146"/>
      <c r="EAG609" s="146"/>
      <c r="EAH609" s="146"/>
      <c r="EAI609" s="146"/>
      <c r="EAJ609" s="146"/>
      <c r="EAK609" s="146"/>
      <c r="EAL609" s="146"/>
      <c r="EAM609" s="146"/>
      <c r="EAN609" s="146"/>
      <c r="EAO609" s="146"/>
      <c r="EAP609" s="146"/>
      <c r="EAQ609" s="146"/>
      <c r="EAR609" s="146"/>
      <c r="EAS609" s="146"/>
      <c r="EAT609" s="146"/>
      <c r="EAU609" s="146"/>
      <c r="EAV609" s="146"/>
      <c r="EAW609" s="146"/>
      <c r="EAX609" s="146"/>
      <c r="EAY609" s="146"/>
      <c r="EAZ609" s="146"/>
      <c r="EBA609" s="146"/>
      <c r="EBB609" s="146"/>
      <c r="EBC609" s="146"/>
      <c r="EBD609" s="146"/>
      <c r="EBE609" s="146"/>
      <c r="EBF609" s="146"/>
      <c r="EBG609" s="146"/>
      <c r="EBH609" s="146"/>
      <c r="EBI609" s="146"/>
      <c r="EBJ609" s="146"/>
      <c r="EBK609" s="146"/>
      <c r="EBL609" s="146"/>
      <c r="EBM609" s="146"/>
      <c r="EBN609" s="146"/>
      <c r="EBO609" s="146"/>
      <c r="EBP609" s="146"/>
      <c r="EBQ609" s="146"/>
      <c r="EBR609" s="146"/>
      <c r="EBS609" s="146"/>
      <c r="EBT609" s="146"/>
      <c r="EBU609" s="146"/>
      <c r="EBV609" s="146"/>
      <c r="EBW609" s="146"/>
      <c r="EBX609" s="146"/>
      <c r="EBY609" s="146"/>
      <c r="EBZ609" s="146"/>
      <c r="ECA609" s="146"/>
      <c r="ECB609" s="146"/>
      <c r="ECC609" s="146"/>
      <c r="ECD609" s="146"/>
      <c r="ECE609" s="146"/>
      <c r="ECF609" s="146"/>
      <c r="ECG609" s="146"/>
      <c r="ECH609" s="146"/>
      <c r="ECI609" s="146"/>
      <c r="ECJ609" s="146"/>
      <c r="ECK609" s="146"/>
      <c r="ECL609" s="146"/>
      <c r="ECM609" s="146"/>
      <c r="ECN609" s="146"/>
      <c r="ECO609" s="146"/>
      <c r="ECP609" s="146"/>
      <c r="ECQ609" s="146"/>
      <c r="ECR609" s="146"/>
      <c r="ECS609" s="146"/>
      <c r="ECT609" s="146"/>
      <c r="ECU609" s="146"/>
      <c r="ECV609" s="146"/>
      <c r="ECW609" s="146"/>
      <c r="ECX609" s="146"/>
      <c r="ECY609" s="146"/>
      <c r="ECZ609" s="146"/>
      <c r="EDA609" s="146"/>
      <c r="EDB609" s="146"/>
      <c r="EDC609" s="146"/>
      <c r="EDD609" s="146"/>
      <c r="EDE609" s="146"/>
      <c r="EDF609" s="146"/>
      <c r="EDG609" s="146"/>
      <c r="EDH609" s="146"/>
      <c r="EDI609" s="146"/>
      <c r="EDJ609" s="146"/>
      <c r="EDK609" s="146"/>
      <c r="EDL609" s="146"/>
      <c r="EDM609" s="146"/>
      <c r="EDN609" s="146"/>
      <c r="EDO609" s="146"/>
      <c r="EDP609" s="146"/>
      <c r="EDQ609" s="146"/>
      <c r="EDR609" s="146"/>
      <c r="EDS609" s="146"/>
      <c r="EDT609" s="146"/>
      <c r="EDU609" s="146"/>
      <c r="EDV609" s="146"/>
      <c r="EDW609" s="146"/>
      <c r="EDX609" s="146"/>
      <c r="EDY609" s="146"/>
      <c r="EDZ609" s="146"/>
      <c r="EEA609" s="146"/>
      <c r="EEB609" s="146"/>
      <c r="EEC609" s="146"/>
      <c r="EED609" s="146"/>
      <c r="EEE609" s="146"/>
      <c r="EEF609" s="146"/>
      <c r="EEG609" s="146"/>
      <c r="EEH609" s="146"/>
      <c r="EEI609" s="146"/>
      <c r="EEJ609" s="146"/>
      <c r="EEK609" s="146"/>
      <c r="EEL609" s="146"/>
      <c r="EEM609" s="146"/>
      <c r="EEN609" s="146"/>
      <c r="EEO609" s="146"/>
      <c r="EEP609" s="146"/>
      <c r="EEQ609" s="146"/>
      <c r="EER609" s="146"/>
      <c r="EES609" s="146"/>
      <c r="EET609" s="146"/>
      <c r="EEU609" s="146"/>
      <c r="EEV609" s="146"/>
      <c r="EEW609" s="146"/>
      <c r="EEX609" s="146"/>
      <c r="EEY609" s="146"/>
      <c r="EEZ609" s="146"/>
      <c r="EFA609" s="146"/>
      <c r="EFB609" s="146"/>
      <c r="EFC609" s="146"/>
      <c r="EFD609" s="146"/>
      <c r="EFE609" s="146"/>
      <c r="EFF609" s="146"/>
      <c r="EFG609" s="146"/>
      <c r="EFH609" s="146"/>
      <c r="EFI609" s="146"/>
      <c r="EFJ609" s="146"/>
      <c r="EFK609" s="146"/>
      <c r="EFL609" s="146"/>
      <c r="EFM609" s="146"/>
      <c r="EFN609" s="146"/>
      <c r="EFO609" s="146"/>
      <c r="EFP609" s="146"/>
      <c r="EFQ609" s="146"/>
      <c r="EFR609" s="146"/>
      <c r="EFS609" s="146"/>
      <c r="EFT609" s="146"/>
      <c r="EFU609" s="146"/>
      <c r="EFV609" s="146"/>
      <c r="EFW609" s="146"/>
      <c r="EFX609" s="146"/>
      <c r="EFY609" s="146"/>
      <c r="EFZ609" s="146"/>
      <c r="EGA609" s="146"/>
      <c r="EGB609" s="146"/>
      <c r="EGC609" s="146"/>
      <c r="EGD609" s="146"/>
      <c r="EGE609" s="146"/>
      <c r="EGF609" s="146"/>
      <c r="EGG609" s="146"/>
      <c r="EGH609" s="146"/>
      <c r="EGI609" s="146"/>
      <c r="EGJ609" s="146"/>
      <c r="EGK609" s="146"/>
      <c r="EGL609" s="146"/>
      <c r="EGM609" s="146"/>
      <c r="EGN609" s="146"/>
      <c r="EGO609" s="146"/>
      <c r="EGP609" s="146"/>
      <c r="EGQ609" s="146"/>
      <c r="EGR609" s="146"/>
      <c r="EGS609" s="146"/>
      <c r="EGT609" s="146"/>
      <c r="EGU609" s="146"/>
      <c r="EGV609" s="146"/>
      <c r="EGW609" s="146"/>
      <c r="EGX609" s="146"/>
      <c r="EGY609" s="146"/>
      <c r="EGZ609" s="146"/>
      <c r="EHA609" s="146"/>
      <c r="EHB609" s="146"/>
      <c r="EHC609" s="146"/>
      <c r="EHD609" s="146"/>
      <c r="EHE609" s="146"/>
      <c r="EHF609" s="146"/>
      <c r="EHG609" s="146"/>
      <c r="EHH609" s="146"/>
      <c r="EHI609" s="146"/>
      <c r="EHJ609" s="146"/>
      <c r="EHK609" s="146"/>
      <c r="EHL609" s="146"/>
      <c r="EHM609" s="146"/>
      <c r="EHN609" s="146"/>
      <c r="EHO609" s="146"/>
      <c r="EHP609" s="146"/>
      <c r="EHQ609" s="146"/>
      <c r="EHR609" s="146"/>
      <c r="EHS609" s="146"/>
      <c r="EHT609" s="146"/>
      <c r="EHU609" s="146"/>
      <c r="EHV609" s="146"/>
      <c r="EHW609" s="146"/>
      <c r="EHX609" s="146"/>
      <c r="EHY609" s="146"/>
      <c r="EHZ609" s="146"/>
      <c r="EIA609" s="146"/>
      <c r="EIB609" s="146"/>
      <c r="EIC609" s="146"/>
      <c r="EID609" s="146"/>
      <c r="EIE609" s="146"/>
      <c r="EIF609" s="146"/>
      <c r="EIG609" s="146"/>
      <c r="EIH609" s="146"/>
      <c r="EII609" s="146"/>
      <c r="EIJ609" s="146"/>
      <c r="EIK609" s="146"/>
      <c r="EIL609" s="146"/>
      <c r="EIM609" s="146"/>
      <c r="EIN609" s="146"/>
      <c r="EIO609" s="146"/>
      <c r="EIP609" s="146"/>
      <c r="EIQ609" s="146"/>
      <c r="EIR609" s="146"/>
      <c r="EIS609" s="146"/>
      <c r="EIT609" s="146"/>
      <c r="EIU609" s="146"/>
      <c r="EIV609" s="146"/>
      <c r="EIW609" s="146"/>
      <c r="EIX609" s="146"/>
      <c r="EIY609" s="146"/>
      <c r="EIZ609" s="146"/>
      <c r="EJA609" s="146"/>
      <c r="EJB609" s="146"/>
      <c r="EJC609" s="146"/>
      <c r="EJD609" s="146"/>
      <c r="EJE609" s="146"/>
      <c r="EJF609" s="146"/>
      <c r="EJG609" s="146"/>
      <c r="EJH609" s="146"/>
      <c r="EJI609" s="146"/>
      <c r="EJJ609" s="146"/>
      <c r="EJK609" s="146"/>
      <c r="EJL609" s="146"/>
      <c r="EJM609" s="146"/>
      <c r="EJN609" s="146"/>
      <c r="EJO609" s="146"/>
      <c r="EJP609" s="146"/>
      <c r="EJQ609" s="146"/>
      <c r="EJR609" s="146"/>
      <c r="EJS609" s="146"/>
      <c r="EJT609" s="146"/>
      <c r="EJU609" s="146"/>
      <c r="EJV609" s="146"/>
      <c r="EJW609" s="146"/>
      <c r="EJX609" s="146"/>
      <c r="EJY609" s="146"/>
      <c r="EJZ609" s="146"/>
      <c r="EKA609" s="146"/>
      <c r="EKB609" s="146"/>
      <c r="EKC609" s="146"/>
      <c r="EKD609" s="146"/>
      <c r="EKE609" s="146"/>
      <c r="EKF609" s="146"/>
      <c r="EKG609" s="146"/>
      <c r="EKH609" s="146"/>
      <c r="EKI609" s="146"/>
      <c r="EKJ609" s="146"/>
      <c r="EKK609" s="146"/>
      <c r="EKL609" s="146"/>
      <c r="EKM609" s="146"/>
      <c r="EKN609" s="146"/>
      <c r="EKO609" s="146"/>
      <c r="EKP609" s="146"/>
      <c r="EKQ609" s="146"/>
      <c r="EKR609" s="146"/>
      <c r="EKS609" s="146"/>
      <c r="EKT609" s="146"/>
      <c r="EKU609" s="146"/>
      <c r="EKV609" s="146"/>
      <c r="EKW609" s="146"/>
      <c r="EKX609" s="146"/>
      <c r="EKY609" s="146"/>
      <c r="EKZ609" s="146"/>
      <c r="ELA609" s="146"/>
      <c r="ELB609" s="146"/>
      <c r="ELC609" s="146"/>
      <c r="ELD609" s="146"/>
      <c r="ELE609" s="146"/>
      <c r="ELF609" s="146"/>
      <c r="ELG609" s="146"/>
      <c r="ELH609" s="146"/>
      <c r="ELI609" s="146"/>
      <c r="ELJ609" s="146"/>
      <c r="ELK609" s="146"/>
      <c r="ELL609" s="146"/>
      <c r="ELM609" s="146"/>
      <c r="ELN609" s="146"/>
      <c r="ELO609" s="146"/>
      <c r="ELP609" s="146"/>
      <c r="ELQ609" s="146"/>
      <c r="ELR609" s="146"/>
      <c r="ELS609" s="146"/>
      <c r="ELT609" s="146"/>
      <c r="ELU609" s="146"/>
      <c r="ELV609" s="146"/>
      <c r="ELW609" s="146"/>
      <c r="ELX609" s="146"/>
      <c r="ELY609" s="146"/>
      <c r="ELZ609" s="146"/>
      <c r="EMA609" s="146"/>
      <c r="EMB609" s="146"/>
      <c r="EMC609" s="146"/>
      <c r="EMD609" s="146"/>
      <c r="EME609" s="146"/>
      <c r="EMF609" s="146"/>
      <c r="EMG609" s="146"/>
      <c r="EMH609" s="146"/>
      <c r="EMI609" s="146"/>
      <c r="EMJ609" s="146"/>
      <c r="EMK609" s="146"/>
      <c r="EML609" s="146"/>
      <c r="EMM609" s="146"/>
      <c r="EMN609" s="146"/>
      <c r="EMO609" s="146"/>
      <c r="EMP609" s="146"/>
      <c r="EMQ609" s="146"/>
      <c r="EMR609" s="146"/>
      <c r="EMS609" s="146"/>
      <c r="EMT609" s="146"/>
      <c r="EMU609" s="146"/>
      <c r="EMV609" s="146"/>
      <c r="EMW609" s="146"/>
      <c r="EMX609" s="146"/>
      <c r="EMY609" s="146"/>
      <c r="EMZ609" s="146"/>
      <c r="ENA609" s="146"/>
      <c r="ENB609" s="146"/>
      <c r="ENC609" s="146"/>
      <c r="END609" s="146"/>
      <c r="ENE609" s="146"/>
      <c r="ENF609" s="146"/>
      <c r="ENG609" s="146"/>
      <c r="ENH609" s="146"/>
      <c r="ENI609" s="146"/>
      <c r="ENJ609" s="146"/>
      <c r="ENK609" s="146"/>
      <c r="ENL609" s="146"/>
      <c r="ENM609" s="146"/>
      <c r="ENN609" s="146"/>
      <c r="ENO609" s="146"/>
      <c r="ENP609" s="146"/>
      <c r="ENQ609" s="146"/>
      <c r="ENR609" s="146"/>
      <c r="ENS609" s="146"/>
      <c r="ENT609" s="146"/>
      <c r="ENU609" s="146"/>
      <c r="ENV609" s="146"/>
      <c r="ENW609" s="146"/>
      <c r="ENX609" s="146"/>
      <c r="ENY609" s="146"/>
      <c r="ENZ609" s="146"/>
      <c r="EOA609" s="146"/>
      <c r="EOB609" s="146"/>
      <c r="EOC609" s="146"/>
      <c r="EOD609" s="146"/>
      <c r="EOE609" s="146"/>
      <c r="EOF609" s="146"/>
      <c r="EOG609" s="146"/>
      <c r="EOH609" s="146"/>
      <c r="EOI609" s="146"/>
      <c r="EOJ609" s="146"/>
      <c r="EOK609" s="146"/>
      <c r="EOL609" s="146"/>
      <c r="EOM609" s="146"/>
      <c r="EON609" s="146"/>
      <c r="EOO609" s="146"/>
      <c r="EOP609" s="146"/>
      <c r="EOQ609" s="146"/>
      <c r="EOR609" s="146"/>
      <c r="EOS609" s="146"/>
      <c r="EOT609" s="146"/>
      <c r="EOU609" s="146"/>
      <c r="EOV609" s="146"/>
      <c r="EOW609" s="146"/>
      <c r="EOX609" s="146"/>
      <c r="EOY609" s="146"/>
      <c r="EOZ609" s="146"/>
      <c r="EPA609" s="146"/>
      <c r="EPB609" s="146"/>
      <c r="EPC609" s="146"/>
      <c r="EPD609" s="146"/>
      <c r="EPE609" s="146"/>
      <c r="EPF609" s="146"/>
      <c r="EPG609" s="146"/>
      <c r="EPH609" s="146"/>
      <c r="EPI609" s="146"/>
      <c r="EPJ609" s="146"/>
      <c r="EPK609" s="146"/>
      <c r="EPL609" s="146"/>
      <c r="EPM609" s="146"/>
      <c r="EPN609" s="146"/>
      <c r="EPO609" s="146"/>
      <c r="EPP609" s="146"/>
      <c r="EPQ609" s="146"/>
      <c r="EPR609" s="146"/>
      <c r="EPS609" s="146"/>
      <c r="EPT609" s="146"/>
      <c r="EPU609" s="146"/>
      <c r="EPV609" s="146"/>
      <c r="EPW609" s="146"/>
      <c r="EPX609" s="146"/>
      <c r="EPY609" s="146"/>
      <c r="EPZ609" s="146"/>
      <c r="EQA609" s="146"/>
      <c r="EQB609" s="146"/>
      <c r="EQC609" s="146"/>
      <c r="EQD609" s="146"/>
      <c r="EQE609" s="146"/>
      <c r="EQF609" s="146"/>
      <c r="EQG609" s="146"/>
      <c r="EQH609" s="146"/>
      <c r="EQI609" s="146"/>
      <c r="EQJ609" s="146"/>
      <c r="EQK609" s="146"/>
      <c r="EQL609" s="146"/>
      <c r="EQM609" s="146"/>
      <c r="EQN609" s="146"/>
      <c r="EQO609" s="146"/>
      <c r="EQP609" s="146"/>
      <c r="EQQ609" s="146"/>
      <c r="EQR609" s="146"/>
      <c r="EQS609" s="146"/>
      <c r="EQT609" s="146"/>
      <c r="EQU609" s="146"/>
      <c r="EQV609" s="146"/>
      <c r="EQW609" s="146"/>
      <c r="EQX609" s="146"/>
      <c r="EQY609" s="146"/>
      <c r="EQZ609" s="146"/>
      <c r="ERA609" s="146"/>
      <c r="ERB609" s="146"/>
      <c r="ERC609" s="146"/>
      <c r="ERD609" s="146"/>
      <c r="ERE609" s="146"/>
      <c r="ERF609" s="146"/>
      <c r="ERG609" s="146"/>
      <c r="ERH609" s="146"/>
      <c r="ERI609" s="146"/>
      <c r="ERJ609" s="146"/>
      <c r="ERK609" s="146"/>
      <c r="ERL609" s="146"/>
      <c r="ERM609" s="146"/>
      <c r="ERN609" s="146"/>
      <c r="ERO609" s="146"/>
      <c r="ERP609" s="146"/>
      <c r="ERQ609" s="146"/>
      <c r="ERR609" s="146"/>
      <c r="ERS609" s="146"/>
      <c r="ERT609" s="146"/>
      <c r="ERU609" s="146"/>
      <c r="ERV609" s="146"/>
      <c r="ERW609" s="146"/>
      <c r="ERX609" s="146"/>
      <c r="ERY609" s="146"/>
      <c r="ERZ609" s="146"/>
      <c r="ESA609" s="146"/>
      <c r="ESB609" s="146"/>
      <c r="ESC609" s="146"/>
      <c r="ESD609" s="146"/>
      <c r="ESE609" s="146"/>
      <c r="ESF609" s="146"/>
      <c r="ESG609" s="146"/>
      <c r="ESH609" s="146"/>
      <c r="ESI609" s="146"/>
      <c r="ESJ609" s="146"/>
      <c r="ESK609" s="146"/>
      <c r="ESL609" s="146"/>
      <c r="ESM609" s="146"/>
      <c r="ESN609" s="146"/>
      <c r="ESO609" s="146"/>
      <c r="ESP609" s="146"/>
      <c r="ESQ609" s="146"/>
      <c r="ESR609" s="146"/>
      <c r="ESS609" s="146"/>
      <c r="EST609" s="146"/>
      <c r="ESU609" s="146"/>
      <c r="ESV609" s="146"/>
      <c r="ESW609" s="146"/>
      <c r="ESX609" s="146"/>
      <c r="ESY609" s="146"/>
      <c r="ESZ609" s="146"/>
      <c r="ETA609" s="146"/>
      <c r="ETB609" s="146"/>
      <c r="ETC609" s="146"/>
      <c r="ETD609" s="146"/>
      <c r="ETE609" s="146"/>
      <c r="ETF609" s="146"/>
      <c r="ETG609" s="146"/>
      <c r="ETH609" s="146"/>
      <c r="ETI609" s="146"/>
      <c r="ETJ609" s="146"/>
      <c r="ETK609" s="146"/>
      <c r="ETL609" s="146"/>
      <c r="ETM609" s="146"/>
      <c r="ETN609" s="146"/>
      <c r="ETO609" s="146"/>
      <c r="ETP609" s="146"/>
      <c r="ETQ609" s="146"/>
      <c r="ETR609" s="146"/>
      <c r="ETS609" s="146"/>
      <c r="ETT609" s="146"/>
      <c r="ETU609" s="146"/>
      <c r="ETV609" s="146"/>
      <c r="ETW609" s="146"/>
      <c r="ETX609" s="146"/>
      <c r="ETY609" s="146"/>
      <c r="ETZ609" s="146"/>
      <c r="EUA609" s="146"/>
      <c r="EUB609" s="146"/>
      <c r="EUC609" s="146"/>
      <c r="EUD609" s="146"/>
      <c r="EUE609" s="146"/>
      <c r="EUF609" s="146"/>
      <c r="EUG609" s="146"/>
      <c r="EUH609" s="146"/>
      <c r="EUI609" s="146"/>
      <c r="EUJ609" s="146"/>
      <c r="EUK609" s="146"/>
      <c r="EUL609" s="146"/>
      <c r="EUM609" s="146"/>
      <c r="EUN609" s="146"/>
      <c r="EUO609" s="146"/>
      <c r="EUP609" s="146"/>
      <c r="EUQ609" s="146"/>
      <c r="EUR609" s="146"/>
      <c r="EUS609" s="146"/>
      <c r="EUT609" s="146"/>
      <c r="EUU609" s="146"/>
      <c r="EUV609" s="146"/>
      <c r="EUW609" s="146"/>
      <c r="EUX609" s="146"/>
      <c r="EUY609" s="146"/>
      <c r="EUZ609" s="146"/>
      <c r="EVA609" s="146"/>
      <c r="EVB609" s="146"/>
      <c r="EVC609" s="146"/>
      <c r="EVD609" s="146"/>
      <c r="EVE609" s="146"/>
      <c r="EVF609" s="146"/>
      <c r="EVG609" s="146"/>
      <c r="EVH609" s="146"/>
      <c r="EVI609" s="146"/>
      <c r="EVJ609" s="146"/>
      <c r="EVK609" s="146"/>
      <c r="EVL609" s="146"/>
      <c r="EVM609" s="146"/>
      <c r="EVN609" s="146"/>
      <c r="EVO609" s="146"/>
      <c r="EVP609" s="146"/>
      <c r="EVQ609" s="146"/>
      <c r="EVR609" s="146"/>
      <c r="EVS609" s="146"/>
      <c r="EVT609" s="146"/>
      <c r="EVU609" s="146"/>
      <c r="EVV609" s="146"/>
      <c r="EVW609" s="146"/>
      <c r="EVX609" s="146"/>
      <c r="EVY609" s="146"/>
      <c r="EVZ609" s="146"/>
      <c r="EWA609" s="146"/>
      <c r="EWB609" s="146"/>
      <c r="EWC609" s="146"/>
      <c r="EWD609" s="146"/>
      <c r="EWE609" s="146"/>
      <c r="EWF609" s="146"/>
      <c r="EWG609" s="146"/>
      <c r="EWH609" s="146"/>
      <c r="EWI609" s="146"/>
      <c r="EWJ609" s="146"/>
      <c r="EWK609" s="146"/>
      <c r="EWL609" s="146"/>
      <c r="EWM609" s="146"/>
      <c r="EWN609" s="146"/>
      <c r="EWO609" s="146"/>
      <c r="EWP609" s="146"/>
      <c r="EWQ609" s="146"/>
      <c r="EWR609" s="146"/>
      <c r="EWS609" s="146"/>
      <c r="EWT609" s="146"/>
      <c r="EWU609" s="146"/>
      <c r="EWV609" s="146"/>
      <c r="EWW609" s="146"/>
      <c r="EWX609" s="146"/>
      <c r="EWY609" s="146"/>
      <c r="EWZ609" s="146"/>
      <c r="EXA609" s="146"/>
      <c r="EXB609" s="146"/>
      <c r="EXC609" s="146"/>
      <c r="EXD609" s="146"/>
      <c r="EXE609" s="146"/>
      <c r="EXF609" s="146"/>
      <c r="EXG609" s="146"/>
      <c r="EXH609" s="146"/>
      <c r="EXI609" s="146"/>
      <c r="EXJ609" s="146"/>
      <c r="EXK609" s="146"/>
      <c r="EXL609" s="146"/>
      <c r="EXM609" s="146"/>
      <c r="EXN609" s="146"/>
      <c r="EXO609" s="146"/>
      <c r="EXP609" s="146"/>
      <c r="EXQ609" s="146"/>
      <c r="EXR609" s="146"/>
      <c r="EXS609" s="146"/>
      <c r="EXT609" s="146"/>
      <c r="EXU609" s="146"/>
      <c r="EXV609" s="146"/>
      <c r="EXW609" s="146"/>
      <c r="EXX609" s="146"/>
      <c r="EXY609" s="146"/>
      <c r="EXZ609" s="146"/>
      <c r="EYA609" s="146"/>
      <c r="EYB609" s="146"/>
      <c r="EYC609" s="146"/>
      <c r="EYD609" s="146"/>
      <c r="EYE609" s="146"/>
      <c r="EYF609" s="146"/>
      <c r="EYG609" s="146"/>
      <c r="EYH609" s="146"/>
      <c r="EYI609" s="146"/>
      <c r="EYJ609" s="146"/>
      <c r="EYK609" s="146"/>
      <c r="EYL609" s="146"/>
      <c r="EYM609" s="146"/>
      <c r="EYN609" s="146"/>
      <c r="EYO609" s="146"/>
      <c r="EYP609" s="146"/>
      <c r="EYQ609" s="146"/>
      <c r="EYR609" s="146"/>
      <c r="EYS609" s="146"/>
      <c r="EYT609" s="146"/>
      <c r="EYU609" s="146"/>
      <c r="EYV609" s="146"/>
      <c r="EYW609" s="146"/>
      <c r="EYX609" s="146"/>
      <c r="EYY609" s="146"/>
      <c r="EYZ609" s="146"/>
      <c r="EZA609" s="146"/>
      <c r="EZB609" s="146"/>
      <c r="EZC609" s="146"/>
      <c r="EZD609" s="146"/>
      <c r="EZE609" s="146"/>
      <c r="EZF609" s="146"/>
      <c r="EZG609" s="146"/>
      <c r="EZH609" s="146"/>
      <c r="EZI609" s="146"/>
      <c r="EZJ609" s="146"/>
      <c r="EZK609" s="146"/>
      <c r="EZL609" s="146"/>
      <c r="EZM609" s="146"/>
      <c r="EZN609" s="146"/>
      <c r="EZO609" s="146"/>
      <c r="EZP609" s="146"/>
      <c r="EZQ609" s="146"/>
      <c r="EZR609" s="146"/>
      <c r="EZS609" s="146"/>
      <c r="EZT609" s="146"/>
      <c r="EZU609" s="146"/>
      <c r="EZV609" s="146"/>
      <c r="EZW609" s="146"/>
      <c r="EZX609" s="146"/>
      <c r="EZY609" s="146"/>
      <c r="EZZ609" s="146"/>
      <c r="FAA609" s="146"/>
      <c r="FAB609" s="146"/>
      <c r="FAC609" s="146"/>
      <c r="FAD609" s="146"/>
      <c r="FAE609" s="146"/>
      <c r="FAF609" s="146"/>
      <c r="FAG609" s="146"/>
      <c r="FAH609" s="146"/>
      <c r="FAI609" s="146"/>
      <c r="FAJ609" s="146"/>
      <c r="FAK609" s="146"/>
      <c r="FAL609" s="146"/>
      <c r="FAM609" s="146"/>
      <c r="FAN609" s="146"/>
      <c r="FAO609" s="146"/>
      <c r="FAP609" s="146"/>
      <c r="FAQ609" s="146"/>
      <c r="FAR609" s="146"/>
      <c r="FAS609" s="146"/>
      <c r="FAT609" s="146"/>
      <c r="FAU609" s="146"/>
      <c r="FAV609" s="146"/>
      <c r="FAW609" s="146"/>
      <c r="FAX609" s="146"/>
      <c r="FAY609" s="146"/>
      <c r="FAZ609" s="146"/>
      <c r="FBA609" s="146"/>
      <c r="FBB609" s="146"/>
      <c r="FBC609" s="146"/>
      <c r="FBD609" s="146"/>
      <c r="FBE609" s="146"/>
      <c r="FBF609" s="146"/>
      <c r="FBG609" s="146"/>
      <c r="FBH609" s="146"/>
      <c r="FBI609" s="146"/>
      <c r="FBJ609" s="146"/>
      <c r="FBK609" s="146"/>
      <c r="FBL609" s="146"/>
      <c r="FBM609" s="146"/>
      <c r="FBN609" s="146"/>
      <c r="FBO609" s="146"/>
      <c r="FBP609" s="146"/>
      <c r="FBQ609" s="146"/>
      <c r="FBR609" s="146"/>
      <c r="FBS609" s="146"/>
      <c r="FBT609" s="146"/>
      <c r="FBU609" s="146"/>
      <c r="FBV609" s="146"/>
      <c r="FBW609" s="146"/>
      <c r="FBX609" s="146"/>
      <c r="FBY609" s="146"/>
      <c r="FBZ609" s="146"/>
      <c r="FCA609" s="146"/>
      <c r="FCB609" s="146"/>
      <c r="FCC609" s="146"/>
      <c r="FCD609" s="146"/>
      <c r="FCE609" s="146"/>
      <c r="FCF609" s="146"/>
      <c r="FCG609" s="146"/>
      <c r="FCH609" s="146"/>
      <c r="FCI609" s="146"/>
      <c r="FCJ609" s="146"/>
      <c r="FCK609" s="146"/>
      <c r="FCL609" s="146"/>
      <c r="FCM609" s="146"/>
      <c r="FCN609" s="146"/>
      <c r="FCO609" s="146"/>
      <c r="FCP609" s="146"/>
      <c r="FCQ609" s="146"/>
      <c r="FCR609" s="146"/>
      <c r="FCS609" s="146"/>
      <c r="FCT609" s="146"/>
      <c r="FCU609" s="146"/>
      <c r="FCV609" s="146"/>
      <c r="FCW609" s="146"/>
      <c r="FCX609" s="146"/>
      <c r="FCY609" s="146"/>
      <c r="FCZ609" s="146"/>
      <c r="FDA609" s="146"/>
      <c r="FDB609" s="146"/>
      <c r="FDC609" s="146"/>
      <c r="FDD609" s="146"/>
      <c r="FDE609" s="146"/>
      <c r="FDF609" s="146"/>
      <c r="FDG609" s="146"/>
      <c r="FDH609" s="146"/>
      <c r="FDI609" s="146"/>
      <c r="FDJ609" s="146"/>
      <c r="FDK609" s="146"/>
      <c r="FDL609" s="146"/>
      <c r="FDM609" s="146"/>
      <c r="FDN609" s="146"/>
      <c r="FDO609" s="146"/>
      <c r="FDP609" s="146"/>
      <c r="FDQ609" s="146"/>
      <c r="FDR609" s="146"/>
      <c r="FDS609" s="146"/>
      <c r="FDT609" s="146"/>
      <c r="FDU609" s="146"/>
      <c r="FDV609" s="146"/>
      <c r="FDW609" s="146"/>
      <c r="FDX609" s="146"/>
      <c r="FDY609" s="146"/>
      <c r="FDZ609" s="146"/>
      <c r="FEA609" s="146"/>
      <c r="FEB609" s="146"/>
      <c r="FEC609" s="146"/>
      <c r="FED609" s="146"/>
      <c r="FEE609" s="146"/>
      <c r="FEF609" s="146"/>
      <c r="FEG609" s="146"/>
      <c r="FEH609" s="146"/>
      <c r="FEI609" s="146"/>
      <c r="FEJ609" s="146"/>
      <c r="FEK609" s="146"/>
      <c r="FEL609" s="146"/>
      <c r="FEM609" s="146"/>
      <c r="FEN609" s="146"/>
      <c r="FEO609" s="146"/>
      <c r="FEP609" s="146"/>
      <c r="FEQ609" s="146"/>
      <c r="FER609" s="146"/>
      <c r="FES609" s="146"/>
      <c r="FET609" s="146"/>
      <c r="FEU609" s="146"/>
      <c r="FEV609" s="146"/>
      <c r="FEW609" s="146"/>
      <c r="FEX609" s="146"/>
      <c r="FEY609" s="146"/>
      <c r="FEZ609" s="146"/>
      <c r="FFA609" s="146"/>
      <c r="FFB609" s="146"/>
      <c r="FFC609" s="146"/>
      <c r="FFD609" s="146"/>
      <c r="FFE609" s="146"/>
      <c r="FFF609" s="146"/>
      <c r="FFG609" s="146"/>
      <c r="FFH609" s="146"/>
      <c r="FFI609" s="146"/>
      <c r="FFJ609" s="146"/>
      <c r="FFK609" s="146"/>
      <c r="FFL609" s="146"/>
      <c r="FFM609" s="146"/>
      <c r="FFN609" s="146"/>
      <c r="FFO609" s="146"/>
      <c r="FFP609" s="146"/>
      <c r="FFQ609" s="146"/>
      <c r="FFR609" s="146"/>
      <c r="FFS609" s="146"/>
      <c r="FFT609" s="146"/>
      <c r="FFU609" s="146"/>
      <c r="FFV609" s="146"/>
      <c r="FFW609" s="146"/>
      <c r="FFX609" s="146"/>
      <c r="FFY609" s="146"/>
      <c r="FFZ609" s="146"/>
      <c r="FGA609" s="146"/>
      <c r="FGB609" s="146"/>
      <c r="FGC609" s="146"/>
      <c r="FGD609" s="146"/>
      <c r="FGE609" s="146"/>
      <c r="FGF609" s="146"/>
      <c r="FGG609" s="146"/>
      <c r="FGH609" s="146"/>
      <c r="FGI609" s="146"/>
      <c r="FGJ609" s="146"/>
      <c r="FGK609" s="146"/>
      <c r="FGL609" s="146"/>
      <c r="FGM609" s="146"/>
      <c r="FGN609" s="146"/>
      <c r="FGO609" s="146"/>
      <c r="FGP609" s="146"/>
      <c r="FGQ609" s="146"/>
      <c r="FGR609" s="146"/>
      <c r="FGS609" s="146"/>
      <c r="FGT609" s="146"/>
      <c r="FGU609" s="146"/>
      <c r="FGV609" s="146"/>
      <c r="FGW609" s="146"/>
      <c r="FGX609" s="146"/>
      <c r="FGY609" s="146"/>
      <c r="FGZ609" s="146"/>
      <c r="FHA609" s="146"/>
      <c r="FHB609" s="146"/>
      <c r="FHC609" s="146"/>
      <c r="FHD609" s="146"/>
      <c r="FHE609" s="146"/>
      <c r="FHF609" s="146"/>
      <c r="FHG609" s="146"/>
      <c r="FHH609" s="146"/>
      <c r="FHI609" s="146"/>
      <c r="FHJ609" s="146"/>
      <c r="FHK609" s="146"/>
      <c r="FHL609" s="146"/>
      <c r="FHM609" s="146"/>
      <c r="FHN609" s="146"/>
      <c r="FHO609" s="146"/>
      <c r="FHP609" s="146"/>
      <c r="FHQ609" s="146"/>
      <c r="FHR609" s="146"/>
      <c r="FHS609" s="146"/>
      <c r="FHT609" s="146"/>
      <c r="FHU609" s="146"/>
      <c r="FHV609" s="146"/>
      <c r="FHW609" s="146"/>
      <c r="FHX609" s="146"/>
      <c r="FHY609" s="146"/>
      <c r="FHZ609" s="146"/>
      <c r="FIA609" s="146"/>
      <c r="FIB609" s="146"/>
      <c r="FIC609" s="146"/>
      <c r="FID609" s="146"/>
      <c r="FIE609" s="146"/>
      <c r="FIF609" s="146"/>
      <c r="FIG609" s="146"/>
      <c r="FIH609" s="146"/>
      <c r="FII609" s="146"/>
      <c r="FIJ609" s="146"/>
      <c r="FIK609" s="146"/>
      <c r="FIL609" s="146"/>
      <c r="FIM609" s="146"/>
      <c r="FIN609" s="146"/>
      <c r="FIO609" s="146"/>
      <c r="FIP609" s="146"/>
      <c r="FIQ609" s="146"/>
      <c r="FIR609" s="146"/>
      <c r="FIS609" s="146"/>
      <c r="FIT609" s="146"/>
      <c r="FIU609" s="146"/>
      <c r="FIV609" s="146"/>
      <c r="FIW609" s="146"/>
      <c r="FIX609" s="146"/>
      <c r="FIY609" s="146"/>
      <c r="FIZ609" s="146"/>
      <c r="FJA609" s="146"/>
      <c r="FJB609" s="146"/>
      <c r="FJC609" s="146"/>
      <c r="FJD609" s="146"/>
      <c r="FJE609" s="146"/>
      <c r="FJF609" s="146"/>
      <c r="FJG609" s="146"/>
      <c r="FJH609" s="146"/>
      <c r="FJI609" s="146"/>
      <c r="FJJ609" s="146"/>
      <c r="FJK609" s="146"/>
      <c r="FJL609" s="146"/>
      <c r="FJM609" s="146"/>
      <c r="FJN609" s="146"/>
      <c r="FJO609" s="146"/>
      <c r="FJP609" s="146"/>
      <c r="FJQ609" s="146"/>
      <c r="FJR609" s="146"/>
      <c r="FJS609" s="146"/>
      <c r="FJT609" s="146"/>
      <c r="FJU609" s="146"/>
      <c r="FJV609" s="146"/>
      <c r="FJW609" s="146"/>
      <c r="FJX609" s="146"/>
      <c r="FJY609" s="146"/>
      <c r="FJZ609" s="146"/>
      <c r="FKA609" s="146"/>
      <c r="FKB609" s="146"/>
      <c r="FKC609" s="146"/>
      <c r="FKD609" s="146"/>
      <c r="FKE609" s="146"/>
      <c r="FKF609" s="146"/>
      <c r="FKG609" s="146"/>
      <c r="FKH609" s="146"/>
      <c r="FKI609" s="146"/>
      <c r="FKJ609" s="146"/>
      <c r="FKK609" s="146"/>
      <c r="FKL609" s="146"/>
      <c r="FKM609" s="146"/>
      <c r="FKN609" s="146"/>
      <c r="FKO609" s="146"/>
      <c r="FKP609" s="146"/>
      <c r="FKQ609" s="146"/>
      <c r="FKR609" s="146"/>
      <c r="FKS609" s="146"/>
      <c r="FKT609" s="146"/>
      <c r="FKU609" s="146"/>
      <c r="FKV609" s="146"/>
      <c r="FKW609" s="146"/>
      <c r="FKX609" s="146"/>
      <c r="FKY609" s="146"/>
      <c r="FKZ609" s="146"/>
      <c r="FLA609" s="146"/>
      <c r="FLB609" s="146"/>
      <c r="FLC609" s="146"/>
      <c r="FLD609" s="146"/>
      <c r="FLE609" s="146"/>
      <c r="FLF609" s="146"/>
      <c r="FLG609" s="146"/>
      <c r="FLH609" s="146"/>
      <c r="FLI609" s="146"/>
      <c r="FLJ609" s="146"/>
      <c r="FLK609" s="146"/>
      <c r="FLL609" s="146"/>
      <c r="FLM609" s="146"/>
      <c r="FLN609" s="146"/>
      <c r="FLO609" s="146"/>
      <c r="FLP609" s="146"/>
      <c r="FLQ609" s="146"/>
      <c r="FLR609" s="146"/>
      <c r="FLS609" s="146"/>
      <c r="FLT609" s="146"/>
      <c r="FLU609" s="146"/>
      <c r="FLV609" s="146"/>
      <c r="FLW609" s="146"/>
      <c r="FLX609" s="146"/>
      <c r="FLY609" s="146"/>
      <c r="FLZ609" s="146"/>
      <c r="FMA609" s="146"/>
      <c r="FMB609" s="146"/>
      <c r="FMC609" s="146"/>
      <c r="FMD609" s="146"/>
      <c r="FME609" s="146"/>
      <c r="FMF609" s="146"/>
      <c r="FMG609" s="146"/>
      <c r="FMH609" s="146"/>
      <c r="FMI609" s="146"/>
      <c r="FMJ609" s="146"/>
      <c r="FMK609" s="146"/>
      <c r="FML609" s="146"/>
      <c r="FMM609" s="146"/>
      <c r="FMN609" s="146"/>
      <c r="FMO609" s="146"/>
      <c r="FMP609" s="146"/>
      <c r="FMQ609" s="146"/>
      <c r="FMR609" s="146"/>
      <c r="FMS609" s="146"/>
      <c r="FMT609" s="146"/>
      <c r="FMU609" s="146"/>
      <c r="FMV609" s="146"/>
      <c r="FMW609" s="146"/>
      <c r="FMX609" s="146"/>
      <c r="FMY609" s="146"/>
      <c r="FMZ609" s="146"/>
      <c r="FNA609" s="146"/>
      <c r="FNB609" s="146"/>
      <c r="FNC609" s="146"/>
      <c r="FND609" s="146"/>
      <c r="FNE609" s="146"/>
      <c r="FNF609" s="146"/>
      <c r="FNG609" s="146"/>
      <c r="FNH609" s="146"/>
      <c r="FNI609" s="146"/>
      <c r="FNJ609" s="146"/>
      <c r="FNK609" s="146"/>
      <c r="FNL609" s="146"/>
      <c r="FNM609" s="146"/>
      <c r="FNN609" s="146"/>
      <c r="FNO609" s="146"/>
      <c r="FNP609" s="146"/>
      <c r="FNQ609" s="146"/>
      <c r="FNR609" s="146"/>
      <c r="FNS609" s="146"/>
      <c r="FNT609" s="146"/>
      <c r="FNU609" s="146"/>
      <c r="FNV609" s="146"/>
      <c r="FNW609" s="146"/>
      <c r="FNX609" s="146"/>
      <c r="FNY609" s="146"/>
      <c r="FNZ609" s="146"/>
      <c r="FOA609" s="146"/>
      <c r="FOB609" s="146"/>
      <c r="FOC609" s="146"/>
      <c r="FOD609" s="146"/>
      <c r="FOE609" s="146"/>
      <c r="FOF609" s="146"/>
      <c r="FOG609" s="146"/>
      <c r="FOH609" s="146"/>
      <c r="FOI609" s="146"/>
      <c r="FOJ609" s="146"/>
      <c r="FOK609" s="146"/>
      <c r="FOL609" s="146"/>
      <c r="FOM609" s="146"/>
      <c r="FON609" s="146"/>
      <c r="FOO609" s="146"/>
      <c r="FOP609" s="146"/>
      <c r="FOQ609" s="146"/>
      <c r="FOR609" s="146"/>
      <c r="FOS609" s="146"/>
      <c r="FOT609" s="146"/>
      <c r="FOU609" s="146"/>
      <c r="FOV609" s="146"/>
      <c r="FOW609" s="146"/>
      <c r="FOX609" s="146"/>
      <c r="FOY609" s="146"/>
      <c r="FOZ609" s="146"/>
      <c r="FPA609" s="146"/>
      <c r="FPB609" s="146"/>
      <c r="FPC609" s="146"/>
      <c r="FPD609" s="146"/>
      <c r="FPE609" s="146"/>
      <c r="FPF609" s="146"/>
      <c r="FPG609" s="146"/>
      <c r="FPH609" s="146"/>
      <c r="FPI609" s="146"/>
      <c r="FPJ609" s="146"/>
      <c r="FPK609" s="146"/>
      <c r="FPL609" s="146"/>
      <c r="FPM609" s="146"/>
      <c r="FPN609" s="146"/>
      <c r="FPO609" s="146"/>
      <c r="FPP609" s="146"/>
      <c r="FPQ609" s="146"/>
      <c r="FPR609" s="146"/>
      <c r="FPS609" s="146"/>
      <c r="FPT609" s="146"/>
      <c r="FPU609" s="146"/>
      <c r="FPV609" s="146"/>
      <c r="FPW609" s="146"/>
      <c r="FPX609" s="146"/>
      <c r="FPY609" s="146"/>
      <c r="FPZ609" s="146"/>
      <c r="FQA609" s="146"/>
      <c r="FQB609" s="146"/>
      <c r="FQC609" s="146"/>
      <c r="FQD609" s="146"/>
      <c r="FQE609" s="146"/>
      <c r="FQF609" s="146"/>
      <c r="FQG609" s="146"/>
      <c r="FQH609" s="146"/>
      <c r="FQI609" s="146"/>
      <c r="FQJ609" s="146"/>
      <c r="FQK609" s="146"/>
      <c r="FQL609" s="146"/>
      <c r="FQM609" s="146"/>
      <c r="FQN609" s="146"/>
      <c r="FQO609" s="146"/>
      <c r="FQP609" s="146"/>
      <c r="FQQ609" s="146"/>
      <c r="FQR609" s="146"/>
      <c r="FQS609" s="146"/>
      <c r="FQT609" s="146"/>
      <c r="FQU609" s="146"/>
      <c r="FQV609" s="146"/>
      <c r="FQW609" s="146"/>
      <c r="FQX609" s="146"/>
      <c r="FQY609" s="146"/>
      <c r="FQZ609" s="146"/>
      <c r="FRA609" s="146"/>
      <c r="FRB609" s="146"/>
      <c r="FRC609" s="146"/>
      <c r="FRD609" s="146"/>
      <c r="FRE609" s="146"/>
      <c r="FRF609" s="146"/>
      <c r="FRG609" s="146"/>
      <c r="FRH609" s="146"/>
      <c r="FRI609" s="146"/>
      <c r="FRJ609" s="146"/>
      <c r="FRK609" s="146"/>
      <c r="FRL609" s="146"/>
      <c r="FRM609" s="146"/>
      <c r="FRN609" s="146"/>
      <c r="FRO609" s="146"/>
      <c r="FRP609" s="146"/>
      <c r="FRQ609" s="146"/>
      <c r="FRR609" s="146"/>
      <c r="FRS609" s="146"/>
      <c r="FRT609" s="146"/>
      <c r="FRU609" s="146"/>
      <c r="FRV609" s="146"/>
      <c r="FRW609" s="146"/>
      <c r="FRX609" s="146"/>
      <c r="FRY609" s="146"/>
      <c r="FRZ609" s="146"/>
      <c r="FSA609" s="146"/>
      <c r="FSB609" s="146"/>
      <c r="FSC609" s="146"/>
      <c r="FSD609" s="146"/>
      <c r="FSE609" s="146"/>
      <c r="FSF609" s="146"/>
      <c r="FSG609" s="146"/>
      <c r="FSH609" s="146"/>
      <c r="FSI609" s="146"/>
      <c r="FSJ609" s="146"/>
      <c r="FSK609" s="146"/>
      <c r="FSL609" s="146"/>
      <c r="FSM609" s="146"/>
      <c r="FSN609" s="146"/>
      <c r="FSO609" s="146"/>
      <c r="FSP609" s="146"/>
      <c r="FSQ609" s="146"/>
      <c r="FSR609" s="146"/>
      <c r="FSS609" s="146"/>
      <c r="FST609" s="146"/>
      <c r="FSU609" s="146"/>
      <c r="FSV609" s="146"/>
      <c r="FSW609" s="146"/>
      <c r="FSX609" s="146"/>
      <c r="FSY609" s="146"/>
      <c r="FSZ609" s="146"/>
      <c r="FTA609" s="146"/>
      <c r="FTB609" s="146"/>
      <c r="FTC609" s="146"/>
      <c r="FTD609" s="146"/>
      <c r="FTE609" s="146"/>
      <c r="FTF609" s="146"/>
      <c r="FTG609" s="146"/>
      <c r="FTH609" s="146"/>
      <c r="FTI609" s="146"/>
      <c r="FTJ609" s="146"/>
      <c r="FTK609" s="146"/>
      <c r="FTL609" s="146"/>
      <c r="FTM609" s="146"/>
      <c r="FTN609" s="146"/>
      <c r="FTO609" s="146"/>
      <c r="FTP609" s="146"/>
      <c r="FTQ609" s="146"/>
      <c r="FTR609" s="146"/>
      <c r="FTS609" s="146"/>
      <c r="FTT609" s="146"/>
      <c r="FTU609" s="146"/>
      <c r="FTV609" s="146"/>
      <c r="FTW609" s="146"/>
      <c r="FTX609" s="146"/>
      <c r="FTY609" s="146"/>
      <c r="FTZ609" s="146"/>
      <c r="FUA609" s="146"/>
      <c r="FUB609" s="146"/>
      <c r="FUC609" s="146"/>
      <c r="FUD609" s="146"/>
      <c r="FUE609" s="146"/>
      <c r="FUF609" s="146"/>
      <c r="FUG609" s="146"/>
      <c r="FUH609" s="146"/>
      <c r="FUI609" s="146"/>
      <c r="FUJ609" s="146"/>
      <c r="FUK609" s="146"/>
      <c r="FUL609" s="146"/>
      <c r="FUM609" s="146"/>
      <c r="FUN609" s="146"/>
      <c r="FUO609" s="146"/>
      <c r="FUP609" s="146"/>
      <c r="FUQ609" s="146"/>
      <c r="FUR609" s="146"/>
      <c r="FUS609" s="146"/>
      <c r="FUT609" s="146"/>
      <c r="FUU609" s="146"/>
      <c r="FUV609" s="146"/>
      <c r="FUW609" s="146"/>
      <c r="FUX609" s="146"/>
      <c r="FUY609" s="146"/>
      <c r="FUZ609" s="146"/>
      <c r="FVA609" s="146"/>
      <c r="FVB609" s="146"/>
      <c r="FVC609" s="146"/>
      <c r="FVD609" s="146"/>
      <c r="FVE609" s="146"/>
      <c r="FVF609" s="146"/>
      <c r="FVG609" s="146"/>
      <c r="FVH609" s="146"/>
      <c r="FVI609" s="146"/>
      <c r="FVJ609" s="146"/>
      <c r="FVK609" s="146"/>
      <c r="FVL609" s="146"/>
      <c r="FVM609" s="146"/>
      <c r="FVN609" s="146"/>
      <c r="FVO609" s="146"/>
      <c r="FVP609" s="146"/>
      <c r="FVQ609" s="146"/>
      <c r="FVR609" s="146"/>
      <c r="FVS609" s="146"/>
      <c r="FVT609" s="146"/>
      <c r="FVU609" s="146"/>
      <c r="FVV609" s="146"/>
      <c r="FVW609" s="146"/>
      <c r="FVX609" s="146"/>
      <c r="FVY609" s="146"/>
      <c r="FVZ609" s="146"/>
      <c r="FWA609" s="146"/>
      <c r="FWB609" s="146"/>
      <c r="FWC609" s="146"/>
      <c r="FWD609" s="146"/>
      <c r="FWE609" s="146"/>
      <c r="FWF609" s="146"/>
      <c r="FWG609" s="146"/>
      <c r="FWH609" s="146"/>
      <c r="FWI609" s="146"/>
      <c r="FWJ609" s="146"/>
      <c r="FWK609" s="146"/>
      <c r="FWL609" s="146"/>
      <c r="FWM609" s="146"/>
      <c r="FWN609" s="146"/>
      <c r="FWO609" s="146"/>
      <c r="FWP609" s="146"/>
      <c r="FWQ609" s="146"/>
      <c r="FWR609" s="146"/>
      <c r="FWS609" s="146"/>
      <c r="FWT609" s="146"/>
      <c r="FWU609" s="146"/>
      <c r="FWV609" s="146"/>
      <c r="FWW609" s="146"/>
      <c r="FWX609" s="146"/>
      <c r="FWY609" s="146"/>
      <c r="FWZ609" s="146"/>
      <c r="FXA609" s="146"/>
      <c r="FXB609" s="146"/>
      <c r="FXC609" s="146"/>
      <c r="FXD609" s="146"/>
      <c r="FXE609" s="146"/>
      <c r="FXF609" s="146"/>
      <c r="FXG609" s="146"/>
      <c r="FXH609" s="146"/>
      <c r="FXI609" s="146"/>
      <c r="FXJ609" s="146"/>
      <c r="FXK609" s="146"/>
      <c r="FXL609" s="146"/>
      <c r="FXM609" s="146"/>
      <c r="FXN609" s="146"/>
      <c r="FXO609" s="146"/>
      <c r="FXP609" s="146"/>
      <c r="FXQ609" s="146"/>
      <c r="FXR609" s="146"/>
      <c r="FXS609" s="146"/>
      <c r="FXT609" s="146"/>
      <c r="FXU609" s="146"/>
      <c r="FXV609" s="146"/>
      <c r="FXW609" s="146"/>
      <c r="FXX609" s="146"/>
      <c r="FXY609" s="146"/>
      <c r="FXZ609" s="146"/>
      <c r="FYA609" s="146"/>
      <c r="FYB609" s="146"/>
      <c r="FYC609" s="146"/>
      <c r="FYD609" s="146"/>
      <c r="FYE609" s="146"/>
      <c r="FYF609" s="146"/>
      <c r="FYG609" s="146"/>
      <c r="FYH609" s="146"/>
      <c r="FYI609" s="146"/>
      <c r="FYJ609" s="146"/>
      <c r="FYK609" s="146"/>
      <c r="FYL609" s="146"/>
      <c r="FYM609" s="146"/>
      <c r="FYN609" s="146"/>
      <c r="FYO609" s="146"/>
      <c r="FYP609" s="146"/>
      <c r="FYQ609" s="146"/>
      <c r="FYR609" s="146"/>
      <c r="FYS609" s="146"/>
      <c r="FYT609" s="146"/>
      <c r="FYU609" s="146"/>
      <c r="FYV609" s="146"/>
      <c r="FYW609" s="146"/>
      <c r="FYX609" s="146"/>
      <c r="FYY609" s="146"/>
      <c r="FYZ609" s="146"/>
      <c r="FZA609" s="146"/>
      <c r="FZB609" s="146"/>
      <c r="FZC609" s="146"/>
      <c r="FZD609" s="146"/>
      <c r="FZE609" s="146"/>
      <c r="FZF609" s="146"/>
      <c r="FZG609" s="146"/>
      <c r="FZH609" s="146"/>
      <c r="FZI609" s="146"/>
      <c r="FZJ609" s="146"/>
      <c r="FZK609" s="146"/>
      <c r="FZL609" s="146"/>
      <c r="FZM609" s="146"/>
      <c r="FZN609" s="146"/>
      <c r="FZO609" s="146"/>
      <c r="FZP609" s="146"/>
      <c r="FZQ609" s="146"/>
      <c r="FZR609" s="146"/>
      <c r="FZS609" s="146"/>
      <c r="FZT609" s="146"/>
      <c r="FZU609" s="146"/>
      <c r="FZV609" s="146"/>
      <c r="FZW609" s="146"/>
      <c r="FZX609" s="146"/>
      <c r="FZY609" s="146"/>
      <c r="FZZ609" s="146"/>
      <c r="GAA609" s="146"/>
      <c r="GAB609" s="146"/>
      <c r="GAC609" s="146"/>
      <c r="GAD609" s="146"/>
      <c r="GAE609" s="146"/>
      <c r="GAF609" s="146"/>
      <c r="GAG609" s="146"/>
      <c r="GAH609" s="146"/>
      <c r="GAI609" s="146"/>
      <c r="GAJ609" s="146"/>
      <c r="GAK609" s="146"/>
      <c r="GAL609" s="146"/>
      <c r="GAM609" s="146"/>
      <c r="GAN609" s="146"/>
      <c r="GAO609" s="146"/>
      <c r="GAP609" s="146"/>
      <c r="GAQ609" s="146"/>
      <c r="GAR609" s="146"/>
      <c r="GAS609" s="146"/>
      <c r="GAT609" s="146"/>
      <c r="GAU609" s="146"/>
      <c r="GAV609" s="146"/>
      <c r="GAW609" s="146"/>
      <c r="GAX609" s="146"/>
      <c r="GAY609" s="146"/>
      <c r="GAZ609" s="146"/>
      <c r="GBA609" s="146"/>
      <c r="GBB609" s="146"/>
      <c r="GBC609" s="146"/>
      <c r="GBD609" s="146"/>
      <c r="GBE609" s="146"/>
      <c r="GBF609" s="146"/>
      <c r="GBG609" s="146"/>
      <c r="GBH609" s="146"/>
      <c r="GBI609" s="146"/>
      <c r="GBJ609" s="146"/>
      <c r="GBK609" s="146"/>
      <c r="GBL609" s="146"/>
      <c r="GBM609" s="146"/>
      <c r="GBN609" s="146"/>
      <c r="GBO609" s="146"/>
      <c r="GBP609" s="146"/>
      <c r="GBQ609" s="146"/>
      <c r="GBR609" s="146"/>
      <c r="GBS609" s="146"/>
      <c r="GBT609" s="146"/>
      <c r="GBU609" s="146"/>
      <c r="GBV609" s="146"/>
      <c r="GBW609" s="146"/>
      <c r="GBX609" s="146"/>
      <c r="GBY609" s="146"/>
      <c r="GBZ609" s="146"/>
      <c r="GCA609" s="146"/>
      <c r="GCB609" s="146"/>
      <c r="GCC609" s="146"/>
      <c r="GCD609" s="146"/>
      <c r="GCE609" s="146"/>
      <c r="GCF609" s="146"/>
      <c r="GCG609" s="146"/>
      <c r="GCH609" s="146"/>
      <c r="GCI609" s="146"/>
      <c r="GCJ609" s="146"/>
      <c r="GCK609" s="146"/>
      <c r="GCL609" s="146"/>
      <c r="GCM609" s="146"/>
      <c r="GCN609" s="146"/>
      <c r="GCO609" s="146"/>
      <c r="GCP609" s="146"/>
      <c r="GCQ609" s="146"/>
      <c r="GCR609" s="146"/>
      <c r="GCS609" s="146"/>
      <c r="GCT609" s="146"/>
      <c r="GCU609" s="146"/>
      <c r="GCV609" s="146"/>
      <c r="GCW609" s="146"/>
      <c r="GCX609" s="146"/>
      <c r="GCY609" s="146"/>
      <c r="GCZ609" s="146"/>
      <c r="GDA609" s="146"/>
      <c r="GDB609" s="146"/>
      <c r="GDC609" s="146"/>
      <c r="GDD609" s="146"/>
      <c r="GDE609" s="146"/>
      <c r="GDF609" s="146"/>
      <c r="GDG609" s="146"/>
      <c r="GDH609" s="146"/>
      <c r="GDI609" s="146"/>
      <c r="GDJ609" s="146"/>
      <c r="GDK609" s="146"/>
      <c r="GDL609" s="146"/>
      <c r="GDM609" s="146"/>
      <c r="GDN609" s="146"/>
      <c r="GDO609" s="146"/>
      <c r="GDP609" s="146"/>
      <c r="GDQ609" s="146"/>
      <c r="GDR609" s="146"/>
      <c r="GDS609" s="146"/>
      <c r="GDT609" s="146"/>
      <c r="GDU609" s="146"/>
      <c r="GDV609" s="146"/>
      <c r="GDW609" s="146"/>
      <c r="GDX609" s="146"/>
      <c r="GDY609" s="146"/>
      <c r="GDZ609" s="146"/>
      <c r="GEA609" s="146"/>
      <c r="GEB609" s="146"/>
      <c r="GEC609" s="146"/>
      <c r="GED609" s="146"/>
      <c r="GEE609" s="146"/>
      <c r="GEF609" s="146"/>
      <c r="GEG609" s="146"/>
      <c r="GEH609" s="146"/>
      <c r="GEI609" s="146"/>
      <c r="GEJ609" s="146"/>
      <c r="GEK609" s="146"/>
      <c r="GEL609" s="146"/>
      <c r="GEM609" s="146"/>
      <c r="GEN609" s="146"/>
      <c r="GEO609" s="146"/>
      <c r="GEP609" s="146"/>
      <c r="GEQ609" s="146"/>
      <c r="GER609" s="146"/>
      <c r="GES609" s="146"/>
      <c r="GET609" s="146"/>
      <c r="GEU609" s="146"/>
      <c r="GEV609" s="146"/>
      <c r="GEW609" s="146"/>
      <c r="GEX609" s="146"/>
      <c r="GEY609" s="146"/>
      <c r="GEZ609" s="146"/>
      <c r="GFA609" s="146"/>
      <c r="GFB609" s="146"/>
      <c r="GFC609" s="146"/>
      <c r="GFD609" s="146"/>
      <c r="GFE609" s="146"/>
      <c r="GFF609" s="146"/>
      <c r="GFG609" s="146"/>
      <c r="GFH609" s="146"/>
      <c r="GFI609" s="146"/>
      <c r="GFJ609" s="146"/>
      <c r="GFK609" s="146"/>
      <c r="GFL609" s="146"/>
      <c r="GFM609" s="146"/>
      <c r="GFN609" s="146"/>
      <c r="GFO609" s="146"/>
      <c r="GFP609" s="146"/>
      <c r="GFQ609" s="146"/>
      <c r="GFR609" s="146"/>
      <c r="GFS609" s="146"/>
      <c r="GFT609" s="146"/>
      <c r="GFU609" s="146"/>
      <c r="GFV609" s="146"/>
      <c r="GFW609" s="146"/>
      <c r="GFX609" s="146"/>
      <c r="GFY609" s="146"/>
      <c r="GFZ609" s="146"/>
      <c r="GGA609" s="146"/>
      <c r="GGB609" s="146"/>
      <c r="GGC609" s="146"/>
      <c r="GGD609" s="146"/>
      <c r="GGE609" s="146"/>
      <c r="GGF609" s="146"/>
      <c r="GGG609" s="146"/>
      <c r="GGH609" s="146"/>
      <c r="GGI609" s="146"/>
      <c r="GGJ609" s="146"/>
      <c r="GGK609" s="146"/>
      <c r="GGL609" s="146"/>
      <c r="GGM609" s="146"/>
      <c r="GGN609" s="146"/>
      <c r="GGO609" s="146"/>
      <c r="GGP609" s="146"/>
      <c r="GGQ609" s="146"/>
      <c r="GGR609" s="146"/>
      <c r="GGS609" s="146"/>
      <c r="GGT609" s="146"/>
      <c r="GGU609" s="146"/>
      <c r="GGV609" s="146"/>
      <c r="GGW609" s="146"/>
      <c r="GGX609" s="146"/>
      <c r="GGY609" s="146"/>
      <c r="GGZ609" s="146"/>
      <c r="GHA609" s="146"/>
      <c r="GHB609" s="146"/>
      <c r="GHC609" s="146"/>
      <c r="GHD609" s="146"/>
      <c r="GHE609" s="146"/>
      <c r="GHF609" s="146"/>
      <c r="GHG609" s="146"/>
      <c r="GHH609" s="146"/>
      <c r="GHI609" s="146"/>
      <c r="GHJ609" s="146"/>
      <c r="GHK609" s="146"/>
      <c r="GHL609" s="146"/>
      <c r="GHM609" s="146"/>
      <c r="GHN609" s="146"/>
      <c r="GHO609" s="146"/>
      <c r="GHP609" s="146"/>
      <c r="GHQ609" s="146"/>
      <c r="GHR609" s="146"/>
      <c r="GHS609" s="146"/>
      <c r="GHT609" s="146"/>
      <c r="GHU609" s="146"/>
      <c r="GHV609" s="146"/>
      <c r="GHW609" s="146"/>
      <c r="GHX609" s="146"/>
      <c r="GHY609" s="146"/>
      <c r="GHZ609" s="146"/>
      <c r="GIA609" s="146"/>
      <c r="GIB609" s="146"/>
      <c r="GIC609" s="146"/>
      <c r="GID609" s="146"/>
      <c r="GIE609" s="146"/>
      <c r="GIF609" s="146"/>
      <c r="GIG609" s="146"/>
      <c r="GIH609" s="146"/>
      <c r="GII609" s="146"/>
      <c r="GIJ609" s="146"/>
      <c r="GIK609" s="146"/>
      <c r="GIL609" s="146"/>
      <c r="GIM609" s="146"/>
      <c r="GIN609" s="146"/>
      <c r="GIO609" s="146"/>
      <c r="GIP609" s="146"/>
      <c r="GIQ609" s="146"/>
      <c r="GIR609" s="146"/>
      <c r="GIS609" s="146"/>
      <c r="GIT609" s="146"/>
      <c r="GIU609" s="146"/>
      <c r="GIV609" s="146"/>
      <c r="GIW609" s="146"/>
      <c r="GIX609" s="146"/>
      <c r="GIY609" s="146"/>
      <c r="GIZ609" s="146"/>
      <c r="GJA609" s="146"/>
      <c r="GJB609" s="146"/>
      <c r="GJC609" s="146"/>
      <c r="GJD609" s="146"/>
      <c r="GJE609" s="146"/>
      <c r="GJF609" s="146"/>
      <c r="GJG609" s="146"/>
      <c r="GJH609" s="146"/>
      <c r="GJI609" s="146"/>
      <c r="GJJ609" s="146"/>
      <c r="GJK609" s="146"/>
      <c r="GJL609" s="146"/>
      <c r="GJM609" s="146"/>
      <c r="GJN609" s="146"/>
      <c r="GJO609" s="146"/>
      <c r="GJP609" s="146"/>
      <c r="GJQ609" s="146"/>
      <c r="GJR609" s="146"/>
      <c r="GJS609" s="146"/>
      <c r="GJT609" s="146"/>
      <c r="GJU609" s="146"/>
      <c r="GJV609" s="146"/>
      <c r="GJW609" s="146"/>
      <c r="GJX609" s="146"/>
      <c r="GJY609" s="146"/>
      <c r="GJZ609" s="146"/>
      <c r="GKA609" s="146"/>
      <c r="GKB609" s="146"/>
      <c r="GKC609" s="146"/>
      <c r="GKD609" s="146"/>
      <c r="GKE609" s="146"/>
      <c r="GKF609" s="146"/>
      <c r="GKG609" s="146"/>
      <c r="GKH609" s="146"/>
      <c r="GKI609" s="146"/>
      <c r="GKJ609" s="146"/>
      <c r="GKK609" s="146"/>
      <c r="GKL609" s="146"/>
      <c r="GKM609" s="146"/>
      <c r="GKN609" s="146"/>
      <c r="GKO609" s="146"/>
      <c r="GKP609" s="146"/>
      <c r="GKQ609" s="146"/>
      <c r="GKR609" s="146"/>
      <c r="GKS609" s="146"/>
      <c r="GKT609" s="146"/>
      <c r="GKU609" s="146"/>
      <c r="GKV609" s="146"/>
      <c r="GKW609" s="146"/>
      <c r="GKX609" s="146"/>
      <c r="GKY609" s="146"/>
      <c r="GKZ609" s="146"/>
      <c r="GLA609" s="146"/>
      <c r="GLB609" s="146"/>
      <c r="GLC609" s="146"/>
      <c r="GLD609" s="146"/>
      <c r="GLE609" s="146"/>
      <c r="GLF609" s="146"/>
      <c r="GLG609" s="146"/>
      <c r="GLH609" s="146"/>
      <c r="GLI609" s="146"/>
      <c r="GLJ609" s="146"/>
      <c r="GLK609" s="146"/>
      <c r="GLL609" s="146"/>
      <c r="GLM609" s="146"/>
      <c r="GLN609" s="146"/>
      <c r="GLO609" s="146"/>
      <c r="GLP609" s="146"/>
      <c r="GLQ609" s="146"/>
      <c r="GLR609" s="146"/>
      <c r="GLS609" s="146"/>
      <c r="GLT609" s="146"/>
      <c r="GLU609" s="146"/>
      <c r="GLV609" s="146"/>
      <c r="GLW609" s="146"/>
      <c r="GLX609" s="146"/>
      <c r="GLY609" s="146"/>
      <c r="GLZ609" s="146"/>
      <c r="GMA609" s="146"/>
      <c r="GMB609" s="146"/>
      <c r="GMC609" s="146"/>
      <c r="GMD609" s="146"/>
      <c r="GME609" s="146"/>
      <c r="GMF609" s="146"/>
      <c r="GMG609" s="146"/>
      <c r="GMH609" s="146"/>
      <c r="GMI609" s="146"/>
      <c r="GMJ609" s="146"/>
      <c r="GMK609" s="146"/>
      <c r="GML609" s="146"/>
      <c r="GMM609" s="146"/>
      <c r="GMN609" s="146"/>
      <c r="GMO609" s="146"/>
      <c r="GMP609" s="146"/>
      <c r="GMQ609" s="146"/>
      <c r="GMR609" s="146"/>
      <c r="GMS609" s="146"/>
      <c r="GMT609" s="146"/>
      <c r="GMU609" s="146"/>
      <c r="GMV609" s="146"/>
      <c r="GMW609" s="146"/>
      <c r="GMX609" s="146"/>
      <c r="GMY609" s="146"/>
      <c r="GMZ609" s="146"/>
      <c r="GNA609" s="146"/>
      <c r="GNB609" s="146"/>
      <c r="GNC609" s="146"/>
      <c r="GND609" s="146"/>
      <c r="GNE609" s="146"/>
      <c r="GNF609" s="146"/>
      <c r="GNG609" s="146"/>
      <c r="GNH609" s="146"/>
      <c r="GNI609" s="146"/>
      <c r="GNJ609" s="146"/>
      <c r="GNK609" s="146"/>
      <c r="GNL609" s="146"/>
      <c r="GNM609" s="146"/>
      <c r="GNN609" s="146"/>
      <c r="GNO609" s="146"/>
      <c r="GNP609" s="146"/>
      <c r="GNQ609" s="146"/>
      <c r="GNR609" s="146"/>
      <c r="GNS609" s="146"/>
      <c r="GNT609" s="146"/>
      <c r="GNU609" s="146"/>
      <c r="GNV609" s="146"/>
      <c r="GNW609" s="146"/>
      <c r="GNX609" s="146"/>
      <c r="GNY609" s="146"/>
      <c r="GNZ609" s="146"/>
      <c r="GOA609" s="146"/>
      <c r="GOB609" s="146"/>
      <c r="GOC609" s="146"/>
      <c r="GOD609" s="146"/>
      <c r="GOE609" s="146"/>
      <c r="GOF609" s="146"/>
      <c r="GOG609" s="146"/>
      <c r="GOH609" s="146"/>
      <c r="GOI609" s="146"/>
      <c r="GOJ609" s="146"/>
      <c r="GOK609" s="146"/>
      <c r="GOL609" s="146"/>
      <c r="GOM609" s="146"/>
      <c r="GON609" s="146"/>
      <c r="GOO609" s="146"/>
      <c r="GOP609" s="146"/>
      <c r="GOQ609" s="146"/>
      <c r="GOR609" s="146"/>
      <c r="GOS609" s="146"/>
      <c r="GOT609" s="146"/>
      <c r="GOU609" s="146"/>
      <c r="GOV609" s="146"/>
      <c r="GOW609" s="146"/>
      <c r="GOX609" s="146"/>
      <c r="GOY609" s="146"/>
      <c r="GOZ609" s="146"/>
      <c r="GPA609" s="146"/>
      <c r="GPB609" s="146"/>
      <c r="GPC609" s="146"/>
      <c r="GPD609" s="146"/>
      <c r="GPE609" s="146"/>
      <c r="GPF609" s="146"/>
      <c r="GPG609" s="146"/>
      <c r="GPH609" s="146"/>
      <c r="GPI609" s="146"/>
      <c r="GPJ609" s="146"/>
      <c r="GPK609" s="146"/>
      <c r="GPL609" s="146"/>
      <c r="GPM609" s="146"/>
      <c r="GPN609" s="146"/>
      <c r="GPO609" s="146"/>
      <c r="GPP609" s="146"/>
      <c r="GPQ609" s="146"/>
      <c r="GPR609" s="146"/>
      <c r="GPS609" s="146"/>
      <c r="GPT609" s="146"/>
      <c r="GPU609" s="146"/>
      <c r="GPV609" s="146"/>
      <c r="GPW609" s="146"/>
      <c r="GPX609" s="146"/>
      <c r="GPY609" s="146"/>
      <c r="GPZ609" s="146"/>
      <c r="GQA609" s="146"/>
      <c r="GQB609" s="146"/>
      <c r="GQC609" s="146"/>
      <c r="GQD609" s="146"/>
      <c r="GQE609" s="146"/>
      <c r="GQF609" s="146"/>
      <c r="GQG609" s="146"/>
      <c r="GQH609" s="146"/>
      <c r="GQI609" s="146"/>
      <c r="GQJ609" s="146"/>
      <c r="GQK609" s="146"/>
      <c r="GQL609" s="146"/>
      <c r="GQM609" s="146"/>
      <c r="GQN609" s="146"/>
      <c r="GQO609" s="146"/>
      <c r="GQP609" s="146"/>
      <c r="GQQ609" s="146"/>
      <c r="GQR609" s="146"/>
      <c r="GQS609" s="146"/>
      <c r="GQT609" s="146"/>
      <c r="GQU609" s="146"/>
      <c r="GQV609" s="146"/>
      <c r="GQW609" s="146"/>
      <c r="GQX609" s="146"/>
      <c r="GQY609" s="146"/>
      <c r="GQZ609" s="146"/>
      <c r="GRA609" s="146"/>
      <c r="GRB609" s="146"/>
      <c r="GRC609" s="146"/>
      <c r="GRD609" s="146"/>
      <c r="GRE609" s="146"/>
      <c r="GRF609" s="146"/>
      <c r="GRG609" s="146"/>
      <c r="GRH609" s="146"/>
      <c r="GRI609" s="146"/>
      <c r="GRJ609" s="146"/>
      <c r="GRK609" s="146"/>
      <c r="GRL609" s="146"/>
      <c r="GRM609" s="146"/>
      <c r="GRN609" s="146"/>
      <c r="GRO609" s="146"/>
      <c r="GRP609" s="146"/>
      <c r="GRQ609" s="146"/>
      <c r="GRR609" s="146"/>
      <c r="GRS609" s="146"/>
      <c r="GRT609" s="146"/>
      <c r="GRU609" s="146"/>
      <c r="GRV609" s="146"/>
      <c r="GRW609" s="146"/>
      <c r="GRX609" s="146"/>
      <c r="GRY609" s="146"/>
      <c r="GRZ609" s="146"/>
      <c r="GSA609" s="146"/>
      <c r="GSB609" s="146"/>
      <c r="GSC609" s="146"/>
      <c r="GSD609" s="146"/>
      <c r="GSE609" s="146"/>
      <c r="GSF609" s="146"/>
      <c r="GSG609" s="146"/>
      <c r="GSH609" s="146"/>
      <c r="GSI609" s="146"/>
      <c r="GSJ609" s="146"/>
      <c r="GSK609" s="146"/>
      <c r="GSL609" s="146"/>
      <c r="GSM609" s="146"/>
      <c r="GSN609" s="146"/>
      <c r="GSO609" s="146"/>
      <c r="GSP609" s="146"/>
      <c r="GSQ609" s="146"/>
      <c r="GSR609" s="146"/>
      <c r="GSS609" s="146"/>
      <c r="GST609" s="146"/>
      <c r="GSU609" s="146"/>
      <c r="GSV609" s="146"/>
      <c r="GSW609" s="146"/>
      <c r="GSX609" s="146"/>
      <c r="GSY609" s="146"/>
      <c r="GSZ609" s="146"/>
      <c r="GTA609" s="146"/>
      <c r="GTB609" s="146"/>
      <c r="GTC609" s="146"/>
      <c r="GTD609" s="146"/>
      <c r="GTE609" s="146"/>
      <c r="GTF609" s="146"/>
      <c r="GTG609" s="146"/>
      <c r="GTH609" s="146"/>
      <c r="GTI609" s="146"/>
      <c r="GTJ609" s="146"/>
      <c r="GTK609" s="146"/>
      <c r="GTL609" s="146"/>
      <c r="GTM609" s="146"/>
      <c r="GTN609" s="146"/>
      <c r="GTO609" s="146"/>
      <c r="GTP609" s="146"/>
      <c r="GTQ609" s="146"/>
      <c r="GTR609" s="146"/>
      <c r="GTS609" s="146"/>
      <c r="GTT609" s="146"/>
      <c r="GTU609" s="146"/>
      <c r="GTV609" s="146"/>
      <c r="GTW609" s="146"/>
      <c r="GTX609" s="146"/>
      <c r="GTY609" s="146"/>
      <c r="GTZ609" s="146"/>
      <c r="GUA609" s="146"/>
      <c r="GUB609" s="146"/>
      <c r="GUC609" s="146"/>
      <c r="GUD609" s="146"/>
      <c r="GUE609" s="146"/>
      <c r="GUF609" s="146"/>
      <c r="GUG609" s="146"/>
      <c r="GUH609" s="146"/>
      <c r="GUI609" s="146"/>
      <c r="GUJ609" s="146"/>
      <c r="GUK609" s="146"/>
      <c r="GUL609" s="146"/>
      <c r="GUM609" s="146"/>
      <c r="GUN609" s="146"/>
      <c r="GUO609" s="146"/>
      <c r="GUP609" s="146"/>
      <c r="GUQ609" s="146"/>
      <c r="GUR609" s="146"/>
      <c r="GUS609" s="146"/>
      <c r="GUT609" s="146"/>
      <c r="GUU609" s="146"/>
      <c r="GUV609" s="146"/>
      <c r="GUW609" s="146"/>
      <c r="GUX609" s="146"/>
      <c r="GUY609" s="146"/>
      <c r="GUZ609" s="146"/>
      <c r="GVA609" s="146"/>
      <c r="GVB609" s="146"/>
      <c r="GVC609" s="146"/>
      <c r="GVD609" s="146"/>
      <c r="GVE609" s="146"/>
      <c r="GVF609" s="146"/>
      <c r="GVG609" s="146"/>
      <c r="GVH609" s="146"/>
      <c r="GVI609" s="146"/>
      <c r="GVJ609" s="146"/>
      <c r="GVK609" s="146"/>
      <c r="GVL609" s="146"/>
      <c r="GVM609" s="146"/>
      <c r="GVN609" s="146"/>
      <c r="GVO609" s="146"/>
      <c r="GVP609" s="146"/>
      <c r="GVQ609" s="146"/>
      <c r="GVR609" s="146"/>
      <c r="GVS609" s="146"/>
      <c r="GVT609" s="146"/>
      <c r="GVU609" s="146"/>
      <c r="GVV609" s="146"/>
      <c r="GVW609" s="146"/>
      <c r="GVX609" s="146"/>
      <c r="GVY609" s="146"/>
      <c r="GVZ609" s="146"/>
      <c r="GWA609" s="146"/>
      <c r="GWB609" s="146"/>
      <c r="GWC609" s="146"/>
      <c r="GWD609" s="146"/>
      <c r="GWE609" s="146"/>
      <c r="GWF609" s="146"/>
      <c r="GWG609" s="146"/>
      <c r="GWH609" s="146"/>
      <c r="GWI609" s="146"/>
      <c r="GWJ609" s="146"/>
      <c r="GWK609" s="146"/>
      <c r="GWL609" s="146"/>
      <c r="GWM609" s="146"/>
      <c r="GWN609" s="146"/>
      <c r="GWO609" s="146"/>
      <c r="GWP609" s="146"/>
      <c r="GWQ609" s="146"/>
      <c r="GWR609" s="146"/>
      <c r="GWS609" s="146"/>
      <c r="GWT609" s="146"/>
      <c r="GWU609" s="146"/>
      <c r="GWV609" s="146"/>
      <c r="GWW609" s="146"/>
      <c r="GWX609" s="146"/>
      <c r="GWY609" s="146"/>
      <c r="GWZ609" s="146"/>
      <c r="GXA609" s="146"/>
      <c r="GXB609" s="146"/>
      <c r="GXC609" s="146"/>
      <c r="GXD609" s="146"/>
      <c r="GXE609" s="146"/>
      <c r="GXF609" s="146"/>
      <c r="GXG609" s="146"/>
      <c r="GXH609" s="146"/>
      <c r="GXI609" s="146"/>
      <c r="GXJ609" s="146"/>
      <c r="GXK609" s="146"/>
      <c r="GXL609" s="146"/>
      <c r="GXM609" s="146"/>
      <c r="GXN609" s="146"/>
      <c r="GXO609" s="146"/>
      <c r="GXP609" s="146"/>
      <c r="GXQ609" s="146"/>
      <c r="GXR609" s="146"/>
      <c r="GXS609" s="146"/>
      <c r="GXT609" s="146"/>
      <c r="GXU609" s="146"/>
      <c r="GXV609" s="146"/>
      <c r="GXW609" s="146"/>
      <c r="GXX609" s="146"/>
      <c r="GXY609" s="146"/>
      <c r="GXZ609" s="146"/>
      <c r="GYA609" s="146"/>
      <c r="GYB609" s="146"/>
      <c r="GYC609" s="146"/>
      <c r="GYD609" s="146"/>
      <c r="GYE609" s="146"/>
      <c r="GYF609" s="146"/>
      <c r="GYG609" s="146"/>
      <c r="GYH609" s="146"/>
      <c r="GYI609" s="146"/>
      <c r="GYJ609" s="146"/>
      <c r="GYK609" s="146"/>
      <c r="GYL609" s="146"/>
      <c r="GYM609" s="146"/>
      <c r="GYN609" s="146"/>
      <c r="GYO609" s="146"/>
      <c r="GYP609" s="146"/>
      <c r="GYQ609" s="146"/>
      <c r="GYR609" s="146"/>
      <c r="GYS609" s="146"/>
      <c r="GYT609" s="146"/>
      <c r="GYU609" s="146"/>
      <c r="GYV609" s="146"/>
      <c r="GYW609" s="146"/>
      <c r="GYX609" s="146"/>
      <c r="GYY609" s="146"/>
      <c r="GYZ609" s="146"/>
      <c r="GZA609" s="146"/>
      <c r="GZB609" s="146"/>
      <c r="GZC609" s="146"/>
      <c r="GZD609" s="146"/>
      <c r="GZE609" s="146"/>
      <c r="GZF609" s="146"/>
      <c r="GZG609" s="146"/>
      <c r="GZH609" s="146"/>
      <c r="GZI609" s="146"/>
      <c r="GZJ609" s="146"/>
      <c r="GZK609" s="146"/>
      <c r="GZL609" s="146"/>
      <c r="GZM609" s="146"/>
      <c r="GZN609" s="146"/>
      <c r="GZO609" s="146"/>
      <c r="GZP609" s="146"/>
      <c r="GZQ609" s="146"/>
      <c r="GZR609" s="146"/>
      <c r="GZS609" s="146"/>
      <c r="GZT609" s="146"/>
      <c r="GZU609" s="146"/>
      <c r="GZV609" s="146"/>
      <c r="GZW609" s="146"/>
      <c r="GZX609" s="146"/>
      <c r="GZY609" s="146"/>
      <c r="GZZ609" s="146"/>
      <c r="HAA609" s="146"/>
      <c r="HAB609" s="146"/>
      <c r="HAC609" s="146"/>
      <c r="HAD609" s="146"/>
      <c r="HAE609" s="146"/>
      <c r="HAF609" s="146"/>
      <c r="HAG609" s="146"/>
      <c r="HAH609" s="146"/>
      <c r="HAI609" s="146"/>
      <c r="HAJ609" s="146"/>
      <c r="HAK609" s="146"/>
      <c r="HAL609" s="146"/>
      <c r="HAM609" s="146"/>
      <c r="HAN609" s="146"/>
      <c r="HAO609" s="146"/>
      <c r="HAP609" s="146"/>
      <c r="HAQ609" s="146"/>
      <c r="HAR609" s="146"/>
      <c r="HAS609" s="146"/>
      <c r="HAT609" s="146"/>
      <c r="HAU609" s="146"/>
      <c r="HAV609" s="146"/>
      <c r="HAW609" s="146"/>
      <c r="HAX609" s="146"/>
      <c r="HAY609" s="146"/>
      <c r="HAZ609" s="146"/>
      <c r="HBA609" s="146"/>
      <c r="HBB609" s="146"/>
      <c r="HBC609" s="146"/>
      <c r="HBD609" s="146"/>
      <c r="HBE609" s="146"/>
      <c r="HBF609" s="146"/>
      <c r="HBG609" s="146"/>
      <c r="HBH609" s="146"/>
      <c r="HBI609" s="146"/>
      <c r="HBJ609" s="146"/>
      <c r="HBK609" s="146"/>
      <c r="HBL609" s="146"/>
      <c r="HBM609" s="146"/>
      <c r="HBN609" s="146"/>
      <c r="HBO609" s="146"/>
      <c r="HBP609" s="146"/>
      <c r="HBQ609" s="146"/>
      <c r="HBR609" s="146"/>
      <c r="HBS609" s="146"/>
      <c r="HBT609" s="146"/>
      <c r="HBU609" s="146"/>
      <c r="HBV609" s="146"/>
      <c r="HBW609" s="146"/>
      <c r="HBX609" s="146"/>
      <c r="HBY609" s="146"/>
      <c r="HBZ609" s="146"/>
      <c r="HCA609" s="146"/>
      <c r="HCB609" s="146"/>
      <c r="HCC609" s="146"/>
      <c r="HCD609" s="146"/>
      <c r="HCE609" s="146"/>
      <c r="HCF609" s="146"/>
      <c r="HCG609" s="146"/>
      <c r="HCH609" s="146"/>
      <c r="HCI609" s="146"/>
      <c r="HCJ609" s="146"/>
      <c r="HCK609" s="146"/>
      <c r="HCL609" s="146"/>
      <c r="HCM609" s="146"/>
      <c r="HCN609" s="146"/>
      <c r="HCO609" s="146"/>
      <c r="HCP609" s="146"/>
      <c r="HCQ609" s="146"/>
      <c r="HCR609" s="146"/>
      <c r="HCS609" s="146"/>
      <c r="HCT609" s="146"/>
      <c r="HCU609" s="146"/>
      <c r="HCV609" s="146"/>
      <c r="HCW609" s="146"/>
      <c r="HCX609" s="146"/>
      <c r="HCY609" s="146"/>
      <c r="HCZ609" s="146"/>
      <c r="HDA609" s="146"/>
      <c r="HDB609" s="146"/>
      <c r="HDC609" s="146"/>
      <c r="HDD609" s="146"/>
      <c r="HDE609" s="146"/>
      <c r="HDF609" s="146"/>
      <c r="HDG609" s="146"/>
      <c r="HDH609" s="146"/>
      <c r="HDI609" s="146"/>
      <c r="HDJ609" s="146"/>
      <c r="HDK609" s="146"/>
      <c r="HDL609" s="146"/>
      <c r="HDM609" s="146"/>
      <c r="HDN609" s="146"/>
      <c r="HDO609" s="146"/>
      <c r="HDP609" s="146"/>
      <c r="HDQ609" s="146"/>
      <c r="HDR609" s="146"/>
      <c r="HDS609" s="146"/>
      <c r="HDT609" s="146"/>
      <c r="HDU609" s="146"/>
      <c r="HDV609" s="146"/>
      <c r="HDW609" s="146"/>
      <c r="HDX609" s="146"/>
      <c r="HDY609" s="146"/>
      <c r="HDZ609" s="146"/>
      <c r="HEA609" s="146"/>
      <c r="HEB609" s="146"/>
      <c r="HEC609" s="146"/>
      <c r="HED609" s="146"/>
      <c r="HEE609" s="146"/>
      <c r="HEF609" s="146"/>
      <c r="HEG609" s="146"/>
      <c r="HEH609" s="146"/>
      <c r="HEI609" s="146"/>
      <c r="HEJ609" s="146"/>
      <c r="HEK609" s="146"/>
      <c r="HEL609" s="146"/>
      <c r="HEM609" s="146"/>
      <c r="HEN609" s="146"/>
      <c r="HEO609" s="146"/>
      <c r="HEP609" s="146"/>
      <c r="HEQ609" s="146"/>
      <c r="HER609" s="146"/>
      <c r="HES609" s="146"/>
      <c r="HET609" s="146"/>
      <c r="HEU609" s="146"/>
      <c r="HEV609" s="146"/>
      <c r="HEW609" s="146"/>
      <c r="HEX609" s="146"/>
      <c r="HEY609" s="146"/>
      <c r="HEZ609" s="146"/>
      <c r="HFA609" s="146"/>
      <c r="HFB609" s="146"/>
      <c r="HFC609" s="146"/>
      <c r="HFD609" s="146"/>
      <c r="HFE609" s="146"/>
      <c r="HFF609" s="146"/>
      <c r="HFG609" s="146"/>
      <c r="HFH609" s="146"/>
      <c r="HFI609" s="146"/>
      <c r="HFJ609" s="146"/>
      <c r="HFK609" s="146"/>
      <c r="HFL609" s="146"/>
      <c r="HFM609" s="146"/>
      <c r="HFN609" s="146"/>
      <c r="HFO609" s="146"/>
      <c r="HFP609" s="146"/>
      <c r="HFQ609" s="146"/>
      <c r="HFR609" s="146"/>
      <c r="HFS609" s="146"/>
      <c r="HFT609" s="146"/>
      <c r="HFU609" s="146"/>
      <c r="HFV609" s="146"/>
      <c r="HFW609" s="146"/>
      <c r="HFX609" s="146"/>
      <c r="HFY609" s="146"/>
      <c r="HFZ609" s="146"/>
      <c r="HGA609" s="146"/>
      <c r="HGB609" s="146"/>
      <c r="HGC609" s="146"/>
      <c r="HGD609" s="146"/>
      <c r="HGE609" s="146"/>
      <c r="HGF609" s="146"/>
      <c r="HGG609" s="146"/>
      <c r="HGH609" s="146"/>
      <c r="HGI609" s="146"/>
      <c r="HGJ609" s="146"/>
      <c r="HGK609" s="146"/>
      <c r="HGL609" s="146"/>
      <c r="HGM609" s="146"/>
      <c r="HGN609" s="146"/>
      <c r="HGO609" s="146"/>
      <c r="HGP609" s="146"/>
      <c r="HGQ609" s="146"/>
      <c r="HGR609" s="146"/>
      <c r="HGS609" s="146"/>
      <c r="HGT609" s="146"/>
      <c r="HGU609" s="146"/>
      <c r="HGV609" s="146"/>
      <c r="HGW609" s="146"/>
      <c r="HGX609" s="146"/>
      <c r="HGY609" s="146"/>
      <c r="HGZ609" s="146"/>
      <c r="HHA609" s="146"/>
      <c r="HHB609" s="146"/>
      <c r="HHC609" s="146"/>
      <c r="HHD609" s="146"/>
      <c r="HHE609" s="146"/>
      <c r="HHF609" s="146"/>
      <c r="HHG609" s="146"/>
      <c r="HHH609" s="146"/>
      <c r="HHI609" s="146"/>
      <c r="HHJ609" s="146"/>
      <c r="HHK609" s="146"/>
      <c r="HHL609" s="146"/>
      <c r="HHM609" s="146"/>
      <c r="HHN609" s="146"/>
      <c r="HHO609" s="146"/>
      <c r="HHP609" s="146"/>
      <c r="HHQ609" s="146"/>
      <c r="HHR609" s="146"/>
      <c r="HHS609" s="146"/>
      <c r="HHT609" s="146"/>
      <c r="HHU609" s="146"/>
      <c r="HHV609" s="146"/>
      <c r="HHW609" s="146"/>
      <c r="HHX609" s="146"/>
      <c r="HHY609" s="146"/>
      <c r="HHZ609" s="146"/>
      <c r="HIA609" s="146"/>
      <c r="HIB609" s="146"/>
      <c r="HIC609" s="146"/>
      <c r="HID609" s="146"/>
      <c r="HIE609" s="146"/>
      <c r="HIF609" s="146"/>
      <c r="HIG609" s="146"/>
      <c r="HIH609" s="146"/>
      <c r="HII609" s="146"/>
      <c r="HIJ609" s="146"/>
      <c r="HIK609" s="146"/>
      <c r="HIL609" s="146"/>
      <c r="HIM609" s="146"/>
      <c r="HIN609" s="146"/>
      <c r="HIO609" s="146"/>
      <c r="HIP609" s="146"/>
      <c r="HIQ609" s="146"/>
      <c r="HIR609" s="146"/>
      <c r="HIS609" s="146"/>
      <c r="HIT609" s="146"/>
      <c r="HIU609" s="146"/>
      <c r="HIV609" s="146"/>
      <c r="HIW609" s="146"/>
      <c r="HIX609" s="146"/>
      <c r="HIY609" s="146"/>
      <c r="HIZ609" s="146"/>
      <c r="HJA609" s="146"/>
      <c r="HJB609" s="146"/>
      <c r="HJC609" s="146"/>
      <c r="HJD609" s="146"/>
      <c r="HJE609" s="146"/>
      <c r="HJF609" s="146"/>
      <c r="HJG609" s="146"/>
      <c r="HJH609" s="146"/>
      <c r="HJI609" s="146"/>
      <c r="HJJ609" s="146"/>
      <c r="HJK609" s="146"/>
      <c r="HJL609" s="146"/>
      <c r="HJM609" s="146"/>
      <c r="HJN609" s="146"/>
      <c r="HJO609" s="146"/>
      <c r="HJP609" s="146"/>
      <c r="HJQ609" s="146"/>
      <c r="HJR609" s="146"/>
      <c r="HJS609" s="146"/>
      <c r="HJT609" s="146"/>
      <c r="HJU609" s="146"/>
      <c r="HJV609" s="146"/>
      <c r="HJW609" s="146"/>
      <c r="HJX609" s="146"/>
      <c r="HJY609" s="146"/>
      <c r="HJZ609" s="146"/>
      <c r="HKA609" s="146"/>
      <c r="HKB609" s="146"/>
      <c r="HKC609" s="146"/>
      <c r="HKD609" s="146"/>
      <c r="HKE609" s="146"/>
      <c r="HKF609" s="146"/>
      <c r="HKG609" s="146"/>
      <c r="HKH609" s="146"/>
      <c r="HKI609" s="146"/>
      <c r="HKJ609" s="146"/>
      <c r="HKK609" s="146"/>
      <c r="HKL609" s="146"/>
      <c r="HKM609" s="146"/>
      <c r="HKN609" s="146"/>
      <c r="HKO609" s="146"/>
      <c r="HKP609" s="146"/>
      <c r="HKQ609" s="146"/>
      <c r="HKR609" s="146"/>
      <c r="HKS609" s="146"/>
      <c r="HKT609" s="146"/>
      <c r="HKU609" s="146"/>
      <c r="HKV609" s="146"/>
      <c r="HKW609" s="146"/>
      <c r="HKX609" s="146"/>
      <c r="HKY609" s="146"/>
      <c r="HKZ609" s="146"/>
      <c r="HLA609" s="146"/>
      <c r="HLB609" s="146"/>
      <c r="HLC609" s="146"/>
      <c r="HLD609" s="146"/>
      <c r="HLE609" s="146"/>
      <c r="HLF609" s="146"/>
      <c r="HLG609" s="146"/>
      <c r="HLH609" s="146"/>
      <c r="HLI609" s="146"/>
      <c r="HLJ609" s="146"/>
      <c r="HLK609" s="146"/>
      <c r="HLL609" s="146"/>
      <c r="HLM609" s="146"/>
      <c r="HLN609" s="146"/>
      <c r="HLO609" s="146"/>
      <c r="HLP609" s="146"/>
      <c r="HLQ609" s="146"/>
      <c r="HLR609" s="146"/>
      <c r="HLS609" s="146"/>
      <c r="HLT609" s="146"/>
      <c r="HLU609" s="146"/>
      <c r="HLV609" s="146"/>
      <c r="HLW609" s="146"/>
      <c r="HLX609" s="146"/>
      <c r="HLY609" s="146"/>
      <c r="HLZ609" s="146"/>
      <c r="HMA609" s="146"/>
      <c r="HMB609" s="146"/>
      <c r="HMC609" s="146"/>
      <c r="HMD609" s="146"/>
      <c r="HME609" s="146"/>
      <c r="HMF609" s="146"/>
      <c r="HMG609" s="146"/>
      <c r="HMH609" s="146"/>
      <c r="HMI609" s="146"/>
      <c r="HMJ609" s="146"/>
      <c r="HMK609" s="146"/>
      <c r="HML609" s="146"/>
      <c r="HMM609" s="146"/>
      <c r="HMN609" s="146"/>
      <c r="HMO609" s="146"/>
      <c r="HMP609" s="146"/>
      <c r="HMQ609" s="146"/>
      <c r="HMR609" s="146"/>
      <c r="HMS609" s="146"/>
      <c r="HMT609" s="146"/>
      <c r="HMU609" s="146"/>
      <c r="HMV609" s="146"/>
      <c r="HMW609" s="146"/>
      <c r="HMX609" s="146"/>
      <c r="HMY609" s="146"/>
      <c r="HMZ609" s="146"/>
      <c r="HNA609" s="146"/>
      <c r="HNB609" s="146"/>
      <c r="HNC609" s="146"/>
      <c r="HND609" s="146"/>
      <c r="HNE609" s="146"/>
      <c r="HNF609" s="146"/>
      <c r="HNG609" s="146"/>
      <c r="HNH609" s="146"/>
      <c r="HNI609" s="146"/>
      <c r="HNJ609" s="146"/>
      <c r="HNK609" s="146"/>
      <c r="HNL609" s="146"/>
      <c r="HNM609" s="146"/>
      <c r="HNN609" s="146"/>
      <c r="HNO609" s="146"/>
      <c r="HNP609" s="146"/>
      <c r="HNQ609" s="146"/>
      <c r="HNR609" s="146"/>
      <c r="HNS609" s="146"/>
      <c r="HNT609" s="146"/>
      <c r="HNU609" s="146"/>
      <c r="HNV609" s="146"/>
      <c r="HNW609" s="146"/>
      <c r="HNX609" s="146"/>
      <c r="HNY609" s="146"/>
      <c r="HNZ609" s="146"/>
      <c r="HOA609" s="146"/>
      <c r="HOB609" s="146"/>
      <c r="HOC609" s="146"/>
      <c r="HOD609" s="146"/>
      <c r="HOE609" s="146"/>
      <c r="HOF609" s="146"/>
      <c r="HOG609" s="146"/>
      <c r="HOH609" s="146"/>
      <c r="HOI609" s="146"/>
      <c r="HOJ609" s="146"/>
      <c r="HOK609" s="146"/>
      <c r="HOL609" s="146"/>
      <c r="HOM609" s="146"/>
      <c r="HON609" s="146"/>
      <c r="HOO609" s="146"/>
      <c r="HOP609" s="146"/>
      <c r="HOQ609" s="146"/>
      <c r="HOR609" s="146"/>
      <c r="HOS609" s="146"/>
      <c r="HOT609" s="146"/>
      <c r="HOU609" s="146"/>
      <c r="HOV609" s="146"/>
      <c r="HOW609" s="146"/>
      <c r="HOX609" s="146"/>
      <c r="HOY609" s="146"/>
      <c r="HOZ609" s="146"/>
      <c r="HPA609" s="146"/>
      <c r="HPB609" s="146"/>
      <c r="HPC609" s="146"/>
      <c r="HPD609" s="146"/>
      <c r="HPE609" s="146"/>
      <c r="HPF609" s="146"/>
      <c r="HPG609" s="146"/>
      <c r="HPH609" s="146"/>
      <c r="HPI609" s="146"/>
      <c r="HPJ609" s="146"/>
      <c r="HPK609" s="146"/>
      <c r="HPL609" s="146"/>
      <c r="HPM609" s="146"/>
      <c r="HPN609" s="146"/>
      <c r="HPO609" s="146"/>
      <c r="HPP609" s="146"/>
      <c r="HPQ609" s="146"/>
      <c r="HPR609" s="146"/>
      <c r="HPS609" s="146"/>
      <c r="HPT609" s="146"/>
      <c r="HPU609" s="146"/>
      <c r="HPV609" s="146"/>
      <c r="HPW609" s="146"/>
      <c r="HPX609" s="146"/>
      <c r="HPY609" s="146"/>
      <c r="HPZ609" s="146"/>
      <c r="HQA609" s="146"/>
      <c r="HQB609" s="146"/>
      <c r="HQC609" s="146"/>
      <c r="HQD609" s="146"/>
      <c r="HQE609" s="146"/>
      <c r="HQF609" s="146"/>
      <c r="HQG609" s="146"/>
      <c r="HQH609" s="146"/>
      <c r="HQI609" s="146"/>
      <c r="HQJ609" s="146"/>
      <c r="HQK609" s="146"/>
      <c r="HQL609" s="146"/>
      <c r="HQM609" s="146"/>
      <c r="HQN609" s="146"/>
      <c r="HQO609" s="146"/>
      <c r="HQP609" s="146"/>
      <c r="HQQ609" s="146"/>
      <c r="HQR609" s="146"/>
      <c r="HQS609" s="146"/>
      <c r="HQT609" s="146"/>
      <c r="HQU609" s="146"/>
      <c r="HQV609" s="146"/>
      <c r="HQW609" s="146"/>
      <c r="HQX609" s="146"/>
      <c r="HQY609" s="146"/>
      <c r="HQZ609" s="146"/>
      <c r="HRA609" s="146"/>
      <c r="HRB609" s="146"/>
      <c r="HRC609" s="146"/>
      <c r="HRD609" s="146"/>
      <c r="HRE609" s="146"/>
      <c r="HRF609" s="146"/>
      <c r="HRG609" s="146"/>
      <c r="HRH609" s="146"/>
      <c r="HRI609" s="146"/>
      <c r="HRJ609" s="146"/>
      <c r="HRK609" s="146"/>
      <c r="HRL609" s="146"/>
      <c r="HRM609" s="146"/>
      <c r="HRN609" s="146"/>
      <c r="HRO609" s="146"/>
      <c r="HRP609" s="146"/>
      <c r="HRQ609" s="146"/>
      <c r="HRR609" s="146"/>
      <c r="HRS609" s="146"/>
      <c r="HRT609" s="146"/>
      <c r="HRU609" s="146"/>
      <c r="HRV609" s="146"/>
      <c r="HRW609" s="146"/>
      <c r="HRX609" s="146"/>
      <c r="HRY609" s="146"/>
      <c r="HRZ609" s="146"/>
      <c r="HSA609" s="146"/>
      <c r="HSB609" s="146"/>
      <c r="HSC609" s="146"/>
      <c r="HSD609" s="146"/>
      <c r="HSE609" s="146"/>
      <c r="HSF609" s="146"/>
      <c r="HSG609" s="146"/>
      <c r="HSH609" s="146"/>
      <c r="HSI609" s="146"/>
      <c r="HSJ609" s="146"/>
      <c r="HSK609" s="146"/>
      <c r="HSL609" s="146"/>
      <c r="HSM609" s="146"/>
      <c r="HSN609" s="146"/>
      <c r="HSO609" s="146"/>
      <c r="HSP609" s="146"/>
      <c r="HSQ609" s="146"/>
      <c r="HSR609" s="146"/>
      <c r="HSS609" s="146"/>
      <c r="HST609" s="146"/>
      <c r="HSU609" s="146"/>
      <c r="HSV609" s="146"/>
      <c r="HSW609" s="146"/>
      <c r="HSX609" s="146"/>
      <c r="HSY609" s="146"/>
      <c r="HSZ609" s="146"/>
      <c r="HTA609" s="146"/>
      <c r="HTB609" s="146"/>
      <c r="HTC609" s="146"/>
      <c r="HTD609" s="146"/>
      <c r="HTE609" s="146"/>
      <c r="HTF609" s="146"/>
      <c r="HTG609" s="146"/>
      <c r="HTH609" s="146"/>
      <c r="HTI609" s="146"/>
      <c r="HTJ609" s="146"/>
      <c r="HTK609" s="146"/>
      <c r="HTL609" s="146"/>
      <c r="HTM609" s="146"/>
      <c r="HTN609" s="146"/>
      <c r="HTO609" s="146"/>
      <c r="HTP609" s="146"/>
      <c r="HTQ609" s="146"/>
      <c r="HTR609" s="146"/>
      <c r="HTS609" s="146"/>
      <c r="HTT609" s="146"/>
      <c r="HTU609" s="146"/>
      <c r="HTV609" s="146"/>
      <c r="HTW609" s="146"/>
      <c r="HTX609" s="146"/>
      <c r="HTY609" s="146"/>
      <c r="HTZ609" s="146"/>
      <c r="HUA609" s="146"/>
      <c r="HUB609" s="146"/>
      <c r="HUC609" s="146"/>
      <c r="HUD609" s="146"/>
      <c r="HUE609" s="146"/>
      <c r="HUF609" s="146"/>
      <c r="HUG609" s="146"/>
      <c r="HUH609" s="146"/>
      <c r="HUI609" s="146"/>
      <c r="HUJ609" s="146"/>
      <c r="HUK609" s="146"/>
      <c r="HUL609" s="146"/>
      <c r="HUM609" s="146"/>
      <c r="HUN609" s="146"/>
      <c r="HUO609" s="146"/>
      <c r="HUP609" s="146"/>
      <c r="HUQ609" s="146"/>
      <c r="HUR609" s="146"/>
      <c r="HUS609" s="146"/>
      <c r="HUT609" s="146"/>
      <c r="HUU609" s="146"/>
      <c r="HUV609" s="146"/>
      <c r="HUW609" s="146"/>
      <c r="HUX609" s="146"/>
      <c r="HUY609" s="146"/>
      <c r="HUZ609" s="146"/>
      <c r="HVA609" s="146"/>
      <c r="HVB609" s="146"/>
      <c r="HVC609" s="146"/>
      <c r="HVD609" s="146"/>
      <c r="HVE609" s="146"/>
      <c r="HVF609" s="146"/>
      <c r="HVG609" s="146"/>
      <c r="HVH609" s="146"/>
      <c r="HVI609" s="146"/>
      <c r="HVJ609" s="146"/>
      <c r="HVK609" s="146"/>
      <c r="HVL609" s="146"/>
      <c r="HVM609" s="146"/>
      <c r="HVN609" s="146"/>
      <c r="HVO609" s="146"/>
      <c r="HVP609" s="146"/>
      <c r="HVQ609" s="146"/>
      <c r="HVR609" s="146"/>
      <c r="HVS609" s="146"/>
      <c r="HVT609" s="146"/>
      <c r="HVU609" s="146"/>
      <c r="HVV609" s="146"/>
      <c r="HVW609" s="146"/>
      <c r="HVX609" s="146"/>
      <c r="HVY609" s="146"/>
      <c r="HVZ609" s="146"/>
      <c r="HWA609" s="146"/>
      <c r="HWB609" s="146"/>
      <c r="HWC609" s="146"/>
      <c r="HWD609" s="146"/>
      <c r="HWE609" s="146"/>
      <c r="HWF609" s="146"/>
      <c r="HWG609" s="146"/>
      <c r="HWH609" s="146"/>
      <c r="HWI609" s="146"/>
      <c r="HWJ609" s="146"/>
      <c r="HWK609" s="146"/>
      <c r="HWL609" s="146"/>
      <c r="HWM609" s="146"/>
      <c r="HWN609" s="146"/>
      <c r="HWO609" s="146"/>
      <c r="HWP609" s="146"/>
      <c r="HWQ609" s="146"/>
      <c r="HWR609" s="146"/>
      <c r="HWS609" s="146"/>
      <c r="HWT609" s="146"/>
      <c r="HWU609" s="146"/>
      <c r="HWV609" s="146"/>
      <c r="HWW609" s="146"/>
      <c r="HWX609" s="146"/>
      <c r="HWY609" s="146"/>
      <c r="HWZ609" s="146"/>
      <c r="HXA609" s="146"/>
      <c r="HXB609" s="146"/>
      <c r="HXC609" s="146"/>
      <c r="HXD609" s="146"/>
      <c r="HXE609" s="146"/>
      <c r="HXF609" s="146"/>
      <c r="HXG609" s="146"/>
      <c r="HXH609" s="146"/>
      <c r="HXI609" s="146"/>
      <c r="HXJ609" s="146"/>
      <c r="HXK609" s="146"/>
      <c r="HXL609" s="146"/>
      <c r="HXM609" s="146"/>
      <c r="HXN609" s="146"/>
      <c r="HXO609" s="146"/>
      <c r="HXP609" s="146"/>
      <c r="HXQ609" s="146"/>
      <c r="HXR609" s="146"/>
      <c r="HXS609" s="146"/>
      <c r="HXT609" s="146"/>
      <c r="HXU609" s="146"/>
      <c r="HXV609" s="146"/>
      <c r="HXW609" s="146"/>
      <c r="HXX609" s="146"/>
      <c r="HXY609" s="146"/>
      <c r="HXZ609" s="146"/>
      <c r="HYA609" s="146"/>
      <c r="HYB609" s="146"/>
      <c r="HYC609" s="146"/>
      <c r="HYD609" s="146"/>
      <c r="HYE609" s="146"/>
      <c r="HYF609" s="146"/>
      <c r="HYG609" s="146"/>
      <c r="HYH609" s="146"/>
      <c r="HYI609" s="146"/>
      <c r="HYJ609" s="146"/>
      <c r="HYK609" s="146"/>
      <c r="HYL609" s="146"/>
      <c r="HYM609" s="146"/>
      <c r="HYN609" s="146"/>
      <c r="HYO609" s="146"/>
      <c r="HYP609" s="146"/>
      <c r="HYQ609" s="146"/>
      <c r="HYR609" s="146"/>
      <c r="HYS609" s="146"/>
      <c r="HYT609" s="146"/>
      <c r="HYU609" s="146"/>
      <c r="HYV609" s="146"/>
      <c r="HYW609" s="146"/>
      <c r="HYX609" s="146"/>
      <c r="HYY609" s="146"/>
      <c r="HYZ609" s="146"/>
      <c r="HZA609" s="146"/>
      <c r="HZB609" s="146"/>
      <c r="HZC609" s="146"/>
      <c r="HZD609" s="146"/>
      <c r="HZE609" s="146"/>
      <c r="HZF609" s="146"/>
      <c r="HZG609" s="146"/>
      <c r="HZH609" s="146"/>
      <c r="HZI609" s="146"/>
      <c r="HZJ609" s="146"/>
      <c r="HZK609" s="146"/>
      <c r="HZL609" s="146"/>
      <c r="HZM609" s="146"/>
      <c r="HZN609" s="146"/>
      <c r="HZO609" s="146"/>
      <c r="HZP609" s="146"/>
      <c r="HZQ609" s="146"/>
      <c r="HZR609" s="146"/>
      <c r="HZS609" s="146"/>
      <c r="HZT609" s="146"/>
      <c r="HZU609" s="146"/>
      <c r="HZV609" s="146"/>
      <c r="HZW609" s="146"/>
      <c r="HZX609" s="146"/>
      <c r="HZY609" s="146"/>
      <c r="HZZ609" s="146"/>
      <c r="IAA609" s="146"/>
      <c r="IAB609" s="146"/>
      <c r="IAC609" s="146"/>
      <c r="IAD609" s="146"/>
      <c r="IAE609" s="146"/>
      <c r="IAF609" s="146"/>
      <c r="IAG609" s="146"/>
      <c r="IAH609" s="146"/>
      <c r="IAI609" s="146"/>
      <c r="IAJ609" s="146"/>
      <c r="IAK609" s="146"/>
      <c r="IAL609" s="146"/>
      <c r="IAM609" s="146"/>
      <c r="IAN609" s="146"/>
      <c r="IAO609" s="146"/>
      <c r="IAP609" s="146"/>
      <c r="IAQ609" s="146"/>
      <c r="IAR609" s="146"/>
      <c r="IAS609" s="146"/>
      <c r="IAT609" s="146"/>
      <c r="IAU609" s="146"/>
      <c r="IAV609" s="146"/>
      <c r="IAW609" s="146"/>
      <c r="IAX609" s="146"/>
      <c r="IAY609" s="146"/>
      <c r="IAZ609" s="146"/>
      <c r="IBA609" s="146"/>
      <c r="IBB609" s="146"/>
      <c r="IBC609" s="146"/>
      <c r="IBD609" s="146"/>
      <c r="IBE609" s="146"/>
      <c r="IBF609" s="146"/>
      <c r="IBG609" s="146"/>
      <c r="IBH609" s="146"/>
      <c r="IBI609" s="146"/>
      <c r="IBJ609" s="146"/>
      <c r="IBK609" s="146"/>
      <c r="IBL609" s="146"/>
      <c r="IBM609" s="146"/>
      <c r="IBN609" s="146"/>
      <c r="IBO609" s="146"/>
      <c r="IBP609" s="146"/>
      <c r="IBQ609" s="146"/>
      <c r="IBR609" s="146"/>
      <c r="IBS609" s="146"/>
      <c r="IBT609" s="146"/>
      <c r="IBU609" s="146"/>
      <c r="IBV609" s="146"/>
      <c r="IBW609" s="146"/>
      <c r="IBX609" s="146"/>
      <c r="IBY609" s="146"/>
      <c r="IBZ609" s="146"/>
      <c r="ICA609" s="146"/>
      <c r="ICB609" s="146"/>
      <c r="ICC609" s="146"/>
      <c r="ICD609" s="146"/>
      <c r="ICE609" s="146"/>
      <c r="ICF609" s="146"/>
      <c r="ICG609" s="146"/>
      <c r="ICH609" s="146"/>
      <c r="ICI609" s="146"/>
      <c r="ICJ609" s="146"/>
      <c r="ICK609" s="146"/>
      <c r="ICL609" s="146"/>
      <c r="ICM609" s="146"/>
      <c r="ICN609" s="146"/>
      <c r="ICO609" s="146"/>
      <c r="ICP609" s="146"/>
      <c r="ICQ609" s="146"/>
      <c r="ICR609" s="146"/>
      <c r="ICS609" s="146"/>
      <c r="ICT609" s="146"/>
      <c r="ICU609" s="146"/>
      <c r="ICV609" s="146"/>
      <c r="ICW609" s="146"/>
      <c r="ICX609" s="146"/>
      <c r="ICY609" s="146"/>
      <c r="ICZ609" s="146"/>
      <c r="IDA609" s="146"/>
      <c r="IDB609" s="146"/>
      <c r="IDC609" s="146"/>
      <c r="IDD609" s="146"/>
      <c r="IDE609" s="146"/>
      <c r="IDF609" s="146"/>
      <c r="IDG609" s="146"/>
      <c r="IDH609" s="146"/>
      <c r="IDI609" s="146"/>
      <c r="IDJ609" s="146"/>
      <c r="IDK609" s="146"/>
      <c r="IDL609" s="146"/>
      <c r="IDM609" s="146"/>
      <c r="IDN609" s="146"/>
      <c r="IDO609" s="146"/>
      <c r="IDP609" s="146"/>
      <c r="IDQ609" s="146"/>
      <c r="IDR609" s="146"/>
      <c r="IDS609" s="146"/>
      <c r="IDT609" s="146"/>
      <c r="IDU609" s="146"/>
      <c r="IDV609" s="146"/>
      <c r="IDW609" s="146"/>
      <c r="IDX609" s="146"/>
      <c r="IDY609" s="146"/>
      <c r="IDZ609" s="146"/>
      <c r="IEA609" s="146"/>
      <c r="IEB609" s="146"/>
      <c r="IEC609" s="146"/>
      <c r="IED609" s="146"/>
      <c r="IEE609" s="146"/>
      <c r="IEF609" s="146"/>
      <c r="IEG609" s="146"/>
      <c r="IEH609" s="146"/>
      <c r="IEI609" s="146"/>
      <c r="IEJ609" s="146"/>
      <c r="IEK609" s="146"/>
      <c r="IEL609" s="146"/>
      <c r="IEM609" s="146"/>
      <c r="IEN609" s="146"/>
      <c r="IEO609" s="146"/>
      <c r="IEP609" s="146"/>
      <c r="IEQ609" s="146"/>
      <c r="IER609" s="146"/>
      <c r="IES609" s="146"/>
      <c r="IET609" s="146"/>
      <c r="IEU609" s="146"/>
      <c r="IEV609" s="146"/>
      <c r="IEW609" s="146"/>
      <c r="IEX609" s="146"/>
      <c r="IEY609" s="146"/>
      <c r="IEZ609" s="146"/>
      <c r="IFA609" s="146"/>
      <c r="IFB609" s="146"/>
      <c r="IFC609" s="146"/>
      <c r="IFD609" s="146"/>
      <c r="IFE609" s="146"/>
      <c r="IFF609" s="146"/>
      <c r="IFG609" s="146"/>
      <c r="IFH609" s="146"/>
      <c r="IFI609" s="146"/>
      <c r="IFJ609" s="146"/>
      <c r="IFK609" s="146"/>
      <c r="IFL609" s="146"/>
      <c r="IFM609" s="146"/>
      <c r="IFN609" s="146"/>
      <c r="IFO609" s="146"/>
      <c r="IFP609" s="146"/>
      <c r="IFQ609" s="146"/>
      <c r="IFR609" s="146"/>
      <c r="IFS609" s="146"/>
      <c r="IFT609" s="146"/>
      <c r="IFU609" s="146"/>
      <c r="IFV609" s="146"/>
      <c r="IFW609" s="146"/>
      <c r="IFX609" s="146"/>
      <c r="IFY609" s="146"/>
      <c r="IFZ609" s="146"/>
      <c r="IGA609" s="146"/>
      <c r="IGB609" s="146"/>
      <c r="IGC609" s="146"/>
      <c r="IGD609" s="146"/>
      <c r="IGE609" s="146"/>
      <c r="IGF609" s="146"/>
      <c r="IGG609" s="146"/>
      <c r="IGH609" s="146"/>
      <c r="IGI609" s="146"/>
      <c r="IGJ609" s="146"/>
      <c r="IGK609" s="146"/>
      <c r="IGL609" s="146"/>
      <c r="IGM609" s="146"/>
      <c r="IGN609" s="146"/>
      <c r="IGO609" s="146"/>
      <c r="IGP609" s="146"/>
      <c r="IGQ609" s="146"/>
      <c r="IGR609" s="146"/>
      <c r="IGS609" s="146"/>
      <c r="IGT609" s="146"/>
      <c r="IGU609" s="146"/>
      <c r="IGV609" s="146"/>
      <c r="IGW609" s="146"/>
      <c r="IGX609" s="146"/>
      <c r="IGY609" s="146"/>
      <c r="IGZ609" s="146"/>
      <c r="IHA609" s="146"/>
      <c r="IHB609" s="146"/>
      <c r="IHC609" s="146"/>
      <c r="IHD609" s="146"/>
      <c r="IHE609" s="146"/>
      <c r="IHF609" s="146"/>
      <c r="IHG609" s="146"/>
      <c r="IHH609" s="146"/>
      <c r="IHI609" s="146"/>
      <c r="IHJ609" s="146"/>
      <c r="IHK609" s="146"/>
      <c r="IHL609" s="146"/>
      <c r="IHM609" s="146"/>
      <c r="IHN609" s="146"/>
      <c r="IHO609" s="146"/>
      <c r="IHP609" s="146"/>
      <c r="IHQ609" s="146"/>
      <c r="IHR609" s="146"/>
      <c r="IHS609" s="146"/>
      <c r="IHT609" s="146"/>
      <c r="IHU609" s="146"/>
      <c r="IHV609" s="146"/>
      <c r="IHW609" s="146"/>
      <c r="IHX609" s="146"/>
      <c r="IHY609" s="146"/>
      <c r="IHZ609" s="146"/>
      <c r="IIA609" s="146"/>
      <c r="IIB609" s="146"/>
      <c r="IIC609" s="146"/>
      <c r="IID609" s="146"/>
      <c r="IIE609" s="146"/>
      <c r="IIF609" s="146"/>
      <c r="IIG609" s="146"/>
      <c r="IIH609" s="146"/>
      <c r="III609" s="146"/>
      <c r="IIJ609" s="146"/>
      <c r="IIK609" s="146"/>
      <c r="IIL609" s="146"/>
      <c r="IIM609" s="146"/>
      <c r="IIN609" s="146"/>
      <c r="IIO609" s="146"/>
      <c r="IIP609" s="146"/>
      <c r="IIQ609" s="146"/>
      <c r="IIR609" s="146"/>
      <c r="IIS609" s="146"/>
      <c r="IIT609" s="146"/>
      <c r="IIU609" s="146"/>
      <c r="IIV609" s="146"/>
      <c r="IIW609" s="146"/>
      <c r="IIX609" s="146"/>
      <c r="IIY609" s="146"/>
      <c r="IIZ609" s="146"/>
      <c r="IJA609" s="146"/>
      <c r="IJB609" s="146"/>
      <c r="IJC609" s="146"/>
      <c r="IJD609" s="146"/>
      <c r="IJE609" s="146"/>
      <c r="IJF609" s="146"/>
      <c r="IJG609" s="146"/>
      <c r="IJH609" s="146"/>
      <c r="IJI609" s="146"/>
      <c r="IJJ609" s="146"/>
      <c r="IJK609" s="146"/>
      <c r="IJL609" s="146"/>
      <c r="IJM609" s="146"/>
      <c r="IJN609" s="146"/>
      <c r="IJO609" s="146"/>
      <c r="IJP609" s="146"/>
      <c r="IJQ609" s="146"/>
      <c r="IJR609" s="146"/>
      <c r="IJS609" s="146"/>
      <c r="IJT609" s="146"/>
      <c r="IJU609" s="146"/>
      <c r="IJV609" s="146"/>
      <c r="IJW609" s="146"/>
      <c r="IJX609" s="146"/>
      <c r="IJY609" s="146"/>
      <c r="IJZ609" s="146"/>
      <c r="IKA609" s="146"/>
      <c r="IKB609" s="146"/>
      <c r="IKC609" s="146"/>
      <c r="IKD609" s="146"/>
      <c r="IKE609" s="146"/>
      <c r="IKF609" s="146"/>
      <c r="IKG609" s="146"/>
      <c r="IKH609" s="146"/>
      <c r="IKI609" s="146"/>
      <c r="IKJ609" s="146"/>
      <c r="IKK609" s="146"/>
      <c r="IKL609" s="146"/>
      <c r="IKM609" s="146"/>
      <c r="IKN609" s="146"/>
      <c r="IKO609" s="146"/>
      <c r="IKP609" s="146"/>
      <c r="IKQ609" s="146"/>
      <c r="IKR609" s="146"/>
      <c r="IKS609" s="146"/>
      <c r="IKT609" s="146"/>
      <c r="IKU609" s="146"/>
      <c r="IKV609" s="146"/>
      <c r="IKW609" s="146"/>
      <c r="IKX609" s="146"/>
      <c r="IKY609" s="146"/>
      <c r="IKZ609" s="146"/>
      <c r="ILA609" s="146"/>
      <c r="ILB609" s="146"/>
      <c r="ILC609" s="146"/>
      <c r="ILD609" s="146"/>
      <c r="ILE609" s="146"/>
      <c r="ILF609" s="146"/>
      <c r="ILG609" s="146"/>
      <c r="ILH609" s="146"/>
      <c r="ILI609" s="146"/>
      <c r="ILJ609" s="146"/>
      <c r="ILK609" s="146"/>
      <c r="ILL609" s="146"/>
      <c r="ILM609" s="146"/>
      <c r="ILN609" s="146"/>
      <c r="ILO609" s="146"/>
      <c r="ILP609" s="146"/>
      <c r="ILQ609" s="146"/>
      <c r="ILR609" s="146"/>
      <c r="ILS609" s="146"/>
      <c r="ILT609" s="146"/>
      <c r="ILU609" s="146"/>
      <c r="ILV609" s="146"/>
      <c r="ILW609" s="146"/>
      <c r="ILX609" s="146"/>
      <c r="ILY609" s="146"/>
      <c r="ILZ609" s="146"/>
      <c r="IMA609" s="146"/>
      <c r="IMB609" s="146"/>
      <c r="IMC609" s="146"/>
      <c r="IMD609" s="146"/>
      <c r="IME609" s="146"/>
      <c r="IMF609" s="146"/>
      <c r="IMG609" s="146"/>
      <c r="IMH609" s="146"/>
      <c r="IMI609" s="146"/>
      <c r="IMJ609" s="146"/>
      <c r="IMK609" s="146"/>
      <c r="IML609" s="146"/>
      <c r="IMM609" s="146"/>
      <c r="IMN609" s="146"/>
      <c r="IMO609" s="146"/>
      <c r="IMP609" s="146"/>
      <c r="IMQ609" s="146"/>
      <c r="IMR609" s="146"/>
      <c r="IMS609" s="146"/>
      <c r="IMT609" s="146"/>
      <c r="IMU609" s="146"/>
      <c r="IMV609" s="146"/>
      <c r="IMW609" s="146"/>
      <c r="IMX609" s="146"/>
      <c r="IMY609" s="146"/>
      <c r="IMZ609" s="146"/>
      <c r="INA609" s="146"/>
      <c r="INB609" s="146"/>
      <c r="INC609" s="146"/>
      <c r="IND609" s="146"/>
      <c r="INE609" s="146"/>
      <c r="INF609" s="146"/>
      <c r="ING609" s="146"/>
      <c r="INH609" s="146"/>
      <c r="INI609" s="146"/>
      <c r="INJ609" s="146"/>
      <c r="INK609" s="146"/>
      <c r="INL609" s="146"/>
      <c r="INM609" s="146"/>
      <c r="INN609" s="146"/>
      <c r="INO609" s="146"/>
      <c r="INP609" s="146"/>
      <c r="INQ609" s="146"/>
      <c r="INR609" s="146"/>
      <c r="INS609" s="146"/>
      <c r="INT609" s="146"/>
      <c r="INU609" s="146"/>
      <c r="INV609" s="146"/>
      <c r="INW609" s="146"/>
      <c r="INX609" s="146"/>
      <c r="INY609" s="146"/>
      <c r="INZ609" s="146"/>
      <c r="IOA609" s="146"/>
      <c r="IOB609" s="146"/>
      <c r="IOC609" s="146"/>
      <c r="IOD609" s="146"/>
      <c r="IOE609" s="146"/>
      <c r="IOF609" s="146"/>
      <c r="IOG609" s="146"/>
      <c r="IOH609" s="146"/>
      <c r="IOI609" s="146"/>
      <c r="IOJ609" s="146"/>
      <c r="IOK609" s="146"/>
      <c r="IOL609" s="146"/>
      <c r="IOM609" s="146"/>
      <c r="ION609" s="146"/>
      <c r="IOO609" s="146"/>
      <c r="IOP609" s="146"/>
      <c r="IOQ609" s="146"/>
      <c r="IOR609" s="146"/>
      <c r="IOS609" s="146"/>
      <c r="IOT609" s="146"/>
      <c r="IOU609" s="146"/>
      <c r="IOV609" s="146"/>
      <c r="IOW609" s="146"/>
      <c r="IOX609" s="146"/>
      <c r="IOY609" s="146"/>
      <c r="IOZ609" s="146"/>
      <c r="IPA609" s="146"/>
      <c r="IPB609" s="146"/>
      <c r="IPC609" s="146"/>
      <c r="IPD609" s="146"/>
      <c r="IPE609" s="146"/>
      <c r="IPF609" s="146"/>
      <c r="IPG609" s="146"/>
      <c r="IPH609" s="146"/>
      <c r="IPI609" s="146"/>
      <c r="IPJ609" s="146"/>
      <c r="IPK609" s="146"/>
      <c r="IPL609" s="146"/>
      <c r="IPM609" s="146"/>
      <c r="IPN609" s="146"/>
      <c r="IPO609" s="146"/>
      <c r="IPP609" s="146"/>
      <c r="IPQ609" s="146"/>
      <c r="IPR609" s="146"/>
      <c r="IPS609" s="146"/>
      <c r="IPT609" s="146"/>
      <c r="IPU609" s="146"/>
      <c r="IPV609" s="146"/>
      <c r="IPW609" s="146"/>
      <c r="IPX609" s="146"/>
      <c r="IPY609" s="146"/>
      <c r="IPZ609" s="146"/>
      <c r="IQA609" s="146"/>
      <c r="IQB609" s="146"/>
      <c r="IQC609" s="146"/>
      <c r="IQD609" s="146"/>
      <c r="IQE609" s="146"/>
      <c r="IQF609" s="146"/>
      <c r="IQG609" s="146"/>
      <c r="IQH609" s="146"/>
      <c r="IQI609" s="146"/>
      <c r="IQJ609" s="146"/>
      <c r="IQK609" s="146"/>
      <c r="IQL609" s="146"/>
      <c r="IQM609" s="146"/>
      <c r="IQN609" s="146"/>
      <c r="IQO609" s="146"/>
      <c r="IQP609" s="146"/>
      <c r="IQQ609" s="146"/>
      <c r="IQR609" s="146"/>
      <c r="IQS609" s="146"/>
      <c r="IQT609" s="146"/>
      <c r="IQU609" s="146"/>
      <c r="IQV609" s="146"/>
      <c r="IQW609" s="146"/>
      <c r="IQX609" s="146"/>
      <c r="IQY609" s="146"/>
      <c r="IQZ609" s="146"/>
      <c r="IRA609" s="146"/>
      <c r="IRB609" s="146"/>
      <c r="IRC609" s="146"/>
      <c r="IRD609" s="146"/>
      <c r="IRE609" s="146"/>
      <c r="IRF609" s="146"/>
      <c r="IRG609" s="146"/>
      <c r="IRH609" s="146"/>
      <c r="IRI609" s="146"/>
      <c r="IRJ609" s="146"/>
      <c r="IRK609" s="146"/>
      <c r="IRL609" s="146"/>
      <c r="IRM609" s="146"/>
      <c r="IRN609" s="146"/>
      <c r="IRO609" s="146"/>
      <c r="IRP609" s="146"/>
      <c r="IRQ609" s="146"/>
      <c r="IRR609" s="146"/>
      <c r="IRS609" s="146"/>
      <c r="IRT609" s="146"/>
      <c r="IRU609" s="146"/>
      <c r="IRV609" s="146"/>
      <c r="IRW609" s="146"/>
      <c r="IRX609" s="146"/>
      <c r="IRY609" s="146"/>
      <c r="IRZ609" s="146"/>
      <c r="ISA609" s="146"/>
      <c r="ISB609" s="146"/>
      <c r="ISC609" s="146"/>
      <c r="ISD609" s="146"/>
      <c r="ISE609" s="146"/>
      <c r="ISF609" s="146"/>
      <c r="ISG609" s="146"/>
      <c r="ISH609" s="146"/>
      <c r="ISI609" s="146"/>
      <c r="ISJ609" s="146"/>
      <c r="ISK609" s="146"/>
      <c r="ISL609" s="146"/>
      <c r="ISM609" s="146"/>
      <c r="ISN609" s="146"/>
      <c r="ISO609" s="146"/>
      <c r="ISP609" s="146"/>
      <c r="ISQ609" s="146"/>
      <c r="ISR609" s="146"/>
      <c r="ISS609" s="146"/>
      <c r="IST609" s="146"/>
      <c r="ISU609" s="146"/>
      <c r="ISV609" s="146"/>
      <c r="ISW609" s="146"/>
      <c r="ISX609" s="146"/>
      <c r="ISY609" s="146"/>
      <c r="ISZ609" s="146"/>
      <c r="ITA609" s="146"/>
      <c r="ITB609" s="146"/>
      <c r="ITC609" s="146"/>
      <c r="ITD609" s="146"/>
      <c r="ITE609" s="146"/>
      <c r="ITF609" s="146"/>
      <c r="ITG609" s="146"/>
      <c r="ITH609" s="146"/>
      <c r="ITI609" s="146"/>
      <c r="ITJ609" s="146"/>
      <c r="ITK609" s="146"/>
      <c r="ITL609" s="146"/>
      <c r="ITM609" s="146"/>
      <c r="ITN609" s="146"/>
      <c r="ITO609" s="146"/>
      <c r="ITP609" s="146"/>
      <c r="ITQ609" s="146"/>
      <c r="ITR609" s="146"/>
      <c r="ITS609" s="146"/>
      <c r="ITT609" s="146"/>
      <c r="ITU609" s="146"/>
      <c r="ITV609" s="146"/>
      <c r="ITW609" s="146"/>
      <c r="ITX609" s="146"/>
      <c r="ITY609" s="146"/>
      <c r="ITZ609" s="146"/>
      <c r="IUA609" s="146"/>
      <c r="IUB609" s="146"/>
      <c r="IUC609" s="146"/>
      <c r="IUD609" s="146"/>
      <c r="IUE609" s="146"/>
      <c r="IUF609" s="146"/>
      <c r="IUG609" s="146"/>
      <c r="IUH609" s="146"/>
      <c r="IUI609" s="146"/>
      <c r="IUJ609" s="146"/>
      <c r="IUK609" s="146"/>
      <c r="IUL609" s="146"/>
      <c r="IUM609" s="146"/>
      <c r="IUN609" s="146"/>
      <c r="IUO609" s="146"/>
      <c r="IUP609" s="146"/>
      <c r="IUQ609" s="146"/>
      <c r="IUR609" s="146"/>
      <c r="IUS609" s="146"/>
      <c r="IUT609" s="146"/>
      <c r="IUU609" s="146"/>
      <c r="IUV609" s="146"/>
      <c r="IUW609" s="146"/>
      <c r="IUX609" s="146"/>
      <c r="IUY609" s="146"/>
      <c r="IUZ609" s="146"/>
      <c r="IVA609" s="146"/>
      <c r="IVB609" s="146"/>
      <c r="IVC609" s="146"/>
      <c r="IVD609" s="146"/>
      <c r="IVE609" s="146"/>
      <c r="IVF609" s="146"/>
      <c r="IVG609" s="146"/>
      <c r="IVH609" s="146"/>
      <c r="IVI609" s="146"/>
      <c r="IVJ609" s="146"/>
      <c r="IVK609" s="146"/>
      <c r="IVL609" s="146"/>
      <c r="IVM609" s="146"/>
      <c r="IVN609" s="146"/>
      <c r="IVO609" s="146"/>
      <c r="IVP609" s="146"/>
      <c r="IVQ609" s="146"/>
      <c r="IVR609" s="146"/>
      <c r="IVS609" s="146"/>
      <c r="IVT609" s="146"/>
      <c r="IVU609" s="146"/>
      <c r="IVV609" s="146"/>
      <c r="IVW609" s="146"/>
      <c r="IVX609" s="146"/>
      <c r="IVY609" s="146"/>
      <c r="IVZ609" s="146"/>
      <c r="IWA609" s="146"/>
      <c r="IWB609" s="146"/>
      <c r="IWC609" s="146"/>
      <c r="IWD609" s="146"/>
      <c r="IWE609" s="146"/>
      <c r="IWF609" s="146"/>
      <c r="IWG609" s="146"/>
      <c r="IWH609" s="146"/>
      <c r="IWI609" s="146"/>
      <c r="IWJ609" s="146"/>
      <c r="IWK609" s="146"/>
      <c r="IWL609" s="146"/>
      <c r="IWM609" s="146"/>
      <c r="IWN609" s="146"/>
      <c r="IWO609" s="146"/>
      <c r="IWP609" s="146"/>
      <c r="IWQ609" s="146"/>
      <c r="IWR609" s="146"/>
      <c r="IWS609" s="146"/>
      <c r="IWT609" s="146"/>
      <c r="IWU609" s="146"/>
      <c r="IWV609" s="146"/>
      <c r="IWW609" s="146"/>
      <c r="IWX609" s="146"/>
      <c r="IWY609" s="146"/>
      <c r="IWZ609" s="146"/>
      <c r="IXA609" s="146"/>
      <c r="IXB609" s="146"/>
      <c r="IXC609" s="146"/>
      <c r="IXD609" s="146"/>
      <c r="IXE609" s="146"/>
      <c r="IXF609" s="146"/>
      <c r="IXG609" s="146"/>
      <c r="IXH609" s="146"/>
      <c r="IXI609" s="146"/>
      <c r="IXJ609" s="146"/>
      <c r="IXK609" s="146"/>
      <c r="IXL609" s="146"/>
      <c r="IXM609" s="146"/>
      <c r="IXN609" s="146"/>
      <c r="IXO609" s="146"/>
      <c r="IXP609" s="146"/>
      <c r="IXQ609" s="146"/>
      <c r="IXR609" s="146"/>
      <c r="IXS609" s="146"/>
      <c r="IXT609" s="146"/>
      <c r="IXU609" s="146"/>
      <c r="IXV609" s="146"/>
      <c r="IXW609" s="146"/>
      <c r="IXX609" s="146"/>
      <c r="IXY609" s="146"/>
      <c r="IXZ609" s="146"/>
      <c r="IYA609" s="146"/>
      <c r="IYB609" s="146"/>
      <c r="IYC609" s="146"/>
      <c r="IYD609" s="146"/>
      <c r="IYE609" s="146"/>
      <c r="IYF609" s="146"/>
      <c r="IYG609" s="146"/>
      <c r="IYH609" s="146"/>
      <c r="IYI609" s="146"/>
      <c r="IYJ609" s="146"/>
      <c r="IYK609" s="146"/>
      <c r="IYL609" s="146"/>
      <c r="IYM609" s="146"/>
      <c r="IYN609" s="146"/>
      <c r="IYO609" s="146"/>
      <c r="IYP609" s="146"/>
      <c r="IYQ609" s="146"/>
      <c r="IYR609" s="146"/>
      <c r="IYS609" s="146"/>
      <c r="IYT609" s="146"/>
      <c r="IYU609" s="146"/>
      <c r="IYV609" s="146"/>
      <c r="IYW609" s="146"/>
      <c r="IYX609" s="146"/>
      <c r="IYY609" s="146"/>
      <c r="IYZ609" s="146"/>
      <c r="IZA609" s="146"/>
      <c r="IZB609" s="146"/>
      <c r="IZC609" s="146"/>
      <c r="IZD609" s="146"/>
      <c r="IZE609" s="146"/>
      <c r="IZF609" s="146"/>
      <c r="IZG609" s="146"/>
      <c r="IZH609" s="146"/>
      <c r="IZI609" s="146"/>
      <c r="IZJ609" s="146"/>
      <c r="IZK609" s="146"/>
      <c r="IZL609" s="146"/>
      <c r="IZM609" s="146"/>
      <c r="IZN609" s="146"/>
      <c r="IZO609" s="146"/>
      <c r="IZP609" s="146"/>
      <c r="IZQ609" s="146"/>
      <c r="IZR609" s="146"/>
      <c r="IZS609" s="146"/>
      <c r="IZT609" s="146"/>
      <c r="IZU609" s="146"/>
      <c r="IZV609" s="146"/>
      <c r="IZW609" s="146"/>
      <c r="IZX609" s="146"/>
      <c r="IZY609" s="146"/>
      <c r="IZZ609" s="146"/>
      <c r="JAA609" s="146"/>
      <c r="JAB609" s="146"/>
      <c r="JAC609" s="146"/>
      <c r="JAD609" s="146"/>
      <c r="JAE609" s="146"/>
      <c r="JAF609" s="146"/>
      <c r="JAG609" s="146"/>
      <c r="JAH609" s="146"/>
      <c r="JAI609" s="146"/>
      <c r="JAJ609" s="146"/>
      <c r="JAK609" s="146"/>
      <c r="JAL609" s="146"/>
      <c r="JAM609" s="146"/>
      <c r="JAN609" s="146"/>
      <c r="JAO609" s="146"/>
      <c r="JAP609" s="146"/>
      <c r="JAQ609" s="146"/>
      <c r="JAR609" s="146"/>
      <c r="JAS609" s="146"/>
      <c r="JAT609" s="146"/>
      <c r="JAU609" s="146"/>
      <c r="JAV609" s="146"/>
      <c r="JAW609" s="146"/>
      <c r="JAX609" s="146"/>
      <c r="JAY609" s="146"/>
      <c r="JAZ609" s="146"/>
      <c r="JBA609" s="146"/>
      <c r="JBB609" s="146"/>
      <c r="JBC609" s="146"/>
      <c r="JBD609" s="146"/>
      <c r="JBE609" s="146"/>
      <c r="JBF609" s="146"/>
      <c r="JBG609" s="146"/>
      <c r="JBH609" s="146"/>
      <c r="JBI609" s="146"/>
      <c r="JBJ609" s="146"/>
      <c r="JBK609" s="146"/>
      <c r="JBL609" s="146"/>
      <c r="JBM609" s="146"/>
      <c r="JBN609" s="146"/>
      <c r="JBO609" s="146"/>
      <c r="JBP609" s="146"/>
      <c r="JBQ609" s="146"/>
      <c r="JBR609" s="146"/>
      <c r="JBS609" s="146"/>
      <c r="JBT609" s="146"/>
      <c r="JBU609" s="146"/>
      <c r="JBV609" s="146"/>
      <c r="JBW609" s="146"/>
      <c r="JBX609" s="146"/>
      <c r="JBY609" s="146"/>
      <c r="JBZ609" s="146"/>
      <c r="JCA609" s="146"/>
      <c r="JCB609" s="146"/>
      <c r="JCC609" s="146"/>
      <c r="JCD609" s="146"/>
      <c r="JCE609" s="146"/>
      <c r="JCF609" s="146"/>
      <c r="JCG609" s="146"/>
      <c r="JCH609" s="146"/>
      <c r="JCI609" s="146"/>
      <c r="JCJ609" s="146"/>
      <c r="JCK609" s="146"/>
      <c r="JCL609" s="146"/>
      <c r="JCM609" s="146"/>
      <c r="JCN609" s="146"/>
      <c r="JCO609" s="146"/>
      <c r="JCP609" s="146"/>
      <c r="JCQ609" s="146"/>
      <c r="JCR609" s="146"/>
      <c r="JCS609" s="146"/>
      <c r="JCT609" s="146"/>
      <c r="JCU609" s="146"/>
      <c r="JCV609" s="146"/>
      <c r="JCW609" s="146"/>
      <c r="JCX609" s="146"/>
      <c r="JCY609" s="146"/>
      <c r="JCZ609" s="146"/>
      <c r="JDA609" s="146"/>
      <c r="JDB609" s="146"/>
      <c r="JDC609" s="146"/>
      <c r="JDD609" s="146"/>
      <c r="JDE609" s="146"/>
      <c r="JDF609" s="146"/>
      <c r="JDG609" s="146"/>
      <c r="JDH609" s="146"/>
      <c r="JDI609" s="146"/>
      <c r="JDJ609" s="146"/>
      <c r="JDK609" s="146"/>
      <c r="JDL609" s="146"/>
      <c r="JDM609" s="146"/>
      <c r="JDN609" s="146"/>
      <c r="JDO609" s="146"/>
      <c r="JDP609" s="146"/>
      <c r="JDQ609" s="146"/>
      <c r="JDR609" s="146"/>
      <c r="JDS609" s="146"/>
      <c r="JDT609" s="146"/>
      <c r="JDU609" s="146"/>
      <c r="JDV609" s="146"/>
      <c r="JDW609" s="146"/>
      <c r="JDX609" s="146"/>
      <c r="JDY609" s="146"/>
      <c r="JDZ609" s="146"/>
      <c r="JEA609" s="146"/>
      <c r="JEB609" s="146"/>
      <c r="JEC609" s="146"/>
      <c r="JED609" s="146"/>
      <c r="JEE609" s="146"/>
      <c r="JEF609" s="146"/>
      <c r="JEG609" s="146"/>
      <c r="JEH609" s="146"/>
      <c r="JEI609" s="146"/>
      <c r="JEJ609" s="146"/>
      <c r="JEK609" s="146"/>
      <c r="JEL609" s="146"/>
      <c r="JEM609" s="146"/>
      <c r="JEN609" s="146"/>
      <c r="JEO609" s="146"/>
      <c r="JEP609" s="146"/>
      <c r="JEQ609" s="146"/>
      <c r="JER609" s="146"/>
      <c r="JES609" s="146"/>
      <c r="JET609" s="146"/>
      <c r="JEU609" s="146"/>
      <c r="JEV609" s="146"/>
      <c r="JEW609" s="146"/>
      <c r="JEX609" s="146"/>
      <c r="JEY609" s="146"/>
      <c r="JEZ609" s="146"/>
      <c r="JFA609" s="146"/>
      <c r="JFB609" s="146"/>
      <c r="JFC609" s="146"/>
      <c r="JFD609" s="146"/>
      <c r="JFE609" s="146"/>
      <c r="JFF609" s="146"/>
      <c r="JFG609" s="146"/>
      <c r="JFH609" s="146"/>
      <c r="JFI609" s="146"/>
      <c r="JFJ609" s="146"/>
      <c r="JFK609" s="146"/>
      <c r="JFL609" s="146"/>
      <c r="JFM609" s="146"/>
      <c r="JFN609" s="146"/>
      <c r="JFO609" s="146"/>
      <c r="JFP609" s="146"/>
      <c r="JFQ609" s="146"/>
      <c r="JFR609" s="146"/>
      <c r="JFS609" s="146"/>
      <c r="JFT609" s="146"/>
      <c r="JFU609" s="146"/>
      <c r="JFV609" s="146"/>
      <c r="JFW609" s="146"/>
      <c r="JFX609" s="146"/>
      <c r="JFY609" s="146"/>
      <c r="JFZ609" s="146"/>
      <c r="JGA609" s="146"/>
      <c r="JGB609" s="146"/>
      <c r="JGC609" s="146"/>
      <c r="JGD609" s="146"/>
      <c r="JGE609" s="146"/>
      <c r="JGF609" s="146"/>
      <c r="JGG609" s="146"/>
      <c r="JGH609" s="146"/>
      <c r="JGI609" s="146"/>
      <c r="JGJ609" s="146"/>
      <c r="JGK609" s="146"/>
      <c r="JGL609" s="146"/>
      <c r="JGM609" s="146"/>
      <c r="JGN609" s="146"/>
      <c r="JGO609" s="146"/>
      <c r="JGP609" s="146"/>
      <c r="JGQ609" s="146"/>
      <c r="JGR609" s="146"/>
      <c r="JGS609" s="146"/>
      <c r="JGT609" s="146"/>
      <c r="JGU609" s="146"/>
      <c r="JGV609" s="146"/>
      <c r="JGW609" s="146"/>
      <c r="JGX609" s="146"/>
      <c r="JGY609" s="146"/>
      <c r="JGZ609" s="146"/>
      <c r="JHA609" s="146"/>
      <c r="JHB609" s="146"/>
      <c r="JHC609" s="146"/>
      <c r="JHD609" s="146"/>
      <c r="JHE609" s="146"/>
      <c r="JHF609" s="146"/>
      <c r="JHG609" s="146"/>
      <c r="JHH609" s="146"/>
      <c r="JHI609" s="146"/>
      <c r="JHJ609" s="146"/>
      <c r="JHK609" s="146"/>
      <c r="JHL609" s="146"/>
      <c r="JHM609" s="146"/>
      <c r="JHN609" s="146"/>
      <c r="JHO609" s="146"/>
      <c r="JHP609" s="146"/>
      <c r="JHQ609" s="146"/>
      <c r="JHR609" s="146"/>
      <c r="JHS609" s="146"/>
      <c r="JHT609" s="146"/>
      <c r="JHU609" s="146"/>
      <c r="JHV609" s="146"/>
      <c r="JHW609" s="146"/>
      <c r="JHX609" s="146"/>
      <c r="JHY609" s="146"/>
      <c r="JHZ609" s="146"/>
      <c r="JIA609" s="146"/>
      <c r="JIB609" s="146"/>
      <c r="JIC609" s="146"/>
      <c r="JID609" s="146"/>
      <c r="JIE609" s="146"/>
      <c r="JIF609" s="146"/>
      <c r="JIG609" s="146"/>
      <c r="JIH609" s="146"/>
      <c r="JII609" s="146"/>
      <c r="JIJ609" s="146"/>
      <c r="JIK609" s="146"/>
      <c r="JIL609" s="146"/>
      <c r="JIM609" s="146"/>
      <c r="JIN609" s="146"/>
      <c r="JIO609" s="146"/>
      <c r="JIP609" s="146"/>
      <c r="JIQ609" s="146"/>
      <c r="JIR609" s="146"/>
      <c r="JIS609" s="146"/>
      <c r="JIT609" s="146"/>
      <c r="JIU609" s="146"/>
      <c r="JIV609" s="146"/>
      <c r="JIW609" s="146"/>
      <c r="JIX609" s="146"/>
      <c r="JIY609" s="146"/>
      <c r="JIZ609" s="146"/>
      <c r="JJA609" s="146"/>
      <c r="JJB609" s="146"/>
      <c r="JJC609" s="146"/>
      <c r="JJD609" s="146"/>
      <c r="JJE609" s="146"/>
      <c r="JJF609" s="146"/>
      <c r="JJG609" s="146"/>
      <c r="JJH609" s="146"/>
      <c r="JJI609" s="146"/>
      <c r="JJJ609" s="146"/>
      <c r="JJK609" s="146"/>
      <c r="JJL609" s="146"/>
      <c r="JJM609" s="146"/>
      <c r="JJN609" s="146"/>
      <c r="JJO609" s="146"/>
      <c r="JJP609" s="146"/>
      <c r="JJQ609" s="146"/>
      <c r="JJR609" s="146"/>
      <c r="JJS609" s="146"/>
      <c r="JJT609" s="146"/>
      <c r="JJU609" s="146"/>
      <c r="JJV609" s="146"/>
      <c r="JJW609" s="146"/>
      <c r="JJX609" s="146"/>
      <c r="JJY609" s="146"/>
      <c r="JJZ609" s="146"/>
      <c r="JKA609" s="146"/>
      <c r="JKB609" s="146"/>
      <c r="JKC609" s="146"/>
      <c r="JKD609" s="146"/>
      <c r="JKE609" s="146"/>
      <c r="JKF609" s="146"/>
      <c r="JKG609" s="146"/>
      <c r="JKH609" s="146"/>
      <c r="JKI609" s="146"/>
      <c r="JKJ609" s="146"/>
      <c r="JKK609" s="146"/>
      <c r="JKL609" s="146"/>
      <c r="JKM609" s="146"/>
      <c r="JKN609" s="146"/>
      <c r="JKO609" s="146"/>
      <c r="JKP609" s="146"/>
      <c r="JKQ609" s="146"/>
      <c r="JKR609" s="146"/>
      <c r="JKS609" s="146"/>
      <c r="JKT609" s="146"/>
      <c r="JKU609" s="146"/>
      <c r="JKV609" s="146"/>
      <c r="JKW609" s="146"/>
      <c r="JKX609" s="146"/>
      <c r="JKY609" s="146"/>
      <c r="JKZ609" s="146"/>
      <c r="JLA609" s="146"/>
      <c r="JLB609" s="146"/>
      <c r="JLC609" s="146"/>
      <c r="JLD609" s="146"/>
      <c r="JLE609" s="146"/>
      <c r="JLF609" s="146"/>
      <c r="JLG609" s="146"/>
      <c r="JLH609" s="146"/>
      <c r="JLI609" s="146"/>
      <c r="JLJ609" s="146"/>
      <c r="JLK609" s="146"/>
      <c r="JLL609" s="146"/>
      <c r="JLM609" s="146"/>
      <c r="JLN609" s="146"/>
      <c r="JLO609" s="146"/>
      <c r="JLP609" s="146"/>
      <c r="JLQ609" s="146"/>
      <c r="JLR609" s="146"/>
      <c r="JLS609" s="146"/>
      <c r="JLT609" s="146"/>
      <c r="JLU609" s="146"/>
      <c r="JLV609" s="146"/>
      <c r="JLW609" s="146"/>
      <c r="JLX609" s="146"/>
      <c r="JLY609" s="146"/>
      <c r="JLZ609" s="146"/>
      <c r="JMA609" s="146"/>
      <c r="JMB609" s="146"/>
      <c r="JMC609" s="146"/>
      <c r="JMD609" s="146"/>
      <c r="JME609" s="146"/>
      <c r="JMF609" s="146"/>
      <c r="JMG609" s="146"/>
      <c r="JMH609" s="146"/>
      <c r="JMI609" s="146"/>
      <c r="JMJ609" s="146"/>
      <c r="JMK609" s="146"/>
      <c r="JML609" s="146"/>
      <c r="JMM609" s="146"/>
      <c r="JMN609" s="146"/>
      <c r="JMO609" s="146"/>
      <c r="JMP609" s="146"/>
      <c r="JMQ609" s="146"/>
      <c r="JMR609" s="146"/>
      <c r="JMS609" s="146"/>
      <c r="JMT609" s="146"/>
      <c r="JMU609" s="146"/>
      <c r="JMV609" s="146"/>
      <c r="JMW609" s="146"/>
      <c r="JMX609" s="146"/>
      <c r="JMY609" s="146"/>
      <c r="JMZ609" s="146"/>
      <c r="JNA609" s="146"/>
      <c r="JNB609" s="146"/>
      <c r="JNC609" s="146"/>
      <c r="JND609" s="146"/>
      <c r="JNE609" s="146"/>
      <c r="JNF609" s="146"/>
      <c r="JNG609" s="146"/>
      <c r="JNH609" s="146"/>
      <c r="JNI609" s="146"/>
      <c r="JNJ609" s="146"/>
      <c r="JNK609" s="146"/>
      <c r="JNL609" s="146"/>
      <c r="JNM609" s="146"/>
      <c r="JNN609" s="146"/>
      <c r="JNO609" s="146"/>
      <c r="JNP609" s="146"/>
      <c r="JNQ609" s="146"/>
      <c r="JNR609" s="146"/>
      <c r="JNS609" s="146"/>
      <c r="JNT609" s="146"/>
      <c r="JNU609" s="146"/>
      <c r="JNV609" s="146"/>
      <c r="JNW609" s="146"/>
      <c r="JNX609" s="146"/>
      <c r="JNY609" s="146"/>
      <c r="JNZ609" s="146"/>
      <c r="JOA609" s="146"/>
      <c r="JOB609" s="146"/>
      <c r="JOC609" s="146"/>
      <c r="JOD609" s="146"/>
      <c r="JOE609" s="146"/>
      <c r="JOF609" s="146"/>
      <c r="JOG609" s="146"/>
      <c r="JOH609" s="146"/>
      <c r="JOI609" s="146"/>
      <c r="JOJ609" s="146"/>
      <c r="JOK609" s="146"/>
      <c r="JOL609" s="146"/>
      <c r="JOM609" s="146"/>
      <c r="JON609" s="146"/>
      <c r="JOO609" s="146"/>
      <c r="JOP609" s="146"/>
      <c r="JOQ609" s="146"/>
      <c r="JOR609" s="146"/>
      <c r="JOS609" s="146"/>
      <c r="JOT609" s="146"/>
      <c r="JOU609" s="146"/>
      <c r="JOV609" s="146"/>
      <c r="JOW609" s="146"/>
      <c r="JOX609" s="146"/>
      <c r="JOY609" s="146"/>
      <c r="JOZ609" s="146"/>
      <c r="JPA609" s="146"/>
      <c r="JPB609" s="146"/>
      <c r="JPC609" s="146"/>
      <c r="JPD609" s="146"/>
      <c r="JPE609" s="146"/>
      <c r="JPF609" s="146"/>
      <c r="JPG609" s="146"/>
      <c r="JPH609" s="146"/>
      <c r="JPI609" s="146"/>
      <c r="JPJ609" s="146"/>
      <c r="JPK609" s="146"/>
      <c r="JPL609" s="146"/>
      <c r="JPM609" s="146"/>
      <c r="JPN609" s="146"/>
      <c r="JPO609" s="146"/>
      <c r="JPP609" s="146"/>
      <c r="JPQ609" s="146"/>
      <c r="JPR609" s="146"/>
      <c r="JPS609" s="146"/>
      <c r="JPT609" s="146"/>
      <c r="JPU609" s="146"/>
      <c r="JPV609" s="146"/>
      <c r="JPW609" s="146"/>
      <c r="JPX609" s="146"/>
      <c r="JPY609" s="146"/>
      <c r="JPZ609" s="146"/>
      <c r="JQA609" s="146"/>
      <c r="JQB609" s="146"/>
      <c r="JQC609" s="146"/>
      <c r="JQD609" s="146"/>
      <c r="JQE609" s="146"/>
      <c r="JQF609" s="146"/>
      <c r="JQG609" s="146"/>
      <c r="JQH609" s="146"/>
      <c r="JQI609" s="146"/>
      <c r="JQJ609" s="146"/>
      <c r="JQK609" s="146"/>
      <c r="JQL609" s="146"/>
      <c r="JQM609" s="146"/>
      <c r="JQN609" s="146"/>
      <c r="JQO609" s="146"/>
      <c r="JQP609" s="146"/>
      <c r="JQQ609" s="146"/>
      <c r="JQR609" s="146"/>
      <c r="JQS609" s="146"/>
      <c r="JQT609" s="146"/>
      <c r="JQU609" s="146"/>
      <c r="JQV609" s="146"/>
      <c r="JQW609" s="146"/>
      <c r="JQX609" s="146"/>
      <c r="JQY609" s="146"/>
      <c r="JQZ609" s="146"/>
      <c r="JRA609" s="146"/>
      <c r="JRB609" s="146"/>
      <c r="JRC609" s="146"/>
      <c r="JRD609" s="146"/>
      <c r="JRE609" s="146"/>
      <c r="JRF609" s="146"/>
      <c r="JRG609" s="146"/>
      <c r="JRH609" s="146"/>
      <c r="JRI609" s="146"/>
      <c r="JRJ609" s="146"/>
      <c r="JRK609" s="146"/>
      <c r="JRL609" s="146"/>
      <c r="JRM609" s="146"/>
      <c r="JRN609" s="146"/>
      <c r="JRO609" s="146"/>
      <c r="JRP609" s="146"/>
      <c r="JRQ609" s="146"/>
      <c r="JRR609" s="146"/>
      <c r="JRS609" s="146"/>
      <c r="JRT609" s="146"/>
      <c r="JRU609" s="146"/>
      <c r="JRV609" s="146"/>
      <c r="JRW609" s="146"/>
      <c r="JRX609" s="146"/>
      <c r="JRY609" s="146"/>
      <c r="JRZ609" s="146"/>
      <c r="JSA609" s="146"/>
      <c r="JSB609" s="146"/>
      <c r="JSC609" s="146"/>
      <c r="JSD609" s="146"/>
      <c r="JSE609" s="146"/>
      <c r="JSF609" s="146"/>
      <c r="JSG609" s="146"/>
      <c r="JSH609" s="146"/>
      <c r="JSI609" s="146"/>
      <c r="JSJ609" s="146"/>
      <c r="JSK609" s="146"/>
      <c r="JSL609" s="146"/>
      <c r="JSM609" s="146"/>
      <c r="JSN609" s="146"/>
      <c r="JSO609" s="146"/>
      <c r="JSP609" s="146"/>
      <c r="JSQ609" s="146"/>
      <c r="JSR609" s="146"/>
      <c r="JSS609" s="146"/>
      <c r="JST609" s="146"/>
      <c r="JSU609" s="146"/>
      <c r="JSV609" s="146"/>
      <c r="JSW609" s="146"/>
      <c r="JSX609" s="146"/>
      <c r="JSY609" s="146"/>
      <c r="JSZ609" s="146"/>
      <c r="JTA609" s="146"/>
      <c r="JTB609" s="146"/>
      <c r="JTC609" s="146"/>
      <c r="JTD609" s="146"/>
      <c r="JTE609" s="146"/>
      <c r="JTF609" s="146"/>
      <c r="JTG609" s="146"/>
      <c r="JTH609" s="146"/>
      <c r="JTI609" s="146"/>
      <c r="JTJ609" s="146"/>
      <c r="JTK609" s="146"/>
      <c r="JTL609" s="146"/>
      <c r="JTM609" s="146"/>
      <c r="JTN609" s="146"/>
      <c r="JTO609" s="146"/>
      <c r="JTP609" s="146"/>
      <c r="JTQ609" s="146"/>
      <c r="JTR609" s="146"/>
      <c r="JTS609" s="146"/>
      <c r="JTT609" s="146"/>
      <c r="JTU609" s="146"/>
      <c r="JTV609" s="146"/>
      <c r="JTW609" s="146"/>
      <c r="JTX609" s="146"/>
      <c r="JTY609" s="146"/>
      <c r="JTZ609" s="146"/>
      <c r="JUA609" s="146"/>
      <c r="JUB609" s="146"/>
      <c r="JUC609" s="146"/>
      <c r="JUD609" s="146"/>
      <c r="JUE609" s="146"/>
      <c r="JUF609" s="146"/>
      <c r="JUG609" s="146"/>
      <c r="JUH609" s="146"/>
      <c r="JUI609" s="146"/>
      <c r="JUJ609" s="146"/>
      <c r="JUK609" s="146"/>
      <c r="JUL609" s="146"/>
      <c r="JUM609" s="146"/>
      <c r="JUN609" s="146"/>
      <c r="JUO609" s="146"/>
      <c r="JUP609" s="146"/>
      <c r="JUQ609" s="146"/>
      <c r="JUR609" s="146"/>
      <c r="JUS609" s="146"/>
      <c r="JUT609" s="146"/>
      <c r="JUU609" s="146"/>
      <c r="JUV609" s="146"/>
      <c r="JUW609" s="146"/>
      <c r="JUX609" s="146"/>
      <c r="JUY609" s="146"/>
      <c r="JUZ609" s="146"/>
      <c r="JVA609" s="146"/>
      <c r="JVB609" s="146"/>
      <c r="JVC609" s="146"/>
      <c r="JVD609" s="146"/>
      <c r="JVE609" s="146"/>
      <c r="JVF609" s="146"/>
      <c r="JVG609" s="146"/>
      <c r="JVH609" s="146"/>
      <c r="JVI609" s="146"/>
      <c r="JVJ609" s="146"/>
      <c r="JVK609" s="146"/>
      <c r="JVL609" s="146"/>
      <c r="JVM609" s="146"/>
      <c r="JVN609" s="146"/>
      <c r="JVO609" s="146"/>
      <c r="JVP609" s="146"/>
      <c r="JVQ609" s="146"/>
      <c r="JVR609" s="146"/>
      <c r="JVS609" s="146"/>
      <c r="JVT609" s="146"/>
      <c r="JVU609" s="146"/>
      <c r="JVV609" s="146"/>
      <c r="JVW609" s="146"/>
      <c r="JVX609" s="146"/>
      <c r="JVY609" s="146"/>
      <c r="JVZ609" s="146"/>
      <c r="JWA609" s="146"/>
      <c r="JWB609" s="146"/>
      <c r="JWC609" s="146"/>
      <c r="JWD609" s="146"/>
      <c r="JWE609" s="146"/>
      <c r="JWF609" s="146"/>
      <c r="JWG609" s="146"/>
      <c r="JWH609" s="146"/>
      <c r="JWI609" s="146"/>
      <c r="JWJ609" s="146"/>
      <c r="JWK609" s="146"/>
      <c r="JWL609" s="146"/>
      <c r="JWM609" s="146"/>
      <c r="JWN609" s="146"/>
      <c r="JWO609" s="146"/>
      <c r="JWP609" s="146"/>
      <c r="JWQ609" s="146"/>
      <c r="JWR609" s="146"/>
      <c r="JWS609" s="146"/>
      <c r="JWT609" s="146"/>
      <c r="JWU609" s="146"/>
      <c r="JWV609" s="146"/>
      <c r="JWW609" s="146"/>
      <c r="JWX609" s="146"/>
      <c r="JWY609" s="146"/>
      <c r="JWZ609" s="146"/>
      <c r="JXA609" s="146"/>
      <c r="JXB609" s="146"/>
      <c r="JXC609" s="146"/>
      <c r="JXD609" s="146"/>
      <c r="JXE609" s="146"/>
      <c r="JXF609" s="146"/>
      <c r="JXG609" s="146"/>
      <c r="JXH609" s="146"/>
      <c r="JXI609" s="146"/>
      <c r="JXJ609" s="146"/>
      <c r="JXK609" s="146"/>
      <c r="JXL609" s="146"/>
      <c r="JXM609" s="146"/>
      <c r="JXN609" s="146"/>
      <c r="JXO609" s="146"/>
      <c r="JXP609" s="146"/>
      <c r="JXQ609" s="146"/>
      <c r="JXR609" s="146"/>
      <c r="JXS609" s="146"/>
      <c r="JXT609" s="146"/>
      <c r="JXU609" s="146"/>
      <c r="JXV609" s="146"/>
      <c r="JXW609" s="146"/>
      <c r="JXX609" s="146"/>
      <c r="JXY609" s="146"/>
      <c r="JXZ609" s="146"/>
      <c r="JYA609" s="146"/>
      <c r="JYB609" s="146"/>
      <c r="JYC609" s="146"/>
      <c r="JYD609" s="146"/>
      <c r="JYE609" s="146"/>
      <c r="JYF609" s="146"/>
      <c r="JYG609" s="146"/>
      <c r="JYH609" s="146"/>
      <c r="JYI609" s="146"/>
      <c r="JYJ609" s="146"/>
      <c r="JYK609" s="146"/>
      <c r="JYL609" s="146"/>
      <c r="JYM609" s="146"/>
      <c r="JYN609" s="146"/>
      <c r="JYO609" s="146"/>
      <c r="JYP609" s="146"/>
      <c r="JYQ609" s="146"/>
      <c r="JYR609" s="146"/>
      <c r="JYS609" s="146"/>
      <c r="JYT609" s="146"/>
      <c r="JYU609" s="146"/>
      <c r="JYV609" s="146"/>
      <c r="JYW609" s="146"/>
      <c r="JYX609" s="146"/>
      <c r="JYY609" s="146"/>
      <c r="JYZ609" s="146"/>
      <c r="JZA609" s="146"/>
      <c r="JZB609" s="146"/>
      <c r="JZC609" s="146"/>
      <c r="JZD609" s="146"/>
      <c r="JZE609" s="146"/>
      <c r="JZF609" s="146"/>
      <c r="JZG609" s="146"/>
      <c r="JZH609" s="146"/>
      <c r="JZI609" s="146"/>
      <c r="JZJ609" s="146"/>
      <c r="JZK609" s="146"/>
      <c r="JZL609" s="146"/>
      <c r="JZM609" s="146"/>
      <c r="JZN609" s="146"/>
      <c r="JZO609" s="146"/>
      <c r="JZP609" s="146"/>
      <c r="JZQ609" s="146"/>
      <c r="JZR609" s="146"/>
      <c r="JZS609" s="146"/>
      <c r="JZT609" s="146"/>
      <c r="JZU609" s="146"/>
      <c r="JZV609" s="146"/>
      <c r="JZW609" s="146"/>
      <c r="JZX609" s="146"/>
      <c r="JZY609" s="146"/>
      <c r="JZZ609" s="146"/>
      <c r="KAA609" s="146"/>
      <c r="KAB609" s="146"/>
      <c r="KAC609" s="146"/>
      <c r="KAD609" s="146"/>
      <c r="KAE609" s="146"/>
      <c r="KAF609" s="146"/>
      <c r="KAG609" s="146"/>
      <c r="KAH609" s="146"/>
      <c r="KAI609" s="146"/>
      <c r="KAJ609" s="146"/>
      <c r="KAK609" s="146"/>
      <c r="KAL609" s="146"/>
      <c r="KAM609" s="146"/>
      <c r="KAN609" s="146"/>
      <c r="KAO609" s="146"/>
      <c r="KAP609" s="146"/>
      <c r="KAQ609" s="146"/>
      <c r="KAR609" s="146"/>
      <c r="KAS609" s="146"/>
      <c r="KAT609" s="146"/>
      <c r="KAU609" s="146"/>
      <c r="KAV609" s="146"/>
      <c r="KAW609" s="146"/>
      <c r="KAX609" s="146"/>
      <c r="KAY609" s="146"/>
      <c r="KAZ609" s="146"/>
      <c r="KBA609" s="146"/>
      <c r="KBB609" s="146"/>
      <c r="KBC609" s="146"/>
      <c r="KBD609" s="146"/>
      <c r="KBE609" s="146"/>
      <c r="KBF609" s="146"/>
      <c r="KBG609" s="146"/>
      <c r="KBH609" s="146"/>
      <c r="KBI609" s="146"/>
      <c r="KBJ609" s="146"/>
      <c r="KBK609" s="146"/>
      <c r="KBL609" s="146"/>
      <c r="KBM609" s="146"/>
      <c r="KBN609" s="146"/>
      <c r="KBO609" s="146"/>
      <c r="KBP609" s="146"/>
      <c r="KBQ609" s="146"/>
      <c r="KBR609" s="146"/>
      <c r="KBS609" s="146"/>
      <c r="KBT609" s="146"/>
      <c r="KBU609" s="146"/>
      <c r="KBV609" s="146"/>
      <c r="KBW609" s="146"/>
      <c r="KBX609" s="146"/>
      <c r="KBY609" s="146"/>
      <c r="KBZ609" s="146"/>
      <c r="KCA609" s="146"/>
      <c r="KCB609" s="146"/>
      <c r="KCC609" s="146"/>
      <c r="KCD609" s="146"/>
      <c r="KCE609" s="146"/>
      <c r="KCF609" s="146"/>
      <c r="KCG609" s="146"/>
      <c r="KCH609" s="146"/>
      <c r="KCI609" s="146"/>
      <c r="KCJ609" s="146"/>
      <c r="KCK609" s="146"/>
      <c r="KCL609" s="146"/>
      <c r="KCM609" s="146"/>
      <c r="KCN609" s="146"/>
      <c r="KCO609" s="146"/>
      <c r="KCP609" s="146"/>
      <c r="KCQ609" s="146"/>
      <c r="KCR609" s="146"/>
      <c r="KCS609" s="146"/>
      <c r="KCT609" s="146"/>
      <c r="KCU609" s="146"/>
      <c r="KCV609" s="146"/>
      <c r="KCW609" s="146"/>
      <c r="KCX609" s="146"/>
      <c r="KCY609" s="146"/>
      <c r="KCZ609" s="146"/>
      <c r="KDA609" s="146"/>
      <c r="KDB609" s="146"/>
      <c r="KDC609" s="146"/>
      <c r="KDD609" s="146"/>
      <c r="KDE609" s="146"/>
      <c r="KDF609" s="146"/>
      <c r="KDG609" s="146"/>
      <c r="KDH609" s="146"/>
      <c r="KDI609" s="146"/>
      <c r="KDJ609" s="146"/>
      <c r="KDK609" s="146"/>
      <c r="KDL609" s="146"/>
      <c r="KDM609" s="146"/>
      <c r="KDN609" s="146"/>
      <c r="KDO609" s="146"/>
      <c r="KDP609" s="146"/>
      <c r="KDQ609" s="146"/>
      <c r="KDR609" s="146"/>
      <c r="KDS609" s="146"/>
      <c r="KDT609" s="146"/>
      <c r="KDU609" s="146"/>
      <c r="KDV609" s="146"/>
      <c r="KDW609" s="146"/>
      <c r="KDX609" s="146"/>
      <c r="KDY609" s="146"/>
      <c r="KDZ609" s="146"/>
      <c r="KEA609" s="146"/>
      <c r="KEB609" s="146"/>
      <c r="KEC609" s="146"/>
      <c r="KED609" s="146"/>
      <c r="KEE609" s="146"/>
      <c r="KEF609" s="146"/>
      <c r="KEG609" s="146"/>
      <c r="KEH609" s="146"/>
      <c r="KEI609" s="146"/>
      <c r="KEJ609" s="146"/>
      <c r="KEK609" s="146"/>
      <c r="KEL609" s="146"/>
      <c r="KEM609" s="146"/>
      <c r="KEN609" s="146"/>
      <c r="KEO609" s="146"/>
      <c r="KEP609" s="146"/>
      <c r="KEQ609" s="146"/>
      <c r="KER609" s="146"/>
      <c r="KES609" s="146"/>
      <c r="KET609" s="146"/>
      <c r="KEU609" s="146"/>
      <c r="KEV609" s="146"/>
      <c r="KEW609" s="146"/>
      <c r="KEX609" s="146"/>
      <c r="KEY609" s="146"/>
      <c r="KEZ609" s="146"/>
      <c r="KFA609" s="146"/>
      <c r="KFB609" s="146"/>
      <c r="KFC609" s="146"/>
      <c r="KFD609" s="146"/>
      <c r="KFE609" s="146"/>
      <c r="KFF609" s="146"/>
      <c r="KFG609" s="146"/>
      <c r="KFH609" s="146"/>
      <c r="KFI609" s="146"/>
      <c r="KFJ609" s="146"/>
      <c r="KFK609" s="146"/>
      <c r="KFL609" s="146"/>
      <c r="KFM609" s="146"/>
      <c r="KFN609" s="146"/>
      <c r="KFO609" s="146"/>
      <c r="KFP609" s="146"/>
      <c r="KFQ609" s="146"/>
      <c r="KFR609" s="146"/>
      <c r="KFS609" s="146"/>
      <c r="KFT609" s="146"/>
      <c r="KFU609" s="146"/>
      <c r="KFV609" s="146"/>
      <c r="KFW609" s="146"/>
      <c r="KFX609" s="146"/>
      <c r="KFY609" s="146"/>
      <c r="KFZ609" s="146"/>
      <c r="KGA609" s="146"/>
      <c r="KGB609" s="146"/>
      <c r="KGC609" s="146"/>
      <c r="KGD609" s="146"/>
      <c r="KGE609" s="146"/>
      <c r="KGF609" s="146"/>
      <c r="KGG609" s="146"/>
      <c r="KGH609" s="146"/>
      <c r="KGI609" s="146"/>
      <c r="KGJ609" s="146"/>
      <c r="KGK609" s="146"/>
      <c r="KGL609" s="146"/>
      <c r="KGM609" s="146"/>
      <c r="KGN609" s="146"/>
      <c r="KGO609" s="146"/>
      <c r="KGP609" s="146"/>
      <c r="KGQ609" s="146"/>
      <c r="KGR609" s="146"/>
      <c r="KGS609" s="146"/>
      <c r="KGT609" s="146"/>
      <c r="KGU609" s="146"/>
      <c r="KGV609" s="146"/>
      <c r="KGW609" s="146"/>
      <c r="KGX609" s="146"/>
      <c r="KGY609" s="146"/>
      <c r="KGZ609" s="146"/>
      <c r="KHA609" s="146"/>
      <c r="KHB609" s="146"/>
      <c r="KHC609" s="146"/>
      <c r="KHD609" s="146"/>
      <c r="KHE609" s="146"/>
      <c r="KHF609" s="146"/>
      <c r="KHG609" s="146"/>
      <c r="KHH609" s="146"/>
      <c r="KHI609" s="146"/>
      <c r="KHJ609" s="146"/>
      <c r="KHK609" s="146"/>
      <c r="KHL609" s="146"/>
      <c r="KHM609" s="146"/>
      <c r="KHN609" s="146"/>
      <c r="KHO609" s="146"/>
      <c r="KHP609" s="146"/>
      <c r="KHQ609" s="146"/>
      <c r="KHR609" s="146"/>
      <c r="KHS609" s="146"/>
      <c r="KHT609" s="146"/>
      <c r="KHU609" s="146"/>
      <c r="KHV609" s="146"/>
      <c r="KHW609" s="146"/>
      <c r="KHX609" s="146"/>
      <c r="KHY609" s="146"/>
      <c r="KHZ609" s="146"/>
      <c r="KIA609" s="146"/>
      <c r="KIB609" s="146"/>
      <c r="KIC609" s="146"/>
      <c r="KID609" s="146"/>
      <c r="KIE609" s="146"/>
      <c r="KIF609" s="146"/>
      <c r="KIG609" s="146"/>
      <c r="KIH609" s="146"/>
      <c r="KII609" s="146"/>
      <c r="KIJ609" s="146"/>
      <c r="KIK609" s="146"/>
      <c r="KIL609" s="146"/>
      <c r="KIM609" s="146"/>
      <c r="KIN609" s="146"/>
      <c r="KIO609" s="146"/>
      <c r="KIP609" s="146"/>
      <c r="KIQ609" s="146"/>
      <c r="KIR609" s="146"/>
      <c r="KIS609" s="146"/>
      <c r="KIT609" s="146"/>
      <c r="KIU609" s="146"/>
      <c r="KIV609" s="146"/>
      <c r="KIW609" s="146"/>
      <c r="KIX609" s="146"/>
      <c r="KIY609" s="146"/>
      <c r="KIZ609" s="146"/>
      <c r="KJA609" s="146"/>
      <c r="KJB609" s="146"/>
      <c r="KJC609" s="146"/>
      <c r="KJD609" s="146"/>
      <c r="KJE609" s="146"/>
      <c r="KJF609" s="146"/>
      <c r="KJG609" s="146"/>
      <c r="KJH609" s="146"/>
      <c r="KJI609" s="146"/>
      <c r="KJJ609" s="146"/>
      <c r="KJK609" s="146"/>
      <c r="KJL609" s="146"/>
      <c r="KJM609" s="146"/>
      <c r="KJN609" s="146"/>
      <c r="KJO609" s="146"/>
      <c r="KJP609" s="146"/>
      <c r="KJQ609" s="146"/>
      <c r="KJR609" s="146"/>
      <c r="KJS609" s="146"/>
      <c r="KJT609" s="146"/>
      <c r="KJU609" s="146"/>
      <c r="KJV609" s="146"/>
      <c r="KJW609" s="146"/>
      <c r="KJX609" s="146"/>
      <c r="KJY609" s="146"/>
      <c r="KJZ609" s="146"/>
      <c r="KKA609" s="146"/>
      <c r="KKB609" s="146"/>
      <c r="KKC609" s="146"/>
      <c r="KKD609" s="146"/>
      <c r="KKE609" s="146"/>
      <c r="KKF609" s="146"/>
      <c r="KKG609" s="146"/>
      <c r="KKH609" s="146"/>
      <c r="KKI609" s="146"/>
      <c r="KKJ609" s="146"/>
      <c r="KKK609" s="146"/>
      <c r="KKL609" s="146"/>
      <c r="KKM609" s="146"/>
      <c r="KKN609" s="146"/>
      <c r="KKO609" s="146"/>
      <c r="KKP609" s="146"/>
      <c r="KKQ609" s="146"/>
      <c r="KKR609" s="146"/>
      <c r="KKS609" s="146"/>
      <c r="KKT609" s="146"/>
      <c r="KKU609" s="146"/>
      <c r="KKV609" s="146"/>
      <c r="KKW609" s="146"/>
      <c r="KKX609" s="146"/>
      <c r="KKY609" s="146"/>
      <c r="KKZ609" s="146"/>
      <c r="KLA609" s="146"/>
      <c r="KLB609" s="146"/>
      <c r="KLC609" s="146"/>
      <c r="KLD609" s="146"/>
      <c r="KLE609" s="146"/>
      <c r="KLF609" s="146"/>
      <c r="KLG609" s="146"/>
      <c r="KLH609" s="146"/>
      <c r="KLI609" s="146"/>
      <c r="KLJ609" s="146"/>
      <c r="KLK609" s="146"/>
      <c r="KLL609" s="146"/>
      <c r="KLM609" s="146"/>
      <c r="KLN609" s="146"/>
      <c r="KLO609" s="146"/>
      <c r="KLP609" s="146"/>
      <c r="KLQ609" s="146"/>
      <c r="KLR609" s="146"/>
      <c r="KLS609" s="146"/>
      <c r="KLT609" s="146"/>
      <c r="KLU609" s="146"/>
      <c r="KLV609" s="146"/>
      <c r="KLW609" s="146"/>
      <c r="KLX609" s="146"/>
      <c r="KLY609" s="146"/>
      <c r="KLZ609" s="146"/>
      <c r="KMA609" s="146"/>
      <c r="KMB609" s="146"/>
      <c r="KMC609" s="146"/>
      <c r="KMD609" s="146"/>
      <c r="KME609" s="146"/>
      <c r="KMF609" s="146"/>
      <c r="KMG609" s="146"/>
      <c r="KMH609" s="146"/>
      <c r="KMI609" s="146"/>
      <c r="KMJ609" s="146"/>
      <c r="KMK609" s="146"/>
      <c r="KML609" s="146"/>
      <c r="KMM609" s="146"/>
      <c r="KMN609" s="146"/>
      <c r="KMO609" s="146"/>
      <c r="KMP609" s="146"/>
      <c r="KMQ609" s="146"/>
      <c r="KMR609" s="146"/>
      <c r="KMS609" s="146"/>
      <c r="KMT609" s="146"/>
      <c r="KMU609" s="146"/>
      <c r="KMV609" s="146"/>
      <c r="KMW609" s="146"/>
      <c r="KMX609" s="146"/>
      <c r="KMY609" s="146"/>
      <c r="KMZ609" s="146"/>
      <c r="KNA609" s="146"/>
      <c r="KNB609" s="146"/>
      <c r="KNC609" s="146"/>
      <c r="KND609" s="146"/>
      <c r="KNE609" s="146"/>
      <c r="KNF609" s="146"/>
      <c r="KNG609" s="146"/>
      <c r="KNH609" s="146"/>
      <c r="KNI609" s="146"/>
      <c r="KNJ609" s="146"/>
      <c r="KNK609" s="146"/>
      <c r="KNL609" s="146"/>
      <c r="KNM609" s="146"/>
      <c r="KNN609" s="146"/>
      <c r="KNO609" s="146"/>
      <c r="KNP609" s="146"/>
      <c r="KNQ609" s="146"/>
      <c r="KNR609" s="146"/>
      <c r="KNS609" s="146"/>
      <c r="KNT609" s="146"/>
      <c r="KNU609" s="146"/>
      <c r="KNV609" s="146"/>
      <c r="KNW609" s="146"/>
      <c r="KNX609" s="146"/>
      <c r="KNY609" s="146"/>
      <c r="KNZ609" s="146"/>
      <c r="KOA609" s="146"/>
      <c r="KOB609" s="146"/>
      <c r="KOC609" s="146"/>
      <c r="KOD609" s="146"/>
      <c r="KOE609" s="146"/>
      <c r="KOF609" s="146"/>
      <c r="KOG609" s="146"/>
      <c r="KOH609" s="146"/>
      <c r="KOI609" s="146"/>
      <c r="KOJ609" s="146"/>
      <c r="KOK609" s="146"/>
      <c r="KOL609" s="146"/>
      <c r="KOM609" s="146"/>
      <c r="KON609" s="146"/>
      <c r="KOO609" s="146"/>
      <c r="KOP609" s="146"/>
      <c r="KOQ609" s="146"/>
      <c r="KOR609" s="146"/>
      <c r="KOS609" s="146"/>
      <c r="KOT609" s="146"/>
      <c r="KOU609" s="146"/>
      <c r="KOV609" s="146"/>
      <c r="KOW609" s="146"/>
      <c r="KOX609" s="146"/>
      <c r="KOY609" s="146"/>
      <c r="KOZ609" s="146"/>
      <c r="KPA609" s="146"/>
      <c r="KPB609" s="146"/>
      <c r="KPC609" s="146"/>
      <c r="KPD609" s="146"/>
      <c r="KPE609" s="146"/>
      <c r="KPF609" s="146"/>
      <c r="KPG609" s="146"/>
      <c r="KPH609" s="146"/>
      <c r="KPI609" s="146"/>
      <c r="KPJ609" s="146"/>
      <c r="KPK609" s="146"/>
      <c r="KPL609" s="146"/>
      <c r="KPM609" s="146"/>
      <c r="KPN609" s="146"/>
      <c r="KPO609" s="146"/>
      <c r="KPP609" s="146"/>
      <c r="KPQ609" s="146"/>
      <c r="KPR609" s="146"/>
      <c r="KPS609" s="146"/>
      <c r="KPT609" s="146"/>
      <c r="KPU609" s="146"/>
      <c r="KPV609" s="146"/>
      <c r="KPW609" s="146"/>
      <c r="KPX609" s="146"/>
      <c r="KPY609" s="146"/>
      <c r="KPZ609" s="146"/>
      <c r="KQA609" s="146"/>
      <c r="KQB609" s="146"/>
      <c r="KQC609" s="146"/>
      <c r="KQD609" s="146"/>
      <c r="KQE609" s="146"/>
      <c r="KQF609" s="146"/>
      <c r="KQG609" s="146"/>
      <c r="KQH609" s="146"/>
      <c r="KQI609" s="146"/>
      <c r="KQJ609" s="146"/>
      <c r="KQK609" s="146"/>
      <c r="KQL609" s="146"/>
      <c r="KQM609" s="146"/>
      <c r="KQN609" s="146"/>
      <c r="KQO609" s="146"/>
      <c r="KQP609" s="146"/>
      <c r="KQQ609" s="146"/>
      <c r="KQR609" s="146"/>
      <c r="KQS609" s="146"/>
      <c r="KQT609" s="146"/>
      <c r="KQU609" s="146"/>
      <c r="KQV609" s="146"/>
      <c r="KQW609" s="146"/>
      <c r="KQX609" s="146"/>
      <c r="KQY609" s="146"/>
      <c r="KQZ609" s="146"/>
      <c r="KRA609" s="146"/>
      <c r="KRB609" s="146"/>
      <c r="KRC609" s="146"/>
      <c r="KRD609" s="146"/>
      <c r="KRE609" s="146"/>
      <c r="KRF609" s="146"/>
      <c r="KRG609" s="146"/>
      <c r="KRH609" s="146"/>
      <c r="KRI609" s="146"/>
      <c r="KRJ609" s="146"/>
      <c r="KRK609" s="146"/>
      <c r="KRL609" s="146"/>
      <c r="KRM609" s="146"/>
      <c r="KRN609" s="146"/>
      <c r="KRO609" s="146"/>
      <c r="KRP609" s="146"/>
      <c r="KRQ609" s="146"/>
      <c r="KRR609" s="146"/>
      <c r="KRS609" s="146"/>
      <c r="KRT609" s="146"/>
      <c r="KRU609" s="146"/>
      <c r="KRV609" s="146"/>
      <c r="KRW609" s="146"/>
      <c r="KRX609" s="146"/>
      <c r="KRY609" s="146"/>
      <c r="KRZ609" s="146"/>
      <c r="KSA609" s="146"/>
      <c r="KSB609" s="146"/>
      <c r="KSC609" s="146"/>
      <c r="KSD609" s="146"/>
      <c r="KSE609" s="146"/>
      <c r="KSF609" s="146"/>
      <c r="KSG609" s="146"/>
      <c r="KSH609" s="146"/>
      <c r="KSI609" s="146"/>
      <c r="KSJ609" s="146"/>
      <c r="KSK609" s="146"/>
      <c r="KSL609" s="146"/>
      <c r="KSM609" s="146"/>
      <c r="KSN609" s="146"/>
      <c r="KSO609" s="146"/>
      <c r="KSP609" s="146"/>
      <c r="KSQ609" s="146"/>
      <c r="KSR609" s="146"/>
      <c r="KSS609" s="146"/>
      <c r="KST609" s="146"/>
      <c r="KSU609" s="146"/>
      <c r="KSV609" s="146"/>
      <c r="KSW609" s="146"/>
      <c r="KSX609" s="146"/>
      <c r="KSY609" s="146"/>
      <c r="KSZ609" s="146"/>
      <c r="KTA609" s="146"/>
      <c r="KTB609" s="146"/>
      <c r="KTC609" s="146"/>
      <c r="KTD609" s="146"/>
      <c r="KTE609" s="146"/>
      <c r="KTF609" s="146"/>
      <c r="KTG609" s="146"/>
      <c r="KTH609" s="146"/>
      <c r="KTI609" s="146"/>
      <c r="KTJ609" s="146"/>
      <c r="KTK609" s="146"/>
      <c r="KTL609" s="146"/>
      <c r="KTM609" s="146"/>
      <c r="KTN609" s="146"/>
      <c r="KTO609" s="146"/>
      <c r="KTP609" s="146"/>
      <c r="KTQ609" s="146"/>
      <c r="KTR609" s="146"/>
      <c r="KTS609" s="146"/>
      <c r="KTT609" s="146"/>
      <c r="KTU609" s="146"/>
      <c r="KTV609" s="146"/>
      <c r="KTW609" s="146"/>
      <c r="KTX609" s="146"/>
      <c r="KTY609" s="146"/>
      <c r="KTZ609" s="146"/>
      <c r="KUA609" s="146"/>
      <c r="KUB609" s="146"/>
      <c r="KUC609" s="146"/>
      <c r="KUD609" s="146"/>
      <c r="KUE609" s="146"/>
      <c r="KUF609" s="146"/>
      <c r="KUG609" s="146"/>
      <c r="KUH609" s="146"/>
      <c r="KUI609" s="146"/>
      <c r="KUJ609" s="146"/>
      <c r="KUK609" s="146"/>
      <c r="KUL609" s="146"/>
      <c r="KUM609" s="146"/>
      <c r="KUN609" s="146"/>
      <c r="KUO609" s="146"/>
      <c r="KUP609" s="146"/>
      <c r="KUQ609" s="146"/>
      <c r="KUR609" s="146"/>
      <c r="KUS609" s="146"/>
      <c r="KUT609" s="146"/>
      <c r="KUU609" s="146"/>
      <c r="KUV609" s="146"/>
      <c r="KUW609" s="146"/>
      <c r="KUX609" s="146"/>
      <c r="KUY609" s="146"/>
      <c r="KUZ609" s="146"/>
      <c r="KVA609" s="146"/>
      <c r="KVB609" s="146"/>
      <c r="KVC609" s="146"/>
      <c r="KVD609" s="146"/>
      <c r="KVE609" s="146"/>
      <c r="KVF609" s="146"/>
      <c r="KVG609" s="146"/>
      <c r="KVH609" s="146"/>
      <c r="KVI609" s="146"/>
      <c r="KVJ609" s="146"/>
      <c r="KVK609" s="146"/>
      <c r="KVL609" s="146"/>
      <c r="KVM609" s="146"/>
      <c r="KVN609" s="146"/>
      <c r="KVO609" s="146"/>
      <c r="KVP609" s="146"/>
      <c r="KVQ609" s="146"/>
      <c r="KVR609" s="146"/>
      <c r="KVS609" s="146"/>
      <c r="KVT609" s="146"/>
      <c r="KVU609" s="146"/>
      <c r="KVV609" s="146"/>
      <c r="KVW609" s="146"/>
      <c r="KVX609" s="146"/>
      <c r="KVY609" s="146"/>
      <c r="KVZ609" s="146"/>
      <c r="KWA609" s="146"/>
      <c r="KWB609" s="146"/>
      <c r="KWC609" s="146"/>
      <c r="KWD609" s="146"/>
      <c r="KWE609" s="146"/>
      <c r="KWF609" s="146"/>
      <c r="KWG609" s="146"/>
      <c r="KWH609" s="146"/>
      <c r="KWI609" s="146"/>
      <c r="KWJ609" s="146"/>
      <c r="KWK609" s="146"/>
      <c r="KWL609" s="146"/>
      <c r="KWM609" s="146"/>
      <c r="KWN609" s="146"/>
      <c r="KWO609" s="146"/>
      <c r="KWP609" s="146"/>
      <c r="KWQ609" s="146"/>
      <c r="KWR609" s="146"/>
      <c r="KWS609" s="146"/>
      <c r="KWT609" s="146"/>
      <c r="KWU609" s="146"/>
      <c r="KWV609" s="146"/>
      <c r="KWW609" s="146"/>
      <c r="KWX609" s="146"/>
      <c r="KWY609" s="146"/>
      <c r="KWZ609" s="146"/>
      <c r="KXA609" s="146"/>
      <c r="KXB609" s="146"/>
      <c r="KXC609" s="146"/>
      <c r="KXD609" s="146"/>
      <c r="KXE609" s="146"/>
      <c r="KXF609" s="146"/>
      <c r="KXG609" s="146"/>
      <c r="KXH609" s="146"/>
      <c r="KXI609" s="146"/>
      <c r="KXJ609" s="146"/>
      <c r="KXK609" s="146"/>
      <c r="KXL609" s="146"/>
      <c r="KXM609" s="146"/>
      <c r="KXN609" s="146"/>
      <c r="KXO609" s="146"/>
      <c r="KXP609" s="146"/>
      <c r="KXQ609" s="146"/>
      <c r="KXR609" s="146"/>
      <c r="KXS609" s="146"/>
      <c r="KXT609" s="146"/>
      <c r="KXU609" s="146"/>
      <c r="KXV609" s="146"/>
      <c r="KXW609" s="146"/>
      <c r="KXX609" s="146"/>
      <c r="KXY609" s="146"/>
      <c r="KXZ609" s="146"/>
      <c r="KYA609" s="146"/>
      <c r="KYB609" s="146"/>
      <c r="KYC609" s="146"/>
      <c r="KYD609" s="146"/>
      <c r="KYE609" s="146"/>
      <c r="KYF609" s="146"/>
      <c r="KYG609" s="146"/>
      <c r="KYH609" s="146"/>
      <c r="KYI609" s="146"/>
      <c r="KYJ609" s="146"/>
      <c r="KYK609" s="146"/>
      <c r="KYL609" s="146"/>
      <c r="KYM609" s="146"/>
      <c r="KYN609" s="146"/>
      <c r="KYO609" s="146"/>
      <c r="KYP609" s="146"/>
      <c r="KYQ609" s="146"/>
      <c r="KYR609" s="146"/>
      <c r="KYS609" s="146"/>
      <c r="KYT609" s="146"/>
      <c r="KYU609" s="146"/>
      <c r="KYV609" s="146"/>
      <c r="KYW609" s="146"/>
      <c r="KYX609" s="146"/>
      <c r="KYY609" s="146"/>
      <c r="KYZ609" s="146"/>
      <c r="KZA609" s="146"/>
      <c r="KZB609" s="146"/>
      <c r="KZC609" s="146"/>
      <c r="KZD609" s="146"/>
      <c r="KZE609" s="146"/>
      <c r="KZF609" s="146"/>
      <c r="KZG609" s="146"/>
      <c r="KZH609" s="146"/>
      <c r="KZI609" s="146"/>
      <c r="KZJ609" s="146"/>
      <c r="KZK609" s="146"/>
      <c r="KZL609" s="146"/>
      <c r="KZM609" s="146"/>
      <c r="KZN609" s="146"/>
      <c r="KZO609" s="146"/>
      <c r="KZP609" s="146"/>
      <c r="KZQ609" s="146"/>
      <c r="KZR609" s="146"/>
      <c r="KZS609" s="146"/>
      <c r="KZT609" s="146"/>
      <c r="KZU609" s="146"/>
      <c r="KZV609" s="146"/>
      <c r="KZW609" s="146"/>
      <c r="KZX609" s="146"/>
      <c r="KZY609" s="146"/>
      <c r="KZZ609" s="146"/>
      <c r="LAA609" s="146"/>
      <c r="LAB609" s="146"/>
      <c r="LAC609" s="146"/>
      <c r="LAD609" s="146"/>
      <c r="LAE609" s="146"/>
      <c r="LAF609" s="146"/>
      <c r="LAG609" s="146"/>
      <c r="LAH609" s="146"/>
      <c r="LAI609" s="146"/>
      <c r="LAJ609" s="146"/>
      <c r="LAK609" s="146"/>
      <c r="LAL609" s="146"/>
      <c r="LAM609" s="146"/>
      <c r="LAN609" s="146"/>
      <c r="LAO609" s="146"/>
      <c r="LAP609" s="146"/>
      <c r="LAQ609" s="146"/>
      <c r="LAR609" s="146"/>
      <c r="LAS609" s="146"/>
      <c r="LAT609" s="146"/>
      <c r="LAU609" s="146"/>
      <c r="LAV609" s="146"/>
      <c r="LAW609" s="146"/>
      <c r="LAX609" s="146"/>
      <c r="LAY609" s="146"/>
      <c r="LAZ609" s="146"/>
      <c r="LBA609" s="146"/>
      <c r="LBB609" s="146"/>
      <c r="LBC609" s="146"/>
      <c r="LBD609" s="146"/>
      <c r="LBE609" s="146"/>
      <c r="LBF609" s="146"/>
      <c r="LBG609" s="146"/>
      <c r="LBH609" s="146"/>
      <c r="LBI609" s="146"/>
      <c r="LBJ609" s="146"/>
      <c r="LBK609" s="146"/>
      <c r="LBL609" s="146"/>
      <c r="LBM609" s="146"/>
      <c r="LBN609" s="146"/>
      <c r="LBO609" s="146"/>
      <c r="LBP609" s="146"/>
      <c r="LBQ609" s="146"/>
      <c r="LBR609" s="146"/>
      <c r="LBS609" s="146"/>
      <c r="LBT609" s="146"/>
      <c r="LBU609" s="146"/>
      <c r="LBV609" s="146"/>
      <c r="LBW609" s="146"/>
      <c r="LBX609" s="146"/>
      <c r="LBY609" s="146"/>
      <c r="LBZ609" s="146"/>
      <c r="LCA609" s="146"/>
      <c r="LCB609" s="146"/>
      <c r="LCC609" s="146"/>
      <c r="LCD609" s="146"/>
      <c r="LCE609" s="146"/>
      <c r="LCF609" s="146"/>
      <c r="LCG609" s="146"/>
      <c r="LCH609" s="146"/>
      <c r="LCI609" s="146"/>
      <c r="LCJ609" s="146"/>
      <c r="LCK609" s="146"/>
      <c r="LCL609" s="146"/>
      <c r="LCM609" s="146"/>
      <c r="LCN609" s="146"/>
      <c r="LCO609" s="146"/>
      <c r="LCP609" s="146"/>
      <c r="LCQ609" s="146"/>
      <c r="LCR609" s="146"/>
      <c r="LCS609" s="146"/>
      <c r="LCT609" s="146"/>
      <c r="LCU609" s="146"/>
      <c r="LCV609" s="146"/>
      <c r="LCW609" s="146"/>
      <c r="LCX609" s="146"/>
      <c r="LCY609" s="146"/>
      <c r="LCZ609" s="146"/>
      <c r="LDA609" s="146"/>
      <c r="LDB609" s="146"/>
      <c r="LDC609" s="146"/>
      <c r="LDD609" s="146"/>
      <c r="LDE609" s="146"/>
      <c r="LDF609" s="146"/>
      <c r="LDG609" s="146"/>
      <c r="LDH609" s="146"/>
      <c r="LDI609" s="146"/>
      <c r="LDJ609" s="146"/>
      <c r="LDK609" s="146"/>
      <c r="LDL609" s="146"/>
      <c r="LDM609" s="146"/>
      <c r="LDN609" s="146"/>
      <c r="LDO609" s="146"/>
      <c r="LDP609" s="146"/>
      <c r="LDQ609" s="146"/>
      <c r="LDR609" s="146"/>
      <c r="LDS609" s="146"/>
      <c r="LDT609" s="146"/>
      <c r="LDU609" s="146"/>
      <c r="LDV609" s="146"/>
      <c r="LDW609" s="146"/>
      <c r="LDX609" s="146"/>
      <c r="LDY609" s="146"/>
      <c r="LDZ609" s="146"/>
      <c r="LEA609" s="146"/>
      <c r="LEB609" s="146"/>
      <c r="LEC609" s="146"/>
      <c r="LED609" s="146"/>
      <c r="LEE609" s="146"/>
      <c r="LEF609" s="146"/>
      <c r="LEG609" s="146"/>
      <c r="LEH609" s="146"/>
      <c r="LEI609" s="146"/>
      <c r="LEJ609" s="146"/>
      <c r="LEK609" s="146"/>
      <c r="LEL609" s="146"/>
      <c r="LEM609" s="146"/>
      <c r="LEN609" s="146"/>
      <c r="LEO609" s="146"/>
      <c r="LEP609" s="146"/>
      <c r="LEQ609" s="146"/>
      <c r="LER609" s="146"/>
      <c r="LES609" s="146"/>
      <c r="LET609" s="146"/>
      <c r="LEU609" s="146"/>
      <c r="LEV609" s="146"/>
      <c r="LEW609" s="146"/>
      <c r="LEX609" s="146"/>
      <c r="LEY609" s="146"/>
      <c r="LEZ609" s="146"/>
      <c r="LFA609" s="146"/>
      <c r="LFB609" s="146"/>
      <c r="LFC609" s="146"/>
      <c r="LFD609" s="146"/>
      <c r="LFE609" s="146"/>
      <c r="LFF609" s="146"/>
      <c r="LFG609" s="146"/>
      <c r="LFH609" s="146"/>
      <c r="LFI609" s="146"/>
      <c r="LFJ609" s="146"/>
      <c r="LFK609" s="146"/>
      <c r="LFL609" s="146"/>
      <c r="LFM609" s="146"/>
      <c r="LFN609" s="146"/>
      <c r="LFO609" s="146"/>
      <c r="LFP609" s="146"/>
      <c r="LFQ609" s="146"/>
      <c r="LFR609" s="146"/>
      <c r="LFS609" s="146"/>
      <c r="LFT609" s="146"/>
      <c r="LFU609" s="146"/>
      <c r="LFV609" s="146"/>
      <c r="LFW609" s="146"/>
      <c r="LFX609" s="146"/>
      <c r="LFY609" s="146"/>
      <c r="LFZ609" s="146"/>
      <c r="LGA609" s="146"/>
      <c r="LGB609" s="146"/>
      <c r="LGC609" s="146"/>
      <c r="LGD609" s="146"/>
      <c r="LGE609" s="146"/>
      <c r="LGF609" s="146"/>
      <c r="LGG609" s="146"/>
      <c r="LGH609" s="146"/>
      <c r="LGI609" s="146"/>
      <c r="LGJ609" s="146"/>
      <c r="LGK609" s="146"/>
      <c r="LGL609" s="146"/>
      <c r="LGM609" s="146"/>
      <c r="LGN609" s="146"/>
      <c r="LGO609" s="146"/>
      <c r="LGP609" s="146"/>
      <c r="LGQ609" s="146"/>
      <c r="LGR609" s="146"/>
      <c r="LGS609" s="146"/>
      <c r="LGT609" s="146"/>
      <c r="LGU609" s="146"/>
      <c r="LGV609" s="146"/>
      <c r="LGW609" s="146"/>
      <c r="LGX609" s="146"/>
      <c r="LGY609" s="146"/>
      <c r="LGZ609" s="146"/>
      <c r="LHA609" s="146"/>
      <c r="LHB609" s="146"/>
      <c r="LHC609" s="146"/>
      <c r="LHD609" s="146"/>
      <c r="LHE609" s="146"/>
      <c r="LHF609" s="146"/>
      <c r="LHG609" s="146"/>
      <c r="LHH609" s="146"/>
      <c r="LHI609" s="146"/>
      <c r="LHJ609" s="146"/>
      <c r="LHK609" s="146"/>
      <c r="LHL609" s="146"/>
      <c r="LHM609" s="146"/>
      <c r="LHN609" s="146"/>
      <c r="LHO609" s="146"/>
      <c r="LHP609" s="146"/>
      <c r="LHQ609" s="146"/>
      <c r="LHR609" s="146"/>
      <c r="LHS609" s="146"/>
      <c r="LHT609" s="146"/>
      <c r="LHU609" s="146"/>
      <c r="LHV609" s="146"/>
      <c r="LHW609" s="146"/>
      <c r="LHX609" s="146"/>
      <c r="LHY609" s="146"/>
      <c r="LHZ609" s="146"/>
      <c r="LIA609" s="146"/>
      <c r="LIB609" s="146"/>
      <c r="LIC609" s="146"/>
      <c r="LID609" s="146"/>
      <c r="LIE609" s="146"/>
      <c r="LIF609" s="146"/>
      <c r="LIG609" s="146"/>
      <c r="LIH609" s="146"/>
      <c r="LII609" s="146"/>
      <c r="LIJ609" s="146"/>
      <c r="LIK609" s="146"/>
      <c r="LIL609" s="146"/>
      <c r="LIM609" s="146"/>
      <c r="LIN609" s="146"/>
      <c r="LIO609" s="146"/>
      <c r="LIP609" s="146"/>
      <c r="LIQ609" s="146"/>
      <c r="LIR609" s="146"/>
      <c r="LIS609" s="146"/>
      <c r="LIT609" s="146"/>
      <c r="LIU609" s="146"/>
      <c r="LIV609" s="146"/>
      <c r="LIW609" s="146"/>
      <c r="LIX609" s="146"/>
      <c r="LIY609" s="146"/>
      <c r="LIZ609" s="146"/>
      <c r="LJA609" s="146"/>
      <c r="LJB609" s="146"/>
      <c r="LJC609" s="146"/>
      <c r="LJD609" s="146"/>
      <c r="LJE609" s="146"/>
      <c r="LJF609" s="146"/>
      <c r="LJG609" s="146"/>
      <c r="LJH609" s="146"/>
      <c r="LJI609" s="146"/>
      <c r="LJJ609" s="146"/>
      <c r="LJK609" s="146"/>
      <c r="LJL609" s="146"/>
      <c r="LJM609" s="146"/>
      <c r="LJN609" s="146"/>
      <c r="LJO609" s="146"/>
      <c r="LJP609" s="146"/>
      <c r="LJQ609" s="146"/>
      <c r="LJR609" s="146"/>
      <c r="LJS609" s="146"/>
      <c r="LJT609" s="146"/>
      <c r="LJU609" s="146"/>
      <c r="LJV609" s="146"/>
      <c r="LJW609" s="146"/>
      <c r="LJX609" s="146"/>
      <c r="LJY609" s="146"/>
      <c r="LJZ609" s="146"/>
      <c r="LKA609" s="146"/>
      <c r="LKB609" s="146"/>
      <c r="LKC609" s="146"/>
      <c r="LKD609" s="146"/>
      <c r="LKE609" s="146"/>
      <c r="LKF609" s="146"/>
      <c r="LKG609" s="146"/>
      <c r="LKH609" s="146"/>
      <c r="LKI609" s="146"/>
      <c r="LKJ609" s="146"/>
      <c r="LKK609" s="146"/>
      <c r="LKL609" s="146"/>
      <c r="LKM609" s="146"/>
      <c r="LKN609" s="146"/>
      <c r="LKO609" s="146"/>
      <c r="LKP609" s="146"/>
      <c r="LKQ609" s="146"/>
      <c r="LKR609" s="146"/>
      <c r="LKS609" s="146"/>
      <c r="LKT609" s="146"/>
      <c r="LKU609" s="146"/>
      <c r="LKV609" s="146"/>
      <c r="LKW609" s="146"/>
      <c r="LKX609" s="146"/>
      <c r="LKY609" s="146"/>
      <c r="LKZ609" s="146"/>
      <c r="LLA609" s="146"/>
      <c r="LLB609" s="146"/>
      <c r="LLC609" s="146"/>
      <c r="LLD609" s="146"/>
      <c r="LLE609" s="146"/>
      <c r="LLF609" s="146"/>
      <c r="LLG609" s="146"/>
      <c r="LLH609" s="146"/>
      <c r="LLI609" s="146"/>
      <c r="LLJ609" s="146"/>
      <c r="LLK609" s="146"/>
      <c r="LLL609" s="146"/>
      <c r="LLM609" s="146"/>
      <c r="LLN609" s="146"/>
      <c r="LLO609" s="146"/>
      <c r="LLP609" s="146"/>
      <c r="LLQ609" s="146"/>
      <c r="LLR609" s="146"/>
      <c r="LLS609" s="146"/>
      <c r="LLT609" s="146"/>
      <c r="LLU609" s="146"/>
      <c r="LLV609" s="146"/>
      <c r="LLW609" s="146"/>
      <c r="LLX609" s="146"/>
      <c r="LLY609" s="146"/>
      <c r="LLZ609" s="146"/>
      <c r="LMA609" s="146"/>
      <c r="LMB609" s="146"/>
      <c r="LMC609" s="146"/>
      <c r="LMD609" s="146"/>
      <c r="LME609" s="146"/>
      <c r="LMF609" s="146"/>
      <c r="LMG609" s="146"/>
      <c r="LMH609" s="146"/>
      <c r="LMI609" s="146"/>
      <c r="LMJ609" s="146"/>
      <c r="LMK609" s="146"/>
      <c r="LML609" s="146"/>
      <c r="LMM609" s="146"/>
      <c r="LMN609" s="146"/>
      <c r="LMO609" s="146"/>
      <c r="LMP609" s="146"/>
      <c r="LMQ609" s="146"/>
      <c r="LMR609" s="146"/>
      <c r="LMS609" s="146"/>
      <c r="LMT609" s="146"/>
      <c r="LMU609" s="146"/>
      <c r="LMV609" s="146"/>
      <c r="LMW609" s="146"/>
      <c r="LMX609" s="146"/>
      <c r="LMY609" s="146"/>
      <c r="LMZ609" s="146"/>
      <c r="LNA609" s="146"/>
      <c r="LNB609" s="146"/>
      <c r="LNC609" s="146"/>
      <c r="LND609" s="146"/>
      <c r="LNE609" s="146"/>
      <c r="LNF609" s="146"/>
      <c r="LNG609" s="146"/>
      <c r="LNH609" s="146"/>
      <c r="LNI609" s="146"/>
      <c r="LNJ609" s="146"/>
      <c r="LNK609" s="146"/>
      <c r="LNL609" s="146"/>
      <c r="LNM609" s="146"/>
      <c r="LNN609" s="146"/>
      <c r="LNO609" s="146"/>
      <c r="LNP609" s="146"/>
      <c r="LNQ609" s="146"/>
      <c r="LNR609" s="146"/>
      <c r="LNS609" s="146"/>
      <c r="LNT609" s="146"/>
      <c r="LNU609" s="146"/>
      <c r="LNV609" s="146"/>
      <c r="LNW609" s="146"/>
      <c r="LNX609" s="146"/>
      <c r="LNY609" s="146"/>
      <c r="LNZ609" s="146"/>
      <c r="LOA609" s="146"/>
      <c r="LOB609" s="146"/>
      <c r="LOC609" s="146"/>
      <c r="LOD609" s="146"/>
      <c r="LOE609" s="146"/>
      <c r="LOF609" s="146"/>
      <c r="LOG609" s="146"/>
      <c r="LOH609" s="146"/>
      <c r="LOI609" s="146"/>
      <c r="LOJ609" s="146"/>
      <c r="LOK609" s="146"/>
      <c r="LOL609" s="146"/>
      <c r="LOM609" s="146"/>
      <c r="LON609" s="146"/>
      <c r="LOO609" s="146"/>
      <c r="LOP609" s="146"/>
      <c r="LOQ609" s="146"/>
      <c r="LOR609" s="146"/>
      <c r="LOS609" s="146"/>
      <c r="LOT609" s="146"/>
      <c r="LOU609" s="146"/>
      <c r="LOV609" s="146"/>
      <c r="LOW609" s="146"/>
      <c r="LOX609" s="146"/>
      <c r="LOY609" s="146"/>
      <c r="LOZ609" s="146"/>
      <c r="LPA609" s="146"/>
      <c r="LPB609" s="146"/>
      <c r="LPC609" s="146"/>
      <c r="LPD609" s="146"/>
      <c r="LPE609" s="146"/>
      <c r="LPF609" s="146"/>
      <c r="LPG609" s="146"/>
      <c r="LPH609" s="146"/>
      <c r="LPI609" s="146"/>
      <c r="LPJ609" s="146"/>
      <c r="LPK609" s="146"/>
      <c r="LPL609" s="146"/>
      <c r="LPM609" s="146"/>
      <c r="LPN609" s="146"/>
      <c r="LPO609" s="146"/>
      <c r="LPP609" s="146"/>
      <c r="LPQ609" s="146"/>
      <c r="LPR609" s="146"/>
      <c r="LPS609" s="146"/>
      <c r="LPT609" s="146"/>
      <c r="LPU609" s="146"/>
      <c r="LPV609" s="146"/>
      <c r="LPW609" s="146"/>
      <c r="LPX609" s="146"/>
      <c r="LPY609" s="146"/>
      <c r="LPZ609" s="146"/>
      <c r="LQA609" s="146"/>
      <c r="LQB609" s="146"/>
      <c r="LQC609" s="146"/>
      <c r="LQD609" s="146"/>
      <c r="LQE609" s="146"/>
      <c r="LQF609" s="146"/>
      <c r="LQG609" s="146"/>
      <c r="LQH609" s="146"/>
      <c r="LQI609" s="146"/>
      <c r="LQJ609" s="146"/>
      <c r="LQK609" s="146"/>
      <c r="LQL609" s="146"/>
      <c r="LQM609" s="146"/>
      <c r="LQN609" s="146"/>
      <c r="LQO609" s="146"/>
      <c r="LQP609" s="146"/>
      <c r="LQQ609" s="146"/>
      <c r="LQR609" s="146"/>
      <c r="LQS609" s="146"/>
      <c r="LQT609" s="146"/>
      <c r="LQU609" s="146"/>
      <c r="LQV609" s="146"/>
      <c r="LQW609" s="146"/>
      <c r="LQX609" s="146"/>
      <c r="LQY609" s="146"/>
      <c r="LQZ609" s="146"/>
      <c r="LRA609" s="146"/>
      <c r="LRB609" s="146"/>
      <c r="LRC609" s="146"/>
      <c r="LRD609" s="146"/>
      <c r="LRE609" s="146"/>
      <c r="LRF609" s="146"/>
      <c r="LRG609" s="146"/>
      <c r="LRH609" s="146"/>
      <c r="LRI609" s="146"/>
      <c r="LRJ609" s="146"/>
      <c r="LRK609" s="146"/>
      <c r="LRL609" s="146"/>
      <c r="LRM609" s="146"/>
      <c r="LRN609" s="146"/>
      <c r="LRO609" s="146"/>
      <c r="LRP609" s="146"/>
      <c r="LRQ609" s="146"/>
      <c r="LRR609" s="146"/>
      <c r="LRS609" s="146"/>
      <c r="LRT609" s="146"/>
      <c r="LRU609" s="146"/>
      <c r="LRV609" s="146"/>
      <c r="LRW609" s="146"/>
      <c r="LRX609" s="146"/>
      <c r="LRY609" s="146"/>
      <c r="LRZ609" s="146"/>
      <c r="LSA609" s="146"/>
      <c r="LSB609" s="146"/>
      <c r="LSC609" s="146"/>
      <c r="LSD609" s="146"/>
      <c r="LSE609" s="146"/>
      <c r="LSF609" s="146"/>
      <c r="LSG609" s="146"/>
      <c r="LSH609" s="146"/>
      <c r="LSI609" s="146"/>
      <c r="LSJ609" s="146"/>
      <c r="LSK609" s="146"/>
      <c r="LSL609" s="146"/>
      <c r="LSM609" s="146"/>
      <c r="LSN609" s="146"/>
      <c r="LSO609" s="146"/>
      <c r="LSP609" s="146"/>
      <c r="LSQ609" s="146"/>
      <c r="LSR609" s="146"/>
      <c r="LSS609" s="146"/>
      <c r="LST609" s="146"/>
      <c r="LSU609" s="146"/>
      <c r="LSV609" s="146"/>
      <c r="LSW609" s="146"/>
      <c r="LSX609" s="146"/>
      <c r="LSY609" s="146"/>
      <c r="LSZ609" s="146"/>
      <c r="LTA609" s="146"/>
      <c r="LTB609" s="146"/>
      <c r="LTC609" s="146"/>
      <c r="LTD609" s="146"/>
      <c r="LTE609" s="146"/>
      <c r="LTF609" s="146"/>
      <c r="LTG609" s="146"/>
      <c r="LTH609" s="146"/>
      <c r="LTI609" s="146"/>
      <c r="LTJ609" s="146"/>
      <c r="LTK609" s="146"/>
      <c r="LTL609" s="146"/>
      <c r="LTM609" s="146"/>
      <c r="LTN609" s="146"/>
      <c r="LTO609" s="146"/>
      <c r="LTP609" s="146"/>
      <c r="LTQ609" s="146"/>
      <c r="LTR609" s="146"/>
      <c r="LTS609" s="146"/>
      <c r="LTT609" s="146"/>
      <c r="LTU609" s="146"/>
      <c r="LTV609" s="146"/>
      <c r="LTW609" s="146"/>
      <c r="LTX609" s="146"/>
      <c r="LTY609" s="146"/>
      <c r="LTZ609" s="146"/>
      <c r="LUA609" s="146"/>
      <c r="LUB609" s="146"/>
      <c r="LUC609" s="146"/>
      <c r="LUD609" s="146"/>
      <c r="LUE609" s="146"/>
      <c r="LUF609" s="146"/>
      <c r="LUG609" s="146"/>
      <c r="LUH609" s="146"/>
      <c r="LUI609" s="146"/>
      <c r="LUJ609" s="146"/>
      <c r="LUK609" s="146"/>
      <c r="LUL609" s="146"/>
      <c r="LUM609" s="146"/>
      <c r="LUN609" s="146"/>
      <c r="LUO609" s="146"/>
      <c r="LUP609" s="146"/>
      <c r="LUQ609" s="146"/>
      <c r="LUR609" s="146"/>
      <c r="LUS609" s="146"/>
      <c r="LUT609" s="146"/>
      <c r="LUU609" s="146"/>
      <c r="LUV609" s="146"/>
      <c r="LUW609" s="146"/>
      <c r="LUX609" s="146"/>
      <c r="LUY609" s="146"/>
      <c r="LUZ609" s="146"/>
      <c r="LVA609" s="146"/>
      <c r="LVB609" s="146"/>
      <c r="LVC609" s="146"/>
      <c r="LVD609" s="146"/>
      <c r="LVE609" s="146"/>
      <c r="LVF609" s="146"/>
      <c r="LVG609" s="146"/>
      <c r="LVH609" s="146"/>
      <c r="LVI609" s="146"/>
      <c r="LVJ609" s="146"/>
      <c r="LVK609" s="146"/>
      <c r="LVL609" s="146"/>
      <c r="LVM609" s="146"/>
      <c r="LVN609" s="146"/>
      <c r="LVO609" s="146"/>
      <c r="LVP609" s="146"/>
      <c r="LVQ609" s="146"/>
      <c r="LVR609" s="146"/>
      <c r="LVS609" s="146"/>
      <c r="LVT609" s="146"/>
      <c r="LVU609" s="146"/>
      <c r="LVV609" s="146"/>
      <c r="LVW609" s="146"/>
      <c r="LVX609" s="146"/>
      <c r="LVY609" s="146"/>
      <c r="LVZ609" s="146"/>
      <c r="LWA609" s="146"/>
      <c r="LWB609" s="146"/>
      <c r="LWC609" s="146"/>
      <c r="LWD609" s="146"/>
      <c r="LWE609" s="146"/>
      <c r="LWF609" s="146"/>
      <c r="LWG609" s="146"/>
      <c r="LWH609" s="146"/>
      <c r="LWI609" s="146"/>
      <c r="LWJ609" s="146"/>
      <c r="LWK609" s="146"/>
      <c r="LWL609" s="146"/>
      <c r="LWM609" s="146"/>
      <c r="LWN609" s="146"/>
      <c r="LWO609" s="146"/>
      <c r="LWP609" s="146"/>
      <c r="LWQ609" s="146"/>
      <c r="LWR609" s="146"/>
      <c r="LWS609" s="146"/>
      <c r="LWT609" s="146"/>
      <c r="LWU609" s="146"/>
      <c r="LWV609" s="146"/>
      <c r="LWW609" s="146"/>
      <c r="LWX609" s="146"/>
      <c r="LWY609" s="146"/>
      <c r="LWZ609" s="146"/>
      <c r="LXA609" s="146"/>
      <c r="LXB609" s="146"/>
      <c r="LXC609" s="146"/>
      <c r="LXD609" s="146"/>
      <c r="LXE609" s="146"/>
      <c r="LXF609" s="146"/>
      <c r="LXG609" s="146"/>
      <c r="LXH609" s="146"/>
      <c r="LXI609" s="146"/>
      <c r="LXJ609" s="146"/>
      <c r="LXK609" s="146"/>
      <c r="LXL609" s="146"/>
      <c r="LXM609" s="146"/>
      <c r="LXN609" s="146"/>
      <c r="LXO609" s="146"/>
      <c r="LXP609" s="146"/>
      <c r="LXQ609" s="146"/>
      <c r="LXR609" s="146"/>
      <c r="LXS609" s="146"/>
      <c r="LXT609" s="146"/>
      <c r="LXU609" s="146"/>
      <c r="LXV609" s="146"/>
      <c r="LXW609" s="146"/>
      <c r="LXX609" s="146"/>
      <c r="LXY609" s="146"/>
      <c r="LXZ609" s="146"/>
      <c r="LYA609" s="146"/>
      <c r="LYB609" s="146"/>
      <c r="LYC609" s="146"/>
      <c r="LYD609" s="146"/>
      <c r="LYE609" s="146"/>
      <c r="LYF609" s="146"/>
      <c r="LYG609" s="146"/>
      <c r="LYH609" s="146"/>
      <c r="LYI609" s="146"/>
      <c r="LYJ609" s="146"/>
      <c r="LYK609" s="146"/>
      <c r="LYL609" s="146"/>
      <c r="LYM609" s="146"/>
      <c r="LYN609" s="146"/>
      <c r="LYO609" s="146"/>
      <c r="LYP609" s="146"/>
      <c r="LYQ609" s="146"/>
      <c r="LYR609" s="146"/>
      <c r="LYS609" s="146"/>
      <c r="LYT609" s="146"/>
      <c r="LYU609" s="146"/>
      <c r="LYV609" s="146"/>
      <c r="LYW609" s="146"/>
      <c r="LYX609" s="146"/>
      <c r="LYY609" s="146"/>
      <c r="LYZ609" s="146"/>
      <c r="LZA609" s="146"/>
      <c r="LZB609" s="146"/>
      <c r="LZC609" s="146"/>
      <c r="LZD609" s="146"/>
      <c r="LZE609" s="146"/>
      <c r="LZF609" s="146"/>
      <c r="LZG609" s="146"/>
      <c r="LZH609" s="146"/>
      <c r="LZI609" s="146"/>
      <c r="LZJ609" s="146"/>
      <c r="LZK609" s="146"/>
      <c r="LZL609" s="146"/>
      <c r="LZM609" s="146"/>
      <c r="LZN609" s="146"/>
      <c r="LZO609" s="146"/>
      <c r="LZP609" s="146"/>
      <c r="LZQ609" s="146"/>
      <c r="LZR609" s="146"/>
      <c r="LZS609" s="146"/>
      <c r="LZT609" s="146"/>
      <c r="LZU609" s="146"/>
      <c r="LZV609" s="146"/>
      <c r="LZW609" s="146"/>
      <c r="LZX609" s="146"/>
      <c r="LZY609" s="146"/>
      <c r="LZZ609" s="146"/>
      <c r="MAA609" s="146"/>
      <c r="MAB609" s="146"/>
      <c r="MAC609" s="146"/>
      <c r="MAD609" s="146"/>
      <c r="MAE609" s="146"/>
      <c r="MAF609" s="146"/>
      <c r="MAG609" s="146"/>
      <c r="MAH609" s="146"/>
      <c r="MAI609" s="146"/>
      <c r="MAJ609" s="146"/>
      <c r="MAK609" s="146"/>
      <c r="MAL609" s="146"/>
      <c r="MAM609" s="146"/>
      <c r="MAN609" s="146"/>
      <c r="MAO609" s="146"/>
      <c r="MAP609" s="146"/>
      <c r="MAQ609" s="146"/>
      <c r="MAR609" s="146"/>
      <c r="MAS609" s="146"/>
      <c r="MAT609" s="146"/>
      <c r="MAU609" s="146"/>
      <c r="MAV609" s="146"/>
      <c r="MAW609" s="146"/>
      <c r="MAX609" s="146"/>
      <c r="MAY609" s="146"/>
      <c r="MAZ609" s="146"/>
      <c r="MBA609" s="146"/>
      <c r="MBB609" s="146"/>
      <c r="MBC609" s="146"/>
      <c r="MBD609" s="146"/>
      <c r="MBE609" s="146"/>
      <c r="MBF609" s="146"/>
      <c r="MBG609" s="146"/>
      <c r="MBH609" s="146"/>
      <c r="MBI609" s="146"/>
      <c r="MBJ609" s="146"/>
      <c r="MBK609" s="146"/>
      <c r="MBL609" s="146"/>
      <c r="MBM609" s="146"/>
      <c r="MBN609" s="146"/>
      <c r="MBO609" s="146"/>
      <c r="MBP609" s="146"/>
      <c r="MBQ609" s="146"/>
      <c r="MBR609" s="146"/>
      <c r="MBS609" s="146"/>
      <c r="MBT609" s="146"/>
      <c r="MBU609" s="146"/>
      <c r="MBV609" s="146"/>
      <c r="MBW609" s="146"/>
      <c r="MBX609" s="146"/>
      <c r="MBY609" s="146"/>
      <c r="MBZ609" s="146"/>
      <c r="MCA609" s="146"/>
      <c r="MCB609" s="146"/>
      <c r="MCC609" s="146"/>
      <c r="MCD609" s="146"/>
      <c r="MCE609" s="146"/>
      <c r="MCF609" s="146"/>
      <c r="MCG609" s="146"/>
      <c r="MCH609" s="146"/>
      <c r="MCI609" s="146"/>
      <c r="MCJ609" s="146"/>
      <c r="MCK609" s="146"/>
      <c r="MCL609" s="146"/>
      <c r="MCM609" s="146"/>
      <c r="MCN609" s="146"/>
      <c r="MCO609" s="146"/>
      <c r="MCP609" s="146"/>
      <c r="MCQ609" s="146"/>
      <c r="MCR609" s="146"/>
      <c r="MCS609" s="146"/>
      <c r="MCT609" s="146"/>
      <c r="MCU609" s="146"/>
      <c r="MCV609" s="146"/>
      <c r="MCW609" s="146"/>
      <c r="MCX609" s="146"/>
      <c r="MCY609" s="146"/>
      <c r="MCZ609" s="146"/>
      <c r="MDA609" s="146"/>
      <c r="MDB609" s="146"/>
      <c r="MDC609" s="146"/>
      <c r="MDD609" s="146"/>
      <c r="MDE609" s="146"/>
      <c r="MDF609" s="146"/>
      <c r="MDG609" s="146"/>
      <c r="MDH609" s="146"/>
      <c r="MDI609" s="146"/>
      <c r="MDJ609" s="146"/>
      <c r="MDK609" s="146"/>
      <c r="MDL609" s="146"/>
      <c r="MDM609" s="146"/>
      <c r="MDN609" s="146"/>
      <c r="MDO609" s="146"/>
      <c r="MDP609" s="146"/>
      <c r="MDQ609" s="146"/>
      <c r="MDR609" s="146"/>
      <c r="MDS609" s="146"/>
      <c r="MDT609" s="146"/>
      <c r="MDU609" s="146"/>
      <c r="MDV609" s="146"/>
      <c r="MDW609" s="146"/>
      <c r="MDX609" s="146"/>
      <c r="MDY609" s="146"/>
      <c r="MDZ609" s="146"/>
      <c r="MEA609" s="146"/>
      <c r="MEB609" s="146"/>
      <c r="MEC609" s="146"/>
      <c r="MED609" s="146"/>
      <c r="MEE609" s="146"/>
      <c r="MEF609" s="146"/>
      <c r="MEG609" s="146"/>
      <c r="MEH609" s="146"/>
      <c r="MEI609" s="146"/>
      <c r="MEJ609" s="146"/>
      <c r="MEK609" s="146"/>
      <c r="MEL609" s="146"/>
      <c r="MEM609" s="146"/>
      <c r="MEN609" s="146"/>
      <c r="MEO609" s="146"/>
      <c r="MEP609" s="146"/>
      <c r="MEQ609" s="146"/>
      <c r="MER609" s="146"/>
      <c r="MES609" s="146"/>
      <c r="MET609" s="146"/>
      <c r="MEU609" s="146"/>
      <c r="MEV609" s="146"/>
      <c r="MEW609" s="146"/>
      <c r="MEX609" s="146"/>
      <c r="MEY609" s="146"/>
      <c r="MEZ609" s="146"/>
      <c r="MFA609" s="146"/>
      <c r="MFB609" s="146"/>
      <c r="MFC609" s="146"/>
      <c r="MFD609" s="146"/>
      <c r="MFE609" s="146"/>
      <c r="MFF609" s="146"/>
      <c r="MFG609" s="146"/>
      <c r="MFH609" s="146"/>
      <c r="MFI609" s="146"/>
      <c r="MFJ609" s="146"/>
      <c r="MFK609" s="146"/>
      <c r="MFL609" s="146"/>
      <c r="MFM609" s="146"/>
      <c r="MFN609" s="146"/>
      <c r="MFO609" s="146"/>
      <c r="MFP609" s="146"/>
      <c r="MFQ609" s="146"/>
      <c r="MFR609" s="146"/>
      <c r="MFS609" s="146"/>
      <c r="MFT609" s="146"/>
      <c r="MFU609" s="146"/>
      <c r="MFV609" s="146"/>
      <c r="MFW609" s="146"/>
      <c r="MFX609" s="146"/>
      <c r="MFY609" s="146"/>
      <c r="MFZ609" s="146"/>
      <c r="MGA609" s="146"/>
      <c r="MGB609" s="146"/>
      <c r="MGC609" s="146"/>
      <c r="MGD609" s="146"/>
      <c r="MGE609" s="146"/>
      <c r="MGF609" s="146"/>
      <c r="MGG609" s="146"/>
      <c r="MGH609" s="146"/>
      <c r="MGI609" s="146"/>
      <c r="MGJ609" s="146"/>
      <c r="MGK609" s="146"/>
      <c r="MGL609" s="146"/>
      <c r="MGM609" s="146"/>
      <c r="MGN609" s="146"/>
      <c r="MGO609" s="146"/>
      <c r="MGP609" s="146"/>
      <c r="MGQ609" s="146"/>
      <c r="MGR609" s="146"/>
      <c r="MGS609" s="146"/>
      <c r="MGT609" s="146"/>
      <c r="MGU609" s="146"/>
      <c r="MGV609" s="146"/>
      <c r="MGW609" s="146"/>
      <c r="MGX609" s="146"/>
      <c r="MGY609" s="146"/>
      <c r="MGZ609" s="146"/>
      <c r="MHA609" s="146"/>
      <c r="MHB609" s="146"/>
      <c r="MHC609" s="146"/>
      <c r="MHD609" s="146"/>
      <c r="MHE609" s="146"/>
      <c r="MHF609" s="146"/>
      <c r="MHG609" s="146"/>
      <c r="MHH609" s="146"/>
      <c r="MHI609" s="146"/>
      <c r="MHJ609" s="146"/>
      <c r="MHK609" s="146"/>
      <c r="MHL609" s="146"/>
      <c r="MHM609" s="146"/>
      <c r="MHN609" s="146"/>
      <c r="MHO609" s="146"/>
      <c r="MHP609" s="146"/>
      <c r="MHQ609" s="146"/>
      <c r="MHR609" s="146"/>
      <c r="MHS609" s="146"/>
      <c r="MHT609" s="146"/>
      <c r="MHU609" s="146"/>
      <c r="MHV609" s="146"/>
      <c r="MHW609" s="146"/>
      <c r="MHX609" s="146"/>
      <c r="MHY609" s="146"/>
      <c r="MHZ609" s="146"/>
      <c r="MIA609" s="146"/>
      <c r="MIB609" s="146"/>
      <c r="MIC609" s="146"/>
      <c r="MID609" s="146"/>
      <c r="MIE609" s="146"/>
      <c r="MIF609" s="146"/>
      <c r="MIG609" s="146"/>
      <c r="MIH609" s="146"/>
      <c r="MII609" s="146"/>
      <c r="MIJ609" s="146"/>
      <c r="MIK609" s="146"/>
      <c r="MIL609" s="146"/>
      <c r="MIM609" s="146"/>
      <c r="MIN609" s="146"/>
      <c r="MIO609" s="146"/>
      <c r="MIP609" s="146"/>
      <c r="MIQ609" s="146"/>
      <c r="MIR609" s="146"/>
      <c r="MIS609" s="146"/>
      <c r="MIT609" s="146"/>
      <c r="MIU609" s="146"/>
      <c r="MIV609" s="146"/>
      <c r="MIW609" s="146"/>
      <c r="MIX609" s="146"/>
      <c r="MIY609" s="146"/>
      <c r="MIZ609" s="146"/>
      <c r="MJA609" s="146"/>
      <c r="MJB609" s="146"/>
      <c r="MJC609" s="146"/>
      <c r="MJD609" s="146"/>
      <c r="MJE609" s="146"/>
      <c r="MJF609" s="146"/>
      <c r="MJG609" s="146"/>
      <c r="MJH609" s="146"/>
      <c r="MJI609" s="146"/>
      <c r="MJJ609" s="146"/>
      <c r="MJK609" s="146"/>
      <c r="MJL609" s="146"/>
      <c r="MJM609" s="146"/>
      <c r="MJN609" s="146"/>
      <c r="MJO609" s="146"/>
      <c r="MJP609" s="146"/>
      <c r="MJQ609" s="146"/>
      <c r="MJR609" s="146"/>
      <c r="MJS609" s="146"/>
      <c r="MJT609" s="146"/>
      <c r="MJU609" s="146"/>
      <c r="MJV609" s="146"/>
      <c r="MJW609" s="146"/>
      <c r="MJX609" s="146"/>
      <c r="MJY609" s="146"/>
      <c r="MJZ609" s="146"/>
      <c r="MKA609" s="146"/>
      <c r="MKB609" s="146"/>
      <c r="MKC609" s="146"/>
      <c r="MKD609" s="146"/>
      <c r="MKE609" s="146"/>
      <c r="MKF609" s="146"/>
      <c r="MKG609" s="146"/>
      <c r="MKH609" s="146"/>
      <c r="MKI609" s="146"/>
      <c r="MKJ609" s="146"/>
      <c r="MKK609" s="146"/>
      <c r="MKL609" s="146"/>
      <c r="MKM609" s="146"/>
      <c r="MKN609" s="146"/>
      <c r="MKO609" s="146"/>
      <c r="MKP609" s="146"/>
      <c r="MKQ609" s="146"/>
      <c r="MKR609" s="146"/>
      <c r="MKS609" s="146"/>
      <c r="MKT609" s="146"/>
      <c r="MKU609" s="146"/>
      <c r="MKV609" s="146"/>
      <c r="MKW609" s="146"/>
      <c r="MKX609" s="146"/>
      <c r="MKY609" s="146"/>
      <c r="MKZ609" s="146"/>
      <c r="MLA609" s="146"/>
      <c r="MLB609" s="146"/>
      <c r="MLC609" s="146"/>
      <c r="MLD609" s="146"/>
      <c r="MLE609" s="146"/>
      <c r="MLF609" s="146"/>
      <c r="MLG609" s="146"/>
      <c r="MLH609" s="146"/>
      <c r="MLI609" s="146"/>
      <c r="MLJ609" s="146"/>
      <c r="MLK609" s="146"/>
      <c r="MLL609" s="146"/>
      <c r="MLM609" s="146"/>
      <c r="MLN609" s="146"/>
      <c r="MLO609" s="146"/>
      <c r="MLP609" s="146"/>
      <c r="MLQ609" s="146"/>
      <c r="MLR609" s="146"/>
      <c r="MLS609" s="146"/>
      <c r="MLT609" s="146"/>
      <c r="MLU609" s="146"/>
      <c r="MLV609" s="146"/>
      <c r="MLW609" s="146"/>
      <c r="MLX609" s="146"/>
      <c r="MLY609" s="146"/>
      <c r="MLZ609" s="146"/>
      <c r="MMA609" s="146"/>
      <c r="MMB609" s="146"/>
      <c r="MMC609" s="146"/>
      <c r="MMD609" s="146"/>
      <c r="MME609" s="146"/>
      <c r="MMF609" s="146"/>
      <c r="MMG609" s="146"/>
      <c r="MMH609" s="146"/>
      <c r="MMI609" s="146"/>
      <c r="MMJ609" s="146"/>
      <c r="MMK609" s="146"/>
      <c r="MML609" s="146"/>
      <c r="MMM609" s="146"/>
      <c r="MMN609" s="146"/>
      <c r="MMO609" s="146"/>
      <c r="MMP609" s="146"/>
      <c r="MMQ609" s="146"/>
      <c r="MMR609" s="146"/>
      <c r="MMS609" s="146"/>
      <c r="MMT609" s="146"/>
      <c r="MMU609" s="146"/>
      <c r="MMV609" s="146"/>
      <c r="MMW609" s="146"/>
      <c r="MMX609" s="146"/>
      <c r="MMY609" s="146"/>
      <c r="MMZ609" s="146"/>
      <c r="MNA609" s="146"/>
      <c r="MNB609" s="146"/>
      <c r="MNC609" s="146"/>
      <c r="MND609" s="146"/>
      <c r="MNE609" s="146"/>
      <c r="MNF609" s="146"/>
      <c r="MNG609" s="146"/>
      <c r="MNH609" s="146"/>
      <c r="MNI609" s="146"/>
      <c r="MNJ609" s="146"/>
      <c r="MNK609" s="146"/>
      <c r="MNL609" s="146"/>
      <c r="MNM609" s="146"/>
      <c r="MNN609" s="146"/>
      <c r="MNO609" s="146"/>
      <c r="MNP609" s="146"/>
      <c r="MNQ609" s="146"/>
      <c r="MNR609" s="146"/>
      <c r="MNS609" s="146"/>
      <c r="MNT609" s="146"/>
      <c r="MNU609" s="146"/>
      <c r="MNV609" s="146"/>
      <c r="MNW609" s="146"/>
      <c r="MNX609" s="146"/>
      <c r="MNY609" s="146"/>
      <c r="MNZ609" s="146"/>
      <c r="MOA609" s="146"/>
      <c r="MOB609" s="146"/>
      <c r="MOC609" s="146"/>
      <c r="MOD609" s="146"/>
      <c r="MOE609" s="146"/>
      <c r="MOF609" s="146"/>
      <c r="MOG609" s="146"/>
      <c r="MOH609" s="146"/>
      <c r="MOI609" s="146"/>
      <c r="MOJ609" s="146"/>
      <c r="MOK609" s="146"/>
      <c r="MOL609" s="146"/>
      <c r="MOM609" s="146"/>
      <c r="MON609" s="146"/>
      <c r="MOO609" s="146"/>
      <c r="MOP609" s="146"/>
      <c r="MOQ609" s="146"/>
      <c r="MOR609" s="146"/>
      <c r="MOS609" s="146"/>
      <c r="MOT609" s="146"/>
      <c r="MOU609" s="146"/>
      <c r="MOV609" s="146"/>
      <c r="MOW609" s="146"/>
      <c r="MOX609" s="146"/>
      <c r="MOY609" s="146"/>
      <c r="MOZ609" s="146"/>
      <c r="MPA609" s="146"/>
      <c r="MPB609" s="146"/>
      <c r="MPC609" s="146"/>
      <c r="MPD609" s="146"/>
      <c r="MPE609" s="146"/>
      <c r="MPF609" s="146"/>
      <c r="MPG609" s="146"/>
      <c r="MPH609" s="146"/>
      <c r="MPI609" s="146"/>
      <c r="MPJ609" s="146"/>
      <c r="MPK609" s="146"/>
      <c r="MPL609" s="146"/>
      <c r="MPM609" s="146"/>
      <c r="MPN609" s="146"/>
      <c r="MPO609" s="146"/>
      <c r="MPP609" s="146"/>
      <c r="MPQ609" s="146"/>
      <c r="MPR609" s="146"/>
      <c r="MPS609" s="146"/>
      <c r="MPT609" s="146"/>
      <c r="MPU609" s="146"/>
      <c r="MPV609" s="146"/>
      <c r="MPW609" s="146"/>
      <c r="MPX609" s="146"/>
      <c r="MPY609" s="146"/>
      <c r="MPZ609" s="146"/>
      <c r="MQA609" s="146"/>
      <c r="MQB609" s="146"/>
      <c r="MQC609" s="146"/>
      <c r="MQD609" s="146"/>
      <c r="MQE609" s="146"/>
      <c r="MQF609" s="146"/>
      <c r="MQG609" s="146"/>
      <c r="MQH609" s="146"/>
      <c r="MQI609" s="146"/>
      <c r="MQJ609" s="146"/>
      <c r="MQK609" s="146"/>
      <c r="MQL609" s="146"/>
      <c r="MQM609" s="146"/>
      <c r="MQN609" s="146"/>
      <c r="MQO609" s="146"/>
      <c r="MQP609" s="146"/>
      <c r="MQQ609" s="146"/>
      <c r="MQR609" s="146"/>
      <c r="MQS609" s="146"/>
      <c r="MQT609" s="146"/>
      <c r="MQU609" s="146"/>
      <c r="MQV609" s="146"/>
      <c r="MQW609" s="146"/>
      <c r="MQX609" s="146"/>
      <c r="MQY609" s="146"/>
      <c r="MQZ609" s="146"/>
      <c r="MRA609" s="146"/>
      <c r="MRB609" s="146"/>
      <c r="MRC609" s="146"/>
      <c r="MRD609" s="146"/>
      <c r="MRE609" s="146"/>
      <c r="MRF609" s="146"/>
      <c r="MRG609" s="146"/>
      <c r="MRH609" s="146"/>
      <c r="MRI609" s="146"/>
      <c r="MRJ609" s="146"/>
      <c r="MRK609" s="146"/>
      <c r="MRL609" s="146"/>
      <c r="MRM609" s="146"/>
      <c r="MRN609" s="146"/>
      <c r="MRO609" s="146"/>
      <c r="MRP609" s="146"/>
      <c r="MRQ609" s="146"/>
      <c r="MRR609" s="146"/>
      <c r="MRS609" s="146"/>
      <c r="MRT609" s="146"/>
      <c r="MRU609" s="146"/>
      <c r="MRV609" s="146"/>
      <c r="MRW609" s="146"/>
      <c r="MRX609" s="146"/>
      <c r="MRY609" s="146"/>
      <c r="MRZ609" s="146"/>
      <c r="MSA609" s="146"/>
      <c r="MSB609" s="146"/>
      <c r="MSC609" s="146"/>
      <c r="MSD609" s="146"/>
      <c r="MSE609" s="146"/>
      <c r="MSF609" s="146"/>
      <c r="MSG609" s="146"/>
      <c r="MSH609" s="146"/>
      <c r="MSI609" s="146"/>
      <c r="MSJ609" s="146"/>
      <c r="MSK609" s="146"/>
      <c r="MSL609" s="146"/>
      <c r="MSM609" s="146"/>
      <c r="MSN609" s="146"/>
      <c r="MSO609" s="146"/>
      <c r="MSP609" s="146"/>
      <c r="MSQ609" s="146"/>
      <c r="MSR609" s="146"/>
      <c r="MSS609" s="146"/>
      <c r="MST609" s="146"/>
      <c r="MSU609" s="146"/>
      <c r="MSV609" s="146"/>
      <c r="MSW609" s="146"/>
      <c r="MSX609" s="146"/>
      <c r="MSY609" s="146"/>
      <c r="MSZ609" s="146"/>
      <c r="MTA609" s="146"/>
      <c r="MTB609" s="146"/>
      <c r="MTC609" s="146"/>
      <c r="MTD609" s="146"/>
      <c r="MTE609" s="146"/>
      <c r="MTF609" s="146"/>
      <c r="MTG609" s="146"/>
      <c r="MTH609" s="146"/>
      <c r="MTI609" s="146"/>
      <c r="MTJ609" s="146"/>
      <c r="MTK609" s="146"/>
      <c r="MTL609" s="146"/>
      <c r="MTM609" s="146"/>
      <c r="MTN609" s="146"/>
      <c r="MTO609" s="146"/>
      <c r="MTP609" s="146"/>
      <c r="MTQ609" s="146"/>
      <c r="MTR609" s="146"/>
      <c r="MTS609" s="146"/>
      <c r="MTT609" s="146"/>
      <c r="MTU609" s="146"/>
      <c r="MTV609" s="146"/>
      <c r="MTW609" s="146"/>
      <c r="MTX609" s="146"/>
      <c r="MTY609" s="146"/>
      <c r="MTZ609" s="146"/>
      <c r="MUA609" s="146"/>
      <c r="MUB609" s="146"/>
      <c r="MUC609" s="146"/>
      <c r="MUD609" s="146"/>
      <c r="MUE609" s="146"/>
      <c r="MUF609" s="146"/>
      <c r="MUG609" s="146"/>
      <c r="MUH609" s="146"/>
      <c r="MUI609" s="146"/>
      <c r="MUJ609" s="146"/>
      <c r="MUK609" s="146"/>
      <c r="MUL609" s="146"/>
      <c r="MUM609" s="146"/>
      <c r="MUN609" s="146"/>
      <c r="MUO609" s="146"/>
      <c r="MUP609" s="146"/>
      <c r="MUQ609" s="146"/>
      <c r="MUR609" s="146"/>
      <c r="MUS609" s="146"/>
      <c r="MUT609" s="146"/>
      <c r="MUU609" s="146"/>
      <c r="MUV609" s="146"/>
      <c r="MUW609" s="146"/>
      <c r="MUX609" s="146"/>
      <c r="MUY609" s="146"/>
      <c r="MUZ609" s="146"/>
      <c r="MVA609" s="146"/>
      <c r="MVB609" s="146"/>
      <c r="MVC609" s="146"/>
      <c r="MVD609" s="146"/>
      <c r="MVE609" s="146"/>
      <c r="MVF609" s="146"/>
      <c r="MVG609" s="146"/>
      <c r="MVH609" s="146"/>
      <c r="MVI609" s="146"/>
      <c r="MVJ609" s="146"/>
      <c r="MVK609" s="146"/>
      <c r="MVL609" s="146"/>
      <c r="MVM609" s="146"/>
      <c r="MVN609" s="146"/>
      <c r="MVO609" s="146"/>
      <c r="MVP609" s="146"/>
      <c r="MVQ609" s="146"/>
      <c r="MVR609" s="146"/>
      <c r="MVS609" s="146"/>
      <c r="MVT609" s="146"/>
      <c r="MVU609" s="146"/>
      <c r="MVV609" s="146"/>
      <c r="MVW609" s="146"/>
      <c r="MVX609" s="146"/>
      <c r="MVY609" s="146"/>
      <c r="MVZ609" s="146"/>
      <c r="MWA609" s="146"/>
      <c r="MWB609" s="146"/>
      <c r="MWC609" s="146"/>
      <c r="MWD609" s="146"/>
      <c r="MWE609" s="146"/>
      <c r="MWF609" s="146"/>
      <c r="MWG609" s="146"/>
      <c r="MWH609" s="146"/>
      <c r="MWI609" s="146"/>
      <c r="MWJ609" s="146"/>
      <c r="MWK609" s="146"/>
      <c r="MWL609" s="146"/>
      <c r="MWM609" s="146"/>
      <c r="MWN609" s="146"/>
      <c r="MWO609" s="146"/>
      <c r="MWP609" s="146"/>
      <c r="MWQ609" s="146"/>
      <c r="MWR609" s="146"/>
      <c r="MWS609" s="146"/>
      <c r="MWT609" s="146"/>
      <c r="MWU609" s="146"/>
      <c r="MWV609" s="146"/>
      <c r="MWW609" s="146"/>
      <c r="MWX609" s="146"/>
      <c r="MWY609" s="146"/>
      <c r="MWZ609" s="146"/>
      <c r="MXA609" s="146"/>
      <c r="MXB609" s="146"/>
      <c r="MXC609" s="146"/>
      <c r="MXD609" s="146"/>
      <c r="MXE609" s="146"/>
      <c r="MXF609" s="146"/>
      <c r="MXG609" s="146"/>
      <c r="MXH609" s="146"/>
      <c r="MXI609" s="146"/>
      <c r="MXJ609" s="146"/>
      <c r="MXK609" s="146"/>
      <c r="MXL609" s="146"/>
      <c r="MXM609" s="146"/>
      <c r="MXN609" s="146"/>
      <c r="MXO609" s="146"/>
      <c r="MXP609" s="146"/>
      <c r="MXQ609" s="146"/>
      <c r="MXR609" s="146"/>
      <c r="MXS609" s="146"/>
      <c r="MXT609" s="146"/>
      <c r="MXU609" s="146"/>
      <c r="MXV609" s="146"/>
      <c r="MXW609" s="146"/>
      <c r="MXX609" s="146"/>
      <c r="MXY609" s="146"/>
      <c r="MXZ609" s="146"/>
      <c r="MYA609" s="146"/>
      <c r="MYB609" s="146"/>
      <c r="MYC609" s="146"/>
      <c r="MYD609" s="146"/>
      <c r="MYE609" s="146"/>
      <c r="MYF609" s="146"/>
      <c r="MYG609" s="146"/>
      <c r="MYH609" s="146"/>
      <c r="MYI609" s="146"/>
      <c r="MYJ609" s="146"/>
      <c r="MYK609" s="146"/>
      <c r="MYL609" s="146"/>
      <c r="MYM609" s="146"/>
      <c r="MYN609" s="146"/>
      <c r="MYO609" s="146"/>
      <c r="MYP609" s="146"/>
      <c r="MYQ609" s="146"/>
      <c r="MYR609" s="146"/>
      <c r="MYS609" s="146"/>
      <c r="MYT609" s="146"/>
      <c r="MYU609" s="146"/>
      <c r="MYV609" s="146"/>
      <c r="MYW609" s="146"/>
      <c r="MYX609" s="146"/>
      <c r="MYY609" s="146"/>
      <c r="MYZ609" s="146"/>
      <c r="MZA609" s="146"/>
      <c r="MZB609" s="146"/>
      <c r="MZC609" s="146"/>
      <c r="MZD609" s="146"/>
      <c r="MZE609" s="146"/>
      <c r="MZF609" s="146"/>
      <c r="MZG609" s="146"/>
      <c r="MZH609" s="146"/>
      <c r="MZI609" s="146"/>
      <c r="MZJ609" s="146"/>
      <c r="MZK609" s="146"/>
      <c r="MZL609" s="146"/>
      <c r="MZM609" s="146"/>
      <c r="MZN609" s="146"/>
      <c r="MZO609" s="146"/>
      <c r="MZP609" s="146"/>
      <c r="MZQ609" s="146"/>
      <c r="MZR609" s="146"/>
      <c r="MZS609" s="146"/>
      <c r="MZT609" s="146"/>
      <c r="MZU609" s="146"/>
      <c r="MZV609" s="146"/>
      <c r="MZW609" s="146"/>
      <c r="MZX609" s="146"/>
      <c r="MZY609" s="146"/>
      <c r="MZZ609" s="146"/>
      <c r="NAA609" s="146"/>
      <c r="NAB609" s="146"/>
      <c r="NAC609" s="146"/>
      <c r="NAD609" s="146"/>
      <c r="NAE609" s="146"/>
      <c r="NAF609" s="146"/>
      <c r="NAG609" s="146"/>
      <c r="NAH609" s="146"/>
      <c r="NAI609" s="146"/>
      <c r="NAJ609" s="146"/>
      <c r="NAK609" s="146"/>
      <c r="NAL609" s="146"/>
      <c r="NAM609" s="146"/>
      <c r="NAN609" s="146"/>
      <c r="NAO609" s="146"/>
      <c r="NAP609" s="146"/>
      <c r="NAQ609" s="146"/>
      <c r="NAR609" s="146"/>
      <c r="NAS609" s="146"/>
      <c r="NAT609" s="146"/>
      <c r="NAU609" s="146"/>
      <c r="NAV609" s="146"/>
      <c r="NAW609" s="146"/>
      <c r="NAX609" s="146"/>
      <c r="NAY609" s="146"/>
      <c r="NAZ609" s="146"/>
      <c r="NBA609" s="146"/>
      <c r="NBB609" s="146"/>
      <c r="NBC609" s="146"/>
      <c r="NBD609" s="146"/>
      <c r="NBE609" s="146"/>
      <c r="NBF609" s="146"/>
      <c r="NBG609" s="146"/>
      <c r="NBH609" s="146"/>
      <c r="NBI609" s="146"/>
      <c r="NBJ609" s="146"/>
      <c r="NBK609" s="146"/>
      <c r="NBL609" s="146"/>
      <c r="NBM609" s="146"/>
      <c r="NBN609" s="146"/>
      <c r="NBO609" s="146"/>
      <c r="NBP609" s="146"/>
      <c r="NBQ609" s="146"/>
      <c r="NBR609" s="146"/>
      <c r="NBS609" s="146"/>
      <c r="NBT609" s="146"/>
      <c r="NBU609" s="146"/>
      <c r="NBV609" s="146"/>
      <c r="NBW609" s="146"/>
      <c r="NBX609" s="146"/>
      <c r="NBY609" s="146"/>
      <c r="NBZ609" s="146"/>
      <c r="NCA609" s="146"/>
      <c r="NCB609" s="146"/>
      <c r="NCC609" s="146"/>
      <c r="NCD609" s="146"/>
      <c r="NCE609" s="146"/>
      <c r="NCF609" s="146"/>
      <c r="NCG609" s="146"/>
      <c r="NCH609" s="146"/>
      <c r="NCI609" s="146"/>
      <c r="NCJ609" s="146"/>
      <c r="NCK609" s="146"/>
      <c r="NCL609" s="146"/>
      <c r="NCM609" s="146"/>
      <c r="NCN609" s="146"/>
      <c r="NCO609" s="146"/>
      <c r="NCP609" s="146"/>
      <c r="NCQ609" s="146"/>
      <c r="NCR609" s="146"/>
      <c r="NCS609" s="146"/>
      <c r="NCT609" s="146"/>
      <c r="NCU609" s="146"/>
      <c r="NCV609" s="146"/>
      <c r="NCW609" s="146"/>
      <c r="NCX609" s="146"/>
      <c r="NCY609" s="146"/>
      <c r="NCZ609" s="146"/>
      <c r="NDA609" s="146"/>
      <c r="NDB609" s="146"/>
      <c r="NDC609" s="146"/>
      <c r="NDD609" s="146"/>
      <c r="NDE609" s="146"/>
      <c r="NDF609" s="146"/>
      <c r="NDG609" s="146"/>
      <c r="NDH609" s="146"/>
      <c r="NDI609" s="146"/>
      <c r="NDJ609" s="146"/>
      <c r="NDK609" s="146"/>
      <c r="NDL609" s="146"/>
      <c r="NDM609" s="146"/>
      <c r="NDN609" s="146"/>
      <c r="NDO609" s="146"/>
      <c r="NDP609" s="146"/>
      <c r="NDQ609" s="146"/>
      <c r="NDR609" s="146"/>
      <c r="NDS609" s="146"/>
      <c r="NDT609" s="146"/>
      <c r="NDU609" s="146"/>
      <c r="NDV609" s="146"/>
      <c r="NDW609" s="146"/>
      <c r="NDX609" s="146"/>
      <c r="NDY609" s="146"/>
      <c r="NDZ609" s="146"/>
      <c r="NEA609" s="146"/>
      <c r="NEB609" s="146"/>
      <c r="NEC609" s="146"/>
      <c r="NED609" s="146"/>
      <c r="NEE609" s="146"/>
      <c r="NEF609" s="146"/>
      <c r="NEG609" s="146"/>
      <c r="NEH609" s="146"/>
      <c r="NEI609" s="146"/>
      <c r="NEJ609" s="146"/>
      <c r="NEK609" s="146"/>
      <c r="NEL609" s="146"/>
      <c r="NEM609" s="146"/>
      <c r="NEN609" s="146"/>
      <c r="NEO609" s="146"/>
      <c r="NEP609" s="146"/>
      <c r="NEQ609" s="146"/>
      <c r="NER609" s="146"/>
      <c r="NES609" s="146"/>
      <c r="NET609" s="146"/>
      <c r="NEU609" s="146"/>
      <c r="NEV609" s="146"/>
      <c r="NEW609" s="146"/>
      <c r="NEX609" s="146"/>
      <c r="NEY609" s="146"/>
      <c r="NEZ609" s="146"/>
      <c r="NFA609" s="146"/>
      <c r="NFB609" s="146"/>
      <c r="NFC609" s="146"/>
      <c r="NFD609" s="146"/>
      <c r="NFE609" s="146"/>
      <c r="NFF609" s="146"/>
      <c r="NFG609" s="146"/>
      <c r="NFH609" s="146"/>
      <c r="NFI609" s="146"/>
      <c r="NFJ609" s="146"/>
      <c r="NFK609" s="146"/>
      <c r="NFL609" s="146"/>
      <c r="NFM609" s="146"/>
      <c r="NFN609" s="146"/>
      <c r="NFO609" s="146"/>
      <c r="NFP609" s="146"/>
      <c r="NFQ609" s="146"/>
      <c r="NFR609" s="146"/>
      <c r="NFS609" s="146"/>
      <c r="NFT609" s="146"/>
      <c r="NFU609" s="146"/>
      <c r="NFV609" s="146"/>
      <c r="NFW609" s="146"/>
      <c r="NFX609" s="146"/>
      <c r="NFY609" s="146"/>
      <c r="NFZ609" s="146"/>
      <c r="NGA609" s="146"/>
      <c r="NGB609" s="146"/>
      <c r="NGC609" s="146"/>
      <c r="NGD609" s="146"/>
      <c r="NGE609" s="146"/>
      <c r="NGF609" s="146"/>
      <c r="NGG609" s="146"/>
      <c r="NGH609" s="146"/>
      <c r="NGI609" s="146"/>
      <c r="NGJ609" s="146"/>
      <c r="NGK609" s="146"/>
      <c r="NGL609" s="146"/>
      <c r="NGM609" s="146"/>
      <c r="NGN609" s="146"/>
      <c r="NGO609" s="146"/>
      <c r="NGP609" s="146"/>
      <c r="NGQ609" s="146"/>
      <c r="NGR609" s="146"/>
      <c r="NGS609" s="146"/>
      <c r="NGT609" s="146"/>
      <c r="NGU609" s="146"/>
      <c r="NGV609" s="146"/>
      <c r="NGW609" s="146"/>
      <c r="NGX609" s="146"/>
      <c r="NGY609" s="146"/>
      <c r="NGZ609" s="146"/>
      <c r="NHA609" s="146"/>
      <c r="NHB609" s="146"/>
      <c r="NHC609" s="146"/>
      <c r="NHD609" s="146"/>
      <c r="NHE609" s="146"/>
      <c r="NHF609" s="146"/>
      <c r="NHG609" s="146"/>
      <c r="NHH609" s="146"/>
      <c r="NHI609" s="146"/>
      <c r="NHJ609" s="146"/>
      <c r="NHK609" s="146"/>
      <c r="NHL609" s="146"/>
      <c r="NHM609" s="146"/>
      <c r="NHN609" s="146"/>
      <c r="NHO609" s="146"/>
      <c r="NHP609" s="146"/>
      <c r="NHQ609" s="146"/>
      <c r="NHR609" s="146"/>
      <c r="NHS609" s="146"/>
      <c r="NHT609" s="146"/>
      <c r="NHU609" s="146"/>
      <c r="NHV609" s="146"/>
      <c r="NHW609" s="146"/>
      <c r="NHX609" s="146"/>
      <c r="NHY609" s="146"/>
      <c r="NHZ609" s="146"/>
      <c r="NIA609" s="146"/>
      <c r="NIB609" s="146"/>
      <c r="NIC609" s="146"/>
      <c r="NID609" s="146"/>
      <c r="NIE609" s="146"/>
      <c r="NIF609" s="146"/>
      <c r="NIG609" s="146"/>
      <c r="NIH609" s="146"/>
      <c r="NII609" s="146"/>
      <c r="NIJ609" s="146"/>
      <c r="NIK609" s="146"/>
      <c r="NIL609" s="146"/>
      <c r="NIM609" s="146"/>
      <c r="NIN609" s="146"/>
      <c r="NIO609" s="146"/>
      <c r="NIP609" s="146"/>
      <c r="NIQ609" s="146"/>
      <c r="NIR609" s="146"/>
      <c r="NIS609" s="146"/>
      <c r="NIT609" s="146"/>
      <c r="NIU609" s="146"/>
      <c r="NIV609" s="146"/>
      <c r="NIW609" s="146"/>
      <c r="NIX609" s="146"/>
      <c r="NIY609" s="146"/>
      <c r="NIZ609" s="146"/>
      <c r="NJA609" s="146"/>
      <c r="NJB609" s="146"/>
      <c r="NJC609" s="146"/>
      <c r="NJD609" s="146"/>
      <c r="NJE609" s="146"/>
      <c r="NJF609" s="146"/>
      <c r="NJG609" s="146"/>
      <c r="NJH609" s="146"/>
      <c r="NJI609" s="146"/>
      <c r="NJJ609" s="146"/>
      <c r="NJK609" s="146"/>
      <c r="NJL609" s="146"/>
      <c r="NJM609" s="146"/>
      <c r="NJN609" s="146"/>
      <c r="NJO609" s="146"/>
      <c r="NJP609" s="146"/>
      <c r="NJQ609" s="146"/>
      <c r="NJR609" s="146"/>
      <c r="NJS609" s="146"/>
      <c r="NJT609" s="146"/>
      <c r="NJU609" s="146"/>
      <c r="NJV609" s="146"/>
      <c r="NJW609" s="146"/>
      <c r="NJX609" s="146"/>
      <c r="NJY609" s="146"/>
      <c r="NJZ609" s="146"/>
      <c r="NKA609" s="146"/>
      <c r="NKB609" s="146"/>
      <c r="NKC609" s="146"/>
      <c r="NKD609" s="146"/>
      <c r="NKE609" s="146"/>
      <c r="NKF609" s="146"/>
      <c r="NKG609" s="146"/>
      <c r="NKH609" s="146"/>
      <c r="NKI609" s="146"/>
      <c r="NKJ609" s="146"/>
      <c r="NKK609" s="146"/>
      <c r="NKL609" s="146"/>
      <c r="NKM609" s="146"/>
      <c r="NKN609" s="146"/>
      <c r="NKO609" s="146"/>
      <c r="NKP609" s="146"/>
      <c r="NKQ609" s="146"/>
      <c r="NKR609" s="146"/>
      <c r="NKS609" s="146"/>
      <c r="NKT609" s="146"/>
      <c r="NKU609" s="146"/>
      <c r="NKV609" s="146"/>
      <c r="NKW609" s="146"/>
      <c r="NKX609" s="146"/>
      <c r="NKY609" s="146"/>
      <c r="NKZ609" s="146"/>
      <c r="NLA609" s="146"/>
      <c r="NLB609" s="146"/>
      <c r="NLC609" s="146"/>
      <c r="NLD609" s="146"/>
      <c r="NLE609" s="146"/>
      <c r="NLF609" s="146"/>
      <c r="NLG609" s="146"/>
      <c r="NLH609" s="146"/>
      <c r="NLI609" s="146"/>
      <c r="NLJ609" s="146"/>
      <c r="NLK609" s="146"/>
      <c r="NLL609" s="146"/>
      <c r="NLM609" s="146"/>
      <c r="NLN609" s="146"/>
      <c r="NLO609" s="146"/>
      <c r="NLP609" s="146"/>
      <c r="NLQ609" s="146"/>
      <c r="NLR609" s="146"/>
      <c r="NLS609" s="146"/>
      <c r="NLT609" s="146"/>
      <c r="NLU609" s="146"/>
      <c r="NLV609" s="146"/>
      <c r="NLW609" s="146"/>
      <c r="NLX609" s="146"/>
      <c r="NLY609" s="146"/>
      <c r="NLZ609" s="146"/>
      <c r="NMA609" s="146"/>
      <c r="NMB609" s="146"/>
      <c r="NMC609" s="146"/>
      <c r="NMD609" s="146"/>
      <c r="NME609" s="146"/>
      <c r="NMF609" s="146"/>
      <c r="NMG609" s="146"/>
      <c r="NMH609" s="146"/>
      <c r="NMI609" s="146"/>
      <c r="NMJ609" s="146"/>
      <c r="NMK609" s="146"/>
      <c r="NML609" s="146"/>
      <c r="NMM609" s="146"/>
      <c r="NMN609" s="146"/>
      <c r="NMO609" s="146"/>
      <c r="NMP609" s="146"/>
      <c r="NMQ609" s="146"/>
      <c r="NMR609" s="146"/>
      <c r="NMS609" s="146"/>
      <c r="NMT609" s="146"/>
      <c r="NMU609" s="146"/>
      <c r="NMV609" s="146"/>
      <c r="NMW609" s="146"/>
      <c r="NMX609" s="146"/>
      <c r="NMY609" s="146"/>
      <c r="NMZ609" s="146"/>
      <c r="NNA609" s="146"/>
      <c r="NNB609" s="146"/>
      <c r="NNC609" s="146"/>
      <c r="NND609" s="146"/>
      <c r="NNE609" s="146"/>
      <c r="NNF609" s="146"/>
      <c r="NNG609" s="146"/>
      <c r="NNH609" s="146"/>
      <c r="NNI609" s="146"/>
      <c r="NNJ609" s="146"/>
      <c r="NNK609" s="146"/>
      <c r="NNL609" s="146"/>
      <c r="NNM609" s="146"/>
      <c r="NNN609" s="146"/>
      <c r="NNO609" s="146"/>
      <c r="NNP609" s="146"/>
      <c r="NNQ609" s="146"/>
      <c r="NNR609" s="146"/>
      <c r="NNS609" s="146"/>
      <c r="NNT609" s="146"/>
      <c r="NNU609" s="146"/>
      <c r="NNV609" s="146"/>
      <c r="NNW609" s="146"/>
      <c r="NNX609" s="146"/>
      <c r="NNY609" s="146"/>
      <c r="NNZ609" s="146"/>
      <c r="NOA609" s="146"/>
      <c r="NOB609" s="146"/>
      <c r="NOC609" s="146"/>
      <c r="NOD609" s="146"/>
      <c r="NOE609" s="146"/>
      <c r="NOF609" s="146"/>
      <c r="NOG609" s="146"/>
      <c r="NOH609" s="146"/>
      <c r="NOI609" s="146"/>
      <c r="NOJ609" s="146"/>
      <c r="NOK609" s="146"/>
      <c r="NOL609" s="146"/>
      <c r="NOM609" s="146"/>
      <c r="NON609" s="146"/>
      <c r="NOO609" s="146"/>
      <c r="NOP609" s="146"/>
      <c r="NOQ609" s="146"/>
      <c r="NOR609" s="146"/>
      <c r="NOS609" s="146"/>
      <c r="NOT609" s="146"/>
      <c r="NOU609" s="146"/>
      <c r="NOV609" s="146"/>
      <c r="NOW609" s="146"/>
      <c r="NOX609" s="146"/>
      <c r="NOY609" s="146"/>
      <c r="NOZ609" s="146"/>
      <c r="NPA609" s="146"/>
      <c r="NPB609" s="146"/>
      <c r="NPC609" s="146"/>
      <c r="NPD609" s="146"/>
      <c r="NPE609" s="146"/>
      <c r="NPF609" s="146"/>
      <c r="NPG609" s="146"/>
      <c r="NPH609" s="146"/>
      <c r="NPI609" s="146"/>
      <c r="NPJ609" s="146"/>
      <c r="NPK609" s="146"/>
      <c r="NPL609" s="146"/>
      <c r="NPM609" s="146"/>
      <c r="NPN609" s="146"/>
      <c r="NPO609" s="146"/>
      <c r="NPP609" s="146"/>
      <c r="NPQ609" s="146"/>
      <c r="NPR609" s="146"/>
      <c r="NPS609" s="146"/>
      <c r="NPT609" s="146"/>
      <c r="NPU609" s="146"/>
      <c r="NPV609" s="146"/>
      <c r="NPW609" s="146"/>
      <c r="NPX609" s="146"/>
      <c r="NPY609" s="146"/>
      <c r="NPZ609" s="146"/>
      <c r="NQA609" s="146"/>
      <c r="NQB609" s="146"/>
      <c r="NQC609" s="146"/>
      <c r="NQD609" s="146"/>
      <c r="NQE609" s="146"/>
      <c r="NQF609" s="146"/>
      <c r="NQG609" s="146"/>
      <c r="NQH609" s="146"/>
      <c r="NQI609" s="146"/>
      <c r="NQJ609" s="146"/>
      <c r="NQK609" s="146"/>
      <c r="NQL609" s="146"/>
      <c r="NQM609" s="146"/>
      <c r="NQN609" s="146"/>
      <c r="NQO609" s="146"/>
      <c r="NQP609" s="146"/>
      <c r="NQQ609" s="146"/>
      <c r="NQR609" s="146"/>
      <c r="NQS609" s="146"/>
      <c r="NQT609" s="146"/>
      <c r="NQU609" s="146"/>
      <c r="NQV609" s="146"/>
      <c r="NQW609" s="146"/>
      <c r="NQX609" s="146"/>
      <c r="NQY609" s="146"/>
      <c r="NQZ609" s="146"/>
      <c r="NRA609" s="146"/>
      <c r="NRB609" s="146"/>
      <c r="NRC609" s="146"/>
      <c r="NRD609" s="146"/>
      <c r="NRE609" s="146"/>
      <c r="NRF609" s="146"/>
      <c r="NRG609" s="146"/>
      <c r="NRH609" s="146"/>
      <c r="NRI609" s="146"/>
      <c r="NRJ609" s="146"/>
      <c r="NRK609" s="146"/>
      <c r="NRL609" s="146"/>
      <c r="NRM609" s="146"/>
      <c r="NRN609" s="146"/>
      <c r="NRO609" s="146"/>
      <c r="NRP609" s="146"/>
      <c r="NRQ609" s="146"/>
      <c r="NRR609" s="146"/>
      <c r="NRS609" s="146"/>
      <c r="NRT609" s="146"/>
      <c r="NRU609" s="146"/>
      <c r="NRV609" s="146"/>
      <c r="NRW609" s="146"/>
      <c r="NRX609" s="146"/>
      <c r="NRY609" s="146"/>
      <c r="NRZ609" s="146"/>
      <c r="NSA609" s="146"/>
      <c r="NSB609" s="146"/>
      <c r="NSC609" s="146"/>
      <c r="NSD609" s="146"/>
      <c r="NSE609" s="146"/>
      <c r="NSF609" s="146"/>
      <c r="NSG609" s="146"/>
      <c r="NSH609" s="146"/>
      <c r="NSI609" s="146"/>
      <c r="NSJ609" s="146"/>
      <c r="NSK609" s="146"/>
      <c r="NSL609" s="146"/>
      <c r="NSM609" s="146"/>
      <c r="NSN609" s="146"/>
      <c r="NSO609" s="146"/>
      <c r="NSP609" s="146"/>
      <c r="NSQ609" s="146"/>
      <c r="NSR609" s="146"/>
      <c r="NSS609" s="146"/>
      <c r="NST609" s="146"/>
      <c r="NSU609" s="146"/>
      <c r="NSV609" s="146"/>
      <c r="NSW609" s="146"/>
      <c r="NSX609" s="146"/>
      <c r="NSY609" s="146"/>
      <c r="NSZ609" s="146"/>
      <c r="NTA609" s="146"/>
      <c r="NTB609" s="146"/>
      <c r="NTC609" s="146"/>
      <c r="NTD609" s="146"/>
      <c r="NTE609" s="146"/>
      <c r="NTF609" s="146"/>
      <c r="NTG609" s="146"/>
      <c r="NTH609" s="146"/>
      <c r="NTI609" s="146"/>
      <c r="NTJ609" s="146"/>
      <c r="NTK609" s="146"/>
      <c r="NTL609" s="146"/>
      <c r="NTM609" s="146"/>
      <c r="NTN609" s="146"/>
      <c r="NTO609" s="146"/>
      <c r="NTP609" s="146"/>
      <c r="NTQ609" s="146"/>
      <c r="NTR609" s="146"/>
      <c r="NTS609" s="146"/>
      <c r="NTT609" s="146"/>
      <c r="NTU609" s="146"/>
      <c r="NTV609" s="146"/>
      <c r="NTW609" s="146"/>
      <c r="NTX609" s="146"/>
      <c r="NTY609" s="146"/>
      <c r="NTZ609" s="146"/>
      <c r="NUA609" s="146"/>
      <c r="NUB609" s="146"/>
      <c r="NUC609" s="146"/>
      <c r="NUD609" s="146"/>
      <c r="NUE609" s="146"/>
      <c r="NUF609" s="146"/>
      <c r="NUG609" s="146"/>
      <c r="NUH609" s="146"/>
      <c r="NUI609" s="146"/>
      <c r="NUJ609" s="146"/>
      <c r="NUK609" s="146"/>
      <c r="NUL609" s="146"/>
      <c r="NUM609" s="146"/>
      <c r="NUN609" s="146"/>
      <c r="NUO609" s="146"/>
      <c r="NUP609" s="146"/>
      <c r="NUQ609" s="146"/>
      <c r="NUR609" s="146"/>
      <c r="NUS609" s="146"/>
      <c r="NUT609" s="146"/>
      <c r="NUU609" s="146"/>
      <c r="NUV609" s="146"/>
      <c r="NUW609" s="146"/>
      <c r="NUX609" s="146"/>
      <c r="NUY609" s="146"/>
      <c r="NUZ609" s="146"/>
      <c r="NVA609" s="146"/>
      <c r="NVB609" s="146"/>
      <c r="NVC609" s="146"/>
      <c r="NVD609" s="146"/>
      <c r="NVE609" s="146"/>
      <c r="NVF609" s="146"/>
      <c r="NVG609" s="146"/>
      <c r="NVH609" s="146"/>
      <c r="NVI609" s="146"/>
      <c r="NVJ609" s="146"/>
      <c r="NVK609" s="146"/>
      <c r="NVL609" s="146"/>
      <c r="NVM609" s="146"/>
      <c r="NVN609" s="146"/>
      <c r="NVO609" s="146"/>
      <c r="NVP609" s="146"/>
      <c r="NVQ609" s="146"/>
      <c r="NVR609" s="146"/>
      <c r="NVS609" s="146"/>
      <c r="NVT609" s="146"/>
      <c r="NVU609" s="146"/>
      <c r="NVV609" s="146"/>
      <c r="NVW609" s="146"/>
      <c r="NVX609" s="146"/>
      <c r="NVY609" s="146"/>
      <c r="NVZ609" s="146"/>
      <c r="NWA609" s="146"/>
      <c r="NWB609" s="146"/>
      <c r="NWC609" s="146"/>
      <c r="NWD609" s="146"/>
      <c r="NWE609" s="146"/>
      <c r="NWF609" s="146"/>
      <c r="NWG609" s="146"/>
      <c r="NWH609" s="146"/>
      <c r="NWI609" s="146"/>
      <c r="NWJ609" s="146"/>
      <c r="NWK609" s="146"/>
      <c r="NWL609" s="146"/>
      <c r="NWM609" s="146"/>
      <c r="NWN609" s="146"/>
      <c r="NWO609" s="146"/>
      <c r="NWP609" s="146"/>
      <c r="NWQ609" s="146"/>
      <c r="NWR609" s="146"/>
      <c r="NWS609" s="146"/>
      <c r="NWT609" s="146"/>
      <c r="NWU609" s="146"/>
      <c r="NWV609" s="146"/>
      <c r="NWW609" s="146"/>
      <c r="NWX609" s="146"/>
      <c r="NWY609" s="146"/>
      <c r="NWZ609" s="146"/>
      <c r="NXA609" s="146"/>
      <c r="NXB609" s="146"/>
      <c r="NXC609" s="146"/>
      <c r="NXD609" s="146"/>
      <c r="NXE609" s="146"/>
      <c r="NXF609" s="146"/>
      <c r="NXG609" s="146"/>
      <c r="NXH609" s="146"/>
      <c r="NXI609" s="146"/>
      <c r="NXJ609" s="146"/>
      <c r="NXK609" s="146"/>
      <c r="NXL609" s="146"/>
      <c r="NXM609" s="146"/>
      <c r="NXN609" s="146"/>
      <c r="NXO609" s="146"/>
      <c r="NXP609" s="146"/>
      <c r="NXQ609" s="146"/>
      <c r="NXR609" s="146"/>
      <c r="NXS609" s="146"/>
      <c r="NXT609" s="146"/>
      <c r="NXU609" s="146"/>
      <c r="NXV609" s="146"/>
      <c r="NXW609" s="146"/>
      <c r="NXX609" s="146"/>
      <c r="NXY609" s="146"/>
      <c r="NXZ609" s="146"/>
      <c r="NYA609" s="146"/>
      <c r="NYB609" s="146"/>
      <c r="NYC609" s="146"/>
      <c r="NYD609" s="146"/>
      <c r="NYE609" s="146"/>
      <c r="NYF609" s="146"/>
      <c r="NYG609" s="146"/>
      <c r="NYH609" s="146"/>
      <c r="NYI609" s="146"/>
      <c r="NYJ609" s="146"/>
      <c r="NYK609" s="146"/>
      <c r="NYL609" s="146"/>
      <c r="NYM609" s="146"/>
      <c r="NYN609" s="146"/>
      <c r="NYO609" s="146"/>
      <c r="NYP609" s="146"/>
      <c r="NYQ609" s="146"/>
      <c r="NYR609" s="146"/>
      <c r="NYS609" s="146"/>
      <c r="NYT609" s="146"/>
      <c r="NYU609" s="146"/>
      <c r="NYV609" s="146"/>
      <c r="NYW609" s="146"/>
      <c r="NYX609" s="146"/>
      <c r="NYY609" s="146"/>
      <c r="NYZ609" s="146"/>
      <c r="NZA609" s="146"/>
      <c r="NZB609" s="146"/>
      <c r="NZC609" s="146"/>
      <c r="NZD609" s="146"/>
      <c r="NZE609" s="146"/>
      <c r="NZF609" s="146"/>
      <c r="NZG609" s="146"/>
      <c r="NZH609" s="146"/>
      <c r="NZI609" s="146"/>
      <c r="NZJ609" s="146"/>
      <c r="NZK609" s="146"/>
      <c r="NZL609" s="146"/>
      <c r="NZM609" s="146"/>
      <c r="NZN609" s="146"/>
      <c r="NZO609" s="146"/>
      <c r="NZP609" s="146"/>
      <c r="NZQ609" s="146"/>
      <c r="NZR609" s="146"/>
      <c r="NZS609" s="146"/>
      <c r="NZT609" s="146"/>
      <c r="NZU609" s="146"/>
      <c r="NZV609" s="146"/>
      <c r="NZW609" s="146"/>
      <c r="NZX609" s="146"/>
      <c r="NZY609" s="146"/>
      <c r="NZZ609" s="146"/>
      <c r="OAA609" s="146"/>
      <c r="OAB609" s="146"/>
      <c r="OAC609" s="146"/>
      <c r="OAD609" s="146"/>
      <c r="OAE609" s="146"/>
      <c r="OAF609" s="146"/>
      <c r="OAG609" s="146"/>
      <c r="OAH609" s="146"/>
      <c r="OAI609" s="146"/>
      <c r="OAJ609" s="146"/>
      <c r="OAK609" s="146"/>
      <c r="OAL609" s="146"/>
      <c r="OAM609" s="146"/>
      <c r="OAN609" s="146"/>
      <c r="OAO609" s="146"/>
      <c r="OAP609" s="146"/>
      <c r="OAQ609" s="146"/>
      <c r="OAR609" s="146"/>
      <c r="OAS609" s="146"/>
      <c r="OAT609" s="146"/>
      <c r="OAU609" s="146"/>
      <c r="OAV609" s="146"/>
      <c r="OAW609" s="146"/>
      <c r="OAX609" s="146"/>
      <c r="OAY609" s="146"/>
      <c r="OAZ609" s="146"/>
      <c r="OBA609" s="146"/>
      <c r="OBB609" s="146"/>
      <c r="OBC609" s="146"/>
      <c r="OBD609" s="146"/>
      <c r="OBE609" s="146"/>
      <c r="OBF609" s="146"/>
      <c r="OBG609" s="146"/>
      <c r="OBH609" s="146"/>
      <c r="OBI609" s="146"/>
      <c r="OBJ609" s="146"/>
      <c r="OBK609" s="146"/>
      <c r="OBL609" s="146"/>
      <c r="OBM609" s="146"/>
      <c r="OBN609" s="146"/>
      <c r="OBO609" s="146"/>
      <c r="OBP609" s="146"/>
      <c r="OBQ609" s="146"/>
      <c r="OBR609" s="146"/>
      <c r="OBS609" s="146"/>
      <c r="OBT609" s="146"/>
      <c r="OBU609" s="146"/>
      <c r="OBV609" s="146"/>
      <c r="OBW609" s="146"/>
      <c r="OBX609" s="146"/>
      <c r="OBY609" s="146"/>
      <c r="OBZ609" s="146"/>
      <c r="OCA609" s="146"/>
      <c r="OCB609" s="146"/>
      <c r="OCC609" s="146"/>
      <c r="OCD609" s="146"/>
      <c r="OCE609" s="146"/>
      <c r="OCF609" s="146"/>
      <c r="OCG609" s="146"/>
      <c r="OCH609" s="146"/>
      <c r="OCI609" s="146"/>
      <c r="OCJ609" s="146"/>
      <c r="OCK609" s="146"/>
      <c r="OCL609" s="146"/>
      <c r="OCM609" s="146"/>
      <c r="OCN609" s="146"/>
      <c r="OCO609" s="146"/>
      <c r="OCP609" s="146"/>
      <c r="OCQ609" s="146"/>
      <c r="OCR609" s="146"/>
      <c r="OCS609" s="146"/>
      <c r="OCT609" s="146"/>
      <c r="OCU609" s="146"/>
      <c r="OCV609" s="146"/>
      <c r="OCW609" s="146"/>
      <c r="OCX609" s="146"/>
      <c r="OCY609" s="146"/>
      <c r="OCZ609" s="146"/>
      <c r="ODA609" s="146"/>
      <c r="ODB609" s="146"/>
      <c r="ODC609" s="146"/>
      <c r="ODD609" s="146"/>
      <c r="ODE609" s="146"/>
      <c r="ODF609" s="146"/>
      <c r="ODG609" s="146"/>
      <c r="ODH609" s="146"/>
      <c r="ODI609" s="146"/>
      <c r="ODJ609" s="146"/>
      <c r="ODK609" s="146"/>
      <c r="ODL609" s="146"/>
      <c r="ODM609" s="146"/>
      <c r="ODN609" s="146"/>
      <c r="ODO609" s="146"/>
      <c r="ODP609" s="146"/>
      <c r="ODQ609" s="146"/>
      <c r="ODR609" s="146"/>
      <c r="ODS609" s="146"/>
      <c r="ODT609" s="146"/>
      <c r="ODU609" s="146"/>
      <c r="ODV609" s="146"/>
      <c r="ODW609" s="146"/>
      <c r="ODX609" s="146"/>
      <c r="ODY609" s="146"/>
      <c r="ODZ609" s="146"/>
      <c r="OEA609" s="146"/>
      <c r="OEB609" s="146"/>
      <c r="OEC609" s="146"/>
      <c r="OED609" s="146"/>
      <c r="OEE609" s="146"/>
      <c r="OEF609" s="146"/>
      <c r="OEG609" s="146"/>
      <c r="OEH609" s="146"/>
      <c r="OEI609" s="146"/>
      <c r="OEJ609" s="146"/>
      <c r="OEK609" s="146"/>
      <c r="OEL609" s="146"/>
      <c r="OEM609" s="146"/>
      <c r="OEN609" s="146"/>
      <c r="OEO609" s="146"/>
      <c r="OEP609" s="146"/>
      <c r="OEQ609" s="146"/>
      <c r="OER609" s="146"/>
      <c r="OES609" s="146"/>
      <c r="OET609" s="146"/>
      <c r="OEU609" s="146"/>
      <c r="OEV609" s="146"/>
      <c r="OEW609" s="146"/>
      <c r="OEX609" s="146"/>
      <c r="OEY609" s="146"/>
      <c r="OEZ609" s="146"/>
      <c r="OFA609" s="146"/>
      <c r="OFB609" s="146"/>
      <c r="OFC609" s="146"/>
      <c r="OFD609" s="146"/>
      <c r="OFE609" s="146"/>
      <c r="OFF609" s="146"/>
      <c r="OFG609" s="146"/>
      <c r="OFH609" s="146"/>
      <c r="OFI609" s="146"/>
      <c r="OFJ609" s="146"/>
      <c r="OFK609" s="146"/>
      <c r="OFL609" s="146"/>
      <c r="OFM609" s="146"/>
      <c r="OFN609" s="146"/>
      <c r="OFO609" s="146"/>
      <c r="OFP609" s="146"/>
      <c r="OFQ609" s="146"/>
      <c r="OFR609" s="146"/>
      <c r="OFS609" s="146"/>
      <c r="OFT609" s="146"/>
      <c r="OFU609" s="146"/>
      <c r="OFV609" s="146"/>
      <c r="OFW609" s="146"/>
      <c r="OFX609" s="146"/>
      <c r="OFY609" s="146"/>
      <c r="OFZ609" s="146"/>
      <c r="OGA609" s="146"/>
      <c r="OGB609" s="146"/>
      <c r="OGC609" s="146"/>
      <c r="OGD609" s="146"/>
      <c r="OGE609" s="146"/>
      <c r="OGF609" s="146"/>
      <c r="OGG609" s="146"/>
      <c r="OGH609" s="146"/>
      <c r="OGI609" s="146"/>
      <c r="OGJ609" s="146"/>
      <c r="OGK609" s="146"/>
      <c r="OGL609" s="146"/>
      <c r="OGM609" s="146"/>
      <c r="OGN609" s="146"/>
      <c r="OGO609" s="146"/>
      <c r="OGP609" s="146"/>
      <c r="OGQ609" s="146"/>
      <c r="OGR609" s="146"/>
      <c r="OGS609" s="146"/>
      <c r="OGT609" s="146"/>
      <c r="OGU609" s="146"/>
      <c r="OGV609" s="146"/>
      <c r="OGW609" s="146"/>
      <c r="OGX609" s="146"/>
      <c r="OGY609" s="146"/>
      <c r="OGZ609" s="146"/>
      <c r="OHA609" s="146"/>
      <c r="OHB609" s="146"/>
      <c r="OHC609" s="146"/>
      <c r="OHD609" s="146"/>
      <c r="OHE609" s="146"/>
      <c r="OHF609" s="146"/>
      <c r="OHG609" s="146"/>
      <c r="OHH609" s="146"/>
      <c r="OHI609" s="146"/>
      <c r="OHJ609" s="146"/>
      <c r="OHK609" s="146"/>
      <c r="OHL609" s="146"/>
      <c r="OHM609" s="146"/>
      <c r="OHN609" s="146"/>
      <c r="OHO609" s="146"/>
      <c r="OHP609" s="146"/>
      <c r="OHQ609" s="146"/>
      <c r="OHR609" s="146"/>
      <c r="OHS609" s="146"/>
      <c r="OHT609" s="146"/>
      <c r="OHU609" s="146"/>
      <c r="OHV609" s="146"/>
      <c r="OHW609" s="146"/>
      <c r="OHX609" s="146"/>
      <c r="OHY609" s="146"/>
      <c r="OHZ609" s="146"/>
      <c r="OIA609" s="146"/>
      <c r="OIB609" s="146"/>
      <c r="OIC609" s="146"/>
      <c r="OID609" s="146"/>
      <c r="OIE609" s="146"/>
      <c r="OIF609" s="146"/>
      <c r="OIG609" s="146"/>
      <c r="OIH609" s="146"/>
      <c r="OII609" s="146"/>
      <c r="OIJ609" s="146"/>
      <c r="OIK609" s="146"/>
      <c r="OIL609" s="146"/>
      <c r="OIM609" s="146"/>
      <c r="OIN609" s="146"/>
      <c r="OIO609" s="146"/>
      <c r="OIP609" s="146"/>
      <c r="OIQ609" s="146"/>
      <c r="OIR609" s="146"/>
      <c r="OIS609" s="146"/>
      <c r="OIT609" s="146"/>
      <c r="OIU609" s="146"/>
      <c r="OIV609" s="146"/>
      <c r="OIW609" s="146"/>
      <c r="OIX609" s="146"/>
      <c r="OIY609" s="146"/>
      <c r="OIZ609" s="146"/>
      <c r="OJA609" s="146"/>
      <c r="OJB609" s="146"/>
      <c r="OJC609" s="146"/>
      <c r="OJD609" s="146"/>
      <c r="OJE609" s="146"/>
      <c r="OJF609" s="146"/>
      <c r="OJG609" s="146"/>
      <c r="OJH609" s="146"/>
      <c r="OJI609" s="146"/>
      <c r="OJJ609" s="146"/>
      <c r="OJK609" s="146"/>
      <c r="OJL609" s="146"/>
      <c r="OJM609" s="146"/>
      <c r="OJN609" s="146"/>
      <c r="OJO609" s="146"/>
      <c r="OJP609" s="146"/>
      <c r="OJQ609" s="146"/>
      <c r="OJR609" s="146"/>
      <c r="OJS609" s="146"/>
      <c r="OJT609" s="146"/>
      <c r="OJU609" s="146"/>
      <c r="OJV609" s="146"/>
      <c r="OJW609" s="146"/>
      <c r="OJX609" s="146"/>
      <c r="OJY609" s="146"/>
      <c r="OJZ609" s="146"/>
      <c r="OKA609" s="146"/>
      <c r="OKB609" s="146"/>
      <c r="OKC609" s="146"/>
      <c r="OKD609" s="146"/>
      <c r="OKE609" s="146"/>
      <c r="OKF609" s="146"/>
      <c r="OKG609" s="146"/>
      <c r="OKH609" s="146"/>
      <c r="OKI609" s="146"/>
      <c r="OKJ609" s="146"/>
      <c r="OKK609" s="146"/>
      <c r="OKL609" s="146"/>
      <c r="OKM609" s="146"/>
      <c r="OKN609" s="146"/>
      <c r="OKO609" s="146"/>
      <c r="OKP609" s="146"/>
      <c r="OKQ609" s="146"/>
      <c r="OKR609" s="146"/>
      <c r="OKS609" s="146"/>
      <c r="OKT609" s="146"/>
      <c r="OKU609" s="146"/>
      <c r="OKV609" s="146"/>
      <c r="OKW609" s="146"/>
      <c r="OKX609" s="146"/>
      <c r="OKY609" s="146"/>
      <c r="OKZ609" s="146"/>
      <c r="OLA609" s="146"/>
      <c r="OLB609" s="146"/>
      <c r="OLC609" s="146"/>
      <c r="OLD609" s="146"/>
      <c r="OLE609" s="146"/>
      <c r="OLF609" s="146"/>
      <c r="OLG609" s="146"/>
      <c r="OLH609" s="146"/>
      <c r="OLI609" s="146"/>
      <c r="OLJ609" s="146"/>
      <c r="OLK609" s="146"/>
      <c r="OLL609" s="146"/>
      <c r="OLM609" s="146"/>
      <c r="OLN609" s="146"/>
      <c r="OLO609" s="146"/>
      <c r="OLP609" s="146"/>
      <c r="OLQ609" s="146"/>
      <c r="OLR609" s="146"/>
      <c r="OLS609" s="146"/>
      <c r="OLT609" s="146"/>
      <c r="OLU609" s="146"/>
      <c r="OLV609" s="146"/>
      <c r="OLW609" s="146"/>
      <c r="OLX609" s="146"/>
      <c r="OLY609" s="146"/>
      <c r="OLZ609" s="146"/>
      <c r="OMA609" s="146"/>
      <c r="OMB609" s="146"/>
      <c r="OMC609" s="146"/>
      <c r="OMD609" s="146"/>
      <c r="OME609" s="146"/>
      <c r="OMF609" s="146"/>
      <c r="OMG609" s="146"/>
      <c r="OMH609" s="146"/>
      <c r="OMI609" s="146"/>
      <c r="OMJ609" s="146"/>
      <c r="OMK609" s="146"/>
      <c r="OML609" s="146"/>
      <c r="OMM609" s="146"/>
      <c r="OMN609" s="146"/>
      <c r="OMO609" s="146"/>
      <c r="OMP609" s="146"/>
      <c r="OMQ609" s="146"/>
      <c r="OMR609" s="146"/>
      <c r="OMS609" s="146"/>
      <c r="OMT609" s="146"/>
      <c r="OMU609" s="146"/>
      <c r="OMV609" s="146"/>
      <c r="OMW609" s="146"/>
      <c r="OMX609" s="146"/>
      <c r="OMY609" s="146"/>
      <c r="OMZ609" s="146"/>
      <c r="ONA609" s="146"/>
      <c r="ONB609" s="146"/>
      <c r="ONC609" s="146"/>
      <c r="OND609" s="146"/>
      <c r="ONE609" s="146"/>
      <c r="ONF609" s="146"/>
      <c r="ONG609" s="146"/>
      <c r="ONH609" s="146"/>
      <c r="ONI609" s="146"/>
      <c r="ONJ609" s="146"/>
      <c r="ONK609" s="146"/>
      <c r="ONL609" s="146"/>
      <c r="ONM609" s="146"/>
      <c r="ONN609" s="146"/>
      <c r="ONO609" s="146"/>
      <c r="ONP609" s="146"/>
      <c r="ONQ609" s="146"/>
      <c r="ONR609" s="146"/>
      <c r="ONS609" s="146"/>
      <c r="ONT609" s="146"/>
      <c r="ONU609" s="146"/>
      <c r="ONV609" s="146"/>
      <c r="ONW609" s="146"/>
      <c r="ONX609" s="146"/>
      <c r="ONY609" s="146"/>
      <c r="ONZ609" s="146"/>
      <c r="OOA609" s="146"/>
      <c r="OOB609" s="146"/>
      <c r="OOC609" s="146"/>
      <c r="OOD609" s="146"/>
      <c r="OOE609" s="146"/>
      <c r="OOF609" s="146"/>
      <c r="OOG609" s="146"/>
      <c r="OOH609" s="146"/>
      <c r="OOI609" s="146"/>
      <c r="OOJ609" s="146"/>
      <c r="OOK609" s="146"/>
      <c r="OOL609" s="146"/>
      <c r="OOM609" s="146"/>
      <c r="OON609" s="146"/>
      <c r="OOO609" s="146"/>
      <c r="OOP609" s="146"/>
      <c r="OOQ609" s="146"/>
      <c r="OOR609" s="146"/>
      <c r="OOS609" s="146"/>
      <c r="OOT609" s="146"/>
      <c r="OOU609" s="146"/>
      <c r="OOV609" s="146"/>
      <c r="OOW609" s="146"/>
      <c r="OOX609" s="146"/>
      <c r="OOY609" s="146"/>
      <c r="OOZ609" s="146"/>
      <c r="OPA609" s="146"/>
      <c r="OPB609" s="146"/>
      <c r="OPC609" s="146"/>
      <c r="OPD609" s="146"/>
      <c r="OPE609" s="146"/>
      <c r="OPF609" s="146"/>
      <c r="OPG609" s="146"/>
      <c r="OPH609" s="146"/>
      <c r="OPI609" s="146"/>
      <c r="OPJ609" s="146"/>
      <c r="OPK609" s="146"/>
      <c r="OPL609" s="146"/>
      <c r="OPM609" s="146"/>
      <c r="OPN609" s="146"/>
      <c r="OPO609" s="146"/>
      <c r="OPP609" s="146"/>
      <c r="OPQ609" s="146"/>
      <c r="OPR609" s="146"/>
      <c r="OPS609" s="146"/>
      <c r="OPT609" s="146"/>
      <c r="OPU609" s="146"/>
      <c r="OPV609" s="146"/>
      <c r="OPW609" s="146"/>
      <c r="OPX609" s="146"/>
      <c r="OPY609" s="146"/>
      <c r="OPZ609" s="146"/>
      <c r="OQA609" s="146"/>
      <c r="OQB609" s="146"/>
      <c r="OQC609" s="146"/>
      <c r="OQD609" s="146"/>
      <c r="OQE609" s="146"/>
      <c r="OQF609" s="146"/>
      <c r="OQG609" s="146"/>
      <c r="OQH609" s="146"/>
      <c r="OQI609" s="146"/>
      <c r="OQJ609" s="146"/>
      <c r="OQK609" s="146"/>
      <c r="OQL609" s="146"/>
      <c r="OQM609" s="146"/>
      <c r="OQN609" s="146"/>
      <c r="OQO609" s="146"/>
      <c r="OQP609" s="146"/>
      <c r="OQQ609" s="146"/>
      <c r="OQR609" s="146"/>
      <c r="OQS609" s="146"/>
      <c r="OQT609" s="146"/>
      <c r="OQU609" s="146"/>
      <c r="OQV609" s="146"/>
      <c r="OQW609" s="146"/>
      <c r="OQX609" s="146"/>
      <c r="OQY609" s="146"/>
      <c r="OQZ609" s="146"/>
      <c r="ORA609" s="146"/>
      <c r="ORB609" s="146"/>
      <c r="ORC609" s="146"/>
      <c r="ORD609" s="146"/>
      <c r="ORE609" s="146"/>
      <c r="ORF609" s="146"/>
      <c r="ORG609" s="146"/>
      <c r="ORH609" s="146"/>
      <c r="ORI609" s="146"/>
      <c r="ORJ609" s="146"/>
      <c r="ORK609" s="146"/>
      <c r="ORL609" s="146"/>
      <c r="ORM609" s="146"/>
      <c r="ORN609" s="146"/>
      <c r="ORO609" s="146"/>
      <c r="ORP609" s="146"/>
      <c r="ORQ609" s="146"/>
      <c r="ORR609" s="146"/>
      <c r="ORS609" s="146"/>
      <c r="ORT609" s="146"/>
      <c r="ORU609" s="146"/>
      <c r="ORV609" s="146"/>
      <c r="ORW609" s="146"/>
      <c r="ORX609" s="146"/>
      <c r="ORY609" s="146"/>
      <c r="ORZ609" s="146"/>
      <c r="OSA609" s="146"/>
      <c r="OSB609" s="146"/>
      <c r="OSC609" s="146"/>
      <c r="OSD609" s="146"/>
      <c r="OSE609" s="146"/>
      <c r="OSF609" s="146"/>
      <c r="OSG609" s="146"/>
      <c r="OSH609" s="146"/>
      <c r="OSI609" s="146"/>
      <c r="OSJ609" s="146"/>
      <c r="OSK609" s="146"/>
      <c r="OSL609" s="146"/>
      <c r="OSM609" s="146"/>
      <c r="OSN609" s="146"/>
      <c r="OSO609" s="146"/>
      <c r="OSP609" s="146"/>
      <c r="OSQ609" s="146"/>
      <c r="OSR609" s="146"/>
      <c r="OSS609" s="146"/>
      <c r="OST609" s="146"/>
      <c r="OSU609" s="146"/>
      <c r="OSV609" s="146"/>
      <c r="OSW609" s="146"/>
      <c r="OSX609" s="146"/>
      <c r="OSY609" s="146"/>
      <c r="OSZ609" s="146"/>
      <c r="OTA609" s="146"/>
      <c r="OTB609" s="146"/>
      <c r="OTC609" s="146"/>
      <c r="OTD609" s="146"/>
      <c r="OTE609" s="146"/>
      <c r="OTF609" s="146"/>
      <c r="OTG609" s="146"/>
      <c r="OTH609" s="146"/>
      <c r="OTI609" s="146"/>
      <c r="OTJ609" s="146"/>
      <c r="OTK609" s="146"/>
      <c r="OTL609" s="146"/>
      <c r="OTM609" s="146"/>
      <c r="OTN609" s="146"/>
      <c r="OTO609" s="146"/>
      <c r="OTP609" s="146"/>
      <c r="OTQ609" s="146"/>
      <c r="OTR609" s="146"/>
      <c r="OTS609" s="146"/>
      <c r="OTT609" s="146"/>
      <c r="OTU609" s="146"/>
      <c r="OTV609" s="146"/>
      <c r="OTW609" s="146"/>
      <c r="OTX609" s="146"/>
      <c r="OTY609" s="146"/>
      <c r="OTZ609" s="146"/>
      <c r="OUA609" s="146"/>
      <c r="OUB609" s="146"/>
      <c r="OUC609" s="146"/>
      <c r="OUD609" s="146"/>
      <c r="OUE609" s="146"/>
      <c r="OUF609" s="146"/>
      <c r="OUG609" s="146"/>
      <c r="OUH609" s="146"/>
      <c r="OUI609" s="146"/>
      <c r="OUJ609" s="146"/>
      <c r="OUK609" s="146"/>
      <c r="OUL609" s="146"/>
      <c r="OUM609" s="146"/>
      <c r="OUN609" s="146"/>
      <c r="OUO609" s="146"/>
      <c r="OUP609" s="146"/>
      <c r="OUQ609" s="146"/>
      <c r="OUR609" s="146"/>
      <c r="OUS609" s="146"/>
      <c r="OUT609" s="146"/>
      <c r="OUU609" s="146"/>
      <c r="OUV609" s="146"/>
      <c r="OUW609" s="146"/>
      <c r="OUX609" s="146"/>
      <c r="OUY609" s="146"/>
      <c r="OUZ609" s="146"/>
      <c r="OVA609" s="146"/>
      <c r="OVB609" s="146"/>
      <c r="OVC609" s="146"/>
      <c r="OVD609" s="146"/>
      <c r="OVE609" s="146"/>
      <c r="OVF609" s="146"/>
      <c r="OVG609" s="146"/>
      <c r="OVH609" s="146"/>
      <c r="OVI609" s="146"/>
      <c r="OVJ609" s="146"/>
      <c r="OVK609" s="146"/>
      <c r="OVL609" s="146"/>
      <c r="OVM609" s="146"/>
      <c r="OVN609" s="146"/>
      <c r="OVO609" s="146"/>
      <c r="OVP609" s="146"/>
      <c r="OVQ609" s="146"/>
      <c r="OVR609" s="146"/>
      <c r="OVS609" s="146"/>
      <c r="OVT609" s="146"/>
      <c r="OVU609" s="146"/>
      <c r="OVV609" s="146"/>
      <c r="OVW609" s="146"/>
      <c r="OVX609" s="146"/>
      <c r="OVY609" s="146"/>
      <c r="OVZ609" s="146"/>
      <c r="OWA609" s="146"/>
      <c r="OWB609" s="146"/>
      <c r="OWC609" s="146"/>
      <c r="OWD609" s="146"/>
      <c r="OWE609" s="146"/>
      <c r="OWF609" s="146"/>
      <c r="OWG609" s="146"/>
      <c r="OWH609" s="146"/>
      <c r="OWI609" s="146"/>
      <c r="OWJ609" s="146"/>
      <c r="OWK609" s="146"/>
      <c r="OWL609" s="146"/>
      <c r="OWM609" s="146"/>
      <c r="OWN609" s="146"/>
      <c r="OWO609" s="146"/>
      <c r="OWP609" s="146"/>
      <c r="OWQ609" s="146"/>
      <c r="OWR609" s="146"/>
      <c r="OWS609" s="146"/>
      <c r="OWT609" s="146"/>
      <c r="OWU609" s="146"/>
      <c r="OWV609" s="146"/>
      <c r="OWW609" s="146"/>
      <c r="OWX609" s="146"/>
      <c r="OWY609" s="146"/>
      <c r="OWZ609" s="146"/>
      <c r="OXA609" s="146"/>
      <c r="OXB609" s="146"/>
      <c r="OXC609" s="146"/>
      <c r="OXD609" s="146"/>
      <c r="OXE609" s="146"/>
      <c r="OXF609" s="146"/>
      <c r="OXG609" s="146"/>
      <c r="OXH609" s="146"/>
      <c r="OXI609" s="146"/>
      <c r="OXJ609" s="146"/>
      <c r="OXK609" s="146"/>
      <c r="OXL609" s="146"/>
      <c r="OXM609" s="146"/>
      <c r="OXN609" s="146"/>
      <c r="OXO609" s="146"/>
      <c r="OXP609" s="146"/>
      <c r="OXQ609" s="146"/>
      <c r="OXR609" s="146"/>
      <c r="OXS609" s="146"/>
      <c r="OXT609" s="146"/>
      <c r="OXU609" s="146"/>
      <c r="OXV609" s="146"/>
      <c r="OXW609" s="146"/>
      <c r="OXX609" s="146"/>
      <c r="OXY609" s="146"/>
      <c r="OXZ609" s="146"/>
      <c r="OYA609" s="146"/>
      <c r="OYB609" s="146"/>
      <c r="OYC609" s="146"/>
      <c r="OYD609" s="146"/>
      <c r="OYE609" s="146"/>
      <c r="OYF609" s="146"/>
      <c r="OYG609" s="146"/>
      <c r="OYH609" s="146"/>
      <c r="OYI609" s="146"/>
      <c r="OYJ609" s="146"/>
      <c r="OYK609" s="146"/>
      <c r="OYL609" s="146"/>
      <c r="OYM609" s="146"/>
      <c r="OYN609" s="146"/>
      <c r="OYO609" s="146"/>
      <c r="OYP609" s="146"/>
      <c r="OYQ609" s="146"/>
      <c r="OYR609" s="146"/>
      <c r="OYS609" s="146"/>
      <c r="OYT609" s="146"/>
      <c r="OYU609" s="146"/>
      <c r="OYV609" s="146"/>
      <c r="OYW609" s="146"/>
      <c r="OYX609" s="146"/>
      <c r="OYY609" s="146"/>
      <c r="OYZ609" s="146"/>
      <c r="OZA609" s="146"/>
      <c r="OZB609" s="146"/>
      <c r="OZC609" s="146"/>
      <c r="OZD609" s="146"/>
      <c r="OZE609" s="146"/>
      <c r="OZF609" s="146"/>
      <c r="OZG609" s="146"/>
      <c r="OZH609" s="146"/>
      <c r="OZI609" s="146"/>
      <c r="OZJ609" s="146"/>
      <c r="OZK609" s="146"/>
      <c r="OZL609" s="146"/>
      <c r="OZM609" s="146"/>
      <c r="OZN609" s="146"/>
      <c r="OZO609" s="146"/>
      <c r="OZP609" s="146"/>
      <c r="OZQ609" s="146"/>
      <c r="OZR609" s="146"/>
      <c r="OZS609" s="146"/>
      <c r="OZT609" s="146"/>
      <c r="OZU609" s="146"/>
      <c r="OZV609" s="146"/>
      <c r="OZW609" s="146"/>
      <c r="OZX609" s="146"/>
      <c r="OZY609" s="146"/>
      <c r="OZZ609" s="146"/>
      <c r="PAA609" s="146"/>
      <c r="PAB609" s="146"/>
      <c r="PAC609" s="146"/>
      <c r="PAD609" s="146"/>
      <c r="PAE609" s="146"/>
      <c r="PAF609" s="146"/>
      <c r="PAG609" s="146"/>
      <c r="PAH609" s="146"/>
      <c r="PAI609" s="146"/>
      <c r="PAJ609" s="146"/>
      <c r="PAK609" s="146"/>
      <c r="PAL609" s="146"/>
      <c r="PAM609" s="146"/>
      <c r="PAN609" s="146"/>
      <c r="PAO609" s="146"/>
      <c r="PAP609" s="146"/>
      <c r="PAQ609" s="146"/>
      <c r="PAR609" s="146"/>
      <c r="PAS609" s="146"/>
      <c r="PAT609" s="146"/>
      <c r="PAU609" s="146"/>
      <c r="PAV609" s="146"/>
      <c r="PAW609" s="146"/>
      <c r="PAX609" s="146"/>
      <c r="PAY609" s="146"/>
      <c r="PAZ609" s="146"/>
      <c r="PBA609" s="146"/>
      <c r="PBB609" s="146"/>
      <c r="PBC609" s="146"/>
      <c r="PBD609" s="146"/>
      <c r="PBE609" s="146"/>
      <c r="PBF609" s="146"/>
      <c r="PBG609" s="146"/>
      <c r="PBH609" s="146"/>
      <c r="PBI609" s="146"/>
      <c r="PBJ609" s="146"/>
      <c r="PBK609" s="146"/>
      <c r="PBL609" s="146"/>
      <c r="PBM609" s="146"/>
      <c r="PBN609" s="146"/>
      <c r="PBO609" s="146"/>
      <c r="PBP609" s="146"/>
      <c r="PBQ609" s="146"/>
      <c r="PBR609" s="146"/>
      <c r="PBS609" s="146"/>
      <c r="PBT609" s="146"/>
      <c r="PBU609" s="146"/>
      <c r="PBV609" s="146"/>
      <c r="PBW609" s="146"/>
      <c r="PBX609" s="146"/>
      <c r="PBY609" s="146"/>
      <c r="PBZ609" s="146"/>
      <c r="PCA609" s="146"/>
      <c r="PCB609" s="146"/>
      <c r="PCC609" s="146"/>
      <c r="PCD609" s="146"/>
      <c r="PCE609" s="146"/>
      <c r="PCF609" s="146"/>
      <c r="PCG609" s="146"/>
      <c r="PCH609" s="146"/>
      <c r="PCI609" s="146"/>
      <c r="PCJ609" s="146"/>
      <c r="PCK609" s="146"/>
      <c r="PCL609" s="146"/>
      <c r="PCM609" s="146"/>
      <c r="PCN609" s="146"/>
      <c r="PCO609" s="146"/>
      <c r="PCP609" s="146"/>
      <c r="PCQ609" s="146"/>
      <c r="PCR609" s="146"/>
      <c r="PCS609" s="146"/>
      <c r="PCT609" s="146"/>
      <c r="PCU609" s="146"/>
      <c r="PCV609" s="146"/>
      <c r="PCW609" s="146"/>
      <c r="PCX609" s="146"/>
      <c r="PCY609" s="146"/>
      <c r="PCZ609" s="146"/>
      <c r="PDA609" s="146"/>
      <c r="PDB609" s="146"/>
      <c r="PDC609" s="146"/>
      <c r="PDD609" s="146"/>
      <c r="PDE609" s="146"/>
      <c r="PDF609" s="146"/>
      <c r="PDG609" s="146"/>
      <c r="PDH609" s="146"/>
      <c r="PDI609" s="146"/>
      <c r="PDJ609" s="146"/>
      <c r="PDK609" s="146"/>
      <c r="PDL609" s="146"/>
      <c r="PDM609" s="146"/>
      <c r="PDN609" s="146"/>
      <c r="PDO609" s="146"/>
      <c r="PDP609" s="146"/>
      <c r="PDQ609" s="146"/>
      <c r="PDR609" s="146"/>
      <c r="PDS609" s="146"/>
      <c r="PDT609" s="146"/>
      <c r="PDU609" s="146"/>
      <c r="PDV609" s="146"/>
      <c r="PDW609" s="146"/>
      <c r="PDX609" s="146"/>
      <c r="PDY609" s="146"/>
      <c r="PDZ609" s="146"/>
      <c r="PEA609" s="146"/>
      <c r="PEB609" s="146"/>
      <c r="PEC609" s="146"/>
      <c r="PED609" s="146"/>
      <c r="PEE609" s="146"/>
      <c r="PEF609" s="146"/>
      <c r="PEG609" s="146"/>
      <c r="PEH609" s="146"/>
      <c r="PEI609" s="146"/>
      <c r="PEJ609" s="146"/>
      <c r="PEK609" s="146"/>
      <c r="PEL609" s="146"/>
      <c r="PEM609" s="146"/>
      <c r="PEN609" s="146"/>
      <c r="PEO609" s="146"/>
      <c r="PEP609" s="146"/>
      <c r="PEQ609" s="146"/>
      <c r="PER609" s="146"/>
      <c r="PES609" s="146"/>
      <c r="PET609" s="146"/>
      <c r="PEU609" s="146"/>
      <c r="PEV609" s="146"/>
      <c r="PEW609" s="146"/>
      <c r="PEX609" s="146"/>
      <c r="PEY609" s="146"/>
      <c r="PEZ609" s="146"/>
      <c r="PFA609" s="146"/>
      <c r="PFB609" s="146"/>
      <c r="PFC609" s="146"/>
      <c r="PFD609" s="146"/>
      <c r="PFE609" s="146"/>
      <c r="PFF609" s="146"/>
      <c r="PFG609" s="146"/>
      <c r="PFH609" s="146"/>
      <c r="PFI609" s="146"/>
      <c r="PFJ609" s="146"/>
      <c r="PFK609" s="146"/>
      <c r="PFL609" s="146"/>
      <c r="PFM609" s="146"/>
      <c r="PFN609" s="146"/>
      <c r="PFO609" s="146"/>
      <c r="PFP609" s="146"/>
      <c r="PFQ609" s="146"/>
      <c r="PFR609" s="146"/>
      <c r="PFS609" s="146"/>
      <c r="PFT609" s="146"/>
      <c r="PFU609" s="146"/>
      <c r="PFV609" s="146"/>
      <c r="PFW609" s="146"/>
      <c r="PFX609" s="146"/>
      <c r="PFY609" s="146"/>
      <c r="PFZ609" s="146"/>
      <c r="PGA609" s="146"/>
      <c r="PGB609" s="146"/>
      <c r="PGC609" s="146"/>
      <c r="PGD609" s="146"/>
      <c r="PGE609" s="146"/>
      <c r="PGF609" s="146"/>
      <c r="PGG609" s="146"/>
      <c r="PGH609" s="146"/>
      <c r="PGI609" s="146"/>
      <c r="PGJ609" s="146"/>
      <c r="PGK609" s="146"/>
      <c r="PGL609" s="146"/>
      <c r="PGM609" s="146"/>
      <c r="PGN609" s="146"/>
      <c r="PGO609" s="146"/>
      <c r="PGP609" s="146"/>
      <c r="PGQ609" s="146"/>
      <c r="PGR609" s="146"/>
      <c r="PGS609" s="146"/>
      <c r="PGT609" s="146"/>
      <c r="PGU609" s="146"/>
      <c r="PGV609" s="146"/>
      <c r="PGW609" s="146"/>
      <c r="PGX609" s="146"/>
      <c r="PGY609" s="146"/>
      <c r="PGZ609" s="146"/>
      <c r="PHA609" s="146"/>
      <c r="PHB609" s="146"/>
      <c r="PHC609" s="146"/>
      <c r="PHD609" s="146"/>
      <c r="PHE609" s="146"/>
      <c r="PHF609" s="146"/>
      <c r="PHG609" s="146"/>
      <c r="PHH609" s="146"/>
      <c r="PHI609" s="146"/>
      <c r="PHJ609" s="146"/>
      <c r="PHK609" s="146"/>
      <c r="PHL609" s="146"/>
      <c r="PHM609" s="146"/>
      <c r="PHN609" s="146"/>
      <c r="PHO609" s="146"/>
      <c r="PHP609" s="146"/>
      <c r="PHQ609" s="146"/>
      <c r="PHR609" s="146"/>
      <c r="PHS609" s="146"/>
      <c r="PHT609" s="146"/>
      <c r="PHU609" s="146"/>
      <c r="PHV609" s="146"/>
      <c r="PHW609" s="146"/>
      <c r="PHX609" s="146"/>
      <c r="PHY609" s="146"/>
      <c r="PHZ609" s="146"/>
      <c r="PIA609" s="146"/>
      <c r="PIB609" s="146"/>
      <c r="PIC609" s="146"/>
      <c r="PID609" s="146"/>
      <c r="PIE609" s="146"/>
      <c r="PIF609" s="146"/>
      <c r="PIG609" s="146"/>
      <c r="PIH609" s="146"/>
      <c r="PII609" s="146"/>
      <c r="PIJ609" s="146"/>
      <c r="PIK609" s="146"/>
      <c r="PIL609" s="146"/>
      <c r="PIM609" s="146"/>
      <c r="PIN609" s="146"/>
      <c r="PIO609" s="146"/>
      <c r="PIP609" s="146"/>
      <c r="PIQ609" s="146"/>
      <c r="PIR609" s="146"/>
      <c r="PIS609" s="146"/>
      <c r="PIT609" s="146"/>
      <c r="PIU609" s="146"/>
      <c r="PIV609" s="146"/>
      <c r="PIW609" s="146"/>
      <c r="PIX609" s="146"/>
      <c r="PIY609" s="146"/>
      <c r="PIZ609" s="146"/>
      <c r="PJA609" s="146"/>
      <c r="PJB609" s="146"/>
      <c r="PJC609" s="146"/>
      <c r="PJD609" s="146"/>
      <c r="PJE609" s="146"/>
      <c r="PJF609" s="146"/>
      <c r="PJG609" s="146"/>
      <c r="PJH609" s="146"/>
      <c r="PJI609" s="146"/>
      <c r="PJJ609" s="146"/>
      <c r="PJK609" s="146"/>
      <c r="PJL609" s="146"/>
      <c r="PJM609" s="146"/>
      <c r="PJN609" s="146"/>
      <c r="PJO609" s="146"/>
      <c r="PJP609" s="146"/>
      <c r="PJQ609" s="146"/>
      <c r="PJR609" s="146"/>
      <c r="PJS609" s="146"/>
      <c r="PJT609" s="146"/>
      <c r="PJU609" s="146"/>
      <c r="PJV609" s="146"/>
      <c r="PJW609" s="146"/>
      <c r="PJX609" s="146"/>
      <c r="PJY609" s="146"/>
      <c r="PJZ609" s="146"/>
      <c r="PKA609" s="146"/>
      <c r="PKB609" s="146"/>
      <c r="PKC609" s="146"/>
      <c r="PKD609" s="146"/>
      <c r="PKE609" s="146"/>
      <c r="PKF609" s="146"/>
      <c r="PKG609" s="146"/>
      <c r="PKH609" s="146"/>
      <c r="PKI609" s="146"/>
      <c r="PKJ609" s="146"/>
      <c r="PKK609" s="146"/>
      <c r="PKL609" s="146"/>
      <c r="PKM609" s="146"/>
      <c r="PKN609" s="146"/>
      <c r="PKO609" s="146"/>
      <c r="PKP609" s="146"/>
      <c r="PKQ609" s="146"/>
      <c r="PKR609" s="146"/>
      <c r="PKS609" s="146"/>
      <c r="PKT609" s="146"/>
      <c r="PKU609" s="146"/>
      <c r="PKV609" s="146"/>
      <c r="PKW609" s="146"/>
      <c r="PKX609" s="146"/>
      <c r="PKY609" s="146"/>
      <c r="PKZ609" s="146"/>
      <c r="PLA609" s="146"/>
      <c r="PLB609" s="146"/>
      <c r="PLC609" s="146"/>
      <c r="PLD609" s="146"/>
      <c r="PLE609" s="146"/>
      <c r="PLF609" s="146"/>
      <c r="PLG609" s="146"/>
      <c r="PLH609" s="146"/>
      <c r="PLI609" s="146"/>
      <c r="PLJ609" s="146"/>
      <c r="PLK609" s="146"/>
      <c r="PLL609" s="146"/>
      <c r="PLM609" s="146"/>
      <c r="PLN609" s="146"/>
      <c r="PLO609" s="146"/>
      <c r="PLP609" s="146"/>
      <c r="PLQ609" s="146"/>
      <c r="PLR609" s="146"/>
      <c r="PLS609" s="146"/>
      <c r="PLT609" s="146"/>
      <c r="PLU609" s="146"/>
      <c r="PLV609" s="146"/>
      <c r="PLW609" s="146"/>
      <c r="PLX609" s="146"/>
      <c r="PLY609" s="146"/>
      <c r="PLZ609" s="146"/>
      <c r="PMA609" s="146"/>
      <c r="PMB609" s="146"/>
      <c r="PMC609" s="146"/>
      <c r="PMD609" s="146"/>
      <c r="PME609" s="146"/>
      <c r="PMF609" s="146"/>
      <c r="PMG609" s="146"/>
      <c r="PMH609" s="146"/>
      <c r="PMI609" s="146"/>
      <c r="PMJ609" s="146"/>
      <c r="PMK609" s="146"/>
      <c r="PML609" s="146"/>
      <c r="PMM609" s="146"/>
      <c r="PMN609" s="146"/>
      <c r="PMO609" s="146"/>
      <c r="PMP609" s="146"/>
      <c r="PMQ609" s="146"/>
      <c r="PMR609" s="146"/>
      <c r="PMS609" s="146"/>
      <c r="PMT609" s="146"/>
      <c r="PMU609" s="146"/>
      <c r="PMV609" s="146"/>
      <c r="PMW609" s="146"/>
      <c r="PMX609" s="146"/>
      <c r="PMY609" s="146"/>
      <c r="PMZ609" s="146"/>
      <c r="PNA609" s="146"/>
      <c r="PNB609" s="146"/>
      <c r="PNC609" s="146"/>
      <c r="PND609" s="146"/>
      <c r="PNE609" s="146"/>
      <c r="PNF609" s="146"/>
      <c r="PNG609" s="146"/>
      <c r="PNH609" s="146"/>
      <c r="PNI609" s="146"/>
      <c r="PNJ609" s="146"/>
      <c r="PNK609" s="146"/>
      <c r="PNL609" s="146"/>
      <c r="PNM609" s="146"/>
      <c r="PNN609" s="146"/>
      <c r="PNO609" s="146"/>
      <c r="PNP609" s="146"/>
      <c r="PNQ609" s="146"/>
      <c r="PNR609" s="146"/>
      <c r="PNS609" s="146"/>
      <c r="PNT609" s="146"/>
      <c r="PNU609" s="146"/>
      <c r="PNV609" s="146"/>
      <c r="PNW609" s="146"/>
      <c r="PNX609" s="146"/>
      <c r="PNY609" s="146"/>
      <c r="PNZ609" s="146"/>
      <c r="POA609" s="146"/>
      <c r="POB609" s="146"/>
      <c r="POC609" s="146"/>
      <c r="POD609" s="146"/>
      <c r="POE609" s="146"/>
      <c r="POF609" s="146"/>
      <c r="POG609" s="146"/>
      <c r="POH609" s="146"/>
      <c r="POI609" s="146"/>
      <c r="POJ609" s="146"/>
      <c r="POK609" s="146"/>
      <c r="POL609" s="146"/>
      <c r="POM609" s="146"/>
      <c r="PON609" s="146"/>
      <c r="POO609" s="146"/>
      <c r="POP609" s="146"/>
      <c r="POQ609" s="146"/>
      <c r="POR609" s="146"/>
      <c r="POS609" s="146"/>
      <c r="POT609" s="146"/>
      <c r="POU609" s="146"/>
      <c r="POV609" s="146"/>
      <c r="POW609" s="146"/>
      <c r="POX609" s="146"/>
      <c r="POY609" s="146"/>
      <c r="POZ609" s="146"/>
      <c r="PPA609" s="146"/>
      <c r="PPB609" s="146"/>
      <c r="PPC609" s="146"/>
      <c r="PPD609" s="146"/>
      <c r="PPE609" s="146"/>
      <c r="PPF609" s="146"/>
      <c r="PPG609" s="146"/>
      <c r="PPH609" s="146"/>
      <c r="PPI609" s="146"/>
      <c r="PPJ609" s="146"/>
      <c r="PPK609" s="146"/>
      <c r="PPL609" s="146"/>
      <c r="PPM609" s="146"/>
      <c r="PPN609" s="146"/>
      <c r="PPO609" s="146"/>
      <c r="PPP609" s="146"/>
      <c r="PPQ609" s="146"/>
      <c r="PPR609" s="146"/>
      <c r="PPS609" s="146"/>
      <c r="PPT609" s="146"/>
      <c r="PPU609" s="146"/>
      <c r="PPV609" s="146"/>
      <c r="PPW609" s="146"/>
      <c r="PPX609" s="146"/>
      <c r="PPY609" s="146"/>
      <c r="PPZ609" s="146"/>
      <c r="PQA609" s="146"/>
      <c r="PQB609" s="146"/>
      <c r="PQC609" s="146"/>
      <c r="PQD609" s="146"/>
      <c r="PQE609" s="146"/>
      <c r="PQF609" s="146"/>
      <c r="PQG609" s="146"/>
      <c r="PQH609" s="146"/>
      <c r="PQI609" s="146"/>
      <c r="PQJ609" s="146"/>
      <c r="PQK609" s="146"/>
      <c r="PQL609" s="146"/>
      <c r="PQM609" s="146"/>
      <c r="PQN609" s="146"/>
      <c r="PQO609" s="146"/>
      <c r="PQP609" s="146"/>
      <c r="PQQ609" s="146"/>
      <c r="PQR609" s="146"/>
      <c r="PQS609" s="146"/>
      <c r="PQT609" s="146"/>
      <c r="PQU609" s="146"/>
      <c r="PQV609" s="146"/>
      <c r="PQW609" s="146"/>
      <c r="PQX609" s="146"/>
      <c r="PQY609" s="146"/>
      <c r="PQZ609" s="146"/>
      <c r="PRA609" s="146"/>
      <c r="PRB609" s="146"/>
      <c r="PRC609" s="146"/>
      <c r="PRD609" s="146"/>
      <c r="PRE609" s="146"/>
      <c r="PRF609" s="146"/>
      <c r="PRG609" s="146"/>
      <c r="PRH609" s="146"/>
      <c r="PRI609" s="146"/>
      <c r="PRJ609" s="146"/>
      <c r="PRK609" s="146"/>
      <c r="PRL609" s="146"/>
      <c r="PRM609" s="146"/>
      <c r="PRN609" s="146"/>
      <c r="PRO609" s="146"/>
      <c r="PRP609" s="146"/>
      <c r="PRQ609" s="146"/>
      <c r="PRR609" s="146"/>
      <c r="PRS609" s="146"/>
      <c r="PRT609" s="146"/>
      <c r="PRU609" s="146"/>
      <c r="PRV609" s="146"/>
      <c r="PRW609" s="146"/>
      <c r="PRX609" s="146"/>
      <c r="PRY609" s="146"/>
      <c r="PRZ609" s="146"/>
      <c r="PSA609" s="146"/>
      <c r="PSB609" s="146"/>
      <c r="PSC609" s="146"/>
      <c r="PSD609" s="146"/>
      <c r="PSE609" s="146"/>
      <c r="PSF609" s="146"/>
      <c r="PSG609" s="146"/>
      <c r="PSH609" s="146"/>
      <c r="PSI609" s="146"/>
      <c r="PSJ609" s="146"/>
      <c r="PSK609" s="146"/>
      <c r="PSL609" s="146"/>
      <c r="PSM609" s="146"/>
      <c r="PSN609" s="146"/>
      <c r="PSO609" s="146"/>
      <c r="PSP609" s="146"/>
      <c r="PSQ609" s="146"/>
      <c r="PSR609" s="146"/>
      <c r="PSS609" s="146"/>
      <c r="PST609" s="146"/>
      <c r="PSU609" s="146"/>
      <c r="PSV609" s="146"/>
      <c r="PSW609" s="146"/>
      <c r="PSX609" s="146"/>
      <c r="PSY609" s="146"/>
      <c r="PSZ609" s="146"/>
      <c r="PTA609" s="146"/>
      <c r="PTB609" s="146"/>
      <c r="PTC609" s="146"/>
      <c r="PTD609" s="146"/>
      <c r="PTE609" s="146"/>
      <c r="PTF609" s="146"/>
      <c r="PTG609" s="146"/>
      <c r="PTH609" s="146"/>
      <c r="PTI609" s="146"/>
      <c r="PTJ609" s="146"/>
      <c r="PTK609" s="146"/>
      <c r="PTL609" s="146"/>
      <c r="PTM609" s="146"/>
      <c r="PTN609" s="146"/>
      <c r="PTO609" s="146"/>
      <c r="PTP609" s="146"/>
      <c r="PTQ609" s="146"/>
      <c r="PTR609" s="146"/>
      <c r="PTS609" s="146"/>
      <c r="PTT609" s="146"/>
      <c r="PTU609" s="146"/>
      <c r="PTV609" s="146"/>
      <c r="PTW609" s="146"/>
      <c r="PTX609" s="146"/>
      <c r="PTY609" s="146"/>
      <c r="PTZ609" s="146"/>
      <c r="PUA609" s="146"/>
      <c r="PUB609" s="146"/>
      <c r="PUC609" s="146"/>
      <c r="PUD609" s="146"/>
      <c r="PUE609" s="146"/>
      <c r="PUF609" s="146"/>
      <c r="PUG609" s="146"/>
      <c r="PUH609" s="146"/>
      <c r="PUI609" s="146"/>
      <c r="PUJ609" s="146"/>
      <c r="PUK609" s="146"/>
      <c r="PUL609" s="146"/>
      <c r="PUM609" s="146"/>
      <c r="PUN609" s="146"/>
      <c r="PUO609" s="146"/>
      <c r="PUP609" s="146"/>
      <c r="PUQ609" s="146"/>
      <c r="PUR609" s="146"/>
      <c r="PUS609" s="146"/>
      <c r="PUT609" s="146"/>
      <c r="PUU609" s="146"/>
      <c r="PUV609" s="146"/>
      <c r="PUW609" s="146"/>
      <c r="PUX609" s="146"/>
      <c r="PUY609" s="146"/>
      <c r="PUZ609" s="146"/>
      <c r="PVA609" s="146"/>
      <c r="PVB609" s="146"/>
      <c r="PVC609" s="146"/>
      <c r="PVD609" s="146"/>
      <c r="PVE609" s="146"/>
      <c r="PVF609" s="146"/>
      <c r="PVG609" s="146"/>
      <c r="PVH609" s="146"/>
      <c r="PVI609" s="146"/>
      <c r="PVJ609" s="146"/>
      <c r="PVK609" s="146"/>
      <c r="PVL609" s="146"/>
      <c r="PVM609" s="146"/>
      <c r="PVN609" s="146"/>
      <c r="PVO609" s="146"/>
      <c r="PVP609" s="146"/>
      <c r="PVQ609" s="146"/>
      <c r="PVR609" s="146"/>
      <c r="PVS609" s="146"/>
      <c r="PVT609" s="146"/>
      <c r="PVU609" s="146"/>
      <c r="PVV609" s="146"/>
      <c r="PVW609" s="146"/>
      <c r="PVX609" s="146"/>
      <c r="PVY609" s="146"/>
      <c r="PVZ609" s="146"/>
      <c r="PWA609" s="146"/>
      <c r="PWB609" s="146"/>
      <c r="PWC609" s="146"/>
      <c r="PWD609" s="146"/>
      <c r="PWE609" s="146"/>
      <c r="PWF609" s="146"/>
      <c r="PWG609" s="146"/>
      <c r="PWH609" s="146"/>
      <c r="PWI609" s="146"/>
      <c r="PWJ609" s="146"/>
      <c r="PWK609" s="146"/>
      <c r="PWL609" s="146"/>
      <c r="PWM609" s="146"/>
      <c r="PWN609" s="146"/>
      <c r="PWO609" s="146"/>
      <c r="PWP609" s="146"/>
      <c r="PWQ609" s="146"/>
      <c r="PWR609" s="146"/>
      <c r="PWS609" s="146"/>
      <c r="PWT609" s="146"/>
      <c r="PWU609" s="146"/>
      <c r="PWV609" s="146"/>
      <c r="PWW609" s="146"/>
      <c r="PWX609" s="146"/>
      <c r="PWY609" s="146"/>
      <c r="PWZ609" s="146"/>
      <c r="PXA609" s="146"/>
      <c r="PXB609" s="146"/>
      <c r="PXC609" s="146"/>
      <c r="PXD609" s="146"/>
      <c r="PXE609" s="146"/>
      <c r="PXF609" s="146"/>
      <c r="PXG609" s="146"/>
      <c r="PXH609" s="146"/>
      <c r="PXI609" s="146"/>
      <c r="PXJ609" s="146"/>
      <c r="PXK609" s="146"/>
      <c r="PXL609" s="146"/>
      <c r="PXM609" s="146"/>
      <c r="PXN609" s="146"/>
      <c r="PXO609" s="146"/>
      <c r="PXP609" s="146"/>
      <c r="PXQ609" s="146"/>
      <c r="PXR609" s="146"/>
      <c r="PXS609" s="146"/>
      <c r="PXT609" s="146"/>
      <c r="PXU609" s="146"/>
      <c r="PXV609" s="146"/>
      <c r="PXW609" s="146"/>
      <c r="PXX609" s="146"/>
      <c r="PXY609" s="146"/>
      <c r="PXZ609" s="146"/>
      <c r="PYA609" s="146"/>
      <c r="PYB609" s="146"/>
      <c r="PYC609" s="146"/>
      <c r="PYD609" s="146"/>
      <c r="PYE609" s="146"/>
      <c r="PYF609" s="146"/>
      <c r="PYG609" s="146"/>
      <c r="PYH609" s="146"/>
      <c r="PYI609" s="146"/>
      <c r="PYJ609" s="146"/>
      <c r="PYK609" s="146"/>
      <c r="PYL609" s="146"/>
      <c r="PYM609" s="146"/>
      <c r="PYN609" s="146"/>
      <c r="PYO609" s="146"/>
      <c r="PYP609" s="146"/>
      <c r="PYQ609" s="146"/>
      <c r="PYR609" s="146"/>
      <c r="PYS609" s="146"/>
      <c r="PYT609" s="146"/>
      <c r="PYU609" s="146"/>
      <c r="PYV609" s="146"/>
      <c r="PYW609" s="146"/>
      <c r="PYX609" s="146"/>
      <c r="PYY609" s="146"/>
      <c r="PYZ609" s="146"/>
      <c r="PZA609" s="146"/>
      <c r="PZB609" s="146"/>
      <c r="PZC609" s="146"/>
      <c r="PZD609" s="146"/>
      <c r="PZE609" s="146"/>
      <c r="PZF609" s="146"/>
      <c r="PZG609" s="146"/>
      <c r="PZH609" s="146"/>
      <c r="PZI609" s="146"/>
      <c r="PZJ609" s="146"/>
      <c r="PZK609" s="146"/>
      <c r="PZL609" s="146"/>
      <c r="PZM609" s="146"/>
      <c r="PZN609" s="146"/>
      <c r="PZO609" s="146"/>
      <c r="PZP609" s="146"/>
      <c r="PZQ609" s="146"/>
      <c r="PZR609" s="146"/>
      <c r="PZS609" s="146"/>
      <c r="PZT609" s="146"/>
      <c r="PZU609" s="146"/>
      <c r="PZV609" s="146"/>
      <c r="PZW609" s="146"/>
      <c r="PZX609" s="146"/>
      <c r="PZY609" s="146"/>
      <c r="PZZ609" s="146"/>
      <c r="QAA609" s="146"/>
      <c r="QAB609" s="146"/>
      <c r="QAC609" s="146"/>
      <c r="QAD609" s="146"/>
      <c r="QAE609" s="146"/>
      <c r="QAF609" s="146"/>
      <c r="QAG609" s="146"/>
      <c r="QAH609" s="146"/>
      <c r="QAI609" s="146"/>
      <c r="QAJ609" s="146"/>
      <c r="QAK609" s="146"/>
      <c r="QAL609" s="146"/>
      <c r="QAM609" s="146"/>
      <c r="QAN609" s="146"/>
      <c r="QAO609" s="146"/>
      <c r="QAP609" s="146"/>
      <c r="QAQ609" s="146"/>
      <c r="QAR609" s="146"/>
      <c r="QAS609" s="146"/>
      <c r="QAT609" s="146"/>
      <c r="QAU609" s="146"/>
      <c r="QAV609" s="146"/>
      <c r="QAW609" s="146"/>
      <c r="QAX609" s="146"/>
      <c r="QAY609" s="146"/>
      <c r="QAZ609" s="146"/>
      <c r="QBA609" s="146"/>
      <c r="QBB609" s="146"/>
      <c r="QBC609" s="146"/>
      <c r="QBD609" s="146"/>
      <c r="QBE609" s="146"/>
      <c r="QBF609" s="146"/>
      <c r="QBG609" s="146"/>
      <c r="QBH609" s="146"/>
      <c r="QBI609" s="146"/>
      <c r="QBJ609" s="146"/>
      <c r="QBK609" s="146"/>
      <c r="QBL609" s="146"/>
      <c r="QBM609" s="146"/>
      <c r="QBN609" s="146"/>
      <c r="QBO609" s="146"/>
      <c r="QBP609" s="146"/>
      <c r="QBQ609" s="146"/>
      <c r="QBR609" s="146"/>
      <c r="QBS609" s="146"/>
      <c r="QBT609" s="146"/>
      <c r="QBU609" s="146"/>
      <c r="QBV609" s="146"/>
      <c r="QBW609" s="146"/>
      <c r="QBX609" s="146"/>
      <c r="QBY609" s="146"/>
      <c r="QBZ609" s="146"/>
      <c r="QCA609" s="146"/>
      <c r="QCB609" s="146"/>
      <c r="QCC609" s="146"/>
      <c r="QCD609" s="146"/>
      <c r="QCE609" s="146"/>
      <c r="QCF609" s="146"/>
      <c r="QCG609" s="146"/>
      <c r="QCH609" s="146"/>
      <c r="QCI609" s="146"/>
      <c r="QCJ609" s="146"/>
      <c r="QCK609" s="146"/>
      <c r="QCL609" s="146"/>
      <c r="QCM609" s="146"/>
      <c r="QCN609" s="146"/>
      <c r="QCO609" s="146"/>
      <c r="QCP609" s="146"/>
      <c r="QCQ609" s="146"/>
      <c r="QCR609" s="146"/>
      <c r="QCS609" s="146"/>
      <c r="QCT609" s="146"/>
      <c r="QCU609" s="146"/>
      <c r="QCV609" s="146"/>
      <c r="QCW609" s="146"/>
      <c r="QCX609" s="146"/>
      <c r="QCY609" s="146"/>
      <c r="QCZ609" s="146"/>
      <c r="QDA609" s="146"/>
      <c r="QDB609" s="146"/>
      <c r="QDC609" s="146"/>
      <c r="QDD609" s="146"/>
      <c r="QDE609" s="146"/>
      <c r="QDF609" s="146"/>
      <c r="QDG609" s="146"/>
      <c r="QDH609" s="146"/>
      <c r="QDI609" s="146"/>
      <c r="QDJ609" s="146"/>
      <c r="QDK609" s="146"/>
      <c r="QDL609" s="146"/>
      <c r="QDM609" s="146"/>
      <c r="QDN609" s="146"/>
      <c r="QDO609" s="146"/>
      <c r="QDP609" s="146"/>
      <c r="QDQ609" s="146"/>
      <c r="QDR609" s="146"/>
      <c r="QDS609" s="146"/>
      <c r="QDT609" s="146"/>
      <c r="QDU609" s="146"/>
      <c r="QDV609" s="146"/>
      <c r="QDW609" s="146"/>
      <c r="QDX609" s="146"/>
      <c r="QDY609" s="146"/>
      <c r="QDZ609" s="146"/>
      <c r="QEA609" s="146"/>
      <c r="QEB609" s="146"/>
      <c r="QEC609" s="146"/>
      <c r="QED609" s="146"/>
      <c r="QEE609" s="146"/>
      <c r="QEF609" s="146"/>
      <c r="QEG609" s="146"/>
      <c r="QEH609" s="146"/>
      <c r="QEI609" s="146"/>
      <c r="QEJ609" s="146"/>
      <c r="QEK609" s="146"/>
      <c r="QEL609" s="146"/>
      <c r="QEM609" s="146"/>
      <c r="QEN609" s="146"/>
      <c r="QEO609" s="146"/>
      <c r="QEP609" s="146"/>
      <c r="QEQ609" s="146"/>
      <c r="QER609" s="146"/>
      <c r="QES609" s="146"/>
      <c r="QET609" s="146"/>
      <c r="QEU609" s="146"/>
      <c r="QEV609" s="146"/>
      <c r="QEW609" s="146"/>
      <c r="QEX609" s="146"/>
      <c r="QEY609" s="146"/>
      <c r="QEZ609" s="146"/>
      <c r="QFA609" s="146"/>
      <c r="QFB609" s="146"/>
      <c r="QFC609" s="146"/>
      <c r="QFD609" s="146"/>
      <c r="QFE609" s="146"/>
      <c r="QFF609" s="146"/>
      <c r="QFG609" s="146"/>
      <c r="QFH609" s="146"/>
      <c r="QFI609" s="146"/>
      <c r="QFJ609" s="146"/>
      <c r="QFK609" s="146"/>
      <c r="QFL609" s="146"/>
      <c r="QFM609" s="146"/>
      <c r="QFN609" s="146"/>
      <c r="QFO609" s="146"/>
      <c r="QFP609" s="146"/>
      <c r="QFQ609" s="146"/>
      <c r="QFR609" s="146"/>
      <c r="QFS609" s="146"/>
      <c r="QFT609" s="146"/>
      <c r="QFU609" s="146"/>
      <c r="QFV609" s="146"/>
      <c r="QFW609" s="146"/>
      <c r="QFX609" s="146"/>
      <c r="QFY609" s="146"/>
      <c r="QFZ609" s="146"/>
      <c r="QGA609" s="146"/>
      <c r="QGB609" s="146"/>
      <c r="QGC609" s="146"/>
      <c r="QGD609" s="146"/>
      <c r="QGE609" s="146"/>
      <c r="QGF609" s="146"/>
      <c r="QGG609" s="146"/>
      <c r="QGH609" s="146"/>
      <c r="QGI609" s="146"/>
      <c r="QGJ609" s="146"/>
      <c r="QGK609" s="146"/>
      <c r="QGL609" s="146"/>
      <c r="QGM609" s="146"/>
      <c r="QGN609" s="146"/>
      <c r="QGO609" s="146"/>
      <c r="QGP609" s="146"/>
      <c r="QGQ609" s="146"/>
      <c r="QGR609" s="146"/>
      <c r="QGS609" s="146"/>
      <c r="QGT609" s="146"/>
      <c r="QGU609" s="146"/>
      <c r="QGV609" s="146"/>
      <c r="QGW609" s="146"/>
      <c r="QGX609" s="146"/>
      <c r="QGY609" s="146"/>
      <c r="QGZ609" s="146"/>
      <c r="QHA609" s="146"/>
      <c r="QHB609" s="146"/>
      <c r="QHC609" s="146"/>
      <c r="QHD609" s="146"/>
      <c r="QHE609" s="146"/>
      <c r="QHF609" s="146"/>
      <c r="QHG609" s="146"/>
      <c r="QHH609" s="146"/>
      <c r="QHI609" s="146"/>
      <c r="QHJ609" s="146"/>
      <c r="QHK609" s="146"/>
      <c r="QHL609" s="146"/>
      <c r="QHM609" s="146"/>
      <c r="QHN609" s="146"/>
      <c r="QHO609" s="146"/>
      <c r="QHP609" s="146"/>
      <c r="QHQ609" s="146"/>
      <c r="QHR609" s="146"/>
      <c r="QHS609" s="146"/>
      <c r="QHT609" s="146"/>
      <c r="QHU609" s="146"/>
      <c r="QHV609" s="146"/>
      <c r="QHW609" s="146"/>
      <c r="QHX609" s="146"/>
      <c r="QHY609" s="146"/>
      <c r="QHZ609" s="146"/>
      <c r="QIA609" s="146"/>
      <c r="QIB609" s="146"/>
      <c r="QIC609" s="146"/>
      <c r="QID609" s="146"/>
      <c r="QIE609" s="146"/>
      <c r="QIF609" s="146"/>
      <c r="QIG609" s="146"/>
      <c r="QIH609" s="146"/>
      <c r="QII609" s="146"/>
      <c r="QIJ609" s="146"/>
      <c r="QIK609" s="146"/>
      <c r="QIL609" s="146"/>
      <c r="QIM609" s="146"/>
      <c r="QIN609" s="146"/>
      <c r="QIO609" s="146"/>
      <c r="QIP609" s="146"/>
      <c r="QIQ609" s="146"/>
      <c r="QIR609" s="146"/>
      <c r="QIS609" s="146"/>
      <c r="QIT609" s="146"/>
      <c r="QIU609" s="146"/>
      <c r="QIV609" s="146"/>
      <c r="QIW609" s="146"/>
      <c r="QIX609" s="146"/>
      <c r="QIY609" s="146"/>
      <c r="QIZ609" s="146"/>
      <c r="QJA609" s="146"/>
      <c r="QJB609" s="146"/>
      <c r="QJC609" s="146"/>
      <c r="QJD609" s="146"/>
      <c r="QJE609" s="146"/>
      <c r="QJF609" s="146"/>
      <c r="QJG609" s="146"/>
      <c r="QJH609" s="146"/>
      <c r="QJI609" s="146"/>
      <c r="QJJ609" s="146"/>
      <c r="QJK609" s="146"/>
      <c r="QJL609" s="146"/>
      <c r="QJM609" s="146"/>
      <c r="QJN609" s="146"/>
      <c r="QJO609" s="146"/>
      <c r="QJP609" s="146"/>
      <c r="QJQ609" s="146"/>
      <c r="QJR609" s="146"/>
      <c r="QJS609" s="146"/>
      <c r="QJT609" s="146"/>
      <c r="QJU609" s="146"/>
      <c r="QJV609" s="146"/>
      <c r="QJW609" s="146"/>
      <c r="QJX609" s="146"/>
      <c r="QJY609" s="146"/>
      <c r="QJZ609" s="146"/>
      <c r="QKA609" s="146"/>
      <c r="QKB609" s="146"/>
      <c r="QKC609" s="146"/>
      <c r="QKD609" s="146"/>
      <c r="QKE609" s="146"/>
      <c r="QKF609" s="146"/>
      <c r="QKG609" s="146"/>
      <c r="QKH609" s="146"/>
      <c r="QKI609" s="146"/>
      <c r="QKJ609" s="146"/>
      <c r="QKK609" s="146"/>
      <c r="QKL609" s="146"/>
      <c r="QKM609" s="146"/>
      <c r="QKN609" s="146"/>
      <c r="QKO609" s="146"/>
      <c r="QKP609" s="146"/>
      <c r="QKQ609" s="146"/>
      <c r="QKR609" s="146"/>
      <c r="QKS609" s="146"/>
      <c r="QKT609" s="146"/>
      <c r="QKU609" s="146"/>
      <c r="QKV609" s="146"/>
      <c r="QKW609" s="146"/>
      <c r="QKX609" s="146"/>
      <c r="QKY609" s="146"/>
      <c r="QKZ609" s="146"/>
      <c r="QLA609" s="146"/>
      <c r="QLB609" s="146"/>
      <c r="QLC609" s="146"/>
      <c r="QLD609" s="146"/>
      <c r="QLE609" s="146"/>
      <c r="QLF609" s="146"/>
      <c r="QLG609" s="146"/>
      <c r="QLH609" s="146"/>
      <c r="QLI609" s="146"/>
      <c r="QLJ609" s="146"/>
      <c r="QLK609" s="146"/>
      <c r="QLL609" s="146"/>
      <c r="QLM609" s="146"/>
      <c r="QLN609" s="146"/>
      <c r="QLO609" s="146"/>
      <c r="QLP609" s="146"/>
      <c r="QLQ609" s="146"/>
      <c r="QLR609" s="146"/>
      <c r="QLS609" s="146"/>
      <c r="QLT609" s="146"/>
      <c r="QLU609" s="146"/>
      <c r="QLV609" s="146"/>
      <c r="QLW609" s="146"/>
      <c r="QLX609" s="146"/>
      <c r="QLY609" s="146"/>
      <c r="QLZ609" s="146"/>
      <c r="QMA609" s="146"/>
      <c r="QMB609" s="146"/>
      <c r="QMC609" s="146"/>
      <c r="QMD609" s="146"/>
      <c r="QME609" s="146"/>
      <c r="QMF609" s="146"/>
      <c r="QMG609" s="146"/>
      <c r="QMH609" s="146"/>
      <c r="QMI609" s="146"/>
      <c r="QMJ609" s="146"/>
      <c r="QMK609" s="146"/>
      <c r="QML609" s="146"/>
      <c r="QMM609" s="146"/>
      <c r="QMN609" s="146"/>
      <c r="QMO609" s="146"/>
      <c r="QMP609" s="146"/>
      <c r="QMQ609" s="146"/>
      <c r="QMR609" s="146"/>
      <c r="QMS609" s="146"/>
      <c r="QMT609" s="146"/>
      <c r="QMU609" s="146"/>
      <c r="QMV609" s="146"/>
      <c r="QMW609" s="146"/>
      <c r="QMX609" s="146"/>
      <c r="QMY609" s="146"/>
      <c r="QMZ609" s="146"/>
      <c r="QNA609" s="146"/>
      <c r="QNB609" s="146"/>
      <c r="QNC609" s="146"/>
      <c r="QND609" s="146"/>
      <c r="QNE609" s="146"/>
      <c r="QNF609" s="146"/>
      <c r="QNG609" s="146"/>
      <c r="QNH609" s="146"/>
      <c r="QNI609" s="146"/>
      <c r="QNJ609" s="146"/>
      <c r="QNK609" s="146"/>
      <c r="QNL609" s="146"/>
      <c r="QNM609" s="146"/>
      <c r="QNN609" s="146"/>
      <c r="QNO609" s="146"/>
      <c r="QNP609" s="146"/>
      <c r="QNQ609" s="146"/>
      <c r="QNR609" s="146"/>
      <c r="QNS609" s="146"/>
      <c r="QNT609" s="146"/>
      <c r="QNU609" s="146"/>
      <c r="QNV609" s="146"/>
      <c r="QNW609" s="146"/>
      <c r="QNX609" s="146"/>
      <c r="QNY609" s="146"/>
      <c r="QNZ609" s="146"/>
      <c r="QOA609" s="146"/>
      <c r="QOB609" s="146"/>
      <c r="QOC609" s="146"/>
      <c r="QOD609" s="146"/>
      <c r="QOE609" s="146"/>
      <c r="QOF609" s="146"/>
      <c r="QOG609" s="146"/>
      <c r="QOH609" s="146"/>
      <c r="QOI609" s="146"/>
      <c r="QOJ609" s="146"/>
      <c r="QOK609" s="146"/>
      <c r="QOL609" s="146"/>
      <c r="QOM609" s="146"/>
      <c r="QON609" s="146"/>
      <c r="QOO609" s="146"/>
      <c r="QOP609" s="146"/>
      <c r="QOQ609" s="146"/>
      <c r="QOR609" s="146"/>
      <c r="QOS609" s="146"/>
      <c r="QOT609" s="146"/>
      <c r="QOU609" s="146"/>
      <c r="QOV609" s="146"/>
      <c r="QOW609" s="146"/>
      <c r="QOX609" s="146"/>
      <c r="QOY609" s="146"/>
      <c r="QOZ609" s="146"/>
      <c r="QPA609" s="146"/>
      <c r="QPB609" s="146"/>
      <c r="QPC609" s="146"/>
      <c r="QPD609" s="146"/>
      <c r="QPE609" s="146"/>
      <c r="QPF609" s="146"/>
      <c r="QPG609" s="146"/>
      <c r="QPH609" s="146"/>
      <c r="QPI609" s="146"/>
      <c r="QPJ609" s="146"/>
      <c r="QPK609" s="146"/>
      <c r="QPL609" s="146"/>
      <c r="QPM609" s="146"/>
      <c r="QPN609" s="146"/>
      <c r="QPO609" s="146"/>
      <c r="QPP609" s="146"/>
      <c r="QPQ609" s="146"/>
      <c r="QPR609" s="146"/>
      <c r="QPS609" s="146"/>
      <c r="QPT609" s="146"/>
      <c r="QPU609" s="146"/>
      <c r="QPV609" s="146"/>
      <c r="QPW609" s="146"/>
      <c r="QPX609" s="146"/>
      <c r="QPY609" s="146"/>
      <c r="QPZ609" s="146"/>
      <c r="QQA609" s="146"/>
      <c r="QQB609" s="146"/>
      <c r="QQC609" s="146"/>
      <c r="QQD609" s="146"/>
      <c r="QQE609" s="146"/>
      <c r="QQF609" s="146"/>
      <c r="QQG609" s="146"/>
      <c r="QQH609" s="146"/>
      <c r="QQI609" s="146"/>
      <c r="QQJ609" s="146"/>
      <c r="QQK609" s="146"/>
      <c r="QQL609" s="146"/>
      <c r="QQM609" s="146"/>
      <c r="QQN609" s="146"/>
      <c r="QQO609" s="146"/>
      <c r="QQP609" s="146"/>
      <c r="QQQ609" s="146"/>
      <c r="QQR609" s="146"/>
      <c r="QQS609" s="146"/>
      <c r="QQT609" s="146"/>
      <c r="QQU609" s="146"/>
      <c r="QQV609" s="146"/>
      <c r="QQW609" s="146"/>
      <c r="QQX609" s="146"/>
      <c r="QQY609" s="146"/>
      <c r="QQZ609" s="146"/>
      <c r="QRA609" s="146"/>
      <c r="QRB609" s="146"/>
      <c r="QRC609" s="146"/>
      <c r="QRD609" s="146"/>
      <c r="QRE609" s="146"/>
      <c r="QRF609" s="146"/>
      <c r="QRG609" s="146"/>
      <c r="QRH609" s="146"/>
      <c r="QRI609" s="146"/>
      <c r="QRJ609" s="146"/>
      <c r="QRK609" s="146"/>
      <c r="QRL609" s="146"/>
      <c r="QRM609" s="146"/>
      <c r="QRN609" s="146"/>
      <c r="QRO609" s="146"/>
      <c r="QRP609" s="146"/>
      <c r="QRQ609" s="146"/>
      <c r="QRR609" s="146"/>
      <c r="QRS609" s="146"/>
      <c r="QRT609" s="146"/>
      <c r="QRU609" s="146"/>
      <c r="QRV609" s="146"/>
      <c r="QRW609" s="146"/>
      <c r="QRX609" s="146"/>
      <c r="QRY609" s="146"/>
      <c r="QRZ609" s="146"/>
      <c r="QSA609" s="146"/>
      <c r="QSB609" s="146"/>
      <c r="QSC609" s="146"/>
      <c r="QSD609" s="146"/>
      <c r="QSE609" s="146"/>
      <c r="QSF609" s="146"/>
      <c r="QSG609" s="146"/>
      <c r="QSH609" s="146"/>
      <c r="QSI609" s="146"/>
      <c r="QSJ609" s="146"/>
      <c r="QSK609" s="146"/>
      <c r="QSL609" s="146"/>
      <c r="QSM609" s="146"/>
      <c r="QSN609" s="146"/>
      <c r="QSO609" s="146"/>
      <c r="QSP609" s="146"/>
      <c r="QSQ609" s="146"/>
      <c r="QSR609" s="146"/>
      <c r="QSS609" s="146"/>
      <c r="QST609" s="146"/>
      <c r="QSU609" s="146"/>
      <c r="QSV609" s="146"/>
      <c r="QSW609" s="146"/>
      <c r="QSX609" s="146"/>
      <c r="QSY609" s="146"/>
      <c r="QSZ609" s="146"/>
      <c r="QTA609" s="146"/>
      <c r="QTB609" s="146"/>
      <c r="QTC609" s="146"/>
      <c r="QTD609" s="146"/>
      <c r="QTE609" s="146"/>
      <c r="QTF609" s="146"/>
      <c r="QTG609" s="146"/>
      <c r="QTH609" s="146"/>
      <c r="QTI609" s="146"/>
      <c r="QTJ609" s="146"/>
      <c r="QTK609" s="146"/>
      <c r="QTL609" s="146"/>
      <c r="QTM609" s="146"/>
      <c r="QTN609" s="146"/>
      <c r="QTO609" s="146"/>
      <c r="QTP609" s="146"/>
      <c r="QTQ609" s="146"/>
      <c r="QTR609" s="146"/>
      <c r="QTS609" s="146"/>
      <c r="QTT609" s="146"/>
      <c r="QTU609" s="146"/>
      <c r="QTV609" s="146"/>
      <c r="QTW609" s="146"/>
      <c r="QTX609" s="146"/>
      <c r="QTY609" s="146"/>
      <c r="QTZ609" s="146"/>
      <c r="QUA609" s="146"/>
      <c r="QUB609" s="146"/>
      <c r="QUC609" s="146"/>
      <c r="QUD609" s="146"/>
      <c r="QUE609" s="146"/>
      <c r="QUF609" s="146"/>
      <c r="QUG609" s="146"/>
      <c r="QUH609" s="146"/>
      <c r="QUI609" s="146"/>
      <c r="QUJ609" s="146"/>
      <c r="QUK609" s="146"/>
      <c r="QUL609" s="146"/>
      <c r="QUM609" s="146"/>
      <c r="QUN609" s="146"/>
      <c r="QUO609" s="146"/>
      <c r="QUP609" s="146"/>
      <c r="QUQ609" s="146"/>
      <c r="QUR609" s="146"/>
      <c r="QUS609" s="146"/>
      <c r="QUT609" s="146"/>
      <c r="QUU609" s="146"/>
      <c r="QUV609" s="146"/>
      <c r="QUW609" s="146"/>
      <c r="QUX609" s="146"/>
      <c r="QUY609" s="146"/>
      <c r="QUZ609" s="146"/>
      <c r="QVA609" s="146"/>
      <c r="QVB609" s="146"/>
      <c r="QVC609" s="146"/>
      <c r="QVD609" s="146"/>
      <c r="QVE609" s="146"/>
      <c r="QVF609" s="146"/>
      <c r="QVG609" s="146"/>
      <c r="QVH609" s="146"/>
      <c r="QVI609" s="146"/>
      <c r="QVJ609" s="146"/>
      <c r="QVK609" s="146"/>
      <c r="QVL609" s="146"/>
      <c r="QVM609" s="146"/>
      <c r="QVN609" s="146"/>
      <c r="QVO609" s="146"/>
      <c r="QVP609" s="146"/>
      <c r="QVQ609" s="146"/>
      <c r="QVR609" s="146"/>
      <c r="QVS609" s="146"/>
      <c r="QVT609" s="146"/>
      <c r="QVU609" s="146"/>
      <c r="QVV609" s="146"/>
      <c r="QVW609" s="146"/>
      <c r="QVX609" s="146"/>
      <c r="QVY609" s="146"/>
      <c r="QVZ609" s="146"/>
      <c r="QWA609" s="146"/>
      <c r="QWB609" s="146"/>
      <c r="QWC609" s="146"/>
      <c r="QWD609" s="146"/>
      <c r="QWE609" s="146"/>
      <c r="QWF609" s="146"/>
      <c r="QWG609" s="146"/>
      <c r="QWH609" s="146"/>
      <c r="QWI609" s="146"/>
      <c r="QWJ609" s="146"/>
      <c r="QWK609" s="146"/>
      <c r="QWL609" s="146"/>
      <c r="QWM609" s="146"/>
      <c r="QWN609" s="146"/>
      <c r="QWO609" s="146"/>
      <c r="QWP609" s="146"/>
      <c r="QWQ609" s="146"/>
      <c r="QWR609" s="146"/>
      <c r="QWS609" s="146"/>
      <c r="QWT609" s="146"/>
      <c r="QWU609" s="146"/>
      <c r="QWV609" s="146"/>
      <c r="QWW609" s="146"/>
      <c r="QWX609" s="146"/>
      <c r="QWY609" s="146"/>
      <c r="QWZ609" s="146"/>
      <c r="QXA609" s="146"/>
      <c r="QXB609" s="146"/>
      <c r="QXC609" s="146"/>
      <c r="QXD609" s="146"/>
      <c r="QXE609" s="146"/>
      <c r="QXF609" s="146"/>
      <c r="QXG609" s="146"/>
      <c r="QXH609" s="146"/>
      <c r="QXI609" s="146"/>
      <c r="QXJ609" s="146"/>
      <c r="QXK609" s="146"/>
      <c r="QXL609" s="146"/>
      <c r="QXM609" s="146"/>
      <c r="QXN609" s="146"/>
      <c r="QXO609" s="146"/>
      <c r="QXP609" s="146"/>
      <c r="QXQ609" s="146"/>
      <c r="QXR609" s="146"/>
      <c r="QXS609" s="146"/>
      <c r="QXT609" s="146"/>
      <c r="QXU609" s="146"/>
      <c r="QXV609" s="146"/>
      <c r="QXW609" s="146"/>
      <c r="QXX609" s="146"/>
      <c r="QXY609" s="146"/>
      <c r="QXZ609" s="146"/>
      <c r="QYA609" s="146"/>
      <c r="QYB609" s="146"/>
      <c r="QYC609" s="146"/>
      <c r="QYD609" s="146"/>
      <c r="QYE609" s="146"/>
      <c r="QYF609" s="146"/>
      <c r="QYG609" s="146"/>
      <c r="QYH609" s="146"/>
      <c r="QYI609" s="146"/>
      <c r="QYJ609" s="146"/>
      <c r="QYK609" s="146"/>
      <c r="QYL609" s="146"/>
      <c r="QYM609" s="146"/>
      <c r="QYN609" s="146"/>
      <c r="QYO609" s="146"/>
      <c r="QYP609" s="146"/>
      <c r="QYQ609" s="146"/>
      <c r="QYR609" s="146"/>
      <c r="QYS609" s="146"/>
      <c r="QYT609" s="146"/>
      <c r="QYU609" s="146"/>
      <c r="QYV609" s="146"/>
      <c r="QYW609" s="146"/>
      <c r="QYX609" s="146"/>
      <c r="QYY609" s="146"/>
      <c r="QYZ609" s="146"/>
      <c r="QZA609" s="146"/>
      <c r="QZB609" s="146"/>
      <c r="QZC609" s="146"/>
      <c r="QZD609" s="146"/>
      <c r="QZE609" s="146"/>
      <c r="QZF609" s="146"/>
      <c r="QZG609" s="146"/>
      <c r="QZH609" s="146"/>
      <c r="QZI609" s="146"/>
      <c r="QZJ609" s="146"/>
      <c r="QZK609" s="146"/>
      <c r="QZL609" s="146"/>
      <c r="QZM609" s="146"/>
      <c r="QZN609" s="146"/>
      <c r="QZO609" s="146"/>
      <c r="QZP609" s="146"/>
      <c r="QZQ609" s="146"/>
      <c r="QZR609" s="146"/>
      <c r="QZS609" s="146"/>
      <c r="QZT609" s="146"/>
      <c r="QZU609" s="146"/>
      <c r="QZV609" s="146"/>
      <c r="QZW609" s="146"/>
      <c r="QZX609" s="146"/>
      <c r="QZY609" s="146"/>
      <c r="QZZ609" s="146"/>
      <c r="RAA609" s="146"/>
      <c r="RAB609" s="146"/>
      <c r="RAC609" s="146"/>
      <c r="RAD609" s="146"/>
      <c r="RAE609" s="146"/>
      <c r="RAF609" s="146"/>
      <c r="RAG609" s="146"/>
      <c r="RAH609" s="146"/>
      <c r="RAI609" s="146"/>
      <c r="RAJ609" s="146"/>
      <c r="RAK609" s="146"/>
      <c r="RAL609" s="146"/>
      <c r="RAM609" s="146"/>
      <c r="RAN609" s="146"/>
      <c r="RAO609" s="146"/>
      <c r="RAP609" s="146"/>
      <c r="RAQ609" s="146"/>
      <c r="RAR609" s="146"/>
      <c r="RAS609" s="146"/>
      <c r="RAT609" s="146"/>
      <c r="RAU609" s="146"/>
      <c r="RAV609" s="146"/>
      <c r="RAW609" s="146"/>
      <c r="RAX609" s="146"/>
      <c r="RAY609" s="146"/>
      <c r="RAZ609" s="146"/>
      <c r="RBA609" s="146"/>
      <c r="RBB609" s="146"/>
      <c r="RBC609" s="146"/>
      <c r="RBD609" s="146"/>
      <c r="RBE609" s="146"/>
      <c r="RBF609" s="146"/>
      <c r="RBG609" s="146"/>
      <c r="RBH609" s="146"/>
      <c r="RBI609" s="146"/>
      <c r="RBJ609" s="146"/>
      <c r="RBK609" s="146"/>
      <c r="RBL609" s="146"/>
      <c r="RBM609" s="146"/>
      <c r="RBN609" s="146"/>
      <c r="RBO609" s="146"/>
      <c r="RBP609" s="146"/>
      <c r="RBQ609" s="146"/>
      <c r="RBR609" s="146"/>
      <c r="RBS609" s="146"/>
      <c r="RBT609" s="146"/>
      <c r="RBU609" s="146"/>
      <c r="RBV609" s="146"/>
      <c r="RBW609" s="146"/>
      <c r="RBX609" s="146"/>
      <c r="RBY609" s="146"/>
      <c r="RBZ609" s="146"/>
      <c r="RCA609" s="146"/>
      <c r="RCB609" s="146"/>
      <c r="RCC609" s="146"/>
      <c r="RCD609" s="146"/>
      <c r="RCE609" s="146"/>
      <c r="RCF609" s="146"/>
      <c r="RCG609" s="146"/>
      <c r="RCH609" s="146"/>
      <c r="RCI609" s="146"/>
      <c r="RCJ609" s="146"/>
      <c r="RCK609" s="146"/>
      <c r="RCL609" s="146"/>
      <c r="RCM609" s="146"/>
      <c r="RCN609" s="146"/>
      <c r="RCO609" s="146"/>
      <c r="RCP609" s="146"/>
      <c r="RCQ609" s="146"/>
      <c r="RCR609" s="146"/>
      <c r="RCS609" s="146"/>
      <c r="RCT609" s="146"/>
      <c r="RCU609" s="146"/>
      <c r="RCV609" s="146"/>
      <c r="RCW609" s="146"/>
      <c r="RCX609" s="146"/>
      <c r="RCY609" s="146"/>
      <c r="RCZ609" s="146"/>
      <c r="RDA609" s="146"/>
      <c r="RDB609" s="146"/>
      <c r="RDC609" s="146"/>
      <c r="RDD609" s="146"/>
      <c r="RDE609" s="146"/>
      <c r="RDF609" s="146"/>
      <c r="RDG609" s="146"/>
      <c r="RDH609" s="146"/>
      <c r="RDI609" s="146"/>
      <c r="RDJ609" s="146"/>
      <c r="RDK609" s="146"/>
      <c r="RDL609" s="146"/>
      <c r="RDM609" s="146"/>
      <c r="RDN609" s="146"/>
      <c r="RDO609" s="146"/>
      <c r="RDP609" s="146"/>
      <c r="RDQ609" s="146"/>
      <c r="RDR609" s="146"/>
      <c r="RDS609" s="146"/>
      <c r="RDT609" s="146"/>
      <c r="RDU609" s="146"/>
      <c r="RDV609" s="146"/>
      <c r="RDW609" s="146"/>
      <c r="RDX609" s="146"/>
      <c r="RDY609" s="146"/>
      <c r="RDZ609" s="146"/>
      <c r="REA609" s="146"/>
      <c r="REB609" s="146"/>
      <c r="REC609" s="146"/>
      <c r="RED609" s="146"/>
      <c r="REE609" s="146"/>
      <c r="REF609" s="146"/>
      <c r="REG609" s="146"/>
      <c r="REH609" s="146"/>
      <c r="REI609" s="146"/>
      <c r="REJ609" s="146"/>
      <c r="REK609" s="146"/>
      <c r="REL609" s="146"/>
      <c r="REM609" s="146"/>
      <c r="REN609" s="146"/>
      <c r="REO609" s="146"/>
      <c r="REP609" s="146"/>
      <c r="REQ609" s="146"/>
      <c r="RER609" s="146"/>
      <c r="RES609" s="146"/>
      <c r="RET609" s="146"/>
      <c r="REU609" s="146"/>
      <c r="REV609" s="146"/>
      <c r="REW609" s="146"/>
      <c r="REX609" s="146"/>
      <c r="REY609" s="146"/>
      <c r="REZ609" s="146"/>
      <c r="RFA609" s="146"/>
      <c r="RFB609" s="146"/>
      <c r="RFC609" s="146"/>
      <c r="RFD609" s="146"/>
      <c r="RFE609" s="146"/>
      <c r="RFF609" s="146"/>
      <c r="RFG609" s="146"/>
      <c r="RFH609" s="146"/>
      <c r="RFI609" s="146"/>
      <c r="RFJ609" s="146"/>
      <c r="RFK609" s="146"/>
      <c r="RFL609" s="146"/>
      <c r="RFM609" s="146"/>
      <c r="RFN609" s="146"/>
      <c r="RFO609" s="146"/>
      <c r="RFP609" s="146"/>
      <c r="RFQ609" s="146"/>
      <c r="RFR609" s="146"/>
      <c r="RFS609" s="146"/>
      <c r="RFT609" s="146"/>
      <c r="RFU609" s="146"/>
      <c r="RFV609" s="146"/>
      <c r="RFW609" s="146"/>
      <c r="RFX609" s="146"/>
      <c r="RFY609" s="146"/>
      <c r="RFZ609" s="146"/>
      <c r="RGA609" s="146"/>
      <c r="RGB609" s="146"/>
      <c r="RGC609" s="146"/>
      <c r="RGD609" s="146"/>
      <c r="RGE609" s="146"/>
      <c r="RGF609" s="146"/>
      <c r="RGG609" s="146"/>
      <c r="RGH609" s="146"/>
      <c r="RGI609" s="146"/>
      <c r="RGJ609" s="146"/>
      <c r="RGK609" s="146"/>
      <c r="RGL609" s="146"/>
      <c r="RGM609" s="146"/>
      <c r="RGN609" s="146"/>
      <c r="RGO609" s="146"/>
      <c r="RGP609" s="146"/>
      <c r="RGQ609" s="146"/>
      <c r="RGR609" s="146"/>
      <c r="RGS609" s="146"/>
      <c r="RGT609" s="146"/>
      <c r="RGU609" s="146"/>
      <c r="RGV609" s="146"/>
      <c r="RGW609" s="146"/>
      <c r="RGX609" s="146"/>
      <c r="RGY609" s="146"/>
      <c r="RGZ609" s="146"/>
      <c r="RHA609" s="146"/>
      <c r="RHB609" s="146"/>
      <c r="RHC609" s="146"/>
      <c r="RHD609" s="146"/>
      <c r="RHE609" s="146"/>
      <c r="RHF609" s="146"/>
      <c r="RHG609" s="146"/>
      <c r="RHH609" s="146"/>
      <c r="RHI609" s="146"/>
      <c r="RHJ609" s="146"/>
      <c r="RHK609" s="146"/>
      <c r="RHL609" s="146"/>
      <c r="RHM609" s="146"/>
      <c r="RHN609" s="146"/>
      <c r="RHO609" s="146"/>
      <c r="RHP609" s="146"/>
      <c r="RHQ609" s="146"/>
      <c r="RHR609" s="146"/>
      <c r="RHS609" s="146"/>
      <c r="RHT609" s="146"/>
      <c r="RHU609" s="146"/>
      <c r="RHV609" s="146"/>
      <c r="RHW609" s="146"/>
      <c r="RHX609" s="146"/>
      <c r="RHY609" s="146"/>
      <c r="RHZ609" s="146"/>
      <c r="RIA609" s="146"/>
      <c r="RIB609" s="146"/>
      <c r="RIC609" s="146"/>
      <c r="RID609" s="146"/>
      <c r="RIE609" s="146"/>
      <c r="RIF609" s="146"/>
      <c r="RIG609" s="146"/>
      <c r="RIH609" s="146"/>
      <c r="RII609" s="146"/>
      <c r="RIJ609" s="146"/>
      <c r="RIK609" s="146"/>
      <c r="RIL609" s="146"/>
      <c r="RIM609" s="146"/>
      <c r="RIN609" s="146"/>
      <c r="RIO609" s="146"/>
      <c r="RIP609" s="146"/>
      <c r="RIQ609" s="146"/>
      <c r="RIR609" s="146"/>
      <c r="RIS609" s="146"/>
      <c r="RIT609" s="146"/>
      <c r="RIU609" s="146"/>
      <c r="RIV609" s="146"/>
      <c r="RIW609" s="146"/>
      <c r="RIX609" s="146"/>
      <c r="RIY609" s="146"/>
      <c r="RIZ609" s="146"/>
      <c r="RJA609" s="146"/>
      <c r="RJB609" s="146"/>
      <c r="RJC609" s="146"/>
      <c r="RJD609" s="146"/>
      <c r="RJE609" s="146"/>
      <c r="RJF609" s="146"/>
      <c r="RJG609" s="146"/>
      <c r="RJH609" s="146"/>
      <c r="RJI609" s="146"/>
      <c r="RJJ609" s="146"/>
      <c r="RJK609" s="146"/>
      <c r="RJL609" s="146"/>
      <c r="RJM609" s="146"/>
      <c r="RJN609" s="146"/>
      <c r="RJO609" s="146"/>
      <c r="RJP609" s="146"/>
      <c r="RJQ609" s="146"/>
      <c r="RJR609" s="146"/>
      <c r="RJS609" s="146"/>
      <c r="RJT609" s="146"/>
      <c r="RJU609" s="146"/>
      <c r="RJV609" s="146"/>
      <c r="RJW609" s="146"/>
      <c r="RJX609" s="146"/>
      <c r="RJY609" s="146"/>
      <c r="RJZ609" s="146"/>
      <c r="RKA609" s="146"/>
      <c r="RKB609" s="146"/>
      <c r="RKC609" s="146"/>
      <c r="RKD609" s="146"/>
      <c r="RKE609" s="146"/>
      <c r="RKF609" s="146"/>
      <c r="RKG609" s="146"/>
      <c r="RKH609" s="146"/>
      <c r="RKI609" s="146"/>
      <c r="RKJ609" s="146"/>
      <c r="RKK609" s="146"/>
      <c r="RKL609" s="146"/>
      <c r="RKM609" s="146"/>
      <c r="RKN609" s="146"/>
      <c r="RKO609" s="146"/>
      <c r="RKP609" s="146"/>
      <c r="RKQ609" s="146"/>
      <c r="RKR609" s="146"/>
      <c r="RKS609" s="146"/>
      <c r="RKT609" s="146"/>
      <c r="RKU609" s="146"/>
      <c r="RKV609" s="146"/>
      <c r="RKW609" s="146"/>
      <c r="RKX609" s="146"/>
      <c r="RKY609" s="146"/>
      <c r="RKZ609" s="146"/>
      <c r="RLA609" s="146"/>
      <c r="RLB609" s="146"/>
      <c r="RLC609" s="146"/>
      <c r="RLD609" s="146"/>
      <c r="RLE609" s="146"/>
      <c r="RLF609" s="146"/>
      <c r="RLG609" s="146"/>
      <c r="RLH609" s="146"/>
      <c r="RLI609" s="146"/>
      <c r="RLJ609" s="146"/>
      <c r="RLK609" s="146"/>
      <c r="RLL609" s="146"/>
      <c r="RLM609" s="146"/>
      <c r="RLN609" s="146"/>
      <c r="RLO609" s="146"/>
      <c r="RLP609" s="146"/>
      <c r="RLQ609" s="146"/>
      <c r="RLR609" s="146"/>
      <c r="RLS609" s="146"/>
      <c r="RLT609" s="146"/>
      <c r="RLU609" s="146"/>
      <c r="RLV609" s="146"/>
      <c r="RLW609" s="146"/>
      <c r="RLX609" s="146"/>
      <c r="RLY609" s="146"/>
      <c r="RLZ609" s="146"/>
      <c r="RMA609" s="146"/>
      <c r="RMB609" s="146"/>
      <c r="RMC609" s="146"/>
      <c r="RMD609" s="146"/>
      <c r="RME609" s="146"/>
      <c r="RMF609" s="146"/>
      <c r="RMG609" s="146"/>
      <c r="RMH609" s="146"/>
      <c r="RMI609" s="146"/>
      <c r="RMJ609" s="146"/>
      <c r="RMK609" s="146"/>
      <c r="RML609" s="146"/>
      <c r="RMM609" s="146"/>
      <c r="RMN609" s="146"/>
      <c r="RMO609" s="146"/>
      <c r="RMP609" s="146"/>
      <c r="RMQ609" s="146"/>
      <c r="RMR609" s="146"/>
      <c r="RMS609" s="146"/>
      <c r="RMT609" s="146"/>
      <c r="RMU609" s="146"/>
      <c r="RMV609" s="146"/>
      <c r="RMW609" s="146"/>
      <c r="RMX609" s="146"/>
      <c r="RMY609" s="146"/>
      <c r="RMZ609" s="146"/>
      <c r="RNA609" s="146"/>
      <c r="RNB609" s="146"/>
      <c r="RNC609" s="146"/>
      <c r="RND609" s="146"/>
      <c r="RNE609" s="146"/>
      <c r="RNF609" s="146"/>
      <c r="RNG609" s="146"/>
      <c r="RNH609" s="146"/>
      <c r="RNI609" s="146"/>
      <c r="RNJ609" s="146"/>
      <c r="RNK609" s="146"/>
      <c r="RNL609" s="146"/>
      <c r="RNM609" s="146"/>
      <c r="RNN609" s="146"/>
      <c r="RNO609" s="146"/>
      <c r="RNP609" s="146"/>
      <c r="RNQ609" s="146"/>
      <c r="RNR609" s="146"/>
      <c r="RNS609" s="146"/>
      <c r="RNT609" s="146"/>
      <c r="RNU609" s="146"/>
      <c r="RNV609" s="146"/>
      <c r="RNW609" s="146"/>
      <c r="RNX609" s="146"/>
      <c r="RNY609" s="146"/>
      <c r="RNZ609" s="146"/>
      <c r="ROA609" s="146"/>
      <c r="ROB609" s="146"/>
      <c r="ROC609" s="146"/>
      <c r="ROD609" s="146"/>
      <c r="ROE609" s="146"/>
      <c r="ROF609" s="146"/>
      <c r="ROG609" s="146"/>
      <c r="ROH609" s="146"/>
      <c r="ROI609" s="146"/>
      <c r="ROJ609" s="146"/>
      <c r="ROK609" s="146"/>
      <c r="ROL609" s="146"/>
      <c r="ROM609" s="146"/>
      <c r="RON609" s="146"/>
      <c r="ROO609" s="146"/>
      <c r="ROP609" s="146"/>
      <c r="ROQ609" s="146"/>
      <c r="ROR609" s="146"/>
      <c r="ROS609" s="146"/>
      <c r="ROT609" s="146"/>
      <c r="ROU609" s="146"/>
      <c r="ROV609" s="146"/>
      <c r="ROW609" s="146"/>
      <c r="ROX609" s="146"/>
      <c r="ROY609" s="146"/>
      <c r="ROZ609" s="146"/>
      <c r="RPA609" s="146"/>
      <c r="RPB609" s="146"/>
      <c r="RPC609" s="146"/>
      <c r="RPD609" s="146"/>
      <c r="RPE609" s="146"/>
      <c r="RPF609" s="146"/>
      <c r="RPG609" s="146"/>
      <c r="RPH609" s="146"/>
      <c r="RPI609" s="146"/>
      <c r="RPJ609" s="146"/>
      <c r="RPK609" s="146"/>
      <c r="RPL609" s="146"/>
      <c r="RPM609" s="146"/>
      <c r="RPN609" s="146"/>
      <c r="RPO609" s="146"/>
      <c r="RPP609" s="146"/>
      <c r="RPQ609" s="146"/>
      <c r="RPR609" s="146"/>
      <c r="RPS609" s="146"/>
      <c r="RPT609" s="146"/>
      <c r="RPU609" s="146"/>
      <c r="RPV609" s="146"/>
      <c r="RPW609" s="146"/>
      <c r="RPX609" s="146"/>
      <c r="RPY609" s="146"/>
      <c r="RPZ609" s="146"/>
      <c r="RQA609" s="146"/>
      <c r="RQB609" s="146"/>
      <c r="RQC609" s="146"/>
      <c r="RQD609" s="146"/>
      <c r="RQE609" s="146"/>
      <c r="RQF609" s="146"/>
      <c r="RQG609" s="146"/>
      <c r="RQH609" s="146"/>
      <c r="RQI609" s="146"/>
      <c r="RQJ609" s="146"/>
      <c r="RQK609" s="146"/>
      <c r="RQL609" s="146"/>
      <c r="RQM609" s="146"/>
      <c r="RQN609" s="146"/>
      <c r="RQO609" s="146"/>
      <c r="RQP609" s="146"/>
      <c r="RQQ609" s="146"/>
      <c r="RQR609" s="146"/>
      <c r="RQS609" s="146"/>
      <c r="RQT609" s="146"/>
      <c r="RQU609" s="146"/>
      <c r="RQV609" s="146"/>
      <c r="RQW609" s="146"/>
      <c r="RQX609" s="146"/>
      <c r="RQY609" s="146"/>
      <c r="RQZ609" s="146"/>
      <c r="RRA609" s="146"/>
      <c r="RRB609" s="146"/>
      <c r="RRC609" s="146"/>
      <c r="RRD609" s="146"/>
      <c r="RRE609" s="146"/>
      <c r="RRF609" s="146"/>
      <c r="RRG609" s="146"/>
      <c r="RRH609" s="146"/>
      <c r="RRI609" s="146"/>
      <c r="RRJ609" s="146"/>
      <c r="RRK609" s="146"/>
      <c r="RRL609" s="146"/>
      <c r="RRM609" s="146"/>
      <c r="RRN609" s="146"/>
      <c r="RRO609" s="146"/>
      <c r="RRP609" s="146"/>
      <c r="RRQ609" s="146"/>
      <c r="RRR609" s="146"/>
      <c r="RRS609" s="146"/>
      <c r="RRT609" s="146"/>
      <c r="RRU609" s="146"/>
      <c r="RRV609" s="146"/>
      <c r="RRW609" s="146"/>
      <c r="RRX609" s="146"/>
      <c r="RRY609" s="146"/>
      <c r="RRZ609" s="146"/>
      <c r="RSA609" s="146"/>
      <c r="RSB609" s="146"/>
      <c r="RSC609" s="146"/>
      <c r="RSD609" s="146"/>
      <c r="RSE609" s="146"/>
      <c r="RSF609" s="146"/>
      <c r="RSG609" s="146"/>
      <c r="RSH609" s="146"/>
      <c r="RSI609" s="146"/>
      <c r="RSJ609" s="146"/>
      <c r="RSK609" s="146"/>
      <c r="RSL609" s="146"/>
      <c r="RSM609" s="146"/>
      <c r="RSN609" s="146"/>
      <c r="RSO609" s="146"/>
      <c r="RSP609" s="146"/>
      <c r="RSQ609" s="146"/>
      <c r="RSR609" s="146"/>
      <c r="RSS609" s="146"/>
      <c r="RST609" s="146"/>
      <c r="RSU609" s="146"/>
      <c r="RSV609" s="146"/>
      <c r="RSW609" s="146"/>
      <c r="RSX609" s="146"/>
      <c r="RSY609" s="146"/>
      <c r="RSZ609" s="146"/>
      <c r="RTA609" s="146"/>
      <c r="RTB609" s="146"/>
      <c r="RTC609" s="146"/>
      <c r="RTD609" s="146"/>
      <c r="RTE609" s="146"/>
      <c r="RTF609" s="146"/>
      <c r="RTG609" s="146"/>
      <c r="RTH609" s="146"/>
      <c r="RTI609" s="146"/>
      <c r="RTJ609" s="146"/>
      <c r="RTK609" s="146"/>
      <c r="RTL609" s="146"/>
      <c r="RTM609" s="146"/>
      <c r="RTN609" s="146"/>
      <c r="RTO609" s="146"/>
      <c r="RTP609" s="146"/>
      <c r="RTQ609" s="146"/>
      <c r="RTR609" s="146"/>
      <c r="RTS609" s="146"/>
      <c r="RTT609" s="146"/>
      <c r="RTU609" s="146"/>
      <c r="RTV609" s="146"/>
      <c r="RTW609" s="146"/>
      <c r="RTX609" s="146"/>
      <c r="RTY609" s="146"/>
      <c r="RTZ609" s="146"/>
      <c r="RUA609" s="146"/>
      <c r="RUB609" s="146"/>
      <c r="RUC609" s="146"/>
      <c r="RUD609" s="146"/>
      <c r="RUE609" s="146"/>
      <c r="RUF609" s="146"/>
      <c r="RUG609" s="146"/>
      <c r="RUH609" s="146"/>
      <c r="RUI609" s="146"/>
      <c r="RUJ609" s="146"/>
      <c r="RUK609" s="146"/>
      <c r="RUL609" s="146"/>
      <c r="RUM609" s="146"/>
      <c r="RUN609" s="146"/>
      <c r="RUO609" s="146"/>
      <c r="RUP609" s="146"/>
      <c r="RUQ609" s="146"/>
      <c r="RUR609" s="146"/>
      <c r="RUS609" s="146"/>
      <c r="RUT609" s="146"/>
      <c r="RUU609" s="146"/>
      <c r="RUV609" s="146"/>
      <c r="RUW609" s="146"/>
      <c r="RUX609" s="146"/>
      <c r="RUY609" s="146"/>
      <c r="RUZ609" s="146"/>
      <c r="RVA609" s="146"/>
      <c r="RVB609" s="146"/>
      <c r="RVC609" s="146"/>
      <c r="RVD609" s="146"/>
      <c r="RVE609" s="146"/>
      <c r="RVF609" s="146"/>
      <c r="RVG609" s="146"/>
      <c r="RVH609" s="146"/>
      <c r="RVI609" s="146"/>
      <c r="RVJ609" s="146"/>
      <c r="RVK609" s="146"/>
      <c r="RVL609" s="146"/>
      <c r="RVM609" s="146"/>
      <c r="RVN609" s="146"/>
      <c r="RVO609" s="146"/>
      <c r="RVP609" s="146"/>
      <c r="RVQ609" s="146"/>
      <c r="RVR609" s="146"/>
      <c r="RVS609" s="146"/>
      <c r="RVT609" s="146"/>
      <c r="RVU609" s="146"/>
      <c r="RVV609" s="146"/>
      <c r="RVW609" s="146"/>
      <c r="RVX609" s="146"/>
      <c r="RVY609" s="146"/>
      <c r="RVZ609" s="146"/>
      <c r="RWA609" s="146"/>
      <c r="RWB609" s="146"/>
      <c r="RWC609" s="146"/>
      <c r="RWD609" s="146"/>
      <c r="RWE609" s="146"/>
      <c r="RWF609" s="146"/>
      <c r="RWG609" s="146"/>
      <c r="RWH609" s="146"/>
      <c r="RWI609" s="146"/>
      <c r="RWJ609" s="146"/>
      <c r="RWK609" s="146"/>
      <c r="RWL609" s="146"/>
      <c r="RWM609" s="146"/>
      <c r="RWN609" s="146"/>
      <c r="RWO609" s="146"/>
      <c r="RWP609" s="146"/>
      <c r="RWQ609" s="146"/>
      <c r="RWR609" s="146"/>
      <c r="RWS609" s="146"/>
      <c r="RWT609" s="146"/>
      <c r="RWU609" s="146"/>
      <c r="RWV609" s="146"/>
      <c r="RWW609" s="146"/>
      <c r="RWX609" s="146"/>
      <c r="RWY609" s="146"/>
      <c r="RWZ609" s="146"/>
      <c r="RXA609" s="146"/>
      <c r="RXB609" s="146"/>
      <c r="RXC609" s="146"/>
      <c r="RXD609" s="146"/>
      <c r="RXE609" s="146"/>
      <c r="RXF609" s="146"/>
      <c r="RXG609" s="146"/>
      <c r="RXH609" s="146"/>
      <c r="RXI609" s="146"/>
      <c r="RXJ609" s="146"/>
      <c r="RXK609" s="146"/>
      <c r="RXL609" s="146"/>
      <c r="RXM609" s="146"/>
      <c r="RXN609" s="146"/>
      <c r="RXO609" s="146"/>
      <c r="RXP609" s="146"/>
      <c r="RXQ609" s="146"/>
      <c r="RXR609" s="146"/>
      <c r="RXS609" s="146"/>
      <c r="RXT609" s="146"/>
      <c r="RXU609" s="146"/>
      <c r="RXV609" s="146"/>
      <c r="RXW609" s="146"/>
      <c r="RXX609" s="146"/>
      <c r="RXY609" s="146"/>
      <c r="RXZ609" s="146"/>
      <c r="RYA609" s="146"/>
      <c r="RYB609" s="146"/>
      <c r="RYC609" s="146"/>
      <c r="RYD609" s="146"/>
      <c r="RYE609" s="146"/>
      <c r="RYF609" s="146"/>
      <c r="RYG609" s="146"/>
      <c r="RYH609" s="146"/>
      <c r="RYI609" s="146"/>
      <c r="RYJ609" s="146"/>
      <c r="RYK609" s="146"/>
      <c r="RYL609" s="146"/>
      <c r="RYM609" s="146"/>
      <c r="RYN609" s="146"/>
      <c r="RYO609" s="146"/>
      <c r="RYP609" s="146"/>
      <c r="RYQ609" s="146"/>
      <c r="RYR609" s="146"/>
      <c r="RYS609" s="146"/>
      <c r="RYT609" s="146"/>
      <c r="RYU609" s="146"/>
      <c r="RYV609" s="146"/>
      <c r="RYW609" s="146"/>
      <c r="RYX609" s="146"/>
      <c r="RYY609" s="146"/>
      <c r="RYZ609" s="146"/>
      <c r="RZA609" s="146"/>
      <c r="RZB609" s="146"/>
      <c r="RZC609" s="146"/>
      <c r="RZD609" s="146"/>
      <c r="RZE609" s="146"/>
      <c r="RZF609" s="146"/>
      <c r="RZG609" s="146"/>
      <c r="RZH609" s="146"/>
      <c r="RZI609" s="146"/>
      <c r="RZJ609" s="146"/>
      <c r="RZK609" s="146"/>
      <c r="RZL609" s="146"/>
      <c r="RZM609" s="146"/>
      <c r="RZN609" s="146"/>
      <c r="RZO609" s="146"/>
      <c r="RZP609" s="146"/>
      <c r="RZQ609" s="146"/>
      <c r="RZR609" s="146"/>
      <c r="RZS609" s="146"/>
      <c r="RZT609" s="146"/>
      <c r="RZU609" s="146"/>
      <c r="RZV609" s="146"/>
      <c r="RZW609" s="146"/>
      <c r="RZX609" s="146"/>
      <c r="RZY609" s="146"/>
      <c r="RZZ609" s="146"/>
      <c r="SAA609" s="146"/>
      <c r="SAB609" s="146"/>
      <c r="SAC609" s="146"/>
      <c r="SAD609" s="146"/>
      <c r="SAE609" s="146"/>
      <c r="SAF609" s="146"/>
      <c r="SAG609" s="146"/>
      <c r="SAH609" s="146"/>
      <c r="SAI609" s="146"/>
      <c r="SAJ609" s="146"/>
      <c r="SAK609" s="146"/>
      <c r="SAL609" s="146"/>
      <c r="SAM609" s="146"/>
      <c r="SAN609" s="146"/>
      <c r="SAO609" s="146"/>
      <c r="SAP609" s="146"/>
      <c r="SAQ609" s="146"/>
      <c r="SAR609" s="146"/>
      <c r="SAS609" s="146"/>
      <c r="SAT609" s="146"/>
      <c r="SAU609" s="146"/>
      <c r="SAV609" s="146"/>
      <c r="SAW609" s="146"/>
      <c r="SAX609" s="146"/>
      <c r="SAY609" s="146"/>
      <c r="SAZ609" s="146"/>
      <c r="SBA609" s="146"/>
      <c r="SBB609" s="146"/>
      <c r="SBC609" s="146"/>
      <c r="SBD609" s="146"/>
      <c r="SBE609" s="146"/>
      <c r="SBF609" s="146"/>
      <c r="SBG609" s="146"/>
      <c r="SBH609" s="146"/>
      <c r="SBI609" s="146"/>
      <c r="SBJ609" s="146"/>
      <c r="SBK609" s="146"/>
      <c r="SBL609" s="146"/>
      <c r="SBM609" s="146"/>
      <c r="SBN609" s="146"/>
      <c r="SBO609" s="146"/>
      <c r="SBP609" s="146"/>
      <c r="SBQ609" s="146"/>
      <c r="SBR609" s="146"/>
      <c r="SBS609" s="146"/>
      <c r="SBT609" s="146"/>
      <c r="SBU609" s="146"/>
      <c r="SBV609" s="146"/>
      <c r="SBW609" s="146"/>
      <c r="SBX609" s="146"/>
      <c r="SBY609" s="146"/>
      <c r="SBZ609" s="146"/>
      <c r="SCA609" s="146"/>
      <c r="SCB609" s="146"/>
      <c r="SCC609" s="146"/>
      <c r="SCD609" s="146"/>
      <c r="SCE609" s="146"/>
      <c r="SCF609" s="146"/>
      <c r="SCG609" s="146"/>
      <c r="SCH609" s="146"/>
      <c r="SCI609" s="146"/>
      <c r="SCJ609" s="146"/>
      <c r="SCK609" s="146"/>
      <c r="SCL609" s="146"/>
      <c r="SCM609" s="146"/>
      <c r="SCN609" s="146"/>
      <c r="SCO609" s="146"/>
      <c r="SCP609" s="146"/>
      <c r="SCQ609" s="146"/>
      <c r="SCR609" s="146"/>
      <c r="SCS609" s="146"/>
      <c r="SCT609" s="146"/>
      <c r="SCU609" s="146"/>
      <c r="SCV609" s="146"/>
      <c r="SCW609" s="146"/>
      <c r="SCX609" s="146"/>
      <c r="SCY609" s="146"/>
      <c r="SCZ609" s="146"/>
      <c r="SDA609" s="146"/>
      <c r="SDB609" s="146"/>
      <c r="SDC609" s="146"/>
      <c r="SDD609" s="146"/>
      <c r="SDE609" s="146"/>
      <c r="SDF609" s="146"/>
      <c r="SDG609" s="146"/>
      <c r="SDH609" s="146"/>
      <c r="SDI609" s="146"/>
      <c r="SDJ609" s="146"/>
      <c r="SDK609" s="146"/>
      <c r="SDL609" s="146"/>
      <c r="SDM609" s="146"/>
      <c r="SDN609" s="146"/>
      <c r="SDO609" s="146"/>
      <c r="SDP609" s="146"/>
      <c r="SDQ609" s="146"/>
      <c r="SDR609" s="146"/>
      <c r="SDS609" s="146"/>
      <c r="SDT609" s="146"/>
      <c r="SDU609" s="146"/>
      <c r="SDV609" s="146"/>
      <c r="SDW609" s="146"/>
      <c r="SDX609" s="146"/>
      <c r="SDY609" s="146"/>
      <c r="SDZ609" s="146"/>
      <c r="SEA609" s="146"/>
      <c r="SEB609" s="146"/>
      <c r="SEC609" s="146"/>
      <c r="SED609" s="146"/>
      <c r="SEE609" s="146"/>
      <c r="SEF609" s="146"/>
      <c r="SEG609" s="146"/>
      <c r="SEH609" s="146"/>
      <c r="SEI609" s="146"/>
      <c r="SEJ609" s="146"/>
      <c r="SEK609" s="146"/>
      <c r="SEL609" s="146"/>
      <c r="SEM609" s="146"/>
      <c r="SEN609" s="146"/>
      <c r="SEO609" s="146"/>
      <c r="SEP609" s="146"/>
      <c r="SEQ609" s="146"/>
      <c r="SER609" s="146"/>
      <c r="SES609" s="146"/>
      <c r="SET609" s="146"/>
      <c r="SEU609" s="146"/>
      <c r="SEV609" s="146"/>
      <c r="SEW609" s="146"/>
      <c r="SEX609" s="146"/>
      <c r="SEY609" s="146"/>
      <c r="SEZ609" s="146"/>
      <c r="SFA609" s="146"/>
      <c r="SFB609" s="146"/>
      <c r="SFC609" s="146"/>
      <c r="SFD609" s="146"/>
      <c r="SFE609" s="146"/>
      <c r="SFF609" s="146"/>
      <c r="SFG609" s="146"/>
      <c r="SFH609" s="146"/>
      <c r="SFI609" s="146"/>
      <c r="SFJ609" s="146"/>
      <c r="SFK609" s="146"/>
      <c r="SFL609" s="146"/>
      <c r="SFM609" s="146"/>
      <c r="SFN609" s="146"/>
      <c r="SFO609" s="146"/>
      <c r="SFP609" s="146"/>
      <c r="SFQ609" s="146"/>
      <c r="SFR609" s="146"/>
      <c r="SFS609" s="146"/>
      <c r="SFT609" s="146"/>
      <c r="SFU609" s="146"/>
      <c r="SFV609" s="146"/>
      <c r="SFW609" s="146"/>
      <c r="SFX609" s="146"/>
      <c r="SFY609" s="146"/>
      <c r="SFZ609" s="146"/>
      <c r="SGA609" s="146"/>
      <c r="SGB609" s="146"/>
      <c r="SGC609" s="146"/>
      <c r="SGD609" s="146"/>
      <c r="SGE609" s="146"/>
      <c r="SGF609" s="146"/>
      <c r="SGG609" s="146"/>
      <c r="SGH609" s="146"/>
      <c r="SGI609" s="146"/>
      <c r="SGJ609" s="146"/>
      <c r="SGK609" s="146"/>
      <c r="SGL609" s="146"/>
      <c r="SGM609" s="146"/>
      <c r="SGN609" s="146"/>
      <c r="SGO609" s="146"/>
      <c r="SGP609" s="146"/>
      <c r="SGQ609" s="146"/>
      <c r="SGR609" s="146"/>
      <c r="SGS609" s="146"/>
      <c r="SGT609" s="146"/>
      <c r="SGU609" s="146"/>
      <c r="SGV609" s="146"/>
      <c r="SGW609" s="146"/>
      <c r="SGX609" s="146"/>
      <c r="SGY609" s="146"/>
      <c r="SGZ609" s="146"/>
      <c r="SHA609" s="146"/>
      <c r="SHB609" s="146"/>
      <c r="SHC609" s="146"/>
      <c r="SHD609" s="146"/>
      <c r="SHE609" s="146"/>
      <c r="SHF609" s="146"/>
      <c r="SHG609" s="146"/>
      <c r="SHH609" s="146"/>
      <c r="SHI609" s="146"/>
      <c r="SHJ609" s="146"/>
      <c r="SHK609" s="146"/>
      <c r="SHL609" s="146"/>
      <c r="SHM609" s="146"/>
      <c r="SHN609" s="146"/>
      <c r="SHO609" s="146"/>
      <c r="SHP609" s="146"/>
      <c r="SHQ609" s="146"/>
      <c r="SHR609" s="146"/>
      <c r="SHS609" s="146"/>
      <c r="SHT609" s="146"/>
      <c r="SHU609" s="146"/>
      <c r="SHV609" s="146"/>
      <c r="SHW609" s="146"/>
      <c r="SHX609" s="146"/>
      <c r="SHY609" s="146"/>
      <c r="SHZ609" s="146"/>
      <c r="SIA609" s="146"/>
      <c r="SIB609" s="146"/>
      <c r="SIC609" s="146"/>
      <c r="SID609" s="146"/>
      <c r="SIE609" s="146"/>
      <c r="SIF609" s="146"/>
      <c r="SIG609" s="146"/>
      <c r="SIH609" s="146"/>
      <c r="SII609" s="146"/>
      <c r="SIJ609" s="146"/>
      <c r="SIK609" s="146"/>
      <c r="SIL609" s="146"/>
      <c r="SIM609" s="146"/>
      <c r="SIN609" s="146"/>
      <c r="SIO609" s="146"/>
      <c r="SIP609" s="146"/>
      <c r="SIQ609" s="146"/>
      <c r="SIR609" s="146"/>
      <c r="SIS609" s="146"/>
      <c r="SIT609" s="146"/>
      <c r="SIU609" s="146"/>
      <c r="SIV609" s="146"/>
      <c r="SIW609" s="146"/>
      <c r="SIX609" s="146"/>
      <c r="SIY609" s="146"/>
      <c r="SIZ609" s="146"/>
      <c r="SJA609" s="146"/>
      <c r="SJB609" s="146"/>
      <c r="SJC609" s="146"/>
      <c r="SJD609" s="146"/>
      <c r="SJE609" s="146"/>
      <c r="SJF609" s="146"/>
      <c r="SJG609" s="146"/>
      <c r="SJH609" s="146"/>
      <c r="SJI609" s="146"/>
      <c r="SJJ609" s="146"/>
      <c r="SJK609" s="146"/>
      <c r="SJL609" s="146"/>
      <c r="SJM609" s="146"/>
      <c r="SJN609" s="146"/>
      <c r="SJO609" s="146"/>
      <c r="SJP609" s="146"/>
      <c r="SJQ609" s="146"/>
      <c r="SJR609" s="146"/>
      <c r="SJS609" s="146"/>
      <c r="SJT609" s="146"/>
      <c r="SJU609" s="146"/>
      <c r="SJV609" s="146"/>
      <c r="SJW609" s="146"/>
      <c r="SJX609" s="146"/>
      <c r="SJY609" s="146"/>
      <c r="SJZ609" s="146"/>
      <c r="SKA609" s="146"/>
      <c r="SKB609" s="146"/>
      <c r="SKC609" s="146"/>
      <c r="SKD609" s="146"/>
      <c r="SKE609" s="146"/>
      <c r="SKF609" s="146"/>
      <c r="SKG609" s="146"/>
      <c r="SKH609" s="146"/>
      <c r="SKI609" s="146"/>
      <c r="SKJ609" s="146"/>
      <c r="SKK609" s="146"/>
      <c r="SKL609" s="146"/>
      <c r="SKM609" s="146"/>
      <c r="SKN609" s="146"/>
      <c r="SKO609" s="146"/>
      <c r="SKP609" s="146"/>
      <c r="SKQ609" s="146"/>
      <c r="SKR609" s="146"/>
      <c r="SKS609" s="146"/>
      <c r="SKT609" s="146"/>
      <c r="SKU609" s="146"/>
      <c r="SKV609" s="146"/>
      <c r="SKW609" s="146"/>
      <c r="SKX609" s="146"/>
      <c r="SKY609" s="146"/>
      <c r="SKZ609" s="146"/>
      <c r="SLA609" s="146"/>
      <c r="SLB609" s="146"/>
      <c r="SLC609" s="146"/>
      <c r="SLD609" s="146"/>
      <c r="SLE609" s="146"/>
      <c r="SLF609" s="146"/>
      <c r="SLG609" s="146"/>
      <c r="SLH609" s="146"/>
      <c r="SLI609" s="146"/>
      <c r="SLJ609" s="146"/>
      <c r="SLK609" s="146"/>
      <c r="SLL609" s="146"/>
      <c r="SLM609" s="146"/>
      <c r="SLN609" s="146"/>
      <c r="SLO609" s="146"/>
      <c r="SLP609" s="146"/>
      <c r="SLQ609" s="146"/>
      <c r="SLR609" s="146"/>
      <c r="SLS609" s="146"/>
      <c r="SLT609" s="146"/>
      <c r="SLU609" s="146"/>
      <c r="SLV609" s="146"/>
      <c r="SLW609" s="146"/>
      <c r="SLX609" s="146"/>
      <c r="SLY609" s="146"/>
      <c r="SLZ609" s="146"/>
      <c r="SMA609" s="146"/>
      <c r="SMB609" s="146"/>
      <c r="SMC609" s="146"/>
      <c r="SMD609" s="146"/>
      <c r="SME609" s="146"/>
      <c r="SMF609" s="146"/>
      <c r="SMG609" s="146"/>
      <c r="SMH609" s="146"/>
      <c r="SMI609" s="146"/>
      <c r="SMJ609" s="146"/>
      <c r="SMK609" s="146"/>
      <c r="SML609" s="146"/>
      <c r="SMM609" s="146"/>
      <c r="SMN609" s="146"/>
      <c r="SMO609" s="146"/>
      <c r="SMP609" s="146"/>
      <c r="SMQ609" s="146"/>
      <c r="SMR609" s="146"/>
      <c r="SMS609" s="146"/>
      <c r="SMT609" s="146"/>
      <c r="SMU609" s="146"/>
      <c r="SMV609" s="146"/>
      <c r="SMW609" s="146"/>
      <c r="SMX609" s="146"/>
      <c r="SMY609" s="146"/>
      <c r="SMZ609" s="146"/>
      <c r="SNA609" s="146"/>
      <c r="SNB609" s="146"/>
      <c r="SNC609" s="146"/>
      <c r="SND609" s="146"/>
      <c r="SNE609" s="146"/>
      <c r="SNF609" s="146"/>
      <c r="SNG609" s="146"/>
      <c r="SNH609" s="146"/>
      <c r="SNI609" s="146"/>
      <c r="SNJ609" s="146"/>
      <c r="SNK609" s="146"/>
      <c r="SNL609" s="146"/>
      <c r="SNM609" s="146"/>
      <c r="SNN609" s="146"/>
      <c r="SNO609" s="146"/>
      <c r="SNP609" s="146"/>
      <c r="SNQ609" s="146"/>
      <c r="SNR609" s="146"/>
      <c r="SNS609" s="146"/>
      <c r="SNT609" s="146"/>
      <c r="SNU609" s="146"/>
      <c r="SNV609" s="146"/>
      <c r="SNW609" s="146"/>
      <c r="SNX609" s="146"/>
      <c r="SNY609" s="146"/>
      <c r="SNZ609" s="146"/>
      <c r="SOA609" s="146"/>
      <c r="SOB609" s="146"/>
      <c r="SOC609" s="146"/>
      <c r="SOD609" s="146"/>
      <c r="SOE609" s="146"/>
      <c r="SOF609" s="146"/>
      <c r="SOG609" s="146"/>
      <c r="SOH609" s="146"/>
      <c r="SOI609" s="146"/>
      <c r="SOJ609" s="146"/>
      <c r="SOK609" s="146"/>
      <c r="SOL609" s="146"/>
      <c r="SOM609" s="146"/>
      <c r="SON609" s="146"/>
      <c r="SOO609" s="146"/>
      <c r="SOP609" s="146"/>
      <c r="SOQ609" s="146"/>
      <c r="SOR609" s="146"/>
      <c r="SOS609" s="146"/>
      <c r="SOT609" s="146"/>
      <c r="SOU609" s="146"/>
      <c r="SOV609" s="146"/>
      <c r="SOW609" s="146"/>
      <c r="SOX609" s="146"/>
      <c r="SOY609" s="146"/>
      <c r="SOZ609" s="146"/>
      <c r="SPA609" s="146"/>
      <c r="SPB609" s="146"/>
      <c r="SPC609" s="146"/>
      <c r="SPD609" s="146"/>
      <c r="SPE609" s="146"/>
      <c r="SPF609" s="146"/>
      <c r="SPG609" s="146"/>
      <c r="SPH609" s="146"/>
      <c r="SPI609" s="146"/>
      <c r="SPJ609" s="146"/>
      <c r="SPK609" s="146"/>
      <c r="SPL609" s="146"/>
      <c r="SPM609" s="146"/>
      <c r="SPN609" s="146"/>
      <c r="SPO609" s="146"/>
      <c r="SPP609" s="146"/>
      <c r="SPQ609" s="146"/>
      <c r="SPR609" s="146"/>
      <c r="SPS609" s="146"/>
      <c r="SPT609" s="146"/>
      <c r="SPU609" s="146"/>
      <c r="SPV609" s="146"/>
      <c r="SPW609" s="146"/>
      <c r="SPX609" s="146"/>
      <c r="SPY609" s="146"/>
      <c r="SPZ609" s="146"/>
      <c r="SQA609" s="146"/>
      <c r="SQB609" s="146"/>
      <c r="SQC609" s="146"/>
      <c r="SQD609" s="146"/>
      <c r="SQE609" s="146"/>
      <c r="SQF609" s="146"/>
      <c r="SQG609" s="146"/>
      <c r="SQH609" s="146"/>
      <c r="SQI609" s="146"/>
      <c r="SQJ609" s="146"/>
      <c r="SQK609" s="146"/>
      <c r="SQL609" s="146"/>
      <c r="SQM609" s="146"/>
      <c r="SQN609" s="146"/>
      <c r="SQO609" s="146"/>
      <c r="SQP609" s="146"/>
      <c r="SQQ609" s="146"/>
      <c r="SQR609" s="146"/>
      <c r="SQS609" s="146"/>
      <c r="SQT609" s="146"/>
      <c r="SQU609" s="146"/>
      <c r="SQV609" s="146"/>
      <c r="SQW609" s="146"/>
      <c r="SQX609" s="146"/>
      <c r="SQY609" s="146"/>
      <c r="SQZ609" s="146"/>
      <c r="SRA609" s="146"/>
      <c r="SRB609" s="146"/>
      <c r="SRC609" s="146"/>
      <c r="SRD609" s="146"/>
      <c r="SRE609" s="146"/>
      <c r="SRF609" s="146"/>
      <c r="SRG609" s="146"/>
      <c r="SRH609" s="146"/>
      <c r="SRI609" s="146"/>
      <c r="SRJ609" s="146"/>
      <c r="SRK609" s="146"/>
      <c r="SRL609" s="146"/>
      <c r="SRM609" s="146"/>
      <c r="SRN609" s="146"/>
      <c r="SRO609" s="146"/>
      <c r="SRP609" s="146"/>
      <c r="SRQ609" s="146"/>
      <c r="SRR609" s="146"/>
      <c r="SRS609" s="146"/>
      <c r="SRT609" s="146"/>
      <c r="SRU609" s="146"/>
      <c r="SRV609" s="146"/>
      <c r="SRW609" s="146"/>
      <c r="SRX609" s="146"/>
      <c r="SRY609" s="146"/>
      <c r="SRZ609" s="146"/>
      <c r="SSA609" s="146"/>
      <c r="SSB609" s="146"/>
      <c r="SSC609" s="146"/>
      <c r="SSD609" s="146"/>
      <c r="SSE609" s="146"/>
      <c r="SSF609" s="146"/>
      <c r="SSG609" s="146"/>
      <c r="SSH609" s="146"/>
      <c r="SSI609" s="146"/>
      <c r="SSJ609" s="146"/>
      <c r="SSK609" s="146"/>
      <c r="SSL609" s="146"/>
      <c r="SSM609" s="146"/>
      <c r="SSN609" s="146"/>
      <c r="SSO609" s="146"/>
      <c r="SSP609" s="146"/>
      <c r="SSQ609" s="146"/>
      <c r="SSR609" s="146"/>
      <c r="SSS609" s="146"/>
      <c r="SST609" s="146"/>
      <c r="SSU609" s="146"/>
      <c r="SSV609" s="146"/>
      <c r="SSW609" s="146"/>
      <c r="SSX609" s="146"/>
      <c r="SSY609" s="146"/>
      <c r="SSZ609" s="146"/>
      <c r="STA609" s="146"/>
      <c r="STB609" s="146"/>
      <c r="STC609" s="146"/>
      <c r="STD609" s="146"/>
      <c r="STE609" s="146"/>
      <c r="STF609" s="146"/>
      <c r="STG609" s="146"/>
      <c r="STH609" s="146"/>
      <c r="STI609" s="146"/>
      <c r="STJ609" s="146"/>
      <c r="STK609" s="146"/>
      <c r="STL609" s="146"/>
      <c r="STM609" s="146"/>
      <c r="STN609" s="146"/>
      <c r="STO609" s="146"/>
      <c r="STP609" s="146"/>
      <c r="STQ609" s="146"/>
      <c r="STR609" s="146"/>
      <c r="STS609" s="146"/>
      <c r="STT609" s="146"/>
      <c r="STU609" s="146"/>
      <c r="STV609" s="146"/>
      <c r="STW609" s="146"/>
      <c r="STX609" s="146"/>
      <c r="STY609" s="146"/>
      <c r="STZ609" s="146"/>
      <c r="SUA609" s="146"/>
      <c r="SUB609" s="146"/>
      <c r="SUC609" s="146"/>
      <c r="SUD609" s="146"/>
      <c r="SUE609" s="146"/>
      <c r="SUF609" s="146"/>
      <c r="SUG609" s="146"/>
      <c r="SUH609" s="146"/>
      <c r="SUI609" s="146"/>
      <c r="SUJ609" s="146"/>
      <c r="SUK609" s="146"/>
      <c r="SUL609" s="146"/>
      <c r="SUM609" s="146"/>
      <c r="SUN609" s="146"/>
      <c r="SUO609" s="146"/>
      <c r="SUP609" s="146"/>
      <c r="SUQ609" s="146"/>
      <c r="SUR609" s="146"/>
      <c r="SUS609" s="146"/>
      <c r="SUT609" s="146"/>
      <c r="SUU609" s="146"/>
      <c r="SUV609" s="146"/>
      <c r="SUW609" s="146"/>
      <c r="SUX609" s="146"/>
      <c r="SUY609" s="146"/>
      <c r="SUZ609" s="146"/>
      <c r="SVA609" s="146"/>
      <c r="SVB609" s="146"/>
      <c r="SVC609" s="146"/>
      <c r="SVD609" s="146"/>
      <c r="SVE609" s="146"/>
      <c r="SVF609" s="146"/>
      <c r="SVG609" s="146"/>
      <c r="SVH609" s="146"/>
      <c r="SVI609" s="146"/>
      <c r="SVJ609" s="146"/>
      <c r="SVK609" s="146"/>
      <c r="SVL609" s="146"/>
      <c r="SVM609" s="146"/>
      <c r="SVN609" s="146"/>
      <c r="SVO609" s="146"/>
      <c r="SVP609" s="146"/>
      <c r="SVQ609" s="146"/>
      <c r="SVR609" s="146"/>
      <c r="SVS609" s="146"/>
      <c r="SVT609" s="146"/>
      <c r="SVU609" s="146"/>
      <c r="SVV609" s="146"/>
      <c r="SVW609" s="146"/>
      <c r="SVX609" s="146"/>
      <c r="SVY609" s="146"/>
      <c r="SVZ609" s="146"/>
      <c r="SWA609" s="146"/>
      <c r="SWB609" s="146"/>
      <c r="SWC609" s="146"/>
      <c r="SWD609" s="146"/>
      <c r="SWE609" s="146"/>
      <c r="SWF609" s="146"/>
      <c r="SWG609" s="146"/>
      <c r="SWH609" s="146"/>
      <c r="SWI609" s="146"/>
      <c r="SWJ609" s="146"/>
      <c r="SWK609" s="146"/>
      <c r="SWL609" s="146"/>
      <c r="SWM609" s="146"/>
      <c r="SWN609" s="146"/>
      <c r="SWO609" s="146"/>
      <c r="SWP609" s="146"/>
      <c r="SWQ609" s="146"/>
      <c r="SWR609" s="146"/>
      <c r="SWS609" s="146"/>
      <c r="SWT609" s="146"/>
      <c r="SWU609" s="146"/>
      <c r="SWV609" s="146"/>
      <c r="SWW609" s="146"/>
      <c r="SWX609" s="146"/>
      <c r="SWY609" s="146"/>
      <c r="SWZ609" s="146"/>
      <c r="SXA609" s="146"/>
      <c r="SXB609" s="146"/>
      <c r="SXC609" s="146"/>
      <c r="SXD609" s="146"/>
      <c r="SXE609" s="146"/>
      <c r="SXF609" s="146"/>
      <c r="SXG609" s="146"/>
      <c r="SXH609" s="146"/>
      <c r="SXI609" s="146"/>
      <c r="SXJ609" s="146"/>
      <c r="SXK609" s="146"/>
      <c r="SXL609" s="146"/>
      <c r="SXM609" s="146"/>
      <c r="SXN609" s="146"/>
      <c r="SXO609" s="146"/>
      <c r="SXP609" s="146"/>
      <c r="SXQ609" s="146"/>
      <c r="SXR609" s="146"/>
      <c r="SXS609" s="146"/>
      <c r="SXT609" s="146"/>
      <c r="SXU609" s="146"/>
      <c r="SXV609" s="146"/>
      <c r="SXW609" s="146"/>
      <c r="SXX609" s="146"/>
      <c r="SXY609" s="146"/>
      <c r="SXZ609" s="146"/>
      <c r="SYA609" s="146"/>
      <c r="SYB609" s="146"/>
      <c r="SYC609" s="146"/>
      <c r="SYD609" s="146"/>
      <c r="SYE609" s="146"/>
      <c r="SYF609" s="146"/>
      <c r="SYG609" s="146"/>
      <c r="SYH609" s="146"/>
      <c r="SYI609" s="146"/>
      <c r="SYJ609" s="146"/>
      <c r="SYK609" s="146"/>
      <c r="SYL609" s="146"/>
      <c r="SYM609" s="146"/>
      <c r="SYN609" s="146"/>
      <c r="SYO609" s="146"/>
      <c r="SYP609" s="146"/>
      <c r="SYQ609" s="146"/>
      <c r="SYR609" s="146"/>
      <c r="SYS609" s="146"/>
      <c r="SYT609" s="146"/>
      <c r="SYU609" s="146"/>
      <c r="SYV609" s="146"/>
      <c r="SYW609" s="146"/>
      <c r="SYX609" s="146"/>
      <c r="SYY609" s="146"/>
      <c r="SYZ609" s="146"/>
      <c r="SZA609" s="146"/>
      <c r="SZB609" s="146"/>
      <c r="SZC609" s="146"/>
      <c r="SZD609" s="146"/>
      <c r="SZE609" s="146"/>
      <c r="SZF609" s="146"/>
      <c r="SZG609" s="146"/>
      <c r="SZH609" s="146"/>
      <c r="SZI609" s="146"/>
      <c r="SZJ609" s="146"/>
      <c r="SZK609" s="146"/>
      <c r="SZL609" s="146"/>
      <c r="SZM609" s="146"/>
      <c r="SZN609" s="146"/>
      <c r="SZO609" s="146"/>
      <c r="SZP609" s="146"/>
      <c r="SZQ609" s="146"/>
      <c r="SZR609" s="146"/>
      <c r="SZS609" s="146"/>
      <c r="SZT609" s="146"/>
      <c r="SZU609" s="146"/>
      <c r="SZV609" s="146"/>
      <c r="SZW609" s="146"/>
      <c r="SZX609" s="146"/>
      <c r="SZY609" s="146"/>
      <c r="SZZ609" s="146"/>
      <c r="TAA609" s="146"/>
      <c r="TAB609" s="146"/>
      <c r="TAC609" s="146"/>
      <c r="TAD609" s="146"/>
      <c r="TAE609" s="146"/>
      <c r="TAF609" s="146"/>
      <c r="TAG609" s="146"/>
      <c r="TAH609" s="146"/>
      <c r="TAI609" s="146"/>
      <c r="TAJ609" s="146"/>
      <c r="TAK609" s="146"/>
      <c r="TAL609" s="146"/>
      <c r="TAM609" s="146"/>
      <c r="TAN609" s="146"/>
      <c r="TAO609" s="146"/>
      <c r="TAP609" s="146"/>
      <c r="TAQ609" s="146"/>
      <c r="TAR609" s="146"/>
      <c r="TAS609" s="146"/>
      <c r="TAT609" s="146"/>
      <c r="TAU609" s="146"/>
      <c r="TAV609" s="146"/>
      <c r="TAW609" s="146"/>
      <c r="TAX609" s="146"/>
      <c r="TAY609" s="146"/>
      <c r="TAZ609" s="146"/>
      <c r="TBA609" s="146"/>
      <c r="TBB609" s="146"/>
      <c r="TBC609" s="146"/>
      <c r="TBD609" s="146"/>
      <c r="TBE609" s="146"/>
      <c r="TBF609" s="146"/>
      <c r="TBG609" s="146"/>
      <c r="TBH609" s="146"/>
      <c r="TBI609" s="146"/>
      <c r="TBJ609" s="146"/>
      <c r="TBK609" s="146"/>
      <c r="TBL609" s="146"/>
      <c r="TBM609" s="146"/>
      <c r="TBN609" s="146"/>
      <c r="TBO609" s="146"/>
      <c r="TBP609" s="146"/>
      <c r="TBQ609" s="146"/>
      <c r="TBR609" s="146"/>
      <c r="TBS609" s="146"/>
      <c r="TBT609" s="146"/>
      <c r="TBU609" s="146"/>
      <c r="TBV609" s="146"/>
      <c r="TBW609" s="146"/>
      <c r="TBX609" s="146"/>
      <c r="TBY609" s="146"/>
      <c r="TBZ609" s="146"/>
      <c r="TCA609" s="146"/>
      <c r="TCB609" s="146"/>
      <c r="TCC609" s="146"/>
      <c r="TCD609" s="146"/>
      <c r="TCE609" s="146"/>
      <c r="TCF609" s="146"/>
      <c r="TCG609" s="146"/>
      <c r="TCH609" s="146"/>
      <c r="TCI609" s="146"/>
      <c r="TCJ609" s="146"/>
      <c r="TCK609" s="146"/>
      <c r="TCL609" s="146"/>
      <c r="TCM609" s="146"/>
      <c r="TCN609" s="146"/>
      <c r="TCO609" s="146"/>
      <c r="TCP609" s="146"/>
      <c r="TCQ609" s="146"/>
      <c r="TCR609" s="146"/>
      <c r="TCS609" s="146"/>
      <c r="TCT609" s="146"/>
      <c r="TCU609" s="146"/>
      <c r="TCV609" s="146"/>
      <c r="TCW609" s="146"/>
      <c r="TCX609" s="146"/>
      <c r="TCY609" s="146"/>
      <c r="TCZ609" s="146"/>
      <c r="TDA609" s="146"/>
      <c r="TDB609" s="146"/>
      <c r="TDC609" s="146"/>
      <c r="TDD609" s="146"/>
      <c r="TDE609" s="146"/>
      <c r="TDF609" s="146"/>
      <c r="TDG609" s="146"/>
      <c r="TDH609" s="146"/>
      <c r="TDI609" s="146"/>
      <c r="TDJ609" s="146"/>
      <c r="TDK609" s="146"/>
      <c r="TDL609" s="146"/>
      <c r="TDM609" s="146"/>
      <c r="TDN609" s="146"/>
      <c r="TDO609" s="146"/>
      <c r="TDP609" s="146"/>
      <c r="TDQ609" s="146"/>
      <c r="TDR609" s="146"/>
      <c r="TDS609" s="146"/>
      <c r="TDT609" s="146"/>
      <c r="TDU609" s="146"/>
      <c r="TDV609" s="146"/>
      <c r="TDW609" s="146"/>
      <c r="TDX609" s="146"/>
      <c r="TDY609" s="146"/>
      <c r="TDZ609" s="146"/>
      <c r="TEA609" s="146"/>
      <c r="TEB609" s="146"/>
      <c r="TEC609" s="146"/>
      <c r="TED609" s="146"/>
      <c r="TEE609" s="146"/>
      <c r="TEF609" s="146"/>
      <c r="TEG609" s="146"/>
      <c r="TEH609" s="146"/>
      <c r="TEI609" s="146"/>
      <c r="TEJ609" s="146"/>
      <c r="TEK609" s="146"/>
      <c r="TEL609" s="146"/>
      <c r="TEM609" s="146"/>
      <c r="TEN609" s="146"/>
      <c r="TEO609" s="146"/>
      <c r="TEP609" s="146"/>
      <c r="TEQ609" s="146"/>
      <c r="TER609" s="146"/>
      <c r="TES609" s="146"/>
      <c r="TET609" s="146"/>
      <c r="TEU609" s="146"/>
      <c r="TEV609" s="146"/>
      <c r="TEW609" s="146"/>
      <c r="TEX609" s="146"/>
      <c r="TEY609" s="146"/>
      <c r="TEZ609" s="146"/>
      <c r="TFA609" s="146"/>
      <c r="TFB609" s="146"/>
      <c r="TFC609" s="146"/>
      <c r="TFD609" s="146"/>
      <c r="TFE609" s="146"/>
      <c r="TFF609" s="146"/>
      <c r="TFG609" s="146"/>
      <c r="TFH609" s="146"/>
      <c r="TFI609" s="146"/>
      <c r="TFJ609" s="146"/>
      <c r="TFK609" s="146"/>
      <c r="TFL609" s="146"/>
      <c r="TFM609" s="146"/>
      <c r="TFN609" s="146"/>
      <c r="TFO609" s="146"/>
      <c r="TFP609" s="146"/>
      <c r="TFQ609" s="146"/>
      <c r="TFR609" s="146"/>
      <c r="TFS609" s="146"/>
      <c r="TFT609" s="146"/>
      <c r="TFU609" s="146"/>
      <c r="TFV609" s="146"/>
      <c r="TFW609" s="146"/>
      <c r="TFX609" s="146"/>
      <c r="TFY609" s="146"/>
      <c r="TFZ609" s="146"/>
      <c r="TGA609" s="146"/>
      <c r="TGB609" s="146"/>
      <c r="TGC609" s="146"/>
      <c r="TGD609" s="146"/>
      <c r="TGE609" s="146"/>
      <c r="TGF609" s="146"/>
      <c r="TGG609" s="146"/>
      <c r="TGH609" s="146"/>
      <c r="TGI609" s="146"/>
      <c r="TGJ609" s="146"/>
      <c r="TGK609" s="146"/>
      <c r="TGL609" s="146"/>
      <c r="TGM609" s="146"/>
      <c r="TGN609" s="146"/>
      <c r="TGO609" s="146"/>
      <c r="TGP609" s="146"/>
      <c r="TGQ609" s="146"/>
      <c r="TGR609" s="146"/>
      <c r="TGS609" s="146"/>
      <c r="TGT609" s="146"/>
      <c r="TGU609" s="146"/>
      <c r="TGV609" s="146"/>
      <c r="TGW609" s="146"/>
      <c r="TGX609" s="146"/>
      <c r="TGY609" s="146"/>
      <c r="TGZ609" s="146"/>
      <c r="THA609" s="146"/>
      <c r="THB609" s="146"/>
      <c r="THC609" s="146"/>
      <c r="THD609" s="146"/>
      <c r="THE609" s="146"/>
      <c r="THF609" s="146"/>
      <c r="THG609" s="146"/>
      <c r="THH609" s="146"/>
      <c r="THI609" s="146"/>
      <c r="THJ609" s="146"/>
      <c r="THK609" s="146"/>
      <c r="THL609" s="146"/>
      <c r="THM609" s="146"/>
      <c r="THN609" s="146"/>
      <c r="THO609" s="146"/>
      <c r="THP609" s="146"/>
      <c r="THQ609" s="146"/>
      <c r="THR609" s="146"/>
      <c r="THS609" s="146"/>
      <c r="THT609" s="146"/>
      <c r="THU609" s="146"/>
      <c r="THV609" s="146"/>
      <c r="THW609" s="146"/>
      <c r="THX609" s="146"/>
      <c r="THY609" s="146"/>
      <c r="THZ609" s="146"/>
      <c r="TIA609" s="146"/>
      <c r="TIB609" s="146"/>
      <c r="TIC609" s="146"/>
      <c r="TID609" s="146"/>
      <c r="TIE609" s="146"/>
      <c r="TIF609" s="146"/>
      <c r="TIG609" s="146"/>
      <c r="TIH609" s="146"/>
      <c r="TII609" s="146"/>
      <c r="TIJ609" s="146"/>
      <c r="TIK609" s="146"/>
      <c r="TIL609" s="146"/>
      <c r="TIM609" s="146"/>
      <c r="TIN609" s="146"/>
      <c r="TIO609" s="146"/>
      <c r="TIP609" s="146"/>
      <c r="TIQ609" s="146"/>
      <c r="TIR609" s="146"/>
      <c r="TIS609" s="146"/>
      <c r="TIT609" s="146"/>
      <c r="TIU609" s="146"/>
      <c r="TIV609" s="146"/>
      <c r="TIW609" s="146"/>
      <c r="TIX609" s="146"/>
      <c r="TIY609" s="146"/>
      <c r="TIZ609" s="146"/>
      <c r="TJA609" s="146"/>
      <c r="TJB609" s="146"/>
      <c r="TJC609" s="146"/>
      <c r="TJD609" s="146"/>
      <c r="TJE609" s="146"/>
      <c r="TJF609" s="146"/>
      <c r="TJG609" s="146"/>
      <c r="TJH609" s="146"/>
      <c r="TJI609" s="146"/>
      <c r="TJJ609" s="146"/>
      <c r="TJK609" s="146"/>
      <c r="TJL609" s="146"/>
      <c r="TJM609" s="146"/>
      <c r="TJN609" s="146"/>
      <c r="TJO609" s="146"/>
      <c r="TJP609" s="146"/>
      <c r="TJQ609" s="146"/>
      <c r="TJR609" s="146"/>
      <c r="TJS609" s="146"/>
      <c r="TJT609" s="146"/>
      <c r="TJU609" s="146"/>
      <c r="TJV609" s="146"/>
      <c r="TJW609" s="146"/>
      <c r="TJX609" s="146"/>
      <c r="TJY609" s="146"/>
      <c r="TJZ609" s="146"/>
      <c r="TKA609" s="146"/>
      <c r="TKB609" s="146"/>
      <c r="TKC609" s="146"/>
      <c r="TKD609" s="146"/>
      <c r="TKE609" s="146"/>
      <c r="TKF609" s="146"/>
      <c r="TKG609" s="146"/>
      <c r="TKH609" s="146"/>
      <c r="TKI609" s="146"/>
      <c r="TKJ609" s="146"/>
      <c r="TKK609" s="146"/>
      <c r="TKL609" s="146"/>
      <c r="TKM609" s="146"/>
      <c r="TKN609" s="146"/>
      <c r="TKO609" s="146"/>
      <c r="TKP609" s="146"/>
      <c r="TKQ609" s="146"/>
      <c r="TKR609" s="146"/>
      <c r="TKS609" s="146"/>
      <c r="TKT609" s="146"/>
      <c r="TKU609" s="146"/>
      <c r="TKV609" s="146"/>
      <c r="TKW609" s="146"/>
      <c r="TKX609" s="146"/>
      <c r="TKY609" s="146"/>
      <c r="TKZ609" s="146"/>
      <c r="TLA609" s="146"/>
      <c r="TLB609" s="146"/>
      <c r="TLC609" s="146"/>
      <c r="TLD609" s="146"/>
      <c r="TLE609" s="146"/>
      <c r="TLF609" s="146"/>
      <c r="TLG609" s="146"/>
      <c r="TLH609" s="146"/>
      <c r="TLI609" s="146"/>
      <c r="TLJ609" s="146"/>
      <c r="TLK609" s="146"/>
      <c r="TLL609" s="146"/>
      <c r="TLM609" s="146"/>
      <c r="TLN609" s="146"/>
      <c r="TLO609" s="146"/>
      <c r="TLP609" s="146"/>
      <c r="TLQ609" s="146"/>
      <c r="TLR609" s="146"/>
      <c r="TLS609" s="146"/>
      <c r="TLT609" s="146"/>
      <c r="TLU609" s="146"/>
      <c r="TLV609" s="146"/>
      <c r="TLW609" s="146"/>
      <c r="TLX609" s="146"/>
      <c r="TLY609" s="146"/>
      <c r="TLZ609" s="146"/>
      <c r="TMA609" s="146"/>
      <c r="TMB609" s="146"/>
      <c r="TMC609" s="146"/>
      <c r="TMD609" s="146"/>
      <c r="TME609" s="146"/>
      <c r="TMF609" s="146"/>
      <c r="TMG609" s="146"/>
      <c r="TMH609" s="146"/>
      <c r="TMI609" s="146"/>
      <c r="TMJ609" s="146"/>
      <c r="TMK609" s="146"/>
      <c r="TML609" s="146"/>
      <c r="TMM609" s="146"/>
      <c r="TMN609" s="146"/>
      <c r="TMO609" s="146"/>
      <c r="TMP609" s="146"/>
      <c r="TMQ609" s="146"/>
      <c r="TMR609" s="146"/>
      <c r="TMS609" s="146"/>
      <c r="TMT609" s="146"/>
      <c r="TMU609" s="146"/>
      <c r="TMV609" s="146"/>
      <c r="TMW609" s="146"/>
      <c r="TMX609" s="146"/>
      <c r="TMY609" s="146"/>
      <c r="TMZ609" s="146"/>
      <c r="TNA609" s="146"/>
      <c r="TNB609" s="146"/>
      <c r="TNC609" s="146"/>
      <c r="TND609" s="146"/>
      <c r="TNE609" s="146"/>
      <c r="TNF609" s="146"/>
      <c r="TNG609" s="146"/>
      <c r="TNH609" s="146"/>
      <c r="TNI609" s="146"/>
      <c r="TNJ609" s="146"/>
      <c r="TNK609" s="146"/>
      <c r="TNL609" s="146"/>
      <c r="TNM609" s="146"/>
      <c r="TNN609" s="146"/>
      <c r="TNO609" s="146"/>
      <c r="TNP609" s="146"/>
      <c r="TNQ609" s="146"/>
      <c r="TNR609" s="146"/>
      <c r="TNS609" s="146"/>
      <c r="TNT609" s="146"/>
      <c r="TNU609" s="146"/>
      <c r="TNV609" s="146"/>
      <c r="TNW609" s="146"/>
      <c r="TNX609" s="146"/>
      <c r="TNY609" s="146"/>
      <c r="TNZ609" s="146"/>
      <c r="TOA609" s="146"/>
      <c r="TOB609" s="146"/>
      <c r="TOC609" s="146"/>
      <c r="TOD609" s="146"/>
      <c r="TOE609" s="146"/>
      <c r="TOF609" s="146"/>
      <c r="TOG609" s="146"/>
      <c r="TOH609" s="146"/>
      <c r="TOI609" s="146"/>
      <c r="TOJ609" s="146"/>
      <c r="TOK609" s="146"/>
      <c r="TOL609" s="146"/>
      <c r="TOM609" s="146"/>
      <c r="TON609" s="146"/>
      <c r="TOO609" s="146"/>
      <c r="TOP609" s="146"/>
      <c r="TOQ609" s="146"/>
      <c r="TOR609" s="146"/>
      <c r="TOS609" s="146"/>
      <c r="TOT609" s="146"/>
      <c r="TOU609" s="146"/>
      <c r="TOV609" s="146"/>
      <c r="TOW609" s="146"/>
      <c r="TOX609" s="146"/>
      <c r="TOY609" s="146"/>
      <c r="TOZ609" s="146"/>
      <c r="TPA609" s="146"/>
      <c r="TPB609" s="146"/>
      <c r="TPC609" s="146"/>
      <c r="TPD609" s="146"/>
      <c r="TPE609" s="146"/>
      <c r="TPF609" s="146"/>
      <c r="TPG609" s="146"/>
      <c r="TPH609" s="146"/>
      <c r="TPI609" s="146"/>
      <c r="TPJ609" s="146"/>
      <c r="TPK609" s="146"/>
      <c r="TPL609" s="146"/>
      <c r="TPM609" s="146"/>
      <c r="TPN609" s="146"/>
      <c r="TPO609" s="146"/>
      <c r="TPP609" s="146"/>
      <c r="TPQ609" s="146"/>
      <c r="TPR609" s="146"/>
      <c r="TPS609" s="146"/>
      <c r="TPT609" s="146"/>
      <c r="TPU609" s="146"/>
      <c r="TPV609" s="146"/>
      <c r="TPW609" s="146"/>
      <c r="TPX609" s="146"/>
      <c r="TPY609" s="146"/>
      <c r="TPZ609" s="146"/>
      <c r="TQA609" s="146"/>
      <c r="TQB609" s="146"/>
      <c r="TQC609" s="146"/>
      <c r="TQD609" s="146"/>
      <c r="TQE609" s="146"/>
      <c r="TQF609" s="146"/>
      <c r="TQG609" s="146"/>
      <c r="TQH609" s="146"/>
      <c r="TQI609" s="146"/>
      <c r="TQJ609" s="146"/>
      <c r="TQK609" s="146"/>
      <c r="TQL609" s="146"/>
      <c r="TQM609" s="146"/>
      <c r="TQN609" s="146"/>
      <c r="TQO609" s="146"/>
      <c r="TQP609" s="146"/>
      <c r="TQQ609" s="146"/>
      <c r="TQR609" s="146"/>
      <c r="TQS609" s="146"/>
      <c r="TQT609" s="146"/>
      <c r="TQU609" s="146"/>
      <c r="TQV609" s="146"/>
      <c r="TQW609" s="146"/>
      <c r="TQX609" s="146"/>
      <c r="TQY609" s="146"/>
      <c r="TQZ609" s="146"/>
      <c r="TRA609" s="146"/>
      <c r="TRB609" s="146"/>
      <c r="TRC609" s="146"/>
      <c r="TRD609" s="146"/>
      <c r="TRE609" s="146"/>
      <c r="TRF609" s="146"/>
      <c r="TRG609" s="146"/>
      <c r="TRH609" s="146"/>
      <c r="TRI609" s="146"/>
      <c r="TRJ609" s="146"/>
      <c r="TRK609" s="146"/>
      <c r="TRL609" s="146"/>
      <c r="TRM609" s="146"/>
      <c r="TRN609" s="146"/>
      <c r="TRO609" s="146"/>
      <c r="TRP609" s="146"/>
      <c r="TRQ609" s="146"/>
      <c r="TRR609" s="146"/>
      <c r="TRS609" s="146"/>
      <c r="TRT609" s="146"/>
      <c r="TRU609" s="146"/>
      <c r="TRV609" s="146"/>
      <c r="TRW609" s="146"/>
      <c r="TRX609" s="146"/>
      <c r="TRY609" s="146"/>
      <c r="TRZ609" s="146"/>
      <c r="TSA609" s="146"/>
      <c r="TSB609" s="146"/>
      <c r="TSC609" s="146"/>
      <c r="TSD609" s="146"/>
      <c r="TSE609" s="146"/>
      <c r="TSF609" s="146"/>
      <c r="TSG609" s="146"/>
      <c r="TSH609" s="146"/>
      <c r="TSI609" s="146"/>
      <c r="TSJ609" s="146"/>
      <c r="TSK609" s="146"/>
      <c r="TSL609" s="146"/>
      <c r="TSM609" s="146"/>
      <c r="TSN609" s="146"/>
      <c r="TSO609" s="146"/>
      <c r="TSP609" s="146"/>
      <c r="TSQ609" s="146"/>
      <c r="TSR609" s="146"/>
      <c r="TSS609" s="146"/>
      <c r="TST609" s="146"/>
      <c r="TSU609" s="146"/>
      <c r="TSV609" s="146"/>
      <c r="TSW609" s="146"/>
      <c r="TSX609" s="146"/>
      <c r="TSY609" s="146"/>
      <c r="TSZ609" s="146"/>
      <c r="TTA609" s="146"/>
      <c r="TTB609" s="146"/>
      <c r="TTC609" s="146"/>
      <c r="TTD609" s="146"/>
      <c r="TTE609" s="146"/>
      <c r="TTF609" s="146"/>
      <c r="TTG609" s="146"/>
      <c r="TTH609" s="146"/>
      <c r="TTI609" s="146"/>
      <c r="TTJ609" s="146"/>
      <c r="TTK609" s="146"/>
      <c r="TTL609" s="146"/>
      <c r="TTM609" s="146"/>
      <c r="TTN609" s="146"/>
      <c r="TTO609" s="146"/>
      <c r="TTP609" s="146"/>
      <c r="TTQ609" s="146"/>
      <c r="TTR609" s="146"/>
      <c r="TTS609" s="146"/>
      <c r="TTT609" s="146"/>
      <c r="TTU609" s="146"/>
      <c r="TTV609" s="146"/>
      <c r="TTW609" s="146"/>
      <c r="TTX609" s="146"/>
      <c r="TTY609" s="146"/>
      <c r="TTZ609" s="146"/>
      <c r="TUA609" s="146"/>
      <c r="TUB609" s="146"/>
      <c r="TUC609" s="146"/>
      <c r="TUD609" s="146"/>
      <c r="TUE609" s="146"/>
      <c r="TUF609" s="146"/>
      <c r="TUG609" s="146"/>
      <c r="TUH609" s="146"/>
      <c r="TUI609" s="146"/>
      <c r="TUJ609" s="146"/>
      <c r="TUK609" s="146"/>
      <c r="TUL609" s="146"/>
      <c r="TUM609" s="146"/>
      <c r="TUN609" s="146"/>
      <c r="TUO609" s="146"/>
      <c r="TUP609" s="146"/>
      <c r="TUQ609" s="146"/>
      <c r="TUR609" s="146"/>
      <c r="TUS609" s="146"/>
      <c r="TUT609" s="146"/>
      <c r="TUU609" s="146"/>
      <c r="TUV609" s="146"/>
      <c r="TUW609" s="146"/>
      <c r="TUX609" s="146"/>
      <c r="TUY609" s="146"/>
      <c r="TUZ609" s="146"/>
      <c r="TVA609" s="146"/>
      <c r="TVB609" s="146"/>
      <c r="TVC609" s="146"/>
      <c r="TVD609" s="146"/>
      <c r="TVE609" s="146"/>
      <c r="TVF609" s="146"/>
      <c r="TVG609" s="146"/>
      <c r="TVH609" s="146"/>
      <c r="TVI609" s="146"/>
      <c r="TVJ609" s="146"/>
      <c r="TVK609" s="146"/>
      <c r="TVL609" s="146"/>
      <c r="TVM609" s="146"/>
      <c r="TVN609" s="146"/>
      <c r="TVO609" s="146"/>
      <c r="TVP609" s="146"/>
      <c r="TVQ609" s="146"/>
      <c r="TVR609" s="146"/>
      <c r="TVS609" s="146"/>
      <c r="TVT609" s="146"/>
      <c r="TVU609" s="146"/>
      <c r="TVV609" s="146"/>
      <c r="TVW609" s="146"/>
      <c r="TVX609" s="146"/>
      <c r="TVY609" s="146"/>
      <c r="TVZ609" s="146"/>
      <c r="TWA609" s="146"/>
      <c r="TWB609" s="146"/>
      <c r="TWC609" s="146"/>
      <c r="TWD609" s="146"/>
      <c r="TWE609" s="146"/>
      <c r="TWF609" s="146"/>
      <c r="TWG609" s="146"/>
      <c r="TWH609" s="146"/>
      <c r="TWI609" s="146"/>
      <c r="TWJ609" s="146"/>
      <c r="TWK609" s="146"/>
      <c r="TWL609" s="146"/>
      <c r="TWM609" s="146"/>
      <c r="TWN609" s="146"/>
      <c r="TWO609" s="146"/>
      <c r="TWP609" s="146"/>
      <c r="TWQ609" s="146"/>
      <c r="TWR609" s="146"/>
      <c r="TWS609" s="146"/>
      <c r="TWT609" s="146"/>
      <c r="TWU609" s="146"/>
      <c r="TWV609" s="146"/>
      <c r="TWW609" s="146"/>
      <c r="TWX609" s="146"/>
      <c r="TWY609" s="146"/>
      <c r="TWZ609" s="146"/>
      <c r="TXA609" s="146"/>
      <c r="TXB609" s="146"/>
      <c r="TXC609" s="146"/>
      <c r="TXD609" s="146"/>
      <c r="TXE609" s="146"/>
      <c r="TXF609" s="146"/>
      <c r="TXG609" s="146"/>
      <c r="TXH609" s="146"/>
      <c r="TXI609" s="146"/>
      <c r="TXJ609" s="146"/>
      <c r="TXK609" s="146"/>
      <c r="TXL609" s="146"/>
      <c r="TXM609" s="146"/>
      <c r="TXN609" s="146"/>
      <c r="TXO609" s="146"/>
      <c r="TXP609" s="146"/>
      <c r="TXQ609" s="146"/>
      <c r="TXR609" s="146"/>
      <c r="TXS609" s="146"/>
      <c r="TXT609" s="146"/>
      <c r="TXU609" s="146"/>
      <c r="TXV609" s="146"/>
      <c r="TXW609" s="146"/>
      <c r="TXX609" s="146"/>
      <c r="TXY609" s="146"/>
      <c r="TXZ609" s="146"/>
      <c r="TYA609" s="146"/>
      <c r="TYB609" s="146"/>
      <c r="TYC609" s="146"/>
      <c r="TYD609" s="146"/>
      <c r="TYE609" s="146"/>
      <c r="TYF609" s="146"/>
      <c r="TYG609" s="146"/>
      <c r="TYH609" s="146"/>
      <c r="TYI609" s="146"/>
      <c r="TYJ609" s="146"/>
      <c r="TYK609" s="146"/>
      <c r="TYL609" s="146"/>
      <c r="TYM609" s="146"/>
      <c r="TYN609" s="146"/>
      <c r="TYO609" s="146"/>
      <c r="TYP609" s="146"/>
      <c r="TYQ609" s="146"/>
      <c r="TYR609" s="146"/>
      <c r="TYS609" s="146"/>
      <c r="TYT609" s="146"/>
      <c r="TYU609" s="146"/>
      <c r="TYV609" s="146"/>
      <c r="TYW609" s="146"/>
      <c r="TYX609" s="146"/>
      <c r="TYY609" s="146"/>
      <c r="TYZ609" s="146"/>
      <c r="TZA609" s="146"/>
      <c r="TZB609" s="146"/>
      <c r="TZC609" s="146"/>
      <c r="TZD609" s="146"/>
      <c r="TZE609" s="146"/>
      <c r="TZF609" s="146"/>
      <c r="TZG609" s="146"/>
      <c r="TZH609" s="146"/>
      <c r="TZI609" s="146"/>
      <c r="TZJ609" s="146"/>
      <c r="TZK609" s="146"/>
      <c r="TZL609" s="146"/>
      <c r="TZM609" s="146"/>
      <c r="TZN609" s="146"/>
      <c r="TZO609" s="146"/>
      <c r="TZP609" s="146"/>
      <c r="TZQ609" s="146"/>
      <c r="TZR609" s="146"/>
      <c r="TZS609" s="146"/>
      <c r="TZT609" s="146"/>
      <c r="TZU609" s="146"/>
      <c r="TZV609" s="146"/>
      <c r="TZW609" s="146"/>
      <c r="TZX609" s="146"/>
      <c r="TZY609" s="146"/>
      <c r="TZZ609" s="146"/>
      <c r="UAA609" s="146"/>
      <c r="UAB609" s="146"/>
      <c r="UAC609" s="146"/>
      <c r="UAD609" s="146"/>
      <c r="UAE609" s="146"/>
      <c r="UAF609" s="146"/>
      <c r="UAG609" s="146"/>
      <c r="UAH609" s="146"/>
      <c r="UAI609" s="146"/>
      <c r="UAJ609" s="146"/>
      <c r="UAK609" s="146"/>
      <c r="UAL609" s="146"/>
      <c r="UAM609" s="146"/>
      <c r="UAN609" s="146"/>
      <c r="UAO609" s="146"/>
      <c r="UAP609" s="146"/>
      <c r="UAQ609" s="146"/>
      <c r="UAR609" s="146"/>
      <c r="UAS609" s="146"/>
      <c r="UAT609" s="146"/>
      <c r="UAU609" s="146"/>
      <c r="UAV609" s="146"/>
      <c r="UAW609" s="146"/>
      <c r="UAX609" s="146"/>
      <c r="UAY609" s="146"/>
      <c r="UAZ609" s="146"/>
      <c r="UBA609" s="146"/>
      <c r="UBB609" s="146"/>
      <c r="UBC609" s="146"/>
      <c r="UBD609" s="146"/>
      <c r="UBE609" s="146"/>
      <c r="UBF609" s="146"/>
      <c r="UBG609" s="146"/>
      <c r="UBH609" s="146"/>
      <c r="UBI609" s="146"/>
      <c r="UBJ609" s="146"/>
      <c r="UBK609" s="146"/>
      <c r="UBL609" s="146"/>
      <c r="UBM609" s="146"/>
      <c r="UBN609" s="146"/>
      <c r="UBO609" s="146"/>
      <c r="UBP609" s="146"/>
      <c r="UBQ609" s="146"/>
      <c r="UBR609" s="146"/>
      <c r="UBS609" s="146"/>
      <c r="UBT609" s="146"/>
      <c r="UBU609" s="146"/>
      <c r="UBV609" s="146"/>
      <c r="UBW609" s="146"/>
      <c r="UBX609" s="146"/>
      <c r="UBY609" s="146"/>
      <c r="UBZ609" s="146"/>
      <c r="UCA609" s="146"/>
      <c r="UCB609" s="146"/>
      <c r="UCC609" s="146"/>
      <c r="UCD609" s="146"/>
      <c r="UCE609" s="146"/>
      <c r="UCF609" s="146"/>
      <c r="UCG609" s="146"/>
      <c r="UCH609" s="146"/>
      <c r="UCI609" s="146"/>
      <c r="UCJ609" s="146"/>
      <c r="UCK609" s="146"/>
      <c r="UCL609" s="146"/>
      <c r="UCM609" s="146"/>
      <c r="UCN609" s="146"/>
      <c r="UCO609" s="146"/>
      <c r="UCP609" s="146"/>
      <c r="UCQ609" s="146"/>
      <c r="UCR609" s="146"/>
      <c r="UCS609" s="146"/>
      <c r="UCT609" s="146"/>
      <c r="UCU609" s="146"/>
      <c r="UCV609" s="146"/>
      <c r="UCW609" s="146"/>
      <c r="UCX609" s="146"/>
      <c r="UCY609" s="146"/>
      <c r="UCZ609" s="146"/>
      <c r="UDA609" s="146"/>
      <c r="UDB609" s="146"/>
      <c r="UDC609" s="146"/>
      <c r="UDD609" s="146"/>
      <c r="UDE609" s="146"/>
      <c r="UDF609" s="146"/>
      <c r="UDG609" s="146"/>
      <c r="UDH609" s="146"/>
      <c r="UDI609" s="146"/>
      <c r="UDJ609" s="146"/>
      <c r="UDK609" s="146"/>
      <c r="UDL609" s="146"/>
      <c r="UDM609" s="146"/>
      <c r="UDN609" s="146"/>
      <c r="UDO609" s="146"/>
      <c r="UDP609" s="146"/>
      <c r="UDQ609" s="146"/>
      <c r="UDR609" s="146"/>
      <c r="UDS609" s="146"/>
      <c r="UDT609" s="146"/>
      <c r="UDU609" s="146"/>
      <c r="UDV609" s="146"/>
      <c r="UDW609" s="146"/>
      <c r="UDX609" s="146"/>
      <c r="UDY609" s="146"/>
      <c r="UDZ609" s="146"/>
      <c r="UEA609" s="146"/>
      <c r="UEB609" s="146"/>
      <c r="UEC609" s="146"/>
      <c r="UED609" s="146"/>
      <c r="UEE609" s="146"/>
      <c r="UEF609" s="146"/>
      <c r="UEG609" s="146"/>
      <c r="UEH609" s="146"/>
      <c r="UEI609" s="146"/>
      <c r="UEJ609" s="146"/>
      <c r="UEK609" s="146"/>
      <c r="UEL609" s="146"/>
      <c r="UEM609" s="146"/>
      <c r="UEN609" s="146"/>
      <c r="UEO609" s="146"/>
      <c r="UEP609" s="146"/>
      <c r="UEQ609" s="146"/>
      <c r="UER609" s="146"/>
      <c r="UES609" s="146"/>
      <c r="UET609" s="146"/>
      <c r="UEU609" s="146"/>
      <c r="UEV609" s="146"/>
      <c r="UEW609" s="146"/>
      <c r="UEX609" s="146"/>
      <c r="UEY609" s="146"/>
      <c r="UEZ609" s="146"/>
      <c r="UFA609" s="146"/>
      <c r="UFB609" s="146"/>
      <c r="UFC609" s="146"/>
      <c r="UFD609" s="146"/>
      <c r="UFE609" s="146"/>
      <c r="UFF609" s="146"/>
      <c r="UFG609" s="146"/>
      <c r="UFH609" s="146"/>
      <c r="UFI609" s="146"/>
      <c r="UFJ609" s="146"/>
      <c r="UFK609" s="146"/>
      <c r="UFL609" s="146"/>
      <c r="UFM609" s="146"/>
      <c r="UFN609" s="146"/>
      <c r="UFO609" s="146"/>
      <c r="UFP609" s="146"/>
      <c r="UFQ609" s="146"/>
      <c r="UFR609" s="146"/>
      <c r="UFS609" s="146"/>
      <c r="UFT609" s="146"/>
      <c r="UFU609" s="146"/>
      <c r="UFV609" s="146"/>
      <c r="UFW609" s="146"/>
      <c r="UFX609" s="146"/>
      <c r="UFY609" s="146"/>
      <c r="UFZ609" s="146"/>
      <c r="UGA609" s="146"/>
      <c r="UGB609" s="146"/>
      <c r="UGC609" s="146"/>
      <c r="UGD609" s="146"/>
      <c r="UGE609" s="146"/>
      <c r="UGF609" s="146"/>
      <c r="UGG609" s="146"/>
      <c r="UGH609" s="146"/>
      <c r="UGI609" s="146"/>
      <c r="UGJ609" s="146"/>
      <c r="UGK609" s="146"/>
      <c r="UGL609" s="146"/>
      <c r="UGM609" s="146"/>
      <c r="UGN609" s="146"/>
      <c r="UGO609" s="146"/>
      <c r="UGP609" s="146"/>
      <c r="UGQ609" s="146"/>
      <c r="UGR609" s="146"/>
      <c r="UGS609" s="146"/>
      <c r="UGT609" s="146"/>
      <c r="UGU609" s="146"/>
      <c r="UGV609" s="146"/>
      <c r="UGW609" s="146"/>
      <c r="UGX609" s="146"/>
      <c r="UGY609" s="146"/>
      <c r="UGZ609" s="146"/>
      <c r="UHA609" s="146"/>
      <c r="UHB609" s="146"/>
      <c r="UHC609" s="146"/>
      <c r="UHD609" s="146"/>
      <c r="UHE609" s="146"/>
      <c r="UHF609" s="146"/>
      <c r="UHG609" s="146"/>
      <c r="UHH609" s="146"/>
      <c r="UHI609" s="146"/>
      <c r="UHJ609" s="146"/>
      <c r="UHK609" s="146"/>
      <c r="UHL609" s="146"/>
      <c r="UHM609" s="146"/>
      <c r="UHN609" s="146"/>
      <c r="UHO609" s="146"/>
      <c r="UHP609" s="146"/>
      <c r="UHQ609" s="146"/>
      <c r="UHR609" s="146"/>
      <c r="UHS609" s="146"/>
      <c r="UHT609" s="146"/>
      <c r="UHU609" s="146"/>
      <c r="UHV609" s="146"/>
      <c r="UHW609" s="146"/>
      <c r="UHX609" s="146"/>
      <c r="UHY609" s="146"/>
      <c r="UHZ609" s="146"/>
      <c r="UIA609" s="146"/>
      <c r="UIB609" s="146"/>
      <c r="UIC609" s="146"/>
      <c r="UID609" s="146"/>
      <c r="UIE609" s="146"/>
      <c r="UIF609" s="146"/>
      <c r="UIG609" s="146"/>
      <c r="UIH609" s="146"/>
      <c r="UII609" s="146"/>
      <c r="UIJ609" s="146"/>
      <c r="UIK609" s="146"/>
      <c r="UIL609" s="146"/>
      <c r="UIM609" s="146"/>
      <c r="UIN609" s="146"/>
      <c r="UIO609" s="146"/>
      <c r="UIP609" s="146"/>
      <c r="UIQ609" s="146"/>
      <c r="UIR609" s="146"/>
      <c r="UIS609" s="146"/>
      <c r="UIT609" s="146"/>
      <c r="UIU609" s="146"/>
      <c r="UIV609" s="146"/>
      <c r="UIW609" s="146"/>
      <c r="UIX609" s="146"/>
      <c r="UIY609" s="146"/>
      <c r="UIZ609" s="146"/>
      <c r="UJA609" s="146"/>
      <c r="UJB609" s="146"/>
      <c r="UJC609" s="146"/>
      <c r="UJD609" s="146"/>
      <c r="UJE609" s="146"/>
      <c r="UJF609" s="146"/>
      <c r="UJG609" s="146"/>
      <c r="UJH609" s="146"/>
      <c r="UJI609" s="146"/>
      <c r="UJJ609" s="146"/>
      <c r="UJK609" s="146"/>
      <c r="UJL609" s="146"/>
      <c r="UJM609" s="146"/>
      <c r="UJN609" s="146"/>
      <c r="UJO609" s="146"/>
      <c r="UJP609" s="146"/>
      <c r="UJQ609" s="146"/>
      <c r="UJR609" s="146"/>
      <c r="UJS609" s="146"/>
      <c r="UJT609" s="146"/>
      <c r="UJU609" s="146"/>
      <c r="UJV609" s="146"/>
      <c r="UJW609" s="146"/>
      <c r="UJX609" s="146"/>
      <c r="UJY609" s="146"/>
      <c r="UJZ609" s="146"/>
      <c r="UKA609" s="146"/>
      <c r="UKB609" s="146"/>
      <c r="UKC609" s="146"/>
      <c r="UKD609" s="146"/>
      <c r="UKE609" s="146"/>
      <c r="UKF609" s="146"/>
      <c r="UKG609" s="146"/>
      <c r="UKH609" s="146"/>
      <c r="UKI609" s="146"/>
      <c r="UKJ609" s="146"/>
      <c r="UKK609" s="146"/>
      <c r="UKL609" s="146"/>
      <c r="UKM609" s="146"/>
      <c r="UKN609" s="146"/>
      <c r="UKO609" s="146"/>
      <c r="UKP609" s="146"/>
      <c r="UKQ609" s="146"/>
      <c r="UKR609" s="146"/>
      <c r="UKS609" s="146"/>
      <c r="UKT609" s="146"/>
      <c r="UKU609" s="146"/>
      <c r="UKV609" s="146"/>
      <c r="UKW609" s="146"/>
      <c r="UKX609" s="146"/>
      <c r="UKY609" s="146"/>
      <c r="UKZ609" s="146"/>
      <c r="ULA609" s="146"/>
      <c r="ULB609" s="146"/>
      <c r="ULC609" s="146"/>
      <c r="ULD609" s="146"/>
      <c r="ULE609" s="146"/>
      <c r="ULF609" s="146"/>
      <c r="ULG609" s="146"/>
      <c r="ULH609" s="146"/>
      <c r="ULI609" s="146"/>
      <c r="ULJ609" s="146"/>
      <c r="ULK609" s="146"/>
      <c r="ULL609" s="146"/>
      <c r="ULM609" s="146"/>
      <c r="ULN609" s="146"/>
      <c r="ULO609" s="146"/>
      <c r="ULP609" s="146"/>
      <c r="ULQ609" s="146"/>
      <c r="ULR609" s="146"/>
      <c r="ULS609" s="146"/>
      <c r="ULT609" s="146"/>
      <c r="ULU609" s="146"/>
      <c r="ULV609" s="146"/>
      <c r="ULW609" s="146"/>
      <c r="ULX609" s="146"/>
      <c r="ULY609" s="146"/>
      <c r="ULZ609" s="146"/>
      <c r="UMA609" s="146"/>
      <c r="UMB609" s="146"/>
      <c r="UMC609" s="146"/>
      <c r="UMD609" s="146"/>
      <c r="UME609" s="146"/>
      <c r="UMF609" s="146"/>
      <c r="UMG609" s="146"/>
      <c r="UMH609" s="146"/>
      <c r="UMI609" s="146"/>
      <c r="UMJ609" s="146"/>
      <c r="UMK609" s="146"/>
      <c r="UML609" s="146"/>
      <c r="UMM609" s="146"/>
      <c r="UMN609" s="146"/>
      <c r="UMO609" s="146"/>
      <c r="UMP609" s="146"/>
      <c r="UMQ609" s="146"/>
      <c r="UMR609" s="146"/>
      <c r="UMS609" s="146"/>
      <c r="UMT609" s="146"/>
      <c r="UMU609" s="146"/>
      <c r="UMV609" s="146"/>
      <c r="UMW609" s="146"/>
      <c r="UMX609" s="146"/>
      <c r="UMY609" s="146"/>
      <c r="UMZ609" s="146"/>
      <c r="UNA609" s="146"/>
      <c r="UNB609" s="146"/>
      <c r="UNC609" s="146"/>
      <c r="UND609" s="146"/>
      <c r="UNE609" s="146"/>
      <c r="UNF609" s="146"/>
      <c r="UNG609" s="146"/>
      <c r="UNH609" s="146"/>
      <c r="UNI609" s="146"/>
      <c r="UNJ609" s="146"/>
      <c r="UNK609" s="146"/>
      <c r="UNL609" s="146"/>
      <c r="UNM609" s="146"/>
      <c r="UNN609" s="146"/>
      <c r="UNO609" s="146"/>
      <c r="UNP609" s="146"/>
      <c r="UNQ609" s="146"/>
      <c r="UNR609" s="146"/>
      <c r="UNS609" s="146"/>
      <c r="UNT609" s="146"/>
      <c r="UNU609" s="146"/>
      <c r="UNV609" s="146"/>
      <c r="UNW609" s="146"/>
      <c r="UNX609" s="146"/>
      <c r="UNY609" s="146"/>
      <c r="UNZ609" s="146"/>
      <c r="UOA609" s="146"/>
      <c r="UOB609" s="146"/>
      <c r="UOC609" s="146"/>
      <c r="UOD609" s="146"/>
      <c r="UOE609" s="146"/>
      <c r="UOF609" s="146"/>
      <c r="UOG609" s="146"/>
      <c r="UOH609" s="146"/>
      <c r="UOI609" s="146"/>
      <c r="UOJ609" s="146"/>
      <c r="UOK609" s="146"/>
      <c r="UOL609" s="146"/>
      <c r="UOM609" s="146"/>
      <c r="UON609" s="146"/>
      <c r="UOO609" s="146"/>
      <c r="UOP609" s="146"/>
      <c r="UOQ609" s="146"/>
      <c r="UOR609" s="146"/>
      <c r="UOS609" s="146"/>
      <c r="UOT609" s="146"/>
      <c r="UOU609" s="146"/>
      <c r="UOV609" s="146"/>
      <c r="UOW609" s="146"/>
      <c r="UOX609" s="146"/>
      <c r="UOY609" s="146"/>
      <c r="UOZ609" s="146"/>
      <c r="UPA609" s="146"/>
      <c r="UPB609" s="146"/>
      <c r="UPC609" s="146"/>
      <c r="UPD609" s="146"/>
      <c r="UPE609" s="146"/>
      <c r="UPF609" s="146"/>
      <c r="UPG609" s="146"/>
      <c r="UPH609" s="146"/>
      <c r="UPI609" s="146"/>
      <c r="UPJ609" s="146"/>
      <c r="UPK609" s="146"/>
      <c r="UPL609" s="146"/>
      <c r="UPM609" s="146"/>
      <c r="UPN609" s="146"/>
      <c r="UPO609" s="146"/>
      <c r="UPP609" s="146"/>
      <c r="UPQ609" s="146"/>
      <c r="UPR609" s="146"/>
      <c r="UPS609" s="146"/>
      <c r="UPT609" s="146"/>
      <c r="UPU609" s="146"/>
      <c r="UPV609" s="146"/>
      <c r="UPW609" s="146"/>
      <c r="UPX609" s="146"/>
      <c r="UPY609" s="146"/>
      <c r="UPZ609" s="146"/>
      <c r="UQA609" s="146"/>
      <c r="UQB609" s="146"/>
      <c r="UQC609" s="146"/>
      <c r="UQD609" s="146"/>
      <c r="UQE609" s="146"/>
      <c r="UQF609" s="146"/>
      <c r="UQG609" s="146"/>
      <c r="UQH609" s="146"/>
      <c r="UQI609" s="146"/>
      <c r="UQJ609" s="146"/>
      <c r="UQK609" s="146"/>
      <c r="UQL609" s="146"/>
      <c r="UQM609" s="146"/>
      <c r="UQN609" s="146"/>
      <c r="UQO609" s="146"/>
      <c r="UQP609" s="146"/>
      <c r="UQQ609" s="146"/>
      <c r="UQR609" s="146"/>
      <c r="UQS609" s="146"/>
      <c r="UQT609" s="146"/>
      <c r="UQU609" s="146"/>
      <c r="UQV609" s="146"/>
      <c r="UQW609" s="146"/>
      <c r="UQX609" s="146"/>
      <c r="UQY609" s="146"/>
      <c r="UQZ609" s="146"/>
      <c r="URA609" s="146"/>
      <c r="URB609" s="146"/>
      <c r="URC609" s="146"/>
      <c r="URD609" s="146"/>
      <c r="URE609" s="146"/>
      <c r="URF609" s="146"/>
      <c r="URG609" s="146"/>
      <c r="URH609" s="146"/>
      <c r="URI609" s="146"/>
      <c r="URJ609" s="146"/>
      <c r="URK609" s="146"/>
      <c r="URL609" s="146"/>
      <c r="URM609" s="146"/>
      <c r="URN609" s="146"/>
      <c r="URO609" s="146"/>
      <c r="URP609" s="146"/>
      <c r="URQ609" s="146"/>
      <c r="URR609" s="146"/>
      <c r="URS609" s="146"/>
      <c r="URT609" s="146"/>
      <c r="URU609" s="146"/>
      <c r="URV609" s="146"/>
      <c r="URW609" s="146"/>
      <c r="URX609" s="146"/>
      <c r="URY609" s="146"/>
      <c r="URZ609" s="146"/>
      <c r="USA609" s="146"/>
      <c r="USB609" s="146"/>
      <c r="USC609" s="146"/>
      <c r="USD609" s="146"/>
      <c r="USE609" s="146"/>
      <c r="USF609" s="146"/>
      <c r="USG609" s="146"/>
      <c r="USH609" s="146"/>
      <c r="USI609" s="146"/>
      <c r="USJ609" s="146"/>
      <c r="USK609" s="146"/>
      <c r="USL609" s="146"/>
      <c r="USM609" s="146"/>
      <c r="USN609" s="146"/>
      <c r="USO609" s="146"/>
      <c r="USP609" s="146"/>
      <c r="USQ609" s="146"/>
      <c r="USR609" s="146"/>
      <c r="USS609" s="146"/>
      <c r="UST609" s="146"/>
      <c r="USU609" s="146"/>
      <c r="USV609" s="146"/>
      <c r="USW609" s="146"/>
      <c r="USX609" s="146"/>
      <c r="USY609" s="146"/>
      <c r="USZ609" s="146"/>
      <c r="UTA609" s="146"/>
      <c r="UTB609" s="146"/>
      <c r="UTC609" s="146"/>
      <c r="UTD609" s="146"/>
      <c r="UTE609" s="146"/>
      <c r="UTF609" s="146"/>
      <c r="UTG609" s="146"/>
      <c r="UTH609" s="146"/>
      <c r="UTI609" s="146"/>
      <c r="UTJ609" s="146"/>
      <c r="UTK609" s="146"/>
      <c r="UTL609" s="146"/>
      <c r="UTM609" s="146"/>
      <c r="UTN609" s="146"/>
      <c r="UTO609" s="146"/>
      <c r="UTP609" s="146"/>
      <c r="UTQ609" s="146"/>
      <c r="UTR609" s="146"/>
      <c r="UTS609" s="146"/>
      <c r="UTT609" s="146"/>
      <c r="UTU609" s="146"/>
      <c r="UTV609" s="146"/>
      <c r="UTW609" s="146"/>
      <c r="UTX609" s="146"/>
      <c r="UTY609" s="146"/>
      <c r="UTZ609" s="146"/>
      <c r="UUA609" s="146"/>
      <c r="UUB609" s="146"/>
      <c r="UUC609" s="146"/>
      <c r="UUD609" s="146"/>
      <c r="UUE609" s="146"/>
      <c r="UUF609" s="146"/>
      <c r="UUG609" s="146"/>
      <c r="UUH609" s="146"/>
      <c r="UUI609" s="146"/>
      <c r="UUJ609" s="146"/>
      <c r="UUK609" s="146"/>
      <c r="UUL609" s="146"/>
      <c r="UUM609" s="146"/>
      <c r="UUN609" s="146"/>
      <c r="UUO609" s="146"/>
      <c r="UUP609" s="146"/>
      <c r="UUQ609" s="146"/>
      <c r="UUR609" s="146"/>
      <c r="UUS609" s="146"/>
      <c r="UUT609" s="146"/>
      <c r="UUU609" s="146"/>
      <c r="UUV609" s="146"/>
      <c r="UUW609" s="146"/>
      <c r="UUX609" s="146"/>
      <c r="UUY609" s="146"/>
      <c r="UUZ609" s="146"/>
      <c r="UVA609" s="146"/>
      <c r="UVB609" s="146"/>
      <c r="UVC609" s="146"/>
      <c r="UVD609" s="146"/>
      <c r="UVE609" s="146"/>
      <c r="UVF609" s="146"/>
      <c r="UVG609" s="146"/>
      <c r="UVH609" s="146"/>
      <c r="UVI609" s="146"/>
      <c r="UVJ609" s="146"/>
      <c r="UVK609" s="146"/>
      <c r="UVL609" s="146"/>
      <c r="UVM609" s="146"/>
      <c r="UVN609" s="146"/>
      <c r="UVO609" s="146"/>
      <c r="UVP609" s="146"/>
      <c r="UVQ609" s="146"/>
      <c r="UVR609" s="146"/>
      <c r="UVS609" s="146"/>
      <c r="UVT609" s="146"/>
      <c r="UVU609" s="146"/>
      <c r="UVV609" s="146"/>
      <c r="UVW609" s="146"/>
      <c r="UVX609" s="146"/>
      <c r="UVY609" s="146"/>
      <c r="UVZ609" s="146"/>
      <c r="UWA609" s="146"/>
      <c r="UWB609" s="146"/>
      <c r="UWC609" s="146"/>
      <c r="UWD609" s="146"/>
      <c r="UWE609" s="146"/>
      <c r="UWF609" s="146"/>
      <c r="UWG609" s="146"/>
      <c r="UWH609" s="146"/>
      <c r="UWI609" s="146"/>
      <c r="UWJ609" s="146"/>
      <c r="UWK609" s="146"/>
      <c r="UWL609" s="146"/>
      <c r="UWM609" s="146"/>
      <c r="UWN609" s="146"/>
      <c r="UWO609" s="146"/>
      <c r="UWP609" s="146"/>
      <c r="UWQ609" s="146"/>
      <c r="UWR609" s="146"/>
      <c r="UWS609" s="146"/>
      <c r="UWT609" s="146"/>
      <c r="UWU609" s="146"/>
      <c r="UWV609" s="146"/>
      <c r="UWW609" s="146"/>
      <c r="UWX609" s="146"/>
      <c r="UWY609" s="146"/>
      <c r="UWZ609" s="146"/>
      <c r="UXA609" s="146"/>
      <c r="UXB609" s="146"/>
      <c r="UXC609" s="146"/>
      <c r="UXD609" s="146"/>
      <c r="UXE609" s="146"/>
      <c r="UXF609" s="146"/>
      <c r="UXG609" s="146"/>
      <c r="UXH609" s="146"/>
      <c r="UXI609" s="146"/>
      <c r="UXJ609" s="146"/>
      <c r="UXK609" s="146"/>
      <c r="UXL609" s="146"/>
      <c r="UXM609" s="146"/>
      <c r="UXN609" s="146"/>
      <c r="UXO609" s="146"/>
      <c r="UXP609" s="146"/>
      <c r="UXQ609" s="146"/>
      <c r="UXR609" s="146"/>
      <c r="UXS609" s="146"/>
      <c r="UXT609" s="146"/>
      <c r="UXU609" s="146"/>
      <c r="UXV609" s="146"/>
      <c r="UXW609" s="146"/>
      <c r="UXX609" s="146"/>
      <c r="UXY609" s="146"/>
      <c r="UXZ609" s="146"/>
      <c r="UYA609" s="146"/>
      <c r="UYB609" s="146"/>
      <c r="UYC609" s="146"/>
      <c r="UYD609" s="146"/>
      <c r="UYE609" s="146"/>
      <c r="UYF609" s="146"/>
      <c r="UYG609" s="146"/>
      <c r="UYH609" s="146"/>
      <c r="UYI609" s="146"/>
      <c r="UYJ609" s="146"/>
      <c r="UYK609" s="146"/>
      <c r="UYL609" s="146"/>
      <c r="UYM609" s="146"/>
      <c r="UYN609" s="146"/>
      <c r="UYO609" s="146"/>
      <c r="UYP609" s="146"/>
      <c r="UYQ609" s="146"/>
      <c r="UYR609" s="146"/>
      <c r="UYS609" s="146"/>
      <c r="UYT609" s="146"/>
      <c r="UYU609" s="146"/>
      <c r="UYV609" s="146"/>
      <c r="UYW609" s="146"/>
      <c r="UYX609" s="146"/>
      <c r="UYY609" s="146"/>
      <c r="UYZ609" s="146"/>
      <c r="UZA609" s="146"/>
      <c r="UZB609" s="146"/>
      <c r="UZC609" s="146"/>
      <c r="UZD609" s="146"/>
      <c r="UZE609" s="146"/>
      <c r="UZF609" s="146"/>
      <c r="UZG609" s="146"/>
      <c r="UZH609" s="146"/>
      <c r="UZI609" s="146"/>
      <c r="UZJ609" s="146"/>
      <c r="UZK609" s="146"/>
      <c r="UZL609" s="146"/>
      <c r="UZM609" s="146"/>
      <c r="UZN609" s="146"/>
      <c r="UZO609" s="146"/>
      <c r="UZP609" s="146"/>
      <c r="UZQ609" s="146"/>
      <c r="UZR609" s="146"/>
      <c r="UZS609" s="146"/>
      <c r="UZT609" s="146"/>
      <c r="UZU609" s="146"/>
      <c r="UZV609" s="146"/>
      <c r="UZW609" s="146"/>
      <c r="UZX609" s="146"/>
      <c r="UZY609" s="146"/>
      <c r="UZZ609" s="146"/>
      <c r="VAA609" s="146"/>
      <c r="VAB609" s="146"/>
      <c r="VAC609" s="146"/>
      <c r="VAD609" s="146"/>
      <c r="VAE609" s="146"/>
      <c r="VAF609" s="146"/>
      <c r="VAG609" s="146"/>
      <c r="VAH609" s="146"/>
      <c r="VAI609" s="146"/>
      <c r="VAJ609" s="146"/>
      <c r="VAK609" s="146"/>
      <c r="VAL609" s="146"/>
      <c r="VAM609" s="146"/>
      <c r="VAN609" s="146"/>
      <c r="VAO609" s="146"/>
      <c r="VAP609" s="146"/>
      <c r="VAQ609" s="146"/>
      <c r="VAR609" s="146"/>
      <c r="VAS609" s="146"/>
      <c r="VAT609" s="146"/>
      <c r="VAU609" s="146"/>
      <c r="VAV609" s="146"/>
      <c r="VAW609" s="146"/>
      <c r="VAX609" s="146"/>
      <c r="VAY609" s="146"/>
      <c r="VAZ609" s="146"/>
      <c r="VBA609" s="146"/>
      <c r="VBB609" s="146"/>
      <c r="VBC609" s="146"/>
      <c r="VBD609" s="146"/>
      <c r="VBE609" s="146"/>
      <c r="VBF609" s="146"/>
      <c r="VBG609" s="146"/>
      <c r="VBH609" s="146"/>
      <c r="VBI609" s="146"/>
      <c r="VBJ609" s="146"/>
      <c r="VBK609" s="146"/>
      <c r="VBL609" s="146"/>
      <c r="VBM609" s="146"/>
      <c r="VBN609" s="146"/>
      <c r="VBO609" s="146"/>
      <c r="VBP609" s="146"/>
      <c r="VBQ609" s="146"/>
      <c r="VBR609" s="146"/>
      <c r="VBS609" s="146"/>
      <c r="VBT609" s="146"/>
      <c r="VBU609" s="146"/>
      <c r="VBV609" s="146"/>
      <c r="VBW609" s="146"/>
      <c r="VBX609" s="146"/>
      <c r="VBY609" s="146"/>
      <c r="VBZ609" s="146"/>
      <c r="VCA609" s="146"/>
      <c r="VCB609" s="146"/>
      <c r="VCC609" s="146"/>
      <c r="VCD609" s="146"/>
      <c r="VCE609" s="146"/>
      <c r="VCF609" s="146"/>
      <c r="VCG609" s="146"/>
      <c r="VCH609" s="146"/>
      <c r="VCI609" s="146"/>
      <c r="VCJ609" s="146"/>
      <c r="VCK609" s="146"/>
      <c r="VCL609" s="146"/>
      <c r="VCM609" s="146"/>
      <c r="VCN609" s="146"/>
      <c r="VCO609" s="146"/>
      <c r="VCP609" s="146"/>
      <c r="VCQ609" s="146"/>
      <c r="VCR609" s="146"/>
      <c r="VCS609" s="146"/>
      <c r="VCT609" s="146"/>
      <c r="VCU609" s="146"/>
      <c r="VCV609" s="146"/>
      <c r="VCW609" s="146"/>
      <c r="VCX609" s="146"/>
      <c r="VCY609" s="146"/>
      <c r="VCZ609" s="146"/>
      <c r="VDA609" s="146"/>
      <c r="VDB609" s="146"/>
      <c r="VDC609" s="146"/>
      <c r="VDD609" s="146"/>
      <c r="VDE609" s="146"/>
      <c r="VDF609" s="146"/>
      <c r="VDG609" s="146"/>
      <c r="VDH609" s="146"/>
      <c r="VDI609" s="146"/>
      <c r="VDJ609" s="146"/>
      <c r="VDK609" s="146"/>
      <c r="VDL609" s="146"/>
      <c r="VDM609" s="146"/>
      <c r="VDN609" s="146"/>
      <c r="VDO609" s="146"/>
      <c r="VDP609" s="146"/>
      <c r="VDQ609" s="146"/>
      <c r="VDR609" s="146"/>
      <c r="VDS609" s="146"/>
      <c r="VDT609" s="146"/>
      <c r="VDU609" s="146"/>
      <c r="VDV609" s="146"/>
      <c r="VDW609" s="146"/>
      <c r="VDX609" s="146"/>
      <c r="VDY609" s="146"/>
      <c r="VDZ609" s="146"/>
      <c r="VEA609" s="146"/>
      <c r="VEB609" s="146"/>
      <c r="VEC609" s="146"/>
      <c r="VED609" s="146"/>
      <c r="VEE609" s="146"/>
      <c r="VEF609" s="146"/>
      <c r="VEG609" s="146"/>
      <c r="VEH609" s="146"/>
      <c r="VEI609" s="146"/>
      <c r="VEJ609" s="146"/>
      <c r="VEK609" s="146"/>
      <c r="VEL609" s="146"/>
      <c r="VEM609" s="146"/>
      <c r="VEN609" s="146"/>
      <c r="VEO609" s="146"/>
      <c r="VEP609" s="146"/>
      <c r="VEQ609" s="146"/>
      <c r="VER609" s="146"/>
      <c r="VES609" s="146"/>
      <c r="VET609" s="146"/>
      <c r="VEU609" s="146"/>
      <c r="VEV609" s="146"/>
      <c r="VEW609" s="146"/>
      <c r="VEX609" s="146"/>
      <c r="VEY609" s="146"/>
      <c r="VEZ609" s="146"/>
      <c r="VFA609" s="146"/>
      <c r="VFB609" s="146"/>
      <c r="VFC609" s="146"/>
      <c r="VFD609" s="146"/>
      <c r="VFE609" s="146"/>
      <c r="VFF609" s="146"/>
      <c r="VFG609" s="146"/>
      <c r="VFH609" s="146"/>
      <c r="VFI609" s="146"/>
      <c r="VFJ609" s="146"/>
      <c r="VFK609" s="146"/>
      <c r="VFL609" s="146"/>
      <c r="VFM609" s="146"/>
      <c r="VFN609" s="146"/>
      <c r="VFO609" s="146"/>
      <c r="VFP609" s="146"/>
      <c r="VFQ609" s="146"/>
      <c r="VFR609" s="146"/>
      <c r="VFS609" s="146"/>
      <c r="VFT609" s="146"/>
      <c r="VFU609" s="146"/>
      <c r="VFV609" s="146"/>
      <c r="VFW609" s="146"/>
      <c r="VFX609" s="146"/>
      <c r="VFY609" s="146"/>
      <c r="VFZ609" s="146"/>
      <c r="VGA609" s="146"/>
      <c r="VGB609" s="146"/>
      <c r="VGC609" s="146"/>
      <c r="VGD609" s="146"/>
      <c r="VGE609" s="146"/>
      <c r="VGF609" s="146"/>
      <c r="VGG609" s="146"/>
      <c r="VGH609" s="146"/>
      <c r="VGI609" s="146"/>
      <c r="VGJ609" s="146"/>
      <c r="VGK609" s="146"/>
      <c r="VGL609" s="146"/>
      <c r="VGM609" s="146"/>
      <c r="VGN609" s="146"/>
      <c r="VGO609" s="146"/>
      <c r="VGP609" s="146"/>
      <c r="VGQ609" s="146"/>
      <c r="VGR609" s="146"/>
      <c r="VGS609" s="146"/>
      <c r="VGT609" s="146"/>
      <c r="VGU609" s="146"/>
      <c r="VGV609" s="146"/>
      <c r="VGW609" s="146"/>
      <c r="VGX609" s="146"/>
      <c r="VGY609" s="146"/>
      <c r="VGZ609" s="146"/>
      <c r="VHA609" s="146"/>
      <c r="VHB609" s="146"/>
      <c r="VHC609" s="146"/>
      <c r="VHD609" s="146"/>
      <c r="VHE609" s="146"/>
      <c r="VHF609" s="146"/>
      <c r="VHG609" s="146"/>
      <c r="VHH609" s="146"/>
      <c r="VHI609" s="146"/>
      <c r="VHJ609" s="146"/>
      <c r="VHK609" s="146"/>
      <c r="VHL609" s="146"/>
      <c r="VHM609" s="146"/>
      <c r="VHN609" s="146"/>
      <c r="VHO609" s="146"/>
      <c r="VHP609" s="146"/>
      <c r="VHQ609" s="146"/>
      <c r="VHR609" s="146"/>
      <c r="VHS609" s="146"/>
      <c r="VHT609" s="146"/>
      <c r="VHU609" s="146"/>
      <c r="VHV609" s="146"/>
      <c r="VHW609" s="146"/>
      <c r="VHX609" s="146"/>
      <c r="VHY609" s="146"/>
      <c r="VHZ609" s="146"/>
      <c r="VIA609" s="146"/>
      <c r="VIB609" s="146"/>
      <c r="VIC609" s="146"/>
      <c r="VID609" s="146"/>
      <c r="VIE609" s="146"/>
      <c r="VIF609" s="146"/>
      <c r="VIG609" s="146"/>
      <c r="VIH609" s="146"/>
      <c r="VII609" s="146"/>
      <c r="VIJ609" s="146"/>
      <c r="VIK609" s="146"/>
      <c r="VIL609" s="146"/>
      <c r="VIM609" s="146"/>
      <c r="VIN609" s="146"/>
      <c r="VIO609" s="146"/>
      <c r="VIP609" s="146"/>
      <c r="VIQ609" s="146"/>
      <c r="VIR609" s="146"/>
      <c r="VIS609" s="146"/>
      <c r="VIT609" s="146"/>
      <c r="VIU609" s="146"/>
      <c r="VIV609" s="146"/>
      <c r="VIW609" s="146"/>
      <c r="VIX609" s="146"/>
      <c r="VIY609" s="146"/>
      <c r="VIZ609" s="146"/>
      <c r="VJA609" s="146"/>
      <c r="VJB609" s="146"/>
      <c r="VJC609" s="146"/>
      <c r="VJD609" s="146"/>
      <c r="VJE609" s="146"/>
      <c r="VJF609" s="146"/>
      <c r="VJG609" s="146"/>
      <c r="VJH609" s="146"/>
      <c r="VJI609" s="146"/>
      <c r="VJJ609" s="146"/>
      <c r="VJK609" s="146"/>
      <c r="VJL609" s="146"/>
      <c r="VJM609" s="146"/>
      <c r="VJN609" s="146"/>
      <c r="VJO609" s="146"/>
      <c r="VJP609" s="146"/>
      <c r="VJQ609" s="146"/>
      <c r="VJR609" s="146"/>
      <c r="VJS609" s="146"/>
      <c r="VJT609" s="146"/>
      <c r="VJU609" s="146"/>
      <c r="VJV609" s="146"/>
      <c r="VJW609" s="146"/>
      <c r="VJX609" s="146"/>
      <c r="VJY609" s="146"/>
      <c r="VJZ609" s="146"/>
      <c r="VKA609" s="146"/>
      <c r="VKB609" s="146"/>
      <c r="VKC609" s="146"/>
      <c r="VKD609" s="146"/>
      <c r="VKE609" s="146"/>
      <c r="VKF609" s="146"/>
      <c r="VKG609" s="146"/>
      <c r="VKH609" s="146"/>
      <c r="VKI609" s="146"/>
      <c r="VKJ609" s="146"/>
      <c r="VKK609" s="146"/>
      <c r="VKL609" s="146"/>
      <c r="VKM609" s="146"/>
      <c r="VKN609" s="146"/>
      <c r="VKO609" s="146"/>
      <c r="VKP609" s="146"/>
      <c r="VKQ609" s="146"/>
      <c r="VKR609" s="146"/>
      <c r="VKS609" s="146"/>
      <c r="VKT609" s="146"/>
      <c r="VKU609" s="146"/>
      <c r="VKV609" s="146"/>
      <c r="VKW609" s="146"/>
      <c r="VKX609" s="146"/>
      <c r="VKY609" s="146"/>
      <c r="VKZ609" s="146"/>
      <c r="VLA609" s="146"/>
      <c r="VLB609" s="146"/>
      <c r="VLC609" s="146"/>
      <c r="VLD609" s="146"/>
      <c r="VLE609" s="146"/>
      <c r="VLF609" s="146"/>
      <c r="VLG609" s="146"/>
      <c r="VLH609" s="146"/>
      <c r="VLI609" s="146"/>
      <c r="VLJ609" s="146"/>
      <c r="VLK609" s="146"/>
      <c r="VLL609" s="146"/>
      <c r="VLM609" s="146"/>
      <c r="VLN609" s="146"/>
      <c r="VLO609" s="146"/>
      <c r="VLP609" s="146"/>
      <c r="VLQ609" s="146"/>
      <c r="VLR609" s="146"/>
      <c r="VLS609" s="146"/>
      <c r="VLT609" s="146"/>
      <c r="VLU609" s="146"/>
      <c r="VLV609" s="146"/>
      <c r="VLW609" s="146"/>
      <c r="VLX609" s="146"/>
      <c r="VLY609" s="146"/>
      <c r="VLZ609" s="146"/>
      <c r="VMA609" s="146"/>
      <c r="VMB609" s="146"/>
      <c r="VMC609" s="146"/>
      <c r="VMD609" s="146"/>
      <c r="VME609" s="146"/>
      <c r="VMF609" s="146"/>
      <c r="VMG609" s="146"/>
      <c r="VMH609" s="146"/>
      <c r="VMI609" s="146"/>
      <c r="VMJ609" s="146"/>
      <c r="VMK609" s="146"/>
      <c r="VML609" s="146"/>
      <c r="VMM609" s="146"/>
      <c r="VMN609" s="146"/>
      <c r="VMO609" s="146"/>
      <c r="VMP609" s="146"/>
      <c r="VMQ609" s="146"/>
      <c r="VMR609" s="146"/>
      <c r="VMS609" s="146"/>
      <c r="VMT609" s="146"/>
      <c r="VMU609" s="146"/>
      <c r="VMV609" s="146"/>
      <c r="VMW609" s="146"/>
      <c r="VMX609" s="146"/>
      <c r="VMY609" s="146"/>
      <c r="VMZ609" s="146"/>
      <c r="VNA609" s="146"/>
      <c r="VNB609" s="146"/>
      <c r="VNC609" s="146"/>
      <c r="VND609" s="146"/>
      <c r="VNE609" s="146"/>
      <c r="VNF609" s="146"/>
      <c r="VNG609" s="146"/>
      <c r="VNH609" s="146"/>
      <c r="VNI609" s="146"/>
      <c r="VNJ609" s="146"/>
      <c r="VNK609" s="146"/>
      <c r="VNL609" s="146"/>
      <c r="VNM609" s="146"/>
      <c r="VNN609" s="146"/>
      <c r="VNO609" s="146"/>
      <c r="VNP609" s="146"/>
      <c r="VNQ609" s="146"/>
      <c r="VNR609" s="146"/>
      <c r="VNS609" s="146"/>
      <c r="VNT609" s="146"/>
      <c r="VNU609" s="146"/>
      <c r="VNV609" s="146"/>
      <c r="VNW609" s="146"/>
      <c r="VNX609" s="146"/>
      <c r="VNY609" s="146"/>
      <c r="VNZ609" s="146"/>
      <c r="VOA609" s="146"/>
      <c r="VOB609" s="146"/>
      <c r="VOC609" s="146"/>
      <c r="VOD609" s="146"/>
      <c r="VOE609" s="146"/>
      <c r="VOF609" s="146"/>
      <c r="VOG609" s="146"/>
      <c r="VOH609" s="146"/>
      <c r="VOI609" s="146"/>
      <c r="VOJ609" s="146"/>
      <c r="VOK609" s="146"/>
      <c r="VOL609" s="146"/>
      <c r="VOM609" s="146"/>
      <c r="VON609" s="146"/>
      <c r="VOO609" s="146"/>
      <c r="VOP609" s="146"/>
      <c r="VOQ609" s="146"/>
      <c r="VOR609" s="146"/>
      <c r="VOS609" s="146"/>
      <c r="VOT609" s="146"/>
      <c r="VOU609" s="146"/>
      <c r="VOV609" s="146"/>
      <c r="VOW609" s="146"/>
      <c r="VOX609" s="146"/>
      <c r="VOY609" s="146"/>
      <c r="VOZ609" s="146"/>
      <c r="VPA609" s="146"/>
      <c r="VPB609" s="146"/>
      <c r="VPC609" s="146"/>
      <c r="VPD609" s="146"/>
      <c r="VPE609" s="146"/>
      <c r="VPF609" s="146"/>
      <c r="VPG609" s="146"/>
      <c r="VPH609" s="146"/>
      <c r="VPI609" s="146"/>
      <c r="VPJ609" s="146"/>
      <c r="VPK609" s="146"/>
      <c r="VPL609" s="146"/>
      <c r="VPM609" s="146"/>
      <c r="VPN609" s="146"/>
      <c r="VPO609" s="146"/>
      <c r="VPP609" s="146"/>
      <c r="VPQ609" s="146"/>
      <c r="VPR609" s="146"/>
      <c r="VPS609" s="146"/>
      <c r="VPT609" s="146"/>
      <c r="VPU609" s="146"/>
      <c r="VPV609" s="146"/>
      <c r="VPW609" s="146"/>
      <c r="VPX609" s="146"/>
      <c r="VPY609" s="146"/>
      <c r="VPZ609" s="146"/>
      <c r="VQA609" s="146"/>
      <c r="VQB609" s="146"/>
      <c r="VQC609" s="146"/>
      <c r="VQD609" s="146"/>
      <c r="VQE609" s="146"/>
      <c r="VQF609" s="146"/>
      <c r="VQG609" s="146"/>
      <c r="VQH609" s="146"/>
      <c r="VQI609" s="146"/>
      <c r="VQJ609" s="146"/>
      <c r="VQK609" s="146"/>
      <c r="VQL609" s="146"/>
      <c r="VQM609" s="146"/>
      <c r="VQN609" s="146"/>
      <c r="VQO609" s="146"/>
      <c r="VQP609" s="146"/>
      <c r="VQQ609" s="146"/>
      <c r="VQR609" s="146"/>
      <c r="VQS609" s="146"/>
      <c r="VQT609" s="146"/>
      <c r="VQU609" s="146"/>
      <c r="VQV609" s="146"/>
      <c r="VQW609" s="146"/>
      <c r="VQX609" s="146"/>
      <c r="VQY609" s="146"/>
      <c r="VQZ609" s="146"/>
      <c r="VRA609" s="146"/>
      <c r="VRB609" s="146"/>
      <c r="VRC609" s="146"/>
      <c r="VRD609" s="146"/>
      <c r="VRE609" s="146"/>
      <c r="VRF609" s="146"/>
      <c r="VRG609" s="146"/>
      <c r="VRH609" s="146"/>
      <c r="VRI609" s="146"/>
      <c r="VRJ609" s="146"/>
      <c r="VRK609" s="146"/>
      <c r="VRL609" s="146"/>
      <c r="VRM609" s="146"/>
      <c r="VRN609" s="146"/>
      <c r="VRO609" s="146"/>
      <c r="VRP609" s="146"/>
      <c r="VRQ609" s="146"/>
      <c r="VRR609" s="146"/>
      <c r="VRS609" s="146"/>
      <c r="VRT609" s="146"/>
      <c r="VRU609" s="146"/>
      <c r="VRV609" s="146"/>
      <c r="VRW609" s="146"/>
      <c r="VRX609" s="146"/>
      <c r="VRY609" s="146"/>
      <c r="VRZ609" s="146"/>
      <c r="VSA609" s="146"/>
      <c r="VSB609" s="146"/>
      <c r="VSC609" s="146"/>
      <c r="VSD609" s="146"/>
      <c r="VSE609" s="146"/>
      <c r="VSF609" s="146"/>
      <c r="VSG609" s="146"/>
      <c r="VSH609" s="146"/>
      <c r="VSI609" s="146"/>
      <c r="VSJ609" s="146"/>
      <c r="VSK609" s="146"/>
      <c r="VSL609" s="146"/>
      <c r="VSM609" s="146"/>
      <c r="VSN609" s="146"/>
      <c r="VSO609" s="146"/>
      <c r="VSP609" s="146"/>
      <c r="VSQ609" s="146"/>
      <c r="VSR609" s="146"/>
      <c r="VSS609" s="146"/>
      <c r="VST609" s="146"/>
      <c r="VSU609" s="146"/>
      <c r="VSV609" s="146"/>
      <c r="VSW609" s="146"/>
      <c r="VSX609" s="146"/>
      <c r="VSY609" s="146"/>
      <c r="VSZ609" s="146"/>
      <c r="VTA609" s="146"/>
      <c r="VTB609" s="146"/>
      <c r="VTC609" s="146"/>
      <c r="VTD609" s="146"/>
      <c r="VTE609" s="146"/>
      <c r="VTF609" s="146"/>
      <c r="VTG609" s="146"/>
      <c r="VTH609" s="146"/>
      <c r="VTI609" s="146"/>
      <c r="VTJ609" s="146"/>
      <c r="VTK609" s="146"/>
      <c r="VTL609" s="146"/>
      <c r="VTM609" s="146"/>
      <c r="VTN609" s="146"/>
      <c r="VTO609" s="146"/>
      <c r="VTP609" s="146"/>
      <c r="VTQ609" s="146"/>
      <c r="VTR609" s="146"/>
      <c r="VTS609" s="146"/>
      <c r="VTT609" s="146"/>
      <c r="VTU609" s="146"/>
      <c r="VTV609" s="146"/>
      <c r="VTW609" s="146"/>
      <c r="VTX609" s="146"/>
      <c r="VTY609" s="146"/>
      <c r="VTZ609" s="146"/>
      <c r="VUA609" s="146"/>
      <c r="VUB609" s="146"/>
      <c r="VUC609" s="146"/>
      <c r="VUD609" s="146"/>
      <c r="VUE609" s="146"/>
      <c r="VUF609" s="146"/>
      <c r="VUG609" s="146"/>
      <c r="VUH609" s="146"/>
      <c r="VUI609" s="146"/>
      <c r="VUJ609" s="146"/>
      <c r="VUK609" s="146"/>
      <c r="VUL609" s="146"/>
      <c r="VUM609" s="146"/>
      <c r="VUN609" s="146"/>
      <c r="VUO609" s="146"/>
      <c r="VUP609" s="146"/>
      <c r="VUQ609" s="146"/>
      <c r="VUR609" s="146"/>
      <c r="VUS609" s="146"/>
      <c r="VUT609" s="146"/>
      <c r="VUU609" s="146"/>
      <c r="VUV609" s="146"/>
      <c r="VUW609" s="146"/>
      <c r="VUX609" s="146"/>
      <c r="VUY609" s="146"/>
      <c r="VUZ609" s="146"/>
      <c r="VVA609" s="146"/>
      <c r="VVB609" s="146"/>
      <c r="VVC609" s="146"/>
      <c r="VVD609" s="146"/>
      <c r="VVE609" s="146"/>
      <c r="VVF609" s="146"/>
      <c r="VVG609" s="146"/>
      <c r="VVH609" s="146"/>
      <c r="VVI609" s="146"/>
      <c r="VVJ609" s="146"/>
      <c r="VVK609" s="146"/>
      <c r="VVL609" s="146"/>
      <c r="VVM609" s="146"/>
      <c r="VVN609" s="146"/>
      <c r="VVO609" s="146"/>
      <c r="VVP609" s="146"/>
      <c r="VVQ609" s="146"/>
      <c r="VVR609" s="146"/>
      <c r="VVS609" s="146"/>
      <c r="VVT609" s="146"/>
      <c r="VVU609" s="146"/>
      <c r="VVV609" s="146"/>
      <c r="VVW609" s="146"/>
      <c r="VVX609" s="146"/>
      <c r="VVY609" s="146"/>
      <c r="VVZ609" s="146"/>
      <c r="VWA609" s="146"/>
      <c r="VWB609" s="146"/>
      <c r="VWC609" s="146"/>
      <c r="VWD609" s="146"/>
      <c r="VWE609" s="146"/>
      <c r="VWF609" s="146"/>
      <c r="VWG609" s="146"/>
      <c r="VWH609" s="146"/>
      <c r="VWI609" s="146"/>
      <c r="VWJ609" s="146"/>
      <c r="VWK609" s="146"/>
      <c r="VWL609" s="146"/>
      <c r="VWM609" s="146"/>
      <c r="VWN609" s="146"/>
      <c r="VWO609" s="146"/>
      <c r="VWP609" s="146"/>
      <c r="VWQ609" s="146"/>
      <c r="VWR609" s="146"/>
      <c r="VWS609" s="146"/>
      <c r="VWT609" s="146"/>
      <c r="VWU609" s="146"/>
      <c r="VWV609" s="146"/>
      <c r="VWW609" s="146"/>
      <c r="VWX609" s="146"/>
      <c r="VWY609" s="146"/>
      <c r="VWZ609" s="146"/>
      <c r="VXA609" s="146"/>
      <c r="VXB609" s="146"/>
      <c r="VXC609" s="146"/>
      <c r="VXD609" s="146"/>
      <c r="VXE609" s="146"/>
      <c r="VXF609" s="146"/>
      <c r="VXG609" s="146"/>
      <c r="VXH609" s="146"/>
      <c r="VXI609" s="146"/>
      <c r="VXJ609" s="146"/>
      <c r="VXK609" s="146"/>
      <c r="VXL609" s="146"/>
      <c r="VXM609" s="146"/>
      <c r="VXN609" s="146"/>
      <c r="VXO609" s="146"/>
      <c r="VXP609" s="146"/>
      <c r="VXQ609" s="146"/>
      <c r="VXR609" s="146"/>
      <c r="VXS609" s="146"/>
      <c r="VXT609" s="146"/>
      <c r="VXU609" s="146"/>
      <c r="VXV609" s="146"/>
      <c r="VXW609" s="146"/>
      <c r="VXX609" s="146"/>
      <c r="VXY609" s="146"/>
      <c r="VXZ609" s="146"/>
      <c r="VYA609" s="146"/>
      <c r="VYB609" s="146"/>
      <c r="VYC609" s="146"/>
      <c r="VYD609" s="146"/>
      <c r="VYE609" s="146"/>
      <c r="VYF609" s="146"/>
      <c r="VYG609" s="146"/>
      <c r="VYH609" s="146"/>
      <c r="VYI609" s="146"/>
      <c r="VYJ609" s="146"/>
      <c r="VYK609" s="146"/>
      <c r="VYL609" s="146"/>
      <c r="VYM609" s="146"/>
      <c r="VYN609" s="146"/>
      <c r="VYO609" s="146"/>
      <c r="VYP609" s="146"/>
      <c r="VYQ609" s="146"/>
      <c r="VYR609" s="146"/>
      <c r="VYS609" s="146"/>
      <c r="VYT609" s="146"/>
      <c r="VYU609" s="146"/>
      <c r="VYV609" s="146"/>
      <c r="VYW609" s="146"/>
      <c r="VYX609" s="146"/>
      <c r="VYY609" s="146"/>
      <c r="VYZ609" s="146"/>
      <c r="VZA609" s="146"/>
      <c r="VZB609" s="146"/>
      <c r="VZC609" s="146"/>
      <c r="VZD609" s="146"/>
      <c r="VZE609" s="146"/>
      <c r="VZF609" s="146"/>
      <c r="VZG609" s="146"/>
      <c r="VZH609" s="146"/>
      <c r="VZI609" s="146"/>
      <c r="VZJ609" s="146"/>
      <c r="VZK609" s="146"/>
      <c r="VZL609" s="146"/>
      <c r="VZM609" s="146"/>
      <c r="VZN609" s="146"/>
      <c r="VZO609" s="146"/>
      <c r="VZP609" s="146"/>
      <c r="VZQ609" s="146"/>
      <c r="VZR609" s="146"/>
      <c r="VZS609" s="146"/>
      <c r="VZT609" s="146"/>
      <c r="VZU609" s="146"/>
      <c r="VZV609" s="146"/>
      <c r="VZW609" s="146"/>
      <c r="VZX609" s="146"/>
      <c r="VZY609" s="146"/>
      <c r="VZZ609" s="146"/>
      <c r="WAA609" s="146"/>
      <c r="WAB609" s="146"/>
      <c r="WAC609" s="146"/>
      <c r="WAD609" s="146"/>
      <c r="WAE609" s="146"/>
      <c r="WAF609" s="146"/>
      <c r="WAG609" s="146"/>
      <c r="WAH609" s="146"/>
      <c r="WAI609" s="146"/>
      <c r="WAJ609" s="146"/>
      <c r="WAK609" s="146"/>
      <c r="WAL609" s="146"/>
      <c r="WAM609" s="146"/>
      <c r="WAN609" s="146"/>
      <c r="WAO609" s="146"/>
      <c r="WAP609" s="146"/>
      <c r="WAQ609" s="146"/>
      <c r="WAR609" s="146"/>
      <c r="WAS609" s="146"/>
      <c r="WAT609" s="146"/>
      <c r="WAU609" s="146"/>
      <c r="WAV609" s="146"/>
      <c r="WAW609" s="146"/>
      <c r="WAX609" s="146"/>
      <c r="WAY609" s="146"/>
      <c r="WAZ609" s="146"/>
      <c r="WBA609" s="146"/>
      <c r="WBB609" s="146"/>
      <c r="WBC609" s="146"/>
      <c r="WBD609" s="146"/>
      <c r="WBE609" s="146"/>
      <c r="WBF609" s="146"/>
      <c r="WBG609" s="146"/>
      <c r="WBH609" s="146"/>
      <c r="WBI609" s="146"/>
      <c r="WBJ609" s="146"/>
      <c r="WBK609" s="146"/>
      <c r="WBL609" s="146"/>
      <c r="WBM609" s="146"/>
      <c r="WBN609" s="146"/>
      <c r="WBO609" s="146"/>
      <c r="WBP609" s="146"/>
      <c r="WBQ609" s="146"/>
      <c r="WBR609" s="146"/>
      <c r="WBS609" s="146"/>
      <c r="WBT609" s="146"/>
      <c r="WBU609" s="146"/>
      <c r="WBV609" s="146"/>
      <c r="WBW609" s="146"/>
      <c r="WBX609" s="146"/>
      <c r="WBY609" s="146"/>
      <c r="WBZ609" s="146"/>
      <c r="WCA609" s="146"/>
      <c r="WCB609" s="146"/>
      <c r="WCC609" s="146"/>
      <c r="WCD609" s="146"/>
      <c r="WCE609" s="146"/>
      <c r="WCF609" s="146"/>
      <c r="WCG609" s="146"/>
      <c r="WCH609" s="146"/>
      <c r="WCI609" s="146"/>
      <c r="WCJ609" s="146"/>
      <c r="WCK609" s="146"/>
      <c r="WCL609" s="146"/>
      <c r="WCM609" s="146"/>
      <c r="WCN609" s="146"/>
      <c r="WCO609" s="146"/>
      <c r="WCP609" s="146"/>
      <c r="WCQ609" s="146"/>
      <c r="WCR609" s="146"/>
      <c r="WCS609" s="146"/>
      <c r="WCT609" s="146"/>
      <c r="WCU609" s="146"/>
      <c r="WCV609" s="146"/>
      <c r="WCW609" s="146"/>
      <c r="WCX609" s="146"/>
      <c r="WCY609" s="146"/>
      <c r="WCZ609" s="146"/>
      <c r="WDA609" s="146"/>
      <c r="WDB609" s="146"/>
      <c r="WDC609" s="146"/>
      <c r="WDD609" s="146"/>
      <c r="WDE609" s="146"/>
      <c r="WDF609" s="146"/>
      <c r="WDG609" s="146"/>
      <c r="WDH609" s="146"/>
      <c r="WDI609" s="146"/>
      <c r="WDJ609" s="146"/>
      <c r="WDK609" s="146"/>
      <c r="WDL609" s="146"/>
      <c r="WDM609" s="146"/>
      <c r="WDN609" s="146"/>
      <c r="WDO609" s="146"/>
      <c r="WDP609" s="146"/>
      <c r="WDQ609" s="146"/>
      <c r="WDR609" s="146"/>
      <c r="WDS609" s="146"/>
      <c r="WDT609" s="146"/>
      <c r="WDU609" s="146"/>
      <c r="WDV609" s="146"/>
      <c r="WDW609" s="146"/>
      <c r="WDX609" s="146"/>
      <c r="WDY609" s="146"/>
      <c r="WDZ609" s="146"/>
      <c r="WEA609" s="146"/>
      <c r="WEB609" s="146"/>
      <c r="WEC609" s="146"/>
      <c r="WED609" s="146"/>
      <c r="WEE609" s="146"/>
      <c r="WEF609" s="146"/>
      <c r="WEG609" s="146"/>
      <c r="WEH609" s="146"/>
      <c r="WEI609" s="146"/>
      <c r="WEJ609" s="146"/>
      <c r="WEK609" s="146"/>
      <c r="WEL609" s="146"/>
      <c r="WEM609" s="146"/>
      <c r="WEN609" s="146"/>
      <c r="WEO609" s="146"/>
      <c r="WEP609" s="146"/>
      <c r="WEQ609" s="146"/>
      <c r="WER609" s="146"/>
      <c r="WES609" s="146"/>
      <c r="WET609" s="146"/>
      <c r="WEU609" s="146"/>
      <c r="WEV609" s="146"/>
      <c r="WEW609" s="146"/>
      <c r="WEX609" s="146"/>
      <c r="WEY609" s="146"/>
      <c r="WEZ609" s="146"/>
      <c r="WFA609" s="146"/>
      <c r="WFB609" s="146"/>
      <c r="WFC609" s="146"/>
      <c r="WFD609" s="146"/>
      <c r="WFE609" s="146"/>
      <c r="WFF609" s="146"/>
      <c r="WFG609" s="146"/>
      <c r="WFH609" s="146"/>
      <c r="WFI609" s="146"/>
      <c r="WFJ609" s="146"/>
      <c r="WFK609" s="146"/>
      <c r="WFL609" s="146"/>
      <c r="WFM609" s="146"/>
      <c r="WFN609" s="146"/>
      <c r="WFO609" s="146"/>
      <c r="WFP609" s="146"/>
      <c r="WFQ609" s="146"/>
      <c r="WFR609" s="146"/>
      <c r="WFS609" s="146"/>
      <c r="WFT609" s="146"/>
      <c r="WFU609" s="146"/>
      <c r="WFV609" s="146"/>
      <c r="WFW609" s="146"/>
      <c r="WFX609" s="146"/>
      <c r="WFY609" s="146"/>
      <c r="WFZ609" s="146"/>
      <c r="WGA609" s="146"/>
      <c r="WGB609" s="146"/>
      <c r="WGC609" s="146"/>
      <c r="WGD609" s="146"/>
      <c r="WGE609" s="146"/>
      <c r="WGF609" s="146"/>
      <c r="WGG609" s="146"/>
      <c r="WGH609" s="146"/>
      <c r="WGI609" s="146"/>
      <c r="WGJ609" s="146"/>
      <c r="WGK609" s="146"/>
      <c r="WGL609" s="146"/>
      <c r="WGM609" s="146"/>
      <c r="WGN609" s="146"/>
      <c r="WGO609" s="146"/>
      <c r="WGP609" s="146"/>
      <c r="WGQ609" s="146"/>
      <c r="WGR609" s="146"/>
      <c r="WGS609" s="146"/>
      <c r="WGT609" s="146"/>
      <c r="WGU609" s="146"/>
      <c r="WGV609" s="146"/>
      <c r="WGW609" s="146"/>
      <c r="WGX609" s="146"/>
      <c r="WGY609" s="146"/>
      <c r="WGZ609" s="146"/>
      <c r="WHA609" s="146"/>
      <c r="WHB609" s="146"/>
      <c r="WHC609" s="146"/>
      <c r="WHD609" s="146"/>
      <c r="WHE609" s="146"/>
      <c r="WHF609" s="146"/>
      <c r="WHG609" s="146"/>
      <c r="WHH609" s="146"/>
      <c r="WHI609" s="146"/>
      <c r="WHJ609" s="146"/>
      <c r="WHK609" s="146"/>
      <c r="WHL609" s="146"/>
      <c r="WHM609" s="146"/>
      <c r="WHN609" s="146"/>
      <c r="WHO609" s="146"/>
      <c r="WHP609" s="146"/>
      <c r="WHQ609" s="146"/>
      <c r="WHR609" s="146"/>
      <c r="WHS609" s="146"/>
      <c r="WHT609" s="146"/>
      <c r="WHU609" s="146"/>
      <c r="WHV609" s="146"/>
      <c r="WHW609" s="146"/>
      <c r="WHX609" s="146"/>
      <c r="WHY609" s="146"/>
      <c r="WHZ609" s="146"/>
      <c r="WIA609" s="146"/>
      <c r="WIB609" s="146"/>
      <c r="WIC609" s="146"/>
      <c r="WID609" s="146"/>
      <c r="WIE609" s="146"/>
      <c r="WIF609" s="146"/>
      <c r="WIG609" s="146"/>
      <c r="WIH609" s="146"/>
      <c r="WII609" s="146"/>
      <c r="WIJ609" s="146"/>
      <c r="WIK609" s="146"/>
      <c r="WIL609" s="146"/>
      <c r="WIM609" s="146"/>
      <c r="WIN609" s="146"/>
      <c r="WIO609" s="146"/>
      <c r="WIP609" s="146"/>
      <c r="WIQ609" s="146"/>
      <c r="WIR609" s="146"/>
      <c r="WIS609" s="146"/>
      <c r="WIT609" s="146"/>
      <c r="WIU609" s="146"/>
      <c r="WIV609" s="146"/>
      <c r="WIW609" s="146"/>
      <c r="WIX609" s="146"/>
      <c r="WIY609" s="146"/>
      <c r="WIZ609" s="146"/>
      <c r="WJA609" s="146"/>
      <c r="WJB609" s="146"/>
      <c r="WJC609" s="146"/>
      <c r="WJD609" s="146"/>
      <c r="WJE609" s="146"/>
      <c r="WJF609" s="146"/>
      <c r="WJG609" s="146"/>
      <c r="WJH609" s="146"/>
      <c r="WJI609" s="146"/>
      <c r="WJJ609" s="146"/>
      <c r="WJK609" s="146"/>
      <c r="WJL609" s="146"/>
      <c r="WJM609" s="146"/>
      <c r="WJN609" s="146"/>
      <c r="WJO609" s="146"/>
      <c r="WJP609" s="146"/>
      <c r="WJQ609" s="146"/>
      <c r="WJR609" s="146"/>
      <c r="WJS609" s="146"/>
      <c r="WJT609" s="146"/>
      <c r="WJU609" s="146"/>
      <c r="WJV609" s="146"/>
      <c r="WJW609" s="146"/>
      <c r="WJX609" s="146"/>
      <c r="WJY609" s="146"/>
      <c r="WJZ609" s="146"/>
      <c r="WKA609" s="146"/>
      <c r="WKB609" s="146"/>
      <c r="WKC609" s="146"/>
      <c r="WKD609" s="146"/>
      <c r="WKE609" s="146"/>
      <c r="WKF609" s="146"/>
      <c r="WKG609" s="146"/>
      <c r="WKH609" s="146"/>
      <c r="WKI609" s="146"/>
      <c r="WKJ609" s="146"/>
      <c r="WKK609" s="146"/>
      <c r="WKL609" s="146"/>
      <c r="WKM609" s="146"/>
      <c r="WKN609" s="146"/>
      <c r="WKO609" s="146"/>
      <c r="WKP609" s="146"/>
      <c r="WKQ609" s="146"/>
      <c r="WKR609" s="146"/>
      <c r="WKS609" s="146"/>
      <c r="WKT609" s="146"/>
      <c r="WKU609" s="146"/>
      <c r="WKV609" s="146"/>
      <c r="WKW609" s="146"/>
      <c r="WKX609" s="146"/>
      <c r="WKY609" s="146"/>
      <c r="WKZ609" s="146"/>
      <c r="WLA609" s="146"/>
      <c r="WLB609" s="146"/>
      <c r="WLC609" s="146"/>
      <c r="WLD609" s="146"/>
      <c r="WLE609" s="146"/>
      <c r="WLF609" s="146"/>
      <c r="WLG609" s="146"/>
      <c r="WLH609" s="146"/>
      <c r="WLI609" s="146"/>
      <c r="WLJ609" s="146"/>
      <c r="WLK609" s="146"/>
      <c r="WLL609" s="146"/>
      <c r="WLM609" s="146"/>
      <c r="WLN609" s="146"/>
      <c r="WLO609" s="146"/>
      <c r="WLP609" s="146"/>
      <c r="WLQ609" s="146"/>
      <c r="WLR609" s="146"/>
      <c r="WLS609" s="146"/>
      <c r="WLT609" s="146"/>
      <c r="WLU609" s="146"/>
      <c r="WLV609" s="146"/>
      <c r="WLW609" s="146"/>
      <c r="WLX609" s="146"/>
      <c r="WLY609" s="146"/>
      <c r="WLZ609" s="146"/>
      <c r="WMA609" s="146"/>
      <c r="WMB609" s="146"/>
      <c r="WMC609" s="146"/>
      <c r="WMD609" s="146"/>
      <c r="WME609" s="146"/>
      <c r="WMF609" s="146"/>
      <c r="WMG609" s="146"/>
      <c r="WMH609" s="146"/>
      <c r="WMI609" s="146"/>
      <c r="WMJ609" s="146"/>
      <c r="WMK609" s="146"/>
      <c r="WML609" s="146"/>
      <c r="WMM609" s="146"/>
      <c r="WMN609" s="146"/>
      <c r="WMO609" s="146"/>
      <c r="WMP609" s="146"/>
      <c r="WMQ609" s="146"/>
      <c r="WMR609" s="146"/>
      <c r="WMS609" s="146"/>
      <c r="WMT609" s="146"/>
      <c r="WMU609" s="146"/>
      <c r="WMV609" s="146"/>
      <c r="WMW609" s="146"/>
      <c r="WMX609" s="146"/>
      <c r="WMY609" s="146"/>
      <c r="WMZ609" s="146"/>
      <c r="WNA609" s="146"/>
      <c r="WNB609" s="146"/>
      <c r="WNC609" s="146"/>
      <c r="WND609" s="146"/>
      <c r="WNE609" s="146"/>
      <c r="WNF609" s="146"/>
      <c r="WNG609" s="146"/>
      <c r="WNH609" s="146"/>
      <c r="WNI609" s="146"/>
      <c r="WNJ609" s="146"/>
      <c r="WNK609" s="146"/>
      <c r="WNL609" s="146"/>
      <c r="WNM609" s="146"/>
      <c r="WNN609" s="146"/>
      <c r="WNO609" s="146"/>
      <c r="WNP609" s="146"/>
      <c r="WNQ609" s="146"/>
      <c r="WNR609" s="146"/>
      <c r="WNS609" s="146"/>
      <c r="WNT609" s="146"/>
      <c r="WNU609" s="146"/>
      <c r="WNV609" s="146"/>
      <c r="WNW609" s="146"/>
      <c r="WNX609" s="146"/>
      <c r="WNY609" s="146"/>
      <c r="WNZ609" s="146"/>
      <c r="WOA609" s="146"/>
      <c r="WOB609" s="146"/>
      <c r="WOC609" s="146"/>
      <c r="WOD609" s="146"/>
      <c r="WOE609" s="146"/>
      <c r="WOF609" s="146"/>
      <c r="WOG609" s="146"/>
      <c r="WOH609" s="146"/>
      <c r="WOI609" s="146"/>
      <c r="WOJ609" s="146"/>
      <c r="WOK609" s="146"/>
      <c r="WOL609" s="146"/>
      <c r="WOM609" s="146"/>
      <c r="WON609" s="146"/>
      <c r="WOO609" s="146"/>
      <c r="WOP609" s="146"/>
      <c r="WOQ609" s="146"/>
      <c r="WOR609" s="146"/>
      <c r="WOS609" s="146"/>
      <c r="WOT609" s="146"/>
      <c r="WOU609" s="146"/>
      <c r="WOV609" s="146"/>
      <c r="WOW609" s="146"/>
      <c r="WOX609" s="146"/>
      <c r="WOY609" s="146"/>
      <c r="WOZ609" s="146"/>
      <c r="WPA609" s="146"/>
      <c r="WPB609" s="146"/>
      <c r="WPC609" s="146"/>
      <c r="WPD609" s="146"/>
      <c r="WPE609" s="146"/>
      <c r="WPF609" s="146"/>
      <c r="WPG609" s="146"/>
      <c r="WPH609" s="146"/>
      <c r="WPI609" s="146"/>
      <c r="WPJ609" s="146"/>
      <c r="WPK609" s="146"/>
      <c r="WPL609" s="146"/>
      <c r="WPM609" s="146"/>
      <c r="WPN609" s="146"/>
      <c r="WPO609" s="146"/>
      <c r="WPP609" s="146"/>
      <c r="WPQ609" s="146"/>
      <c r="WPR609" s="146"/>
      <c r="WPS609" s="146"/>
      <c r="WPT609" s="146"/>
      <c r="WPU609" s="146"/>
      <c r="WPV609" s="146"/>
      <c r="WPW609" s="146"/>
      <c r="WPX609" s="146"/>
      <c r="WPY609" s="146"/>
      <c r="WPZ609" s="146"/>
      <c r="WQA609" s="146"/>
      <c r="WQB609" s="146"/>
      <c r="WQC609" s="146"/>
      <c r="WQD609" s="146"/>
      <c r="WQE609" s="146"/>
      <c r="WQF609" s="146"/>
      <c r="WQG609" s="146"/>
      <c r="WQH609" s="146"/>
      <c r="WQI609" s="146"/>
      <c r="WQJ609" s="146"/>
      <c r="WQK609" s="146"/>
      <c r="WQL609" s="146"/>
      <c r="WQM609" s="146"/>
      <c r="WQN609" s="146"/>
      <c r="WQO609" s="146"/>
      <c r="WQP609" s="146"/>
      <c r="WQQ609" s="146"/>
      <c r="WQR609" s="146"/>
      <c r="WQS609" s="146"/>
      <c r="WQT609" s="146"/>
      <c r="WQU609" s="146"/>
      <c r="WQV609" s="146"/>
      <c r="WQW609" s="146"/>
      <c r="WQX609" s="146"/>
      <c r="WQY609" s="146"/>
      <c r="WQZ609" s="146"/>
      <c r="WRA609" s="146"/>
      <c r="WRB609" s="146"/>
      <c r="WRC609" s="146"/>
      <c r="WRD609" s="146"/>
      <c r="WRE609" s="146"/>
      <c r="WRF609" s="146"/>
      <c r="WRG609" s="146"/>
      <c r="WRH609" s="146"/>
      <c r="WRI609" s="146"/>
      <c r="WRJ609" s="146"/>
      <c r="WRK609" s="146"/>
      <c r="WRL609" s="146"/>
      <c r="WRM609" s="146"/>
      <c r="WRN609" s="146"/>
      <c r="WRO609" s="146"/>
      <c r="WRP609" s="146"/>
      <c r="WRQ609" s="146"/>
      <c r="WRR609" s="146"/>
      <c r="WRS609" s="146"/>
      <c r="WRT609" s="146"/>
      <c r="WRU609" s="146"/>
      <c r="WRV609" s="146"/>
      <c r="WRW609" s="146"/>
      <c r="WRX609" s="146"/>
      <c r="WRY609" s="146"/>
      <c r="WRZ609" s="146"/>
      <c r="WSA609" s="146"/>
      <c r="WSB609" s="146"/>
      <c r="WSC609" s="146"/>
      <c r="WSD609" s="146"/>
      <c r="WSE609" s="146"/>
      <c r="WSF609" s="146"/>
      <c r="WSG609" s="146"/>
      <c r="WSH609" s="146"/>
      <c r="WSI609" s="146"/>
      <c r="WSJ609" s="146"/>
      <c r="WSK609" s="146"/>
      <c r="WSL609" s="146"/>
      <c r="WSM609" s="146"/>
      <c r="WSN609" s="146"/>
      <c r="WSO609" s="146"/>
      <c r="WSP609" s="146"/>
      <c r="WSQ609" s="146"/>
      <c r="WSR609" s="146"/>
      <c r="WSS609" s="146"/>
      <c r="WST609" s="146"/>
      <c r="WSU609" s="146"/>
      <c r="WSV609" s="146"/>
      <c r="WSW609" s="146"/>
      <c r="WSX609" s="146"/>
      <c r="WSY609" s="146"/>
      <c r="WSZ609" s="146"/>
      <c r="WTA609" s="146"/>
      <c r="WTB609" s="146"/>
      <c r="WTC609" s="146"/>
      <c r="WTD609" s="146"/>
      <c r="WTE609" s="146"/>
      <c r="WTF609" s="146"/>
      <c r="WTG609" s="146"/>
      <c r="WTH609" s="146"/>
      <c r="WTI609" s="146"/>
      <c r="WTJ609" s="146"/>
      <c r="WTK609" s="146"/>
      <c r="WTL609" s="146"/>
      <c r="WTM609" s="146"/>
      <c r="WTN609" s="146"/>
      <c r="WTO609" s="146"/>
      <c r="WTP609" s="146"/>
      <c r="WTQ609" s="146"/>
      <c r="WTR609" s="146"/>
      <c r="WTS609" s="146"/>
      <c r="WTT609" s="146"/>
      <c r="WTU609" s="146"/>
      <c r="WTV609" s="146"/>
      <c r="WTW609" s="146"/>
      <c r="WTX609" s="146"/>
      <c r="WTY609" s="146"/>
      <c r="WTZ609" s="146"/>
      <c r="WUA609" s="146"/>
      <c r="WUB609" s="146"/>
      <c r="WUC609" s="146"/>
      <c r="WUD609" s="146"/>
      <c r="WUE609" s="146"/>
      <c r="WUF609" s="146"/>
      <c r="WUG609" s="146"/>
      <c r="WUH609" s="146"/>
      <c r="WUI609" s="146"/>
      <c r="WUJ609" s="146"/>
      <c r="WUK609" s="146"/>
      <c r="WUL609" s="146"/>
      <c r="WUM609" s="146"/>
      <c r="WUN609" s="146"/>
      <c r="WUO609" s="146"/>
      <c r="WUP609" s="146"/>
      <c r="WUQ609" s="146"/>
      <c r="WUR609" s="146"/>
      <c r="WUS609" s="146"/>
      <c r="WUT609" s="146"/>
      <c r="WUU609" s="146"/>
      <c r="WUV609" s="146"/>
      <c r="WUW609" s="146"/>
      <c r="WUX609" s="146"/>
      <c r="WUY609" s="146"/>
      <c r="WUZ609" s="146"/>
      <c r="WVA609" s="146"/>
      <c r="WVB609" s="146"/>
      <c r="WVC609" s="146"/>
      <c r="WVD609" s="146"/>
      <c r="WVE609" s="146"/>
      <c r="WVF609" s="146"/>
      <c r="WVG609" s="146"/>
      <c r="WVH609" s="146"/>
      <c r="WVI609" s="146"/>
      <c r="WVJ609" s="146"/>
    </row>
    <row r="610" spans="1:16130" ht="17.100000000000001" customHeight="1" x14ac:dyDescent="0.25">
      <c r="A610" s="121" t="s">
        <v>1134</v>
      </c>
      <c r="B610" s="153" t="s">
        <v>1272</v>
      </c>
      <c r="C610" s="171" t="s">
        <v>1267</v>
      </c>
      <c r="D610" s="172">
        <v>96140000</v>
      </c>
      <c r="E610" s="124"/>
    </row>
    <row r="611" spans="1:16130" ht="17.100000000000001" customHeight="1" x14ac:dyDescent="0.25">
      <c r="A611" s="121" t="s">
        <v>1134</v>
      </c>
      <c r="B611" s="153" t="s">
        <v>1273</v>
      </c>
      <c r="C611" s="171" t="s">
        <v>1268</v>
      </c>
      <c r="D611" s="172">
        <v>660000</v>
      </c>
      <c r="E611" s="124"/>
    </row>
    <row r="612" spans="1:16130" ht="17.100000000000001" customHeight="1" x14ac:dyDescent="0.25">
      <c r="A612" s="121" t="s">
        <v>20</v>
      </c>
      <c r="B612" s="122" t="s">
        <v>1224</v>
      </c>
      <c r="C612" s="123" t="s">
        <v>1247</v>
      </c>
      <c r="D612" s="135">
        <v>1023000</v>
      </c>
      <c r="E612" s="124"/>
    </row>
    <row r="613" spans="1:16130" ht="17.100000000000001" customHeight="1" x14ac:dyDescent="0.25">
      <c r="A613" s="121" t="s">
        <v>20</v>
      </c>
      <c r="B613" s="122" t="s">
        <v>1225</v>
      </c>
      <c r="C613" s="123" t="s">
        <v>1247</v>
      </c>
      <c r="D613" s="135">
        <v>550000</v>
      </c>
      <c r="E613" s="124"/>
    </row>
    <row r="614" spans="1:16130" ht="17.100000000000001" customHeight="1" x14ac:dyDescent="0.25">
      <c r="A614" s="121" t="s">
        <v>20</v>
      </c>
      <c r="B614" s="122" t="s">
        <v>1226</v>
      </c>
      <c r="C614" s="123" t="s">
        <v>1248</v>
      </c>
      <c r="D614" s="135">
        <v>5187860</v>
      </c>
      <c r="E614" s="124"/>
    </row>
    <row r="615" spans="1:16130" ht="17.100000000000001" customHeight="1" x14ac:dyDescent="0.25">
      <c r="A615" s="121" t="s">
        <v>20</v>
      </c>
      <c r="B615" s="122" t="s">
        <v>1227</v>
      </c>
      <c r="C615" s="123" t="s">
        <v>1249</v>
      </c>
      <c r="D615" s="135">
        <v>7442000</v>
      </c>
      <c r="E615" s="124"/>
    </row>
    <row r="616" spans="1:16130" ht="17.100000000000001" customHeight="1" x14ac:dyDescent="0.25">
      <c r="A616" s="121" t="s">
        <v>20</v>
      </c>
      <c r="B616" s="122" t="s">
        <v>1228</v>
      </c>
      <c r="C616" s="123" t="s">
        <v>1250</v>
      </c>
      <c r="D616" s="135">
        <v>9627000</v>
      </c>
      <c r="E616" s="124"/>
    </row>
    <row r="617" spans="1:16130" ht="17.100000000000001" customHeight="1" x14ac:dyDescent="0.25">
      <c r="A617" s="121" t="s">
        <v>20</v>
      </c>
      <c r="B617" s="122" t="s">
        <v>1229</v>
      </c>
      <c r="C617" s="123" t="s">
        <v>1251</v>
      </c>
      <c r="D617" s="135">
        <v>11278160</v>
      </c>
      <c r="E617" s="124"/>
    </row>
    <row r="618" spans="1:16130" ht="17.100000000000001" customHeight="1" x14ac:dyDescent="0.25">
      <c r="A618" s="121" t="s">
        <v>20</v>
      </c>
      <c r="B618" s="122" t="s">
        <v>1230</v>
      </c>
      <c r="C618" s="123" t="s">
        <v>1252</v>
      </c>
      <c r="D618" s="135">
        <v>3640000</v>
      </c>
      <c r="E618" s="124"/>
    </row>
    <row r="619" spans="1:16130" ht="17.100000000000001" customHeight="1" x14ac:dyDescent="0.25">
      <c r="A619" s="121" t="s">
        <v>20</v>
      </c>
      <c r="B619" s="122" t="s">
        <v>1231</v>
      </c>
      <c r="C619" s="123" t="s">
        <v>1252</v>
      </c>
      <c r="D619" s="135">
        <v>2900000</v>
      </c>
      <c r="E619" s="124"/>
    </row>
    <row r="620" spans="1:16130" ht="17.100000000000001" customHeight="1" x14ac:dyDescent="0.25">
      <c r="A620" s="121" t="s">
        <v>20</v>
      </c>
      <c r="B620" s="122" t="s">
        <v>1232</v>
      </c>
      <c r="C620" s="123" t="s">
        <v>1253</v>
      </c>
      <c r="D620" s="135">
        <v>2482000</v>
      </c>
      <c r="E620" s="124"/>
    </row>
    <row r="621" spans="1:16130" ht="17.100000000000001" customHeight="1" x14ac:dyDescent="0.25">
      <c r="A621" s="121" t="s">
        <v>20</v>
      </c>
      <c r="B621" s="122" t="s">
        <v>1233</v>
      </c>
      <c r="C621" s="123" t="s">
        <v>1254</v>
      </c>
      <c r="D621" s="135">
        <v>3160000</v>
      </c>
      <c r="E621" s="124"/>
    </row>
    <row r="622" spans="1:16130" ht="17.100000000000001" customHeight="1" x14ac:dyDescent="0.25">
      <c r="A622" s="121" t="s">
        <v>5</v>
      </c>
      <c r="B622" s="151" t="s">
        <v>1313</v>
      </c>
      <c r="C622" s="163">
        <v>42829</v>
      </c>
      <c r="D622" s="124">
        <v>12864470</v>
      </c>
      <c r="E622" s="124"/>
    </row>
    <row r="623" spans="1:16130" ht="17.100000000000001" customHeight="1" x14ac:dyDescent="0.25">
      <c r="A623" s="121" t="s">
        <v>1134</v>
      </c>
      <c r="B623" s="153" t="s">
        <v>1274</v>
      </c>
      <c r="C623" s="171" t="s">
        <v>1269</v>
      </c>
      <c r="D623" s="172">
        <v>600000</v>
      </c>
      <c r="E623" s="124"/>
    </row>
    <row r="624" spans="1:16130" ht="17.100000000000001" customHeight="1" x14ac:dyDescent="0.25">
      <c r="A624" s="121" t="s">
        <v>20</v>
      </c>
      <c r="B624" s="122" t="s">
        <v>1234</v>
      </c>
      <c r="C624" s="123" t="s">
        <v>1255</v>
      </c>
      <c r="D624" s="135">
        <v>7599200</v>
      </c>
      <c r="E624" s="124"/>
    </row>
    <row r="625" spans="1:5" ht="17.100000000000001" customHeight="1" x14ac:dyDescent="0.25">
      <c r="A625" s="121" t="s">
        <v>1134</v>
      </c>
      <c r="B625" s="153" t="s">
        <v>1275</v>
      </c>
      <c r="C625" s="171" t="s">
        <v>1270</v>
      </c>
      <c r="D625" s="172">
        <v>2000000</v>
      </c>
      <c r="E625" s="124"/>
    </row>
    <row r="626" spans="1:5" ht="17.100000000000001" customHeight="1" x14ac:dyDescent="0.25">
      <c r="A626" s="121" t="s">
        <v>20</v>
      </c>
      <c r="B626" s="122" t="s">
        <v>1235</v>
      </c>
      <c r="C626" s="123" t="s">
        <v>1256</v>
      </c>
      <c r="D626" s="135">
        <v>1980000</v>
      </c>
      <c r="E626" s="124"/>
    </row>
    <row r="627" spans="1:5" ht="17.100000000000001" customHeight="1" x14ac:dyDescent="0.25">
      <c r="A627" s="121" t="s">
        <v>20</v>
      </c>
      <c r="B627" s="122" t="s">
        <v>1236</v>
      </c>
      <c r="C627" s="123" t="s">
        <v>1256</v>
      </c>
      <c r="D627" s="135">
        <v>786000</v>
      </c>
      <c r="E627" s="124"/>
    </row>
    <row r="628" spans="1:5" ht="17.100000000000001" customHeight="1" x14ac:dyDescent="0.25">
      <c r="A628" s="121" t="s">
        <v>1134</v>
      </c>
      <c r="B628" s="153" t="s">
        <v>1276</v>
      </c>
      <c r="C628" s="171" t="s">
        <v>1271</v>
      </c>
      <c r="D628" s="172">
        <v>2200000</v>
      </c>
      <c r="E628" s="124"/>
    </row>
    <row r="629" spans="1:5" ht="17.100000000000001" customHeight="1" x14ac:dyDescent="0.25">
      <c r="A629" s="121" t="s">
        <v>20</v>
      </c>
      <c r="B629" s="122" t="s">
        <v>1237</v>
      </c>
      <c r="C629" s="123" t="s">
        <v>1257</v>
      </c>
      <c r="D629" s="135">
        <v>24990540</v>
      </c>
      <c r="E629" s="124"/>
    </row>
    <row r="630" spans="1:5" ht="17.100000000000001" customHeight="1" x14ac:dyDescent="0.25">
      <c r="A630" s="121" t="s">
        <v>20</v>
      </c>
      <c r="B630" s="122" t="s">
        <v>1238</v>
      </c>
      <c r="C630" s="123" t="s">
        <v>1258</v>
      </c>
      <c r="D630" s="135">
        <v>1960000</v>
      </c>
      <c r="E630" s="124"/>
    </row>
    <row r="631" spans="1:5" ht="17.100000000000001" customHeight="1" x14ac:dyDescent="0.25">
      <c r="A631" s="121" t="s">
        <v>20</v>
      </c>
      <c r="B631" s="122" t="s">
        <v>1239</v>
      </c>
      <c r="C631" s="123" t="s">
        <v>1259</v>
      </c>
      <c r="D631" s="135">
        <v>290000</v>
      </c>
      <c r="E631" s="124"/>
    </row>
    <row r="632" spans="1:5" ht="17.100000000000001" customHeight="1" x14ac:dyDescent="0.25">
      <c r="A632" s="121" t="s">
        <v>20</v>
      </c>
      <c r="B632" s="122" t="s">
        <v>1240</v>
      </c>
      <c r="C632" s="123" t="s">
        <v>1260</v>
      </c>
      <c r="D632" s="135">
        <v>14500000</v>
      </c>
      <c r="E632" s="124"/>
    </row>
    <row r="633" spans="1:5" ht="17.100000000000001" customHeight="1" x14ac:dyDescent="0.25">
      <c r="A633" s="121" t="s">
        <v>20</v>
      </c>
      <c r="B633" s="122" t="s">
        <v>1241</v>
      </c>
      <c r="C633" s="123" t="s">
        <v>1261</v>
      </c>
      <c r="D633" s="135">
        <v>6167470</v>
      </c>
      <c r="E633" s="124"/>
    </row>
    <row r="634" spans="1:5" ht="17.100000000000001" customHeight="1" x14ac:dyDescent="0.25">
      <c r="A634" s="121" t="s">
        <v>20</v>
      </c>
      <c r="B634" s="122" t="s">
        <v>1242</v>
      </c>
      <c r="C634" s="123" t="s">
        <v>1262</v>
      </c>
      <c r="D634" s="135">
        <v>1936000</v>
      </c>
      <c r="E634" s="124"/>
    </row>
    <row r="635" spans="1:5" ht="17.100000000000001" customHeight="1" x14ac:dyDescent="0.25">
      <c r="A635" s="121" t="s">
        <v>20</v>
      </c>
      <c r="B635" s="122" t="s">
        <v>1243</v>
      </c>
      <c r="C635" s="123" t="s">
        <v>1263</v>
      </c>
      <c r="D635" s="135">
        <v>1668510</v>
      </c>
      <c r="E635" s="124"/>
    </row>
    <row r="636" spans="1:5" ht="17.100000000000001" customHeight="1" x14ac:dyDescent="0.25">
      <c r="A636" s="121" t="s">
        <v>20</v>
      </c>
      <c r="B636" s="122" t="s">
        <v>1244</v>
      </c>
      <c r="C636" s="123" t="s">
        <v>1264</v>
      </c>
      <c r="D636" s="135">
        <v>1430000</v>
      </c>
      <c r="E636" s="124"/>
    </row>
    <row r="637" spans="1:5" ht="17.100000000000001" customHeight="1" x14ac:dyDescent="0.25">
      <c r="A637" s="121" t="s">
        <v>20</v>
      </c>
      <c r="B637" s="122" t="s">
        <v>1245</v>
      </c>
      <c r="C637" s="123" t="s">
        <v>1265</v>
      </c>
      <c r="D637" s="135">
        <v>8323310</v>
      </c>
      <c r="E637" s="124"/>
    </row>
    <row r="638" spans="1:5" ht="17.100000000000001" customHeight="1" x14ac:dyDescent="0.25">
      <c r="A638" s="121" t="s">
        <v>20</v>
      </c>
      <c r="B638" s="159" t="s">
        <v>1246</v>
      </c>
      <c r="C638" s="123" t="s">
        <v>1266</v>
      </c>
      <c r="D638" s="135">
        <v>1573000</v>
      </c>
      <c r="E638" s="124"/>
    </row>
    <row r="639" spans="1:5" ht="17.100000000000001" customHeight="1" x14ac:dyDescent="0.25">
      <c r="A639" s="121" t="s">
        <v>20</v>
      </c>
      <c r="B639" s="155" t="s">
        <v>1386</v>
      </c>
      <c r="C639" s="123">
        <v>43006</v>
      </c>
      <c r="D639" s="135">
        <v>1496000</v>
      </c>
      <c r="E639" s="124"/>
    </row>
    <row r="640" spans="1:5" ht="17.100000000000001" customHeight="1" x14ac:dyDescent="0.25">
      <c r="A640" s="121" t="s">
        <v>20</v>
      </c>
      <c r="B640" s="155" t="s">
        <v>1387</v>
      </c>
      <c r="C640" s="123">
        <v>43025</v>
      </c>
      <c r="D640" s="135">
        <v>1990000</v>
      </c>
      <c r="E640" s="124"/>
    </row>
    <row r="641" spans="1:5" ht="17.100000000000001" customHeight="1" x14ac:dyDescent="0.25">
      <c r="A641" s="121" t="s">
        <v>20</v>
      </c>
      <c r="B641" s="122" t="s">
        <v>1307</v>
      </c>
      <c r="C641" s="123">
        <v>43055</v>
      </c>
      <c r="D641" s="135">
        <v>11198000</v>
      </c>
      <c r="E641" s="124"/>
    </row>
    <row r="642" spans="1:5" ht="17.100000000000001" customHeight="1" x14ac:dyDescent="0.25">
      <c r="A642" s="121" t="s">
        <v>20</v>
      </c>
      <c r="B642" s="122" t="s">
        <v>1307</v>
      </c>
      <c r="C642" s="123">
        <v>43055</v>
      </c>
      <c r="D642" s="135">
        <v>1815000</v>
      </c>
      <c r="E642" s="124"/>
    </row>
    <row r="643" spans="1:5" ht="17.100000000000001" customHeight="1" x14ac:dyDescent="0.25">
      <c r="A643" s="121" t="s">
        <v>20</v>
      </c>
      <c r="B643" s="122" t="s">
        <v>1306</v>
      </c>
      <c r="C643" s="123">
        <v>43055</v>
      </c>
      <c r="D643" s="135">
        <v>2500000</v>
      </c>
      <c r="E643" s="124"/>
    </row>
    <row r="644" spans="1:5" ht="17.100000000000001" customHeight="1" x14ac:dyDescent="0.25">
      <c r="A644" s="121" t="s">
        <v>20</v>
      </c>
      <c r="B644" s="122" t="s">
        <v>1388</v>
      </c>
      <c r="C644" s="123">
        <v>43061</v>
      </c>
      <c r="D644" s="135">
        <v>344900</v>
      </c>
      <c r="E644" s="124"/>
    </row>
    <row r="645" spans="1:5" ht="17.100000000000001" customHeight="1" x14ac:dyDescent="0.25">
      <c r="A645" s="121" t="s">
        <v>1134</v>
      </c>
      <c r="B645" s="153" t="s">
        <v>1389</v>
      </c>
      <c r="C645" s="173">
        <v>43076</v>
      </c>
      <c r="D645" s="172">
        <v>7117000</v>
      </c>
      <c r="E645" s="124"/>
    </row>
    <row r="646" spans="1:5" ht="20.25" customHeight="1" x14ac:dyDescent="0.25"/>
    <row r="647" spans="1:5" ht="20.25" customHeight="1" x14ac:dyDescent="0.25"/>
    <row r="648" spans="1:5" ht="20.25" customHeight="1" x14ac:dyDescent="0.25"/>
    <row r="649" spans="1:5" ht="20.25" customHeight="1" x14ac:dyDescent="0.25"/>
    <row r="650" spans="1:5" ht="20.25" customHeight="1" x14ac:dyDescent="0.25"/>
    <row r="651" spans="1:5" ht="20.25" customHeight="1" x14ac:dyDescent="0.25"/>
    <row r="652" spans="1:5" ht="20.25" customHeight="1" x14ac:dyDescent="0.25"/>
    <row r="653" spans="1:5" ht="20.25" customHeight="1" x14ac:dyDescent="0.25"/>
    <row r="654" spans="1:5" ht="20.25" customHeight="1" x14ac:dyDescent="0.25"/>
    <row r="655" spans="1:5" ht="20.25" customHeight="1" x14ac:dyDescent="0.25"/>
  </sheetData>
  <sortState ref="A4:E782">
    <sortCondition ref="C4:C782"/>
  </sortState>
  <mergeCells count="1">
    <mergeCell ref="A1:E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662"/>
  <sheetViews>
    <sheetView workbookViewId="0">
      <pane xSplit="2" ySplit="3" topLeftCell="C630" activePane="bottomRight" state="frozen"/>
      <selection activeCell="D659" sqref="D659:M665"/>
      <selection pane="topRight" activeCell="D659" sqref="D659:M665"/>
      <selection pane="bottomLeft" activeCell="D659" sqref="D659:M665"/>
      <selection pane="bottomRight" activeCell="D659" sqref="D659:M665"/>
    </sheetView>
  </sheetViews>
  <sheetFormatPr defaultColWidth="11" defaultRowHeight="13.5" customHeight="1" x14ac:dyDescent="0.25"/>
  <cols>
    <col min="1" max="1" width="13.625" style="4" customWidth="1"/>
    <col min="2" max="2" width="11.375" style="1" hidden="1" customWidth="1"/>
    <col min="3" max="3" width="43.625" style="1" customWidth="1"/>
    <col min="4" max="4" width="11.375" style="1" customWidth="1"/>
    <col min="5" max="5" width="14.25" style="1" bestFit="1" customWidth="1"/>
    <col min="6" max="6" width="15" style="1" customWidth="1"/>
    <col min="7" max="7" width="13.125" style="1" customWidth="1"/>
    <col min="8" max="8" width="12.625" style="1" customWidth="1"/>
    <col min="9" max="9" width="10.5" style="1" customWidth="1"/>
    <col min="10" max="10" width="5.375" style="5" customWidth="1"/>
    <col min="11" max="11" width="14.5" style="6" customWidth="1"/>
    <col min="12" max="12" width="14.875" style="1" customWidth="1"/>
    <col min="13" max="13" width="14.25" style="1" customWidth="1"/>
    <col min="14" max="14" width="12.875" style="1" customWidth="1"/>
    <col min="15" max="15" width="5.375" style="1" customWidth="1"/>
    <col min="16" max="16" width="13.5" style="1" customWidth="1"/>
    <col min="17" max="19" width="11" style="1" customWidth="1"/>
    <col min="20" max="254" width="11" style="1"/>
    <col min="255" max="255" width="13.75" style="1" customWidth="1"/>
    <col min="256" max="256" width="0" style="1" hidden="1" customWidth="1"/>
    <col min="257" max="257" width="25.25" style="1" customWidth="1"/>
    <col min="258" max="258" width="9.875" style="1" customWidth="1"/>
    <col min="259" max="259" width="15.625" style="1" bestFit="1" customWidth="1"/>
    <col min="260" max="260" width="14.5" style="1" customWidth="1"/>
    <col min="261" max="262" width="12.875" style="1" customWidth="1"/>
    <col min="263" max="264" width="0" style="1" hidden="1" customWidth="1"/>
    <col min="265" max="265" width="12.875" style="1" customWidth="1"/>
    <col min="266" max="266" width="14.5" style="1" customWidth="1"/>
    <col min="267" max="267" width="12.875" style="1" customWidth="1"/>
    <col min="268" max="268" width="7.5" style="1" customWidth="1"/>
    <col min="269" max="269" width="10" style="1" customWidth="1"/>
    <col min="270" max="510" width="11" style="1"/>
    <col min="511" max="511" width="13.75" style="1" customWidth="1"/>
    <col min="512" max="512" width="0" style="1" hidden="1" customWidth="1"/>
    <col min="513" max="513" width="25.25" style="1" customWidth="1"/>
    <col min="514" max="514" width="9.875" style="1" customWidth="1"/>
    <col min="515" max="515" width="15.625" style="1" bestFit="1" customWidth="1"/>
    <col min="516" max="516" width="14.5" style="1" customWidth="1"/>
    <col min="517" max="518" width="12.875" style="1" customWidth="1"/>
    <col min="519" max="520" width="0" style="1" hidden="1" customWidth="1"/>
    <col min="521" max="521" width="12.875" style="1" customWidth="1"/>
    <col min="522" max="522" width="14.5" style="1" customWidth="1"/>
    <col min="523" max="523" width="12.875" style="1" customWidth="1"/>
    <col min="524" max="524" width="7.5" style="1" customWidth="1"/>
    <col min="525" max="525" width="10" style="1" customWidth="1"/>
    <col min="526" max="766" width="11" style="1"/>
    <col min="767" max="767" width="13.75" style="1" customWidth="1"/>
    <col min="768" max="768" width="0" style="1" hidden="1" customWidth="1"/>
    <col min="769" max="769" width="25.25" style="1" customWidth="1"/>
    <col min="770" max="770" width="9.875" style="1" customWidth="1"/>
    <col min="771" max="771" width="15.625" style="1" bestFit="1" customWidth="1"/>
    <col min="772" max="772" width="14.5" style="1" customWidth="1"/>
    <col min="773" max="774" width="12.875" style="1" customWidth="1"/>
    <col min="775" max="776" width="0" style="1" hidden="1" customWidth="1"/>
    <col min="777" max="777" width="12.875" style="1" customWidth="1"/>
    <col min="778" max="778" width="14.5" style="1" customWidth="1"/>
    <col min="779" max="779" width="12.875" style="1" customWidth="1"/>
    <col min="780" max="780" width="7.5" style="1" customWidth="1"/>
    <col min="781" max="781" width="10" style="1" customWidth="1"/>
    <col min="782" max="1022" width="11" style="1"/>
    <col min="1023" max="1023" width="13.75" style="1" customWidth="1"/>
    <col min="1024" max="1024" width="0" style="1" hidden="1" customWidth="1"/>
    <col min="1025" max="1025" width="25.25" style="1" customWidth="1"/>
    <col min="1026" max="1026" width="9.875" style="1" customWidth="1"/>
    <col min="1027" max="1027" width="15.625" style="1" bestFit="1" customWidth="1"/>
    <col min="1028" max="1028" width="14.5" style="1" customWidth="1"/>
    <col min="1029" max="1030" width="12.875" style="1" customWidth="1"/>
    <col min="1031" max="1032" width="0" style="1" hidden="1" customWidth="1"/>
    <col min="1033" max="1033" width="12.875" style="1" customWidth="1"/>
    <col min="1034" max="1034" width="14.5" style="1" customWidth="1"/>
    <col min="1035" max="1035" width="12.875" style="1" customWidth="1"/>
    <col min="1036" max="1036" width="7.5" style="1" customWidth="1"/>
    <col min="1037" max="1037" width="10" style="1" customWidth="1"/>
    <col min="1038" max="1278" width="11" style="1"/>
    <col min="1279" max="1279" width="13.75" style="1" customWidth="1"/>
    <col min="1280" max="1280" width="0" style="1" hidden="1" customWidth="1"/>
    <col min="1281" max="1281" width="25.25" style="1" customWidth="1"/>
    <col min="1282" max="1282" width="9.875" style="1" customWidth="1"/>
    <col min="1283" max="1283" width="15.625" style="1" bestFit="1" customWidth="1"/>
    <col min="1284" max="1284" width="14.5" style="1" customWidth="1"/>
    <col min="1285" max="1286" width="12.875" style="1" customWidth="1"/>
    <col min="1287" max="1288" width="0" style="1" hidden="1" customWidth="1"/>
    <col min="1289" max="1289" width="12.875" style="1" customWidth="1"/>
    <col min="1290" max="1290" width="14.5" style="1" customWidth="1"/>
    <col min="1291" max="1291" width="12.875" style="1" customWidth="1"/>
    <col min="1292" max="1292" width="7.5" style="1" customWidth="1"/>
    <col min="1293" max="1293" width="10" style="1" customWidth="1"/>
    <col min="1294" max="1534" width="11" style="1"/>
    <col min="1535" max="1535" width="13.75" style="1" customWidth="1"/>
    <col min="1536" max="1536" width="0" style="1" hidden="1" customWidth="1"/>
    <col min="1537" max="1537" width="25.25" style="1" customWidth="1"/>
    <col min="1538" max="1538" width="9.875" style="1" customWidth="1"/>
    <col min="1539" max="1539" width="15.625" style="1" bestFit="1" customWidth="1"/>
    <col min="1540" max="1540" width="14.5" style="1" customWidth="1"/>
    <col min="1541" max="1542" width="12.875" style="1" customWidth="1"/>
    <col min="1543" max="1544" width="0" style="1" hidden="1" customWidth="1"/>
    <col min="1545" max="1545" width="12.875" style="1" customWidth="1"/>
    <col min="1546" max="1546" width="14.5" style="1" customWidth="1"/>
    <col min="1547" max="1547" width="12.875" style="1" customWidth="1"/>
    <col min="1548" max="1548" width="7.5" style="1" customWidth="1"/>
    <col min="1549" max="1549" width="10" style="1" customWidth="1"/>
    <col min="1550" max="1790" width="11" style="1"/>
    <col min="1791" max="1791" width="13.75" style="1" customWidth="1"/>
    <col min="1792" max="1792" width="0" style="1" hidden="1" customWidth="1"/>
    <col min="1793" max="1793" width="25.25" style="1" customWidth="1"/>
    <col min="1794" max="1794" width="9.875" style="1" customWidth="1"/>
    <col min="1795" max="1795" width="15.625" style="1" bestFit="1" customWidth="1"/>
    <col min="1796" max="1796" width="14.5" style="1" customWidth="1"/>
    <col min="1797" max="1798" width="12.875" style="1" customWidth="1"/>
    <col min="1799" max="1800" width="0" style="1" hidden="1" customWidth="1"/>
    <col min="1801" max="1801" width="12.875" style="1" customWidth="1"/>
    <col min="1802" max="1802" width="14.5" style="1" customWidth="1"/>
    <col min="1803" max="1803" width="12.875" style="1" customWidth="1"/>
    <col min="1804" max="1804" width="7.5" style="1" customWidth="1"/>
    <col min="1805" max="1805" width="10" style="1" customWidth="1"/>
    <col min="1806" max="2046" width="11" style="1"/>
    <col min="2047" max="2047" width="13.75" style="1" customWidth="1"/>
    <col min="2048" max="2048" width="0" style="1" hidden="1" customWidth="1"/>
    <col min="2049" max="2049" width="25.25" style="1" customWidth="1"/>
    <col min="2050" max="2050" width="9.875" style="1" customWidth="1"/>
    <col min="2051" max="2051" width="15.625" style="1" bestFit="1" customWidth="1"/>
    <col min="2052" max="2052" width="14.5" style="1" customWidth="1"/>
    <col min="2053" max="2054" width="12.875" style="1" customWidth="1"/>
    <col min="2055" max="2056" width="0" style="1" hidden="1" customWidth="1"/>
    <col min="2057" max="2057" width="12.875" style="1" customWidth="1"/>
    <col min="2058" max="2058" width="14.5" style="1" customWidth="1"/>
    <col min="2059" max="2059" width="12.875" style="1" customWidth="1"/>
    <col min="2060" max="2060" width="7.5" style="1" customWidth="1"/>
    <col min="2061" max="2061" width="10" style="1" customWidth="1"/>
    <col min="2062" max="2302" width="11" style="1"/>
    <col min="2303" max="2303" width="13.75" style="1" customWidth="1"/>
    <col min="2304" max="2304" width="0" style="1" hidden="1" customWidth="1"/>
    <col min="2305" max="2305" width="25.25" style="1" customWidth="1"/>
    <col min="2306" max="2306" width="9.875" style="1" customWidth="1"/>
    <col min="2307" max="2307" width="15.625" style="1" bestFit="1" customWidth="1"/>
    <col min="2308" max="2308" width="14.5" style="1" customWidth="1"/>
    <col min="2309" max="2310" width="12.875" style="1" customWidth="1"/>
    <col min="2311" max="2312" width="0" style="1" hidden="1" customWidth="1"/>
    <col min="2313" max="2313" width="12.875" style="1" customWidth="1"/>
    <col min="2314" max="2314" width="14.5" style="1" customWidth="1"/>
    <col min="2315" max="2315" width="12.875" style="1" customWidth="1"/>
    <col min="2316" max="2316" width="7.5" style="1" customWidth="1"/>
    <col min="2317" max="2317" width="10" style="1" customWidth="1"/>
    <col min="2318" max="2558" width="11" style="1"/>
    <col min="2559" max="2559" width="13.75" style="1" customWidth="1"/>
    <col min="2560" max="2560" width="0" style="1" hidden="1" customWidth="1"/>
    <col min="2561" max="2561" width="25.25" style="1" customWidth="1"/>
    <col min="2562" max="2562" width="9.875" style="1" customWidth="1"/>
    <col min="2563" max="2563" width="15.625" style="1" bestFit="1" customWidth="1"/>
    <col min="2564" max="2564" width="14.5" style="1" customWidth="1"/>
    <col min="2565" max="2566" width="12.875" style="1" customWidth="1"/>
    <col min="2567" max="2568" width="0" style="1" hidden="1" customWidth="1"/>
    <col min="2569" max="2569" width="12.875" style="1" customWidth="1"/>
    <col min="2570" max="2570" width="14.5" style="1" customWidth="1"/>
    <col min="2571" max="2571" width="12.875" style="1" customWidth="1"/>
    <col min="2572" max="2572" width="7.5" style="1" customWidth="1"/>
    <col min="2573" max="2573" width="10" style="1" customWidth="1"/>
    <col min="2574" max="2814" width="11" style="1"/>
    <col min="2815" max="2815" width="13.75" style="1" customWidth="1"/>
    <col min="2816" max="2816" width="0" style="1" hidden="1" customWidth="1"/>
    <col min="2817" max="2817" width="25.25" style="1" customWidth="1"/>
    <col min="2818" max="2818" width="9.875" style="1" customWidth="1"/>
    <col min="2819" max="2819" width="15.625" style="1" bestFit="1" customWidth="1"/>
    <col min="2820" max="2820" width="14.5" style="1" customWidth="1"/>
    <col min="2821" max="2822" width="12.875" style="1" customWidth="1"/>
    <col min="2823" max="2824" width="0" style="1" hidden="1" customWidth="1"/>
    <col min="2825" max="2825" width="12.875" style="1" customWidth="1"/>
    <col min="2826" max="2826" width="14.5" style="1" customWidth="1"/>
    <col min="2827" max="2827" width="12.875" style="1" customWidth="1"/>
    <col min="2828" max="2828" width="7.5" style="1" customWidth="1"/>
    <col min="2829" max="2829" width="10" style="1" customWidth="1"/>
    <col min="2830" max="3070" width="11" style="1"/>
    <col min="3071" max="3071" width="13.75" style="1" customWidth="1"/>
    <col min="3072" max="3072" width="0" style="1" hidden="1" customWidth="1"/>
    <col min="3073" max="3073" width="25.25" style="1" customWidth="1"/>
    <col min="3074" max="3074" width="9.875" style="1" customWidth="1"/>
    <col min="3075" max="3075" width="15.625" style="1" bestFit="1" customWidth="1"/>
    <col min="3076" max="3076" width="14.5" style="1" customWidth="1"/>
    <col min="3077" max="3078" width="12.875" style="1" customWidth="1"/>
    <col min="3079" max="3080" width="0" style="1" hidden="1" customWidth="1"/>
    <col min="3081" max="3081" width="12.875" style="1" customWidth="1"/>
    <col min="3082" max="3082" width="14.5" style="1" customWidth="1"/>
    <col min="3083" max="3083" width="12.875" style="1" customWidth="1"/>
    <col min="3084" max="3084" width="7.5" style="1" customWidth="1"/>
    <col min="3085" max="3085" width="10" style="1" customWidth="1"/>
    <col min="3086" max="3326" width="11" style="1"/>
    <col min="3327" max="3327" width="13.75" style="1" customWidth="1"/>
    <col min="3328" max="3328" width="0" style="1" hidden="1" customWidth="1"/>
    <col min="3329" max="3329" width="25.25" style="1" customWidth="1"/>
    <col min="3330" max="3330" width="9.875" style="1" customWidth="1"/>
    <col min="3331" max="3331" width="15.625" style="1" bestFit="1" customWidth="1"/>
    <col min="3332" max="3332" width="14.5" style="1" customWidth="1"/>
    <col min="3333" max="3334" width="12.875" style="1" customWidth="1"/>
    <col min="3335" max="3336" width="0" style="1" hidden="1" customWidth="1"/>
    <col min="3337" max="3337" width="12.875" style="1" customWidth="1"/>
    <col min="3338" max="3338" width="14.5" style="1" customWidth="1"/>
    <col min="3339" max="3339" width="12.875" style="1" customWidth="1"/>
    <col min="3340" max="3340" width="7.5" style="1" customWidth="1"/>
    <col min="3341" max="3341" width="10" style="1" customWidth="1"/>
    <col min="3342" max="3582" width="11" style="1"/>
    <col min="3583" max="3583" width="13.75" style="1" customWidth="1"/>
    <col min="3584" max="3584" width="0" style="1" hidden="1" customWidth="1"/>
    <col min="3585" max="3585" width="25.25" style="1" customWidth="1"/>
    <col min="3586" max="3586" width="9.875" style="1" customWidth="1"/>
    <col min="3587" max="3587" width="15.625" style="1" bestFit="1" customWidth="1"/>
    <col min="3588" max="3588" width="14.5" style="1" customWidth="1"/>
    <col min="3589" max="3590" width="12.875" style="1" customWidth="1"/>
    <col min="3591" max="3592" width="0" style="1" hidden="1" customWidth="1"/>
    <col min="3593" max="3593" width="12.875" style="1" customWidth="1"/>
    <col min="3594" max="3594" width="14.5" style="1" customWidth="1"/>
    <col min="3595" max="3595" width="12.875" style="1" customWidth="1"/>
    <col min="3596" max="3596" width="7.5" style="1" customWidth="1"/>
    <col min="3597" max="3597" width="10" style="1" customWidth="1"/>
    <col min="3598" max="3838" width="11" style="1"/>
    <col min="3839" max="3839" width="13.75" style="1" customWidth="1"/>
    <col min="3840" max="3840" width="0" style="1" hidden="1" customWidth="1"/>
    <col min="3841" max="3841" width="25.25" style="1" customWidth="1"/>
    <col min="3842" max="3842" width="9.875" style="1" customWidth="1"/>
    <col min="3843" max="3843" width="15.625" style="1" bestFit="1" customWidth="1"/>
    <col min="3844" max="3844" width="14.5" style="1" customWidth="1"/>
    <col min="3845" max="3846" width="12.875" style="1" customWidth="1"/>
    <col min="3847" max="3848" width="0" style="1" hidden="1" customWidth="1"/>
    <col min="3849" max="3849" width="12.875" style="1" customWidth="1"/>
    <col min="3850" max="3850" width="14.5" style="1" customWidth="1"/>
    <col min="3851" max="3851" width="12.875" style="1" customWidth="1"/>
    <col min="3852" max="3852" width="7.5" style="1" customWidth="1"/>
    <col min="3853" max="3853" width="10" style="1" customWidth="1"/>
    <col min="3854" max="4094" width="11" style="1"/>
    <col min="4095" max="4095" width="13.75" style="1" customWidth="1"/>
    <col min="4096" max="4096" width="0" style="1" hidden="1" customWidth="1"/>
    <col min="4097" max="4097" width="25.25" style="1" customWidth="1"/>
    <col min="4098" max="4098" width="9.875" style="1" customWidth="1"/>
    <col min="4099" max="4099" width="15.625" style="1" bestFit="1" customWidth="1"/>
    <col min="4100" max="4100" width="14.5" style="1" customWidth="1"/>
    <col min="4101" max="4102" width="12.875" style="1" customWidth="1"/>
    <col min="4103" max="4104" width="0" style="1" hidden="1" customWidth="1"/>
    <col min="4105" max="4105" width="12.875" style="1" customWidth="1"/>
    <col min="4106" max="4106" width="14.5" style="1" customWidth="1"/>
    <col min="4107" max="4107" width="12.875" style="1" customWidth="1"/>
    <col min="4108" max="4108" width="7.5" style="1" customWidth="1"/>
    <col min="4109" max="4109" width="10" style="1" customWidth="1"/>
    <col min="4110" max="4350" width="11" style="1"/>
    <col min="4351" max="4351" width="13.75" style="1" customWidth="1"/>
    <col min="4352" max="4352" width="0" style="1" hidden="1" customWidth="1"/>
    <col min="4353" max="4353" width="25.25" style="1" customWidth="1"/>
    <col min="4354" max="4354" width="9.875" style="1" customWidth="1"/>
    <col min="4355" max="4355" width="15.625" style="1" bestFit="1" customWidth="1"/>
    <col min="4356" max="4356" width="14.5" style="1" customWidth="1"/>
    <col min="4357" max="4358" width="12.875" style="1" customWidth="1"/>
    <col min="4359" max="4360" width="0" style="1" hidden="1" customWidth="1"/>
    <col min="4361" max="4361" width="12.875" style="1" customWidth="1"/>
    <col min="4362" max="4362" width="14.5" style="1" customWidth="1"/>
    <col min="4363" max="4363" width="12.875" style="1" customWidth="1"/>
    <col min="4364" max="4364" width="7.5" style="1" customWidth="1"/>
    <col min="4365" max="4365" width="10" style="1" customWidth="1"/>
    <col min="4366" max="4606" width="11" style="1"/>
    <col min="4607" max="4607" width="13.75" style="1" customWidth="1"/>
    <col min="4608" max="4608" width="0" style="1" hidden="1" customWidth="1"/>
    <col min="4609" max="4609" width="25.25" style="1" customWidth="1"/>
    <col min="4610" max="4610" width="9.875" style="1" customWidth="1"/>
    <col min="4611" max="4611" width="15.625" style="1" bestFit="1" customWidth="1"/>
    <col min="4612" max="4612" width="14.5" style="1" customWidth="1"/>
    <col min="4613" max="4614" width="12.875" style="1" customWidth="1"/>
    <col min="4615" max="4616" width="0" style="1" hidden="1" customWidth="1"/>
    <col min="4617" max="4617" width="12.875" style="1" customWidth="1"/>
    <col min="4618" max="4618" width="14.5" style="1" customWidth="1"/>
    <col min="4619" max="4619" width="12.875" style="1" customWidth="1"/>
    <col min="4620" max="4620" width="7.5" style="1" customWidth="1"/>
    <col min="4621" max="4621" width="10" style="1" customWidth="1"/>
    <col min="4622" max="4862" width="11" style="1"/>
    <col min="4863" max="4863" width="13.75" style="1" customWidth="1"/>
    <col min="4864" max="4864" width="0" style="1" hidden="1" customWidth="1"/>
    <col min="4865" max="4865" width="25.25" style="1" customWidth="1"/>
    <col min="4866" max="4866" width="9.875" style="1" customWidth="1"/>
    <col min="4867" max="4867" width="15.625" style="1" bestFit="1" customWidth="1"/>
    <col min="4868" max="4868" width="14.5" style="1" customWidth="1"/>
    <col min="4869" max="4870" width="12.875" style="1" customWidth="1"/>
    <col min="4871" max="4872" width="0" style="1" hidden="1" customWidth="1"/>
    <col min="4873" max="4873" width="12.875" style="1" customWidth="1"/>
    <col min="4874" max="4874" width="14.5" style="1" customWidth="1"/>
    <col min="4875" max="4875" width="12.875" style="1" customWidth="1"/>
    <col min="4876" max="4876" width="7.5" style="1" customWidth="1"/>
    <col min="4877" max="4877" width="10" style="1" customWidth="1"/>
    <col min="4878" max="5118" width="11" style="1"/>
    <col min="5119" max="5119" width="13.75" style="1" customWidth="1"/>
    <col min="5120" max="5120" width="0" style="1" hidden="1" customWidth="1"/>
    <col min="5121" max="5121" width="25.25" style="1" customWidth="1"/>
    <col min="5122" max="5122" width="9.875" style="1" customWidth="1"/>
    <col min="5123" max="5123" width="15.625" style="1" bestFit="1" customWidth="1"/>
    <col min="5124" max="5124" width="14.5" style="1" customWidth="1"/>
    <col min="5125" max="5126" width="12.875" style="1" customWidth="1"/>
    <col min="5127" max="5128" width="0" style="1" hidden="1" customWidth="1"/>
    <col min="5129" max="5129" width="12.875" style="1" customWidth="1"/>
    <col min="5130" max="5130" width="14.5" style="1" customWidth="1"/>
    <col min="5131" max="5131" width="12.875" style="1" customWidth="1"/>
    <col min="5132" max="5132" width="7.5" style="1" customWidth="1"/>
    <col min="5133" max="5133" width="10" style="1" customWidth="1"/>
    <col min="5134" max="5374" width="11" style="1"/>
    <col min="5375" max="5375" width="13.75" style="1" customWidth="1"/>
    <col min="5376" max="5376" width="0" style="1" hidden="1" customWidth="1"/>
    <col min="5377" max="5377" width="25.25" style="1" customWidth="1"/>
    <col min="5378" max="5378" width="9.875" style="1" customWidth="1"/>
    <col min="5379" max="5379" width="15.625" style="1" bestFit="1" customWidth="1"/>
    <col min="5380" max="5380" width="14.5" style="1" customWidth="1"/>
    <col min="5381" max="5382" width="12.875" style="1" customWidth="1"/>
    <col min="5383" max="5384" width="0" style="1" hidden="1" customWidth="1"/>
    <col min="5385" max="5385" width="12.875" style="1" customWidth="1"/>
    <col min="5386" max="5386" width="14.5" style="1" customWidth="1"/>
    <col min="5387" max="5387" width="12.875" style="1" customWidth="1"/>
    <col min="5388" max="5388" width="7.5" style="1" customWidth="1"/>
    <col min="5389" max="5389" width="10" style="1" customWidth="1"/>
    <col min="5390" max="5630" width="11" style="1"/>
    <col min="5631" max="5631" width="13.75" style="1" customWidth="1"/>
    <col min="5632" max="5632" width="0" style="1" hidden="1" customWidth="1"/>
    <col min="5633" max="5633" width="25.25" style="1" customWidth="1"/>
    <col min="5634" max="5634" width="9.875" style="1" customWidth="1"/>
    <col min="5635" max="5635" width="15.625" style="1" bestFit="1" customWidth="1"/>
    <col min="5636" max="5636" width="14.5" style="1" customWidth="1"/>
    <col min="5637" max="5638" width="12.875" style="1" customWidth="1"/>
    <col min="5639" max="5640" width="0" style="1" hidden="1" customWidth="1"/>
    <col min="5641" max="5641" width="12.875" style="1" customWidth="1"/>
    <col min="5642" max="5642" width="14.5" style="1" customWidth="1"/>
    <col min="5643" max="5643" width="12.875" style="1" customWidth="1"/>
    <col min="5644" max="5644" width="7.5" style="1" customWidth="1"/>
    <col min="5645" max="5645" width="10" style="1" customWidth="1"/>
    <col min="5646" max="5886" width="11" style="1"/>
    <col min="5887" max="5887" width="13.75" style="1" customWidth="1"/>
    <col min="5888" max="5888" width="0" style="1" hidden="1" customWidth="1"/>
    <col min="5889" max="5889" width="25.25" style="1" customWidth="1"/>
    <col min="5890" max="5890" width="9.875" style="1" customWidth="1"/>
    <col min="5891" max="5891" width="15.625" style="1" bestFit="1" customWidth="1"/>
    <col min="5892" max="5892" width="14.5" style="1" customWidth="1"/>
    <col min="5893" max="5894" width="12.875" style="1" customWidth="1"/>
    <col min="5895" max="5896" width="0" style="1" hidden="1" customWidth="1"/>
    <col min="5897" max="5897" width="12.875" style="1" customWidth="1"/>
    <col min="5898" max="5898" width="14.5" style="1" customWidth="1"/>
    <col min="5899" max="5899" width="12.875" style="1" customWidth="1"/>
    <col min="5900" max="5900" width="7.5" style="1" customWidth="1"/>
    <col min="5901" max="5901" width="10" style="1" customWidth="1"/>
    <col min="5902" max="6142" width="11" style="1"/>
    <col min="6143" max="6143" width="13.75" style="1" customWidth="1"/>
    <col min="6144" max="6144" width="0" style="1" hidden="1" customWidth="1"/>
    <col min="6145" max="6145" width="25.25" style="1" customWidth="1"/>
    <col min="6146" max="6146" width="9.875" style="1" customWidth="1"/>
    <col min="6147" max="6147" width="15.625" style="1" bestFit="1" customWidth="1"/>
    <col min="6148" max="6148" width="14.5" style="1" customWidth="1"/>
    <col min="6149" max="6150" width="12.875" style="1" customWidth="1"/>
    <col min="6151" max="6152" width="0" style="1" hidden="1" customWidth="1"/>
    <col min="6153" max="6153" width="12.875" style="1" customWidth="1"/>
    <col min="6154" max="6154" width="14.5" style="1" customWidth="1"/>
    <col min="6155" max="6155" width="12.875" style="1" customWidth="1"/>
    <col min="6156" max="6156" width="7.5" style="1" customWidth="1"/>
    <col min="6157" max="6157" width="10" style="1" customWidth="1"/>
    <col min="6158" max="6398" width="11" style="1"/>
    <col min="6399" max="6399" width="13.75" style="1" customWidth="1"/>
    <col min="6400" max="6400" width="0" style="1" hidden="1" customWidth="1"/>
    <col min="6401" max="6401" width="25.25" style="1" customWidth="1"/>
    <col min="6402" max="6402" width="9.875" style="1" customWidth="1"/>
    <col min="6403" max="6403" width="15.625" style="1" bestFit="1" customWidth="1"/>
    <col min="6404" max="6404" width="14.5" style="1" customWidth="1"/>
    <col min="6405" max="6406" width="12.875" style="1" customWidth="1"/>
    <col min="6407" max="6408" width="0" style="1" hidden="1" customWidth="1"/>
    <col min="6409" max="6409" width="12.875" style="1" customWidth="1"/>
    <col min="6410" max="6410" width="14.5" style="1" customWidth="1"/>
    <col min="6411" max="6411" width="12.875" style="1" customWidth="1"/>
    <col min="6412" max="6412" width="7.5" style="1" customWidth="1"/>
    <col min="6413" max="6413" width="10" style="1" customWidth="1"/>
    <col min="6414" max="6654" width="11" style="1"/>
    <col min="6655" max="6655" width="13.75" style="1" customWidth="1"/>
    <col min="6656" max="6656" width="0" style="1" hidden="1" customWidth="1"/>
    <col min="6657" max="6657" width="25.25" style="1" customWidth="1"/>
    <col min="6658" max="6658" width="9.875" style="1" customWidth="1"/>
    <col min="6659" max="6659" width="15.625" style="1" bestFit="1" customWidth="1"/>
    <col min="6660" max="6660" width="14.5" style="1" customWidth="1"/>
    <col min="6661" max="6662" width="12.875" style="1" customWidth="1"/>
    <col min="6663" max="6664" width="0" style="1" hidden="1" customWidth="1"/>
    <col min="6665" max="6665" width="12.875" style="1" customWidth="1"/>
    <col min="6666" max="6666" width="14.5" style="1" customWidth="1"/>
    <col min="6667" max="6667" width="12.875" style="1" customWidth="1"/>
    <col min="6668" max="6668" width="7.5" style="1" customWidth="1"/>
    <col min="6669" max="6669" width="10" style="1" customWidth="1"/>
    <col min="6670" max="6910" width="11" style="1"/>
    <col min="6911" max="6911" width="13.75" style="1" customWidth="1"/>
    <col min="6912" max="6912" width="0" style="1" hidden="1" customWidth="1"/>
    <col min="6913" max="6913" width="25.25" style="1" customWidth="1"/>
    <col min="6914" max="6914" width="9.875" style="1" customWidth="1"/>
    <col min="6915" max="6915" width="15.625" style="1" bestFit="1" customWidth="1"/>
    <col min="6916" max="6916" width="14.5" style="1" customWidth="1"/>
    <col min="6917" max="6918" width="12.875" style="1" customWidth="1"/>
    <col min="6919" max="6920" width="0" style="1" hidden="1" customWidth="1"/>
    <col min="6921" max="6921" width="12.875" style="1" customWidth="1"/>
    <col min="6922" max="6922" width="14.5" style="1" customWidth="1"/>
    <col min="6923" max="6923" width="12.875" style="1" customWidth="1"/>
    <col min="6924" max="6924" width="7.5" style="1" customWidth="1"/>
    <col min="6925" max="6925" width="10" style="1" customWidth="1"/>
    <col min="6926" max="7166" width="11" style="1"/>
    <col min="7167" max="7167" width="13.75" style="1" customWidth="1"/>
    <col min="7168" max="7168" width="0" style="1" hidden="1" customWidth="1"/>
    <col min="7169" max="7169" width="25.25" style="1" customWidth="1"/>
    <col min="7170" max="7170" width="9.875" style="1" customWidth="1"/>
    <col min="7171" max="7171" width="15.625" style="1" bestFit="1" customWidth="1"/>
    <col min="7172" max="7172" width="14.5" style="1" customWidth="1"/>
    <col min="7173" max="7174" width="12.875" style="1" customWidth="1"/>
    <col min="7175" max="7176" width="0" style="1" hidden="1" customWidth="1"/>
    <col min="7177" max="7177" width="12.875" style="1" customWidth="1"/>
    <col min="7178" max="7178" width="14.5" style="1" customWidth="1"/>
    <col min="7179" max="7179" width="12.875" style="1" customWidth="1"/>
    <col min="7180" max="7180" width="7.5" style="1" customWidth="1"/>
    <col min="7181" max="7181" width="10" style="1" customWidth="1"/>
    <col min="7182" max="7422" width="11" style="1"/>
    <col min="7423" max="7423" width="13.75" style="1" customWidth="1"/>
    <col min="7424" max="7424" width="0" style="1" hidden="1" customWidth="1"/>
    <col min="7425" max="7425" width="25.25" style="1" customWidth="1"/>
    <col min="7426" max="7426" width="9.875" style="1" customWidth="1"/>
    <col min="7427" max="7427" width="15.625" style="1" bestFit="1" customWidth="1"/>
    <col min="7428" max="7428" width="14.5" style="1" customWidth="1"/>
    <col min="7429" max="7430" width="12.875" style="1" customWidth="1"/>
    <col min="7431" max="7432" width="0" style="1" hidden="1" customWidth="1"/>
    <col min="7433" max="7433" width="12.875" style="1" customWidth="1"/>
    <col min="7434" max="7434" width="14.5" style="1" customWidth="1"/>
    <col min="7435" max="7435" width="12.875" style="1" customWidth="1"/>
    <col min="7436" max="7436" width="7.5" style="1" customWidth="1"/>
    <col min="7437" max="7437" width="10" style="1" customWidth="1"/>
    <col min="7438" max="7678" width="11" style="1"/>
    <col min="7679" max="7679" width="13.75" style="1" customWidth="1"/>
    <col min="7680" max="7680" width="0" style="1" hidden="1" customWidth="1"/>
    <col min="7681" max="7681" width="25.25" style="1" customWidth="1"/>
    <col min="7682" max="7682" width="9.875" style="1" customWidth="1"/>
    <col min="7683" max="7683" width="15.625" style="1" bestFit="1" customWidth="1"/>
    <col min="7684" max="7684" width="14.5" style="1" customWidth="1"/>
    <col min="7685" max="7686" width="12.875" style="1" customWidth="1"/>
    <col min="7687" max="7688" width="0" style="1" hidden="1" customWidth="1"/>
    <col min="7689" max="7689" width="12.875" style="1" customWidth="1"/>
    <col min="7690" max="7690" width="14.5" style="1" customWidth="1"/>
    <col min="7691" max="7691" width="12.875" style="1" customWidth="1"/>
    <col min="7692" max="7692" width="7.5" style="1" customWidth="1"/>
    <col min="7693" max="7693" width="10" style="1" customWidth="1"/>
    <col min="7694" max="7934" width="11" style="1"/>
    <col min="7935" max="7935" width="13.75" style="1" customWidth="1"/>
    <col min="7936" max="7936" width="0" style="1" hidden="1" customWidth="1"/>
    <col min="7937" max="7937" width="25.25" style="1" customWidth="1"/>
    <col min="7938" max="7938" width="9.875" style="1" customWidth="1"/>
    <col min="7939" max="7939" width="15.625" style="1" bestFit="1" customWidth="1"/>
    <col min="7940" max="7940" width="14.5" style="1" customWidth="1"/>
    <col min="7941" max="7942" width="12.875" style="1" customWidth="1"/>
    <col min="7943" max="7944" width="0" style="1" hidden="1" customWidth="1"/>
    <col min="7945" max="7945" width="12.875" style="1" customWidth="1"/>
    <col min="7946" max="7946" width="14.5" style="1" customWidth="1"/>
    <col min="7947" max="7947" width="12.875" style="1" customWidth="1"/>
    <col min="7948" max="7948" width="7.5" style="1" customWidth="1"/>
    <col min="7949" max="7949" width="10" style="1" customWidth="1"/>
    <col min="7950" max="8190" width="11" style="1"/>
    <col min="8191" max="8191" width="13.75" style="1" customWidth="1"/>
    <col min="8192" max="8192" width="0" style="1" hidden="1" customWidth="1"/>
    <col min="8193" max="8193" width="25.25" style="1" customWidth="1"/>
    <col min="8194" max="8194" width="9.875" style="1" customWidth="1"/>
    <col min="8195" max="8195" width="15.625" style="1" bestFit="1" customWidth="1"/>
    <col min="8196" max="8196" width="14.5" style="1" customWidth="1"/>
    <col min="8197" max="8198" width="12.875" style="1" customWidth="1"/>
    <col min="8199" max="8200" width="0" style="1" hidden="1" customWidth="1"/>
    <col min="8201" max="8201" width="12.875" style="1" customWidth="1"/>
    <col min="8202" max="8202" width="14.5" style="1" customWidth="1"/>
    <col min="8203" max="8203" width="12.875" style="1" customWidth="1"/>
    <col min="8204" max="8204" width="7.5" style="1" customWidth="1"/>
    <col min="8205" max="8205" width="10" style="1" customWidth="1"/>
    <col min="8206" max="8446" width="11" style="1"/>
    <col min="8447" max="8447" width="13.75" style="1" customWidth="1"/>
    <col min="8448" max="8448" width="0" style="1" hidden="1" customWidth="1"/>
    <col min="8449" max="8449" width="25.25" style="1" customWidth="1"/>
    <col min="8450" max="8450" width="9.875" style="1" customWidth="1"/>
    <col min="8451" max="8451" width="15.625" style="1" bestFit="1" customWidth="1"/>
    <col min="8452" max="8452" width="14.5" style="1" customWidth="1"/>
    <col min="8453" max="8454" width="12.875" style="1" customWidth="1"/>
    <col min="8455" max="8456" width="0" style="1" hidden="1" customWidth="1"/>
    <col min="8457" max="8457" width="12.875" style="1" customWidth="1"/>
    <col min="8458" max="8458" width="14.5" style="1" customWidth="1"/>
    <col min="8459" max="8459" width="12.875" style="1" customWidth="1"/>
    <col min="8460" max="8460" width="7.5" style="1" customWidth="1"/>
    <col min="8461" max="8461" width="10" style="1" customWidth="1"/>
    <col min="8462" max="8702" width="11" style="1"/>
    <col min="8703" max="8703" width="13.75" style="1" customWidth="1"/>
    <col min="8704" max="8704" width="0" style="1" hidden="1" customWidth="1"/>
    <col min="8705" max="8705" width="25.25" style="1" customWidth="1"/>
    <col min="8706" max="8706" width="9.875" style="1" customWidth="1"/>
    <col min="8707" max="8707" width="15.625" style="1" bestFit="1" customWidth="1"/>
    <col min="8708" max="8708" width="14.5" style="1" customWidth="1"/>
    <col min="8709" max="8710" width="12.875" style="1" customWidth="1"/>
    <col min="8711" max="8712" width="0" style="1" hidden="1" customWidth="1"/>
    <col min="8713" max="8713" width="12.875" style="1" customWidth="1"/>
    <col min="8714" max="8714" width="14.5" style="1" customWidth="1"/>
    <col min="8715" max="8715" width="12.875" style="1" customWidth="1"/>
    <col min="8716" max="8716" width="7.5" style="1" customWidth="1"/>
    <col min="8717" max="8717" width="10" style="1" customWidth="1"/>
    <col min="8718" max="8958" width="11" style="1"/>
    <col min="8959" max="8959" width="13.75" style="1" customWidth="1"/>
    <col min="8960" max="8960" width="0" style="1" hidden="1" customWidth="1"/>
    <col min="8961" max="8961" width="25.25" style="1" customWidth="1"/>
    <col min="8962" max="8962" width="9.875" style="1" customWidth="1"/>
    <col min="8963" max="8963" width="15.625" style="1" bestFit="1" customWidth="1"/>
    <col min="8964" max="8964" width="14.5" style="1" customWidth="1"/>
    <col min="8965" max="8966" width="12.875" style="1" customWidth="1"/>
    <col min="8967" max="8968" width="0" style="1" hidden="1" customWidth="1"/>
    <col min="8969" max="8969" width="12.875" style="1" customWidth="1"/>
    <col min="8970" max="8970" width="14.5" style="1" customWidth="1"/>
    <col min="8971" max="8971" width="12.875" style="1" customWidth="1"/>
    <col min="8972" max="8972" width="7.5" style="1" customWidth="1"/>
    <col min="8973" max="8973" width="10" style="1" customWidth="1"/>
    <col min="8974" max="9214" width="11" style="1"/>
    <col min="9215" max="9215" width="13.75" style="1" customWidth="1"/>
    <col min="9216" max="9216" width="0" style="1" hidden="1" customWidth="1"/>
    <col min="9217" max="9217" width="25.25" style="1" customWidth="1"/>
    <col min="9218" max="9218" width="9.875" style="1" customWidth="1"/>
    <col min="9219" max="9219" width="15.625" style="1" bestFit="1" customWidth="1"/>
    <col min="9220" max="9220" width="14.5" style="1" customWidth="1"/>
    <col min="9221" max="9222" width="12.875" style="1" customWidth="1"/>
    <col min="9223" max="9224" width="0" style="1" hidden="1" customWidth="1"/>
    <col min="9225" max="9225" width="12.875" style="1" customWidth="1"/>
    <col min="9226" max="9226" width="14.5" style="1" customWidth="1"/>
    <col min="9227" max="9227" width="12.875" style="1" customWidth="1"/>
    <col min="9228" max="9228" width="7.5" style="1" customWidth="1"/>
    <col min="9229" max="9229" width="10" style="1" customWidth="1"/>
    <col min="9230" max="9470" width="11" style="1"/>
    <col min="9471" max="9471" width="13.75" style="1" customWidth="1"/>
    <col min="9472" max="9472" width="0" style="1" hidden="1" customWidth="1"/>
    <col min="9473" max="9473" width="25.25" style="1" customWidth="1"/>
    <col min="9474" max="9474" width="9.875" style="1" customWidth="1"/>
    <col min="9475" max="9475" width="15.625" style="1" bestFit="1" customWidth="1"/>
    <col min="9476" max="9476" width="14.5" style="1" customWidth="1"/>
    <col min="9477" max="9478" width="12.875" style="1" customWidth="1"/>
    <col min="9479" max="9480" width="0" style="1" hidden="1" customWidth="1"/>
    <col min="9481" max="9481" width="12.875" style="1" customWidth="1"/>
    <col min="9482" max="9482" width="14.5" style="1" customWidth="1"/>
    <col min="9483" max="9483" width="12.875" style="1" customWidth="1"/>
    <col min="9484" max="9484" width="7.5" style="1" customWidth="1"/>
    <col min="9485" max="9485" width="10" style="1" customWidth="1"/>
    <col min="9486" max="9726" width="11" style="1"/>
    <col min="9727" max="9727" width="13.75" style="1" customWidth="1"/>
    <col min="9728" max="9728" width="0" style="1" hidden="1" customWidth="1"/>
    <col min="9729" max="9729" width="25.25" style="1" customWidth="1"/>
    <col min="9730" max="9730" width="9.875" style="1" customWidth="1"/>
    <col min="9731" max="9731" width="15.625" style="1" bestFit="1" customWidth="1"/>
    <col min="9732" max="9732" width="14.5" style="1" customWidth="1"/>
    <col min="9733" max="9734" width="12.875" style="1" customWidth="1"/>
    <col min="9735" max="9736" width="0" style="1" hidden="1" customWidth="1"/>
    <col min="9737" max="9737" width="12.875" style="1" customWidth="1"/>
    <col min="9738" max="9738" width="14.5" style="1" customWidth="1"/>
    <col min="9739" max="9739" width="12.875" style="1" customWidth="1"/>
    <col min="9740" max="9740" width="7.5" style="1" customWidth="1"/>
    <col min="9741" max="9741" width="10" style="1" customWidth="1"/>
    <col min="9742" max="9982" width="11" style="1"/>
    <col min="9983" max="9983" width="13.75" style="1" customWidth="1"/>
    <col min="9984" max="9984" width="0" style="1" hidden="1" customWidth="1"/>
    <col min="9985" max="9985" width="25.25" style="1" customWidth="1"/>
    <col min="9986" max="9986" width="9.875" style="1" customWidth="1"/>
    <col min="9987" max="9987" width="15.625" style="1" bestFit="1" customWidth="1"/>
    <col min="9988" max="9988" width="14.5" style="1" customWidth="1"/>
    <col min="9989" max="9990" width="12.875" style="1" customWidth="1"/>
    <col min="9991" max="9992" width="0" style="1" hidden="1" customWidth="1"/>
    <col min="9993" max="9993" width="12.875" style="1" customWidth="1"/>
    <col min="9994" max="9994" width="14.5" style="1" customWidth="1"/>
    <col min="9995" max="9995" width="12.875" style="1" customWidth="1"/>
    <col min="9996" max="9996" width="7.5" style="1" customWidth="1"/>
    <col min="9997" max="9997" width="10" style="1" customWidth="1"/>
    <col min="9998" max="10238" width="11" style="1"/>
    <col min="10239" max="10239" width="13.75" style="1" customWidth="1"/>
    <col min="10240" max="10240" width="0" style="1" hidden="1" customWidth="1"/>
    <col min="10241" max="10241" width="25.25" style="1" customWidth="1"/>
    <col min="10242" max="10242" width="9.875" style="1" customWidth="1"/>
    <col min="10243" max="10243" width="15.625" style="1" bestFit="1" customWidth="1"/>
    <col min="10244" max="10244" width="14.5" style="1" customWidth="1"/>
    <col min="10245" max="10246" width="12.875" style="1" customWidth="1"/>
    <col min="10247" max="10248" width="0" style="1" hidden="1" customWidth="1"/>
    <col min="10249" max="10249" width="12.875" style="1" customWidth="1"/>
    <col min="10250" max="10250" width="14.5" style="1" customWidth="1"/>
    <col min="10251" max="10251" width="12.875" style="1" customWidth="1"/>
    <col min="10252" max="10252" width="7.5" style="1" customWidth="1"/>
    <col min="10253" max="10253" width="10" style="1" customWidth="1"/>
    <col min="10254" max="10494" width="11" style="1"/>
    <col min="10495" max="10495" width="13.75" style="1" customWidth="1"/>
    <col min="10496" max="10496" width="0" style="1" hidden="1" customWidth="1"/>
    <col min="10497" max="10497" width="25.25" style="1" customWidth="1"/>
    <col min="10498" max="10498" width="9.875" style="1" customWidth="1"/>
    <col min="10499" max="10499" width="15.625" style="1" bestFit="1" customWidth="1"/>
    <col min="10500" max="10500" width="14.5" style="1" customWidth="1"/>
    <col min="10501" max="10502" width="12.875" style="1" customWidth="1"/>
    <col min="10503" max="10504" width="0" style="1" hidden="1" customWidth="1"/>
    <col min="10505" max="10505" width="12.875" style="1" customWidth="1"/>
    <col min="10506" max="10506" width="14.5" style="1" customWidth="1"/>
    <col min="10507" max="10507" width="12.875" style="1" customWidth="1"/>
    <col min="10508" max="10508" width="7.5" style="1" customWidth="1"/>
    <col min="10509" max="10509" width="10" style="1" customWidth="1"/>
    <col min="10510" max="10750" width="11" style="1"/>
    <col min="10751" max="10751" width="13.75" style="1" customWidth="1"/>
    <col min="10752" max="10752" width="0" style="1" hidden="1" customWidth="1"/>
    <col min="10753" max="10753" width="25.25" style="1" customWidth="1"/>
    <col min="10754" max="10754" width="9.875" style="1" customWidth="1"/>
    <col min="10755" max="10755" width="15.625" style="1" bestFit="1" customWidth="1"/>
    <col min="10756" max="10756" width="14.5" style="1" customWidth="1"/>
    <col min="10757" max="10758" width="12.875" style="1" customWidth="1"/>
    <col min="10759" max="10760" width="0" style="1" hidden="1" customWidth="1"/>
    <col min="10761" max="10761" width="12.875" style="1" customWidth="1"/>
    <col min="10762" max="10762" width="14.5" style="1" customWidth="1"/>
    <col min="10763" max="10763" width="12.875" style="1" customWidth="1"/>
    <col min="10764" max="10764" width="7.5" style="1" customWidth="1"/>
    <col min="10765" max="10765" width="10" style="1" customWidth="1"/>
    <col min="10766" max="11006" width="11" style="1"/>
    <col min="11007" max="11007" width="13.75" style="1" customWidth="1"/>
    <col min="11008" max="11008" width="0" style="1" hidden="1" customWidth="1"/>
    <col min="11009" max="11009" width="25.25" style="1" customWidth="1"/>
    <col min="11010" max="11010" width="9.875" style="1" customWidth="1"/>
    <col min="11011" max="11011" width="15.625" style="1" bestFit="1" customWidth="1"/>
    <col min="11012" max="11012" width="14.5" style="1" customWidth="1"/>
    <col min="11013" max="11014" width="12.875" style="1" customWidth="1"/>
    <col min="11015" max="11016" width="0" style="1" hidden="1" customWidth="1"/>
    <col min="11017" max="11017" width="12.875" style="1" customWidth="1"/>
    <col min="11018" max="11018" width="14.5" style="1" customWidth="1"/>
    <col min="11019" max="11019" width="12.875" style="1" customWidth="1"/>
    <col min="11020" max="11020" width="7.5" style="1" customWidth="1"/>
    <col min="11021" max="11021" width="10" style="1" customWidth="1"/>
    <col min="11022" max="11262" width="11" style="1"/>
    <col min="11263" max="11263" width="13.75" style="1" customWidth="1"/>
    <col min="11264" max="11264" width="0" style="1" hidden="1" customWidth="1"/>
    <col min="11265" max="11265" width="25.25" style="1" customWidth="1"/>
    <col min="11266" max="11266" width="9.875" style="1" customWidth="1"/>
    <col min="11267" max="11267" width="15.625" style="1" bestFit="1" customWidth="1"/>
    <col min="11268" max="11268" width="14.5" style="1" customWidth="1"/>
    <col min="11269" max="11270" width="12.875" style="1" customWidth="1"/>
    <col min="11271" max="11272" width="0" style="1" hidden="1" customWidth="1"/>
    <col min="11273" max="11273" width="12.875" style="1" customWidth="1"/>
    <col min="11274" max="11274" width="14.5" style="1" customWidth="1"/>
    <col min="11275" max="11275" width="12.875" style="1" customWidth="1"/>
    <col min="11276" max="11276" width="7.5" style="1" customWidth="1"/>
    <col min="11277" max="11277" width="10" style="1" customWidth="1"/>
    <col min="11278" max="11518" width="11" style="1"/>
    <col min="11519" max="11519" width="13.75" style="1" customWidth="1"/>
    <col min="11520" max="11520" width="0" style="1" hidden="1" customWidth="1"/>
    <col min="11521" max="11521" width="25.25" style="1" customWidth="1"/>
    <col min="11522" max="11522" width="9.875" style="1" customWidth="1"/>
    <col min="11523" max="11523" width="15.625" style="1" bestFit="1" customWidth="1"/>
    <col min="11524" max="11524" width="14.5" style="1" customWidth="1"/>
    <col min="11525" max="11526" width="12.875" style="1" customWidth="1"/>
    <col min="11527" max="11528" width="0" style="1" hidden="1" customWidth="1"/>
    <col min="11529" max="11529" width="12.875" style="1" customWidth="1"/>
    <col min="11530" max="11530" width="14.5" style="1" customWidth="1"/>
    <col min="11531" max="11531" width="12.875" style="1" customWidth="1"/>
    <col min="11532" max="11532" width="7.5" style="1" customWidth="1"/>
    <col min="11533" max="11533" width="10" style="1" customWidth="1"/>
    <col min="11534" max="11774" width="11" style="1"/>
    <col min="11775" max="11775" width="13.75" style="1" customWidth="1"/>
    <col min="11776" max="11776" width="0" style="1" hidden="1" customWidth="1"/>
    <col min="11777" max="11777" width="25.25" style="1" customWidth="1"/>
    <col min="11778" max="11778" width="9.875" style="1" customWidth="1"/>
    <col min="11779" max="11779" width="15.625" style="1" bestFit="1" customWidth="1"/>
    <col min="11780" max="11780" width="14.5" style="1" customWidth="1"/>
    <col min="11781" max="11782" width="12.875" style="1" customWidth="1"/>
    <col min="11783" max="11784" width="0" style="1" hidden="1" customWidth="1"/>
    <col min="11785" max="11785" width="12.875" style="1" customWidth="1"/>
    <col min="11786" max="11786" width="14.5" style="1" customWidth="1"/>
    <col min="11787" max="11787" width="12.875" style="1" customWidth="1"/>
    <col min="11788" max="11788" width="7.5" style="1" customWidth="1"/>
    <col min="11789" max="11789" width="10" style="1" customWidth="1"/>
    <col min="11790" max="12030" width="11" style="1"/>
    <col min="12031" max="12031" width="13.75" style="1" customWidth="1"/>
    <col min="12032" max="12032" width="0" style="1" hidden="1" customWidth="1"/>
    <col min="12033" max="12033" width="25.25" style="1" customWidth="1"/>
    <col min="12034" max="12034" width="9.875" style="1" customWidth="1"/>
    <col min="12035" max="12035" width="15.625" style="1" bestFit="1" customWidth="1"/>
    <col min="12036" max="12036" width="14.5" style="1" customWidth="1"/>
    <col min="12037" max="12038" width="12.875" style="1" customWidth="1"/>
    <col min="12039" max="12040" width="0" style="1" hidden="1" customWidth="1"/>
    <col min="12041" max="12041" width="12.875" style="1" customWidth="1"/>
    <col min="12042" max="12042" width="14.5" style="1" customWidth="1"/>
    <col min="12043" max="12043" width="12.875" style="1" customWidth="1"/>
    <col min="12044" max="12044" width="7.5" style="1" customWidth="1"/>
    <col min="12045" max="12045" width="10" style="1" customWidth="1"/>
    <col min="12046" max="12286" width="11" style="1"/>
    <col min="12287" max="12287" width="13.75" style="1" customWidth="1"/>
    <col min="12288" max="12288" width="0" style="1" hidden="1" customWidth="1"/>
    <col min="12289" max="12289" width="25.25" style="1" customWidth="1"/>
    <col min="12290" max="12290" width="9.875" style="1" customWidth="1"/>
    <col min="12291" max="12291" width="15.625" style="1" bestFit="1" customWidth="1"/>
    <col min="12292" max="12292" width="14.5" style="1" customWidth="1"/>
    <col min="12293" max="12294" width="12.875" style="1" customWidth="1"/>
    <col min="12295" max="12296" width="0" style="1" hidden="1" customWidth="1"/>
    <col min="12297" max="12297" width="12.875" style="1" customWidth="1"/>
    <col min="12298" max="12298" width="14.5" style="1" customWidth="1"/>
    <col min="12299" max="12299" width="12.875" style="1" customWidth="1"/>
    <col min="12300" max="12300" width="7.5" style="1" customWidth="1"/>
    <col min="12301" max="12301" width="10" style="1" customWidth="1"/>
    <col min="12302" max="12542" width="11" style="1"/>
    <col min="12543" max="12543" width="13.75" style="1" customWidth="1"/>
    <col min="12544" max="12544" width="0" style="1" hidden="1" customWidth="1"/>
    <col min="12545" max="12545" width="25.25" style="1" customWidth="1"/>
    <col min="12546" max="12546" width="9.875" style="1" customWidth="1"/>
    <col min="12547" max="12547" width="15.625" style="1" bestFit="1" customWidth="1"/>
    <col min="12548" max="12548" width="14.5" style="1" customWidth="1"/>
    <col min="12549" max="12550" width="12.875" style="1" customWidth="1"/>
    <col min="12551" max="12552" width="0" style="1" hidden="1" customWidth="1"/>
    <col min="12553" max="12553" width="12.875" style="1" customWidth="1"/>
    <col min="12554" max="12554" width="14.5" style="1" customWidth="1"/>
    <col min="12555" max="12555" width="12.875" style="1" customWidth="1"/>
    <col min="12556" max="12556" width="7.5" style="1" customWidth="1"/>
    <col min="12557" max="12557" width="10" style="1" customWidth="1"/>
    <col min="12558" max="12798" width="11" style="1"/>
    <col min="12799" max="12799" width="13.75" style="1" customWidth="1"/>
    <col min="12800" max="12800" width="0" style="1" hidden="1" customWidth="1"/>
    <col min="12801" max="12801" width="25.25" style="1" customWidth="1"/>
    <col min="12802" max="12802" width="9.875" style="1" customWidth="1"/>
    <col min="12803" max="12803" width="15.625" style="1" bestFit="1" customWidth="1"/>
    <col min="12804" max="12804" width="14.5" style="1" customWidth="1"/>
    <col min="12805" max="12806" width="12.875" style="1" customWidth="1"/>
    <col min="12807" max="12808" width="0" style="1" hidden="1" customWidth="1"/>
    <col min="12809" max="12809" width="12.875" style="1" customWidth="1"/>
    <col min="12810" max="12810" width="14.5" style="1" customWidth="1"/>
    <col min="12811" max="12811" width="12.875" style="1" customWidth="1"/>
    <col min="12812" max="12812" width="7.5" style="1" customWidth="1"/>
    <col min="12813" max="12813" width="10" style="1" customWidth="1"/>
    <col min="12814" max="13054" width="11" style="1"/>
    <col min="13055" max="13055" width="13.75" style="1" customWidth="1"/>
    <col min="13056" max="13056" width="0" style="1" hidden="1" customWidth="1"/>
    <col min="13057" max="13057" width="25.25" style="1" customWidth="1"/>
    <col min="13058" max="13058" width="9.875" style="1" customWidth="1"/>
    <col min="13059" max="13059" width="15.625" style="1" bestFit="1" customWidth="1"/>
    <col min="13060" max="13060" width="14.5" style="1" customWidth="1"/>
    <col min="13061" max="13062" width="12.875" style="1" customWidth="1"/>
    <col min="13063" max="13064" width="0" style="1" hidden="1" customWidth="1"/>
    <col min="13065" max="13065" width="12.875" style="1" customWidth="1"/>
    <col min="13066" max="13066" width="14.5" style="1" customWidth="1"/>
    <col min="13067" max="13067" width="12.875" style="1" customWidth="1"/>
    <col min="13068" max="13068" width="7.5" style="1" customWidth="1"/>
    <col min="13069" max="13069" width="10" style="1" customWidth="1"/>
    <col min="13070" max="13310" width="11" style="1"/>
    <col min="13311" max="13311" width="13.75" style="1" customWidth="1"/>
    <col min="13312" max="13312" width="0" style="1" hidden="1" customWidth="1"/>
    <col min="13313" max="13313" width="25.25" style="1" customWidth="1"/>
    <col min="13314" max="13314" width="9.875" style="1" customWidth="1"/>
    <col min="13315" max="13315" width="15.625" style="1" bestFit="1" customWidth="1"/>
    <col min="13316" max="13316" width="14.5" style="1" customWidth="1"/>
    <col min="13317" max="13318" width="12.875" style="1" customWidth="1"/>
    <col min="13319" max="13320" width="0" style="1" hidden="1" customWidth="1"/>
    <col min="13321" max="13321" width="12.875" style="1" customWidth="1"/>
    <col min="13322" max="13322" width="14.5" style="1" customWidth="1"/>
    <col min="13323" max="13323" width="12.875" style="1" customWidth="1"/>
    <col min="13324" max="13324" width="7.5" style="1" customWidth="1"/>
    <col min="13325" max="13325" width="10" style="1" customWidth="1"/>
    <col min="13326" max="13566" width="11" style="1"/>
    <col min="13567" max="13567" width="13.75" style="1" customWidth="1"/>
    <col min="13568" max="13568" width="0" style="1" hidden="1" customWidth="1"/>
    <col min="13569" max="13569" width="25.25" style="1" customWidth="1"/>
    <col min="13570" max="13570" width="9.875" style="1" customWidth="1"/>
    <col min="13571" max="13571" width="15.625" style="1" bestFit="1" customWidth="1"/>
    <col min="13572" max="13572" width="14.5" style="1" customWidth="1"/>
    <col min="13573" max="13574" width="12.875" style="1" customWidth="1"/>
    <col min="13575" max="13576" width="0" style="1" hidden="1" customWidth="1"/>
    <col min="13577" max="13577" width="12.875" style="1" customWidth="1"/>
    <col min="13578" max="13578" width="14.5" style="1" customWidth="1"/>
    <col min="13579" max="13579" width="12.875" style="1" customWidth="1"/>
    <col min="13580" max="13580" width="7.5" style="1" customWidth="1"/>
    <col min="13581" max="13581" width="10" style="1" customWidth="1"/>
    <col min="13582" max="13822" width="11" style="1"/>
    <col min="13823" max="13823" width="13.75" style="1" customWidth="1"/>
    <col min="13824" max="13824" width="0" style="1" hidden="1" customWidth="1"/>
    <col min="13825" max="13825" width="25.25" style="1" customWidth="1"/>
    <col min="13826" max="13826" width="9.875" style="1" customWidth="1"/>
    <col min="13827" max="13827" width="15.625" style="1" bestFit="1" customWidth="1"/>
    <col min="13828" max="13828" width="14.5" style="1" customWidth="1"/>
    <col min="13829" max="13830" width="12.875" style="1" customWidth="1"/>
    <col min="13831" max="13832" width="0" style="1" hidden="1" customWidth="1"/>
    <col min="13833" max="13833" width="12.875" style="1" customWidth="1"/>
    <col min="13834" max="13834" width="14.5" style="1" customWidth="1"/>
    <col min="13835" max="13835" width="12.875" style="1" customWidth="1"/>
    <col min="13836" max="13836" width="7.5" style="1" customWidth="1"/>
    <col min="13837" max="13837" width="10" style="1" customWidth="1"/>
    <col min="13838" max="14078" width="11" style="1"/>
    <col min="14079" max="14079" width="13.75" style="1" customWidth="1"/>
    <col min="14080" max="14080" width="0" style="1" hidden="1" customWidth="1"/>
    <col min="14081" max="14081" width="25.25" style="1" customWidth="1"/>
    <col min="14082" max="14082" width="9.875" style="1" customWidth="1"/>
    <col min="14083" max="14083" width="15.625" style="1" bestFit="1" customWidth="1"/>
    <col min="14084" max="14084" width="14.5" style="1" customWidth="1"/>
    <col min="14085" max="14086" width="12.875" style="1" customWidth="1"/>
    <col min="14087" max="14088" width="0" style="1" hidden="1" customWidth="1"/>
    <col min="14089" max="14089" width="12.875" style="1" customWidth="1"/>
    <col min="14090" max="14090" width="14.5" style="1" customWidth="1"/>
    <col min="14091" max="14091" width="12.875" style="1" customWidth="1"/>
    <col min="14092" max="14092" width="7.5" style="1" customWidth="1"/>
    <col min="14093" max="14093" width="10" style="1" customWidth="1"/>
    <col min="14094" max="14334" width="11" style="1"/>
    <col min="14335" max="14335" width="13.75" style="1" customWidth="1"/>
    <col min="14336" max="14336" width="0" style="1" hidden="1" customWidth="1"/>
    <col min="14337" max="14337" width="25.25" style="1" customWidth="1"/>
    <col min="14338" max="14338" width="9.875" style="1" customWidth="1"/>
    <col min="14339" max="14339" width="15.625" style="1" bestFit="1" customWidth="1"/>
    <col min="14340" max="14340" width="14.5" style="1" customWidth="1"/>
    <col min="14341" max="14342" width="12.875" style="1" customWidth="1"/>
    <col min="14343" max="14344" width="0" style="1" hidden="1" customWidth="1"/>
    <col min="14345" max="14345" width="12.875" style="1" customWidth="1"/>
    <col min="14346" max="14346" width="14.5" style="1" customWidth="1"/>
    <col min="14347" max="14347" width="12.875" style="1" customWidth="1"/>
    <col min="14348" max="14348" width="7.5" style="1" customWidth="1"/>
    <col min="14349" max="14349" width="10" style="1" customWidth="1"/>
    <col min="14350" max="14590" width="11" style="1"/>
    <col min="14591" max="14591" width="13.75" style="1" customWidth="1"/>
    <col min="14592" max="14592" width="0" style="1" hidden="1" customWidth="1"/>
    <col min="14593" max="14593" width="25.25" style="1" customWidth="1"/>
    <col min="14594" max="14594" width="9.875" style="1" customWidth="1"/>
    <col min="14595" max="14595" width="15.625" style="1" bestFit="1" customWidth="1"/>
    <col min="14596" max="14596" width="14.5" style="1" customWidth="1"/>
    <col min="14597" max="14598" width="12.875" style="1" customWidth="1"/>
    <col min="14599" max="14600" width="0" style="1" hidden="1" customWidth="1"/>
    <col min="14601" max="14601" width="12.875" style="1" customWidth="1"/>
    <col min="14602" max="14602" width="14.5" style="1" customWidth="1"/>
    <col min="14603" max="14603" width="12.875" style="1" customWidth="1"/>
    <col min="14604" max="14604" width="7.5" style="1" customWidth="1"/>
    <col min="14605" max="14605" width="10" style="1" customWidth="1"/>
    <col min="14606" max="14846" width="11" style="1"/>
    <col min="14847" max="14847" width="13.75" style="1" customWidth="1"/>
    <col min="14848" max="14848" width="0" style="1" hidden="1" customWidth="1"/>
    <col min="14849" max="14849" width="25.25" style="1" customWidth="1"/>
    <col min="14850" max="14850" width="9.875" style="1" customWidth="1"/>
    <col min="14851" max="14851" width="15.625" style="1" bestFit="1" customWidth="1"/>
    <col min="14852" max="14852" width="14.5" style="1" customWidth="1"/>
    <col min="14853" max="14854" width="12.875" style="1" customWidth="1"/>
    <col min="14855" max="14856" width="0" style="1" hidden="1" customWidth="1"/>
    <col min="14857" max="14857" width="12.875" style="1" customWidth="1"/>
    <col min="14858" max="14858" width="14.5" style="1" customWidth="1"/>
    <col min="14859" max="14859" width="12.875" style="1" customWidth="1"/>
    <col min="14860" max="14860" width="7.5" style="1" customWidth="1"/>
    <col min="14861" max="14861" width="10" style="1" customWidth="1"/>
    <col min="14862" max="15102" width="11" style="1"/>
    <col min="15103" max="15103" width="13.75" style="1" customWidth="1"/>
    <col min="15104" max="15104" width="0" style="1" hidden="1" customWidth="1"/>
    <col min="15105" max="15105" width="25.25" style="1" customWidth="1"/>
    <col min="15106" max="15106" width="9.875" style="1" customWidth="1"/>
    <col min="15107" max="15107" width="15.625" style="1" bestFit="1" customWidth="1"/>
    <col min="15108" max="15108" width="14.5" style="1" customWidth="1"/>
    <col min="15109" max="15110" width="12.875" style="1" customWidth="1"/>
    <col min="15111" max="15112" width="0" style="1" hidden="1" customWidth="1"/>
    <col min="15113" max="15113" width="12.875" style="1" customWidth="1"/>
    <col min="15114" max="15114" width="14.5" style="1" customWidth="1"/>
    <col min="15115" max="15115" width="12.875" style="1" customWidth="1"/>
    <col min="15116" max="15116" width="7.5" style="1" customWidth="1"/>
    <col min="15117" max="15117" width="10" style="1" customWidth="1"/>
    <col min="15118" max="15358" width="11" style="1"/>
    <col min="15359" max="15359" width="13.75" style="1" customWidth="1"/>
    <col min="15360" max="15360" width="0" style="1" hidden="1" customWidth="1"/>
    <col min="15361" max="15361" width="25.25" style="1" customWidth="1"/>
    <col min="15362" max="15362" width="9.875" style="1" customWidth="1"/>
    <col min="15363" max="15363" width="15.625" style="1" bestFit="1" customWidth="1"/>
    <col min="15364" max="15364" width="14.5" style="1" customWidth="1"/>
    <col min="15365" max="15366" width="12.875" style="1" customWidth="1"/>
    <col min="15367" max="15368" width="0" style="1" hidden="1" customWidth="1"/>
    <col min="15369" max="15369" width="12.875" style="1" customWidth="1"/>
    <col min="15370" max="15370" width="14.5" style="1" customWidth="1"/>
    <col min="15371" max="15371" width="12.875" style="1" customWidth="1"/>
    <col min="15372" max="15372" width="7.5" style="1" customWidth="1"/>
    <col min="15373" max="15373" width="10" style="1" customWidth="1"/>
    <col min="15374" max="15614" width="11" style="1"/>
    <col min="15615" max="15615" width="13.75" style="1" customWidth="1"/>
    <col min="15616" max="15616" width="0" style="1" hidden="1" customWidth="1"/>
    <col min="15617" max="15617" width="25.25" style="1" customWidth="1"/>
    <col min="15618" max="15618" width="9.875" style="1" customWidth="1"/>
    <col min="15619" max="15619" width="15.625" style="1" bestFit="1" customWidth="1"/>
    <col min="15620" max="15620" width="14.5" style="1" customWidth="1"/>
    <col min="15621" max="15622" width="12.875" style="1" customWidth="1"/>
    <col min="15623" max="15624" width="0" style="1" hidden="1" customWidth="1"/>
    <col min="15625" max="15625" width="12.875" style="1" customWidth="1"/>
    <col min="15626" max="15626" width="14.5" style="1" customWidth="1"/>
    <col min="15627" max="15627" width="12.875" style="1" customWidth="1"/>
    <col min="15628" max="15628" width="7.5" style="1" customWidth="1"/>
    <col min="15629" max="15629" width="10" style="1" customWidth="1"/>
    <col min="15630" max="15870" width="11" style="1"/>
    <col min="15871" max="15871" width="13.75" style="1" customWidth="1"/>
    <col min="15872" max="15872" width="0" style="1" hidden="1" customWidth="1"/>
    <col min="15873" max="15873" width="25.25" style="1" customWidth="1"/>
    <col min="15874" max="15874" width="9.875" style="1" customWidth="1"/>
    <col min="15875" max="15875" width="15.625" style="1" bestFit="1" customWidth="1"/>
    <col min="15876" max="15876" width="14.5" style="1" customWidth="1"/>
    <col min="15877" max="15878" width="12.875" style="1" customWidth="1"/>
    <col min="15879" max="15880" width="0" style="1" hidden="1" customWidth="1"/>
    <col min="15881" max="15881" width="12.875" style="1" customWidth="1"/>
    <col min="15882" max="15882" width="14.5" style="1" customWidth="1"/>
    <col min="15883" max="15883" width="12.875" style="1" customWidth="1"/>
    <col min="15884" max="15884" width="7.5" style="1" customWidth="1"/>
    <col min="15885" max="15885" width="10" style="1" customWidth="1"/>
    <col min="15886" max="16126" width="11" style="1"/>
    <col min="16127" max="16127" width="13.75" style="1" customWidth="1"/>
    <col min="16128" max="16128" width="0" style="1" hidden="1" customWidth="1"/>
    <col min="16129" max="16129" width="25.25" style="1" customWidth="1"/>
    <col min="16130" max="16130" width="9.875" style="1" customWidth="1"/>
    <col min="16131" max="16131" width="15.625" style="1" bestFit="1" customWidth="1"/>
    <col min="16132" max="16132" width="14.5" style="1" customWidth="1"/>
    <col min="16133" max="16134" width="12.875" style="1" customWidth="1"/>
    <col min="16135" max="16136" width="0" style="1" hidden="1" customWidth="1"/>
    <col min="16137" max="16137" width="12.875" style="1" customWidth="1"/>
    <col min="16138" max="16138" width="14.5" style="1" customWidth="1"/>
    <col min="16139" max="16139" width="12.875" style="1" customWidth="1"/>
    <col min="16140" max="16140" width="7.5" style="1" customWidth="1"/>
    <col min="16141" max="16141" width="10" style="1" customWidth="1"/>
    <col min="16142" max="16384" width="11" style="1"/>
  </cols>
  <sheetData>
    <row r="1" spans="1:15" ht="33.75" customHeight="1" x14ac:dyDescent="0.6">
      <c r="A1" s="174" t="s">
        <v>1220</v>
      </c>
      <c r="B1" s="174"/>
      <c r="C1" s="174"/>
    </row>
    <row r="2" spans="1:15" ht="24.75" customHeight="1" x14ac:dyDescent="0.35">
      <c r="M2" s="59" t="s">
        <v>1222</v>
      </c>
      <c r="N2" s="2">
        <v>43100</v>
      </c>
    </row>
    <row r="3" spans="1:15" ht="27" x14ac:dyDescent="0.25">
      <c r="A3" s="48" t="s">
        <v>1217</v>
      </c>
      <c r="B3" s="48" t="s">
        <v>0</v>
      </c>
      <c r="C3" s="48" t="s">
        <v>1216</v>
      </c>
      <c r="D3" s="48" t="s">
        <v>1218</v>
      </c>
      <c r="E3" s="48" t="s">
        <v>1219</v>
      </c>
      <c r="F3" s="48" t="s">
        <v>1</v>
      </c>
      <c r="G3" s="48" t="s">
        <v>1210</v>
      </c>
      <c r="H3" s="48" t="s">
        <v>2</v>
      </c>
      <c r="I3" s="48" t="s">
        <v>3</v>
      </c>
      <c r="J3" s="48" t="s">
        <v>4</v>
      </c>
      <c r="K3" s="52" t="s">
        <v>1212</v>
      </c>
      <c r="L3" s="48" t="s">
        <v>1105</v>
      </c>
      <c r="M3" s="49" t="s">
        <v>1106</v>
      </c>
    </row>
    <row r="4" spans="1:15" ht="17.100000000000001" customHeight="1" x14ac:dyDescent="0.25">
      <c r="A4" s="17" t="s">
        <v>5</v>
      </c>
      <c r="B4" s="17" t="s">
        <v>8</v>
      </c>
      <c r="C4" s="18" t="s">
        <v>9</v>
      </c>
      <c r="D4" s="17" t="s">
        <v>10</v>
      </c>
      <c r="E4" s="23">
        <v>14477750</v>
      </c>
      <c r="F4" s="20">
        <v>14477750</v>
      </c>
      <c r="G4" s="19">
        <v>0</v>
      </c>
      <c r="H4" s="19">
        <v>0</v>
      </c>
      <c r="I4" s="19">
        <v>0</v>
      </c>
      <c r="J4" s="21" t="s">
        <v>7</v>
      </c>
      <c r="K4" s="22">
        <f t="shared" ref="K4:K68" si="0">ROUND((G4)*0.451,0)</f>
        <v>0</v>
      </c>
      <c r="L4" s="19">
        <f t="shared" ref="L4:L9" si="1">F4+K4</f>
        <v>14477750</v>
      </c>
      <c r="M4" s="19">
        <f>E4-L4</f>
        <v>0</v>
      </c>
    </row>
    <row r="5" spans="1:15" ht="17.100000000000001" customHeight="1" x14ac:dyDescent="0.25">
      <c r="A5" s="17" t="s">
        <v>5</v>
      </c>
      <c r="B5" s="17" t="s">
        <v>11</v>
      </c>
      <c r="C5" s="18" t="s">
        <v>12</v>
      </c>
      <c r="D5" s="17" t="s">
        <v>13</v>
      </c>
      <c r="E5" s="19">
        <v>22576806</v>
      </c>
      <c r="F5" s="20">
        <v>22576806</v>
      </c>
      <c r="G5" s="19">
        <v>0</v>
      </c>
      <c r="H5" s="19">
        <v>0</v>
      </c>
      <c r="I5" s="19">
        <v>0</v>
      </c>
      <c r="J5" s="21" t="s">
        <v>7</v>
      </c>
      <c r="K5" s="22">
        <f t="shared" si="0"/>
        <v>0</v>
      </c>
      <c r="L5" s="19">
        <f t="shared" si="1"/>
        <v>22576806</v>
      </c>
      <c r="M5" s="19">
        <f>E5-L5</f>
        <v>0</v>
      </c>
    </row>
    <row r="6" spans="1:15" ht="17.100000000000001" customHeight="1" x14ac:dyDescent="0.25">
      <c r="A6" s="17" t="s">
        <v>5</v>
      </c>
      <c r="B6" s="17" t="s">
        <v>14</v>
      </c>
      <c r="C6" s="18" t="s">
        <v>15</v>
      </c>
      <c r="D6" s="17" t="s">
        <v>16</v>
      </c>
      <c r="E6" s="19">
        <v>19260000</v>
      </c>
      <c r="F6" s="20">
        <v>19260000</v>
      </c>
      <c r="G6" s="19">
        <f>E6-F6</f>
        <v>0</v>
      </c>
      <c r="H6" s="19">
        <v>0</v>
      </c>
      <c r="I6" s="19">
        <v>0</v>
      </c>
      <c r="J6" s="21" t="s">
        <v>7</v>
      </c>
      <c r="K6" s="22">
        <f t="shared" si="0"/>
        <v>0</v>
      </c>
      <c r="L6" s="19">
        <f t="shared" si="1"/>
        <v>19260000</v>
      </c>
      <c r="M6" s="19">
        <f>E6-L6</f>
        <v>0</v>
      </c>
    </row>
    <row r="7" spans="1:15" ht="17.100000000000001" customHeight="1" x14ac:dyDescent="0.25">
      <c r="A7" s="17" t="s">
        <v>5</v>
      </c>
      <c r="B7" s="17" t="s">
        <v>17</v>
      </c>
      <c r="C7" s="18" t="s">
        <v>18</v>
      </c>
      <c r="D7" s="17" t="s">
        <v>19</v>
      </c>
      <c r="E7" s="19">
        <v>23522930</v>
      </c>
      <c r="F7" s="20">
        <v>22834780</v>
      </c>
      <c r="G7" s="19">
        <v>0</v>
      </c>
      <c r="H7" s="19">
        <v>0</v>
      </c>
      <c r="I7" s="19">
        <v>0</v>
      </c>
      <c r="J7" s="21" t="s">
        <v>7</v>
      </c>
      <c r="K7" s="22">
        <v>0</v>
      </c>
      <c r="L7" s="19">
        <f t="shared" si="1"/>
        <v>22834780</v>
      </c>
      <c r="M7" s="19">
        <f t="shared" ref="M7:M9" si="2">E7-L7</f>
        <v>688150</v>
      </c>
    </row>
    <row r="8" spans="1:15" ht="17.100000000000001" customHeight="1" x14ac:dyDescent="0.25">
      <c r="A8" s="17" t="s">
        <v>5</v>
      </c>
      <c r="B8" s="17"/>
      <c r="C8" s="18" t="s">
        <v>994</v>
      </c>
      <c r="D8" s="24">
        <v>41275</v>
      </c>
      <c r="E8" s="19">
        <v>29519810</v>
      </c>
      <c r="F8" s="20">
        <v>26838154</v>
      </c>
      <c r="G8" s="19">
        <v>1472229</v>
      </c>
      <c r="H8" s="19">
        <v>0</v>
      </c>
      <c r="I8" s="19">
        <v>0</v>
      </c>
      <c r="J8" s="21" t="s">
        <v>7</v>
      </c>
      <c r="K8" s="22">
        <f t="shared" si="0"/>
        <v>663975</v>
      </c>
      <c r="L8" s="19">
        <f t="shared" si="1"/>
        <v>27502129</v>
      </c>
      <c r="M8" s="19">
        <f t="shared" si="2"/>
        <v>2017681</v>
      </c>
      <c r="N8" s="2" t="s">
        <v>1277</v>
      </c>
    </row>
    <row r="9" spans="1:15" ht="17.100000000000001" customHeight="1" x14ac:dyDescent="0.25">
      <c r="A9" s="60"/>
      <c r="B9" s="60"/>
      <c r="C9" s="61" t="s">
        <v>1223</v>
      </c>
      <c r="D9" s="62">
        <v>42829</v>
      </c>
      <c r="E9" s="63">
        <v>12864470</v>
      </c>
      <c r="F9" s="64"/>
      <c r="G9" s="63">
        <v>8513063</v>
      </c>
      <c r="H9" s="63">
        <v>0</v>
      </c>
      <c r="I9" s="63"/>
      <c r="J9" s="21" t="s">
        <v>7</v>
      </c>
      <c r="K9" s="22">
        <f t="shared" si="0"/>
        <v>3839391</v>
      </c>
      <c r="L9" s="19">
        <f t="shared" si="1"/>
        <v>3839391</v>
      </c>
      <c r="M9" s="19">
        <f t="shared" si="2"/>
        <v>9025079</v>
      </c>
      <c r="N9" s="3">
        <f t="shared" ref="N9" si="3">N$2-D9</f>
        <v>271</v>
      </c>
      <c r="O9" s="70">
        <f>ROUND(N9/30,0)</f>
        <v>9</v>
      </c>
    </row>
    <row r="10" spans="1:15" ht="24" customHeight="1" x14ac:dyDescent="0.25">
      <c r="A10" s="175" t="s">
        <v>1211</v>
      </c>
      <c r="B10" s="175"/>
      <c r="C10" s="175"/>
      <c r="D10" s="175"/>
      <c r="E10" s="50">
        <f>SUM(E4:E9)</f>
        <v>122221766</v>
      </c>
      <c r="F10" s="50">
        <f t="shared" ref="F10:I10" si="4">SUM(F4:F9)</f>
        <v>105987490</v>
      </c>
      <c r="G10" s="50">
        <f t="shared" si="4"/>
        <v>9985292</v>
      </c>
      <c r="H10" s="50">
        <f t="shared" si="4"/>
        <v>0</v>
      </c>
      <c r="I10" s="50">
        <f t="shared" si="4"/>
        <v>0</v>
      </c>
      <c r="J10" s="50">
        <f>SUM(J4:J7)</f>
        <v>0</v>
      </c>
      <c r="K10" s="50">
        <f t="shared" ref="K10:M10" si="5">SUM(K4:K9)</f>
        <v>4503366</v>
      </c>
      <c r="L10" s="50">
        <f t="shared" si="5"/>
        <v>110490856</v>
      </c>
      <c r="M10" s="50">
        <f t="shared" si="5"/>
        <v>11730910</v>
      </c>
    </row>
    <row r="11" spans="1:15" ht="17.100000000000001" customHeight="1" x14ac:dyDescent="0.25">
      <c r="A11" s="17" t="s">
        <v>20</v>
      </c>
      <c r="B11" s="17" t="s">
        <v>6</v>
      </c>
      <c r="C11" s="25" t="s">
        <v>21</v>
      </c>
      <c r="D11" s="17" t="s">
        <v>22</v>
      </c>
      <c r="E11" s="19">
        <v>73320</v>
      </c>
      <c r="F11" s="20">
        <v>73320</v>
      </c>
      <c r="G11" s="19">
        <f t="shared" ref="G11:G74" si="6">E11-F11</f>
        <v>0</v>
      </c>
      <c r="H11" s="19">
        <v>0</v>
      </c>
      <c r="I11" s="19">
        <v>0</v>
      </c>
      <c r="J11" s="21" t="s">
        <v>7</v>
      </c>
      <c r="K11" s="22">
        <f t="shared" si="0"/>
        <v>0</v>
      </c>
      <c r="L11" s="19">
        <f t="shared" ref="L11:L74" si="7">F11+K11</f>
        <v>73320</v>
      </c>
      <c r="M11" s="19">
        <f t="shared" ref="M11:M74" si="8">E11-L11</f>
        <v>0</v>
      </c>
    </row>
    <row r="12" spans="1:15" ht="17.100000000000001" customHeight="1" x14ac:dyDescent="0.25">
      <c r="A12" s="17" t="s">
        <v>20</v>
      </c>
      <c r="B12" s="17" t="s">
        <v>23</v>
      </c>
      <c r="C12" s="25" t="s">
        <v>24</v>
      </c>
      <c r="D12" s="17" t="s">
        <v>22</v>
      </c>
      <c r="E12" s="19">
        <v>296100</v>
      </c>
      <c r="F12" s="20">
        <v>296100</v>
      </c>
      <c r="G12" s="19">
        <f t="shared" si="6"/>
        <v>0</v>
      </c>
      <c r="H12" s="19">
        <v>0</v>
      </c>
      <c r="I12" s="19">
        <v>0</v>
      </c>
      <c r="J12" s="21" t="s">
        <v>7</v>
      </c>
      <c r="K12" s="22">
        <f t="shared" si="0"/>
        <v>0</v>
      </c>
      <c r="L12" s="19">
        <f t="shared" si="7"/>
        <v>296100</v>
      </c>
      <c r="M12" s="19">
        <f t="shared" si="8"/>
        <v>0</v>
      </c>
    </row>
    <row r="13" spans="1:15" ht="17.100000000000001" customHeight="1" x14ac:dyDescent="0.25">
      <c r="A13" s="17" t="s">
        <v>20</v>
      </c>
      <c r="B13" s="17" t="s">
        <v>8</v>
      </c>
      <c r="C13" s="25" t="s">
        <v>25</v>
      </c>
      <c r="D13" s="17" t="s">
        <v>22</v>
      </c>
      <c r="E13" s="19">
        <v>109040</v>
      </c>
      <c r="F13" s="20">
        <v>109040</v>
      </c>
      <c r="G13" s="19">
        <f t="shared" si="6"/>
        <v>0</v>
      </c>
      <c r="H13" s="19">
        <v>0</v>
      </c>
      <c r="I13" s="19">
        <v>0</v>
      </c>
      <c r="J13" s="21" t="s">
        <v>7</v>
      </c>
      <c r="K13" s="22">
        <f t="shared" si="0"/>
        <v>0</v>
      </c>
      <c r="L13" s="19">
        <f t="shared" si="7"/>
        <v>109040</v>
      </c>
      <c r="M13" s="19">
        <f t="shared" si="8"/>
        <v>0</v>
      </c>
    </row>
    <row r="14" spans="1:15" ht="17.100000000000001" customHeight="1" x14ac:dyDescent="0.25">
      <c r="A14" s="17" t="s">
        <v>20</v>
      </c>
      <c r="B14" s="17" t="s">
        <v>14</v>
      </c>
      <c r="C14" s="25" t="s">
        <v>27</v>
      </c>
      <c r="D14" s="17" t="s">
        <v>22</v>
      </c>
      <c r="E14" s="19">
        <v>1113200</v>
      </c>
      <c r="F14" s="20">
        <v>1113200</v>
      </c>
      <c r="G14" s="19">
        <f t="shared" si="6"/>
        <v>0</v>
      </c>
      <c r="H14" s="19">
        <v>0</v>
      </c>
      <c r="I14" s="19">
        <v>0</v>
      </c>
      <c r="J14" s="21" t="s">
        <v>7</v>
      </c>
      <c r="K14" s="22">
        <f t="shared" si="0"/>
        <v>0</v>
      </c>
      <c r="L14" s="19">
        <f t="shared" si="7"/>
        <v>1113200</v>
      </c>
      <c r="M14" s="19">
        <f t="shared" si="8"/>
        <v>0</v>
      </c>
    </row>
    <row r="15" spans="1:15" ht="17.100000000000001" customHeight="1" x14ac:dyDescent="0.25">
      <c r="A15" s="17" t="s">
        <v>20</v>
      </c>
      <c r="B15" s="17" t="s">
        <v>17</v>
      </c>
      <c r="C15" s="25" t="s">
        <v>28</v>
      </c>
      <c r="D15" s="17" t="s">
        <v>22</v>
      </c>
      <c r="E15" s="19">
        <v>150400</v>
      </c>
      <c r="F15" s="20">
        <v>150400</v>
      </c>
      <c r="G15" s="19">
        <f t="shared" si="6"/>
        <v>0</v>
      </c>
      <c r="H15" s="19">
        <v>0</v>
      </c>
      <c r="I15" s="19">
        <v>0</v>
      </c>
      <c r="J15" s="21" t="s">
        <v>7</v>
      </c>
      <c r="K15" s="22">
        <f t="shared" si="0"/>
        <v>0</v>
      </c>
      <c r="L15" s="19">
        <f t="shared" si="7"/>
        <v>150400</v>
      </c>
      <c r="M15" s="19">
        <f t="shared" si="8"/>
        <v>0</v>
      </c>
    </row>
    <row r="16" spans="1:15" ht="17.100000000000001" customHeight="1" x14ac:dyDescent="0.25">
      <c r="A16" s="17" t="s">
        <v>20</v>
      </c>
      <c r="B16" s="17" t="s">
        <v>29</v>
      </c>
      <c r="C16" s="25" t="s">
        <v>30</v>
      </c>
      <c r="D16" s="17" t="s">
        <v>22</v>
      </c>
      <c r="E16" s="19">
        <v>987000</v>
      </c>
      <c r="F16" s="20">
        <v>987000</v>
      </c>
      <c r="G16" s="19">
        <f t="shared" si="6"/>
        <v>0</v>
      </c>
      <c r="H16" s="19">
        <v>0</v>
      </c>
      <c r="I16" s="19">
        <v>0</v>
      </c>
      <c r="J16" s="21" t="s">
        <v>7</v>
      </c>
      <c r="K16" s="22">
        <f t="shared" si="0"/>
        <v>0</v>
      </c>
      <c r="L16" s="19">
        <f t="shared" si="7"/>
        <v>987000</v>
      </c>
      <c r="M16" s="19">
        <f t="shared" si="8"/>
        <v>0</v>
      </c>
    </row>
    <row r="17" spans="1:13" ht="17.100000000000001" customHeight="1" x14ac:dyDescent="0.25">
      <c r="A17" s="17" t="s">
        <v>20</v>
      </c>
      <c r="B17" s="17" t="s">
        <v>31</v>
      </c>
      <c r="C17" s="25" t="s">
        <v>32</v>
      </c>
      <c r="D17" s="17" t="s">
        <v>22</v>
      </c>
      <c r="E17" s="19">
        <v>94752</v>
      </c>
      <c r="F17" s="20">
        <v>94752</v>
      </c>
      <c r="G17" s="19">
        <f t="shared" si="6"/>
        <v>0</v>
      </c>
      <c r="H17" s="19">
        <v>0</v>
      </c>
      <c r="I17" s="19">
        <v>0</v>
      </c>
      <c r="J17" s="21" t="s">
        <v>7</v>
      </c>
      <c r="K17" s="22">
        <f t="shared" si="0"/>
        <v>0</v>
      </c>
      <c r="L17" s="19">
        <f t="shared" si="7"/>
        <v>94752</v>
      </c>
      <c r="M17" s="19">
        <f t="shared" si="8"/>
        <v>0</v>
      </c>
    </row>
    <row r="18" spans="1:13" ht="17.100000000000001" customHeight="1" x14ac:dyDescent="0.25">
      <c r="A18" s="17" t="s">
        <v>20</v>
      </c>
      <c r="B18" s="17" t="s">
        <v>33</v>
      </c>
      <c r="C18" s="25" t="s">
        <v>32</v>
      </c>
      <c r="D18" s="17" t="s">
        <v>22</v>
      </c>
      <c r="E18" s="19">
        <v>68432</v>
      </c>
      <c r="F18" s="20">
        <v>68432</v>
      </c>
      <c r="G18" s="19">
        <f t="shared" si="6"/>
        <v>0</v>
      </c>
      <c r="H18" s="19">
        <v>0</v>
      </c>
      <c r="I18" s="19">
        <v>0</v>
      </c>
      <c r="J18" s="21" t="s">
        <v>7</v>
      </c>
      <c r="K18" s="22">
        <f t="shared" si="0"/>
        <v>0</v>
      </c>
      <c r="L18" s="19">
        <f t="shared" si="7"/>
        <v>68432</v>
      </c>
      <c r="M18" s="19">
        <f t="shared" si="8"/>
        <v>0</v>
      </c>
    </row>
    <row r="19" spans="1:13" ht="17.100000000000001" customHeight="1" x14ac:dyDescent="0.25">
      <c r="A19" s="17" t="s">
        <v>20</v>
      </c>
      <c r="B19" s="17" t="s">
        <v>34</v>
      </c>
      <c r="C19" s="25" t="s">
        <v>35</v>
      </c>
      <c r="D19" s="17" t="s">
        <v>22</v>
      </c>
      <c r="E19" s="19">
        <v>924000</v>
      </c>
      <c r="F19" s="20">
        <v>924000</v>
      </c>
      <c r="G19" s="19">
        <f t="shared" si="6"/>
        <v>0</v>
      </c>
      <c r="H19" s="19">
        <v>0</v>
      </c>
      <c r="I19" s="19">
        <v>0</v>
      </c>
      <c r="J19" s="21" t="s">
        <v>7</v>
      </c>
      <c r="K19" s="22">
        <f t="shared" si="0"/>
        <v>0</v>
      </c>
      <c r="L19" s="19">
        <f t="shared" si="7"/>
        <v>924000</v>
      </c>
      <c r="M19" s="19">
        <f t="shared" si="8"/>
        <v>0</v>
      </c>
    </row>
    <row r="20" spans="1:13" ht="17.100000000000001" customHeight="1" x14ac:dyDescent="0.25">
      <c r="A20" s="17" t="s">
        <v>20</v>
      </c>
      <c r="B20" s="17" t="s">
        <v>36</v>
      </c>
      <c r="C20" s="25" t="s">
        <v>37</v>
      </c>
      <c r="D20" s="17" t="s">
        <v>22</v>
      </c>
      <c r="E20" s="19">
        <v>112530</v>
      </c>
      <c r="F20" s="20">
        <v>112530</v>
      </c>
      <c r="G20" s="19">
        <f t="shared" si="6"/>
        <v>0</v>
      </c>
      <c r="H20" s="19">
        <v>0</v>
      </c>
      <c r="I20" s="19">
        <v>0</v>
      </c>
      <c r="J20" s="21" t="s">
        <v>7</v>
      </c>
      <c r="K20" s="22">
        <f t="shared" si="0"/>
        <v>0</v>
      </c>
      <c r="L20" s="19">
        <f t="shared" si="7"/>
        <v>112530</v>
      </c>
      <c r="M20" s="19">
        <f t="shared" si="8"/>
        <v>0</v>
      </c>
    </row>
    <row r="21" spans="1:13" ht="17.100000000000001" customHeight="1" x14ac:dyDescent="0.25">
      <c r="A21" s="17" t="s">
        <v>20</v>
      </c>
      <c r="B21" s="17" t="s">
        <v>38</v>
      </c>
      <c r="C21" s="25" t="s">
        <v>39</v>
      </c>
      <c r="D21" s="17" t="s">
        <v>22</v>
      </c>
      <c r="E21" s="19">
        <v>21620</v>
      </c>
      <c r="F21" s="20">
        <v>21620</v>
      </c>
      <c r="G21" s="19">
        <f t="shared" si="6"/>
        <v>0</v>
      </c>
      <c r="H21" s="19">
        <v>0</v>
      </c>
      <c r="I21" s="19">
        <v>0</v>
      </c>
      <c r="J21" s="21" t="s">
        <v>7</v>
      </c>
      <c r="K21" s="22">
        <f t="shared" si="0"/>
        <v>0</v>
      </c>
      <c r="L21" s="19">
        <f t="shared" si="7"/>
        <v>21620</v>
      </c>
      <c r="M21" s="19">
        <f t="shared" si="8"/>
        <v>0</v>
      </c>
    </row>
    <row r="22" spans="1:13" ht="17.100000000000001" customHeight="1" x14ac:dyDescent="0.25">
      <c r="A22" s="17" t="s">
        <v>20</v>
      </c>
      <c r="B22" s="17" t="s">
        <v>40</v>
      </c>
      <c r="C22" s="25" t="s">
        <v>41</v>
      </c>
      <c r="D22" s="17" t="s">
        <v>22</v>
      </c>
      <c r="E22" s="19">
        <v>219960</v>
      </c>
      <c r="F22" s="20">
        <v>219960</v>
      </c>
      <c r="G22" s="19">
        <f t="shared" si="6"/>
        <v>0</v>
      </c>
      <c r="H22" s="19">
        <v>0</v>
      </c>
      <c r="I22" s="19">
        <v>0</v>
      </c>
      <c r="J22" s="21" t="s">
        <v>7</v>
      </c>
      <c r="K22" s="22">
        <f t="shared" si="0"/>
        <v>0</v>
      </c>
      <c r="L22" s="19">
        <f t="shared" si="7"/>
        <v>219960</v>
      </c>
      <c r="M22" s="19">
        <f t="shared" si="8"/>
        <v>0</v>
      </c>
    </row>
    <row r="23" spans="1:13" ht="17.100000000000001" customHeight="1" x14ac:dyDescent="0.25">
      <c r="A23" s="17" t="s">
        <v>20</v>
      </c>
      <c r="B23" s="17" t="s">
        <v>42</v>
      </c>
      <c r="C23" s="25" t="s">
        <v>43</v>
      </c>
      <c r="D23" s="17" t="s">
        <v>22</v>
      </c>
      <c r="E23" s="19">
        <v>227480</v>
      </c>
      <c r="F23" s="20">
        <v>227480</v>
      </c>
      <c r="G23" s="19">
        <f t="shared" si="6"/>
        <v>0</v>
      </c>
      <c r="H23" s="19">
        <v>0</v>
      </c>
      <c r="I23" s="19">
        <v>0</v>
      </c>
      <c r="J23" s="21" t="s">
        <v>7</v>
      </c>
      <c r="K23" s="22">
        <f t="shared" si="0"/>
        <v>0</v>
      </c>
      <c r="L23" s="19">
        <f t="shared" si="7"/>
        <v>227480</v>
      </c>
      <c r="M23" s="19">
        <f t="shared" si="8"/>
        <v>0</v>
      </c>
    </row>
    <row r="24" spans="1:13" ht="17.100000000000001" customHeight="1" x14ac:dyDescent="0.25">
      <c r="A24" s="17" t="s">
        <v>20</v>
      </c>
      <c r="B24" s="17" t="s">
        <v>46</v>
      </c>
      <c r="C24" s="25" t="s">
        <v>43</v>
      </c>
      <c r="D24" s="17" t="s">
        <v>22</v>
      </c>
      <c r="E24" s="19">
        <v>315840</v>
      </c>
      <c r="F24" s="20">
        <v>315840</v>
      </c>
      <c r="G24" s="19">
        <f t="shared" si="6"/>
        <v>0</v>
      </c>
      <c r="H24" s="19">
        <v>0</v>
      </c>
      <c r="I24" s="19">
        <v>0</v>
      </c>
      <c r="J24" s="21" t="s">
        <v>7</v>
      </c>
      <c r="K24" s="22">
        <f t="shared" si="0"/>
        <v>0</v>
      </c>
      <c r="L24" s="19">
        <f t="shared" si="7"/>
        <v>315840</v>
      </c>
      <c r="M24" s="19">
        <f t="shared" si="8"/>
        <v>0</v>
      </c>
    </row>
    <row r="25" spans="1:13" ht="17.100000000000001" customHeight="1" x14ac:dyDescent="0.25">
      <c r="A25" s="17" t="s">
        <v>20</v>
      </c>
      <c r="B25" s="17" t="s">
        <v>44</v>
      </c>
      <c r="C25" s="25" t="s">
        <v>45</v>
      </c>
      <c r="D25" s="17" t="s">
        <v>22</v>
      </c>
      <c r="E25" s="19">
        <v>181420</v>
      </c>
      <c r="F25" s="20">
        <v>181420</v>
      </c>
      <c r="G25" s="19">
        <f t="shared" si="6"/>
        <v>0</v>
      </c>
      <c r="H25" s="19">
        <v>0</v>
      </c>
      <c r="I25" s="19">
        <v>0</v>
      </c>
      <c r="J25" s="21" t="s">
        <v>7</v>
      </c>
      <c r="K25" s="22">
        <f t="shared" si="0"/>
        <v>0</v>
      </c>
      <c r="L25" s="19">
        <f t="shared" si="7"/>
        <v>181420</v>
      </c>
      <c r="M25" s="19">
        <f t="shared" si="8"/>
        <v>0</v>
      </c>
    </row>
    <row r="26" spans="1:13" ht="17.100000000000001" customHeight="1" x14ac:dyDescent="0.25">
      <c r="A26" s="17" t="s">
        <v>20</v>
      </c>
      <c r="B26" s="17" t="s">
        <v>47</v>
      </c>
      <c r="C26" s="25" t="s">
        <v>48</v>
      </c>
      <c r="D26" s="17" t="s">
        <v>22</v>
      </c>
      <c r="E26" s="19">
        <v>1263360</v>
      </c>
      <c r="F26" s="20">
        <v>1263360</v>
      </c>
      <c r="G26" s="19">
        <f t="shared" si="6"/>
        <v>0</v>
      </c>
      <c r="H26" s="19">
        <v>0</v>
      </c>
      <c r="I26" s="19">
        <v>0</v>
      </c>
      <c r="J26" s="21" t="s">
        <v>7</v>
      </c>
      <c r="K26" s="22">
        <f t="shared" si="0"/>
        <v>0</v>
      </c>
      <c r="L26" s="19">
        <f t="shared" si="7"/>
        <v>1263360</v>
      </c>
      <c r="M26" s="19">
        <f t="shared" si="8"/>
        <v>0</v>
      </c>
    </row>
    <row r="27" spans="1:13" ht="17.100000000000001" customHeight="1" x14ac:dyDescent="0.25">
      <c r="A27" s="17" t="s">
        <v>20</v>
      </c>
      <c r="B27" s="17" t="s">
        <v>49</v>
      </c>
      <c r="C27" s="25" t="s">
        <v>50</v>
      </c>
      <c r="D27" s="17" t="s">
        <v>22</v>
      </c>
      <c r="E27" s="19">
        <v>1703280</v>
      </c>
      <c r="F27" s="20">
        <v>1703280</v>
      </c>
      <c r="G27" s="19">
        <f t="shared" si="6"/>
        <v>0</v>
      </c>
      <c r="H27" s="19">
        <v>0</v>
      </c>
      <c r="I27" s="19">
        <v>0</v>
      </c>
      <c r="J27" s="21" t="s">
        <v>7</v>
      </c>
      <c r="K27" s="22">
        <f t="shared" si="0"/>
        <v>0</v>
      </c>
      <c r="L27" s="19">
        <f t="shared" si="7"/>
        <v>1703280</v>
      </c>
      <c r="M27" s="19">
        <f t="shared" si="8"/>
        <v>0</v>
      </c>
    </row>
    <row r="28" spans="1:13" ht="17.100000000000001" customHeight="1" x14ac:dyDescent="0.25">
      <c r="A28" s="17" t="s">
        <v>20</v>
      </c>
      <c r="B28" s="17" t="s">
        <v>51</v>
      </c>
      <c r="C28" s="25" t="s">
        <v>52</v>
      </c>
      <c r="D28" s="17" t="s">
        <v>22</v>
      </c>
      <c r="E28" s="19">
        <v>105280</v>
      </c>
      <c r="F28" s="20">
        <v>105280</v>
      </c>
      <c r="G28" s="19">
        <f t="shared" si="6"/>
        <v>0</v>
      </c>
      <c r="H28" s="19">
        <v>0</v>
      </c>
      <c r="I28" s="19">
        <v>0</v>
      </c>
      <c r="J28" s="21" t="s">
        <v>7</v>
      </c>
      <c r="K28" s="22">
        <f t="shared" si="0"/>
        <v>0</v>
      </c>
      <c r="L28" s="19">
        <f t="shared" si="7"/>
        <v>105280</v>
      </c>
      <c r="M28" s="19">
        <f t="shared" si="8"/>
        <v>0</v>
      </c>
    </row>
    <row r="29" spans="1:13" ht="17.100000000000001" customHeight="1" x14ac:dyDescent="0.25">
      <c r="A29" s="17" t="s">
        <v>20</v>
      </c>
      <c r="B29" s="17" t="s">
        <v>53</v>
      </c>
      <c r="C29" s="25" t="s">
        <v>54</v>
      </c>
      <c r="D29" s="17" t="s">
        <v>22</v>
      </c>
      <c r="E29" s="19">
        <v>971520</v>
      </c>
      <c r="F29" s="20">
        <v>971520</v>
      </c>
      <c r="G29" s="19">
        <f t="shared" si="6"/>
        <v>0</v>
      </c>
      <c r="H29" s="19">
        <v>0</v>
      </c>
      <c r="I29" s="19">
        <v>0</v>
      </c>
      <c r="J29" s="21" t="s">
        <v>7</v>
      </c>
      <c r="K29" s="22">
        <f t="shared" si="0"/>
        <v>0</v>
      </c>
      <c r="L29" s="19">
        <f t="shared" si="7"/>
        <v>971520</v>
      </c>
      <c r="M29" s="19">
        <f t="shared" si="8"/>
        <v>0</v>
      </c>
    </row>
    <row r="30" spans="1:13" ht="17.100000000000001" customHeight="1" x14ac:dyDescent="0.25">
      <c r="A30" s="17" t="s">
        <v>20</v>
      </c>
      <c r="B30" s="17" t="s">
        <v>55</v>
      </c>
      <c r="C30" s="25" t="s">
        <v>56</v>
      </c>
      <c r="D30" s="17" t="s">
        <v>22</v>
      </c>
      <c r="E30" s="19">
        <v>166980</v>
      </c>
      <c r="F30" s="20">
        <v>166980</v>
      </c>
      <c r="G30" s="19">
        <f t="shared" si="6"/>
        <v>0</v>
      </c>
      <c r="H30" s="19">
        <v>0</v>
      </c>
      <c r="I30" s="19">
        <v>0</v>
      </c>
      <c r="J30" s="21" t="s">
        <v>7</v>
      </c>
      <c r="K30" s="22">
        <f t="shared" si="0"/>
        <v>0</v>
      </c>
      <c r="L30" s="19">
        <f t="shared" si="7"/>
        <v>166980</v>
      </c>
      <c r="M30" s="19">
        <f t="shared" si="8"/>
        <v>0</v>
      </c>
    </row>
    <row r="31" spans="1:13" ht="17.100000000000001" customHeight="1" x14ac:dyDescent="0.25">
      <c r="A31" s="17" t="s">
        <v>20</v>
      </c>
      <c r="B31" s="17" t="s">
        <v>57</v>
      </c>
      <c r="C31" s="25" t="s">
        <v>58</v>
      </c>
      <c r="D31" s="17" t="s">
        <v>22</v>
      </c>
      <c r="E31" s="19">
        <v>364320</v>
      </c>
      <c r="F31" s="20">
        <v>364320</v>
      </c>
      <c r="G31" s="19">
        <f t="shared" si="6"/>
        <v>0</v>
      </c>
      <c r="H31" s="19">
        <v>0</v>
      </c>
      <c r="I31" s="19">
        <v>0</v>
      </c>
      <c r="J31" s="21" t="s">
        <v>7</v>
      </c>
      <c r="K31" s="22">
        <f t="shared" si="0"/>
        <v>0</v>
      </c>
      <c r="L31" s="19">
        <f t="shared" si="7"/>
        <v>364320</v>
      </c>
      <c r="M31" s="19">
        <f t="shared" si="8"/>
        <v>0</v>
      </c>
    </row>
    <row r="32" spans="1:13" ht="17.100000000000001" customHeight="1" x14ac:dyDescent="0.25">
      <c r="A32" s="17" t="s">
        <v>20</v>
      </c>
      <c r="B32" s="17" t="s">
        <v>59</v>
      </c>
      <c r="C32" s="25" t="s">
        <v>60</v>
      </c>
      <c r="D32" s="17" t="s">
        <v>22</v>
      </c>
      <c r="E32" s="19">
        <v>153450</v>
      </c>
      <c r="F32" s="20">
        <v>153450</v>
      </c>
      <c r="G32" s="19">
        <f t="shared" si="6"/>
        <v>0</v>
      </c>
      <c r="H32" s="19">
        <v>0</v>
      </c>
      <c r="I32" s="19">
        <v>0</v>
      </c>
      <c r="J32" s="21" t="s">
        <v>7</v>
      </c>
      <c r="K32" s="22">
        <f t="shared" si="0"/>
        <v>0</v>
      </c>
      <c r="L32" s="19">
        <f t="shared" si="7"/>
        <v>153450</v>
      </c>
      <c r="M32" s="19">
        <f t="shared" si="8"/>
        <v>0</v>
      </c>
    </row>
    <row r="33" spans="1:13" ht="17.100000000000001" customHeight="1" x14ac:dyDescent="0.25">
      <c r="A33" s="17" t="s">
        <v>20</v>
      </c>
      <c r="B33" s="17" t="s">
        <v>61</v>
      </c>
      <c r="C33" s="25" t="s">
        <v>62</v>
      </c>
      <c r="D33" s="17" t="s">
        <v>22</v>
      </c>
      <c r="E33" s="19">
        <v>103400</v>
      </c>
      <c r="F33" s="20">
        <v>103400</v>
      </c>
      <c r="G33" s="19">
        <f t="shared" si="6"/>
        <v>0</v>
      </c>
      <c r="H33" s="19">
        <v>0</v>
      </c>
      <c r="I33" s="19">
        <v>0</v>
      </c>
      <c r="J33" s="21" t="s">
        <v>7</v>
      </c>
      <c r="K33" s="22">
        <f t="shared" si="0"/>
        <v>0</v>
      </c>
      <c r="L33" s="19">
        <f t="shared" si="7"/>
        <v>103400</v>
      </c>
      <c r="M33" s="19">
        <f t="shared" si="8"/>
        <v>0</v>
      </c>
    </row>
    <row r="34" spans="1:13" ht="17.100000000000001" customHeight="1" x14ac:dyDescent="0.25">
      <c r="A34" s="17" t="s">
        <v>20</v>
      </c>
      <c r="B34" s="17" t="s">
        <v>63</v>
      </c>
      <c r="C34" s="25" t="s">
        <v>64</v>
      </c>
      <c r="D34" s="17" t="s">
        <v>22</v>
      </c>
      <c r="E34" s="19">
        <v>39480</v>
      </c>
      <c r="F34" s="20">
        <v>39480</v>
      </c>
      <c r="G34" s="19">
        <f t="shared" si="6"/>
        <v>0</v>
      </c>
      <c r="H34" s="19">
        <v>0</v>
      </c>
      <c r="I34" s="19">
        <v>0</v>
      </c>
      <c r="J34" s="21" t="s">
        <v>7</v>
      </c>
      <c r="K34" s="22">
        <f t="shared" si="0"/>
        <v>0</v>
      </c>
      <c r="L34" s="19">
        <f t="shared" si="7"/>
        <v>39480</v>
      </c>
      <c r="M34" s="19">
        <f t="shared" si="8"/>
        <v>0</v>
      </c>
    </row>
    <row r="35" spans="1:13" ht="17.100000000000001" customHeight="1" x14ac:dyDescent="0.25">
      <c r="A35" s="17" t="s">
        <v>20</v>
      </c>
      <c r="B35" s="17" t="s">
        <v>468</v>
      </c>
      <c r="C35" s="25" t="s">
        <v>64</v>
      </c>
      <c r="D35" s="17" t="s">
        <v>22</v>
      </c>
      <c r="E35" s="19">
        <v>37600</v>
      </c>
      <c r="F35" s="20">
        <v>37600</v>
      </c>
      <c r="G35" s="19">
        <f t="shared" si="6"/>
        <v>0</v>
      </c>
      <c r="H35" s="19">
        <v>0</v>
      </c>
      <c r="I35" s="19">
        <v>0</v>
      </c>
      <c r="J35" s="21" t="s">
        <v>7</v>
      </c>
      <c r="K35" s="22">
        <f t="shared" si="0"/>
        <v>0</v>
      </c>
      <c r="L35" s="19">
        <f t="shared" si="7"/>
        <v>37600</v>
      </c>
      <c r="M35" s="19">
        <f t="shared" si="8"/>
        <v>0</v>
      </c>
    </row>
    <row r="36" spans="1:13" ht="17.100000000000001" customHeight="1" x14ac:dyDescent="0.25">
      <c r="A36" s="17" t="s">
        <v>20</v>
      </c>
      <c r="B36" s="17" t="s">
        <v>65</v>
      </c>
      <c r="C36" s="25" t="s">
        <v>66</v>
      </c>
      <c r="D36" s="17" t="s">
        <v>22</v>
      </c>
      <c r="E36" s="19">
        <v>147580</v>
      </c>
      <c r="F36" s="20">
        <v>147580</v>
      </c>
      <c r="G36" s="19">
        <f t="shared" si="6"/>
        <v>0</v>
      </c>
      <c r="H36" s="19">
        <v>0</v>
      </c>
      <c r="I36" s="19">
        <v>0</v>
      </c>
      <c r="J36" s="21" t="s">
        <v>7</v>
      </c>
      <c r="K36" s="22">
        <f t="shared" si="0"/>
        <v>0</v>
      </c>
      <c r="L36" s="19">
        <f t="shared" si="7"/>
        <v>147580</v>
      </c>
      <c r="M36" s="19">
        <f t="shared" si="8"/>
        <v>0</v>
      </c>
    </row>
    <row r="37" spans="1:13" ht="17.100000000000001" customHeight="1" x14ac:dyDescent="0.25">
      <c r="A37" s="17" t="s">
        <v>20</v>
      </c>
      <c r="B37" s="17" t="s">
        <v>67</v>
      </c>
      <c r="C37" s="25" t="s">
        <v>68</v>
      </c>
      <c r="D37" s="17" t="s">
        <v>22</v>
      </c>
      <c r="E37" s="19">
        <v>30080</v>
      </c>
      <c r="F37" s="20">
        <v>30080</v>
      </c>
      <c r="G37" s="19">
        <f t="shared" si="6"/>
        <v>0</v>
      </c>
      <c r="H37" s="19">
        <v>0</v>
      </c>
      <c r="I37" s="19">
        <v>0</v>
      </c>
      <c r="J37" s="21" t="s">
        <v>7</v>
      </c>
      <c r="K37" s="22">
        <f t="shared" si="0"/>
        <v>0</v>
      </c>
      <c r="L37" s="19">
        <f t="shared" si="7"/>
        <v>30080</v>
      </c>
      <c r="M37" s="19">
        <f t="shared" si="8"/>
        <v>0</v>
      </c>
    </row>
    <row r="38" spans="1:13" ht="17.100000000000001" customHeight="1" x14ac:dyDescent="0.25">
      <c r="A38" s="17" t="s">
        <v>20</v>
      </c>
      <c r="B38" s="17" t="s">
        <v>69</v>
      </c>
      <c r="C38" s="25" t="s">
        <v>70</v>
      </c>
      <c r="D38" s="17" t="s">
        <v>22</v>
      </c>
      <c r="E38" s="19">
        <v>132990</v>
      </c>
      <c r="F38" s="20">
        <v>132990</v>
      </c>
      <c r="G38" s="19">
        <f t="shared" si="6"/>
        <v>0</v>
      </c>
      <c r="H38" s="19">
        <v>0</v>
      </c>
      <c r="I38" s="19">
        <v>0</v>
      </c>
      <c r="J38" s="21" t="s">
        <v>7</v>
      </c>
      <c r="K38" s="22">
        <f t="shared" si="0"/>
        <v>0</v>
      </c>
      <c r="L38" s="19">
        <f t="shared" si="7"/>
        <v>132990</v>
      </c>
      <c r="M38" s="19">
        <f t="shared" si="8"/>
        <v>0</v>
      </c>
    </row>
    <row r="39" spans="1:13" ht="17.100000000000001" customHeight="1" x14ac:dyDescent="0.25">
      <c r="A39" s="17" t="s">
        <v>20</v>
      </c>
      <c r="B39" s="17" t="s">
        <v>71</v>
      </c>
      <c r="C39" s="25" t="s">
        <v>72</v>
      </c>
      <c r="D39" s="17" t="s">
        <v>22</v>
      </c>
      <c r="E39" s="19">
        <v>129720</v>
      </c>
      <c r="F39" s="20">
        <v>129720</v>
      </c>
      <c r="G39" s="19">
        <f t="shared" si="6"/>
        <v>0</v>
      </c>
      <c r="H39" s="19">
        <v>0</v>
      </c>
      <c r="I39" s="19">
        <v>0</v>
      </c>
      <c r="J39" s="21" t="s">
        <v>7</v>
      </c>
      <c r="K39" s="22">
        <f t="shared" si="0"/>
        <v>0</v>
      </c>
      <c r="L39" s="19">
        <f t="shared" si="7"/>
        <v>129720</v>
      </c>
      <c r="M39" s="19">
        <f t="shared" si="8"/>
        <v>0</v>
      </c>
    </row>
    <row r="40" spans="1:13" ht="17.100000000000001" customHeight="1" x14ac:dyDescent="0.25">
      <c r="A40" s="17" t="s">
        <v>20</v>
      </c>
      <c r="B40" s="17" t="s">
        <v>73</v>
      </c>
      <c r="C40" s="25" t="s">
        <v>74</v>
      </c>
      <c r="D40" s="17" t="s">
        <v>22</v>
      </c>
      <c r="E40" s="19">
        <v>1945800</v>
      </c>
      <c r="F40" s="20">
        <v>1945800</v>
      </c>
      <c r="G40" s="19">
        <f t="shared" si="6"/>
        <v>0</v>
      </c>
      <c r="H40" s="19">
        <v>0</v>
      </c>
      <c r="I40" s="19">
        <v>0</v>
      </c>
      <c r="J40" s="21" t="s">
        <v>7</v>
      </c>
      <c r="K40" s="22">
        <f t="shared" si="0"/>
        <v>0</v>
      </c>
      <c r="L40" s="19">
        <f t="shared" si="7"/>
        <v>1945800</v>
      </c>
      <c r="M40" s="19">
        <f t="shared" si="8"/>
        <v>0</v>
      </c>
    </row>
    <row r="41" spans="1:13" ht="17.100000000000001" customHeight="1" x14ac:dyDescent="0.25">
      <c r="A41" s="17" t="s">
        <v>20</v>
      </c>
      <c r="B41" s="17" t="s">
        <v>77</v>
      </c>
      <c r="C41" s="25" t="s">
        <v>78</v>
      </c>
      <c r="D41" s="17" t="s">
        <v>22</v>
      </c>
      <c r="E41" s="19">
        <v>342160</v>
      </c>
      <c r="F41" s="20">
        <v>342160</v>
      </c>
      <c r="G41" s="19">
        <f t="shared" si="6"/>
        <v>0</v>
      </c>
      <c r="H41" s="19">
        <v>0</v>
      </c>
      <c r="I41" s="19">
        <v>0</v>
      </c>
      <c r="J41" s="21" t="s">
        <v>7</v>
      </c>
      <c r="K41" s="22">
        <f t="shared" si="0"/>
        <v>0</v>
      </c>
      <c r="L41" s="19">
        <f t="shared" si="7"/>
        <v>342160</v>
      </c>
      <c r="M41" s="19">
        <f t="shared" si="8"/>
        <v>0</v>
      </c>
    </row>
    <row r="42" spans="1:13" ht="17.100000000000001" customHeight="1" x14ac:dyDescent="0.25">
      <c r="A42" s="17" t="s">
        <v>20</v>
      </c>
      <c r="B42" s="17" t="s">
        <v>79</v>
      </c>
      <c r="C42" s="25" t="s">
        <v>80</v>
      </c>
      <c r="D42" s="17" t="s">
        <v>22</v>
      </c>
      <c r="E42" s="19">
        <v>317720</v>
      </c>
      <c r="F42" s="20">
        <v>317720</v>
      </c>
      <c r="G42" s="19">
        <f t="shared" si="6"/>
        <v>0</v>
      </c>
      <c r="H42" s="19">
        <v>0</v>
      </c>
      <c r="I42" s="19">
        <v>0</v>
      </c>
      <c r="J42" s="21" t="s">
        <v>7</v>
      </c>
      <c r="K42" s="22">
        <f t="shared" si="0"/>
        <v>0</v>
      </c>
      <c r="L42" s="19">
        <f t="shared" si="7"/>
        <v>317720</v>
      </c>
      <c r="M42" s="19">
        <f t="shared" si="8"/>
        <v>0</v>
      </c>
    </row>
    <row r="43" spans="1:13" ht="17.100000000000001" customHeight="1" x14ac:dyDescent="0.25">
      <c r="A43" s="17" t="s">
        <v>20</v>
      </c>
      <c r="B43" s="17" t="s">
        <v>75</v>
      </c>
      <c r="C43" s="25" t="s">
        <v>76</v>
      </c>
      <c r="D43" s="17" t="s">
        <v>22</v>
      </c>
      <c r="E43" s="19">
        <v>293280</v>
      </c>
      <c r="F43" s="20">
        <v>293280</v>
      </c>
      <c r="G43" s="19">
        <f t="shared" si="6"/>
        <v>0</v>
      </c>
      <c r="H43" s="19">
        <v>0</v>
      </c>
      <c r="I43" s="19">
        <v>0</v>
      </c>
      <c r="J43" s="21" t="s">
        <v>7</v>
      </c>
      <c r="K43" s="22">
        <f t="shared" si="0"/>
        <v>0</v>
      </c>
      <c r="L43" s="19">
        <f t="shared" si="7"/>
        <v>293280</v>
      </c>
      <c r="M43" s="19">
        <f t="shared" si="8"/>
        <v>0</v>
      </c>
    </row>
    <row r="44" spans="1:13" ht="17.100000000000001" customHeight="1" x14ac:dyDescent="0.25">
      <c r="A44" s="17" t="s">
        <v>20</v>
      </c>
      <c r="B44" s="17" t="s">
        <v>81</v>
      </c>
      <c r="C44" s="25" t="s">
        <v>82</v>
      </c>
      <c r="D44" s="17" t="s">
        <v>22</v>
      </c>
      <c r="E44" s="19">
        <v>1504000</v>
      </c>
      <c r="F44" s="20">
        <v>1504000</v>
      </c>
      <c r="G44" s="19">
        <f t="shared" si="6"/>
        <v>0</v>
      </c>
      <c r="H44" s="19">
        <v>0</v>
      </c>
      <c r="I44" s="19">
        <v>0</v>
      </c>
      <c r="J44" s="21" t="s">
        <v>7</v>
      </c>
      <c r="K44" s="22">
        <f t="shared" si="0"/>
        <v>0</v>
      </c>
      <c r="L44" s="19">
        <f t="shared" si="7"/>
        <v>1504000</v>
      </c>
      <c r="M44" s="19">
        <f t="shared" si="8"/>
        <v>0</v>
      </c>
    </row>
    <row r="45" spans="1:13" ht="17.100000000000001" customHeight="1" x14ac:dyDescent="0.25">
      <c r="A45" s="17" t="s">
        <v>20</v>
      </c>
      <c r="B45" s="17" t="s">
        <v>83</v>
      </c>
      <c r="C45" s="25" t="s">
        <v>84</v>
      </c>
      <c r="D45" s="17" t="s">
        <v>22</v>
      </c>
      <c r="E45" s="19">
        <v>260380</v>
      </c>
      <c r="F45" s="20">
        <v>260380</v>
      </c>
      <c r="G45" s="19">
        <f t="shared" si="6"/>
        <v>0</v>
      </c>
      <c r="H45" s="19">
        <v>0</v>
      </c>
      <c r="I45" s="19">
        <v>0</v>
      </c>
      <c r="J45" s="21" t="s">
        <v>7</v>
      </c>
      <c r="K45" s="22">
        <f t="shared" si="0"/>
        <v>0</v>
      </c>
      <c r="L45" s="19">
        <f t="shared" si="7"/>
        <v>260380</v>
      </c>
      <c r="M45" s="19">
        <f t="shared" si="8"/>
        <v>0</v>
      </c>
    </row>
    <row r="46" spans="1:13" ht="17.100000000000001" customHeight="1" x14ac:dyDescent="0.25">
      <c r="A46" s="17" t="s">
        <v>20</v>
      </c>
      <c r="B46" s="17" t="s">
        <v>91</v>
      </c>
      <c r="C46" s="25" t="s">
        <v>92</v>
      </c>
      <c r="D46" s="17" t="s">
        <v>22</v>
      </c>
      <c r="E46" s="19">
        <v>318660</v>
      </c>
      <c r="F46" s="20">
        <v>318660</v>
      </c>
      <c r="G46" s="19">
        <f t="shared" si="6"/>
        <v>0</v>
      </c>
      <c r="H46" s="19">
        <v>0</v>
      </c>
      <c r="I46" s="19">
        <v>0</v>
      </c>
      <c r="J46" s="21" t="s">
        <v>7</v>
      </c>
      <c r="K46" s="22">
        <f t="shared" si="0"/>
        <v>0</v>
      </c>
      <c r="L46" s="19">
        <f t="shared" si="7"/>
        <v>318660</v>
      </c>
      <c r="M46" s="19">
        <f t="shared" si="8"/>
        <v>0</v>
      </c>
    </row>
    <row r="47" spans="1:13" ht="17.100000000000001" customHeight="1" x14ac:dyDescent="0.25">
      <c r="A47" s="17" t="s">
        <v>20</v>
      </c>
      <c r="B47" s="17" t="s">
        <v>93</v>
      </c>
      <c r="C47" s="25" t="s">
        <v>94</v>
      </c>
      <c r="D47" s="17" t="s">
        <v>22</v>
      </c>
      <c r="E47" s="19">
        <v>204016</v>
      </c>
      <c r="F47" s="20">
        <v>204016</v>
      </c>
      <c r="G47" s="19">
        <f t="shared" si="6"/>
        <v>0</v>
      </c>
      <c r="H47" s="19">
        <v>0</v>
      </c>
      <c r="I47" s="19">
        <v>0</v>
      </c>
      <c r="J47" s="21" t="s">
        <v>7</v>
      </c>
      <c r="K47" s="22">
        <f t="shared" si="0"/>
        <v>0</v>
      </c>
      <c r="L47" s="19">
        <f t="shared" si="7"/>
        <v>204016</v>
      </c>
      <c r="M47" s="19">
        <f t="shared" si="8"/>
        <v>0</v>
      </c>
    </row>
    <row r="48" spans="1:13" ht="17.100000000000001" customHeight="1" x14ac:dyDescent="0.25">
      <c r="A48" s="17" t="s">
        <v>20</v>
      </c>
      <c r="B48" s="17" t="s">
        <v>85</v>
      </c>
      <c r="C48" s="25" t="s">
        <v>86</v>
      </c>
      <c r="D48" s="17" t="s">
        <v>22</v>
      </c>
      <c r="E48" s="19">
        <v>133480</v>
      </c>
      <c r="F48" s="20">
        <v>133480</v>
      </c>
      <c r="G48" s="19">
        <f t="shared" si="6"/>
        <v>0</v>
      </c>
      <c r="H48" s="19">
        <v>0</v>
      </c>
      <c r="I48" s="19">
        <v>0</v>
      </c>
      <c r="J48" s="21" t="s">
        <v>7</v>
      </c>
      <c r="K48" s="22">
        <f t="shared" si="0"/>
        <v>0</v>
      </c>
      <c r="L48" s="19">
        <f t="shared" si="7"/>
        <v>133480</v>
      </c>
      <c r="M48" s="19">
        <f t="shared" si="8"/>
        <v>0</v>
      </c>
    </row>
    <row r="49" spans="1:13" ht="17.100000000000001" customHeight="1" x14ac:dyDescent="0.25">
      <c r="A49" s="17" t="s">
        <v>20</v>
      </c>
      <c r="B49" s="17" t="s">
        <v>87</v>
      </c>
      <c r="C49" s="25" t="s">
        <v>88</v>
      </c>
      <c r="D49" s="17" t="s">
        <v>22</v>
      </c>
      <c r="E49" s="19">
        <v>159800</v>
      </c>
      <c r="F49" s="20">
        <v>159800</v>
      </c>
      <c r="G49" s="19">
        <f t="shared" si="6"/>
        <v>0</v>
      </c>
      <c r="H49" s="19">
        <v>0</v>
      </c>
      <c r="I49" s="19">
        <v>0</v>
      </c>
      <c r="J49" s="21" t="s">
        <v>7</v>
      </c>
      <c r="K49" s="22">
        <f t="shared" si="0"/>
        <v>0</v>
      </c>
      <c r="L49" s="19">
        <f t="shared" si="7"/>
        <v>159800</v>
      </c>
      <c r="M49" s="19">
        <f t="shared" si="8"/>
        <v>0</v>
      </c>
    </row>
    <row r="50" spans="1:13" ht="17.100000000000001" customHeight="1" x14ac:dyDescent="0.25">
      <c r="A50" s="17" t="s">
        <v>20</v>
      </c>
      <c r="B50" s="17" t="s">
        <v>89</v>
      </c>
      <c r="C50" s="25" t="s">
        <v>90</v>
      </c>
      <c r="D50" s="17" t="s">
        <v>22</v>
      </c>
      <c r="E50" s="19">
        <v>118440</v>
      </c>
      <c r="F50" s="20">
        <v>118440</v>
      </c>
      <c r="G50" s="19">
        <f t="shared" si="6"/>
        <v>0</v>
      </c>
      <c r="H50" s="19">
        <v>0</v>
      </c>
      <c r="I50" s="19">
        <v>0</v>
      </c>
      <c r="J50" s="21" t="s">
        <v>7</v>
      </c>
      <c r="K50" s="22">
        <f t="shared" si="0"/>
        <v>0</v>
      </c>
      <c r="L50" s="19">
        <f t="shared" si="7"/>
        <v>118440</v>
      </c>
      <c r="M50" s="19">
        <f t="shared" si="8"/>
        <v>0</v>
      </c>
    </row>
    <row r="51" spans="1:13" ht="17.100000000000001" customHeight="1" x14ac:dyDescent="0.25">
      <c r="A51" s="17" t="s">
        <v>20</v>
      </c>
      <c r="B51" s="17" t="s">
        <v>95</v>
      </c>
      <c r="C51" s="25" t="s">
        <v>96</v>
      </c>
      <c r="D51" s="17" t="s">
        <v>22</v>
      </c>
      <c r="E51" s="19">
        <v>102300</v>
      </c>
      <c r="F51" s="20">
        <v>102300</v>
      </c>
      <c r="G51" s="19">
        <f t="shared" si="6"/>
        <v>0</v>
      </c>
      <c r="H51" s="19">
        <v>0</v>
      </c>
      <c r="I51" s="19">
        <v>0</v>
      </c>
      <c r="J51" s="21" t="s">
        <v>7</v>
      </c>
      <c r="K51" s="22">
        <f t="shared" si="0"/>
        <v>0</v>
      </c>
      <c r="L51" s="19">
        <f t="shared" si="7"/>
        <v>102300</v>
      </c>
      <c r="M51" s="19">
        <f t="shared" si="8"/>
        <v>0</v>
      </c>
    </row>
    <row r="52" spans="1:13" ht="17.100000000000001" customHeight="1" x14ac:dyDescent="0.25">
      <c r="A52" s="17" t="s">
        <v>20</v>
      </c>
      <c r="B52" s="17" t="s">
        <v>97</v>
      </c>
      <c r="C52" s="25" t="s">
        <v>98</v>
      </c>
      <c r="D52" s="17" t="s">
        <v>22</v>
      </c>
      <c r="E52" s="19">
        <v>599500</v>
      </c>
      <c r="F52" s="20">
        <v>599500</v>
      </c>
      <c r="G52" s="19">
        <f t="shared" si="6"/>
        <v>0</v>
      </c>
      <c r="H52" s="19">
        <v>0</v>
      </c>
      <c r="I52" s="19">
        <v>0</v>
      </c>
      <c r="J52" s="21" t="s">
        <v>7</v>
      </c>
      <c r="K52" s="22">
        <f t="shared" si="0"/>
        <v>0</v>
      </c>
      <c r="L52" s="19">
        <f t="shared" si="7"/>
        <v>599500</v>
      </c>
      <c r="M52" s="19">
        <f t="shared" si="8"/>
        <v>0</v>
      </c>
    </row>
    <row r="53" spans="1:13" ht="17.100000000000001" customHeight="1" x14ac:dyDescent="0.25">
      <c r="A53" s="17" t="s">
        <v>20</v>
      </c>
      <c r="B53" s="17" t="s">
        <v>99</v>
      </c>
      <c r="C53" s="25" t="s">
        <v>100</v>
      </c>
      <c r="D53" s="17" t="s">
        <v>22</v>
      </c>
      <c r="E53" s="19">
        <v>33840</v>
      </c>
      <c r="F53" s="20">
        <v>33840</v>
      </c>
      <c r="G53" s="19">
        <f t="shared" si="6"/>
        <v>0</v>
      </c>
      <c r="H53" s="19">
        <v>0</v>
      </c>
      <c r="I53" s="19">
        <v>0</v>
      </c>
      <c r="J53" s="21" t="s">
        <v>7</v>
      </c>
      <c r="K53" s="22">
        <f t="shared" si="0"/>
        <v>0</v>
      </c>
      <c r="L53" s="19">
        <f t="shared" si="7"/>
        <v>33840</v>
      </c>
      <c r="M53" s="19">
        <f t="shared" si="8"/>
        <v>0</v>
      </c>
    </row>
    <row r="54" spans="1:13" ht="17.100000000000001" customHeight="1" x14ac:dyDescent="0.25">
      <c r="A54" s="17" t="s">
        <v>20</v>
      </c>
      <c r="B54" s="17" t="s">
        <v>101</v>
      </c>
      <c r="C54" s="25" t="s">
        <v>102</v>
      </c>
      <c r="D54" s="17" t="s">
        <v>22</v>
      </c>
      <c r="E54" s="19">
        <v>293280</v>
      </c>
      <c r="F54" s="20">
        <v>293280</v>
      </c>
      <c r="G54" s="19">
        <f t="shared" si="6"/>
        <v>0</v>
      </c>
      <c r="H54" s="19">
        <v>0</v>
      </c>
      <c r="I54" s="19">
        <v>0</v>
      </c>
      <c r="J54" s="21" t="s">
        <v>7</v>
      </c>
      <c r="K54" s="22">
        <f t="shared" si="0"/>
        <v>0</v>
      </c>
      <c r="L54" s="19">
        <f t="shared" si="7"/>
        <v>293280</v>
      </c>
      <c r="M54" s="19">
        <f t="shared" si="8"/>
        <v>0</v>
      </c>
    </row>
    <row r="55" spans="1:13" ht="17.100000000000001" customHeight="1" x14ac:dyDescent="0.25">
      <c r="A55" s="17" t="s">
        <v>20</v>
      </c>
      <c r="B55" s="17" t="s">
        <v>103</v>
      </c>
      <c r="C55" s="25" t="s">
        <v>104</v>
      </c>
      <c r="D55" s="17" t="s">
        <v>22</v>
      </c>
      <c r="E55" s="19">
        <v>35720</v>
      </c>
      <c r="F55" s="20">
        <v>35720</v>
      </c>
      <c r="G55" s="19">
        <f t="shared" si="6"/>
        <v>0</v>
      </c>
      <c r="H55" s="19">
        <v>0</v>
      </c>
      <c r="I55" s="19">
        <v>0</v>
      </c>
      <c r="J55" s="21" t="s">
        <v>7</v>
      </c>
      <c r="K55" s="22">
        <f t="shared" si="0"/>
        <v>0</v>
      </c>
      <c r="L55" s="19">
        <f t="shared" si="7"/>
        <v>35720</v>
      </c>
      <c r="M55" s="19">
        <f t="shared" si="8"/>
        <v>0</v>
      </c>
    </row>
    <row r="56" spans="1:13" ht="17.100000000000001" customHeight="1" x14ac:dyDescent="0.25">
      <c r="A56" s="17" t="s">
        <v>20</v>
      </c>
      <c r="B56" s="17" t="s">
        <v>105</v>
      </c>
      <c r="C56" s="25" t="s">
        <v>106</v>
      </c>
      <c r="D56" s="17" t="s">
        <v>22</v>
      </c>
      <c r="E56" s="19">
        <v>56400</v>
      </c>
      <c r="F56" s="20">
        <v>56400</v>
      </c>
      <c r="G56" s="19">
        <f t="shared" si="6"/>
        <v>0</v>
      </c>
      <c r="H56" s="19">
        <v>0</v>
      </c>
      <c r="I56" s="19">
        <v>0</v>
      </c>
      <c r="J56" s="21" t="s">
        <v>7</v>
      </c>
      <c r="K56" s="22">
        <f t="shared" si="0"/>
        <v>0</v>
      </c>
      <c r="L56" s="19">
        <f t="shared" si="7"/>
        <v>56400</v>
      </c>
      <c r="M56" s="19">
        <f t="shared" si="8"/>
        <v>0</v>
      </c>
    </row>
    <row r="57" spans="1:13" ht="17.100000000000001" customHeight="1" x14ac:dyDescent="0.25">
      <c r="A57" s="17" t="s">
        <v>20</v>
      </c>
      <c r="B57" s="17" t="s">
        <v>107</v>
      </c>
      <c r="C57" s="25" t="s">
        <v>108</v>
      </c>
      <c r="D57" s="17" t="s">
        <v>22</v>
      </c>
      <c r="E57" s="19">
        <v>163680</v>
      </c>
      <c r="F57" s="20">
        <v>163680</v>
      </c>
      <c r="G57" s="19">
        <f t="shared" si="6"/>
        <v>0</v>
      </c>
      <c r="H57" s="19">
        <v>0</v>
      </c>
      <c r="I57" s="19">
        <v>0</v>
      </c>
      <c r="J57" s="21" t="s">
        <v>7</v>
      </c>
      <c r="K57" s="22">
        <f t="shared" si="0"/>
        <v>0</v>
      </c>
      <c r="L57" s="19">
        <f t="shared" si="7"/>
        <v>163680</v>
      </c>
      <c r="M57" s="19">
        <f t="shared" si="8"/>
        <v>0</v>
      </c>
    </row>
    <row r="58" spans="1:13" ht="17.100000000000001" customHeight="1" x14ac:dyDescent="0.25">
      <c r="A58" s="17" t="s">
        <v>20</v>
      </c>
      <c r="B58" s="17" t="s">
        <v>109</v>
      </c>
      <c r="C58" s="25" t="s">
        <v>110</v>
      </c>
      <c r="D58" s="17" t="s">
        <v>22</v>
      </c>
      <c r="E58" s="19">
        <v>28200</v>
      </c>
      <c r="F58" s="20">
        <v>28200</v>
      </c>
      <c r="G58" s="19">
        <f t="shared" si="6"/>
        <v>0</v>
      </c>
      <c r="H58" s="19">
        <v>0</v>
      </c>
      <c r="I58" s="19">
        <v>0</v>
      </c>
      <c r="J58" s="21" t="s">
        <v>7</v>
      </c>
      <c r="K58" s="22">
        <f t="shared" si="0"/>
        <v>0</v>
      </c>
      <c r="L58" s="19">
        <f t="shared" si="7"/>
        <v>28200</v>
      </c>
      <c r="M58" s="19">
        <f t="shared" si="8"/>
        <v>0</v>
      </c>
    </row>
    <row r="59" spans="1:13" ht="17.100000000000001" customHeight="1" x14ac:dyDescent="0.25">
      <c r="A59" s="17" t="s">
        <v>20</v>
      </c>
      <c r="B59" s="17" t="s">
        <v>111</v>
      </c>
      <c r="C59" s="25" t="s">
        <v>112</v>
      </c>
      <c r="D59" s="17" t="s">
        <v>22</v>
      </c>
      <c r="E59" s="19">
        <v>2030400</v>
      </c>
      <c r="F59" s="20">
        <v>2030400</v>
      </c>
      <c r="G59" s="19">
        <f t="shared" si="6"/>
        <v>0</v>
      </c>
      <c r="H59" s="19">
        <v>0</v>
      </c>
      <c r="I59" s="19">
        <v>0</v>
      </c>
      <c r="J59" s="21" t="s">
        <v>7</v>
      </c>
      <c r="K59" s="22">
        <f t="shared" si="0"/>
        <v>0</v>
      </c>
      <c r="L59" s="19">
        <f t="shared" si="7"/>
        <v>2030400</v>
      </c>
      <c r="M59" s="19">
        <f t="shared" si="8"/>
        <v>0</v>
      </c>
    </row>
    <row r="60" spans="1:13" ht="17.100000000000001" customHeight="1" x14ac:dyDescent="0.25">
      <c r="A60" s="17" t="s">
        <v>20</v>
      </c>
      <c r="B60" s="17" t="s">
        <v>113</v>
      </c>
      <c r="C60" s="25" t="s">
        <v>114</v>
      </c>
      <c r="D60" s="17" t="s">
        <v>22</v>
      </c>
      <c r="E60" s="19">
        <v>122200</v>
      </c>
      <c r="F60" s="20">
        <v>122200</v>
      </c>
      <c r="G60" s="19">
        <f t="shared" si="6"/>
        <v>0</v>
      </c>
      <c r="H60" s="19">
        <v>0</v>
      </c>
      <c r="I60" s="19">
        <v>0</v>
      </c>
      <c r="J60" s="21" t="s">
        <v>7</v>
      </c>
      <c r="K60" s="22">
        <f t="shared" si="0"/>
        <v>0</v>
      </c>
      <c r="L60" s="19">
        <f t="shared" si="7"/>
        <v>122200</v>
      </c>
      <c r="M60" s="19">
        <f t="shared" si="8"/>
        <v>0</v>
      </c>
    </row>
    <row r="61" spans="1:13" ht="17.100000000000001" customHeight="1" x14ac:dyDescent="0.25">
      <c r="A61" s="17" t="s">
        <v>20</v>
      </c>
      <c r="B61" s="17" t="s">
        <v>115</v>
      </c>
      <c r="C61" s="25" t="s">
        <v>116</v>
      </c>
      <c r="D61" s="17" t="s">
        <v>22</v>
      </c>
      <c r="E61" s="19">
        <v>465300</v>
      </c>
      <c r="F61" s="20">
        <v>465300</v>
      </c>
      <c r="G61" s="19">
        <f t="shared" si="6"/>
        <v>0</v>
      </c>
      <c r="H61" s="19">
        <v>0</v>
      </c>
      <c r="I61" s="19">
        <v>0</v>
      </c>
      <c r="J61" s="21" t="s">
        <v>7</v>
      </c>
      <c r="K61" s="22">
        <f t="shared" si="0"/>
        <v>0</v>
      </c>
      <c r="L61" s="19">
        <f t="shared" si="7"/>
        <v>465300</v>
      </c>
      <c r="M61" s="19">
        <f t="shared" si="8"/>
        <v>0</v>
      </c>
    </row>
    <row r="62" spans="1:13" ht="17.100000000000001" customHeight="1" x14ac:dyDescent="0.25">
      <c r="A62" s="17" t="s">
        <v>20</v>
      </c>
      <c r="B62" s="17" t="s">
        <v>117</v>
      </c>
      <c r="C62" s="25" t="s">
        <v>118</v>
      </c>
      <c r="D62" s="17" t="s">
        <v>22</v>
      </c>
      <c r="E62" s="19">
        <v>25575</v>
      </c>
      <c r="F62" s="20">
        <v>25575</v>
      </c>
      <c r="G62" s="19">
        <f t="shared" si="6"/>
        <v>0</v>
      </c>
      <c r="H62" s="19">
        <v>0</v>
      </c>
      <c r="I62" s="19">
        <v>0</v>
      </c>
      <c r="J62" s="21" t="s">
        <v>7</v>
      </c>
      <c r="K62" s="22">
        <f t="shared" si="0"/>
        <v>0</v>
      </c>
      <c r="L62" s="19">
        <f t="shared" si="7"/>
        <v>25575</v>
      </c>
      <c r="M62" s="19">
        <f t="shared" si="8"/>
        <v>0</v>
      </c>
    </row>
    <row r="63" spans="1:13" ht="17.100000000000001" customHeight="1" x14ac:dyDescent="0.25">
      <c r="A63" s="17" t="s">
        <v>20</v>
      </c>
      <c r="B63" s="17" t="s">
        <v>119</v>
      </c>
      <c r="C63" s="25" t="s">
        <v>120</v>
      </c>
      <c r="D63" s="17" t="s">
        <v>22</v>
      </c>
      <c r="E63" s="19">
        <v>103400</v>
      </c>
      <c r="F63" s="20">
        <v>103400</v>
      </c>
      <c r="G63" s="19">
        <f t="shared" si="6"/>
        <v>0</v>
      </c>
      <c r="H63" s="19">
        <v>0</v>
      </c>
      <c r="I63" s="19">
        <v>0</v>
      </c>
      <c r="J63" s="21" t="s">
        <v>7</v>
      </c>
      <c r="K63" s="22">
        <f t="shared" si="0"/>
        <v>0</v>
      </c>
      <c r="L63" s="19">
        <f t="shared" si="7"/>
        <v>103400</v>
      </c>
      <c r="M63" s="19">
        <f t="shared" si="8"/>
        <v>0</v>
      </c>
    </row>
    <row r="64" spans="1:13" ht="17.100000000000001" customHeight="1" x14ac:dyDescent="0.25">
      <c r="A64" s="17" t="s">
        <v>20</v>
      </c>
      <c r="B64" s="17" t="s">
        <v>125</v>
      </c>
      <c r="C64" s="25" t="s">
        <v>120</v>
      </c>
      <c r="D64" s="17" t="s">
        <v>22</v>
      </c>
      <c r="E64" s="19">
        <v>493500</v>
      </c>
      <c r="F64" s="20">
        <v>493500</v>
      </c>
      <c r="G64" s="19">
        <f t="shared" si="6"/>
        <v>0</v>
      </c>
      <c r="H64" s="19">
        <v>0</v>
      </c>
      <c r="I64" s="19">
        <v>0</v>
      </c>
      <c r="J64" s="21" t="s">
        <v>7</v>
      </c>
      <c r="K64" s="22">
        <f t="shared" si="0"/>
        <v>0</v>
      </c>
      <c r="L64" s="19">
        <f t="shared" si="7"/>
        <v>493500</v>
      </c>
      <c r="M64" s="19">
        <f t="shared" si="8"/>
        <v>0</v>
      </c>
    </row>
    <row r="65" spans="1:13" ht="17.100000000000001" customHeight="1" x14ac:dyDescent="0.25">
      <c r="A65" s="17" t="s">
        <v>20</v>
      </c>
      <c r="B65" s="17" t="s">
        <v>136</v>
      </c>
      <c r="C65" s="25" t="s">
        <v>137</v>
      </c>
      <c r="D65" s="17" t="s">
        <v>22</v>
      </c>
      <c r="E65" s="19">
        <v>1710800</v>
      </c>
      <c r="F65" s="20">
        <v>1710800</v>
      </c>
      <c r="G65" s="19">
        <f t="shared" si="6"/>
        <v>0</v>
      </c>
      <c r="H65" s="19">
        <v>0</v>
      </c>
      <c r="I65" s="19">
        <v>0</v>
      </c>
      <c r="J65" s="21" t="s">
        <v>7</v>
      </c>
      <c r="K65" s="22">
        <f t="shared" si="0"/>
        <v>0</v>
      </c>
      <c r="L65" s="19">
        <f t="shared" si="7"/>
        <v>1710800</v>
      </c>
      <c r="M65" s="19">
        <f t="shared" si="8"/>
        <v>0</v>
      </c>
    </row>
    <row r="66" spans="1:13" ht="17.100000000000001" customHeight="1" x14ac:dyDescent="0.25">
      <c r="A66" s="17" t="s">
        <v>20</v>
      </c>
      <c r="B66" s="17" t="s">
        <v>138</v>
      </c>
      <c r="C66" s="25" t="s">
        <v>139</v>
      </c>
      <c r="D66" s="17" t="s">
        <v>22</v>
      </c>
      <c r="E66" s="19">
        <v>935300</v>
      </c>
      <c r="F66" s="20">
        <v>935300</v>
      </c>
      <c r="G66" s="19">
        <f t="shared" si="6"/>
        <v>0</v>
      </c>
      <c r="H66" s="19">
        <v>0</v>
      </c>
      <c r="I66" s="19">
        <v>0</v>
      </c>
      <c r="J66" s="21" t="s">
        <v>7</v>
      </c>
      <c r="K66" s="22">
        <f t="shared" si="0"/>
        <v>0</v>
      </c>
      <c r="L66" s="19">
        <f t="shared" si="7"/>
        <v>935300</v>
      </c>
      <c r="M66" s="19">
        <f t="shared" si="8"/>
        <v>0</v>
      </c>
    </row>
    <row r="67" spans="1:13" ht="17.100000000000001" customHeight="1" x14ac:dyDescent="0.25">
      <c r="A67" s="17" t="s">
        <v>20</v>
      </c>
      <c r="B67" s="17" t="s">
        <v>121</v>
      </c>
      <c r="C67" s="25" t="s">
        <v>122</v>
      </c>
      <c r="D67" s="17" t="s">
        <v>22</v>
      </c>
      <c r="E67" s="19">
        <v>1556640</v>
      </c>
      <c r="F67" s="20">
        <v>1556640</v>
      </c>
      <c r="G67" s="19">
        <f t="shared" si="6"/>
        <v>0</v>
      </c>
      <c r="H67" s="19">
        <v>0</v>
      </c>
      <c r="I67" s="19">
        <v>0</v>
      </c>
      <c r="J67" s="21" t="s">
        <v>7</v>
      </c>
      <c r="K67" s="22">
        <f t="shared" si="0"/>
        <v>0</v>
      </c>
      <c r="L67" s="19">
        <f t="shared" si="7"/>
        <v>1556640</v>
      </c>
      <c r="M67" s="19">
        <f t="shared" si="8"/>
        <v>0</v>
      </c>
    </row>
    <row r="68" spans="1:13" ht="17.100000000000001" customHeight="1" x14ac:dyDescent="0.25">
      <c r="A68" s="17" t="s">
        <v>20</v>
      </c>
      <c r="B68" s="17" t="s">
        <v>123</v>
      </c>
      <c r="C68" s="25" t="s">
        <v>124</v>
      </c>
      <c r="D68" s="17" t="s">
        <v>22</v>
      </c>
      <c r="E68" s="19">
        <v>342160</v>
      </c>
      <c r="F68" s="20">
        <v>342160</v>
      </c>
      <c r="G68" s="19">
        <f t="shared" si="6"/>
        <v>0</v>
      </c>
      <c r="H68" s="19">
        <v>0</v>
      </c>
      <c r="I68" s="19">
        <v>0</v>
      </c>
      <c r="J68" s="21" t="s">
        <v>7</v>
      </c>
      <c r="K68" s="22">
        <f t="shared" si="0"/>
        <v>0</v>
      </c>
      <c r="L68" s="19">
        <f t="shared" si="7"/>
        <v>342160</v>
      </c>
      <c r="M68" s="19">
        <f t="shared" si="8"/>
        <v>0</v>
      </c>
    </row>
    <row r="69" spans="1:13" ht="17.100000000000001" customHeight="1" x14ac:dyDescent="0.25">
      <c r="A69" s="17" t="s">
        <v>20</v>
      </c>
      <c r="B69" s="17" t="s">
        <v>140</v>
      </c>
      <c r="C69" s="25" t="s">
        <v>141</v>
      </c>
      <c r="D69" s="17" t="s">
        <v>22</v>
      </c>
      <c r="E69" s="19">
        <v>146640</v>
      </c>
      <c r="F69" s="20">
        <v>146640</v>
      </c>
      <c r="G69" s="19">
        <f t="shared" si="6"/>
        <v>0</v>
      </c>
      <c r="H69" s="19">
        <v>0</v>
      </c>
      <c r="I69" s="19">
        <v>0</v>
      </c>
      <c r="J69" s="21" t="s">
        <v>7</v>
      </c>
      <c r="K69" s="22">
        <f t="shared" ref="K69:K132" si="9">ROUND((G69)*0.451,0)</f>
        <v>0</v>
      </c>
      <c r="L69" s="19">
        <f t="shared" si="7"/>
        <v>146640</v>
      </c>
      <c r="M69" s="19">
        <f t="shared" si="8"/>
        <v>0</v>
      </c>
    </row>
    <row r="70" spans="1:13" ht="17.100000000000001" customHeight="1" x14ac:dyDescent="0.25">
      <c r="A70" s="17" t="s">
        <v>20</v>
      </c>
      <c r="B70" s="17" t="s">
        <v>142</v>
      </c>
      <c r="C70" s="25" t="s">
        <v>143</v>
      </c>
      <c r="D70" s="17" t="s">
        <v>22</v>
      </c>
      <c r="E70" s="19">
        <v>454020</v>
      </c>
      <c r="F70" s="20">
        <v>454020</v>
      </c>
      <c r="G70" s="19">
        <f t="shared" si="6"/>
        <v>0</v>
      </c>
      <c r="H70" s="19">
        <v>0</v>
      </c>
      <c r="I70" s="19">
        <v>0</v>
      </c>
      <c r="J70" s="21" t="s">
        <v>7</v>
      </c>
      <c r="K70" s="22">
        <f t="shared" si="9"/>
        <v>0</v>
      </c>
      <c r="L70" s="19">
        <f t="shared" si="7"/>
        <v>454020</v>
      </c>
      <c r="M70" s="19">
        <f t="shared" si="8"/>
        <v>0</v>
      </c>
    </row>
    <row r="71" spans="1:13" ht="17.100000000000001" customHeight="1" x14ac:dyDescent="0.25">
      <c r="A71" s="17" t="s">
        <v>20</v>
      </c>
      <c r="B71" s="17" t="s">
        <v>126</v>
      </c>
      <c r="C71" s="25" t="s">
        <v>127</v>
      </c>
      <c r="D71" s="17" t="s">
        <v>22</v>
      </c>
      <c r="E71" s="19">
        <v>947520</v>
      </c>
      <c r="F71" s="20">
        <v>947520</v>
      </c>
      <c r="G71" s="19">
        <f t="shared" si="6"/>
        <v>0</v>
      </c>
      <c r="H71" s="19">
        <v>0</v>
      </c>
      <c r="I71" s="19">
        <v>0</v>
      </c>
      <c r="J71" s="21" t="s">
        <v>7</v>
      </c>
      <c r="K71" s="22">
        <f t="shared" si="9"/>
        <v>0</v>
      </c>
      <c r="L71" s="19">
        <f t="shared" si="7"/>
        <v>947520</v>
      </c>
      <c r="M71" s="19">
        <f t="shared" si="8"/>
        <v>0</v>
      </c>
    </row>
    <row r="72" spans="1:13" ht="17.100000000000001" customHeight="1" x14ac:dyDescent="0.25">
      <c r="A72" s="17" t="s">
        <v>20</v>
      </c>
      <c r="B72" s="17" t="s">
        <v>130</v>
      </c>
      <c r="C72" s="25" t="s">
        <v>131</v>
      </c>
      <c r="D72" s="17" t="s">
        <v>22</v>
      </c>
      <c r="E72" s="19">
        <v>2192080</v>
      </c>
      <c r="F72" s="20">
        <v>2192080</v>
      </c>
      <c r="G72" s="19">
        <f t="shared" si="6"/>
        <v>0</v>
      </c>
      <c r="H72" s="19">
        <v>0</v>
      </c>
      <c r="I72" s="19">
        <v>0</v>
      </c>
      <c r="J72" s="21" t="s">
        <v>7</v>
      </c>
      <c r="K72" s="22">
        <f t="shared" si="9"/>
        <v>0</v>
      </c>
      <c r="L72" s="19">
        <f t="shared" si="7"/>
        <v>2192080</v>
      </c>
      <c r="M72" s="19">
        <f t="shared" si="8"/>
        <v>0</v>
      </c>
    </row>
    <row r="73" spans="1:13" ht="17.100000000000001" customHeight="1" x14ac:dyDescent="0.25">
      <c r="A73" s="17" t="s">
        <v>20</v>
      </c>
      <c r="B73" s="17" t="s">
        <v>132</v>
      </c>
      <c r="C73" s="25" t="s">
        <v>133</v>
      </c>
      <c r="D73" s="17" t="s">
        <v>22</v>
      </c>
      <c r="E73" s="19">
        <v>340280</v>
      </c>
      <c r="F73" s="20">
        <v>340280</v>
      </c>
      <c r="G73" s="19">
        <f t="shared" si="6"/>
        <v>0</v>
      </c>
      <c r="H73" s="19">
        <v>0</v>
      </c>
      <c r="I73" s="19">
        <v>0</v>
      </c>
      <c r="J73" s="21" t="s">
        <v>7</v>
      </c>
      <c r="K73" s="22">
        <f t="shared" si="9"/>
        <v>0</v>
      </c>
      <c r="L73" s="19">
        <f t="shared" si="7"/>
        <v>340280</v>
      </c>
      <c r="M73" s="19">
        <f t="shared" si="8"/>
        <v>0</v>
      </c>
    </row>
    <row r="74" spans="1:13" ht="17.100000000000001" customHeight="1" x14ac:dyDescent="0.25">
      <c r="A74" s="17" t="s">
        <v>20</v>
      </c>
      <c r="B74" s="17" t="s">
        <v>134</v>
      </c>
      <c r="C74" s="25" t="s">
        <v>135</v>
      </c>
      <c r="D74" s="17" t="s">
        <v>22</v>
      </c>
      <c r="E74" s="19">
        <v>645780</v>
      </c>
      <c r="F74" s="20">
        <v>645780</v>
      </c>
      <c r="G74" s="19">
        <f t="shared" si="6"/>
        <v>0</v>
      </c>
      <c r="H74" s="19">
        <v>0</v>
      </c>
      <c r="I74" s="19">
        <v>0</v>
      </c>
      <c r="J74" s="21" t="s">
        <v>7</v>
      </c>
      <c r="K74" s="22">
        <f t="shared" si="9"/>
        <v>0</v>
      </c>
      <c r="L74" s="19">
        <f t="shared" si="7"/>
        <v>645780</v>
      </c>
      <c r="M74" s="19">
        <f t="shared" si="8"/>
        <v>0</v>
      </c>
    </row>
    <row r="75" spans="1:13" ht="17.100000000000001" customHeight="1" x14ac:dyDescent="0.25">
      <c r="A75" s="17" t="s">
        <v>20</v>
      </c>
      <c r="B75" s="17" t="s">
        <v>128</v>
      </c>
      <c r="C75" s="25" t="s">
        <v>129</v>
      </c>
      <c r="D75" s="17" t="s">
        <v>22</v>
      </c>
      <c r="E75" s="19">
        <v>165440</v>
      </c>
      <c r="F75" s="20">
        <v>165440</v>
      </c>
      <c r="G75" s="19">
        <f t="shared" ref="G75:G138" si="10">E75-F75</f>
        <v>0</v>
      </c>
      <c r="H75" s="19">
        <v>0</v>
      </c>
      <c r="I75" s="19">
        <v>0</v>
      </c>
      <c r="J75" s="21" t="s">
        <v>7</v>
      </c>
      <c r="K75" s="22">
        <f t="shared" si="9"/>
        <v>0</v>
      </c>
      <c r="L75" s="19">
        <f t="shared" ref="L75:L138" si="11">F75+K75</f>
        <v>165440</v>
      </c>
      <c r="M75" s="19">
        <f t="shared" ref="M75:M138" si="12">E75-L75</f>
        <v>0</v>
      </c>
    </row>
    <row r="76" spans="1:13" ht="17.100000000000001" customHeight="1" x14ac:dyDescent="0.25">
      <c r="A76" s="17" t="s">
        <v>20</v>
      </c>
      <c r="B76" s="17" t="s">
        <v>144</v>
      </c>
      <c r="C76" s="25" t="s">
        <v>145</v>
      </c>
      <c r="D76" s="17" t="s">
        <v>22</v>
      </c>
      <c r="E76" s="19">
        <v>107415</v>
      </c>
      <c r="F76" s="20">
        <v>107415</v>
      </c>
      <c r="G76" s="19">
        <f t="shared" si="10"/>
        <v>0</v>
      </c>
      <c r="H76" s="19">
        <v>0</v>
      </c>
      <c r="I76" s="19">
        <v>0</v>
      </c>
      <c r="J76" s="21" t="s">
        <v>7</v>
      </c>
      <c r="K76" s="22">
        <f t="shared" si="9"/>
        <v>0</v>
      </c>
      <c r="L76" s="19">
        <f t="shared" si="11"/>
        <v>107415</v>
      </c>
      <c r="M76" s="19">
        <f t="shared" si="12"/>
        <v>0</v>
      </c>
    </row>
    <row r="77" spans="1:13" ht="17.100000000000001" customHeight="1" x14ac:dyDescent="0.25">
      <c r="A77" s="17" t="s">
        <v>20</v>
      </c>
      <c r="B77" s="17" t="s">
        <v>146</v>
      </c>
      <c r="C77" s="25" t="s">
        <v>147</v>
      </c>
      <c r="D77" s="17" t="s">
        <v>22</v>
      </c>
      <c r="E77" s="19">
        <v>81840</v>
      </c>
      <c r="F77" s="20">
        <v>81840</v>
      </c>
      <c r="G77" s="19">
        <f t="shared" si="10"/>
        <v>0</v>
      </c>
      <c r="H77" s="19">
        <v>0</v>
      </c>
      <c r="I77" s="19">
        <v>0</v>
      </c>
      <c r="J77" s="21" t="s">
        <v>7</v>
      </c>
      <c r="K77" s="22">
        <f t="shared" si="9"/>
        <v>0</v>
      </c>
      <c r="L77" s="19">
        <f t="shared" si="11"/>
        <v>81840</v>
      </c>
      <c r="M77" s="19">
        <f t="shared" si="12"/>
        <v>0</v>
      </c>
    </row>
    <row r="78" spans="1:13" ht="17.100000000000001" customHeight="1" x14ac:dyDescent="0.25">
      <c r="A78" s="17" t="s">
        <v>20</v>
      </c>
      <c r="B78" s="17" t="s">
        <v>148</v>
      </c>
      <c r="C78" s="25" t="s">
        <v>149</v>
      </c>
      <c r="D78" s="17" t="s">
        <v>22</v>
      </c>
      <c r="E78" s="19">
        <v>122760</v>
      </c>
      <c r="F78" s="20">
        <v>122760</v>
      </c>
      <c r="G78" s="19">
        <f t="shared" si="10"/>
        <v>0</v>
      </c>
      <c r="H78" s="19">
        <v>0</v>
      </c>
      <c r="I78" s="19">
        <v>0</v>
      </c>
      <c r="J78" s="21" t="s">
        <v>7</v>
      </c>
      <c r="K78" s="22">
        <f t="shared" si="9"/>
        <v>0</v>
      </c>
      <c r="L78" s="19">
        <f t="shared" si="11"/>
        <v>122760</v>
      </c>
      <c r="M78" s="19">
        <f t="shared" si="12"/>
        <v>0</v>
      </c>
    </row>
    <row r="79" spans="1:13" ht="17.100000000000001" customHeight="1" x14ac:dyDescent="0.25">
      <c r="A79" s="17" t="s">
        <v>20</v>
      </c>
      <c r="B79" s="17" t="s">
        <v>150</v>
      </c>
      <c r="C79" s="25" t="s">
        <v>151</v>
      </c>
      <c r="D79" s="17" t="s">
        <v>22</v>
      </c>
      <c r="E79" s="19">
        <v>155100</v>
      </c>
      <c r="F79" s="20">
        <v>155100</v>
      </c>
      <c r="G79" s="19">
        <f t="shared" si="10"/>
        <v>0</v>
      </c>
      <c r="H79" s="19">
        <v>0</v>
      </c>
      <c r="I79" s="19">
        <v>0</v>
      </c>
      <c r="J79" s="21" t="s">
        <v>7</v>
      </c>
      <c r="K79" s="22">
        <f t="shared" si="9"/>
        <v>0</v>
      </c>
      <c r="L79" s="19">
        <f t="shared" si="11"/>
        <v>155100</v>
      </c>
      <c r="M79" s="19">
        <f t="shared" si="12"/>
        <v>0</v>
      </c>
    </row>
    <row r="80" spans="1:13" ht="17.100000000000001" customHeight="1" x14ac:dyDescent="0.25">
      <c r="A80" s="17" t="s">
        <v>20</v>
      </c>
      <c r="B80" s="17" t="s">
        <v>152</v>
      </c>
      <c r="C80" s="25" t="s">
        <v>153</v>
      </c>
      <c r="D80" s="17" t="s">
        <v>22</v>
      </c>
      <c r="E80" s="19">
        <v>327120</v>
      </c>
      <c r="F80" s="20">
        <v>327120</v>
      </c>
      <c r="G80" s="19">
        <f t="shared" si="10"/>
        <v>0</v>
      </c>
      <c r="H80" s="19">
        <v>0</v>
      </c>
      <c r="I80" s="19">
        <v>0</v>
      </c>
      <c r="J80" s="21" t="s">
        <v>7</v>
      </c>
      <c r="K80" s="22">
        <f t="shared" si="9"/>
        <v>0</v>
      </c>
      <c r="L80" s="19">
        <f t="shared" si="11"/>
        <v>327120</v>
      </c>
      <c r="M80" s="19">
        <f t="shared" si="12"/>
        <v>0</v>
      </c>
    </row>
    <row r="81" spans="1:13" ht="17.100000000000001" customHeight="1" x14ac:dyDescent="0.25">
      <c r="A81" s="17" t="s">
        <v>20</v>
      </c>
      <c r="B81" s="17" t="s">
        <v>154</v>
      </c>
      <c r="C81" s="25" t="s">
        <v>155</v>
      </c>
      <c r="D81" s="17" t="s">
        <v>22</v>
      </c>
      <c r="E81" s="19">
        <v>490680</v>
      </c>
      <c r="F81" s="20">
        <v>490680</v>
      </c>
      <c r="G81" s="19">
        <f t="shared" si="10"/>
        <v>0</v>
      </c>
      <c r="H81" s="19">
        <v>0</v>
      </c>
      <c r="I81" s="19">
        <v>0</v>
      </c>
      <c r="J81" s="21" t="s">
        <v>7</v>
      </c>
      <c r="K81" s="22">
        <f t="shared" si="9"/>
        <v>0</v>
      </c>
      <c r="L81" s="19">
        <f t="shared" si="11"/>
        <v>490680</v>
      </c>
      <c r="M81" s="19">
        <f t="shared" si="12"/>
        <v>0</v>
      </c>
    </row>
    <row r="82" spans="1:13" ht="17.100000000000001" customHeight="1" x14ac:dyDescent="0.25">
      <c r="A82" s="17" t="s">
        <v>20</v>
      </c>
      <c r="B82" s="17" t="s">
        <v>156</v>
      </c>
      <c r="C82" s="25" t="s">
        <v>157</v>
      </c>
      <c r="D82" s="17" t="s">
        <v>22</v>
      </c>
      <c r="E82" s="19">
        <v>917440</v>
      </c>
      <c r="F82" s="20">
        <v>917440</v>
      </c>
      <c r="G82" s="19">
        <f t="shared" si="10"/>
        <v>0</v>
      </c>
      <c r="H82" s="19">
        <v>0</v>
      </c>
      <c r="I82" s="19">
        <v>0</v>
      </c>
      <c r="J82" s="21" t="s">
        <v>7</v>
      </c>
      <c r="K82" s="22">
        <f t="shared" si="9"/>
        <v>0</v>
      </c>
      <c r="L82" s="19">
        <f t="shared" si="11"/>
        <v>917440</v>
      </c>
      <c r="M82" s="19">
        <f t="shared" si="12"/>
        <v>0</v>
      </c>
    </row>
    <row r="83" spans="1:13" ht="17.100000000000001" customHeight="1" x14ac:dyDescent="0.25">
      <c r="A83" s="17" t="s">
        <v>20</v>
      </c>
      <c r="B83" s="17" t="s">
        <v>158</v>
      </c>
      <c r="C83" s="25" t="s">
        <v>159</v>
      </c>
      <c r="D83" s="17" t="s">
        <v>22</v>
      </c>
      <c r="E83" s="19">
        <v>272600</v>
      </c>
      <c r="F83" s="20">
        <v>272600</v>
      </c>
      <c r="G83" s="19">
        <f t="shared" si="10"/>
        <v>0</v>
      </c>
      <c r="H83" s="19">
        <v>0</v>
      </c>
      <c r="I83" s="19">
        <v>0</v>
      </c>
      <c r="J83" s="21" t="s">
        <v>7</v>
      </c>
      <c r="K83" s="22">
        <f t="shared" si="9"/>
        <v>0</v>
      </c>
      <c r="L83" s="19">
        <f t="shared" si="11"/>
        <v>272600</v>
      </c>
      <c r="M83" s="19">
        <f t="shared" si="12"/>
        <v>0</v>
      </c>
    </row>
    <row r="84" spans="1:13" ht="17.100000000000001" customHeight="1" x14ac:dyDescent="0.25">
      <c r="A84" s="17" t="s">
        <v>20</v>
      </c>
      <c r="B84" s="17" t="s">
        <v>160</v>
      </c>
      <c r="C84" s="25" t="s">
        <v>159</v>
      </c>
      <c r="D84" s="17" t="s">
        <v>22</v>
      </c>
      <c r="E84" s="19">
        <v>223720</v>
      </c>
      <c r="F84" s="20">
        <v>223720</v>
      </c>
      <c r="G84" s="19">
        <f t="shared" si="10"/>
        <v>0</v>
      </c>
      <c r="H84" s="19">
        <v>0</v>
      </c>
      <c r="I84" s="19">
        <v>0</v>
      </c>
      <c r="J84" s="21" t="s">
        <v>7</v>
      </c>
      <c r="K84" s="22">
        <f t="shared" si="9"/>
        <v>0</v>
      </c>
      <c r="L84" s="19">
        <f t="shared" si="11"/>
        <v>223720</v>
      </c>
      <c r="M84" s="19">
        <f t="shared" si="12"/>
        <v>0</v>
      </c>
    </row>
    <row r="85" spans="1:13" ht="17.100000000000001" customHeight="1" x14ac:dyDescent="0.25">
      <c r="A85" s="17" t="s">
        <v>20</v>
      </c>
      <c r="B85" s="17" t="s">
        <v>161</v>
      </c>
      <c r="C85" s="25" t="s">
        <v>162</v>
      </c>
      <c r="D85" s="17" t="s">
        <v>22</v>
      </c>
      <c r="E85" s="19">
        <v>43240</v>
      </c>
      <c r="F85" s="20">
        <v>43240</v>
      </c>
      <c r="G85" s="19">
        <f t="shared" si="10"/>
        <v>0</v>
      </c>
      <c r="H85" s="19">
        <v>0</v>
      </c>
      <c r="I85" s="19">
        <v>0</v>
      </c>
      <c r="J85" s="21" t="s">
        <v>7</v>
      </c>
      <c r="K85" s="22">
        <f t="shared" si="9"/>
        <v>0</v>
      </c>
      <c r="L85" s="19">
        <f t="shared" si="11"/>
        <v>43240</v>
      </c>
      <c r="M85" s="19">
        <f t="shared" si="12"/>
        <v>0</v>
      </c>
    </row>
    <row r="86" spans="1:13" ht="17.100000000000001" customHeight="1" x14ac:dyDescent="0.25">
      <c r="A86" s="17" t="s">
        <v>20</v>
      </c>
      <c r="B86" s="17" t="s">
        <v>163</v>
      </c>
      <c r="C86" s="25" t="s">
        <v>162</v>
      </c>
      <c r="D86" s="17" t="s">
        <v>22</v>
      </c>
      <c r="E86" s="19">
        <v>33840</v>
      </c>
      <c r="F86" s="20">
        <v>33840</v>
      </c>
      <c r="G86" s="19">
        <f t="shared" si="10"/>
        <v>0</v>
      </c>
      <c r="H86" s="19">
        <v>0</v>
      </c>
      <c r="I86" s="19">
        <v>0</v>
      </c>
      <c r="J86" s="21" t="s">
        <v>7</v>
      </c>
      <c r="K86" s="22">
        <f t="shared" si="9"/>
        <v>0</v>
      </c>
      <c r="L86" s="19">
        <f t="shared" si="11"/>
        <v>33840</v>
      </c>
      <c r="M86" s="19">
        <f t="shared" si="12"/>
        <v>0</v>
      </c>
    </row>
    <row r="87" spans="1:13" ht="17.100000000000001" customHeight="1" x14ac:dyDescent="0.25">
      <c r="A87" s="17" t="s">
        <v>20</v>
      </c>
      <c r="B87" s="17" t="s">
        <v>164</v>
      </c>
      <c r="C87" s="25" t="s">
        <v>162</v>
      </c>
      <c r="D87" s="17" t="s">
        <v>22</v>
      </c>
      <c r="E87" s="19">
        <v>45120</v>
      </c>
      <c r="F87" s="20">
        <v>45120</v>
      </c>
      <c r="G87" s="19">
        <f t="shared" si="10"/>
        <v>0</v>
      </c>
      <c r="H87" s="19">
        <v>0</v>
      </c>
      <c r="I87" s="19">
        <v>0</v>
      </c>
      <c r="J87" s="21" t="s">
        <v>7</v>
      </c>
      <c r="K87" s="22">
        <f t="shared" si="9"/>
        <v>0</v>
      </c>
      <c r="L87" s="19">
        <f t="shared" si="11"/>
        <v>45120</v>
      </c>
      <c r="M87" s="19">
        <f t="shared" si="12"/>
        <v>0</v>
      </c>
    </row>
    <row r="88" spans="1:13" ht="17.100000000000001" customHeight="1" x14ac:dyDescent="0.25">
      <c r="A88" s="17" t="s">
        <v>20</v>
      </c>
      <c r="B88" s="17" t="s">
        <v>11</v>
      </c>
      <c r="C88" s="25" t="s">
        <v>26</v>
      </c>
      <c r="D88" s="17" t="s">
        <v>22</v>
      </c>
      <c r="E88" s="19">
        <v>229360</v>
      </c>
      <c r="F88" s="20">
        <v>229360</v>
      </c>
      <c r="G88" s="19">
        <f t="shared" si="10"/>
        <v>0</v>
      </c>
      <c r="H88" s="19">
        <v>0</v>
      </c>
      <c r="I88" s="19">
        <v>0</v>
      </c>
      <c r="J88" s="21" t="s">
        <v>7</v>
      </c>
      <c r="K88" s="22">
        <f t="shared" si="9"/>
        <v>0</v>
      </c>
      <c r="L88" s="19">
        <f t="shared" si="11"/>
        <v>229360</v>
      </c>
      <c r="M88" s="19">
        <f t="shared" si="12"/>
        <v>0</v>
      </c>
    </row>
    <row r="89" spans="1:13" ht="17.100000000000001" customHeight="1" x14ac:dyDescent="0.25">
      <c r="A89" s="17" t="s">
        <v>20</v>
      </c>
      <c r="B89" s="17" t="s">
        <v>168</v>
      </c>
      <c r="C89" s="25" t="s">
        <v>169</v>
      </c>
      <c r="D89" s="17" t="s">
        <v>167</v>
      </c>
      <c r="E89" s="19">
        <v>159500</v>
      </c>
      <c r="F89" s="20">
        <v>159500</v>
      </c>
      <c r="G89" s="19">
        <f t="shared" si="10"/>
        <v>0</v>
      </c>
      <c r="H89" s="19">
        <v>0</v>
      </c>
      <c r="I89" s="19">
        <v>0</v>
      </c>
      <c r="J89" s="21" t="s">
        <v>7</v>
      </c>
      <c r="K89" s="22">
        <f t="shared" si="9"/>
        <v>0</v>
      </c>
      <c r="L89" s="19">
        <f t="shared" si="11"/>
        <v>159500</v>
      </c>
      <c r="M89" s="19">
        <f t="shared" si="12"/>
        <v>0</v>
      </c>
    </row>
    <row r="90" spans="1:13" ht="17.100000000000001" customHeight="1" x14ac:dyDescent="0.25">
      <c r="A90" s="17" t="s">
        <v>20</v>
      </c>
      <c r="B90" s="17" t="s">
        <v>170</v>
      </c>
      <c r="C90" s="25" t="s">
        <v>171</v>
      </c>
      <c r="D90" s="17" t="s">
        <v>167</v>
      </c>
      <c r="E90" s="19">
        <v>291500</v>
      </c>
      <c r="F90" s="20">
        <v>291500</v>
      </c>
      <c r="G90" s="19">
        <f t="shared" si="10"/>
        <v>0</v>
      </c>
      <c r="H90" s="19">
        <v>0</v>
      </c>
      <c r="I90" s="19">
        <v>0</v>
      </c>
      <c r="J90" s="21" t="s">
        <v>7</v>
      </c>
      <c r="K90" s="22">
        <f t="shared" si="9"/>
        <v>0</v>
      </c>
      <c r="L90" s="19">
        <f t="shared" si="11"/>
        <v>291500</v>
      </c>
      <c r="M90" s="19">
        <f t="shared" si="12"/>
        <v>0</v>
      </c>
    </row>
    <row r="91" spans="1:13" ht="17.100000000000001" customHeight="1" x14ac:dyDescent="0.25">
      <c r="A91" s="17" t="s">
        <v>20</v>
      </c>
      <c r="B91" s="17" t="s">
        <v>172</v>
      </c>
      <c r="C91" s="25" t="s">
        <v>173</v>
      </c>
      <c r="D91" s="17" t="s">
        <v>167</v>
      </c>
      <c r="E91" s="19">
        <v>6760000</v>
      </c>
      <c r="F91" s="20">
        <v>6760000</v>
      </c>
      <c r="G91" s="19">
        <f t="shared" si="10"/>
        <v>0</v>
      </c>
      <c r="H91" s="19">
        <v>0</v>
      </c>
      <c r="I91" s="19">
        <v>0</v>
      </c>
      <c r="J91" s="21" t="s">
        <v>7</v>
      </c>
      <c r="K91" s="22">
        <f t="shared" si="9"/>
        <v>0</v>
      </c>
      <c r="L91" s="19">
        <f t="shared" si="11"/>
        <v>6760000</v>
      </c>
      <c r="M91" s="19">
        <f t="shared" si="12"/>
        <v>0</v>
      </c>
    </row>
    <row r="92" spans="1:13" ht="17.100000000000001" customHeight="1" x14ac:dyDescent="0.25">
      <c r="A92" s="17" t="s">
        <v>20</v>
      </c>
      <c r="B92" s="17" t="s">
        <v>174</v>
      </c>
      <c r="C92" s="25" t="s">
        <v>175</v>
      </c>
      <c r="D92" s="17" t="s">
        <v>167</v>
      </c>
      <c r="E92" s="19">
        <v>148500</v>
      </c>
      <c r="F92" s="20">
        <v>148500</v>
      </c>
      <c r="G92" s="19">
        <f t="shared" si="10"/>
        <v>0</v>
      </c>
      <c r="H92" s="19">
        <v>0</v>
      </c>
      <c r="I92" s="19">
        <v>0</v>
      </c>
      <c r="J92" s="21" t="s">
        <v>7</v>
      </c>
      <c r="K92" s="22">
        <f t="shared" si="9"/>
        <v>0</v>
      </c>
      <c r="L92" s="19">
        <f t="shared" si="11"/>
        <v>148500</v>
      </c>
      <c r="M92" s="19">
        <f t="shared" si="12"/>
        <v>0</v>
      </c>
    </row>
    <row r="93" spans="1:13" ht="17.100000000000001" customHeight="1" x14ac:dyDescent="0.25">
      <c r="A93" s="17" t="s">
        <v>20</v>
      </c>
      <c r="B93" s="17" t="s">
        <v>176</v>
      </c>
      <c r="C93" s="25" t="s">
        <v>175</v>
      </c>
      <c r="D93" s="17" t="s">
        <v>167</v>
      </c>
      <c r="E93" s="19">
        <v>594000</v>
      </c>
      <c r="F93" s="20">
        <v>594000</v>
      </c>
      <c r="G93" s="19">
        <f t="shared" si="10"/>
        <v>0</v>
      </c>
      <c r="H93" s="19">
        <v>0</v>
      </c>
      <c r="I93" s="19">
        <v>0</v>
      </c>
      <c r="J93" s="21" t="s">
        <v>7</v>
      </c>
      <c r="K93" s="22">
        <f t="shared" si="9"/>
        <v>0</v>
      </c>
      <c r="L93" s="19">
        <f t="shared" si="11"/>
        <v>594000</v>
      </c>
      <c r="M93" s="19">
        <f t="shared" si="12"/>
        <v>0</v>
      </c>
    </row>
    <row r="94" spans="1:13" ht="17.100000000000001" customHeight="1" x14ac:dyDescent="0.25">
      <c r="A94" s="17" t="s">
        <v>20</v>
      </c>
      <c r="B94" s="17" t="s">
        <v>177</v>
      </c>
      <c r="C94" s="25" t="s">
        <v>178</v>
      </c>
      <c r="D94" s="17" t="s">
        <v>167</v>
      </c>
      <c r="E94" s="19">
        <v>148500</v>
      </c>
      <c r="F94" s="20">
        <v>148500</v>
      </c>
      <c r="G94" s="19">
        <f t="shared" si="10"/>
        <v>0</v>
      </c>
      <c r="H94" s="19">
        <v>0</v>
      </c>
      <c r="I94" s="19">
        <v>0</v>
      </c>
      <c r="J94" s="21" t="s">
        <v>7</v>
      </c>
      <c r="K94" s="22">
        <f t="shared" si="9"/>
        <v>0</v>
      </c>
      <c r="L94" s="19">
        <f t="shared" si="11"/>
        <v>148500</v>
      </c>
      <c r="M94" s="19">
        <f t="shared" si="12"/>
        <v>0</v>
      </c>
    </row>
    <row r="95" spans="1:13" ht="17.100000000000001" customHeight="1" x14ac:dyDescent="0.25">
      <c r="A95" s="17" t="s">
        <v>20</v>
      </c>
      <c r="B95" s="17" t="s">
        <v>179</v>
      </c>
      <c r="C95" s="25" t="s">
        <v>180</v>
      </c>
      <c r="D95" s="17" t="s">
        <v>167</v>
      </c>
      <c r="E95" s="19">
        <v>257400</v>
      </c>
      <c r="F95" s="20">
        <v>257400</v>
      </c>
      <c r="G95" s="19">
        <f t="shared" si="10"/>
        <v>0</v>
      </c>
      <c r="H95" s="19">
        <v>0</v>
      </c>
      <c r="I95" s="19">
        <v>0</v>
      </c>
      <c r="J95" s="21" t="s">
        <v>7</v>
      </c>
      <c r="K95" s="22">
        <f t="shared" si="9"/>
        <v>0</v>
      </c>
      <c r="L95" s="19">
        <f t="shared" si="11"/>
        <v>257400</v>
      </c>
      <c r="M95" s="19">
        <f t="shared" si="12"/>
        <v>0</v>
      </c>
    </row>
    <row r="96" spans="1:13" ht="17.100000000000001" customHeight="1" x14ac:dyDescent="0.25">
      <c r="A96" s="17" t="s">
        <v>20</v>
      </c>
      <c r="B96" s="17" t="s">
        <v>181</v>
      </c>
      <c r="C96" s="25" t="s">
        <v>182</v>
      </c>
      <c r="D96" s="17" t="s">
        <v>167</v>
      </c>
      <c r="E96" s="19">
        <v>22000</v>
      </c>
      <c r="F96" s="20">
        <v>22000</v>
      </c>
      <c r="G96" s="19">
        <f t="shared" si="10"/>
        <v>0</v>
      </c>
      <c r="H96" s="19">
        <v>0</v>
      </c>
      <c r="I96" s="19">
        <v>0</v>
      </c>
      <c r="J96" s="21" t="s">
        <v>7</v>
      </c>
      <c r="K96" s="22">
        <f t="shared" si="9"/>
        <v>0</v>
      </c>
      <c r="L96" s="19">
        <f t="shared" si="11"/>
        <v>22000</v>
      </c>
      <c r="M96" s="19">
        <f t="shared" si="12"/>
        <v>0</v>
      </c>
    </row>
    <row r="97" spans="1:13" ht="17.100000000000001" customHeight="1" x14ac:dyDescent="0.25">
      <c r="A97" s="17" t="s">
        <v>20</v>
      </c>
      <c r="B97" s="17" t="s">
        <v>183</v>
      </c>
      <c r="C97" s="25" t="s">
        <v>184</v>
      </c>
      <c r="D97" s="17" t="s">
        <v>167</v>
      </c>
      <c r="E97" s="19">
        <v>4510000</v>
      </c>
      <c r="F97" s="20">
        <v>4510000</v>
      </c>
      <c r="G97" s="19">
        <f t="shared" si="10"/>
        <v>0</v>
      </c>
      <c r="H97" s="19">
        <v>0</v>
      </c>
      <c r="I97" s="19">
        <v>0</v>
      </c>
      <c r="J97" s="21" t="s">
        <v>7</v>
      </c>
      <c r="K97" s="22">
        <f t="shared" si="9"/>
        <v>0</v>
      </c>
      <c r="L97" s="19">
        <f t="shared" si="11"/>
        <v>4510000</v>
      </c>
      <c r="M97" s="19">
        <f t="shared" si="12"/>
        <v>0</v>
      </c>
    </row>
    <row r="98" spans="1:13" ht="17.100000000000001" customHeight="1" x14ac:dyDescent="0.25">
      <c r="A98" s="17" t="s">
        <v>20</v>
      </c>
      <c r="B98" s="17" t="s">
        <v>165</v>
      </c>
      <c r="C98" s="25" t="s">
        <v>166</v>
      </c>
      <c r="D98" s="17" t="s">
        <v>167</v>
      </c>
      <c r="E98" s="19">
        <v>836000</v>
      </c>
      <c r="F98" s="20">
        <v>836000</v>
      </c>
      <c r="G98" s="19">
        <f t="shared" si="10"/>
        <v>0</v>
      </c>
      <c r="H98" s="19">
        <v>0</v>
      </c>
      <c r="I98" s="19">
        <v>0</v>
      </c>
      <c r="J98" s="21" t="s">
        <v>7</v>
      </c>
      <c r="K98" s="22">
        <f t="shared" si="9"/>
        <v>0</v>
      </c>
      <c r="L98" s="19">
        <f t="shared" si="11"/>
        <v>836000</v>
      </c>
      <c r="M98" s="19">
        <f t="shared" si="12"/>
        <v>0</v>
      </c>
    </row>
    <row r="99" spans="1:13" ht="17.100000000000001" customHeight="1" x14ac:dyDescent="0.25">
      <c r="A99" s="17" t="s">
        <v>20</v>
      </c>
      <c r="B99" s="17" t="s">
        <v>185</v>
      </c>
      <c r="C99" s="25" t="s">
        <v>186</v>
      </c>
      <c r="D99" s="17" t="s">
        <v>187</v>
      </c>
      <c r="E99" s="19">
        <v>4500000</v>
      </c>
      <c r="F99" s="20">
        <v>4500000</v>
      </c>
      <c r="G99" s="19">
        <f t="shared" si="10"/>
        <v>0</v>
      </c>
      <c r="H99" s="19">
        <v>0</v>
      </c>
      <c r="I99" s="19">
        <v>0</v>
      </c>
      <c r="J99" s="21" t="s">
        <v>7</v>
      </c>
      <c r="K99" s="22">
        <f t="shared" si="9"/>
        <v>0</v>
      </c>
      <c r="L99" s="19">
        <f t="shared" si="11"/>
        <v>4500000</v>
      </c>
      <c r="M99" s="19">
        <f t="shared" si="12"/>
        <v>0</v>
      </c>
    </row>
    <row r="100" spans="1:13" ht="17.100000000000001" customHeight="1" x14ac:dyDescent="0.25">
      <c r="A100" s="17" t="s">
        <v>20</v>
      </c>
      <c r="B100" s="17" t="s">
        <v>188</v>
      </c>
      <c r="C100" s="25" t="s">
        <v>189</v>
      </c>
      <c r="D100" s="17" t="s">
        <v>190</v>
      </c>
      <c r="E100" s="19">
        <v>3474970</v>
      </c>
      <c r="F100" s="20">
        <v>3474970</v>
      </c>
      <c r="G100" s="19">
        <f t="shared" si="10"/>
        <v>0</v>
      </c>
      <c r="H100" s="19">
        <v>0</v>
      </c>
      <c r="I100" s="19">
        <v>0</v>
      </c>
      <c r="J100" s="21" t="s">
        <v>7</v>
      </c>
      <c r="K100" s="22">
        <f t="shared" si="9"/>
        <v>0</v>
      </c>
      <c r="L100" s="19">
        <f t="shared" si="11"/>
        <v>3474970</v>
      </c>
      <c r="M100" s="19">
        <f t="shared" si="12"/>
        <v>0</v>
      </c>
    </row>
    <row r="101" spans="1:13" ht="17.100000000000001" customHeight="1" x14ac:dyDescent="0.25">
      <c r="A101" s="17" t="s">
        <v>20</v>
      </c>
      <c r="B101" s="17" t="s">
        <v>191</v>
      </c>
      <c r="C101" s="25" t="s">
        <v>192</v>
      </c>
      <c r="D101" s="17" t="s">
        <v>190</v>
      </c>
      <c r="E101" s="19">
        <v>1951480</v>
      </c>
      <c r="F101" s="20">
        <v>1951480</v>
      </c>
      <c r="G101" s="19">
        <f t="shared" si="10"/>
        <v>0</v>
      </c>
      <c r="H101" s="19">
        <v>0</v>
      </c>
      <c r="I101" s="19">
        <v>0</v>
      </c>
      <c r="J101" s="21" t="s">
        <v>7</v>
      </c>
      <c r="K101" s="22">
        <f t="shared" si="9"/>
        <v>0</v>
      </c>
      <c r="L101" s="19">
        <f t="shared" si="11"/>
        <v>1951480</v>
      </c>
      <c r="M101" s="19">
        <f t="shared" si="12"/>
        <v>0</v>
      </c>
    </row>
    <row r="102" spans="1:13" ht="17.100000000000001" customHeight="1" x14ac:dyDescent="0.25">
      <c r="A102" s="17" t="s">
        <v>20</v>
      </c>
      <c r="B102" s="17" t="s">
        <v>193</v>
      </c>
      <c r="C102" s="25" t="s">
        <v>194</v>
      </c>
      <c r="D102" s="17" t="s">
        <v>195</v>
      </c>
      <c r="E102" s="19">
        <v>729300</v>
      </c>
      <c r="F102" s="20">
        <v>729300</v>
      </c>
      <c r="G102" s="19">
        <f t="shared" si="10"/>
        <v>0</v>
      </c>
      <c r="H102" s="19">
        <v>0</v>
      </c>
      <c r="I102" s="19">
        <v>0</v>
      </c>
      <c r="J102" s="21" t="s">
        <v>7</v>
      </c>
      <c r="K102" s="22">
        <f t="shared" si="9"/>
        <v>0</v>
      </c>
      <c r="L102" s="19">
        <f t="shared" si="11"/>
        <v>729300</v>
      </c>
      <c r="M102" s="19">
        <f t="shared" si="12"/>
        <v>0</v>
      </c>
    </row>
    <row r="103" spans="1:13" ht="17.100000000000001" customHeight="1" x14ac:dyDescent="0.25">
      <c r="A103" s="17" t="s">
        <v>20</v>
      </c>
      <c r="B103" s="17" t="s">
        <v>198</v>
      </c>
      <c r="C103" s="25" t="s">
        <v>199</v>
      </c>
      <c r="D103" s="17" t="s">
        <v>197</v>
      </c>
      <c r="E103" s="19">
        <v>544320</v>
      </c>
      <c r="F103" s="20">
        <v>544320</v>
      </c>
      <c r="G103" s="19">
        <f t="shared" si="10"/>
        <v>0</v>
      </c>
      <c r="H103" s="19">
        <v>0</v>
      </c>
      <c r="I103" s="19">
        <v>0</v>
      </c>
      <c r="J103" s="21" t="s">
        <v>7</v>
      </c>
      <c r="K103" s="22">
        <f t="shared" si="9"/>
        <v>0</v>
      </c>
      <c r="L103" s="19">
        <f t="shared" si="11"/>
        <v>544320</v>
      </c>
      <c r="M103" s="19">
        <f t="shared" si="12"/>
        <v>0</v>
      </c>
    </row>
    <row r="104" spans="1:13" ht="17.100000000000001" customHeight="1" x14ac:dyDescent="0.25">
      <c r="A104" s="17" t="s">
        <v>20</v>
      </c>
      <c r="B104" s="17" t="s">
        <v>200</v>
      </c>
      <c r="C104" s="25" t="s">
        <v>201</v>
      </c>
      <c r="D104" s="17" t="s">
        <v>197</v>
      </c>
      <c r="E104" s="19">
        <v>14484960</v>
      </c>
      <c r="F104" s="20">
        <v>14484960</v>
      </c>
      <c r="G104" s="19">
        <f t="shared" si="10"/>
        <v>0</v>
      </c>
      <c r="H104" s="19">
        <v>0</v>
      </c>
      <c r="I104" s="19">
        <v>0</v>
      </c>
      <c r="J104" s="21" t="s">
        <v>7</v>
      </c>
      <c r="K104" s="22">
        <f t="shared" si="9"/>
        <v>0</v>
      </c>
      <c r="L104" s="19">
        <f t="shared" si="11"/>
        <v>14484960</v>
      </c>
      <c r="M104" s="19">
        <f t="shared" si="12"/>
        <v>0</v>
      </c>
    </row>
    <row r="105" spans="1:13" ht="17.100000000000001" customHeight="1" x14ac:dyDescent="0.25">
      <c r="A105" s="17" t="s">
        <v>20</v>
      </c>
      <c r="B105" s="17" t="s">
        <v>202</v>
      </c>
      <c r="C105" s="25" t="s">
        <v>203</v>
      </c>
      <c r="D105" s="17" t="s">
        <v>204</v>
      </c>
      <c r="E105" s="19">
        <v>612000</v>
      </c>
      <c r="F105" s="20">
        <v>612000</v>
      </c>
      <c r="G105" s="19">
        <f t="shared" si="10"/>
        <v>0</v>
      </c>
      <c r="H105" s="19">
        <v>0</v>
      </c>
      <c r="I105" s="19">
        <v>0</v>
      </c>
      <c r="J105" s="21" t="s">
        <v>7</v>
      </c>
      <c r="K105" s="22">
        <f t="shared" si="9"/>
        <v>0</v>
      </c>
      <c r="L105" s="19">
        <f t="shared" si="11"/>
        <v>612000</v>
      </c>
      <c r="M105" s="19">
        <f t="shared" si="12"/>
        <v>0</v>
      </c>
    </row>
    <row r="106" spans="1:13" ht="17.100000000000001" customHeight="1" x14ac:dyDescent="0.25">
      <c r="A106" s="17" t="s">
        <v>20</v>
      </c>
      <c r="B106" s="17" t="s">
        <v>209</v>
      </c>
      <c r="C106" s="25" t="s">
        <v>210</v>
      </c>
      <c r="D106" s="17" t="s">
        <v>208</v>
      </c>
      <c r="E106" s="19">
        <v>545600</v>
      </c>
      <c r="F106" s="20">
        <v>545600</v>
      </c>
      <c r="G106" s="19">
        <f t="shared" si="10"/>
        <v>0</v>
      </c>
      <c r="H106" s="19">
        <v>0</v>
      </c>
      <c r="I106" s="19">
        <v>0</v>
      </c>
      <c r="J106" s="21" t="s">
        <v>7</v>
      </c>
      <c r="K106" s="22">
        <f t="shared" si="9"/>
        <v>0</v>
      </c>
      <c r="L106" s="19">
        <f t="shared" si="11"/>
        <v>545600</v>
      </c>
      <c r="M106" s="19">
        <f t="shared" si="12"/>
        <v>0</v>
      </c>
    </row>
    <row r="107" spans="1:13" ht="17.100000000000001" customHeight="1" x14ac:dyDescent="0.25">
      <c r="A107" s="17" t="s">
        <v>20</v>
      </c>
      <c r="B107" s="17" t="s">
        <v>211</v>
      </c>
      <c r="C107" s="25" t="s">
        <v>212</v>
      </c>
      <c r="D107" s="17" t="s">
        <v>208</v>
      </c>
      <c r="E107" s="19">
        <v>453600</v>
      </c>
      <c r="F107" s="20">
        <v>453600</v>
      </c>
      <c r="G107" s="19">
        <f t="shared" si="10"/>
        <v>0</v>
      </c>
      <c r="H107" s="19">
        <v>0</v>
      </c>
      <c r="I107" s="19">
        <v>0</v>
      </c>
      <c r="J107" s="21" t="s">
        <v>7</v>
      </c>
      <c r="K107" s="22">
        <f t="shared" si="9"/>
        <v>0</v>
      </c>
      <c r="L107" s="19">
        <f t="shared" si="11"/>
        <v>453600</v>
      </c>
      <c r="M107" s="19">
        <f t="shared" si="12"/>
        <v>0</v>
      </c>
    </row>
    <row r="108" spans="1:13" ht="17.100000000000001" customHeight="1" x14ac:dyDescent="0.25">
      <c r="A108" s="17" t="s">
        <v>20</v>
      </c>
      <c r="B108" s="17" t="s">
        <v>215</v>
      </c>
      <c r="C108" s="25" t="s">
        <v>216</v>
      </c>
      <c r="D108" s="17" t="s">
        <v>217</v>
      </c>
      <c r="E108" s="19">
        <v>5945000</v>
      </c>
      <c r="F108" s="20">
        <v>5945000</v>
      </c>
      <c r="G108" s="19">
        <f t="shared" si="10"/>
        <v>0</v>
      </c>
      <c r="H108" s="19">
        <v>0</v>
      </c>
      <c r="I108" s="19">
        <v>0</v>
      </c>
      <c r="J108" s="21" t="s">
        <v>7</v>
      </c>
      <c r="K108" s="22">
        <f t="shared" si="9"/>
        <v>0</v>
      </c>
      <c r="L108" s="19">
        <f t="shared" si="11"/>
        <v>5945000</v>
      </c>
      <c r="M108" s="19">
        <f t="shared" si="12"/>
        <v>0</v>
      </c>
    </row>
    <row r="109" spans="1:13" ht="17.100000000000001" customHeight="1" x14ac:dyDescent="0.25">
      <c r="A109" s="17" t="s">
        <v>20</v>
      </c>
      <c r="B109" s="17" t="s">
        <v>218</v>
      </c>
      <c r="C109" s="25" t="s">
        <v>219</v>
      </c>
      <c r="D109" s="17" t="s">
        <v>220</v>
      </c>
      <c r="E109" s="19">
        <v>145000</v>
      </c>
      <c r="F109" s="20">
        <v>145000</v>
      </c>
      <c r="G109" s="19">
        <f t="shared" si="10"/>
        <v>0</v>
      </c>
      <c r="H109" s="19">
        <v>0</v>
      </c>
      <c r="I109" s="19">
        <v>0</v>
      </c>
      <c r="J109" s="21" t="s">
        <v>7</v>
      </c>
      <c r="K109" s="22">
        <f t="shared" si="9"/>
        <v>0</v>
      </c>
      <c r="L109" s="19">
        <f t="shared" si="11"/>
        <v>145000</v>
      </c>
      <c r="M109" s="19">
        <f t="shared" si="12"/>
        <v>0</v>
      </c>
    </row>
    <row r="110" spans="1:13" ht="17.100000000000001" customHeight="1" x14ac:dyDescent="0.25">
      <c r="A110" s="17" t="s">
        <v>20</v>
      </c>
      <c r="B110" s="17" t="s">
        <v>222</v>
      </c>
      <c r="C110" s="25" t="s">
        <v>223</v>
      </c>
      <c r="D110" s="17" t="s">
        <v>224</v>
      </c>
      <c r="E110" s="19">
        <v>2381700</v>
      </c>
      <c r="F110" s="20">
        <v>2381700</v>
      </c>
      <c r="G110" s="19">
        <f t="shared" si="10"/>
        <v>0</v>
      </c>
      <c r="H110" s="19">
        <v>0</v>
      </c>
      <c r="I110" s="19">
        <v>0</v>
      </c>
      <c r="J110" s="21" t="s">
        <v>7</v>
      </c>
      <c r="K110" s="22">
        <f t="shared" si="9"/>
        <v>0</v>
      </c>
      <c r="L110" s="19">
        <f t="shared" si="11"/>
        <v>2381700</v>
      </c>
      <c r="M110" s="19">
        <f t="shared" si="12"/>
        <v>0</v>
      </c>
    </row>
    <row r="111" spans="1:13" ht="17.100000000000001" customHeight="1" x14ac:dyDescent="0.25">
      <c r="A111" s="17" t="s">
        <v>20</v>
      </c>
      <c r="B111" s="17" t="s">
        <v>225</v>
      </c>
      <c r="C111" s="25" t="s">
        <v>223</v>
      </c>
      <c r="D111" s="17" t="s">
        <v>226</v>
      </c>
      <c r="E111" s="19">
        <v>2456800</v>
      </c>
      <c r="F111" s="20">
        <v>2456800</v>
      </c>
      <c r="G111" s="19">
        <f t="shared" si="10"/>
        <v>0</v>
      </c>
      <c r="H111" s="19">
        <v>0</v>
      </c>
      <c r="I111" s="19">
        <v>0</v>
      </c>
      <c r="J111" s="21" t="s">
        <v>7</v>
      </c>
      <c r="K111" s="22">
        <f t="shared" si="9"/>
        <v>0</v>
      </c>
      <c r="L111" s="19">
        <f t="shared" si="11"/>
        <v>2456800</v>
      </c>
      <c r="M111" s="19">
        <f t="shared" si="12"/>
        <v>0</v>
      </c>
    </row>
    <row r="112" spans="1:13" ht="17.100000000000001" customHeight="1" x14ac:dyDescent="0.25">
      <c r="A112" s="17" t="s">
        <v>20</v>
      </c>
      <c r="B112" s="17" t="s">
        <v>227</v>
      </c>
      <c r="C112" s="25" t="s">
        <v>228</v>
      </c>
      <c r="D112" s="17" t="s">
        <v>229</v>
      </c>
      <c r="E112" s="19">
        <v>550000</v>
      </c>
      <c r="F112" s="20">
        <v>550000</v>
      </c>
      <c r="G112" s="19">
        <f t="shared" si="10"/>
        <v>0</v>
      </c>
      <c r="H112" s="19">
        <v>0</v>
      </c>
      <c r="I112" s="19">
        <v>0</v>
      </c>
      <c r="J112" s="21" t="s">
        <v>7</v>
      </c>
      <c r="K112" s="22">
        <f t="shared" si="9"/>
        <v>0</v>
      </c>
      <c r="L112" s="19">
        <f t="shared" si="11"/>
        <v>550000</v>
      </c>
      <c r="M112" s="19">
        <f t="shared" si="12"/>
        <v>0</v>
      </c>
    </row>
    <row r="113" spans="1:13" ht="17.100000000000001" customHeight="1" x14ac:dyDescent="0.25">
      <c r="A113" s="17" t="s">
        <v>20</v>
      </c>
      <c r="B113" s="17" t="s">
        <v>230</v>
      </c>
      <c r="C113" s="25" t="s">
        <v>231</v>
      </c>
      <c r="D113" s="17" t="s">
        <v>229</v>
      </c>
      <c r="E113" s="19">
        <v>200200</v>
      </c>
      <c r="F113" s="20">
        <v>200200</v>
      </c>
      <c r="G113" s="19">
        <f t="shared" si="10"/>
        <v>0</v>
      </c>
      <c r="H113" s="19">
        <v>0</v>
      </c>
      <c r="I113" s="19">
        <v>0</v>
      </c>
      <c r="J113" s="21" t="s">
        <v>7</v>
      </c>
      <c r="K113" s="22">
        <f t="shared" si="9"/>
        <v>0</v>
      </c>
      <c r="L113" s="19">
        <f t="shared" si="11"/>
        <v>200200</v>
      </c>
      <c r="M113" s="19">
        <f t="shared" si="12"/>
        <v>0</v>
      </c>
    </row>
    <row r="114" spans="1:13" ht="17.100000000000001" customHeight="1" x14ac:dyDescent="0.25">
      <c r="A114" s="17" t="s">
        <v>20</v>
      </c>
      <c r="B114" s="17" t="s">
        <v>232</v>
      </c>
      <c r="C114" s="25" t="s">
        <v>233</v>
      </c>
      <c r="D114" s="17" t="s">
        <v>234</v>
      </c>
      <c r="E114" s="19">
        <v>253000</v>
      </c>
      <c r="F114" s="20">
        <v>253000</v>
      </c>
      <c r="G114" s="19">
        <f t="shared" si="10"/>
        <v>0</v>
      </c>
      <c r="H114" s="19">
        <v>0</v>
      </c>
      <c r="I114" s="19">
        <v>0</v>
      </c>
      <c r="J114" s="21" t="s">
        <v>7</v>
      </c>
      <c r="K114" s="22">
        <f t="shared" si="9"/>
        <v>0</v>
      </c>
      <c r="L114" s="19">
        <f t="shared" si="11"/>
        <v>253000</v>
      </c>
      <c r="M114" s="19">
        <f t="shared" si="12"/>
        <v>0</v>
      </c>
    </row>
    <row r="115" spans="1:13" ht="17.100000000000001" customHeight="1" x14ac:dyDescent="0.25">
      <c r="A115" s="17" t="s">
        <v>20</v>
      </c>
      <c r="B115" s="17" t="s">
        <v>235</v>
      </c>
      <c r="C115" s="25" t="s">
        <v>236</v>
      </c>
      <c r="D115" s="17" t="s">
        <v>237</v>
      </c>
      <c r="E115" s="19">
        <v>330000</v>
      </c>
      <c r="F115" s="20">
        <v>330000</v>
      </c>
      <c r="G115" s="19">
        <f t="shared" si="10"/>
        <v>0</v>
      </c>
      <c r="H115" s="19">
        <v>0</v>
      </c>
      <c r="I115" s="19">
        <v>0</v>
      </c>
      <c r="J115" s="21" t="s">
        <v>7</v>
      </c>
      <c r="K115" s="22">
        <f t="shared" si="9"/>
        <v>0</v>
      </c>
      <c r="L115" s="19">
        <f t="shared" si="11"/>
        <v>330000</v>
      </c>
      <c r="M115" s="19">
        <f t="shared" si="12"/>
        <v>0</v>
      </c>
    </row>
    <row r="116" spans="1:13" ht="17.100000000000001" customHeight="1" x14ac:dyDescent="0.25">
      <c r="A116" s="17" t="s">
        <v>20</v>
      </c>
      <c r="B116" s="17" t="s">
        <v>238</v>
      </c>
      <c r="C116" s="25" t="s">
        <v>239</v>
      </c>
      <c r="D116" s="17" t="s">
        <v>237</v>
      </c>
      <c r="E116" s="19">
        <v>2492600</v>
      </c>
      <c r="F116" s="20">
        <v>2492600</v>
      </c>
      <c r="G116" s="19">
        <f t="shared" si="10"/>
        <v>0</v>
      </c>
      <c r="H116" s="19">
        <v>0</v>
      </c>
      <c r="I116" s="19">
        <v>0</v>
      </c>
      <c r="J116" s="21" t="s">
        <v>7</v>
      </c>
      <c r="K116" s="22">
        <f t="shared" si="9"/>
        <v>0</v>
      </c>
      <c r="L116" s="19">
        <f t="shared" si="11"/>
        <v>2492600</v>
      </c>
      <c r="M116" s="19">
        <f t="shared" si="12"/>
        <v>0</v>
      </c>
    </row>
    <row r="117" spans="1:13" ht="17.100000000000001" customHeight="1" x14ac:dyDescent="0.25">
      <c r="A117" s="17" t="s">
        <v>20</v>
      </c>
      <c r="B117" s="17" t="s">
        <v>240</v>
      </c>
      <c r="C117" s="25" t="s">
        <v>241</v>
      </c>
      <c r="D117" s="17" t="s">
        <v>242</v>
      </c>
      <c r="E117" s="19">
        <v>1113200</v>
      </c>
      <c r="F117" s="20">
        <v>1113200</v>
      </c>
      <c r="G117" s="19">
        <f t="shared" si="10"/>
        <v>0</v>
      </c>
      <c r="H117" s="19">
        <v>0</v>
      </c>
      <c r="I117" s="19">
        <v>0</v>
      </c>
      <c r="J117" s="21" t="s">
        <v>7</v>
      </c>
      <c r="K117" s="22">
        <f t="shared" si="9"/>
        <v>0</v>
      </c>
      <c r="L117" s="19">
        <f t="shared" si="11"/>
        <v>1113200</v>
      </c>
      <c r="M117" s="19">
        <f t="shared" si="12"/>
        <v>0</v>
      </c>
    </row>
    <row r="118" spans="1:13" ht="17.100000000000001" customHeight="1" x14ac:dyDescent="0.25">
      <c r="A118" s="17" t="s">
        <v>20</v>
      </c>
      <c r="B118" s="17" t="s">
        <v>243</v>
      </c>
      <c r="C118" s="25" t="s">
        <v>244</v>
      </c>
      <c r="D118" s="17" t="s">
        <v>242</v>
      </c>
      <c r="E118" s="19">
        <v>865000</v>
      </c>
      <c r="F118" s="20">
        <v>865000</v>
      </c>
      <c r="G118" s="19">
        <f t="shared" si="10"/>
        <v>0</v>
      </c>
      <c r="H118" s="19">
        <v>0</v>
      </c>
      <c r="I118" s="19">
        <v>0</v>
      </c>
      <c r="J118" s="21" t="s">
        <v>7</v>
      </c>
      <c r="K118" s="22">
        <f t="shared" si="9"/>
        <v>0</v>
      </c>
      <c r="L118" s="19">
        <f t="shared" si="11"/>
        <v>865000</v>
      </c>
      <c r="M118" s="19">
        <f t="shared" si="12"/>
        <v>0</v>
      </c>
    </row>
    <row r="119" spans="1:13" ht="17.100000000000001" customHeight="1" x14ac:dyDescent="0.25">
      <c r="A119" s="17" t="s">
        <v>20</v>
      </c>
      <c r="B119" s="17" t="s">
        <v>248</v>
      </c>
      <c r="C119" s="25" t="s">
        <v>249</v>
      </c>
      <c r="D119" s="17" t="s">
        <v>246</v>
      </c>
      <c r="E119" s="19">
        <v>577940</v>
      </c>
      <c r="F119" s="20">
        <v>577940</v>
      </c>
      <c r="G119" s="19">
        <f t="shared" si="10"/>
        <v>0</v>
      </c>
      <c r="H119" s="19">
        <v>0</v>
      </c>
      <c r="I119" s="19">
        <v>0</v>
      </c>
      <c r="J119" s="21" t="s">
        <v>7</v>
      </c>
      <c r="K119" s="22">
        <f t="shared" si="9"/>
        <v>0</v>
      </c>
      <c r="L119" s="19">
        <f t="shared" si="11"/>
        <v>577940</v>
      </c>
      <c r="M119" s="19">
        <f t="shared" si="12"/>
        <v>0</v>
      </c>
    </row>
    <row r="120" spans="1:13" ht="17.100000000000001" customHeight="1" x14ac:dyDescent="0.25">
      <c r="A120" s="17" t="s">
        <v>20</v>
      </c>
      <c r="B120" s="17" t="s">
        <v>250</v>
      </c>
      <c r="C120" s="25" t="s">
        <v>251</v>
      </c>
      <c r="D120" s="17" t="s">
        <v>252</v>
      </c>
      <c r="E120" s="19">
        <v>1122000</v>
      </c>
      <c r="F120" s="20">
        <v>1122000</v>
      </c>
      <c r="G120" s="19">
        <f t="shared" si="10"/>
        <v>0</v>
      </c>
      <c r="H120" s="19">
        <v>0</v>
      </c>
      <c r="I120" s="19">
        <v>0</v>
      </c>
      <c r="J120" s="21" t="s">
        <v>7</v>
      </c>
      <c r="K120" s="22">
        <f t="shared" si="9"/>
        <v>0</v>
      </c>
      <c r="L120" s="19">
        <f t="shared" si="11"/>
        <v>1122000</v>
      </c>
      <c r="M120" s="19">
        <f t="shared" si="12"/>
        <v>0</v>
      </c>
    </row>
    <row r="121" spans="1:13" ht="17.100000000000001" customHeight="1" x14ac:dyDescent="0.25">
      <c r="A121" s="17" t="s">
        <v>20</v>
      </c>
      <c r="B121" s="17" t="s">
        <v>255</v>
      </c>
      <c r="C121" s="25" t="s">
        <v>256</v>
      </c>
      <c r="D121" s="17" t="s">
        <v>257</v>
      </c>
      <c r="E121" s="19">
        <v>1320000</v>
      </c>
      <c r="F121" s="20">
        <v>1320000</v>
      </c>
      <c r="G121" s="19">
        <f t="shared" si="10"/>
        <v>0</v>
      </c>
      <c r="H121" s="19">
        <v>0</v>
      </c>
      <c r="I121" s="19">
        <v>0</v>
      </c>
      <c r="J121" s="21" t="s">
        <v>7</v>
      </c>
      <c r="K121" s="22">
        <f t="shared" si="9"/>
        <v>0</v>
      </c>
      <c r="L121" s="19">
        <f t="shared" si="11"/>
        <v>1320000</v>
      </c>
      <c r="M121" s="19">
        <f t="shared" si="12"/>
        <v>0</v>
      </c>
    </row>
    <row r="122" spans="1:13" ht="17.100000000000001" customHeight="1" x14ac:dyDescent="0.25">
      <c r="A122" s="17" t="s">
        <v>20</v>
      </c>
      <c r="B122" s="17" t="s">
        <v>260</v>
      </c>
      <c r="C122" s="25" t="s">
        <v>261</v>
      </c>
      <c r="D122" s="17" t="s">
        <v>262</v>
      </c>
      <c r="E122" s="19">
        <v>614500</v>
      </c>
      <c r="F122" s="20">
        <v>614500</v>
      </c>
      <c r="G122" s="19">
        <f t="shared" si="10"/>
        <v>0</v>
      </c>
      <c r="H122" s="19">
        <v>0</v>
      </c>
      <c r="I122" s="19">
        <v>0</v>
      </c>
      <c r="J122" s="21" t="s">
        <v>7</v>
      </c>
      <c r="K122" s="22">
        <f t="shared" si="9"/>
        <v>0</v>
      </c>
      <c r="L122" s="19">
        <f t="shared" si="11"/>
        <v>614500</v>
      </c>
      <c r="M122" s="19">
        <f t="shared" si="12"/>
        <v>0</v>
      </c>
    </row>
    <row r="123" spans="1:13" ht="17.100000000000001" customHeight="1" x14ac:dyDescent="0.25">
      <c r="A123" s="17" t="s">
        <v>20</v>
      </c>
      <c r="B123" s="17" t="s">
        <v>263</v>
      </c>
      <c r="C123" s="25" t="s">
        <v>264</v>
      </c>
      <c r="D123" s="17" t="s">
        <v>265</v>
      </c>
      <c r="E123" s="19">
        <v>1300000</v>
      </c>
      <c r="F123" s="20">
        <v>1300000</v>
      </c>
      <c r="G123" s="19">
        <f t="shared" si="10"/>
        <v>0</v>
      </c>
      <c r="H123" s="19">
        <v>0</v>
      </c>
      <c r="I123" s="19">
        <v>0</v>
      </c>
      <c r="J123" s="21" t="s">
        <v>7</v>
      </c>
      <c r="K123" s="22">
        <f t="shared" si="9"/>
        <v>0</v>
      </c>
      <c r="L123" s="19">
        <f t="shared" si="11"/>
        <v>1300000</v>
      </c>
      <c r="M123" s="19">
        <f t="shared" si="12"/>
        <v>0</v>
      </c>
    </row>
    <row r="124" spans="1:13" ht="17.100000000000001" customHeight="1" x14ac:dyDescent="0.25">
      <c r="A124" s="17" t="s">
        <v>20</v>
      </c>
      <c r="B124" s="17" t="s">
        <v>266</v>
      </c>
      <c r="C124" s="25" t="s">
        <v>267</v>
      </c>
      <c r="D124" s="17" t="s">
        <v>268</v>
      </c>
      <c r="E124" s="19">
        <v>2700000</v>
      </c>
      <c r="F124" s="20">
        <v>2700000</v>
      </c>
      <c r="G124" s="19">
        <f t="shared" si="10"/>
        <v>0</v>
      </c>
      <c r="H124" s="19">
        <v>0</v>
      </c>
      <c r="I124" s="19">
        <v>0</v>
      </c>
      <c r="J124" s="21" t="s">
        <v>7</v>
      </c>
      <c r="K124" s="22">
        <f t="shared" si="9"/>
        <v>0</v>
      </c>
      <c r="L124" s="19">
        <f t="shared" si="11"/>
        <v>2700000</v>
      </c>
      <c r="M124" s="19">
        <f t="shared" si="12"/>
        <v>0</v>
      </c>
    </row>
    <row r="125" spans="1:13" ht="17.100000000000001" customHeight="1" x14ac:dyDescent="0.25">
      <c r="A125" s="17" t="s">
        <v>20</v>
      </c>
      <c r="B125" s="17" t="s">
        <v>269</v>
      </c>
      <c r="C125" s="25" t="s">
        <v>270</v>
      </c>
      <c r="D125" s="17" t="s">
        <v>271</v>
      </c>
      <c r="E125" s="19">
        <v>3232800</v>
      </c>
      <c r="F125" s="20">
        <v>3232800</v>
      </c>
      <c r="G125" s="19">
        <f t="shared" si="10"/>
        <v>0</v>
      </c>
      <c r="H125" s="19">
        <v>0</v>
      </c>
      <c r="I125" s="19">
        <v>0</v>
      </c>
      <c r="J125" s="21" t="s">
        <v>7</v>
      </c>
      <c r="K125" s="22">
        <f t="shared" si="9"/>
        <v>0</v>
      </c>
      <c r="L125" s="19">
        <f t="shared" si="11"/>
        <v>3232800</v>
      </c>
      <c r="M125" s="19">
        <f t="shared" si="12"/>
        <v>0</v>
      </c>
    </row>
    <row r="126" spans="1:13" ht="17.100000000000001" customHeight="1" x14ac:dyDescent="0.25">
      <c r="A126" s="17" t="s">
        <v>20</v>
      </c>
      <c r="B126" s="17" t="s">
        <v>279</v>
      </c>
      <c r="C126" s="25" t="s">
        <v>280</v>
      </c>
      <c r="D126" s="17" t="s">
        <v>274</v>
      </c>
      <c r="E126" s="19">
        <v>297000</v>
      </c>
      <c r="F126" s="20">
        <v>297000</v>
      </c>
      <c r="G126" s="19">
        <f t="shared" si="10"/>
        <v>0</v>
      </c>
      <c r="H126" s="19">
        <v>0</v>
      </c>
      <c r="I126" s="19">
        <v>0</v>
      </c>
      <c r="J126" s="21" t="s">
        <v>7</v>
      </c>
      <c r="K126" s="22">
        <f t="shared" si="9"/>
        <v>0</v>
      </c>
      <c r="L126" s="19">
        <f t="shared" si="11"/>
        <v>297000</v>
      </c>
      <c r="M126" s="19">
        <f t="shared" si="12"/>
        <v>0</v>
      </c>
    </row>
    <row r="127" spans="1:13" ht="17.100000000000001" customHeight="1" x14ac:dyDescent="0.25">
      <c r="A127" s="17" t="s">
        <v>20</v>
      </c>
      <c r="B127" s="17" t="s">
        <v>277</v>
      </c>
      <c r="C127" s="25" t="s">
        <v>278</v>
      </c>
      <c r="D127" s="17" t="s">
        <v>274</v>
      </c>
      <c r="E127" s="19">
        <v>231000</v>
      </c>
      <c r="F127" s="20">
        <v>231000</v>
      </c>
      <c r="G127" s="19">
        <f t="shared" si="10"/>
        <v>0</v>
      </c>
      <c r="H127" s="19">
        <v>0</v>
      </c>
      <c r="I127" s="19">
        <v>0</v>
      </c>
      <c r="J127" s="21" t="s">
        <v>7</v>
      </c>
      <c r="K127" s="22">
        <f t="shared" si="9"/>
        <v>0</v>
      </c>
      <c r="L127" s="19">
        <f t="shared" si="11"/>
        <v>231000</v>
      </c>
      <c r="M127" s="19">
        <f t="shared" si="12"/>
        <v>0</v>
      </c>
    </row>
    <row r="128" spans="1:13" ht="17.100000000000001" customHeight="1" x14ac:dyDescent="0.25">
      <c r="A128" s="17" t="s">
        <v>20</v>
      </c>
      <c r="B128" s="17" t="s">
        <v>275</v>
      </c>
      <c r="C128" s="25" t="s">
        <v>276</v>
      </c>
      <c r="D128" s="17" t="s">
        <v>274</v>
      </c>
      <c r="E128" s="19">
        <v>303600</v>
      </c>
      <c r="F128" s="20">
        <v>303600</v>
      </c>
      <c r="G128" s="19">
        <f t="shared" si="10"/>
        <v>0</v>
      </c>
      <c r="H128" s="19">
        <v>0</v>
      </c>
      <c r="I128" s="19">
        <v>0</v>
      </c>
      <c r="J128" s="21" t="s">
        <v>7</v>
      </c>
      <c r="K128" s="22">
        <f t="shared" si="9"/>
        <v>0</v>
      </c>
      <c r="L128" s="19">
        <f t="shared" si="11"/>
        <v>303600</v>
      </c>
      <c r="M128" s="19">
        <f t="shared" si="12"/>
        <v>0</v>
      </c>
    </row>
    <row r="129" spans="1:13" ht="17.100000000000001" customHeight="1" x14ac:dyDescent="0.25">
      <c r="A129" s="17" t="s">
        <v>20</v>
      </c>
      <c r="B129" s="17" t="s">
        <v>272</v>
      </c>
      <c r="C129" s="25" t="s">
        <v>273</v>
      </c>
      <c r="D129" s="17" t="s">
        <v>274</v>
      </c>
      <c r="E129" s="19">
        <v>368400</v>
      </c>
      <c r="F129" s="20">
        <v>368400</v>
      </c>
      <c r="G129" s="19">
        <f t="shared" si="10"/>
        <v>0</v>
      </c>
      <c r="H129" s="19">
        <v>0</v>
      </c>
      <c r="I129" s="19">
        <v>0</v>
      </c>
      <c r="J129" s="21" t="s">
        <v>7</v>
      </c>
      <c r="K129" s="22">
        <f t="shared" si="9"/>
        <v>0</v>
      </c>
      <c r="L129" s="19">
        <f t="shared" si="11"/>
        <v>368400</v>
      </c>
      <c r="M129" s="19">
        <f t="shared" si="12"/>
        <v>0</v>
      </c>
    </row>
    <row r="130" spans="1:13" ht="17.100000000000001" customHeight="1" x14ac:dyDescent="0.25">
      <c r="A130" s="17" t="s">
        <v>20</v>
      </c>
      <c r="B130" s="17" t="s">
        <v>281</v>
      </c>
      <c r="C130" s="25" t="s">
        <v>282</v>
      </c>
      <c r="D130" s="17" t="s">
        <v>283</v>
      </c>
      <c r="E130" s="19">
        <v>288970</v>
      </c>
      <c r="F130" s="20">
        <v>288970</v>
      </c>
      <c r="G130" s="19">
        <f t="shared" si="10"/>
        <v>0</v>
      </c>
      <c r="H130" s="19">
        <v>0</v>
      </c>
      <c r="I130" s="19">
        <v>0</v>
      </c>
      <c r="J130" s="21" t="s">
        <v>7</v>
      </c>
      <c r="K130" s="22">
        <f t="shared" si="9"/>
        <v>0</v>
      </c>
      <c r="L130" s="19">
        <f t="shared" si="11"/>
        <v>288970</v>
      </c>
      <c r="M130" s="19">
        <f t="shared" si="12"/>
        <v>0</v>
      </c>
    </row>
    <row r="131" spans="1:13" ht="17.100000000000001" customHeight="1" x14ac:dyDescent="0.25">
      <c r="A131" s="17" t="s">
        <v>20</v>
      </c>
      <c r="B131" s="17" t="s">
        <v>284</v>
      </c>
      <c r="C131" s="25" t="s">
        <v>285</v>
      </c>
      <c r="D131" s="17" t="s">
        <v>286</v>
      </c>
      <c r="E131" s="19">
        <v>1320000</v>
      </c>
      <c r="F131" s="20">
        <v>1320000</v>
      </c>
      <c r="G131" s="19">
        <f t="shared" si="10"/>
        <v>0</v>
      </c>
      <c r="H131" s="19">
        <v>0</v>
      </c>
      <c r="I131" s="19">
        <v>0</v>
      </c>
      <c r="J131" s="21" t="s">
        <v>7</v>
      </c>
      <c r="K131" s="22">
        <f t="shared" si="9"/>
        <v>0</v>
      </c>
      <c r="L131" s="19">
        <f t="shared" si="11"/>
        <v>1320000</v>
      </c>
      <c r="M131" s="19">
        <f t="shared" si="12"/>
        <v>0</v>
      </c>
    </row>
    <row r="132" spans="1:13" ht="17.100000000000001" customHeight="1" x14ac:dyDescent="0.25">
      <c r="A132" s="17" t="s">
        <v>20</v>
      </c>
      <c r="B132" s="17" t="s">
        <v>287</v>
      </c>
      <c r="C132" s="25" t="s">
        <v>282</v>
      </c>
      <c r="D132" s="17" t="s">
        <v>286</v>
      </c>
      <c r="E132" s="19">
        <v>288970</v>
      </c>
      <c r="F132" s="20">
        <v>288970</v>
      </c>
      <c r="G132" s="19">
        <f t="shared" si="10"/>
        <v>0</v>
      </c>
      <c r="H132" s="19">
        <v>0</v>
      </c>
      <c r="I132" s="19">
        <v>0</v>
      </c>
      <c r="J132" s="21" t="s">
        <v>7</v>
      </c>
      <c r="K132" s="22">
        <f t="shared" si="9"/>
        <v>0</v>
      </c>
      <c r="L132" s="19">
        <f t="shared" si="11"/>
        <v>288970</v>
      </c>
      <c r="M132" s="19">
        <f t="shared" si="12"/>
        <v>0</v>
      </c>
    </row>
    <row r="133" spans="1:13" ht="17.100000000000001" customHeight="1" x14ac:dyDescent="0.25">
      <c r="A133" s="17" t="s">
        <v>20</v>
      </c>
      <c r="B133" s="17" t="s">
        <v>288</v>
      </c>
      <c r="C133" s="25" t="s">
        <v>289</v>
      </c>
      <c r="D133" s="17" t="s">
        <v>290</v>
      </c>
      <c r="E133" s="19">
        <v>137500</v>
      </c>
      <c r="F133" s="20">
        <v>137500</v>
      </c>
      <c r="G133" s="19">
        <f t="shared" si="10"/>
        <v>0</v>
      </c>
      <c r="H133" s="19">
        <v>0</v>
      </c>
      <c r="I133" s="19">
        <v>0</v>
      </c>
      <c r="J133" s="21" t="s">
        <v>7</v>
      </c>
      <c r="K133" s="22">
        <f t="shared" ref="K133:K196" si="13">ROUND((G133)*0.451,0)</f>
        <v>0</v>
      </c>
      <c r="L133" s="19">
        <f t="shared" si="11"/>
        <v>137500</v>
      </c>
      <c r="M133" s="19">
        <f t="shared" si="12"/>
        <v>0</v>
      </c>
    </row>
    <row r="134" spans="1:13" ht="17.100000000000001" customHeight="1" x14ac:dyDescent="0.25">
      <c r="A134" s="17" t="s">
        <v>20</v>
      </c>
      <c r="B134" s="17" t="s">
        <v>291</v>
      </c>
      <c r="C134" s="25" t="s">
        <v>278</v>
      </c>
      <c r="D134" s="17" t="s">
        <v>290</v>
      </c>
      <c r="E134" s="19">
        <v>281600</v>
      </c>
      <c r="F134" s="20">
        <v>281600</v>
      </c>
      <c r="G134" s="19">
        <f t="shared" si="10"/>
        <v>0</v>
      </c>
      <c r="H134" s="19">
        <v>0</v>
      </c>
      <c r="I134" s="19">
        <v>0</v>
      </c>
      <c r="J134" s="21" t="s">
        <v>7</v>
      </c>
      <c r="K134" s="22">
        <f t="shared" si="13"/>
        <v>0</v>
      </c>
      <c r="L134" s="19">
        <f t="shared" si="11"/>
        <v>281600</v>
      </c>
      <c r="M134" s="19">
        <f t="shared" si="12"/>
        <v>0</v>
      </c>
    </row>
    <row r="135" spans="1:13" ht="17.100000000000001" customHeight="1" x14ac:dyDescent="0.25">
      <c r="A135" s="17" t="s">
        <v>20</v>
      </c>
      <c r="B135" s="17" t="s">
        <v>295</v>
      </c>
      <c r="C135" s="25" t="s">
        <v>296</v>
      </c>
      <c r="D135" s="17" t="s">
        <v>294</v>
      </c>
      <c r="E135" s="19">
        <v>300000</v>
      </c>
      <c r="F135" s="20">
        <v>300000</v>
      </c>
      <c r="G135" s="19">
        <f t="shared" si="10"/>
        <v>0</v>
      </c>
      <c r="H135" s="19">
        <v>0</v>
      </c>
      <c r="I135" s="19">
        <v>0</v>
      </c>
      <c r="J135" s="21" t="s">
        <v>7</v>
      </c>
      <c r="K135" s="22">
        <f t="shared" si="13"/>
        <v>0</v>
      </c>
      <c r="L135" s="19">
        <f t="shared" si="11"/>
        <v>300000</v>
      </c>
      <c r="M135" s="19">
        <f t="shared" si="12"/>
        <v>0</v>
      </c>
    </row>
    <row r="136" spans="1:13" ht="17.100000000000001" customHeight="1" x14ac:dyDescent="0.25">
      <c r="A136" s="17" t="s">
        <v>20</v>
      </c>
      <c r="B136" s="17" t="s">
        <v>292</v>
      </c>
      <c r="C136" s="25" t="s">
        <v>293</v>
      </c>
      <c r="D136" s="17" t="s">
        <v>294</v>
      </c>
      <c r="E136" s="19">
        <v>2970000</v>
      </c>
      <c r="F136" s="20">
        <v>2970000</v>
      </c>
      <c r="G136" s="19">
        <f t="shared" si="10"/>
        <v>0</v>
      </c>
      <c r="H136" s="19">
        <v>0</v>
      </c>
      <c r="I136" s="19">
        <v>0</v>
      </c>
      <c r="J136" s="21" t="s">
        <v>7</v>
      </c>
      <c r="K136" s="22">
        <f t="shared" si="13"/>
        <v>0</v>
      </c>
      <c r="L136" s="19">
        <f t="shared" si="11"/>
        <v>2970000</v>
      </c>
      <c r="M136" s="19">
        <f t="shared" si="12"/>
        <v>0</v>
      </c>
    </row>
    <row r="137" spans="1:13" ht="17.100000000000001" customHeight="1" x14ac:dyDescent="0.25">
      <c r="A137" s="17" t="s">
        <v>20</v>
      </c>
      <c r="B137" s="17" t="s">
        <v>297</v>
      </c>
      <c r="C137" s="25" t="s">
        <v>298</v>
      </c>
      <c r="D137" s="17" t="s">
        <v>294</v>
      </c>
      <c r="E137" s="19">
        <v>350000</v>
      </c>
      <c r="F137" s="20">
        <v>350000</v>
      </c>
      <c r="G137" s="19">
        <f t="shared" si="10"/>
        <v>0</v>
      </c>
      <c r="H137" s="19">
        <v>0</v>
      </c>
      <c r="I137" s="19">
        <v>0</v>
      </c>
      <c r="J137" s="21" t="s">
        <v>7</v>
      </c>
      <c r="K137" s="22">
        <f t="shared" si="13"/>
        <v>0</v>
      </c>
      <c r="L137" s="19">
        <f t="shared" si="11"/>
        <v>350000</v>
      </c>
      <c r="M137" s="19">
        <f t="shared" si="12"/>
        <v>0</v>
      </c>
    </row>
    <row r="138" spans="1:13" ht="17.100000000000001" customHeight="1" x14ac:dyDescent="0.25">
      <c r="A138" s="17" t="s">
        <v>20</v>
      </c>
      <c r="B138" s="17" t="s">
        <v>301</v>
      </c>
      <c r="C138" s="25" t="s">
        <v>302</v>
      </c>
      <c r="D138" s="17" t="s">
        <v>294</v>
      </c>
      <c r="E138" s="19">
        <v>250000</v>
      </c>
      <c r="F138" s="20">
        <v>250000</v>
      </c>
      <c r="G138" s="19">
        <f t="shared" si="10"/>
        <v>0</v>
      </c>
      <c r="H138" s="19">
        <v>0</v>
      </c>
      <c r="I138" s="19">
        <v>0</v>
      </c>
      <c r="J138" s="21" t="s">
        <v>7</v>
      </c>
      <c r="K138" s="22">
        <f t="shared" si="13"/>
        <v>0</v>
      </c>
      <c r="L138" s="19">
        <f t="shared" si="11"/>
        <v>250000</v>
      </c>
      <c r="M138" s="19">
        <f t="shared" si="12"/>
        <v>0</v>
      </c>
    </row>
    <row r="139" spans="1:13" ht="17.100000000000001" customHeight="1" x14ac:dyDescent="0.25">
      <c r="A139" s="17" t="s">
        <v>20</v>
      </c>
      <c r="B139" s="17" t="s">
        <v>299</v>
      </c>
      <c r="C139" s="25" t="s">
        <v>300</v>
      </c>
      <c r="D139" s="17" t="s">
        <v>294</v>
      </c>
      <c r="E139" s="19">
        <v>850000</v>
      </c>
      <c r="F139" s="20">
        <v>850000</v>
      </c>
      <c r="G139" s="19">
        <f t="shared" ref="G139:G202" si="14">E139-F139</f>
        <v>0</v>
      </c>
      <c r="H139" s="19">
        <v>0</v>
      </c>
      <c r="I139" s="19">
        <v>0</v>
      </c>
      <c r="J139" s="21" t="s">
        <v>7</v>
      </c>
      <c r="K139" s="22">
        <f t="shared" si="13"/>
        <v>0</v>
      </c>
      <c r="L139" s="19">
        <f t="shared" ref="L139:L202" si="15">F139+K139</f>
        <v>850000</v>
      </c>
      <c r="M139" s="19">
        <f t="shared" ref="M139:M202" si="16">E139-L139</f>
        <v>0</v>
      </c>
    </row>
    <row r="140" spans="1:13" ht="17.100000000000001" customHeight="1" x14ac:dyDescent="0.25">
      <c r="A140" s="17" t="s">
        <v>20</v>
      </c>
      <c r="B140" s="17" t="s">
        <v>308</v>
      </c>
      <c r="C140" s="25" t="s">
        <v>309</v>
      </c>
      <c r="D140" s="17" t="s">
        <v>307</v>
      </c>
      <c r="E140" s="19">
        <v>125831</v>
      </c>
      <c r="F140" s="20">
        <v>125831</v>
      </c>
      <c r="G140" s="19">
        <f t="shared" si="14"/>
        <v>0</v>
      </c>
      <c r="H140" s="19">
        <v>0</v>
      </c>
      <c r="I140" s="19">
        <v>0</v>
      </c>
      <c r="J140" s="21" t="s">
        <v>7</v>
      </c>
      <c r="K140" s="22">
        <f t="shared" si="13"/>
        <v>0</v>
      </c>
      <c r="L140" s="19">
        <f t="shared" si="15"/>
        <v>125831</v>
      </c>
      <c r="M140" s="19">
        <f t="shared" si="16"/>
        <v>0</v>
      </c>
    </row>
    <row r="141" spans="1:13" ht="17.100000000000001" customHeight="1" x14ac:dyDescent="0.25">
      <c r="A141" s="17" t="s">
        <v>20</v>
      </c>
      <c r="B141" s="17" t="s">
        <v>305</v>
      </c>
      <c r="C141" s="25" t="s">
        <v>306</v>
      </c>
      <c r="D141" s="17" t="s">
        <v>307</v>
      </c>
      <c r="E141" s="19">
        <v>190912</v>
      </c>
      <c r="F141" s="20">
        <v>190912</v>
      </c>
      <c r="G141" s="19">
        <f t="shared" si="14"/>
        <v>0</v>
      </c>
      <c r="H141" s="19">
        <v>0</v>
      </c>
      <c r="I141" s="19">
        <v>0</v>
      </c>
      <c r="J141" s="21" t="s">
        <v>7</v>
      </c>
      <c r="K141" s="22">
        <f t="shared" si="13"/>
        <v>0</v>
      </c>
      <c r="L141" s="19">
        <f t="shared" si="15"/>
        <v>190912</v>
      </c>
      <c r="M141" s="19">
        <f t="shared" si="16"/>
        <v>0</v>
      </c>
    </row>
    <row r="142" spans="1:13" ht="17.100000000000001" customHeight="1" x14ac:dyDescent="0.25">
      <c r="A142" s="17" t="s">
        <v>20</v>
      </c>
      <c r="B142" s="17" t="s">
        <v>311</v>
      </c>
      <c r="C142" s="25" t="s">
        <v>312</v>
      </c>
      <c r="D142" s="17" t="s">
        <v>307</v>
      </c>
      <c r="E142" s="19">
        <v>134456</v>
      </c>
      <c r="F142" s="20">
        <v>134456</v>
      </c>
      <c r="G142" s="19">
        <f t="shared" si="14"/>
        <v>0</v>
      </c>
      <c r="H142" s="19">
        <v>0</v>
      </c>
      <c r="I142" s="19">
        <v>0</v>
      </c>
      <c r="J142" s="21" t="s">
        <v>7</v>
      </c>
      <c r="K142" s="22">
        <f t="shared" si="13"/>
        <v>0</v>
      </c>
      <c r="L142" s="19">
        <f t="shared" si="15"/>
        <v>134456</v>
      </c>
      <c r="M142" s="19">
        <f t="shared" si="16"/>
        <v>0</v>
      </c>
    </row>
    <row r="143" spans="1:13" ht="17.100000000000001" customHeight="1" x14ac:dyDescent="0.25">
      <c r="A143" s="17" t="s">
        <v>20</v>
      </c>
      <c r="B143" s="17" t="s">
        <v>310</v>
      </c>
      <c r="C143" s="25" t="s">
        <v>72</v>
      </c>
      <c r="D143" s="17" t="s">
        <v>307</v>
      </c>
      <c r="E143" s="19">
        <v>146151</v>
      </c>
      <c r="F143" s="20">
        <v>146151</v>
      </c>
      <c r="G143" s="19">
        <f t="shared" si="14"/>
        <v>0</v>
      </c>
      <c r="H143" s="19">
        <v>0</v>
      </c>
      <c r="I143" s="19">
        <v>0</v>
      </c>
      <c r="J143" s="21" t="s">
        <v>7</v>
      </c>
      <c r="K143" s="22">
        <f t="shared" si="13"/>
        <v>0</v>
      </c>
      <c r="L143" s="19">
        <f t="shared" si="15"/>
        <v>146151</v>
      </c>
      <c r="M143" s="19">
        <f t="shared" si="16"/>
        <v>0</v>
      </c>
    </row>
    <row r="144" spans="1:13" ht="17.100000000000001" customHeight="1" x14ac:dyDescent="0.25">
      <c r="A144" s="17" t="s">
        <v>20</v>
      </c>
      <c r="B144" s="17" t="s">
        <v>313</v>
      </c>
      <c r="C144" s="25" t="s">
        <v>314</v>
      </c>
      <c r="D144" s="17" t="s">
        <v>315</v>
      </c>
      <c r="E144" s="19">
        <v>150204</v>
      </c>
      <c r="F144" s="20">
        <v>150204</v>
      </c>
      <c r="G144" s="19">
        <f t="shared" si="14"/>
        <v>0</v>
      </c>
      <c r="H144" s="19">
        <v>0</v>
      </c>
      <c r="I144" s="19">
        <v>0</v>
      </c>
      <c r="J144" s="21" t="s">
        <v>7</v>
      </c>
      <c r="K144" s="22">
        <f t="shared" si="13"/>
        <v>0</v>
      </c>
      <c r="L144" s="19">
        <f t="shared" si="15"/>
        <v>150204</v>
      </c>
      <c r="M144" s="19">
        <f t="shared" si="16"/>
        <v>0</v>
      </c>
    </row>
    <row r="145" spans="1:13" ht="17.100000000000001" customHeight="1" x14ac:dyDescent="0.25">
      <c r="A145" s="17" t="s">
        <v>20</v>
      </c>
      <c r="B145" s="17" t="s">
        <v>316</v>
      </c>
      <c r="C145" s="25" t="s">
        <v>317</v>
      </c>
      <c r="D145" s="17" t="s">
        <v>315</v>
      </c>
      <c r="E145" s="19">
        <v>157046</v>
      </c>
      <c r="F145" s="20">
        <v>157046</v>
      </c>
      <c r="G145" s="19">
        <f t="shared" si="14"/>
        <v>0</v>
      </c>
      <c r="H145" s="19">
        <v>0</v>
      </c>
      <c r="I145" s="19">
        <v>0</v>
      </c>
      <c r="J145" s="21" t="s">
        <v>7</v>
      </c>
      <c r="K145" s="22">
        <f t="shared" si="13"/>
        <v>0</v>
      </c>
      <c r="L145" s="19">
        <f t="shared" si="15"/>
        <v>157046</v>
      </c>
      <c r="M145" s="19">
        <f t="shared" si="16"/>
        <v>0</v>
      </c>
    </row>
    <row r="146" spans="1:13" ht="17.100000000000001" customHeight="1" x14ac:dyDescent="0.25">
      <c r="A146" s="17" t="s">
        <v>20</v>
      </c>
      <c r="B146" s="17" t="s">
        <v>327</v>
      </c>
      <c r="C146" s="25" t="s">
        <v>328</v>
      </c>
      <c r="D146" s="17" t="s">
        <v>320</v>
      </c>
      <c r="E146" s="19">
        <v>1650000</v>
      </c>
      <c r="F146" s="20">
        <v>1650000</v>
      </c>
      <c r="G146" s="19">
        <f t="shared" si="14"/>
        <v>0</v>
      </c>
      <c r="H146" s="19">
        <v>0</v>
      </c>
      <c r="I146" s="19">
        <v>0</v>
      </c>
      <c r="J146" s="21" t="s">
        <v>7</v>
      </c>
      <c r="K146" s="22">
        <f t="shared" si="13"/>
        <v>0</v>
      </c>
      <c r="L146" s="19">
        <f t="shared" si="15"/>
        <v>1650000</v>
      </c>
      <c r="M146" s="19">
        <f t="shared" si="16"/>
        <v>0</v>
      </c>
    </row>
    <row r="147" spans="1:13" ht="17.100000000000001" customHeight="1" x14ac:dyDescent="0.25">
      <c r="A147" s="17" t="s">
        <v>20</v>
      </c>
      <c r="B147" s="17" t="s">
        <v>325</v>
      </c>
      <c r="C147" s="25" t="s">
        <v>326</v>
      </c>
      <c r="D147" s="17" t="s">
        <v>320</v>
      </c>
      <c r="E147" s="19">
        <v>2552000</v>
      </c>
      <c r="F147" s="20">
        <v>2552000</v>
      </c>
      <c r="G147" s="19">
        <f t="shared" si="14"/>
        <v>0</v>
      </c>
      <c r="H147" s="19">
        <v>0</v>
      </c>
      <c r="I147" s="19">
        <v>0</v>
      </c>
      <c r="J147" s="21" t="s">
        <v>7</v>
      </c>
      <c r="K147" s="22">
        <f t="shared" si="13"/>
        <v>0</v>
      </c>
      <c r="L147" s="19">
        <f t="shared" si="15"/>
        <v>2552000</v>
      </c>
      <c r="M147" s="19">
        <f t="shared" si="16"/>
        <v>0</v>
      </c>
    </row>
    <row r="148" spans="1:13" ht="17.100000000000001" customHeight="1" x14ac:dyDescent="0.25">
      <c r="A148" s="17" t="s">
        <v>20</v>
      </c>
      <c r="B148" s="17" t="s">
        <v>318</v>
      </c>
      <c r="C148" s="25" t="s">
        <v>319</v>
      </c>
      <c r="D148" s="17" t="s">
        <v>320</v>
      </c>
      <c r="E148" s="19">
        <v>413600</v>
      </c>
      <c r="F148" s="20">
        <v>413600</v>
      </c>
      <c r="G148" s="19">
        <f t="shared" si="14"/>
        <v>0</v>
      </c>
      <c r="H148" s="19">
        <v>0</v>
      </c>
      <c r="I148" s="19">
        <v>0</v>
      </c>
      <c r="J148" s="21" t="s">
        <v>7</v>
      </c>
      <c r="K148" s="22">
        <f t="shared" si="13"/>
        <v>0</v>
      </c>
      <c r="L148" s="19">
        <f t="shared" si="15"/>
        <v>413600</v>
      </c>
      <c r="M148" s="19">
        <f t="shared" si="16"/>
        <v>0</v>
      </c>
    </row>
    <row r="149" spans="1:13" ht="17.100000000000001" customHeight="1" x14ac:dyDescent="0.25">
      <c r="A149" s="17" t="s">
        <v>20</v>
      </c>
      <c r="B149" s="17" t="s">
        <v>323</v>
      </c>
      <c r="C149" s="25" t="s">
        <v>324</v>
      </c>
      <c r="D149" s="17" t="s">
        <v>320</v>
      </c>
      <c r="E149" s="19">
        <v>1358000</v>
      </c>
      <c r="F149" s="20">
        <v>1358000</v>
      </c>
      <c r="G149" s="19">
        <f t="shared" si="14"/>
        <v>0</v>
      </c>
      <c r="H149" s="19">
        <v>0</v>
      </c>
      <c r="I149" s="19">
        <v>0</v>
      </c>
      <c r="J149" s="21" t="s">
        <v>7</v>
      </c>
      <c r="K149" s="22">
        <f t="shared" si="13"/>
        <v>0</v>
      </c>
      <c r="L149" s="19">
        <f t="shared" si="15"/>
        <v>1358000</v>
      </c>
      <c r="M149" s="19">
        <f t="shared" si="16"/>
        <v>0</v>
      </c>
    </row>
    <row r="150" spans="1:13" ht="17.100000000000001" customHeight="1" x14ac:dyDescent="0.25">
      <c r="A150" s="17" t="s">
        <v>20</v>
      </c>
      <c r="B150" s="17" t="s">
        <v>321</v>
      </c>
      <c r="C150" s="25" t="s">
        <v>322</v>
      </c>
      <c r="D150" s="17" t="s">
        <v>320</v>
      </c>
      <c r="E150" s="19">
        <v>2084800</v>
      </c>
      <c r="F150" s="20">
        <v>2084800</v>
      </c>
      <c r="G150" s="19">
        <f t="shared" si="14"/>
        <v>0</v>
      </c>
      <c r="H150" s="19">
        <v>0</v>
      </c>
      <c r="I150" s="19">
        <v>0</v>
      </c>
      <c r="J150" s="21" t="s">
        <v>7</v>
      </c>
      <c r="K150" s="22">
        <f t="shared" si="13"/>
        <v>0</v>
      </c>
      <c r="L150" s="19">
        <f t="shared" si="15"/>
        <v>2084800</v>
      </c>
      <c r="M150" s="19">
        <f t="shared" si="16"/>
        <v>0</v>
      </c>
    </row>
    <row r="151" spans="1:13" ht="17.100000000000001" customHeight="1" x14ac:dyDescent="0.25">
      <c r="A151" s="17" t="s">
        <v>20</v>
      </c>
      <c r="B151" s="17" t="s">
        <v>329</v>
      </c>
      <c r="C151" s="25" t="s">
        <v>330</v>
      </c>
      <c r="D151" s="17" t="s">
        <v>331</v>
      </c>
      <c r="E151" s="19">
        <v>385000</v>
      </c>
      <c r="F151" s="20">
        <v>385000</v>
      </c>
      <c r="G151" s="19">
        <f t="shared" si="14"/>
        <v>0</v>
      </c>
      <c r="H151" s="19">
        <v>0</v>
      </c>
      <c r="I151" s="19">
        <v>0</v>
      </c>
      <c r="J151" s="21" t="s">
        <v>7</v>
      </c>
      <c r="K151" s="22">
        <f t="shared" si="13"/>
        <v>0</v>
      </c>
      <c r="L151" s="19">
        <f t="shared" si="15"/>
        <v>385000</v>
      </c>
      <c r="M151" s="19">
        <f t="shared" si="16"/>
        <v>0</v>
      </c>
    </row>
    <row r="152" spans="1:13" ht="17.100000000000001" customHeight="1" x14ac:dyDescent="0.25">
      <c r="A152" s="17" t="s">
        <v>20</v>
      </c>
      <c r="B152" s="17" t="s">
        <v>332</v>
      </c>
      <c r="C152" s="25" t="s">
        <v>333</v>
      </c>
      <c r="D152" s="17" t="s">
        <v>331</v>
      </c>
      <c r="E152" s="19">
        <v>1100000</v>
      </c>
      <c r="F152" s="20">
        <v>1100000</v>
      </c>
      <c r="G152" s="19">
        <f t="shared" si="14"/>
        <v>0</v>
      </c>
      <c r="H152" s="19">
        <v>0</v>
      </c>
      <c r="I152" s="19">
        <v>0</v>
      </c>
      <c r="J152" s="21" t="s">
        <v>7</v>
      </c>
      <c r="K152" s="22">
        <f t="shared" si="13"/>
        <v>0</v>
      </c>
      <c r="L152" s="19">
        <f t="shared" si="15"/>
        <v>1100000</v>
      </c>
      <c r="M152" s="19">
        <f t="shared" si="16"/>
        <v>0</v>
      </c>
    </row>
    <row r="153" spans="1:13" ht="17.100000000000001" customHeight="1" x14ac:dyDescent="0.25">
      <c r="A153" s="17" t="s">
        <v>20</v>
      </c>
      <c r="B153" s="17" t="s">
        <v>337</v>
      </c>
      <c r="C153" s="25" t="s">
        <v>338</v>
      </c>
      <c r="D153" s="17" t="s">
        <v>336</v>
      </c>
      <c r="E153" s="19">
        <v>88000</v>
      </c>
      <c r="F153" s="20">
        <v>88000</v>
      </c>
      <c r="G153" s="19">
        <f t="shared" si="14"/>
        <v>0</v>
      </c>
      <c r="H153" s="19">
        <v>0</v>
      </c>
      <c r="I153" s="19">
        <v>0</v>
      </c>
      <c r="J153" s="21" t="s">
        <v>7</v>
      </c>
      <c r="K153" s="22">
        <f t="shared" si="13"/>
        <v>0</v>
      </c>
      <c r="L153" s="19">
        <f t="shared" si="15"/>
        <v>88000</v>
      </c>
      <c r="M153" s="19">
        <f t="shared" si="16"/>
        <v>0</v>
      </c>
    </row>
    <row r="154" spans="1:13" ht="17.100000000000001" customHeight="1" x14ac:dyDescent="0.25">
      <c r="A154" s="17" t="s">
        <v>20</v>
      </c>
      <c r="B154" s="17" t="s">
        <v>334</v>
      </c>
      <c r="C154" s="25" t="s">
        <v>335</v>
      </c>
      <c r="D154" s="17" t="s">
        <v>336</v>
      </c>
      <c r="E154" s="19">
        <v>187000</v>
      </c>
      <c r="F154" s="20">
        <v>187000</v>
      </c>
      <c r="G154" s="19">
        <f t="shared" si="14"/>
        <v>0</v>
      </c>
      <c r="H154" s="19">
        <v>0</v>
      </c>
      <c r="I154" s="19">
        <v>0</v>
      </c>
      <c r="J154" s="21" t="s">
        <v>7</v>
      </c>
      <c r="K154" s="22">
        <f t="shared" si="13"/>
        <v>0</v>
      </c>
      <c r="L154" s="19">
        <f t="shared" si="15"/>
        <v>187000</v>
      </c>
      <c r="M154" s="19">
        <f t="shared" si="16"/>
        <v>0</v>
      </c>
    </row>
    <row r="155" spans="1:13" ht="17.100000000000001" customHeight="1" x14ac:dyDescent="0.25">
      <c r="A155" s="17" t="s">
        <v>20</v>
      </c>
      <c r="B155" s="17" t="s">
        <v>339</v>
      </c>
      <c r="C155" s="25" t="s">
        <v>340</v>
      </c>
      <c r="D155" s="17" t="s">
        <v>341</v>
      </c>
      <c r="E155" s="19">
        <v>2185000</v>
      </c>
      <c r="F155" s="20">
        <v>2185000</v>
      </c>
      <c r="G155" s="19">
        <f t="shared" si="14"/>
        <v>0</v>
      </c>
      <c r="H155" s="19">
        <v>0</v>
      </c>
      <c r="I155" s="19">
        <v>0</v>
      </c>
      <c r="J155" s="21" t="s">
        <v>7</v>
      </c>
      <c r="K155" s="22">
        <f t="shared" si="13"/>
        <v>0</v>
      </c>
      <c r="L155" s="19">
        <f t="shared" si="15"/>
        <v>2185000</v>
      </c>
      <c r="M155" s="19">
        <f t="shared" si="16"/>
        <v>0</v>
      </c>
    </row>
    <row r="156" spans="1:13" ht="17.100000000000001" customHeight="1" x14ac:dyDescent="0.25">
      <c r="A156" s="17" t="s">
        <v>20</v>
      </c>
      <c r="B156" s="17" t="s">
        <v>342</v>
      </c>
      <c r="C156" s="25" t="s">
        <v>343</v>
      </c>
      <c r="D156" s="17" t="s">
        <v>341</v>
      </c>
      <c r="E156" s="19">
        <v>308000</v>
      </c>
      <c r="F156" s="20">
        <v>308000</v>
      </c>
      <c r="G156" s="19">
        <f t="shared" si="14"/>
        <v>0</v>
      </c>
      <c r="H156" s="19">
        <v>0</v>
      </c>
      <c r="I156" s="19">
        <v>0</v>
      </c>
      <c r="J156" s="21" t="s">
        <v>7</v>
      </c>
      <c r="K156" s="22">
        <f t="shared" si="13"/>
        <v>0</v>
      </c>
      <c r="L156" s="19">
        <f t="shared" si="15"/>
        <v>308000</v>
      </c>
      <c r="M156" s="19">
        <f t="shared" si="16"/>
        <v>0</v>
      </c>
    </row>
    <row r="157" spans="1:13" ht="17.100000000000001" customHeight="1" x14ac:dyDescent="0.25">
      <c r="A157" s="17" t="s">
        <v>20</v>
      </c>
      <c r="B157" s="17" t="s">
        <v>344</v>
      </c>
      <c r="C157" s="25" t="s">
        <v>345</v>
      </c>
      <c r="D157" s="17" t="s">
        <v>346</v>
      </c>
      <c r="E157" s="19">
        <v>1255600</v>
      </c>
      <c r="F157" s="20">
        <v>1255600</v>
      </c>
      <c r="G157" s="19">
        <f t="shared" si="14"/>
        <v>0</v>
      </c>
      <c r="H157" s="19">
        <v>0</v>
      </c>
      <c r="I157" s="19">
        <v>0</v>
      </c>
      <c r="J157" s="21" t="s">
        <v>7</v>
      </c>
      <c r="K157" s="22">
        <f t="shared" si="13"/>
        <v>0</v>
      </c>
      <c r="L157" s="19">
        <f t="shared" si="15"/>
        <v>1255600</v>
      </c>
      <c r="M157" s="19">
        <f t="shared" si="16"/>
        <v>0</v>
      </c>
    </row>
    <row r="158" spans="1:13" ht="17.100000000000001" customHeight="1" x14ac:dyDescent="0.25">
      <c r="A158" s="17" t="s">
        <v>20</v>
      </c>
      <c r="B158" s="17" t="s">
        <v>347</v>
      </c>
      <c r="C158" s="25" t="s">
        <v>348</v>
      </c>
      <c r="D158" s="17" t="s">
        <v>349</v>
      </c>
      <c r="E158" s="19">
        <v>938760</v>
      </c>
      <c r="F158" s="20">
        <v>938760</v>
      </c>
      <c r="G158" s="19">
        <f t="shared" si="14"/>
        <v>0</v>
      </c>
      <c r="H158" s="19">
        <v>0</v>
      </c>
      <c r="I158" s="19">
        <v>0</v>
      </c>
      <c r="J158" s="21" t="s">
        <v>7</v>
      </c>
      <c r="K158" s="22">
        <f t="shared" si="13"/>
        <v>0</v>
      </c>
      <c r="L158" s="19">
        <f t="shared" si="15"/>
        <v>938760</v>
      </c>
      <c r="M158" s="19">
        <f t="shared" si="16"/>
        <v>0</v>
      </c>
    </row>
    <row r="159" spans="1:13" ht="17.100000000000001" customHeight="1" x14ac:dyDescent="0.25">
      <c r="A159" s="17" t="s">
        <v>20</v>
      </c>
      <c r="B159" s="17" t="s">
        <v>350</v>
      </c>
      <c r="C159" s="25" t="s">
        <v>351</v>
      </c>
      <c r="D159" s="17" t="s">
        <v>349</v>
      </c>
      <c r="E159" s="19">
        <v>1793250</v>
      </c>
      <c r="F159" s="20">
        <v>1793250</v>
      </c>
      <c r="G159" s="19">
        <f t="shared" si="14"/>
        <v>0</v>
      </c>
      <c r="H159" s="19">
        <v>0</v>
      </c>
      <c r="I159" s="19">
        <v>0</v>
      </c>
      <c r="J159" s="21" t="s">
        <v>7</v>
      </c>
      <c r="K159" s="22">
        <f t="shared" si="13"/>
        <v>0</v>
      </c>
      <c r="L159" s="19">
        <f t="shared" si="15"/>
        <v>1793250</v>
      </c>
      <c r="M159" s="19">
        <f t="shared" si="16"/>
        <v>0</v>
      </c>
    </row>
    <row r="160" spans="1:13" ht="17.100000000000001" customHeight="1" x14ac:dyDescent="0.25">
      <c r="A160" s="17" t="s">
        <v>20</v>
      </c>
      <c r="B160" s="17" t="s">
        <v>352</v>
      </c>
      <c r="C160" s="25" t="s">
        <v>353</v>
      </c>
      <c r="D160" s="17" t="s">
        <v>349</v>
      </c>
      <c r="E160" s="19">
        <v>219200</v>
      </c>
      <c r="F160" s="20">
        <v>219200</v>
      </c>
      <c r="G160" s="19">
        <f t="shared" si="14"/>
        <v>0</v>
      </c>
      <c r="H160" s="19">
        <v>0</v>
      </c>
      <c r="I160" s="19">
        <v>0</v>
      </c>
      <c r="J160" s="21" t="s">
        <v>7</v>
      </c>
      <c r="K160" s="22">
        <f t="shared" si="13"/>
        <v>0</v>
      </c>
      <c r="L160" s="19">
        <f t="shared" si="15"/>
        <v>219200</v>
      </c>
      <c r="M160" s="19">
        <f t="shared" si="16"/>
        <v>0</v>
      </c>
    </row>
    <row r="161" spans="1:13" ht="17.100000000000001" customHeight="1" x14ac:dyDescent="0.25">
      <c r="A161" s="17" t="s">
        <v>20</v>
      </c>
      <c r="B161" s="17" t="s">
        <v>358</v>
      </c>
      <c r="C161" s="25" t="s">
        <v>359</v>
      </c>
      <c r="D161" s="17" t="s">
        <v>349</v>
      </c>
      <c r="E161" s="19">
        <v>811020</v>
      </c>
      <c r="F161" s="20">
        <v>811020</v>
      </c>
      <c r="G161" s="19">
        <f t="shared" si="14"/>
        <v>0</v>
      </c>
      <c r="H161" s="19">
        <v>0</v>
      </c>
      <c r="I161" s="19">
        <v>0</v>
      </c>
      <c r="J161" s="21" t="s">
        <v>7</v>
      </c>
      <c r="K161" s="22">
        <f t="shared" si="13"/>
        <v>0</v>
      </c>
      <c r="L161" s="19">
        <f t="shared" si="15"/>
        <v>811020</v>
      </c>
      <c r="M161" s="19">
        <f t="shared" si="16"/>
        <v>0</v>
      </c>
    </row>
    <row r="162" spans="1:13" ht="17.100000000000001" customHeight="1" x14ac:dyDescent="0.25">
      <c r="A162" s="17" t="s">
        <v>20</v>
      </c>
      <c r="B162" s="17" t="s">
        <v>354</v>
      </c>
      <c r="C162" s="25" t="s">
        <v>355</v>
      </c>
      <c r="D162" s="17" t="s">
        <v>349</v>
      </c>
      <c r="E162" s="19">
        <v>1832640</v>
      </c>
      <c r="F162" s="20">
        <v>1832640</v>
      </c>
      <c r="G162" s="19">
        <f t="shared" si="14"/>
        <v>0</v>
      </c>
      <c r="H162" s="19">
        <v>0</v>
      </c>
      <c r="I162" s="19">
        <v>0</v>
      </c>
      <c r="J162" s="21" t="s">
        <v>7</v>
      </c>
      <c r="K162" s="22">
        <f t="shared" si="13"/>
        <v>0</v>
      </c>
      <c r="L162" s="19">
        <f t="shared" si="15"/>
        <v>1832640</v>
      </c>
      <c r="M162" s="19">
        <f t="shared" si="16"/>
        <v>0</v>
      </c>
    </row>
    <row r="163" spans="1:13" ht="17.100000000000001" customHeight="1" x14ac:dyDescent="0.25">
      <c r="A163" s="17" t="s">
        <v>20</v>
      </c>
      <c r="B163" s="17" t="s">
        <v>356</v>
      </c>
      <c r="C163" s="25" t="s">
        <v>357</v>
      </c>
      <c r="D163" s="17" t="s">
        <v>349</v>
      </c>
      <c r="E163" s="19">
        <v>1433700</v>
      </c>
      <c r="F163" s="20">
        <v>1433700</v>
      </c>
      <c r="G163" s="19">
        <f t="shared" si="14"/>
        <v>0</v>
      </c>
      <c r="H163" s="19">
        <v>0</v>
      </c>
      <c r="I163" s="19">
        <v>0</v>
      </c>
      <c r="J163" s="21" t="s">
        <v>7</v>
      </c>
      <c r="K163" s="22">
        <f t="shared" si="13"/>
        <v>0</v>
      </c>
      <c r="L163" s="19">
        <f t="shared" si="15"/>
        <v>1433700</v>
      </c>
      <c r="M163" s="19">
        <f t="shared" si="16"/>
        <v>0</v>
      </c>
    </row>
    <row r="164" spans="1:13" ht="17.100000000000001" customHeight="1" x14ac:dyDescent="0.25">
      <c r="A164" s="17" t="s">
        <v>20</v>
      </c>
      <c r="B164" s="17" t="s">
        <v>360</v>
      </c>
      <c r="C164" s="25" t="s">
        <v>361</v>
      </c>
      <c r="D164" s="17" t="s">
        <v>362</v>
      </c>
      <c r="E164" s="19">
        <v>8140000</v>
      </c>
      <c r="F164" s="20">
        <v>8140000</v>
      </c>
      <c r="G164" s="19">
        <f t="shared" si="14"/>
        <v>0</v>
      </c>
      <c r="H164" s="19">
        <v>0</v>
      </c>
      <c r="I164" s="19">
        <v>0</v>
      </c>
      <c r="J164" s="21" t="s">
        <v>7</v>
      </c>
      <c r="K164" s="22">
        <f t="shared" si="13"/>
        <v>0</v>
      </c>
      <c r="L164" s="19">
        <f t="shared" si="15"/>
        <v>8140000</v>
      </c>
      <c r="M164" s="19">
        <f t="shared" si="16"/>
        <v>0</v>
      </c>
    </row>
    <row r="165" spans="1:13" ht="17.100000000000001" customHeight="1" x14ac:dyDescent="0.25">
      <c r="A165" s="17" t="s">
        <v>20</v>
      </c>
      <c r="B165" s="17" t="s">
        <v>365</v>
      </c>
      <c r="C165" s="25" t="s">
        <v>366</v>
      </c>
      <c r="D165" s="17" t="s">
        <v>362</v>
      </c>
      <c r="E165" s="19">
        <v>1980000</v>
      </c>
      <c r="F165" s="20">
        <v>1980000</v>
      </c>
      <c r="G165" s="19">
        <f t="shared" si="14"/>
        <v>0</v>
      </c>
      <c r="H165" s="19">
        <v>0</v>
      </c>
      <c r="I165" s="19">
        <v>0</v>
      </c>
      <c r="J165" s="21" t="s">
        <v>7</v>
      </c>
      <c r="K165" s="22">
        <f t="shared" si="13"/>
        <v>0</v>
      </c>
      <c r="L165" s="19">
        <f t="shared" si="15"/>
        <v>1980000</v>
      </c>
      <c r="M165" s="19">
        <f t="shared" si="16"/>
        <v>0</v>
      </c>
    </row>
    <row r="166" spans="1:13" ht="17.100000000000001" customHeight="1" x14ac:dyDescent="0.25">
      <c r="A166" s="17" t="s">
        <v>20</v>
      </c>
      <c r="B166" s="17" t="s">
        <v>363</v>
      </c>
      <c r="C166" s="25" t="s">
        <v>364</v>
      </c>
      <c r="D166" s="17" t="s">
        <v>362</v>
      </c>
      <c r="E166" s="19">
        <v>1848000</v>
      </c>
      <c r="F166" s="20">
        <v>1848000</v>
      </c>
      <c r="G166" s="19">
        <f t="shared" si="14"/>
        <v>0</v>
      </c>
      <c r="H166" s="19">
        <v>0</v>
      </c>
      <c r="I166" s="19">
        <v>0</v>
      </c>
      <c r="J166" s="21" t="s">
        <v>7</v>
      </c>
      <c r="K166" s="22">
        <f t="shared" si="13"/>
        <v>0</v>
      </c>
      <c r="L166" s="19">
        <f t="shared" si="15"/>
        <v>1848000</v>
      </c>
      <c r="M166" s="19">
        <f t="shared" si="16"/>
        <v>0</v>
      </c>
    </row>
    <row r="167" spans="1:13" ht="17.100000000000001" customHeight="1" x14ac:dyDescent="0.25">
      <c r="A167" s="17" t="s">
        <v>20</v>
      </c>
      <c r="B167" s="17" t="s">
        <v>369</v>
      </c>
      <c r="C167" s="25" t="s">
        <v>370</v>
      </c>
      <c r="D167" s="17" t="s">
        <v>371</v>
      </c>
      <c r="E167" s="19">
        <v>2090000</v>
      </c>
      <c r="F167" s="20">
        <v>2090000</v>
      </c>
      <c r="G167" s="19">
        <f t="shared" si="14"/>
        <v>0</v>
      </c>
      <c r="H167" s="19">
        <v>0</v>
      </c>
      <c r="I167" s="19">
        <v>0</v>
      </c>
      <c r="J167" s="21" t="s">
        <v>7</v>
      </c>
      <c r="K167" s="22">
        <f t="shared" si="13"/>
        <v>0</v>
      </c>
      <c r="L167" s="19">
        <f t="shared" si="15"/>
        <v>2090000</v>
      </c>
      <c r="M167" s="19">
        <f t="shared" si="16"/>
        <v>0</v>
      </c>
    </row>
    <row r="168" spans="1:13" ht="17.100000000000001" customHeight="1" x14ac:dyDescent="0.25">
      <c r="A168" s="17" t="s">
        <v>20</v>
      </c>
      <c r="B168" s="17" t="s">
        <v>374</v>
      </c>
      <c r="C168" s="25" t="s">
        <v>375</v>
      </c>
      <c r="D168" s="17" t="s">
        <v>376</v>
      </c>
      <c r="E168" s="19">
        <v>318100</v>
      </c>
      <c r="F168" s="20">
        <v>318100</v>
      </c>
      <c r="G168" s="19">
        <f t="shared" si="14"/>
        <v>0</v>
      </c>
      <c r="H168" s="19">
        <v>0</v>
      </c>
      <c r="I168" s="19">
        <v>0</v>
      </c>
      <c r="J168" s="21" t="s">
        <v>7</v>
      </c>
      <c r="K168" s="22">
        <f t="shared" si="13"/>
        <v>0</v>
      </c>
      <c r="L168" s="19">
        <f t="shared" si="15"/>
        <v>318100</v>
      </c>
      <c r="M168" s="19">
        <f t="shared" si="16"/>
        <v>0</v>
      </c>
    </row>
    <row r="169" spans="1:13" ht="17.100000000000001" customHeight="1" x14ac:dyDescent="0.25">
      <c r="A169" s="17" t="s">
        <v>20</v>
      </c>
      <c r="B169" s="17" t="s">
        <v>377</v>
      </c>
      <c r="C169" s="26" t="s">
        <v>378</v>
      </c>
      <c r="D169" s="17" t="s">
        <v>379</v>
      </c>
      <c r="E169" s="19">
        <v>2600000</v>
      </c>
      <c r="F169" s="20">
        <v>2600000</v>
      </c>
      <c r="G169" s="19">
        <f t="shared" si="14"/>
        <v>0</v>
      </c>
      <c r="H169" s="19">
        <v>0</v>
      </c>
      <c r="I169" s="19">
        <v>0</v>
      </c>
      <c r="J169" s="21" t="s">
        <v>7</v>
      </c>
      <c r="K169" s="22">
        <f t="shared" si="13"/>
        <v>0</v>
      </c>
      <c r="L169" s="19">
        <f t="shared" si="15"/>
        <v>2600000</v>
      </c>
      <c r="M169" s="19">
        <f t="shared" si="16"/>
        <v>0</v>
      </c>
    </row>
    <row r="170" spans="1:13" ht="17.100000000000001" customHeight="1" x14ac:dyDescent="0.25">
      <c r="A170" s="17" t="s">
        <v>20</v>
      </c>
      <c r="B170" s="17" t="s">
        <v>380</v>
      </c>
      <c r="C170" s="25" t="s">
        <v>381</v>
      </c>
      <c r="D170" s="17" t="s">
        <v>382</v>
      </c>
      <c r="E170" s="19">
        <v>412500</v>
      </c>
      <c r="F170" s="20">
        <v>412500</v>
      </c>
      <c r="G170" s="19">
        <f t="shared" si="14"/>
        <v>0</v>
      </c>
      <c r="H170" s="19">
        <v>0</v>
      </c>
      <c r="I170" s="19">
        <v>0</v>
      </c>
      <c r="J170" s="21" t="s">
        <v>7</v>
      </c>
      <c r="K170" s="22">
        <f t="shared" si="13"/>
        <v>0</v>
      </c>
      <c r="L170" s="19">
        <f t="shared" si="15"/>
        <v>412500</v>
      </c>
      <c r="M170" s="19">
        <f t="shared" si="16"/>
        <v>0</v>
      </c>
    </row>
    <row r="171" spans="1:13" ht="17.100000000000001" customHeight="1" x14ac:dyDescent="0.25">
      <c r="A171" s="17" t="s">
        <v>20</v>
      </c>
      <c r="B171" s="17" t="s">
        <v>383</v>
      </c>
      <c r="C171" s="25" t="s">
        <v>199</v>
      </c>
      <c r="D171" s="17" t="s">
        <v>382</v>
      </c>
      <c r="E171" s="19">
        <v>450000</v>
      </c>
      <c r="F171" s="20">
        <v>450000</v>
      </c>
      <c r="G171" s="19">
        <f t="shared" si="14"/>
        <v>0</v>
      </c>
      <c r="H171" s="19">
        <v>0</v>
      </c>
      <c r="I171" s="19">
        <v>0</v>
      </c>
      <c r="J171" s="21" t="s">
        <v>7</v>
      </c>
      <c r="K171" s="22">
        <f t="shared" si="13"/>
        <v>0</v>
      </c>
      <c r="L171" s="19">
        <f t="shared" si="15"/>
        <v>450000</v>
      </c>
      <c r="M171" s="19">
        <f t="shared" si="16"/>
        <v>0</v>
      </c>
    </row>
    <row r="172" spans="1:13" ht="17.100000000000001" customHeight="1" x14ac:dyDescent="0.25">
      <c r="A172" s="17" t="s">
        <v>20</v>
      </c>
      <c r="B172" s="17" t="s">
        <v>384</v>
      </c>
      <c r="C172" s="25" t="s">
        <v>385</v>
      </c>
      <c r="D172" s="17" t="s">
        <v>382</v>
      </c>
      <c r="E172" s="19">
        <v>1740500</v>
      </c>
      <c r="F172" s="20">
        <v>1740500</v>
      </c>
      <c r="G172" s="19">
        <f t="shared" si="14"/>
        <v>0</v>
      </c>
      <c r="H172" s="19">
        <v>0</v>
      </c>
      <c r="I172" s="19">
        <v>0</v>
      </c>
      <c r="J172" s="21" t="s">
        <v>7</v>
      </c>
      <c r="K172" s="22">
        <f t="shared" si="13"/>
        <v>0</v>
      </c>
      <c r="L172" s="19">
        <f t="shared" si="15"/>
        <v>1740500</v>
      </c>
      <c r="M172" s="19">
        <f t="shared" si="16"/>
        <v>0</v>
      </c>
    </row>
    <row r="173" spans="1:13" ht="17.100000000000001" customHeight="1" x14ac:dyDescent="0.25">
      <c r="A173" s="17" t="s">
        <v>20</v>
      </c>
      <c r="B173" s="17" t="s">
        <v>391</v>
      </c>
      <c r="C173" s="25" t="s">
        <v>180</v>
      </c>
      <c r="D173" s="17" t="s">
        <v>388</v>
      </c>
      <c r="E173" s="19">
        <v>193000</v>
      </c>
      <c r="F173" s="20">
        <v>193000</v>
      </c>
      <c r="G173" s="19">
        <f t="shared" si="14"/>
        <v>0</v>
      </c>
      <c r="H173" s="19">
        <v>0</v>
      </c>
      <c r="I173" s="19">
        <v>0</v>
      </c>
      <c r="J173" s="21" t="s">
        <v>7</v>
      </c>
      <c r="K173" s="22">
        <f t="shared" si="13"/>
        <v>0</v>
      </c>
      <c r="L173" s="19">
        <f t="shared" si="15"/>
        <v>193000</v>
      </c>
      <c r="M173" s="19">
        <f t="shared" si="16"/>
        <v>0</v>
      </c>
    </row>
    <row r="174" spans="1:13" ht="17.100000000000001" customHeight="1" x14ac:dyDescent="0.25">
      <c r="A174" s="17" t="s">
        <v>20</v>
      </c>
      <c r="B174" s="17" t="s">
        <v>386</v>
      </c>
      <c r="C174" s="25" t="s">
        <v>387</v>
      </c>
      <c r="D174" s="17" t="s">
        <v>388</v>
      </c>
      <c r="E174" s="19">
        <v>203000</v>
      </c>
      <c r="F174" s="20">
        <v>203000</v>
      </c>
      <c r="G174" s="19">
        <f t="shared" si="14"/>
        <v>0</v>
      </c>
      <c r="H174" s="19">
        <v>0</v>
      </c>
      <c r="I174" s="19">
        <v>0</v>
      </c>
      <c r="J174" s="21" t="s">
        <v>7</v>
      </c>
      <c r="K174" s="22">
        <f t="shared" si="13"/>
        <v>0</v>
      </c>
      <c r="L174" s="19">
        <f t="shared" si="15"/>
        <v>203000</v>
      </c>
      <c r="M174" s="19">
        <f t="shared" si="16"/>
        <v>0</v>
      </c>
    </row>
    <row r="175" spans="1:13" ht="17.100000000000001" customHeight="1" x14ac:dyDescent="0.25">
      <c r="A175" s="17" t="s">
        <v>20</v>
      </c>
      <c r="B175" s="17" t="s">
        <v>389</v>
      </c>
      <c r="C175" s="25" t="s">
        <v>390</v>
      </c>
      <c r="D175" s="17" t="s">
        <v>388</v>
      </c>
      <c r="E175" s="19">
        <v>104000</v>
      </c>
      <c r="F175" s="20">
        <v>104000</v>
      </c>
      <c r="G175" s="19">
        <f t="shared" si="14"/>
        <v>0</v>
      </c>
      <c r="H175" s="19">
        <v>0</v>
      </c>
      <c r="I175" s="19">
        <v>0</v>
      </c>
      <c r="J175" s="21" t="s">
        <v>7</v>
      </c>
      <c r="K175" s="22">
        <f t="shared" si="13"/>
        <v>0</v>
      </c>
      <c r="L175" s="19">
        <f t="shared" si="15"/>
        <v>104000</v>
      </c>
      <c r="M175" s="19">
        <f t="shared" si="16"/>
        <v>0</v>
      </c>
    </row>
    <row r="176" spans="1:13" ht="17.100000000000001" customHeight="1" x14ac:dyDescent="0.25">
      <c r="A176" s="17" t="s">
        <v>20</v>
      </c>
      <c r="B176" s="17" t="s">
        <v>392</v>
      </c>
      <c r="C176" s="25" t="s">
        <v>393</v>
      </c>
      <c r="D176" s="17" t="s">
        <v>394</v>
      </c>
      <c r="E176" s="19">
        <v>11880000</v>
      </c>
      <c r="F176" s="20">
        <v>11880000</v>
      </c>
      <c r="G176" s="19">
        <f t="shared" si="14"/>
        <v>0</v>
      </c>
      <c r="H176" s="19">
        <v>0</v>
      </c>
      <c r="I176" s="19">
        <v>0</v>
      </c>
      <c r="J176" s="21" t="s">
        <v>7</v>
      </c>
      <c r="K176" s="22">
        <f t="shared" si="13"/>
        <v>0</v>
      </c>
      <c r="L176" s="19">
        <f t="shared" si="15"/>
        <v>11880000</v>
      </c>
      <c r="M176" s="19">
        <f t="shared" si="16"/>
        <v>0</v>
      </c>
    </row>
    <row r="177" spans="1:13" ht="17.100000000000001" customHeight="1" x14ac:dyDescent="0.25">
      <c r="A177" s="17" t="s">
        <v>20</v>
      </c>
      <c r="B177" s="17" t="s">
        <v>395</v>
      </c>
      <c r="C177" s="25" t="s">
        <v>396</v>
      </c>
      <c r="D177" s="17" t="s">
        <v>397</v>
      </c>
      <c r="E177" s="19">
        <v>250000</v>
      </c>
      <c r="F177" s="20">
        <v>250000</v>
      </c>
      <c r="G177" s="19">
        <f t="shared" si="14"/>
        <v>0</v>
      </c>
      <c r="H177" s="19">
        <v>0</v>
      </c>
      <c r="I177" s="19">
        <v>0</v>
      </c>
      <c r="J177" s="21" t="s">
        <v>7</v>
      </c>
      <c r="K177" s="22">
        <f t="shared" si="13"/>
        <v>0</v>
      </c>
      <c r="L177" s="19">
        <f t="shared" si="15"/>
        <v>250000</v>
      </c>
      <c r="M177" s="19">
        <f t="shared" si="16"/>
        <v>0</v>
      </c>
    </row>
    <row r="178" spans="1:13" ht="17.100000000000001" customHeight="1" x14ac:dyDescent="0.25">
      <c r="A178" s="17" t="s">
        <v>20</v>
      </c>
      <c r="B178" s="17" t="s">
        <v>398</v>
      </c>
      <c r="C178" s="25" t="s">
        <v>399</v>
      </c>
      <c r="D178" s="17" t="s">
        <v>400</v>
      </c>
      <c r="E178" s="19">
        <v>1834000</v>
      </c>
      <c r="F178" s="20">
        <v>1834000</v>
      </c>
      <c r="G178" s="19">
        <f t="shared" si="14"/>
        <v>0</v>
      </c>
      <c r="H178" s="19">
        <v>0</v>
      </c>
      <c r="I178" s="19">
        <v>0</v>
      </c>
      <c r="J178" s="21" t="s">
        <v>7</v>
      </c>
      <c r="K178" s="22">
        <f t="shared" si="13"/>
        <v>0</v>
      </c>
      <c r="L178" s="19">
        <f t="shared" si="15"/>
        <v>1834000</v>
      </c>
      <c r="M178" s="19">
        <f t="shared" si="16"/>
        <v>0</v>
      </c>
    </row>
    <row r="179" spans="1:13" ht="17.100000000000001" customHeight="1" x14ac:dyDescent="0.25">
      <c r="A179" s="17" t="s">
        <v>20</v>
      </c>
      <c r="B179" s="17" t="s">
        <v>401</v>
      </c>
      <c r="C179" s="25" t="s">
        <v>402</v>
      </c>
      <c r="D179" s="17" t="s">
        <v>400</v>
      </c>
      <c r="E179" s="19">
        <v>902000</v>
      </c>
      <c r="F179" s="20">
        <v>902000</v>
      </c>
      <c r="G179" s="19">
        <f t="shared" si="14"/>
        <v>0</v>
      </c>
      <c r="H179" s="19">
        <v>0</v>
      </c>
      <c r="I179" s="19">
        <v>0</v>
      </c>
      <c r="J179" s="21" t="s">
        <v>7</v>
      </c>
      <c r="K179" s="22">
        <f t="shared" si="13"/>
        <v>0</v>
      </c>
      <c r="L179" s="19">
        <f t="shared" si="15"/>
        <v>902000</v>
      </c>
      <c r="M179" s="19">
        <f t="shared" si="16"/>
        <v>0</v>
      </c>
    </row>
    <row r="180" spans="1:13" ht="17.100000000000001" customHeight="1" x14ac:dyDescent="0.25">
      <c r="A180" s="17" t="s">
        <v>20</v>
      </c>
      <c r="B180" s="17" t="s">
        <v>403</v>
      </c>
      <c r="C180" s="25" t="s">
        <v>404</v>
      </c>
      <c r="D180" s="17" t="s">
        <v>405</v>
      </c>
      <c r="E180" s="19">
        <v>990000</v>
      </c>
      <c r="F180" s="20">
        <v>990000</v>
      </c>
      <c r="G180" s="19">
        <f t="shared" si="14"/>
        <v>0</v>
      </c>
      <c r="H180" s="19">
        <v>0</v>
      </c>
      <c r="I180" s="19">
        <v>0</v>
      </c>
      <c r="J180" s="21" t="s">
        <v>7</v>
      </c>
      <c r="K180" s="22">
        <f t="shared" si="13"/>
        <v>0</v>
      </c>
      <c r="L180" s="19">
        <f t="shared" si="15"/>
        <v>990000</v>
      </c>
      <c r="M180" s="19">
        <f t="shared" si="16"/>
        <v>0</v>
      </c>
    </row>
    <row r="181" spans="1:13" ht="17.100000000000001" customHeight="1" x14ac:dyDescent="0.25">
      <c r="A181" s="17" t="s">
        <v>20</v>
      </c>
      <c r="B181" s="17" t="s">
        <v>406</v>
      </c>
      <c r="C181" s="25" t="s">
        <v>407</v>
      </c>
      <c r="D181" s="17" t="s">
        <v>405</v>
      </c>
      <c r="E181" s="19">
        <v>1716000</v>
      </c>
      <c r="F181" s="20">
        <v>1716000</v>
      </c>
      <c r="G181" s="19">
        <f t="shared" si="14"/>
        <v>0</v>
      </c>
      <c r="H181" s="19">
        <v>0</v>
      </c>
      <c r="I181" s="19">
        <v>0</v>
      </c>
      <c r="J181" s="21" t="s">
        <v>7</v>
      </c>
      <c r="K181" s="22">
        <f t="shared" si="13"/>
        <v>0</v>
      </c>
      <c r="L181" s="19">
        <f t="shared" si="15"/>
        <v>1716000</v>
      </c>
      <c r="M181" s="19">
        <f t="shared" si="16"/>
        <v>0</v>
      </c>
    </row>
    <row r="182" spans="1:13" ht="17.100000000000001" customHeight="1" x14ac:dyDescent="0.25">
      <c r="A182" s="17" t="s">
        <v>20</v>
      </c>
      <c r="B182" s="17" t="s">
        <v>499</v>
      </c>
      <c r="C182" s="25" t="s">
        <v>411</v>
      </c>
      <c r="D182" s="17" t="s">
        <v>409</v>
      </c>
      <c r="E182" s="19">
        <v>3300000</v>
      </c>
      <c r="F182" s="20">
        <v>3300000</v>
      </c>
      <c r="G182" s="19">
        <f t="shared" si="14"/>
        <v>0</v>
      </c>
      <c r="H182" s="19">
        <v>0</v>
      </c>
      <c r="I182" s="19">
        <v>0</v>
      </c>
      <c r="J182" s="21" t="s">
        <v>7</v>
      </c>
      <c r="K182" s="22">
        <f t="shared" si="13"/>
        <v>0</v>
      </c>
      <c r="L182" s="19">
        <f t="shared" si="15"/>
        <v>3300000</v>
      </c>
      <c r="M182" s="19">
        <f t="shared" si="16"/>
        <v>0</v>
      </c>
    </row>
    <row r="183" spans="1:13" ht="17.100000000000001" customHeight="1" x14ac:dyDescent="0.25">
      <c r="A183" s="17" t="s">
        <v>20</v>
      </c>
      <c r="B183" s="17" t="s">
        <v>502</v>
      </c>
      <c r="C183" s="25" t="s">
        <v>410</v>
      </c>
      <c r="D183" s="17" t="s">
        <v>409</v>
      </c>
      <c r="E183" s="19">
        <v>8602000</v>
      </c>
      <c r="F183" s="20">
        <v>8602000</v>
      </c>
      <c r="G183" s="19">
        <f t="shared" si="14"/>
        <v>0</v>
      </c>
      <c r="H183" s="19">
        <v>0</v>
      </c>
      <c r="I183" s="19">
        <v>0</v>
      </c>
      <c r="J183" s="21" t="s">
        <v>7</v>
      </c>
      <c r="K183" s="22">
        <f t="shared" si="13"/>
        <v>0</v>
      </c>
      <c r="L183" s="19">
        <f t="shared" si="15"/>
        <v>8602000</v>
      </c>
      <c r="M183" s="19">
        <f t="shared" si="16"/>
        <v>0</v>
      </c>
    </row>
    <row r="184" spans="1:13" ht="17.100000000000001" customHeight="1" x14ac:dyDescent="0.25">
      <c r="A184" s="17" t="s">
        <v>20</v>
      </c>
      <c r="B184" s="17" t="s">
        <v>501</v>
      </c>
      <c r="C184" s="25" t="s">
        <v>410</v>
      </c>
      <c r="D184" s="17" t="s">
        <v>409</v>
      </c>
      <c r="E184" s="19">
        <v>1720400</v>
      </c>
      <c r="F184" s="20">
        <v>1720400</v>
      </c>
      <c r="G184" s="19">
        <f t="shared" si="14"/>
        <v>0</v>
      </c>
      <c r="H184" s="19">
        <v>0</v>
      </c>
      <c r="I184" s="19">
        <v>0</v>
      </c>
      <c r="J184" s="21" t="s">
        <v>7</v>
      </c>
      <c r="K184" s="22">
        <f t="shared" si="13"/>
        <v>0</v>
      </c>
      <c r="L184" s="19">
        <f t="shared" si="15"/>
        <v>1720400</v>
      </c>
      <c r="M184" s="19">
        <f t="shared" si="16"/>
        <v>0</v>
      </c>
    </row>
    <row r="185" spans="1:13" ht="17.100000000000001" customHeight="1" x14ac:dyDescent="0.25">
      <c r="A185" s="17" t="s">
        <v>20</v>
      </c>
      <c r="B185" s="17" t="s">
        <v>503</v>
      </c>
      <c r="C185" s="25" t="s">
        <v>410</v>
      </c>
      <c r="D185" s="17" t="s">
        <v>409</v>
      </c>
      <c r="E185" s="19">
        <v>2150500</v>
      </c>
      <c r="F185" s="20">
        <v>2150500</v>
      </c>
      <c r="G185" s="19">
        <f t="shared" si="14"/>
        <v>0</v>
      </c>
      <c r="H185" s="19">
        <v>0</v>
      </c>
      <c r="I185" s="19">
        <v>0</v>
      </c>
      <c r="J185" s="21" t="s">
        <v>7</v>
      </c>
      <c r="K185" s="22">
        <f t="shared" si="13"/>
        <v>0</v>
      </c>
      <c r="L185" s="19">
        <f t="shared" si="15"/>
        <v>2150500</v>
      </c>
      <c r="M185" s="19">
        <f t="shared" si="16"/>
        <v>0</v>
      </c>
    </row>
    <row r="186" spans="1:13" ht="17.100000000000001" customHeight="1" x14ac:dyDescent="0.25">
      <c r="A186" s="17" t="s">
        <v>20</v>
      </c>
      <c r="B186" s="17" t="s">
        <v>504</v>
      </c>
      <c r="C186" s="25" t="s">
        <v>410</v>
      </c>
      <c r="D186" s="17" t="s">
        <v>409</v>
      </c>
      <c r="E186" s="19">
        <v>430100</v>
      </c>
      <c r="F186" s="20">
        <v>430100</v>
      </c>
      <c r="G186" s="19">
        <f t="shared" si="14"/>
        <v>0</v>
      </c>
      <c r="H186" s="19">
        <v>0</v>
      </c>
      <c r="I186" s="19">
        <v>0</v>
      </c>
      <c r="J186" s="21" t="s">
        <v>7</v>
      </c>
      <c r="K186" s="22">
        <f t="shared" si="13"/>
        <v>0</v>
      </c>
      <c r="L186" s="19">
        <f t="shared" si="15"/>
        <v>430100</v>
      </c>
      <c r="M186" s="19">
        <f t="shared" si="16"/>
        <v>0</v>
      </c>
    </row>
    <row r="187" spans="1:13" ht="17.100000000000001" customHeight="1" x14ac:dyDescent="0.25">
      <c r="A187" s="17" t="s">
        <v>20</v>
      </c>
      <c r="B187" s="17" t="s">
        <v>503</v>
      </c>
      <c r="C187" s="25" t="s">
        <v>408</v>
      </c>
      <c r="D187" s="17" t="s">
        <v>409</v>
      </c>
      <c r="E187" s="19">
        <v>10562200</v>
      </c>
      <c r="F187" s="20">
        <v>10562200</v>
      </c>
      <c r="G187" s="19">
        <f t="shared" si="14"/>
        <v>0</v>
      </c>
      <c r="H187" s="19">
        <v>0</v>
      </c>
      <c r="I187" s="19">
        <v>0</v>
      </c>
      <c r="J187" s="21" t="s">
        <v>7</v>
      </c>
      <c r="K187" s="22">
        <f t="shared" si="13"/>
        <v>0</v>
      </c>
      <c r="L187" s="19">
        <f t="shared" si="15"/>
        <v>10562200</v>
      </c>
      <c r="M187" s="19">
        <f t="shared" si="16"/>
        <v>0</v>
      </c>
    </row>
    <row r="188" spans="1:13" ht="17.100000000000001" customHeight="1" x14ac:dyDescent="0.25">
      <c r="A188" s="17" t="s">
        <v>20</v>
      </c>
      <c r="B188" s="17" t="s">
        <v>499</v>
      </c>
      <c r="C188" s="25" t="s">
        <v>500</v>
      </c>
      <c r="D188" s="17" t="s">
        <v>409</v>
      </c>
      <c r="E188" s="19">
        <v>1920400</v>
      </c>
      <c r="F188" s="20">
        <v>1920400</v>
      </c>
      <c r="G188" s="19">
        <f t="shared" si="14"/>
        <v>0</v>
      </c>
      <c r="H188" s="19">
        <v>0</v>
      </c>
      <c r="I188" s="19">
        <v>0</v>
      </c>
      <c r="J188" s="21" t="s">
        <v>7</v>
      </c>
      <c r="K188" s="22">
        <f t="shared" si="13"/>
        <v>0</v>
      </c>
      <c r="L188" s="19">
        <f t="shared" si="15"/>
        <v>1920400</v>
      </c>
      <c r="M188" s="19">
        <f t="shared" si="16"/>
        <v>0</v>
      </c>
    </row>
    <row r="189" spans="1:13" ht="17.100000000000001" customHeight="1" x14ac:dyDescent="0.25">
      <c r="A189" s="17" t="s">
        <v>20</v>
      </c>
      <c r="B189" s="17" t="s">
        <v>502</v>
      </c>
      <c r="C189" s="25" t="s">
        <v>500</v>
      </c>
      <c r="D189" s="17" t="s">
        <v>409</v>
      </c>
      <c r="E189" s="19">
        <v>960200</v>
      </c>
      <c r="F189" s="20">
        <v>960200</v>
      </c>
      <c r="G189" s="19">
        <f t="shared" si="14"/>
        <v>0</v>
      </c>
      <c r="H189" s="19">
        <v>0</v>
      </c>
      <c r="I189" s="19">
        <v>0</v>
      </c>
      <c r="J189" s="21" t="s">
        <v>7</v>
      </c>
      <c r="K189" s="22">
        <f t="shared" si="13"/>
        <v>0</v>
      </c>
      <c r="L189" s="19">
        <f t="shared" si="15"/>
        <v>960200</v>
      </c>
      <c r="M189" s="19">
        <f t="shared" si="16"/>
        <v>0</v>
      </c>
    </row>
    <row r="190" spans="1:13" ht="17.100000000000001" customHeight="1" x14ac:dyDescent="0.25">
      <c r="A190" s="17" t="s">
        <v>20</v>
      </c>
      <c r="B190" s="17" t="s">
        <v>412</v>
      </c>
      <c r="C190" s="25" t="s">
        <v>413</v>
      </c>
      <c r="D190" s="17" t="s">
        <v>414</v>
      </c>
      <c r="E190" s="19">
        <v>2840000</v>
      </c>
      <c r="F190" s="20">
        <v>2840000</v>
      </c>
      <c r="G190" s="19">
        <f t="shared" si="14"/>
        <v>0</v>
      </c>
      <c r="H190" s="19">
        <v>0</v>
      </c>
      <c r="I190" s="19">
        <v>0</v>
      </c>
      <c r="J190" s="21" t="s">
        <v>7</v>
      </c>
      <c r="K190" s="22">
        <f t="shared" si="13"/>
        <v>0</v>
      </c>
      <c r="L190" s="19">
        <f t="shared" si="15"/>
        <v>2840000</v>
      </c>
      <c r="M190" s="19">
        <f t="shared" si="16"/>
        <v>0</v>
      </c>
    </row>
    <row r="191" spans="1:13" ht="17.100000000000001" customHeight="1" x14ac:dyDescent="0.25">
      <c r="A191" s="17" t="s">
        <v>20</v>
      </c>
      <c r="B191" s="17" t="s">
        <v>415</v>
      </c>
      <c r="C191" s="25" t="s">
        <v>416</v>
      </c>
      <c r="D191" s="17" t="s">
        <v>417</v>
      </c>
      <c r="E191" s="19">
        <v>902000</v>
      </c>
      <c r="F191" s="20">
        <v>902000</v>
      </c>
      <c r="G191" s="19">
        <f t="shared" si="14"/>
        <v>0</v>
      </c>
      <c r="H191" s="19">
        <v>0</v>
      </c>
      <c r="I191" s="19">
        <v>0</v>
      </c>
      <c r="J191" s="21" t="s">
        <v>7</v>
      </c>
      <c r="K191" s="22">
        <f t="shared" si="13"/>
        <v>0</v>
      </c>
      <c r="L191" s="19">
        <f t="shared" si="15"/>
        <v>902000</v>
      </c>
      <c r="M191" s="19">
        <f t="shared" si="16"/>
        <v>0</v>
      </c>
    </row>
    <row r="192" spans="1:13" ht="17.100000000000001" customHeight="1" x14ac:dyDescent="0.25">
      <c r="A192" s="17" t="s">
        <v>20</v>
      </c>
      <c r="B192" s="17" t="s">
        <v>418</v>
      </c>
      <c r="C192" s="25" t="s">
        <v>419</v>
      </c>
      <c r="D192" s="17" t="s">
        <v>420</v>
      </c>
      <c r="E192" s="19">
        <v>2851200</v>
      </c>
      <c r="F192" s="20">
        <v>2851200</v>
      </c>
      <c r="G192" s="19">
        <f t="shared" si="14"/>
        <v>0</v>
      </c>
      <c r="H192" s="19">
        <v>0</v>
      </c>
      <c r="I192" s="19">
        <v>0</v>
      </c>
      <c r="J192" s="21" t="s">
        <v>7</v>
      </c>
      <c r="K192" s="22">
        <f t="shared" si="13"/>
        <v>0</v>
      </c>
      <c r="L192" s="19">
        <f t="shared" si="15"/>
        <v>2851200</v>
      </c>
      <c r="M192" s="19">
        <f t="shared" si="16"/>
        <v>0</v>
      </c>
    </row>
    <row r="193" spans="1:13" ht="17.100000000000001" customHeight="1" x14ac:dyDescent="0.25">
      <c r="A193" s="17" t="s">
        <v>20</v>
      </c>
      <c r="B193" s="17" t="s">
        <v>438</v>
      </c>
      <c r="C193" s="25" t="s">
        <v>439</v>
      </c>
      <c r="D193" s="17" t="s">
        <v>423</v>
      </c>
      <c r="E193" s="19">
        <v>550000</v>
      </c>
      <c r="F193" s="20">
        <v>550000</v>
      </c>
      <c r="G193" s="19">
        <f t="shared" si="14"/>
        <v>0</v>
      </c>
      <c r="H193" s="19">
        <v>0</v>
      </c>
      <c r="I193" s="19">
        <v>0</v>
      </c>
      <c r="J193" s="21" t="s">
        <v>7</v>
      </c>
      <c r="K193" s="22">
        <f t="shared" si="13"/>
        <v>0</v>
      </c>
      <c r="L193" s="19">
        <f t="shared" si="15"/>
        <v>550000</v>
      </c>
      <c r="M193" s="19">
        <f t="shared" si="16"/>
        <v>0</v>
      </c>
    </row>
    <row r="194" spans="1:13" ht="17.100000000000001" customHeight="1" x14ac:dyDescent="0.25">
      <c r="A194" s="17" t="s">
        <v>20</v>
      </c>
      <c r="B194" s="17" t="s">
        <v>430</v>
      </c>
      <c r="C194" s="25" t="s">
        <v>431</v>
      </c>
      <c r="D194" s="17" t="s">
        <v>423</v>
      </c>
      <c r="E194" s="19">
        <v>385000</v>
      </c>
      <c r="F194" s="20">
        <v>385000</v>
      </c>
      <c r="G194" s="19">
        <f t="shared" si="14"/>
        <v>0</v>
      </c>
      <c r="H194" s="19">
        <v>0</v>
      </c>
      <c r="I194" s="19">
        <v>0</v>
      </c>
      <c r="J194" s="21" t="s">
        <v>7</v>
      </c>
      <c r="K194" s="22">
        <f t="shared" si="13"/>
        <v>0</v>
      </c>
      <c r="L194" s="19">
        <f t="shared" si="15"/>
        <v>385000</v>
      </c>
      <c r="M194" s="19">
        <f t="shared" si="16"/>
        <v>0</v>
      </c>
    </row>
    <row r="195" spans="1:13" ht="17.100000000000001" customHeight="1" x14ac:dyDescent="0.25">
      <c r="A195" s="17" t="s">
        <v>20</v>
      </c>
      <c r="B195" s="17" t="s">
        <v>442</v>
      </c>
      <c r="C195" s="25" t="s">
        <v>443</v>
      </c>
      <c r="D195" s="17" t="s">
        <v>423</v>
      </c>
      <c r="E195" s="19">
        <v>5000000</v>
      </c>
      <c r="F195" s="20">
        <v>5000000</v>
      </c>
      <c r="G195" s="19">
        <f t="shared" si="14"/>
        <v>0</v>
      </c>
      <c r="H195" s="19">
        <v>0</v>
      </c>
      <c r="I195" s="19">
        <v>0</v>
      </c>
      <c r="J195" s="21" t="s">
        <v>7</v>
      </c>
      <c r="K195" s="22">
        <f t="shared" si="13"/>
        <v>0</v>
      </c>
      <c r="L195" s="19">
        <f t="shared" si="15"/>
        <v>5000000</v>
      </c>
      <c r="M195" s="19">
        <f t="shared" si="16"/>
        <v>0</v>
      </c>
    </row>
    <row r="196" spans="1:13" ht="17.100000000000001" customHeight="1" x14ac:dyDescent="0.25">
      <c r="A196" s="17" t="s">
        <v>20</v>
      </c>
      <c r="B196" s="17" t="s">
        <v>426</v>
      </c>
      <c r="C196" s="25" t="s">
        <v>427</v>
      </c>
      <c r="D196" s="17" t="s">
        <v>423</v>
      </c>
      <c r="E196" s="19">
        <v>1540000</v>
      </c>
      <c r="F196" s="20">
        <v>1540000</v>
      </c>
      <c r="G196" s="19">
        <f t="shared" si="14"/>
        <v>0</v>
      </c>
      <c r="H196" s="19">
        <v>0</v>
      </c>
      <c r="I196" s="19">
        <v>0</v>
      </c>
      <c r="J196" s="21" t="s">
        <v>7</v>
      </c>
      <c r="K196" s="22">
        <f t="shared" si="13"/>
        <v>0</v>
      </c>
      <c r="L196" s="19">
        <f t="shared" si="15"/>
        <v>1540000</v>
      </c>
      <c r="M196" s="19">
        <f t="shared" si="16"/>
        <v>0</v>
      </c>
    </row>
    <row r="197" spans="1:13" ht="17.100000000000001" customHeight="1" x14ac:dyDescent="0.25">
      <c r="A197" s="17" t="s">
        <v>20</v>
      </c>
      <c r="B197" s="17" t="s">
        <v>421</v>
      </c>
      <c r="C197" s="25" t="s">
        <v>422</v>
      </c>
      <c r="D197" s="17" t="s">
        <v>423</v>
      </c>
      <c r="E197" s="19">
        <v>1760000</v>
      </c>
      <c r="F197" s="20">
        <v>1760000</v>
      </c>
      <c r="G197" s="19">
        <f t="shared" si="14"/>
        <v>0</v>
      </c>
      <c r="H197" s="19">
        <v>0</v>
      </c>
      <c r="I197" s="19">
        <v>0</v>
      </c>
      <c r="J197" s="21" t="s">
        <v>7</v>
      </c>
      <c r="K197" s="22">
        <f t="shared" ref="K197:K260" si="17">ROUND((G197)*0.451,0)</f>
        <v>0</v>
      </c>
      <c r="L197" s="19">
        <f t="shared" si="15"/>
        <v>1760000</v>
      </c>
      <c r="M197" s="19">
        <f t="shared" si="16"/>
        <v>0</v>
      </c>
    </row>
    <row r="198" spans="1:13" ht="17.100000000000001" customHeight="1" x14ac:dyDescent="0.25">
      <c r="A198" s="17" t="s">
        <v>20</v>
      </c>
      <c r="B198" s="17" t="s">
        <v>432</v>
      </c>
      <c r="C198" s="25" t="s">
        <v>433</v>
      </c>
      <c r="D198" s="17" t="s">
        <v>423</v>
      </c>
      <c r="E198" s="19">
        <v>385000</v>
      </c>
      <c r="F198" s="20">
        <v>385000</v>
      </c>
      <c r="G198" s="19">
        <f t="shared" si="14"/>
        <v>0</v>
      </c>
      <c r="H198" s="19">
        <v>0</v>
      </c>
      <c r="I198" s="19">
        <v>0</v>
      </c>
      <c r="J198" s="21" t="s">
        <v>7</v>
      </c>
      <c r="K198" s="22">
        <f t="shared" si="17"/>
        <v>0</v>
      </c>
      <c r="L198" s="19">
        <f t="shared" si="15"/>
        <v>385000</v>
      </c>
      <c r="M198" s="19">
        <f t="shared" si="16"/>
        <v>0</v>
      </c>
    </row>
    <row r="199" spans="1:13" ht="17.100000000000001" customHeight="1" x14ac:dyDescent="0.25">
      <c r="A199" s="17" t="s">
        <v>20</v>
      </c>
      <c r="B199" s="17" t="s">
        <v>428</v>
      </c>
      <c r="C199" s="25" t="s">
        <v>429</v>
      </c>
      <c r="D199" s="17" t="s">
        <v>423</v>
      </c>
      <c r="E199" s="19">
        <v>1650000</v>
      </c>
      <c r="F199" s="20">
        <v>1650000</v>
      </c>
      <c r="G199" s="19">
        <f t="shared" si="14"/>
        <v>0</v>
      </c>
      <c r="H199" s="19">
        <v>0</v>
      </c>
      <c r="I199" s="19">
        <v>0</v>
      </c>
      <c r="J199" s="21" t="s">
        <v>7</v>
      </c>
      <c r="K199" s="22">
        <f t="shared" si="17"/>
        <v>0</v>
      </c>
      <c r="L199" s="19">
        <f t="shared" si="15"/>
        <v>1650000</v>
      </c>
      <c r="M199" s="19">
        <f t="shared" si="16"/>
        <v>0</v>
      </c>
    </row>
    <row r="200" spans="1:13" ht="17.100000000000001" customHeight="1" x14ac:dyDescent="0.25">
      <c r="A200" s="17" t="s">
        <v>20</v>
      </c>
      <c r="B200" s="17" t="s">
        <v>436</v>
      </c>
      <c r="C200" s="25" t="s">
        <v>437</v>
      </c>
      <c r="D200" s="17" t="s">
        <v>423</v>
      </c>
      <c r="E200" s="19">
        <v>385000</v>
      </c>
      <c r="F200" s="20">
        <v>385000</v>
      </c>
      <c r="G200" s="19">
        <f t="shared" si="14"/>
        <v>0</v>
      </c>
      <c r="H200" s="19">
        <v>0</v>
      </c>
      <c r="I200" s="19">
        <v>0</v>
      </c>
      <c r="J200" s="21" t="s">
        <v>7</v>
      </c>
      <c r="K200" s="22">
        <f t="shared" si="17"/>
        <v>0</v>
      </c>
      <c r="L200" s="19">
        <f t="shared" si="15"/>
        <v>385000</v>
      </c>
      <c r="M200" s="19">
        <f t="shared" si="16"/>
        <v>0</v>
      </c>
    </row>
    <row r="201" spans="1:13" ht="17.100000000000001" customHeight="1" x14ac:dyDescent="0.25">
      <c r="A201" s="17" t="s">
        <v>20</v>
      </c>
      <c r="B201" s="17" t="s">
        <v>424</v>
      </c>
      <c r="C201" s="25" t="s">
        <v>425</v>
      </c>
      <c r="D201" s="17" t="s">
        <v>423</v>
      </c>
      <c r="E201" s="19">
        <v>1078000</v>
      </c>
      <c r="F201" s="20">
        <v>1078000</v>
      </c>
      <c r="G201" s="19">
        <f t="shared" si="14"/>
        <v>0</v>
      </c>
      <c r="H201" s="19">
        <v>0</v>
      </c>
      <c r="I201" s="19">
        <v>0</v>
      </c>
      <c r="J201" s="21" t="s">
        <v>7</v>
      </c>
      <c r="K201" s="22">
        <f t="shared" si="17"/>
        <v>0</v>
      </c>
      <c r="L201" s="19">
        <f t="shared" si="15"/>
        <v>1078000</v>
      </c>
      <c r="M201" s="19">
        <f t="shared" si="16"/>
        <v>0</v>
      </c>
    </row>
    <row r="202" spans="1:13" ht="17.100000000000001" customHeight="1" x14ac:dyDescent="0.25">
      <c r="A202" s="17" t="s">
        <v>20</v>
      </c>
      <c r="B202" s="17" t="s">
        <v>434</v>
      </c>
      <c r="C202" s="25" t="s">
        <v>435</v>
      </c>
      <c r="D202" s="17" t="s">
        <v>423</v>
      </c>
      <c r="E202" s="19">
        <v>495000</v>
      </c>
      <c r="F202" s="20">
        <v>495000</v>
      </c>
      <c r="G202" s="19">
        <f t="shared" si="14"/>
        <v>0</v>
      </c>
      <c r="H202" s="19">
        <v>0</v>
      </c>
      <c r="I202" s="19">
        <v>0</v>
      </c>
      <c r="J202" s="21" t="s">
        <v>7</v>
      </c>
      <c r="K202" s="22">
        <f t="shared" si="17"/>
        <v>0</v>
      </c>
      <c r="L202" s="19">
        <f t="shared" si="15"/>
        <v>495000</v>
      </c>
      <c r="M202" s="19">
        <f t="shared" si="16"/>
        <v>0</v>
      </c>
    </row>
    <row r="203" spans="1:13" ht="17.100000000000001" customHeight="1" x14ac:dyDescent="0.25">
      <c r="A203" s="17" t="s">
        <v>20</v>
      </c>
      <c r="B203" s="17" t="s">
        <v>440</v>
      </c>
      <c r="C203" s="25" t="s">
        <v>441</v>
      </c>
      <c r="D203" s="17" t="s">
        <v>423</v>
      </c>
      <c r="E203" s="19">
        <v>2706000</v>
      </c>
      <c r="F203" s="20">
        <v>2706000</v>
      </c>
      <c r="G203" s="19">
        <f t="shared" ref="G203:G266" si="18">E203-F203</f>
        <v>0</v>
      </c>
      <c r="H203" s="19">
        <v>0</v>
      </c>
      <c r="I203" s="19">
        <v>0</v>
      </c>
      <c r="J203" s="21" t="s">
        <v>7</v>
      </c>
      <c r="K203" s="22">
        <f t="shared" si="17"/>
        <v>0</v>
      </c>
      <c r="L203" s="19">
        <f t="shared" ref="L203:L266" si="19">F203+K203</f>
        <v>2706000</v>
      </c>
      <c r="M203" s="19">
        <f t="shared" ref="M203:M266" si="20">E203-L203</f>
        <v>0</v>
      </c>
    </row>
    <row r="204" spans="1:13" ht="17.100000000000001" customHeight="1" x14ac:dyDescent="0.25">
      <c r="A204" s="17" t="s">
        <v>20</v>
      </c>
      <c r="B204" s="17" t="s">
        <v>444</v>
      </c>
      <c r="C204" s="25" t="s">
        <v>445</v>
      </c>
      <c r="D204" s="17" t="s">
        <v>446</v>
      </c>
      <c r="E204" s="19">
        <v>1900800</v>
      </c>
      <c r="F204" s="20">
        <v>1900800</v>
      </c>
      <c r="G204" s="19">
        <f t="shared" si="18"/>
        <v>0</v>
      </c>
      <c r="H204" s="19">
        <v>0</v>
      </c>
      <c r="I204" s="19">
        <v>0</v>
      </c>
      <c r="J204" s="21" t="s">
        <v>7</v>
      </c>
      <c r="K204" s="22">
        <f t="shared" si="17"/>
        <v>0</v>
      </c>
      <c r="L204" s="19">
        <f t="shared" si="19"/>
        <v>1900800</v>
      </c>
      <c r="M204" s="19">
        <f t="shared" si="20"/>
        <v>0</v>
      </c>
    </row>
    <row r="205" spans="1:13" ht="17.100000000000001" customHeight="1" x14ac:dyDescent="0.25">
      <c r="A205" s="17" t="s">
        <v>20</v>
      </c>
      <c r="B205" s="17" t="s">
        <v>450</v>
      </c>
      <c r="C205" s="25" t="s">
        <v>451</v>
      </c>
      <c r="D205" s="17" t="s">
        <v>449</v>
      </c>
      <c r="E205" s="19">
        <v>1552000</v>
      </c>
      <c r="F205" s="20">
        <v>1552000</v>
      </c>
      <c r="G205" s="19">
        <f t="shared" si="18"/>
        <v>0</v>
      </c>
      <c r="H205" s="19">
        <v>0</v>
      </c>
      <c r="I205" s="19">
        <v>0</v>
      </c>
      <c r="J205" s="21" t="s">
        <v>7</v>
      </c>
      <c r="K205" s="22">
        <f t="shared" si="17"/>
        <v>0</v>
      </c>
      <c r="L205" s="19">
        <f t="shared" si="19"/>
        <v>1552000</v>
      </c>
      <c r="M205" s="19">
        <f t="shared" si="20"/>
        <v>0</v>
      </c>
    </row>
    <row r="206" spans="1:13" ht="17.100000000000001" customHeight="1" x14ac:dyDescent="0.25">
      <c r="A206" s="17" t="s">
        <v>20</v>
      </c>
      <c r="B206" s="17" t="s">
        <v>447</v>
      </c>
      <c r="C206" s="25" t="s">
        <v>448</v>
      </c>
      <c r="D206" s="17" t="s">
        <v>449</v>
      </c>
      <c r="E206" s="19">
        <v>17166000</v>
      </c>
      <c r="F206" s="20">
        <v>17166000</v>
      </c>
      <c r="G206" s="19">
        <f t="shared" si="18"/>
        <v>0</v>
      </c>
      <c r="H206" s="19">
        <v>0</v>
      </c>
      <c r="I206" s="19">
        <v>0</v>
      </c>
      <c r="J206" s="21" t="s">
        <v>7</v>
      </c>
      <c r="K206" s="22">
        <f t="shared" si="17"/>
        <v>0</v>
      </c>
      <c r="L206" s="19">
        <f t="shared" si="19"/>
        <v>17166000</v>
      </c>
      <c r="M206" s="19">
        <f t="shared" si="20"/>
        <v>0</v>
      </c>
    </row>
    <row r="207" spans="1:13" ht="17.100000000000001" customHeight="1" x14ac:dyDescent="0.25">
      <c r="A207" s="17" t="s">
        <v>20</v>
      </c>
      <c r="B207" s="17" t="s">
        <v>460</v>
      </c>
      <c r="C207" s="25" t="s">
        <v>461</v>
      </c>
      <c r="D207" s="17" t="s">
        <v>449</v>
      </c>
      <c r="E207" s="19">
        <v>6024000</v>
      </c>
      <c r="F207" s="20">
        <v>6024000</v>
      </c>
      <c r="G207" s="19">
        <f t="shared" si="18"/>
        <v>0</v>
      </c>
      <c r="H207" s="19">
        <v>0</v>
      </c>
      <c r="I207" s="19">
        <v>0</v>
      </c>
      <c r="J207" s="21" t="s">
        <v>7</v>
      </c>
      <c r="K207" s="22">
        <f t="shared" si="17"/>
        <v>0</v>
      </c>
      <c r="L207" s="19">
        <f t="shared" si="19"/>
        <v>6024000</v>
      </c>
      <c r="M207" s="19">
        <f t="shared" si="20"/>
        <v>0</v>
      </c>
    </row>
    <row r="208" spans="1:13" ht="17.100000000000001" customHeight="1" x14ac:dyDescent="0.25">
      <c r="A208" s="17" t="s">
        <v>20</v>
      </c>
      <c r="B208" s="17" t="s">
        <v>454</v>
      </c>
      <c r="C208" s="25" t="s">
        <v>455</v>
      </c>
      <c r="D208" s="17" t="s">
        <v>449</v>
      </c>
      <c r="E208" s="19">
        <v>1649000</v>
      </c>
      <c r="F208" s="20">
        <v>1649000</v>
      </c>
      <c r="G208" s="19">
        <f t="shared" si="18"/>
        <v>0</v>
      </c>
      <c r="H208" s="19">
        <v>0</v>
      </c>
      <c r="I208" s="19">
        <v>0</v>
      </c>
      <c r="J208" s="21" t="s">
        <v>7</v>
      </c>
      <c r="K208" s="22">
        <f t="shared" si="17"/>
        <v>0</v>
      </c>
      <c r="L208" s="19">
        <f t="shared" si="19"/>
        <v>1649000</v>
      </c>
      <c r="M208" s="19">
        <f t="shared" si="20"/>
        <v>0</v>
      </c>
    </row>
    <row r="209" spans="1:13" ht="17.100000000000001" customHeight="1" x14ac:dyDescent="0.25">
      <c r="A209" s="17" t="s">
        <v>20</v>
      </c>
      <c r="B209" s="17" t="s">
        <v>452</v>
      </c>
      <c r="C209" s="25" t="s">
        <v>453</v>
      </c>
      <c r="D209" s="17" t="s">
        <v>449</v>
      </c>
      <c r="E209" s="19">
        <v>1552000</v>
      </c>
      <c r="F209" s="20">
        <v>1552000</v>
      </c>
      <c r="G209" s="19">
        <f t="shared" si="18"/>
        <v>0</v>
      </c>
      <c r="H209" s="19">
        <v>0</v>
      </c>
      <c r="I209" s="19">
        <v>0</v>
      </c>
      <c r="J209" s="21" t="s">
        <v>7</v>
      </c>
      <c r="K209" s="22">
        <f t="shared" si="17"/>
        <v>0</v>
      </c>
      <c r="L209" s="19">
        <f t="shared" si="19"/>
        <v>1552000</v>
      </c>
      <c r="M209" s="19">
        <f t="shared" si="20"/>
        <v>0</v>
      </c>
    </row>
    <row r="210" spans="1:13" ht="17.100000000000001" customHeight="1" x14ac:dyDescent="0.25">
      <c r="A210" s="17" t="s">
        <v>20</v>
      </c>
      <c r="B210" s="17" t="s">
        <v>458</v>
      </c>
      <c r="C210" s="25" t="s">
        <v>459</v>
      </c>
      <c r="D210" s="17" t="s">
        <v>449</v>
      </c>
      <c r="E210" s="19">
        <v>388000</v>
      </c>
      <c r="F210" s="20">
        <v>388000</v>
      </c>
      <c r="G210" s="19">
        <f t="shared" si="18"/>
        <v>0</v>
      </c>
      <c r="H210" s="19">
        <v>0</v>
      </c>
      <c r="I210" s="19">
        <v>0</v>
      </c>
      <c r="J210" s="21" t="s">
        <v>7</v>
      </c>
      <c r="K210" s="22">
        <f t="shared" si="17"/>
        <v>0</v>
      </c>
      <c r="L210" s="19">
        <f t="shared" si="19"/>
        <v>388000</v>
      </c>
      <c r="M210" s="19">
        <f t="shared" si="20"/>
        <v>0</v>
      </c>
    </row>
    <row r="211" spans="1:13" ht="17.100000000000001" customHeight="1" x14ac:dyDescent="0.25">
      <c r="A211" s="17" t="s">
        <v>20</v>
      </c>
      <c r="B211" s="17" t="s">
        <v>456</v>
      </c>
      <c r="C211" s="25" t="s">
        <v>457</v>
      </c>
      <c r="D211" s="17" t="s">
        <v>449</v>
      </c>
      <c r="E211" s="19">
        <v>1649000</v>
      </c>
      <c r="F211" s="20">
        <v>1649000</v>
      </c>
      <c r="G211" s="19">
        <f t="shared" si="18"/>
        <v>0</v>
      </c>
      <c r="H211" s="19">
        <v>0</v>
      </c>
      <c r="I211" s="19">
        <v>0</v>
      </c>
      <c r="J211" s="21" t="s">
        <v>7</v>
      </c>
      <c r="K211" s="22">
        <f t="shared" si="17"/>
        <v>0</v>
      </c>
      <c r="L211" s="19">
        <f t="shared" si="19"/>
        <v>1649000</v>
      </c>
      <c r="M211" s="19">
        <f t="shared" si="20"/>
        <v>0</v>
      </c>
    </row>
    <row r="212" spans="1:13" ht="17.100000000000001" customHeight="1" x14ac:dyDescent="0.25">
      <c r="A212" s="17" t="s">
        <v>20</v>
      </c>
      <c r="B212" s="17" t="s">
        <v>473</v>
      </c>
      <c r="C212" s="25" t="s">
        <v>474</v>
      </c>
      <c r="D212" s="17" t="s">
        <v>475</v>
      </c>
      <c r="E212" s="19">
        <v>1098000</v>
      </c>
      <c r="F212" s="20">
        <v>1098000</v>
      </c>
      <c r="G212" s="19">
        <f t="shared" si="18"/>
        <v>0</v>
      </c>
      <c r="H212" s="19">
        <v>0</v>
      </c>
      <c r="I212" s="19">
        <v>0</v>
      </c>
      <c r="J212" s="21" t="s">
        <v>7</v>
      </c>
      <c r="K212" s="22">
        <f t="shared" si="17"/>
        <v>0</v>
      </c>
      <c r="L212" s="19">
        <f t="shared" si="19"/>
        <v>1098000</v>
      </c>
      <c r="M212" s="19">
        <f t="shared" si="20"/>
        <v>0</v>
      </c>
    </row>
    <row r="213" spans="1:13" ht="17.100000000000001" customHeight="1" x14ac:dyDescent="0.25">
      <c r="A213" s="17" t="s">
        <v>20</v>
      </c>
      <c r="B213" s="17" t="s">
        <v>476</v>
      </c>
      <c r="C213" s="25" t="s">
        <v>477</v>
      </c>
      <c r="D213" s="17" t="s">
        <v>472</v>
      </c>
      <c r="E213" s="19">
        <v>1720000</v>
      </c>
      <c r="F213" s="20">
        <v>1720000</v>
      </c>
      <c r="G213" s="19">
        <f t="shared" si="18"/>
        <v>0</v>
      </c>
      <c r="H213" s="19">
        <v>0</v>
      </c>
      <c r="I213" s="19">
        <v>0</v>
      </c>
      <c r="J213" s="21" t="s">
        <v>7</v>
      </c>
      <c r="K213" s="22">
        <f t="shared" si="17"/>
        <v>0</v>
      </c>
      <c r="L213" s="19">
        <f t="shared" si="19"/>
        <v>1720000</v>
      </c>
      <c r="M213" s="19">
        <f t="shared" si="20"/>
        <v>0</v>
      </c>
    </row>
    <row r="214" spans="1:13" ht="17.100000000000001" customHeight="1" x14ac:dyDescent="0.25">
      <c r="A214" s="17" t="s">
        <v>20</v>
      </c>
      <c r="B214" s="17" t="s">
        <v>478</v>
      </c>
      <c r="C214" s="25" t="s">
        <v>479</v>
      </c>
      <c r="D214" s="17" t="s">
        <v>480</v>
      </c>
      <c r="E214" s="19">
        <v>1859000</v>
      </c>
      <c r="F214" s="20">
        <v>1859000</v>
      </c>
      <c r="G214" s="19">
        <f t="shared" si="18"/>
        <v>0</v>
      </c>
      <c r="H214" s="19">
        <v>0</v>
      </c>
      <c r="I214" s="19">
        <v>0</v>
      </c>
      <c r="J214" s="21" t="s">
        <v>7</v>
      </c>
      <c r="K214" s="22">
        <f t="shared" si="17"/>
        <v>0</v>
      </c>
      <c r="L214" s="19">
        <f t="shared" si="19"/>
        <v>1859000</v>
      </c>
      <c r="M214" s="19">
        <f t="shared" si="20"/>
        <v>0</v>
      </c>
    </row>
    <row r="215" spans="1:13" ht="17.100000000000001" customHeight="1" x14ac:dyDescent="0.25">
      <c r="A215" s="17" t="s">
        <v>20</v>
      </c>
      <c r="B215" s="17" t="s">
        <v>556</v>
      </c>
      <c r="C215" s="25" t="s">
        <v>410</v>
      </c>
      <c r="D215" s="17" t="s">
        <v>557</v>
      </c>
      <c r="E215" s="19">
        <v>700000</v>
      </c>
      <c r="F215" s="20">
        <v>700000</v>
      </c>
      <c r="G215" s="19">
        <f t="shared" si="18"/>
        <v>0</v>
      </c>
      <c r="H215" s="19">
        <v>0</v>
      </c>
      <c r="I215" s="19">
        <v>0</v>
      </c>
      <c r="J215" s="21" t="s">
        <v>7</v>
      </c>
      <c r="K215" s="22">
        <f t="shared" si="17"/>
        <v>0</v>
      </c>
      <c r="L215" s="19">
        <f t="shared" si="19"/>
        <v>700000</v>
      </c>
      <c r="M215" s="19">
        <f t="shared" si="20"/>
        <v>0</v>
      </c>
    </row>
    <row r="216" spans="1:13" ht="17.100000000000001" customHeight="1" x14ac:dyDescent="0.25">
      <c r="A216" s="17" t="s">
        <v>20</v>
      </c>
      <c r="B216" s="17" t="s">
        <v>481</v>
      </c>
      <c r="C216" s="25" t="s">
        <v>474</v>
      </c>
      <c r="D216" s="17" t="s">
        <v>482</v>
      </c>
      <c r="E216" s="19">
        <v>1190000</v>
      </c>
      <c r="F216" s="20">
        <v>1190000</v>
      </c>
      <c r="G216" s="19">
        <f t="shared" si="18"/>
        <v>0</v>
      </c>
      <c r="H216" s="19">
        <v>0</v>
      </c>
      <c r="I216" s="19">
        <v>0</v>
      </c>
      <c r="J216" s="21" t="s">
        <v>7</v>
      </c>
      <c r="K216" s="22">
        <f t="shared" si="17"/>
        <v>0</v>
      </c>
      <c r="L216" s="19">
        <f t="shared" si="19"/>
        <v>1190000</v>
      </c>
      <c r="M216" s="19">
        <f t="shared" si="20"/>
        <v>0</v>
      </c>
    </row>
    <row r="217" spans="1:13" ht="17.100000000000001" customHeight="1" x14ac:dyDescent="0.25">
      <c r="A217" s="17" t="s">
        <v>20</v>
      </c>
      <c r="B217" s="17" t="s">
        <v>483</v>
      </c>
      <c r="C217" s="25" t="s">
        <v>474</v>
      </c>
      <c r="D217" s="17" t="s">
        <v>484</v>
      </c>
      <c r="E217" s="19">
        <v>4840000</v>
      </c>
      <c r="F217" s="20">
        <v>4840000</v>
      </c>
      <c r="G217" s="19">
        <f t="shared" si="18"/>
        <v>0</v>
      </c>
      <c r="H217" s="19">
        <v>0</v>
      </c>
      <c r="I217" s="19">
        <v>0</v>
      </c>
      <c r="J217" s="21" t="s">
        <v>7</v>
      </c>
      <c r="K217" s="22">
        <f t="shared" si="17"/>
        <v>0</v>
      </c>
      <c r="L217" s="19">
        <f t="shared" si="19"/>
        <v>4840000</v>
      </c>
      <c r="M217" s="19">
        <f t="shared" si="20"/>
        <v>0</v>
      </c>
    </row>
    <row r="218" spans="1:13" ht="17.100000000000001" customHeight="1" x14ac:dyDescent="0.25">
      <c r="A218" s="17" t="s">
        <v>20</v>
      </c>
      <c r="B218" s="17" t="s">
        <v>485</v>
      </c>
      <c r="C218" s="25" t="s">
        <v>486</v>
      </c>
      <c r="D218" s="17" t="s">
        <v>487</v>
      </c>
      <c r="E218" s="19">
        <v>9900000</v>
      </c>
      <c r="F218" s="20">
        <v>9900000</v>
      </c>
      <c r="G218" s="19">
        <f t="shared" si="18"/>
        <v>0</v>
      </c>
      <c r="H218" s="19">
        <v>0</v>
      </c>
      <c r="I218" s="19">
        <v>0</v>
      </c>
      <c r="J218" s="21" t="s">
        <v>7</v>
      </c>
      <c r="K218" s="22">
        <f t="shared" si="17"/>
        <v>0</v>
      </c>
      <c r="L218" s="19">
        <f t="shared" si="19"/>
        <v>9900000</v>
      </c>
      <c r="M218" s="19">
        <f t="shared" si="20"/>
        <v>0</v>
      </c>
    </row>
    <row r="219" spans="1:13" ht="17.100000000000001" customHeight="1" x14ac:dyDescent="0.25">
      <c r="A219" s="17" t="s">
        <v>20</v>
      </c>
      <c r="B219" s="17" t="s">
        <v>488</v>
      </c>
      <c r="C219" s="25" t="s">
        <v>489</v>
      </c>
      <c r="D219" s="17" t="s">
        <v>490</v>
      </c>
      <c r="E219" s="19">
        <v>2827000</v>
      </c>
      <c r="F219" s="20">
        <v>2827000</v>
      </c>
      <c r="G219" s="19">
        <f t="shared" si="18"/>
        <v>0</v>
      </c>
      <c r="H219" s="19">
        <v>0</v>
      </c>
      <c r="I219" s="19">
        <v>0</v>
      </c>
      <c r="J219" s="21" t="s">
        <v>7</v>
      </c>
      <c r="K219" s="22">
        <f t="shared" si="17"/>
        <v>0</v>
      </c>
      <c r="L219" s="19">
        <f t="shared" si="19"/>
        <v>2827000</v>
      </c>
      <c r="M219" s="19">
        <f t="shared" si="20"/>
        <v>0</v>
      </c>
    </row>
    <row r="220" spans="1:13" ht="17.100000000000001" customHeight="1" x14ac:dyDescent="0.25">
      <c r="A220" s="17" t="s">
        <v>20</v>
      </c>
      <c r="B220" s="17" t="s">
        <v>505</v>
      </c>
      <c r="C220" s="25" t="s">
        <v>506</v>
      </c>
      <c r="D220" s="17" t="s">
        <v>507</v>
      </c>
      <c r="E220" s="19">
        <v>700000</v>
      </c>
      <c r="F220" s="20">
        <v>700000</v>
      </c>
      <c r="G220" s="19">
        <f t="shared" si="18"/>
        <v>0</v>
      </c>
      <c r="H220" s="19">
        <v>0</v>
      </c>
      <c r="I220" s="19">
        <v>0</v>
      </c>
      <c r="J220" s="21" t="s">
        <v>7</v>
      </c>
      <c r="K220" s="22">
        <f t="shared" si="17"/>
        <v>0</v>
      </c>
      <c r="L220" s="19">
        <f t="shared" si="19"/>
        <v>700000</v>
      </c>
      <c r="M220" s="19">
        <f t="shared" si="20"/>
        <v>0</v>
      </c>
    </row>
    <row r="221" spans="1:13" ht="17.100000000000001" customHeight="1" x14ac:dyDescent="0.25">
      <c r="A221" s="17" t="s">
        <v>20</v>
      </c>
      <c r="B221" s="17" t="s">
        <v>496</v>
      </c>
      <c r="C221" s="25" t="s">
        <v>340</v>
      </c>
      <c r="D221" s="17" t="s">
        <v>493</v>
      </c>
      <c r="E221" s="19">
        <v>1573000</v>
      </c>
      <c r="F221" s="20">
        <v>1573000</v>
      </c>
      <c r="G221" s="19">
        <f t="shared" si="18"/>
        <v>0</v>
      </c>
      <c r="H221" s="19">
        <v>0</v>
      </c>
      <c r="I221" s="19">
        <v>0</v>
      </c>
      <c r="J221" s="21" t="s">
        <v>7</v>
      </c>
      <c r="K221" s="22">
        <f t="shared" si="17"/>
        <v>0</v>
      </c>
      <c r="L221" s="19">
        <f t="shared" si="19"/>
        <v>1573000</v>
      </c>
      <c r="M221" s="19">
        <f t="shared" si="20"/>
        <v>0</v>
      </c>
    </row>
    <row r="222" spans="1:13" ht="17.100000000000001" customHeight="1" x14ac:dyDescent="0.25">
      <c r="A222" s="17" t="s">
        <v>20</v>
      </c>
      <c r="B222" s="17" t="s">
        <v>491</v>
      </c>
      <c r="C222" s="25" t="s">
        <v>492</v>
      </c>
      <c r="D222" s="17" t="s">
        <v>493</v>
      </c>
      <c r="E222" s="19">
        <v>610500</v>
      </c>
      <c r="F222" s="20">
        <v>610500</v>
      </c>
      <c r="G222" s="19">
        <f t="shared" si="18"/>
        <v>0</v>
      </c>
      <c r="H222" s="19">
        <v>0</v>
      </c>
      <c r="I222" s="19">
        <v>0</v>
      </c>
      <c r="J222" s="21" t="s">
        <v>7</v>
      </c>
      <c r="K222" s="22">
        <f t="shared" si="17"/>
        <v>0</v>
      </c>
      <c r="L222" s="19">
        <f t="shared" si="19"/>
        <v>610500</v>
      </c>
      <c r="M222" s="19">
        <f t="shared" si="20"/>
        <v>0</v>
      </c>
    </row>
    <row r="223" spans="1:13" ht="17.100000000000001" customHeight="1" x14ac:dyDescent="0.25">
      <c r="A223" s="17" t="s">
        <v>20</v>
      </c>
      <c r="B223" s="17" t="s">
        <v>494</v>
      </c>
      <c r="C223" s="25" t="s">
        <v>495</v>
      </c>
      <c r="D223" s="17" t="s">
        <v>493</v>
      </c>
      <c r="E223" s="19">
        <v>4290000</v>
      </c>
      <c r="F223" s="20">
        <v>4290000</v>
      </c>
      <c r="G223" s="19">
        <f t="shared" si="18"/>
        <v>0</v>
      </c>
      <c r="H223" s="19">
        <v>0</v>
      </c>
      <c r="I223" s="19">
        <v>0</v>
      </c>
      <c r="J223" s="21" t="s">
        <v>7</v>
      </c>
      <c r="K223" s="22">
        <f t="shared" si="17"/>
        <v>0</v>
      </c>
      <c r="L223" s="19">
        <f t="shared" si="19"/>
        <v>4290000</v>
      </c>
      <c r="M223" s="19">
        <f t="shared" si="20"/>
        <v>0</v>
      </c>
    </row>
    <row r="224" spans="1:13" ht="17.100000000000001" customHeight="1" x14ac:dyDescent="0.25">
      <c r="A224" s="17" t="s">
        <v>20</v>
      </c>
      <c r="B224" s="17" t="s">
        <v>497</v>
      </c>
      <c r="C224" s="25" t="s">
        <v>498</v>
      </c>
      <c r="D224" s="17" t="s">
        <v>493</v>
      </c>
      <c r="E224" s="19">
        <v>1800000</v>
      </c>
      <c r="F224" s="20">
        <v>1800000</v>
      </c>
      <c r="G224" s="19">
        <f t="shared" si="18"/>
        <v>0</v>
      </c>
      <c r="H224" s="19">
        <v>0</v>
      </c>
      <c r="I224" s="19">
        <v>0</v>
      </c>
      <c r="J224" s="21" t="s">
        <v>7</v>
      </c>
      <c r="K224" s="22">
        <f t="shared" si="17"/>
        <v>0</v>
      </c>
      <c r="L224" s="19">
        <f t="shared" si="19"/>
        <v>1800000</v>
      </c>
      <c r="M224" s="19">
        <f t="shared" si="20"/>
        <v>0</v>
      </c>
    </row>
    <row r="225" spans="1:13" ht="17.100000000000001" customHeight="1" x14ac:dyDescent="0.25">
      <c r="A225" s="17" t="s">
        <v>20</v>
      </c>
      <c r="B225" s="17" t="s">
        <v>516</v>
      </c>
      <c r="C225" s="25" t="s">
        <v>517</v>
      </c>
      <c r="D225" s="17" t="s">
        <v>510</v>
      </c>
      <c r="E225" s="19">
        <v>700000</v>
      </c>
      <c r="F225" s="20">
        <v>700000</v>
      </c>
      <c r="G225" s="19">
        <f t="shared" si="18"/>
        <v>0</v>
      </c>
      <c r="H225" s="19">
        <v>0</v>
      </c>
      <c r="I225" s="19">
        <v>0</v>
      </c>
      <c r="J225" s="21" t="s">
        <v>7</v>
      </c>
      <c r="K225" s="22">
        <f t="shared" si="17"/>
        <v>0</v>
      </c>
      <c r="L225" s="19">
        <f t="shared" si="19"/>
        <v>700000</v>
      </c>
      <c r="M225" s="19">
        <f t="shared" si="20"/>
        <v>0</v>
      </c>
    </row>
    <row r="226" spans="1:13" ht="17.100000000000001" customHeight="1" x14ac:dyDescent="0.25">
      <c r="A226" s="17" t="s">
        <v>20</v>
      </c>
      <c r="B226" s="17" t="s">
        <v>511</v>
      </c>
      <c r="C226" s="25" t="s">
        <v>512</v>
      </c>
      <c r="D226" s="17" t="s">
        <v>510</v>
      </c>
      <c r="E226" s="19">
        <v>1210000</v>
      </c>
      <c r="F226" s="20">
        <v>1210000</v>
      </c>
      <c r="G226" s="19">
        <f t="shared" si="18"/>
        <v>0</v>
      </c>
      <c r="H226" s="19">
        <v>0</v>
      </c>
      <c r="I226" s="19">
        <v>0</v>
      </c>
      <c r="J226" s="21" t="s">
        <v>7</v>
      </c>
      <c r="K226" s="22">
        <f t="shared" si="17"/>
        <v>0</v>
      </c>
      <c r="L226" s="19">
        <f t="shared" si="19"/>
        <v>1210000</v>
      </c>
      <c r="M226" s="19">
        <f t="shared" si="20"/>
        <v>0</v>
      </c>
    </row>
    <row r="227" spans="1:13" ht="17.100000000000001" customHeight="1" x14ac:dyDescent="0.25">
      <c r="A227" s="17" t="s">
        <v>20</v>
      </c>
      <c r="B227" s="17" t="s">
        <v>513</v>
      </c>
      <c r="C227" s="25" t="s">
        <v>512</v>
      </c>
      <c r="D227" s="17" t="s">
        <v>510</v>
      </c>
      <c r="E227" s="19">
        <v>2420000</v>
      </c>
      <c r="F227" s="20">
        <v>2420000</v>
      </c>
      <c r="G227" s="19">
        <f t="shared" si="18"/>
        <v>0</v>
      </c>
      <c r="H227" s="19">
        <v>0</v>
      </c>
      <c r="I227" s="19">
        <v>0</v>
      </c>
      <c r="J227" s="21" t="s">
        <v>7</v>
      </c>
      <c r="K227" s="22">
        <f t="shared" si="17"/>
        <v>0</v>
      </c>
      <c r="L227" s="19">
        <f t="shared" si="19"/>
        <v>2420000</v>
      </c>
      <c r="M227" s="19">
        <f t="shared" si="20"/>
        <v>0</v>
      </c>
    </row>
    <row r="228" spans="1:13" ht="17.100000000000001" customHeight="1" x14ac:dyDescent="0.25">
      <c r="A228" s="17" t="s">
        <v>20</v>
      </c>
      <c r="B228" s="17" t="s">
        <v>514</v>
      </c>
      <c r="C228" s="25" t="s">
        <v>512</v>
      </c>
      <c r="D228" s="17" t="s">
        <v>510</v>
      </c>
      <c r="E228" s="19">
        <v>1210000</v>
      </c>
      <c r="F228" s="20">
        <v>1210000</v>
      </c>
      <c r="G228" s="19">
        <f t="shared" si="18"/>
        <v>0</v>
      </c>
      <c r="H228" s="19">
        <v>0</v>
      </c>
      <c r="I228" s="19">
        <v>0</v>
      </c>
      <c r="J228" s="21" t="s">
        <v>7</v>
      </c>
      <c r="K228" s="22">
        <f t="shared" si="17"/>
        <v>0</v>
      </c>
      <c r="L228" s="19">
        <f t="shared" si="19"/>
        <v>1210000</v>
      </c>
      <c r="M228" s="19">
        <f t="shared" si="20"/>
        <v>0</v>
      </c>
    </row>
    <row r="229" spans="1:13" ht="17.100000000000001" customHeight="1" x14ac:dyDescent="0.25">
      <c r="A229" s="17" t="s">
        <v>20</v>
      </c>
      <c r="B229" s="17" t="s">
        <v>515</v>
      </c>
      <c r="C229" s="25" t="s">
        <v>512</v>
      </c>
      <c r="D229" s="17" t="s">
        <v>510</v>
      </c>
      <c r="E229" s="19">
        <v>1210000</v>
      </c>
      <c r="F229" s="20">
        <v>1210000</v>
      </c>
      <c r="G229" s="19">
        <f t="shared" si="18"/>
        <v>0</v>
      </c>
      <c r="H229" s="19">
        <v>0</v>
      </c>
      <c r="I229" s="19">
        <v>0</v>
      </c>
      <c r="J229" s="21" t="s">
        <v>7</v>
      </c>
      <c r="K229" s="22">
        <f t="shared" si="17"/>
        <v>0</v>
      </c>
      <c r="L229" s="19">
        <f t="shared" si="19"/>
        <v>1210000</v>
      </c>
      <c r="M229" s="19">
        <f t="shared" si="20"/>
        <v>0</v>
      </c>
    </row>
    <row r="230" spans="1:13" ht="17.100000000000001" customHeight="1" x14ac:dyDescent="0.25">
      <c r="A230" s="17" t="s">
        <v>20</v>
      </c>
      <c r="B230" s="17" t="s">
        <v>518</v>
      </c>
      <c r="C230" s="25" t="s">
        <v>512</v>
      </c>
      <c r="D230" s="17" t="s">
        <v>510</v>
      </c>
      <c r="E230" s="19">
        <v>1210000</v>
      </c>
      <c r="F230" s="20">
        <v>1210000</v>
      </c>
      <c r="G230" s="19">
        <f t="shared" si="18"/>
        <v>0</v>
      </c>
      <c r="H230" s="19">
        <v>0</v>
      </c>
      <c r="I230" s="19">
        <v>0</v>
      </c>
      <c r="J230" s="21" t="s">
        <v>7</v>
      </c>
      <c r="K230" s="22">
        <f t="shared" si="17"/>
        <v>0</v>
      </c>
      <c r="L230" s="19">
        <f t="shared" si="19"/>
        <v>1210000</v>
      </c>
      <c r="M230" s="19">
        <f t="shared" si="20"/>
        <v>0</v>
      </c>
    </row>
    <row r="231" spans="1:13" ht="17.100000000000001" customHeight="1" x14ac:dyDescent="0.25">
      <c r="A231" s="17" t="s">
        <v>20</v>
      </c>
      <c r="B231" s="17" t="s">
        <v>508</v>
      </c>
      <c r="C231" s="25" t="s">
        <v>509</v>
      </c>
      <c r="D231" s="17" t="s">
        <v>510</v>
      </c>
      <c r="E231" s="19">
        <v>1720000</v>
      </c>
      <c r="F231" s="20">
        <v>1720000</v>
      </c>
      <c r="G231" s="19">
        <f t="shared" si="18"/>
        <v>0</v>
      </c>
      <c r="H231" s="19">
        <v>0</v>
      </c>
      <c r="I231" s="19">
        <v>0</v>
      </c>
      <c r="J231" s="21" t="s">
        <v>7</v>
      </c>
      <c r="K231" s="22">
        <f t="shared" si="17"/>
        <v>0</v>
      </c>
      <c r="L231" s="19">
        <f t="shared" si="19"/>
        <v>1720000</v>
      </c>
      <c r="M231" s="19">
        <f t="shared" si="20"/>
        <v>0</v>
      </c>
    </row>
    <row r="232" spans="1:13" ht="17.100000000000001" customHeight="1" x14ac:dyDescent="0.25">
      <c r="A232" s="17" t="s">
        <v>20</v>
      </c>
      <c r="B232" s="17" t="s">
        <v>519</v>
      </c>
      <c r="C232" s="25" t="s">
        <v>512</v>
      </c>
      <c r="D232" s="17" t="s">
        <v>520</v>
      </c>
      <c r="E232" s="19">
        <v>1210000</v>
      </c>
      <c r="F232" s="20">
        <v>1210000</v>
      </c>
      <c r="G232" s="19">
        <f t="shared" si="18"/>
        <v>0</v>
      </c>
      <c r="H232" s="19">
        <v>0</v>
      </c>
      <c r="I232" s="19">
        <v>0</v>
      </c>
      <c r="J232" s="21" t="s">
        <v>7</v>
      </c>
      <c r="K232" s="22">
        <f t="shared" si="17"/>
        <v>0</v>
      </c>
      <c r="L232" s="19">
        <f t="shared" si="19"/>
        <v>1210000</v>
      </c>
      <c r="M232" s="19">
        <f t="shared" si="20"/>
        <v>0</v>
      </c>
    </row>
    <row r="233" spans="1:13" ht="17.100000000000001" customHeight="1" x14ac:dyDescent="0.25">
      <c r="A233" s="17" t="s">
        <v>20</v>
      </c>
      <c r="B233" s="17" t="s">
        <v>521</v>
      </c>
      <c r="C233" s="25" t="s">
        <v>522</v>
      </c>
      <c r="D233" s="17" t="s">
        <v>523</v>
      </c>
      <c r="E233" s="19">
        <v>1490990</v>
      </c>
      <c r="F233" s="20">
        <v>1490990</v>
      </c>
      <c r="G233" s="19">
        <f t="shared" si="18"/>
        <v>0</v>
      </c>
      <c r="H233" s="19">
        <v>0</v>
      </c>
      <c r="I233" s="19">
        <v>0</v>
      </c>
      <c r="J233" s="21" t="s">
        <v>7</v>
      </c>
      <c r="K233" s="22">
        <f t="shared" si="17"/>
        <v>0</v>
      </c>
      <c r="L233" s="19">
        <f t="shared" si="19"/>
        <v>1490990</v>
      </c>
      <c r="M233" s="19">
        <f t="shared" si="20"/>
        <v>0</v>
      </c>
    </row>
    <row r="234" spans="1:13" ht="17.100000000000001" customHeight="1" x14ac:dyDescent="0.25">
      <c r="A234" s="17" t="s">
        <v>20</v>
      </c>
      <c r="B234" s="17" t="s">
        <v>524</v>
      </c>
      <c r="C234" s="25" t="s">
        <v>525</v>
      </c>
      <c r="D234" s="17" t="s">
        <v>526</v>
      </c>
      <c r="E234" s="19">
        <v>1100000</v>
      </c>
      <c r="F234" s="20">
        <v>1100000</v>
      </c>
      <c r="G234" s="19">
        <f t="shared" si="18"/>
        <v>0</v>
      </c>
      <c r="H234" s="19">
        <v>0</v>
      </c>
      <c r="I234" s="19">
        <v>0</v>
      </c>
      <c r="J234" s="21" t="s">
        <v>7</v>
      </c>
      <c r="K234" s="22">
        <f t="shared" si="17"/>
        <v>0</v>
      </c>
      <c r="L234" s="19">
        <f t="shared" si="19"/>
        <v>1100000</v>
      </c>
      <c r="M234" s="19">
        <f t="shared" si="20"/>
        <v>0</v>
      </c>
    </row>
    <row r="235" spans="1:13" ht="17.100000000000001" customHeight="1" x14ac:dyDescent="0.25">
      <c r="A235" s="17" t="s">
        <v>20</v>
      </c>
      <c r="B235" s="17" t="s">
        <v>527</v>
      </c>
      <c r="C235" s="25" t="s">
        <v>528</v>
      </c>
      <c r="D235" s="17" t="s">
        <v>529</v>
      </c>
      <c r="E235" s="19">
        <v>3608000</v>
      </c>
      <c r="F235" s="20">
        <v>3608000</v>
      </c>
      <c r="G235" s="19">
        <f t="shared" si="18"/>
        <v>0</v>
      </c>
      <c r="H235" s="19">
        <v>0</v>
      </c>
      <c r="I235" s="19">
        <v>0</v>
      </c>
      <c r="J235" s="21" t="s">
        <v>7</v>
      </c>
      <c r="K235" s="22">
        <f t="shared" si="17"/>
        <v>0</v>
      </c>
      <c r="L235" s="19">
        <f t="shared" si="19"/>
        <v>3608000</v>
      </c>
      <c r="M235" s="19">
        <f t="shared" si="20"/>
        <v>0</v>
      </c>
    </row>
    <row r="236" spans="1:13" ht="17.100000000000001" customHeight="1" x14ac:dyDescent="0.25">
      <c r="A236" s="17" t="s">
        <v>20</v>
      </c>
      <c r="B236" s="17" t="s">
        <v>530</v>
      </c>
      <c r="C236" s="25" t="s">
        <v>531</v>
      </c>
      <c r="D236" s="17" t="s">
        <v>532</v>
      </c>
      <c r="E236" s="19">
        <v>616000</v>
      </c>
      <c r="F236" s="20">
        <v>616000</v>
      </c>
      <c r="G236" s="19">
        <f t="shared" si="18"/>
        <v>0</v>
      </c>
      <c r="H236" s="19">
        <v>0</v>
      </c>
      <c r="I236" s="19">
        <v>0</v>
      </c>
      <c r="J236" s="21" t="s">
        <v>7</v>
      </c>
      <c r="K236" s="22">
        <f t="shared" si="17"/>
        <v>0</v>
      </c>
      <c r="L236" s="19">
        <f t="shared" si="19"/>
        <v>616000</v>
      </c>
      <c r="M236" s="19">
        <f t="shared" si="20"/>
        <v>0</v>
      </c>
    </row>
    <row r="237" spans="1:13" ht="17.100000000000001" customHeight="1" x14ac:dyDescent="0.25">
      <c r="A237" s="17" t="s">
        <v>20</v>
      </c>
      <c r="B237" s="17" t="s">
        <v>533</v>
      </c>
      <c r="C237" s="25" t="s">
        <v>534</v>
      </c>
      <c r="D237" s="17" t="s">
        <v>535</v>
      </c>
      <c r="E237" s="19">
        <v>220000</v>
      </c>
      <c r="F237" s="20">
        <v>220000</v>
      </c>
      <c r="G237" s="19">
        <f t="shared" si="18"/>
        <v>0</v>
      </c>
      <c r="H237" s="19">
        <v>0</v>
      </c>
      <c r="I237" s="19">
        <v>0</v>
      </c>
      <c r="J237" s="21" t="s">
        <v>7</v>
      </c>
      <c r="K237" s="22">
        <f t="shared" si="17"/>
        <v>0</v>
      </c>
      <c r="L237" s="19">
        <f t="shared" si="19"/>
        <v>220000</v>
      </c>
      <c r="M237" s="19">
        <f t="shared" si="20"/>
        <v>0</v>
      </c>
    </row>
    <row r="238" spans="1:13" ht="17.100000000000001" customHeight="1" x14ac:dyDescent="0.25">
      <c r="A238" s="17" t="s">
        <v>20</v>
      </c>
      <c r="B238" s="17" t="s">
        <v>536</v>
      </c>
      <c r="C238" s="25" t="s">
        <v>537</v>
      </c>
      <c r="D238" s="17" t="s">
        <v>535</v>
      </c>
      <c r="E238" s="19">
        <v>305000</v>
      </c>
      <c r="F238" s="20">
        <v>305000</v>
      </c>
      <c r="G238" s="19">
        <f t="shared" si="18"/>
        <v>0</v>
      </c>
      <c r="H238" s="19">
        <v>0</v>
      </c>
      <c r="I238" s="19">
        <v>0</v>
      </c>
      <c r="J238" s="21" t="s">
        <v>7</v>
      </c>
      <c r="K238" s="22">
        <f t="shared" si="17"/>
        <v>0</v>
      </c>
      <c r="L238" s="19">
        <f t="shared" si="19"/>
        <v>305000</v>
      </c>
      <c r="M238" s="19">
        <f t="shared" si="20"/>
        <v>0</v>
      </c>
    </row>
    <row r="239" spans="1:13" ht="17.100000000000001" customHeight="1" x14ac:dyDescent="0.25">
      <c r="A239" s="17" t="s">
        <v>20</v>
      </c>
      <c r="B239" s="17" t="s">
        <v>538</v>
      </c>
      <c r="C239" s="25" t="s">
        <v>512</v>
      </c>
      <c r="D239" s="17" t="s">
        <v>535</v>
      </c>
      <c r="E239" s="19">
        <v>830000</v>
      </c>
      <c r="F239" s="20">
        <v>830000</v>
      </c>
      <c r="G239" s="19">
        <f t="shared" si="18"/>
        <v>0</v>
      </c>
      <c r="H239" s="19">
        <v>0</v>
      </c>
      <c r="I239" s="19">
        <v>0</v>
      </c>
      <c r="J239" s="21" t="s">
        <v>7</v>
      </c>
      <c r="K239" s="22">
        <f t="shared" si="17"/>
        <v>0</v>
      </c>
      <c r="L239" s="19">
        <f t="shared" si="19"/>
        <v>830000</v>
      </c>
      <c r="M239" s="19">
        <f t="shared" si="20"/>
        <v>0</v>
      </c>
    </row>
    <row r="240" spans="1:13" ht="17.100000000000001" customHeight="1" x14ac:dyDescent="0.25">
      <c r="A240" s="17" t="s">
        <v>20</v>
      </c>
      <c r="B240" s="17" t="s">
        <v>539</v>
      </c>
      <c r="C240" s="25" t="s">
        <v>509</v>
      </c>
      <c r="D240" s="17" t="s">
        <v>540</v>
      </c>
      <c r="E240" s="19">
        <v>1800000</v>
      </c>
      <c r="F240" s="20">
        <v>1800000</v>
      </c>
      <c r="G240" s="19">
        <f t="shared" si="18"/>
        <v>0</v>
      </c>
      <c r="H240" s="19">
        <v>0</v>
      </c>
      <c r="I240" s="19">
        <v>0</v>
      </c>
      <c r="J240" s="21" t="s">
        <v>7</v>
      </c>
      <c r="K240" s="22">
        <f t="shared" si="17"/>
        <v>0</v>
      </c>
      <c r="L240" s="19">
        <f t="shared" si="19"/>
        <v>1800000</v>
      </c>
      <c r="M240" s="19">
        <f t="shared" si="20"/>
        <v>0</v>
      </c>
    </row>
    <row r="241" spans="1:13" ht="17.100000000000001" customHeight="1" x14ac:dyDescent="0.25">
      <c r="A241" s="17" t="s">
        <v>20</v>
      </c>
      <c r="B241" s="17" t="s">
        <v>543</v>
      </c>
      <c r="C241" s="25" t="s">
        <v>544</v>
      </c>
      <c r="D241" s="17" t="s">
        <v>542</v>
      </c>
      <c r="E241" s="19">
        <v>580000</v>
      </c>
      <c r="F241" s="20">
        <v>580000</v>
      </c>
      <c r="G241" s="19">
        <f t="shared" si="18"/>
        <v>0</v>
      </c>
      <c r="H241" s="19">
        <v>0</v>
      </c>
      <c r="I241" s="19">
        <v>0</v>
      </c>
      <c r="J241" s="21" t="s">
        <v>7</v>
      </c>
      <c r="K241" s="22">
        <f t="shared" si="17"/>
        <v>0</v>
      </c>
      <c r="L241" s="19">
        <f t="shared" si="19"/>
        <v>580000</v>
      </c>
      <c r="M241" s="19">
        <f t="shared" si="20"/>
        <v>0</v>
      </c>
    </row>
    <row r="242" spans="1:13" ht="17.100000000000001" customHeight="1" x14ac:dyDescent="0.25">
      <c r="A242" s="17" t="s">
        <v>20</v>
      </c>
      <c r="B242" s="17" t="s">
        <v>541</v>
      </c>
      <c r="C242" s="25" t="s">
        <v>509</v>
      </c>
      <c r="D242" s="17" t="s">
        <v>542</v>
      </c>
      <c r="E242" s="19">
        <v>900000</v>
      </c>
      <c r="F242" s="20">
        <v>900000</v>
      </c>
      <c r="G242" s="19">
        <f t="shared" si="18"/>
        <v>0</v>
      </c>
      <c r="H242" s="19">
        <v>0</v>
      </c>
      <c r="I242" s="19">
        <v>0</v>
      </c>
      <c r="J242" s="21" t="s">
        <v>7</v>
      </c>
      <c r="K242" s="22">
        <f t="shared" si="17"/>
        <v>0</v>
      </c>
      <c r="L242" s="19">
        <f t="shared" si="19"/>
        <v>900000</v>
      </c>
      <c r="M242" s="19">
        <f t="shared" si="20"/>
        <v>0</v>
      </c>
    </row>
    <row r="243" spans="1:13" ht="17.100000000000001" customHeight="1" x14ac:dyDescent="0.25">
      <c r="A243" s="17" t="s">
        <v>20</v>
      </c>
      <c r="B243" s="17" t="s">
        <v>545</v>
      </c>
      <c r="C243" s="25" t="s">
        <v>512</v>
      </c>
      <c r="D243" s="17" t="s">
        <v>546</v>
      </c>
      <c r="E243" s="19">
        <v>2200000</v>
      </c>
      <c r="F243" s="20">
        <v>2200000</v>
      </c>
      <c r="G243" s="19">
        <f t="shared" si="18"/>
        <v>0</v>
      </c>
      <c r="H243" s="19">
        <v>0</v>
      </c>
      <c r="I243" s="19">
        <v>0</v>
      </c>
      <c r="J243" s="21" t="s">
        <v>7</v>
      </c>
      <c r="K243" s="22">
        <f t="shared" si="17"/>
        <v>0</v>
      </c>
      <c r="L243" s="19">
        <f t="shared" si="19"/>
        <v>2200000</v>
      </c>
      <c r="M243" s="19">
        <f t="shared" si="20"/>
        <v>0</v>
      </c>
    </row>
    <row r="244" spans="1:13" ht="17.100000000000001" customHeight="1" x14ac:dyDescent="0.25">
      <c r="A244" s="17" t="s">
        <v>20</v>
      </c>
      <c r="B244" s="17" t="s">
        <v>551</v>
      </c>
      <c r="C244" s="25" t="s">
        <v>552</v>
      </c>
      <c r="D244" s="17" t="s">
        <v>553</v>
      </c>
      <c r="E244" s="19">
        <v>1320000</v>
      </c>
      <c r="F244" s="20">
        <v>1320000</v>
      </c>
      <c r="G244" s="19">
        <f t="shared" si="18"/>
        <v>0</v>
      </c>
      <c r="H244" s="19">
        <v>0</v>
      </c>
      <c r="I244" s="19">
        <v>0</v>
      </c>
      <c r="J244" s="21" t="s">
        <v>7</v>
      </c>
      <c r="K244" s="22">
        <f t="shared" si="17"/>
        <v>0</v>
      </c>
      <c r="L244" s="19">
        <f t="shared" si="19"/>
        <v>1320000</v>
      </c>
      <c r="M244" s="19">
        <f t="shared" si="20"/>
        <v>0</v>
      </c>
    </row>
    <row r="245" spans="1:13" ht="17.100000000000001" customHeight="1" x14ac:dyDescent="0.25">
      <c r="A245" s="17" t="s">
        <v>20</v>
      </c>
      <c r="B245" s="17" t="s">
        <v>554</v>
      </c>
      <c r="C245" s="25" t="s">
        <v>506</v>
      </c>
      <c r="D245" s="17" t="s">
        <v>555</v>
      </c>
      <c r="E245" s="19">
        <v>4540000</v>
      </c>
      <c r="F245" s="20">
        <v>4540000</v>
      </c>
      <c r="G245" s="19">
        <f t="shared" si="18"/>
        <v>0</v>
      </c>
      <c r="H245" s="19">
        <v>0</v>
      </c>
      <c r="I245" s="19">
        <v>0</v>
      </c>
      <c r="J245" s="21" t="s">
        <v>7</v>
      </c>
      <c r="K245" s="22">
        <f t="shared" si="17"/>
        <v>0</v>
      </c>
      <c r="L245" s="19">
        <f t="shared" si="19"/>
        <v>4540000</v>
      </c>
      <c r="M245" s="19">
        <f t="shared" si="20"/>
        <v>0</v>
      </c>
    </row>
    <row r="246" spans="1:13" ht="17.100000000000001" customHeight="1" x14ac:dyDescent="0.25">
      <c r="A246" s="17" t="s">
        <v>20</v>
      </c>
      <c r="B246" s="17" t="s">
        <v>558</v>
      </c>
      <c r="C246" s="25" t="s">
        <v>559</v>
      </c>
      <c r="D246" s="17" t="s">
        <v>560</v>
      </c>
      <c r="E246" s="19">
        <v>304000</v>
      </c>
      <c r="F246" s="20">
        <v>304000</v>
      </c>
      <c r="G246" s="19">
        <f t="shared" si="18"/>
        <v>0</v>
      </c>
      <c r="H246" s="19">
        <v>0</v>
      </c>
      <c r="I246" s="19">
        <v>0</v>
      </c>
      <c r="J246" s="21" t="s">
        <v>7</v>
      </c>
      <c r="K246" s="22">
        <f t="shared" si="17"/>
        <v>0</v>
      </c>
      <c r="L246" s="19">
        <f t="shared" si="19"/>
        <v>304000</v>
      </c>
      <c r="M246" s="19">
        <f t="shared" si="20"/>
        <v>0</v>
      </c>
    </row>
    <row r="247" spans="1:13" ht="17.100000000000001" customHeight="1" x14ac:dyDescent="0.25">
      <c r="A247" s="17" t="s">
        <v>20</v>
      </c>
      <c r="B247" s="17" t="s">
        <v>561</v>
      </c>
      <c r="C247" s="25" t="s">
        <v>562</v>
      </c>
      <c r="D247" s="17" t="s">
        <v>560</v>
      </c>
      <c r="E247" s="19">
        <v>1310000</v>
      </c>
      <c r="F247" s="20">
        <v>1310000</v>
      </c>
      <c r="G247" s="19">
        <f t="shared" si="18"/>
        <v>0</v>
      </c>
      <c r="H247" s="19">
        <v>0</v>
      </c>
      <c r="I247" s="19">
        <v>0</v>
      </c>
      <c r="J247" s="21" t="s">
        <v>7</v>
      </c>
      <c r="K247" s="22">
        <f t="shared" si="17"/>
        <v>0</v>
      </c>
      <c r="L247" s="19">
        <f t="shared" si="19"/>
        <v>1310000</v>
      </c>
      <c r="M247" s="19">
        <f t="shared" si="20"/>
        <v>0</v>
      </c>
    </row>
    <row r="248" spans="1:13" ht="17.100000000000001" customHeight="1" x14ac:dyDescent="0.25">
      <c r="A248" s="17" t="s">
        <v>20</v>
      </c>
      <c r="B248" s="17" t="s">
        <v>563</v>
      </c>
      <c r="C248" s="25" t="s">
        <v>564</v>
      </c>
      <c r="D248" s="17" t="s">
        <v>560</v>
      </c>
      <c r="E248" s="19">
        <v>352000</v>
      </c>
      <c r="F248" s="20">
        <v>352000</v>
      </c>
      <c r="G248" s="19">
        <f t="shared" si="18"/>
        <v>0</v>
      </c>
      <c r="H248" s="19">
        <v>0</v>
      </c>
      <c r="I248" s="19">
        <v>0</v>
      </c>
      <c r="J248" s="21" t="s">
        <v>7</v>
      </c>
      <c r="K248" s="22">
        <f t="shared" si="17"/>
        <v>0</v>
      </c>
      <c r="L248" s="19">
        <f t="shared" si="19"/>
        <v>352000</v>
      </c>
      <c r="M248" s="19">
        <f t="shared" si="20"/>
        <v>0</v>
      </c>
    </row>
    <row r="249" spans="1:13" ht="17.100000000000001" customHeight="1" x14ac:dyDescent="0.25">
      <c r="A249" s="17" t="s">
        <v>20</v>
      </c>
      <c r="B249" s="17" t="s">
        <v>565</v>
      </c>
      <c r="C249" s="25" t="s">
        <v>219</v>
      </c>
      <c r="D249" s="17" t="s">
        <v>560</v>
      </c>
      <c r="E249" s="19">
        <v>1980000</v>
      </c>
      <c r="F249" s="20">
        <v>1980000</v>
      </c>
      <c r="G249" s="19">
        <f t="shared" si="18"/>
        <v>0</v>
      </c>
      <c r="H249" s="19">
        <v>0</v>
      </c>
      <c r="I249" s="19">
        <v>0</v>
      </c>
      <c r="J249" s="21" t="s">
        <v>7</v>
      </c>
      <c r="K249" s="22">
        <f t="shared" si="17"/>
        <v>0</v>
      </c>
      <c r="L249" s="19">
        <f t="shared" si="19"/>
        <v>1980000</v>
      </c>
      <c r="M249" s="19">
        <f t="shared" si="20"/>
        <v>0</v>
      </c>
    </row>
    <row r="250" spans="1:13" ht="17.100000000000001" customHeight="1" x14ac:dyDescent="0.25">
      <c r="A250" s="17" t="s">
        <v>20</v>
      </c>
      <c r="B250" s="17" t="s">
        <v>566</v>
      </c>
      <c r="C250" s="25" t="s">
        <v>567</v>
      </c>
      <c r="D250" s="17" t="s">
        <v>560</v>
      </c>
      <c r="E250" s="19">
        <v>138000</v>
      </c>
      <c r="F250" s="20">
        <v>138000</v>
      </c>
      <c r="G250" s="19">
        <f t="shared" si="18"/>
        <v>0</v>
      </c>
      <c r="H250" s="19">
        <v>0</v>
      </c>
      <c r="I250" s="19">
        <v>0</v>
      </c>
      <c r="J250" s="21" t="s">
        <v>7</v>
      </c>
      <c r="K250" s="22">
        <f t="shared" si="17"/>
        <v>0</v>
      </c>
      <c r="L250" s="19">
        <f t="shared" si="19"/>
        <v>138000</v>
      </c>
      <c r="M250" s="19">
        <f t="shared" si="20"/>
        <v>0</v>
      </c>
    </row>
    <row r="251" spans="1:13" ht="17.100000000000001" customHeight="1" x14ac:dyDescent="0.25">
      <c r="A251" s="17" t="s">
        <v>20</v>
      </c>
      <c r="B251" s="17" t="s">
        <v>568</v>
      </c>
      <c r="C251" s="25" t="s">
        <v>544</v>
      </c>
      <c r="D251" s="17" t="s">
        <v>569</v>
      </c>
      <c r="E251" s="19">
        <v>4040000</v>
      </c>
      <c r="F251" s="20">
        <v>4040000</v>
      </c>
      <c r="G251" s="19">
        <f t="shared" si="18"/>
        <v>0</v>
      </c>
      <c r="H251" s="19">
        <v>0</v>
      </c>
      <c r="I251" s="19">
        <v>0</v>
      </c>
      <c r="J251" s="21" t="s">
        <v>7</v>
      </c>
      <c r="K251" s="22">
        <f t="shared" si="17"/>
        <v>0</v>
      </c>
      <c r="L251" s="19">
        <f t="shared" si="19"/>
        <v>4040000</v>
      </c>
      <c r="M251" s="19">
        <f t="shared" si="20"/>
        <v>0</v>
      </c>
    </row>
    <row r="252" spans="1:13" ht="17.100000000000001" customHeight="1" x14ac:dyDescent="0.25">
      <c r="A252" s="17" t="s">
        <v>20</v>
      </c>
      <c r="B252" s="17" t="s">
        <v>570</v>
      </c>
      <c r="C252" s="25" t="s">
        <v>509</v>
      </c>
      <c r="D252" s="17" t="s">
        <v>569</v>
      </c>
      <c r="E252" s="19">
        <v>25140000</v>
      </c>
      <c r="F252" s="20">
        <v>25140000</v>
      </c>
      <c r="G252" s="19">
        <f t="shared" si="18"/>
        <v>0</v>
      </c>
      <c r="H252" s="19">
        <v>0</v>
      </c>
      <c r="I252" s="19">
        <v>0</v>
      </c>
      <c r="J252" s="21" t="s">
        <v>7</v>
      </c>
      <c r="K252" s="22">
        <f t="shared" si="17"/>
        <v>0</v>
      </c>
      <c r="L252" s="19">
        <f t="shared" si="19"/>
        <v>25140000</v>
      </c>
      <c r="M252" s="19">
        <f t="shared" si="20"/>
        <v>0</v>
      </c>
    </row>
    <row r="253" spans="1:13" ht="17.100000000000001" customHeight="1" x14ac:dyDescent="0.25">
      <c r="A253" s="17" t="s">
        <v>20</v>
      </c>
      <c r="B253" s="17" t="s">
        <v>577</v>
      </c>
      <c r="C253" s="25" t="s">
        <v>578</v>
      </c>
      <c r="D253" s="17" t="s">
        <v>579</v>
      </c>
      <c r="E253" s="19">
        <v>1633500</v>
      </c>
      <c r="F253" s="20">
        <v>1633500</v>
      </c>
      <c r="G253" s="19">
        <f t="shared" si="18"/>
        <v>0</v>
      </c>
      <c r="H253" s="19">
        <v>0</v>
      </c>
      <c r="I253" s="19">
        <v>0</v>
      </c>
      <c r="J253" s="21" t="s">
        <v>7</v>
      </c>
      <c r="K253" s="22">
        <f t="shared" si="17"/>
        <v>0</v>
      </c>
      <c r="L253" s="19">
        <f t="shared" si="19"/>
        <v>1633500</v>
      </c>
      <c r="M253" s="19">
        <f t="shared" si="20"/>
        <v>0</v>
      </c>
    </row>
    <row r="254" spans="1:13" ht="17.100000000000001" customHeight="1" x14ac:dyDescent="0.25">
      <c r="A254" s="17" t="s">
        <v>20</v>
      </c>
      <c r="B254" s="17" t="s">
        <v>580</v>
      </c>
      <c r="C254" s="25" t="s">
        <v>544</v>
      </c>
      <c r="D254" s="17" t="s">
        <v>581</v>
      </c>
      <c r="E254" s="19">
        <v>260000</v>
      </c>
      <c r="F254" s="20">
        <v>260000</v>
      </c>
      <c r="G254" s="19">
        <f t="shared" si="18"/>
        <v>0</v>
      </c>
      <c r="H254" s="19">
        <v>0</v>
      </c>
      <c r="I254" s="19">
        <v>0</v>
      </c>
      <c r="J254" s="21" t="s">
        <v>7</v>
      </c>
      <c r="K254" s="22">
        <f t="shared" si="17"/>
        <v>0</v>
      </c>
      <c r="L254" s="19">
        <f t="shared" si="19"/>
        <v>260000</v>
      </c>
      <c r="M254" s="19">
        <f t="shared" si="20"/>
        <v>0</v>
      </c>
    </row>
    <row r="255" spans="1:13" ht="17.100000000000001" customHeight="1" x14ac:dyDescent="0.25">
      <c r="A255" s="17" t="s">
        <v>20</v>
      </c>
      <c r="B255" s="17" t="s">
        <v>582</v>
      </c>
      <c r="C255" s="25" t="s">
        <v>509</v>
      </c>
      <c r="D255" s="17" t="s">
        <v>581</v>
      </c>
      <c r="E255" s="19">
        <v>1960000</v>
      </c>
      <c r="F255" s="20">
        <v>1960000</v>
      </c>
      <c r="G255" s="19">
        <f t="shared" si="18"/>
        <v>0</v>
      </c>
      <c r="H255" s="19">
        <v>0</v>
      </c>
      <c r="I255" s="19">
        <v>0</v>
      </c>
      <c r="J255" s="21" t="s">
        <v>7</v>
      </c>
      <c r="K255" s="22">
        <f t="shared" si="17"/>
        <v>0</v>
      </c>
      <c r="L255" s="19">
        <f t="shared" si="19"/>
        <v>1960000</v>
      </c>
      <c r="M255" s="19">
        <f t="shared" si="20"/>
        <v>0</v>
      </c>
    </row>
    <row r="256" spans="1:13" ht="17.100000000000001" customHeight="1" x14ac:dyDescent="0.25">
      <c r="A256" s="17" t="s">
        <v>20</v>
      </c>
      <c r="B256" s="17" t="s">
        <v>583</v>
      </c>
      <c r="C256" s="25" t="s">
        <v>544</v>
      </c>
      <c r="D256" s="17" t="s">
        <v>584</v>
      </c>
      <c r="E256" s="19">
        <v>250000</v>
      </c>
      <c r="F256" s="20">
        <v>250000</v>
      </c>
      <c r="G256" s="19">
        <f t="shared" si="18"/>
        <v>0</v>
      </c>
      <c r="H256" s="19">
        <v>0</v>
      </c>
      <c r="I256" s="19">
        <v>0</v>
      </c>
      <c r="J256" s="21" t="s">
        <v>7</v>
      </c>
      <c r="K256" s="22">
        <f t="shared" si="17"/>
        <v>0</v>
      </c>
      <c r="L256" s="19">
        <f t="shared" si="19"/>
        <v>250000</v>
      </c>
      <c r="M256" s="19">
        <f t="shared" si="20"/>
        <v>0</v>
      </c>
    </row>
    <row r="257" spans="1:13" ht="17.100000000000001" customHeight="1" x14ac:dyDescent="0.25">
      <c r="A257" s="17" t="s">
        <v>20</v>
      </c>
      <c r="B257" s="17" t="s">
        <v>585</v>
      </c>
      <c r="C257" s="25" t="s">
        <v>586</v>
      </c>
      <c r="D257" s="17" t="s">
        <v>587</v>
      </c>
      <c r="E257" s="19">
        <v>800000</v>
      </c>
      <c r="F257" s="20">
        <v>800000</v>
      </c>
      <c r="G257" s="19">
        <f t="shared" si="18"/>
        <v>0</v>
      </c>
      <c r="H257" s="19">
        <v>0</v>
      </c>
      <c r="I257" s="19">
        <v>0</v>
      </c>
      <c r="J257" s="21" t="s">
        <v>7</v>
      </c>
      <c r="K257" s="22">
        <f t="shared" si="17"/>
        <v>0</v>
      </c>
      <c r="L257" s="19">
        <f t="shared" si="19"/>
        <v>800000</v>
      </c>
      <c r="M257" s="19">
        <f t="shared" si="20"/>
        <v>0</v>
      </c>
    </row>
    <row r="258" spans="1:13" ht="17.100000000000001" customHeight="1" x14ac:dyDescent="0.25">
      <c r="A258" s="17" t="s">
        <v>20</v>
      </c>
      <c r="B258" s="17" t="s">
        <v>590</v>
      </c>
      <c r="C258" s="25" t="s">
        <v>402</v>
      </c>
      <c r="D258" s="17" t="s">
        <v>589</v>
      </c>
      <c r="E258" s="19">
        <v>352000</v>
      </c>
      <c r="F258" s="20">
        <v>352000</v>
      </c>
      <c r="G258" s="19">
        <f t="shared" si="18"/>
        <v>0</v>
      </c>
      <c r="H258" s="19">
        <v>0</v>
      </c>
      <c r="I258" s="19">
        <v>0</v>
      </c>
      <c r="J258" s="21" t="s">
        <v>7</v>
      </c>
      <c r="K258" s="22">
        <f t="shared" si="17"/>
        <v>0</v>
      </c>
      <c r="L258" s="19">
        <f t="shared" si="19"/>
        <v>352000</v>
      </c>
      <c r="M258" s="19">
        <f t="shared" si="20"/>
        <v>0</v>
      </c>
    </row>
    <row r="259" spans="1:13" ht="17.100000000000001" customHeight="1" x14ac:dyDescent="0.25">
      <c r="A259" s="17" t="s">
        <v>20</v>
      </c>
      <c r="B259" s="17" t="s">
        <v>644</v>
      </c>
      <c r="C259" s="26" t="s">
        <v>544</v>
      </c>
      <c r="D259" s="17" t="s">
        <v>643</v>
      </c>
      <c r="E259" s="19">
        <v>1500000</v>
      </c>
      <c r="F259" s="20">
        <v>1500000</v>
      </c>
      <c r="G259" s="19">
        <f t="shared" si="18"/>
        <v>0</v>
      </c>
      <c r="H259" s="19">
        <v>0</v>
      </c>
      <c r="I259" s="19">
        <v>0</v>
      </c>
      <c r="J259" s="21" t="s">
        <v>7</v>
      </c>
      <c r="K259" s="22">
        <f t="shared" si="17"/>
        <v>0</v>
      </c>
      <c r="L259" s="19">
        <f t="shared" si="19"/>
        <v>1500000</v>
      </c>
      <c r="M259" s="19">
        <f t="shared" si="20"/>
        <v>0</v>
      </c>
    </row>
    <row r="260" spans="1:13" ht="17.100000000000001" customHeight="1" x14ac:dyDescent="0.25">
      <c r="A260" s="17" t="s">
        <v>20</v>
      </c>
      <c r="B260" s="17" t="s">
        <v>642</v>
      </c>
      <c r="C260" s="26" t="s">
        <v>509</v>
      </c>
      <c r="D260" s="17" t="s">
        <v>643</v>
      </c>
      <c r="E260" s="19">
        <v>6320000</v>
      </c>
      <c r="F260" s="20">
        <v>6320000</v>
      </c>
      <c r="G260" s="19">
        <f t="shared" si="18"/>
        <v>0</v>
      </c>
      <c r="H260" s="19">
        <v>0</v>
      </c>
      <c r="I260" s="19">
        <v>0</v>
      </c>
      <c r="J260" s="21" t="s">
        <v>7</v>
      </c>
      <c r="K260" s="22">
        <f t="shared" si="17"/>
        <v>0</v>
      </c>
      <c r="L260" s="19">
        <f t="shared" si="19"/>
        <v>6320000</v>
      </c>
      <c r="M260" s="19">
        <f t="shared" si="20"/>
        <v>0</v>
      </c>
    </row>
    <row r="261" spans="1:13" ht="17.100000000000001" customHeight="1" x14ac:dyDescent="0.25">
      <c r="A261" s="17" t="s">
        <v>20</v>
      </c>
      <c r="B261" s="17" t="s">
        <v>645</v>
      </c>
      <c r="C261" s="26" t="s">
        <v>646</v>
      </c>
      <c r="D261" s="17" t="s">
        <v>647</v>
      </c>
      <c r="E261" s="19">
        <v>4880000</v>
      </c>
      <c r="F261" s="20">
        <v>4880000</v>
      </c>
      <c r="G261" s="19">
        <f t="shared" si="18"/>
        <v>0</v>
      </c>
      <c r="H261" s="19">
        <v>0</v>
      </c>
      <c r="I261" s="19">
        <v>0</v>
      </c>
      <c r="J261" s="21" t="s">
        <v>7</v>
      </c>
      <c r="K261" s="22">
        <f t="shared" ref="K261:K310" si="21">ROUND((G261)*0.451,0)</f>
        <v>0</v>
      </c>
      <c r="L261" s="19">
        <f t="shared" si="19"/>
        <v>4880000</v>
      </c>
      <c r="M261" s="19">
        <f t="shared" si="20"/>
        <v>0</v>
      </c>
    </row>
    <row r="262" spans="1:13" ht="17.100000000000001" customHeight="1" x14ac:dyDescent="0.25">
      <c r="A262" s="17" t="s">
        <v>20</v>
      </c>
      <c r="B262" s="17" t="s">
        <v>648</v>
      </c>
      <c r="C262" s="26" t="s">
        <v>649</v>
      </c>
      <c r="D262" s="17" t="s">
        <v>650</v>
      </c>
      <c r="E262" s="19">
        <v>1936000</v>
      </c>
      <c r="F262" s="20">
        <v>1936000</v>
      </c>
      <c r="G262" s="19">
        <f t="shared" si="18"/>
        <v>0</v>
      </c>
      <c r="H262" s="19">
        <v>0</v>
      </c>
      <c r="I262" s="19">
        <v>0</v>
      </c>
      <c r="J262" s="21" t="s">
        <v>7</v>
      </c>
      <c r="K262" s="22">
        <f t="shared" si="21"/>
        <v>0</v>
      </c>
      <c r="L262" s="19">
        <f t="shared" si="19"/>
        <v>1936000</v>
      </c>
      <c r="M262" s="19">
        <f t="shared" si="20"/>
        <v>0</v>
      </c>
    </row>
    <row r="263" spans="1:13" ht="17.100000000000001" customHeight="1" x14ac:dyDescent="0.25">
      <c r="A263" s="17" t="s">
        <v>20</v>
      </c>
      <c r="B263" s="17" t="s">
        <v>640</v>
      </c>
      <c r="C263" s="26" t="s">
        <v>559</v>
      </c>
      <c r="D263" s="17" t="s">
        <v>641</v>
      </c>
      <c r="E263" s="19">
        <v>369000</v>
      </c>
      <c r="F263" s="20">
        <v>369000</v>
      </c>
      <c r="G263" s="19">
        <f t="shared" si="18"/>
        <v>0</v>
      </c>
      <c r="H263" s="19">
        <v>0</v>
      </c>
      <c r="I263" s="19">
        <v>0</v>
      </c>
      <c r="J263" s="21" t="s">
        <v>7</v>
      </c>
      <c r="K263" s="22">
        <f t="shared" si="21"/>
        <v>0</v>
      </c>
      <c r="L263" s="19">
        <f t="shared" si="19"/>
        <v>369000</v>
      </c>
      <c r="M263" s="19">
        <f t="shared" si="20"/>
        <v>0</v>
      </c>
    </row>
    <row r="264" spans="1:13" ht="17.100000000000001" customHeight="1" x14ac:dyDescent="0.25">
      <c r="A264" s="17" t="s">
        <v>20</v>
      </c>
      <c r="B264" s="17" t="s">
        <v>633</v>
      </c>
      <c r="C264" s="26" t="s">
        <v>634</v>
      </c>
      <c r="D264" s="17" t="s">
        <v>614</v>
      </c>
      <c r="E264" s="19">
        <v>300000</v>
      </c>
      <c r="F264" s="20">
        <v>300000</v>
      </c>
      <c r="G264" s="19">
        <f t="shared" si="18"/>
        <v>0</v>
      </c>
      <c r="H264" s="19">
        <v>0</v>
      </c>
      <c r="I264" s="19">
        <v>0</v>
      </c>
      <c r="J264" s="21" t="s">
        <v>7</v>
      </c>
      <c r="K264" s="22">
        <f t="shared" si="21"/>
        <v>0</v>
      </c>
      <c r="L264" s="19">
        <f t="shared" si="19"/>
        <v>300000</v>
      </c>
      <c r="M264" s="19">
        <f t="shared" si="20"/>
        <v>0</v>
      </c>
    </row>
    <row r="265" spans="1:13" ht="17.100000000000001" customHeight="1" x14ac:dyDescent="0.25">
      <c r="A265" s="17" t="s">
        <v>20</v>
      </c>
      <c r="B265" s="17" t="s">
        <v>635</v>
      </c>
      <c r="C265" s="26" t="s">
        <v>636</v>
      </c>
      <c r="D265" s="17" t="s">
        <v>614</v>
      </c>
      <c r="E265" s="19">
        <v>626400</v>
      </c>
      <c r="F265" s="20">
        <v>626400</v>
      </c>
      <c r="G265" s="19">
        <f t="shared" si="18"/>
        <v>0</v>
      </c>
      <c r="H265" s="19">
        <v>0</v>
      </c>
      <c r="I265" s="19">
        <v>0</v>
      </c>
      <c r="J265" s="21" t="s">
        <v>7</v>
      </c>
      <c r="K265" s="22">
        <f t="shared" si="21"/>
        <v>0</v>
      </c>
      <c r="L265" s="19">
        <f t="shared" si="19"/>
        <v>626400</v>
      </c>
      <c r="M265" s="19">
        <f t="shared" si="20"/>
        <v>0</v>
      </c>
    </row>
    <row r="266" spans="1:13" ht="17.100000000000001" customHeight="1" x14ac:dyDescent="0.25">
      <c r="A266" s="17" t="s">
        <v>20</v>
      </c>
      <c r="B266" s="17" t="s">
        <v>615</v>
      </c>
      <c r="C266" s="26" t="s">
        <v>448</v>
      </c>
      <c r="D266" s="17" t="s">
        <v>614</v>
      </c>
      <c r="E266" s="19">
        <v>13000000</v>
      </c>
      <c r="F266" s="20">
        <v>13000000</v>
      </c>
      <c r="G266" s="19">
        <f t="shared" si="18"/>
        <v>0</v>
      </c>
      <c r="H266" s="19">
        <v>0</v>
      </c>
      <c r="I266" s="19">
        <v>0</v>
      </c>
      <c r="J266" s="21" t="s">
        <v>7</v>
      </c>
      <c r="K266" s="22">
        <f t="shared" si="21"/>
        <v>0</v>
      </c>
      <c r="L266" s="19">
        <f t="shared" si="19"/>
        <v>13000000</v>
      </c>
      <c r="M266" s="19">
        <f t="shared" si="20"/>
        <v>0</v>
      </c>
    </row>
    <row r="267" spans="1:13" ht="17.100000000000001" customHeight="1" x14ac:dyDescent="0.25">
      <c r="A267" s="17" t="s">
        <v>20</v>
      </c>
      <c r="B267" s="17" t="s">
        <v>632</v>
      </c>
      <c r="C267" s="26" t="s">
        <v>461</v>
      </c>
      <c r="D267" s="17" t="s">
        <v>614</v>
      </c>
      <c r="E267" s="19">
        <v>3200000</v>
      </c>
      <c r="F267" s="20">
        <v>3200000</v>
      </c>
      <c r="G267" s="19">
        <f t="shared" ref="G267:G330" si="22">E267-F267</f>
        <v>0</v>
      </c>
      <c r="H267" s="19">
        <v>0</v>
      </c>
      <c r="I267" s="19">
        <v>0</v>
      </c>
      <c r="J267" s="21" t="s">
        <v>7</v>
      </c>
      <c r="K267" s="22">
        <f t="shared" si="21"/>
        <v>0</v>
      </c>
      <c r="L267" s="19">
        <f t="shared" ref="L267:L330" si="23">F267+K267</f>
        <v>3200000</v>
      </c>
      <c r="M267" s="19">
        <f t="shared" ref="M267:M330" si="24">E267-L267</f>
        <v>0</v>
      </c>
    </row>
    <row r="268" spans="1:13" ht="17.100000000000001" customHeight="1" x14ac:dyDescent="0.25">
      <c r="A268" s="17" t="s">
        <v>20</v>
      </c>
      <c r="B268" s="17" t="s">
        <v>620</v>
      </c>
      <c r="C268" s="26" t="s">
        <v>621</v>
      </c>
      <c r="D268" s="17" t="s">
        <v>614</v>
      </c>
      <c r="E268" s="19">
        <v>9200000</v>
      </c>
      <c r="F268" s="20">
        <v>9200000</v>
      </c>
      <c r="G268" s="19">
        <f t="shared" si="22"/>
        <v>0</v>
      </c>
      <c r="H268" s="19">
        <v>0</v>
      </c>
      <c r="I268" s="19">
        <v>0</v>
      </c>
      <c r="J268" s="21" t="s">
        <v>7</v>
      </c>
      <c r="K268" s="22">
        <f t="shared" si="21"/>
        <v>0</v>
      </c>
      <c r="L268" s="19">
        <f t="shared" si="23"/>
        <v>9200000</v>
      </c>
      <c r="M268" s="19">
        <f t="shared" si="24"/>
        <v>0</v>
      </c>
    </row>
    <row r="269" spans="1:13" ht="17.100000000000001" customHeight="1" x14ac:dyDescent="0.25">
      <c r="A269" s="17" t="s">
        <v>20</v>
      </c>
      <c r="B269" s="17" t="s">
        <v>626</v>
      </c>
      <c r="C269" s="26" t="s">
        <v>627</v>
      </c>
      <c r="D269" s="17" t="s">
        <v>614</v>
      </c>
      <c r="E269" s="19">
        <v>1900000</v>
      </c>
      <c r="F269" s="20">
        <v>1900000</v>
      </c>
      <c r="G269" s="19">
        <f t="shared" si="22"/>
        <v>0</v>
      </c>
      <c r="H269" s="19">
        <v>0</v>
      </c>
      <c r="I269" s="19">
        <v>0</v>
      </c>
      <c r="J269" s="21" t="s">
        <v>7</v>
      </c>
      <c r="K269" s="22">
        <f t="shared" si="21"/>
        <v>0</v>
      </c>
      <c r="L269" s="19">
        <f t="shared" si="23"/>
        <v>1900000</v>
      </c>
      <c r="M269" s="19">
        <f t="shared" si="24"/>
        <v>0</v>
      </c>
    </row>
    <row r="270" spans="1:13" ht="17.100000000000001" customHeight="1" x14ac:dyDescent="0.25">
      <c r="A270" s="17" t="s">
        <v>20</v>
      </c>
      <c r="B270" s="17" t="s">
        <v>616</v>
      </c>
      <c r="C270" s="26" t="s">
        <v>617</v>
      </c>
      <c r="D270" s="17" t="s">
        <v>614</v>
      </c>
      <c r="E270" s="19">
        <v>6000000</v>
      </c>
      <c r="F270" s="20">
        <v>6000000</v>
      </c>
      <c r="G270" s="19">
        <f t="shared" si="22"/>
        <v>0</v>
      </c>
      <c r="H270" s="19">
        <v>0</v>
      </c>
      <c r="I270" s="19">
        <v>0</v>
      </c>
      <c r="J270" s="21" t="s">
        <v>7</v>
      </c>
      <c r="K270" s="22">
        <f t="shared" si="21"/>
        <v>0</v>
      </c>
      <c r="L270" s="19">
        <f t="shared" si="23"/>
        <v>6000000</v>
      </c>
      <c r="M270" s="19">
        <f t="shared" si="24"/>
        <v>0</v>
      </c>
    </row>
    <row r="271" spans="1:13" ht="17.100000000000001" customHeight="1" x14ac:dyDescent="0.25">
      <c r="A271" s="17" t="s">
        <v>20</v>
      </c>
      <c r="B271" s="17" t="s">
        <v>618</v>
      </c>
      <c r="C271" s="26" t="s">
        <v>619</v>
      </c>
      <c r="D271" s="17" t="s">
        <v>614</v>
      </c>
      <c r="E271" s="19">
        <v>4950000</v>
      </c>
      <c r="F271" s="20">
        <v>4950000</v>
      </c>
      <c r="G271" s="19">
        <f t="shared" si="22"/>
        <v>0</v>
      </c>
      <c r="H271" s="19">
        <v>0</v>
      </c>
      <c r="I271" s="19">
        <v>0</v>
      </c>
      <c r="J271" s="21" t="s">
        <v>7</v>
      </c>
      <c r="K271" s="22">
        <f t="shared" si="21"/>
        <v>0</v>
      </c>
      <c r="L271" s="19">
        <f t="shared" si="23"/>
        <v>4950000</v>
      </c>
      <c r="M271" s="19">
        <f t="shared" si="24"/>
        <v>0</v>
      </c>
    </row>
    <row r="272" spans="1:13" ht="17.100000000000001" customHeight="1" x14ac:dyDescent="0.25">
      <c r="A272" s="17" t="s">
        <v>20</v>
      </c>
      <c r="B272" s="17" t="s">
        <v>622</v>
      </c>
      <c r="C272" s="26" t="s">
        <v>623</v>
      </c>
      <c r="D272" s="17" t="s">
        <v>614</v>
      </c>
      <c r="E272" s="19">
        <v>6400000</v>
      </c>
      <c r="F272" s="20">
        <v>6400000</v>
      </c>
      <c r="G272" s="19">
        <f t="shared" si="22"/>
        <v>0</v>
      </c>
      <c r="H272" s="19">
        <v>0</v>
      </c>
      <c r="I272" s="19">
        <v>0</v>
      </c>
      <c r="J272" s="21" t="s">
        <v>7</v>
      </c>
      <c r="K272" s="22">
        <f t="shared" si="21"/>
        <v>0</v>
      </c>
      <c r="L272" s="19">
        <f t="shared" si="23"/>
        <v>6400000</v>
      </c>
      <c r="M272" s="19">
        <f t="shared" si="24"/>
        <v>0</v>
      </c>
    </row>
    <row r="273" spans="1:13" ht="17.100000000000001" customHeight="1" x14ac:dyDescent="0.25">
      <c r="A273" s="17" t="s">
        <v>20</v>
      </c>
      <c r="B273" s="17" t="s">
        <v>624</v>
      </c>
      <c r="C273" s="26" t="s">
        <v>625</v>
      </c>
      <c r="D273" s="17" t="s">
        <v>614</v>
      </c>
      <c r="E273" s="19">
        <v>2900000</v>
      </c>
      <c r="F273" s="20">
        <v>2900000</v>
      </c>
      <c r="G273" s="19">
        <f t="shared" si="22"/>
        <v>0</v>
      </c>
      <c r="H273" s="19">
        <v>0</v>
      </c>
      <c r="I273" s="19">
        <v>0</v>
      </c>
      <c r="J273" s="21" t="s">
        <v>7</v>
      </c>
      <c r="K273" s="22">
        <f t="shared" si="21"/>
        <v>0</v>
      </c>
      <c r="L273" s="19">
        <f t="shared" si="23"/>
        <v>2900000</v>
      </c>
      <c r="M273" s="19">
        <f t="shared" si="24"/>
        <v>0</v>
      </c>
    </row>
    <row r="274" spans="1:13" ht="17.100000000000001" customHeight="1" x14ac:dyDescent="0.25">
      <c r="A274" s="17" t="s">
        <v>20</v>
      </c>
      <c r="B274" s="17" t="s">
        <v>628</v>
      </c>
      <c r="C274" s="26" t="s">
        <v>629</v>
      </c>
      <c r="D274" s="17" t="s">
        <v>614</v>
      </c>
      <c r="E274" s="19">
        <v>430000</v>
      </c>
      <c r="F274" s="20">
        <v>430000</v>
      </c>
      <c r="G274" s="19">
        <f t="shared" si="22"/>
        <v>0</v>
      </c>
      <c r="H274" s="19">
        <v>0</v>
      </c>
      <c r="I274" s="19">
        <v>0</v>
      </c>
      <c r="J274" s="21" t="s">
        <v>7</v>
      </c>
      <c r="K274" s="22">
        <f t="shared" si="21"/>
        <v>0</v>
      </c>
      <c r="L274" s="19">
        <f t="shared" si="23"/>
        <v>430000</v>
      </c>
      <c r="M274" s="19">
        <f t="shared" si="24"/>
        <v>0</v>
      </c>
    </row>
    <row r="275" spans="1:13" ht="17.100000000000001" customHeight="1" x14ac:dyDescent="0.25">
      <c r="A275" s="17" t="s">
        <v>20</v>
      </c>
      <c r="B275" s="17" t="s">
        <v>630</v>
      </c>
      <c r="C275" s="26" t="s">
        <v>631</v>
      </c>
      <c r="D275" s="17" t="s">
        <v>614</v>
      </c>
      <c r="E275" s="19">
        <v>360000</v>
      </c>
      <c r="F275" s="20">
        <v>360000</v>
      </c>
      <c r="G275" s="19">
        <f t="shared" si="22"/>
        <v>0</v>
      </c>
      <c r="H275" s="19">
        <v>0</v>
      </c>
      <c r="I275" s="19">
        <v>0</v>
      </c>
      <c r="J275" s="21" t="s">
        <v>7</v>
      </c>
      <c r="K275" s="22">
        <f t="shared" si="21"/>
        <v>0</v>
      </c>
      <c r="L275" s="19">
        <f t="shared" si="23"/>
        <v>360000</v>
      </c>
      <c r="M275" s="19">
        <f t="shared" si="24"/>
        <v>0</v>
      </c>
    </row>
    <row r="276" spans="1:13" ht="17.100000000000001" customHeight="1" x14ac:dyDescent="0.25">
      <c r="A276" s="17" t="s">
        <v>20</v>
      </c>
      <c r="B276" s="17" t="s">
        <v>612</v>
      </c>
      <c r="C276" s="26" t="s">
        <v>613</v>
      </c>
      <c r="D276" s="17" t="s">
        <v>614</v>
      </c>
      <c r="E276" s="19">
        <v>11438148</v>
      </c>
      <c r="F276" s="20">
        <v>11438148</v>
      </c>
      <c r="G276" s="19">
        <f t="shared" si="22"/>
        <v>0</v>
      </c>
      <c r="H276" s="19">
        <v>0</v>
      </c>
      <c r="I276" s="19">
        <v>0</v>
      </c>
      <c r="J276" s="21" t="s">
        <v>7</v>
      </c>
      <c r="K276" s="22">
        <f t="shared" si="21"/>
        <v>0</v>
      </c>
      <c r="L276" s="19">
        <f t="shared" si="23"/>
        <v>11438148</v>
      </c>
      <c r="M276" s="19">
        <f t="shared" si="24"/>
        <v>0</v>
      </c>
    </row>
    <row r="277" spans="1:13" ht="17.100000000000001" customHeight="1" x14ac:dyDescent="0.25">
      <c r="A277" s="17" t="s">
        <v>20</v>
      </c>
      <c r="B277" s="17" t="s">
        <v>611</v>
      </c>
      <c r="C277" s="26" t="s">
        <v>544</v>
      </c>
      <c r="D277" s="17" t="s">
        <v>610</v>
      </c>
      <c r="E277" s="19">
        <v>500000</v>
      </c>
      <c r="F277" s="20">
        <v>500000</v>
      </c>
      <c r="G277" s="19">
        <f t="shared" si="22"/>
        <v>0</v>
      </c>
      <c r="H277" s="19">
        <v>0</v>
      </c>
      <c r="I277" s="19">
        <v>0</v>
      </c>
      <c r="J277" s="21" t="s">
        <v>7</v>
      </c>
      <c r="K277" s="22">
        <f t="shared" si="21"/>
        <v>0</v>
      </c>
      <c r="L277" s="19">
        <f t="shared" si="23"/>
        <v>500000</v>
      </c>
      <c r="M277" s="19">
        <f t="shared" si="24"/>
        <v>0</v>
      </c>
    </row>
    <row r="278" spans="1:13" ht="17.100000000000001" customHeight="1" x14ac:dyDescent="0.25">
      <c r="A278" s="17" t="s">
        <v>20</v>
      </c>
      <c r="B278" s="17" t="s">
        <v>609</v>
      </c>
      <c r="C278" s="26" t="s">
        <v>509</v>
      </c>
      <c r="D278" s="17" t="s">
        <v>610</v>
      </c>
      <c r="E278" s="19">
        <v>1580000</v>
      </c>
      <c r="F278" s="20">
        <v>1580000</v>
      </c>
      <c r="G278" s="19">
        <f t="shared" si="22"/>
        <v>0</v>
      </c>
      <c r="H278" s="19">
        <v>0</v>
      </c>
      <c r="I278" s="19">
        <v>0</v>
      </c>
      <c r="J278" s="21" t="s">
        <v>7</v>
      </c>
      <c r="K278" s="22">
        <f t="shared" si="21"/>
        <v>0</v>
      </c>
      <c r="L278" s="19">
        <f t="shared" si="23"/>
        <v>1580000</v>
      </c>
      <c r="M278" s="19">
        <f t="shared" si="24"/>
        <v>0</v>
      </c>
    </row>
    <row r="279" spans="1:13" ht="17.100000000000001" customHeight="1" x14ac:dyDescent="0.25">
      <c r="A279" s="17" t="s">
        <v>20</v>
      </c>
      <c r="B279" s="17" t="s">
        <v>637</v>
      </c>
      <c r="C279" s="26" t="s">
        <v>638</v>
      </c>
      <c r="D279" s="17" t="s">
        <v>639</v>
      </c>
      <c r="E279" s="19">
        <v>990000</v>
      </c>
      <c r="F279" s="20">
        <v>990000</v>
      </c>
      <c r="G279" s="19">
        <f t="shared" si="22"/>
        <v>0</v>
      </c>
      <c r="H279" s="19">
        <v>0</v>
      </c>
      <c r="I279" s="19">
        <v>0</v>
      </c>
      <c r="J279" s="21" t="s">
        <v>7</v>
      </c>
      <c r="K279" s="22">
        <f t="shared" si="21"/>
        <v>0</v>
      </c>
      <c r="L279" s="19">
        <f t="shared" si="23"/>
        <v>990000</v>
      </c>
      <c r="M279" s="19">
        <f t="shared" si="24"/>
        <v>0</v>
      </c>
    </row>
    <row r="280" spans="1:13" ht="17.100000000000001" customHeight="1" x14ac:dyDescent="0.25">
      <c r="A280" s="27" t="s">
        <v>20</v>
      </c>
      <c r="B280" s="27" t="s">
        <v>592</v>
      </c>
      <c r="C280" s="26" t="s">
        <v>593</v>
      </c>
      <c r="D280" s="27" t="s">
        <v>594</v>
      </c>
      <c r="E280" s="28">
        <v>1235000</v>
      </c>
      <c r="F280" s="20">
        <v>1235000</v>
      </c>
      <c r="G280" s="19">
        <f t="shared" si="22"/>
        <v>0</v>
      </c>
      <c r="H280" s="19">
        <v>0</v>
      </c>
      <c r="I280" s="19">
        <v>0</v>
      </c>
      <c r="J280" s="29" t="s">
        <v>7</v>
      </c>
      <c r="K280" s="22">
        <f t="shared" si="21"/>
        <v>0</v>
      </c>
      <c r="L280" s="19">
        <f t="shared" si="23"/>
        <v>1235000</v>
      </c>
      <c r="M280" s="19">
        <f t="shared" si="24"/>
        <v>0</v>
      </c>
    </row>
    <row r="281" spans="1:13" ht="17.100000000000001" customHeight="1" x14ac:dyDescent="0.25">
      <c r="A281" s="17" t="s">
        <v>20</v>
      </c>
      <c r="B281" s="17" t="s">
        <v>597</v>
      </c>
      <c r="C281" s="25" t="s">
        <v>598</v>
      </c>
      <c r="D281" s="17" t="s">
        <v>594</v>
      </c>
      <c r="E281" s="19">
        <v>1060000</v>
      </c>
      <c r="F281" s="20">
        <v>1060000</v>
      </c>
      <c r="G281" s="19">
        <f t="shared" si="22"/>
        <v>0</v>
      </c>
      <c r="H281" s="19">
        <v>0</v>
      </c>
      <c r="I281" s="19">
        <v>0</v>
      </c>
      <c r="J281" s="21" t="s">
        <v>7</v>
      </c>
      <c r="K281" s="22">
        <f t="shared" si="21"/>
        <v>0</v>
      </c>
      <c r="L281" s="19">
        <f t="shared" si="23"/>
        <v>1060000</v>
      </c>
      <c r="M281" s="19">
        <f t="shared" si="24"/>
        <v>0</v>
      </c>
    </row>
    <row r="282" spans="1:13" ht="17.100000000000001" customHeight="1" x14ac:dyDescent="0.25">
      <c r="A282" s="17" t="s">
        <v>20</v>
      </c>
      <c r="B282" s="17" t="s">
        <v>595</v>
      </c>
      <c r="C282" s="25" t="s">
        <v>596</v>
      </c>
      <c r="D282" s="17" t="s">
        <v>594</v>
      </c>
      <c r="E282" s="19">
        <v>2788000</v>
      </c>
      <c r="F282" s="20">
        <v>2788000</v>
      </c>
      <c r="G282" s="19">
        <f t="shared" si="22"/>
        <v>0</v>
      </c>
      <c r="H282" s="19">
        <v>0</v>
      </c>
      <c r="I282" s="19">
        <v>0</v>
      </c>
      <c r="J282" s="21" t="s">
        <v>7</v>
      </c>
      <c r="K282" s="22">
        <f t="shared" si="21"/>
        <v>0</v>
      </c>
      <c r="L282" s="19">
        <f t="shared" si="23"/>
        <v>2788000</v>
      </c>
      <c r="M282" s="19">
        <f t="shared" si="24"/>
        <v>0</v>
      </c>
    </row>
    <row r="283" spans="1:13" ht="17.100000000000001" customHeight="1" x14ac:dyDescent="0.25">
      <c r="A283" s="17" t="s">
        <v>20</v>
      </c>
      <c r="B283" s="17" t="s">
        <v>599</v>
      </c>
      <c r="C283" s="25" t="s">
        <v>492</v>
      </c>
      <c r="D283" s="17" t="s">
        <v>600</v>
      </c>
      <c r="E283" s="19">
        <v>890000</v>
      </c>
      <c r="F283" s="20">
        <v>890000</v>
      </c>
      <c r="G283" s="19">
        <f t="shared" si="22"/>
        <v>0</v>
      </c>
      <c r="H283" s="19">
        <v>0</v>
      </c>
      <c r="I283" s="19">
        <v>0</v>
      </c>
      <c r="J283" s="21" t="s">
        <v>7</v>
      </c>
      <c r="K283" s="22">
        <f t="shared" si="21"/>
        <v>0</v>
      </c>
      <c r="L283" s="19">
        <f t="shared" si="23"/>
        <v>890000</v>
      </c>
      <c r="M283" s="19">
        <f t="shared" si="24"/>
        <v>0</v>
      </c>
    </row>
    <row r="284" spans="1:13" ht="17.100000000000001" customHeight="1" x14ac:dyDescent="0.25">
      <c r="A284" s="17" t="s">
        <v>20</v>
      </c>
      <c r="B284" s="17" t="s">
        <v>662</v>
      </c>
      <c r="C284" s="25" t="s">
        <v>199</v>
      </c>
      <c r="D284" s="17" t="s">
        <v>663</v>
      </c>
      <c r="E284" s="19">
        <v>676000</v>
      </c>
      <c r="F284" s="20">
        <v>676000</v>
      </c>
      <c r="G284" s="19">
        <f t="shared" si="22"/>
        <v>0</v>
      </c>
      <c r="H284" s="19">
        <v>0</v>
      </c>
      <c r="I284" s="19">
        <v>0</v>
      </c>
      <c r="J284" s="21" t="s">
        <v>7</v>
      </c>
      <c r="K284" s="22">
        <f t="shared" si="21"/>
        <v>0</v>
      </c>
      <c r="L284" s="19">
        <f t="shared" si="23"/>
        <v>676000</v>
      </c>
      <c r="M284" s="19">
        <f t="shared" si="24"/>
        <v>0</v>
      </c>
    </row>
    <row r="285" spans="1:13" ht="17.100000000000001" customHeight="1" x14ac:dyDescent="0.25">
      <c r="A285" s="17" t="s">
        <v>20</v>
      </c>
      <c r="B285" s="17" t="s">
        <v>656</v>
      </c>
      <c r="C285" s="25" t="s">
        <v>657</v>
      </c>
      <c r="D285" s="17" t="s">
        <v>658</v>
      </c>
      <c r="E285" s="19">
        <v>3701630</v>
      </c>
      <c r="F285" s="20">
        <v>3701630</v>
      </c>
      <c r="G285" s="19">
        <f t="shared" si="22"/>
        <v>0</v>
      </c>
      <c r="H285" s="19">
        <v>0</v>
      </c>
      <c r="I285" s="19">
        <v>0</v>
      </c>
      <c r="J285" s="21" t="s">
        <v>7</v>
      </c>
      <c r="K285" s="22">
        <f t="shared" si="21"/>
        <v>0</v>
      </c>
      <c r="L285" s="19">
        <f t="shared" si="23"/>
        <v>3701630</v>
      </c>
      <c r="M285" s="19">
        <f t="shared" si="24"/>
        <v>0</v>
      </c>
    </row>
    <row r="286" spans="1:13" ht="17.100000000000001" customHeight="1" x14ac:dyDescent="0.25">
      <c r="A286" s="17" t="s">
        <v>20</v>
      </c>
      <c r="B286" s="17" t="s">
        <v>653</v>
      </c>
      <c r="C286" s="25" t="s">
        <v>654</v>
      </c>
      <c r="D286" s="17" t="s">
        <v>655</v>
      </c>
      <c r="E286" s="19">
        <v>6600000</v>
      </c>
      <c r="F286" s="20">
        <v>6600000</v>
      </c>
      <c r="G286" s="19">
        <f t="shared" si="22"/>
        <v>0</v>
      </c>
      <c r="H286" s="19">
        <v>0</v>
      </c>
      <c r="I286" s="19">
        <v>0</v>
      </c>
      <c r="J286" s="21" t="s">
        <v>7</v>
      </c>
      <c r="K286" s="22">
        <f t="shared" si="21"/>
        <v>0</v>
      </c>
      <c r="L286" s="19">
        <f t="shared" si="23"/>
        <v>6600000</v>
      </c>
      <c r="M286" s="19">
        <f t="shared" si="24"/>
        <v>0</v>
      </c>
    </row>
    <row r="287" spans="1:13" ht="17.100000000000001" customHeight="1" x14ac:dyDescent="0.25">
      <c r="A287" s="17" t="s">
        <v>20</v>
      </c>
      <c r="B287" s="17" t="s">
        <v>664</v>
      </c>
      <c r="C287" s="25" t="s">
        <v>665</v>
      </c>
      <c r="D287" s="17" t="s">
        <v>666</v>
      </c>
      <c r="E287" s="19">
        <v>245000</v>
      </c>
      <c r="F287" s="20">
        <v>245000</v>
      </c>
      <c r="G287" s="19">
        <f t="shared" si="22"/>
        <v>0</v>
      </c>
      <c r="H287" s="19">
        <v>0</v>
      </c>
      <c r="I287" s="19">
        <v>0</v>
      </c>
      <c r="J287" s="21" t="s">
        <v>7</v>
      </c>
      <c r="K287" s="22">
        <f t="shared" si="21"/>
        <v>0</v>
      </c>
      <c r="L287" s="19">
        <f t="shared" si="23"/>
        <v>245000</v>
      </c>
      <c r="M287" s="19">
        <f t="shared" si="24"/>
        <v>0</v>
      </c>
    </row>
    <row r="288" spans="1:13" ht="17.100000000000001" customHeight="1" x14ac:dyDescent="0.25">
      <c r="A288" s="17" t="s">
        <v>20</v>
      </c>
      <c r="B288" s="17" t="s">
        <v>659</v>
      </c>
      <c r="C288" s="25" t="s">
        <v>660</v>
      </c>
      <c r="D288" s="17" t="s">
        <v>661</v>
      </c>
      <c r="E288" s="19">
        <v>750000</v>
      </c>
      <c r="F288" s="20">
        <v>750000</v>
      </c>
      <c r="G288" s="19">
        <f t="shared" si="22"/>
        <v>0</v>
      </c>
      <c r="H288" s="19">
        <v>0</v>
      </c>
      <c r="I288" s="19">
        <v>0</v>
      </c>
      <c r="J288" s="21" t="s">
        <v>7</v>
      </c>
      <c r="K288" s="22">
        <f t="shared" si="21"/>
        <v>0</v>
      </c>
      <c r="L288" s="19">
        <f t="shared" si="23"/>
        <v>750000</v>
      </c>
      <c r="M288" s="19">
        <f t="shared" si="24"/>
        <v>0</v>
      </c>
    </row>
    <row r="289" spans="1:13" ht="17.100000000000001" customHeight="1" x14ac:dyDescent="0.25">
      <c r="A289" s="17" t="s">
        <v>20</v>
      </c>
      <c r="B289" s="17" t="s">
        <v>668</v>
      </c>
      <c r="C289" s="25" t="s">
        <v>669</v>
      </c>
      <c r="D289" s="17" t="s">
        <v>670</v>
      </c>
      <c r="E289" s="19">
        <v>2706000</v>
      </c>
      <c r="F289" s="20">
        <v>2706000</v>
      </c>
      <c r="G289" s="19">
        <f t="shared" si="22"/>
        <v>0</v>
      </c>
      <c r="H289" s="19">
        <v>0</v>
      </c>
      <c r="I289" s="19">
        <v>0</v>
      </c>
      <c r="J289" s="21" t="s">
        <v>7</v>
      </c>
      <c r="K289" s="22">
        <f t="shared" si="21"/>
        <v>0</v>
      </c>
      <c r="L289" s="19">
        <f t="shared" si="23"/>
        <v>2706000</v>
      </c>
      <c r="M289" s="19">
        <f t="shared" si="24"/>
        <v>0</v>
      </c>
    </row>
    <row r="290" spans="1:13" ht="17.100000000000001" customHeight="1" x14ac:dyDescent="0.25">
      <c r="A290" s="17" t="s">
        <v>20</v>
      </c>
      <c r="B290" s="17" t="s">
        <v>671</v>
      </c>
      <c r="C290" s="25" t="s">
        <v>672</v>
      </c>
      <c r="D290" s="17" t="s">
        <v>670</v>
      </c>
      <c r="E290" s="19">
        <v>700000</v>
      </c>
      <c r="F290" s="20">
        <v>700000</v>
      </c>
      <c r="G290" s="19">
        <f t="shared" si="22"/>
        <v>0</v>
      </c>
      <c r="H290" s="19">
        <v>0</v>
      </c>
      <c r="I290" s="19">
        <v>0</v>
      </c>
      <c r="J290" s="21" t="s">
        <v>7</v>
      </c>
      <c r="K290" s="22">
        <f t="shared" si="21"/>
        <v>0</v>
      </c>
      <c r="L290" s="19">
        <f t="shared" si="23"/>
        <v>700000</v>
      </c>
      <c r="M290" s="19">
        <f t="shared" si="24"/>
        <v>0</v>
      </c>
    </row>
    <row r="291" spans="1:13" ht="17.100000000000001" customHeight="1" x14ac:dyDescent="0.25">
      <c r="A291" s="17" t="s">
        <v>20</v>
      </c>
      <c r="B291" s="17" t="s">
        <v>673</v>
      </c>
      <c r="C291" s="25" t="s">
        <v>559</v>
      </c>
      <c r="D291" s="17" t="s">
        <v>674</v>
      </c>
      <c r="E291" s="19">
        <v>309000</v>
      </c>
      <c r="F291" s="20">
        <v>309000</v>
      </c>
      <c r="G291" s="19">
        <f t="shared" si="22"/>
        <v>0</v>
      </c>
      <c r="H291" s="19">
        <v>0</v>
      </c>
      <c r="I291" s="19">
        <v>0</v>
      </c>
      <c r="J291" s="21" t="s">
        <v>7</v>
      </c>
      <c r="K291" s="22">
        <f t="shared" si="21"/>
        <v>0</v>
      </c>
      <c r="L291" s="19">
        <f t="shared" si="23"/>
        <v>309000</v>
      </c>
      <c r="M291" s="19">
        <f t="shared" si="24"/>
        <v>0</v>
      </c>
    </row>
    <row r="292" spans="1:13" ht="17.100000000000001" customHeight="1" x14ac:dyDescent="0.25">
      <c r="A292" s="17" t="s">
        <v>20</v>
      </c>
      <c r="B292" s="17" t="s">
        <v>675</v>
      </c>
      <c r="C292" s="25" t="s">
        <v>676</v>
      </c>
      <c r="D292" s="17" t="s">
        <v>677</v>
      </c>
      <c r="E292" s="19">
        <v>1700000</v>
      </c>
      <c r="F292" s="20">
        <v>1700000</v>
      </c>
      <c r="G292" s="19">
        <f t="shared" si="22"/>
        <v>0</v>
      </c>
      <c r="H292" s="19">
        <v>0</v>
      </c>
      <c r="I292" s="19">
        <v>0</v>
      </c>
      <c r="J292" s="21" t="s">
        <v>7</v>
      </c>
      <c r="K292" s="22">
        <f t="shared" si="21"/>
        <v>0</v>
      </c>
      <c r="L292" s="19">
        <f t="shared" si="23"/>
        <v>1700000</v>
      </c>
      <c r="M292" s="19">
        <f t="shared" si="24"/>
        <v>0</v>
      </c>
    </row>
    <row r="293" spans="1:13" ht="17.100000000000001" customHeight="1" x14ac:dyDescent="0.25">
      <c r="A293" s="17" t="s">
        <v>20</v>
      </c>
      <c r="B293" s="17" t="s">
        <v>678</v>
      </c>
      <c r="C293" s="25" t="s">
        <v>679</v>
      </c>
      <c r="D293" s="17" t="s">
        <v>677</v>
      </c>
      <c r="E293" s="19">
        <v>2100000</v>
      </c>
      <c r="F293" s="20">
        <v>2100000</v>
      </c>
      <c r="G293" s="19">
        <f t="shared" si="22"/>
        <v>0</v>
      </c>
      <c r="H293" s="19">
        <v>0</v>
      </c>
      <c r="I293" s="19">
        <v>0</v>
      </c>
      <c r="J293" s="21" t="s">
        <v>7</v>
      </c>
      <c r="K293" s="22">
        <f t="shared" si="21"/>
        <v>0</v>
      </c>
      <c r="L293" s="19">
        <f t="shared" si="23"/>
        <v>2100000</v>
      </c>
      <c r="M293" s="19">
        <f t="shared" si="24"/>
        <v>0</v>
      </c>
    </row>
    <row r="294" spans="1:13" ht="17.100000000000001" customHeight="1" x14ac:dyDescent="0.25">
      <c r="A294" s="17" t="s">
        <v>20</v>
      </c>
      <c r="B294" s="17" t="s">
        <v>682</v>
      </c>
      <c r="C294" s="25" t="s">
        <v>665</v>
      </c>
      <c r="D294" s="17" t="s">
        <v>681</v>
      </c>
      <c r="E294" s="19">
        <v>261350</v>
      </c>
      <c r="F294" s="20">
        <v>261350</v>
      </c>
      <c r="G294" s="19">
        <f t="shared" si="22"/>
        <v>0</v>
      </c>
      <c r="H294" s="19">
        <v>0</v>
      </c>
      <c r="I294" s="19">
        <v>0</v>
      </c>
      <c r="J294" s="21" t="s">
        <v>7</v>
      </c>
      <c r="K294" s="22">
        <f t="shared" si="21"/>
        <v>0</v>
      </c>
      <c r="L294" s="19">
        <f t="shared" si="23"/>
        <v>261350</v>
      </c>
      <c r="M294" s="19">
        <f t="shared" si="24"/>
        <v>0</v>
      </c>
    </row>
    <row r="295" spans="1:13" ht="17.100000000000001" customHeight="1" x14ac:dyDescent="0.25">
      <c r="A295" s="17" t="s">
        <v>20</v>
      </c>
      <c r="B295" s="17" t="s">
        <v>680</v>
      </c>
      <c r="C295" s="25" t="s">
        <v>512</v>
      </c>
      <c r="D295" s="17" t="s">
        <v>681</v>
      </c>
      <c r="E295" s="19">
        <v>12000000</v>
      </c>
      <c r="F295" s="20">
        <v>12000000</v>
      </c>
      <c r="G295" s="19">
        <f t="shared" si="22"/>
        <v>0</v>
      </c>
      <c r="H295" s="19">
        <v>0</v>
      </c>
      <c r="I295" s="19">
        <v>0</v>
      </c>
      <c r="J295" s="21" t="s">
        <v>7</v>
      </c>
      <c r="K295" s="22">
        <f t="shared" si="21"/>
        <v>0</v>
      </c>
      <c r="L295" s="19">
        <f t="shared" si="23"/>
        <v>12000000</v>
      </c>
      <c r="M295" s="19">
        <f t="shared" si="24"/>
        <v>0</v>
      </c>
    </row>
    <row r="296" spans="1:13" ht="17.100000000000001" customHeight="1" x14ac:dyDescent="0.25">
      <c r="A296" s="17" t="s">
        <v>20</v>
      </c>
      <c r="B296" s="17" t="s">
        <v>683</v>
      </c>
      <c r="C296" s="25" t="s">
        <v>684</v>
      </c>
      <c r="D296" s="17" t="s">
        <v>685</v>
      </c>
      <c r="E296" s="19">
        <v>1375000</v>
      </c>
      <c r="F296" s="20">
        <v>1375000</v>
      </c>
      <c r="G296" s="19">
        <f t="shared" si="22"/>
        <v>0</v>
      </c>
      <c r="H296" s="19">
        <v>0</v>
      </c>
      <c r="I296" s="19">
        <v>0</v>
      </c>
      <c r="J296" s="21" t="s">
        <v>7</v>
      </c>
      <c r="K296" s="22">
        <f t="shared" si="21"/>
        <v>0</v>
      </c>
      <c r="L296" s="19">
        <f t="shared" si="23"/>
        <v>1375000</v>
      </c>
      <c r="M296" s="19">
        <f t="shared" si="24"/>
        <v>0</v>
      </c>
    </row>
    <row r="297" spans="1:13" ht="17.100000000000001" customHeight="1" x14ac:dyDescent="0.25">
      <c r="A297" s="17" t="s">
        <v>20</v>
      </c>
      <c r="B297" s="17" t="s">
        <v>686</v>
      </c>
      <c r="C297" s="25" t="s">
        <v>687</v>
      </c>
      <c r="D297" s="17" t="s">
        <v>13</v>
      </c>
      <c r="E297" s="19">
        <v>1760000</v>
      </c>
      <c r="F297" s="20">
        <v>1760000</v>
      </c>
      <c r="G297" s="19">
        <f t="shared" si="22"/>
        <v>0</v>
      </c>
      <c r="H297" s="19">
        <v>0</v>
      </c>
      <c r="I297" s="19">
        <v>0</v>
      </c>
      <c r="J297" s="21" t="s">
        <v>7</v>
      </c>
      <c r="K297" s="22">
        <f t="shared" si="21"/>
        <v>0</v>
      </c>
      <c r="L297" s="19">
        <f t="shared" si="23"/>
        <v>1760000</v>
      </c>
      <c r="M297" s="19">
        <f t="shared" si="24"/>
        <v>0</v>
      </c>
    </row>
    <row r="298" spans="1:13" ht="17.100000000000001" customHeight="1" x14ac:dyDescent="0.25">
      <c r="A298" s="17" t="s">
        <v>20</v>
      </c>
      <c r="B298" s="17" t="s">
        <v>688</v>
      </c>
      <c r="C298" s="25" t="s">
        <v>654</v>
      </c>
      <c r="D298" s="17" t="s">
        <v>689</v>
      </c>
      <c r="E298" s="19">
        <v>1248000</v>
      </c>
      <c r="F298" s="20">
        <v>1248000</v>
      </c>
      <c r="G298" s="19">
        <f t="shared" si="22"/>
        <v>0</v>
      </c>
      <c r="H298" s="19">
        <v>0</v>
      </c>
      <c r="I298" s="19">
        <v>0</v>
      </c>
      <c r="J298" s="21" t="s">
        <v>7</v>
      </c>
      <c r="K298" s="22">
        <f t="shared" si="21"/>
        <v>0</v>
      </c>
      <c r="L298" s="19">
        <f t="shared" si="23"/>
        <v>1248000</v>
      </c>
      <c r="M298" s="19">
        <f t="shared" si="24"/>
        <v>0</v>
      </c>
    </row>
    <row r="299" spans="1:13" ht="17.100000000000001" customHeight="1" x14ac:dyDescent="0.25">
      <c r="A299" s="17" t="s">
        <v>20</v>
      </c>
      <c r="B299" s="17" t="s">
        <v>690</v>
      </c>
      <c r="C299" s="25" t="s">
        <v>665</v>
      </c>
      <c r="D299" s="17" t="s">
        <v>691</v>
      </c>
      <c r="E299" s="19">
        <v>522700</v>
      </c>
      <c r="F299" s="20">
        <v>522700</v>
      </c>
      <c r="G299" s="19">
        <f t="shared" si="22"/>
        <v>0</v>
      </c>
      <c r="H299" s="19">
        <v>0</v>
      </c>
      <c r="I299" s="19">
        <v>0</v>
      </c>
      <c r="J299" s="21" t="s">
        <v>7</v>
      </c>
      <c r="K299" s="22">
        <f t="shared" si="21"/>
        <v>0</v>
      </c>
      <c r="L299" s="19">
        <f t="shared" si="23"/>
        <v>522700</v>
      </c>
      <c r="M299" s="19">
        <f t="shared" si="24"/>
        <v>0</v>
      </c>
    </row>
    <row r="300" spans="1:13" ht="17.100000000000001" customHeight="1" x14ac:dyDescent="0.25">
      <c r="A300" s="17" t="s">
        <v>20</v>
      </c>
      <c r="B300" s="17" t="s">
        <v>692</v>
      </c>
      <c r="C300" s="25" t="s">
        <v>693</v>
      </c>
      <c r="D300" s="17" t="s">
        <v>694</v>
      </c>
      <c r="E300" s="19">
        <v>8360000</v>
      </c>
      <c r="F300" s="20">
        <v>8360000</v>
      </c>
      <c r="G300" s="19">
        <f t="shared" si="22"/>
        <v>0</v>
      </c>
      <c r="H300" s="19">
        <v>0</v>
      </c>
      <c r="I300" s="19">
        <v>0</v>
      </c>
      <c r="J300" s="21" t="s">
        <v>7</v>
      </c>
      <c r="K300" s="22">
        <f t="shared" si="21"/>
        <v>0</v>
      </c>
      <c r="L300" s="19">
        <f t="shared" si="23"/>
        <v>8360000</v>
      </c>
      <c r="M300" s="19">
        <f t="shared" si="24"/>
        <v>0</v>
      </c>
    </row>
    <row r="301" spans="1:13" ht="17.100000000000001" customHeight="1" x14ac:dyDescent="0.25">
      <c r="A301" s="17" t="s">
        <v>20</v>
      </c>
      <c r="B301" s="17" t="s">
        <v>697</v>
      </c>
      <c r="C301" s="25" t="s">
        <v>698</v>
      </c>
      <c r="D301" s="17" t="s">
        <v>694</v>
      </c>
      <c r="E301" s="19">
        <v>660000</v>
      </c>
      <c r="F301" s="20">
        <v>660000</v>
      </c>
      <c r="G301" s="19">
        <f t="shared" si="22"/>
        <v>0</v>
      </c>
      <c r="H301" s="19">
        <v>0</v>
      </c>
      <c r="I301" s="19">
        <v>0</v>
      </c>
      <c r="J301" s="21" t="s">
        <v>7</v>
      </c>
      <c r="K301" s="22">
        <f t="shared" si="21"/>
        <v>0</v>
      </c>
      <c r="L301" s="19">
        <f t="shared" si="23"/>
        <v>660000</v>
      </c>
      <c r="M301" s="19">
        <f t="shared" si="24"/>
        <v>0</v>
      </c>
    </row>
    <row r="302" spans="1:13" ht="17.100000000000001" customHeight="1" x14ac:dyDescent="0.25">
      <c r="A302" s="17" t="s">
        <v>20</v>
      </c>
      <c r="B302" s="17" t="s">
        <v>699</v>
      </c>
      <c r="C302" s="25" t="s">
        <v>448</v>
      </c>
      <c r="D302" s="17" t="s">
        <v>700</v>
      </c>
      <c r="E302" s="19">
        <v>79728180</v>
      </c>
      <c r="F302" s="20">
        <v>79728180</v>
      </c>
      <c r="G302" s="19">
        <f t="shared" si="22"/>
        <v>0</v>
      </c>
      <c r="H302" s="19">
        <v>0</v>
      </c>
      <c r="I302" s="19">
        <v>0</v>
      </c>
      <c r="J302" s="21" t="s">
        <v>7</v>
      </c>
      <c r="K302" s="22">
        <f t="shared" si="21"/>
        <v>0</v>
      </c>
      <c r="L302" s="19">
        <f t="shared" si="23"/>
        <v>79728180</v>
      </c>
      <c r="M302" s="19">
        <f t="shared" si="24"/>
        <v>0</v>
      </c>
    </row>
    <row r="303" spans="1:13" ht="17.100000000000001" customHeight="1" x14ac:dyDescent="0.25">
      <c r="A303" s="17" t="s">
        <v>20</v>
      </c>
      <c r="B303" s="17" t="s">
        <v>701</v>
      </c>
      <c r="C303" s="25" t="s">
        <v>702</v>
      </c>
      <c r="D303" s="17" t="s">
        <v>700</v>
      </c>
      <c r="E303" s="19">
        <v>3344900</v>
      </c>
      <c r="F303" s="20">
        <v>3344900</v>
      </c>
      <c r="G303" s="19">
        <f t="shared" si="22"/>
        <v>0</v>
      </c>
      <c r="H303" s="19">
        <v>0</v>
      </c>
      <c r="I303" s="19">
        <v>0</v>
      </c>
      <c r="J303" s="21" t="s">
        <v>7</v>
      </c>
      <c r="K303" s="22">
        <f t="shared" si="21"/>
        <v>0</v>
      </c>
      <c r="L303" s="19">
        <f t="shared" si="23"/>
        <v>3344900</v>
      </c>
      <c r="M303" s="19">
        <f t="shared" si="24"/>
        <v>0</v>
      </c>
    </row>
    <row r="304" spans="1:13" ht="17.100000000000001" customHeight="1" x14ac:dyDescent="0.25">
      <c r="A304" s="17" t="s">
        <v>20</v>
      </c>
      <c r="B304" s="17" t="s">
        <v>705</v>
      </c>
      <c r="C304" s="25" t="s">
        <v>706</v>
      </c>
      <c r="D304" s="17" t="s">
        <v>707</v>
      </c>
      <c r="E304" s="19">
        <v>2000000</v>
      </c>
      <c r="F304" s="20">
        <v>2000000</v>
      </c>
      <c r="G304" s="19">
        <f t="shared" si="22"/>
        <v>0</v>
      </c>
      <c r="H304" s="19">
        <v>0</v>
      </c>
      <c r="I304" s="19">
        <v>0</v>
      </c>
      <c r="J304" s="21" t="s">
        <v>7</v>
      </c>
      <c r="K304" s="22">
        <f t="shared" si="21"/>
        <v>0</v>
      </c>
      <c r="L304" s="19">
        <f t="shared" si="23"/>
        <v>2000000</v>
      </c>
      <c r="M304" s="19">
        <f t="shared" si="24"/>
        <v>0</v>
      </c>
    </row>
    <row r="305" spans="1:13" ht="17.100000000000001" customHeight="1" x14ac:dyDescent="0.25">
      <c r="A305" s="17" t="s">
        <v>20</v>
      </c>
      <c r="B305" s="17" t="s">
        <v>708</v>
      </c>
      <c r="C305" s="25" t="s">
        <v>489</v>
      </c>
      <c r="D305" s="17" t="s">
        <v>709</v>
      </c>
      <c r="E305" s="19">
        <v>3969530</v>
      </c>
      <c r="F305" s="20">
        <v>3969530</v>
      </c>
      <c r="G305" s="19">
        <f t="shared" si="22"/>
        <v>0</v>
      </c>
      <c r="H305" s="19">
        <v>0</v>
      </c>
      <c r="I305" s="19">
        <v>0</v>
      </c>
      <c r="J305" s="21" t="s">
        <v>7</v>
      </c>
      <c r="K305" s="22">
        <f t="shared" si="21"/>
        <v>0</v>
      </c>
      <c r="L305" s="19">
        <f t="shared" si="23"/>
        <v>3969530</v>
      </c>
      <c r="M305" s="19">
        <f t="shared" si="24"/>
        <v>0</v>
      </c>
    </row>
    <row r="306" spans="1:13" ht="17.100000000000001" customHeight="1" x14ac:dyDescent="0.25">
      <c r="A306" s="17" t="s">
        <v>20</v>
      </c>
      <c r="B306" s="17" t="s">
        <v>713</v>
      </c>
      <c r="C306" s="25" t="s">
        <v>714</v>
      </c>
      <c r="D306" s="17" t="s">
        <v>712</v>
      </c>
      <c r="E306" s="19">
        <v>1340000</v>
      </c>
      <c r="F306" s="20">
        <v>1340000</v>
      </c>
      <c r="G306" s="19">
        <f t="shared" si="22"/>
        <v>0</v>
      </c>
      <c r="H306" s="19">
        <v>0</v>
      </c>
      <c r="I306" s="19">
        <v>0</v>
      </c>
      <c r="J306" s="21" t="s">
        <v>7</v>
      </c>
      <c r="K306" s="22">
        <f t="shared" si="21"/>
        <v>0</v>
      </c>
      <c r="L306" s="19">
        <f t="shared" si="23"/>
        <v>1340000</v>
      </c>
      <c r="M306" s="19">
        <f t="shared" si="24"/>
        <v>0</v>
      </c>
    </row>
    <row r="307" spans="1:13" ht="17.100000000000001" customHeight="1" x14ac:dyDescent="0.25">
      <c r="A307" s="17" t="s">
        <v>20</v>
      </c>
      <c r="B307" s="17" t="s">
        <v>710</v>
      </c>
      <c r="C307" s="25" t="s">
        <v>711</v>
      </c>
      <c r="D307" s="17" t="s">
        <v>712</v>
      </c>
      <c r="E307" s="19">
        <v>600000</v>
      </c>
      <c r="F307" s="20">
        <v>600000</v>
      </c>
      <c r="G307" s="19">
        <f t="shared" si="22"/>
        <v>0</v>
      </c>
      <c r="H307" s="19">
        <v>0</v>
      </c>
      <c r="I307" s="19">
        <v>0</v>
      </c>
      <c r="J307" s="21" t="s">
        <v>7</v>
      </c>
      <c r="K307" s="22">
        <f t="shared" si="21"/>
        <v>0</v>
      </c>
      <c r="L307" s="19">
        <f t="shared" si="23"/>
        <v>600000</v>
      </c>
      <c r="M307" s="19">
        <f t="shared" si="24"/>
        <v>0</v>
      </c>
    </row>
    <row r="308" spans="1:13" ht="17.100000000000001" customHeight="1" x14ac:dyDescent="0.25">
      <c r="A308" s="17" t="s">
        <v>20</v>
      </c>
      <c r="B308" s="17" t="s">
        <v>715</v>
      </c>
      <c r="C308" s="25" t="s">
        <v>716</v>
      </c>
      <c r="D308" s="17" t="s">
        <v>717</v>
      </c>
      <c r="E308" s="19">
        <v>4635350</v>
      </c>
      <c r="F308" s="20">
        <v>4635350</v>
      </c>
      <c r="G308" s="19">
        <f t="shared" si="22"/>
        <v>0</v>
      </c>
      <c r="H308" s="19">
        <v>0</v>
      </c>
      <c r="I308" s="19">
        <v>0</v>
      </c>
      <c r="J308" s="21" t="s">
        <v>7</v>
      </c>
      <c r="K308" s="22">
        <f t="shared" si="21"/>
        <v>0</v>
      </c>
      <c r="L308" s="19">
        <f t="shared" si="23"/>
        <v>4635350</v>
      </c>
      <c r="M308" s="19">
        <f t="shared" si="24"/>
        <v>0</v>
      </c>
    </row>
    <row r="309" spans="1:13" ht="17.100000000000001" customHeight="1" x14ac:dyDescent="0.25">
      <c r="A309" s="17" t="s">
        <v>20</v>
      </c>
      <c r="B309" s="17" t="s">
        <v>718</v>
      </c>
      <c r="C309" s="25" t="s">
        <v>719</v>
      </c>
      <c r="D309" s="17" t="s">
        <v>720</v>
      </c>
      <c r="E309" s="19">
        <v>490000</v>
      </c>
      <c r="F309" s="20">
        <v>490000</v>
      </c>
      <c r="G309" s="19">
        <f t="shared" si="22"/>
        <v>0</v>
      </c>
      <c r="H309" s="19">
        <v>0</v>
      </c>
      <c r="I309" s="19">
        <v>0</v>
      </c>
      <c r="J309" s="21" t="s">
        <v>7</v>
      </c>
      <c r="K309" s="22">
        <f t="shared" si="21"/>
        <v>0</v>
      </c>
      <c r="L309" s="19">
        <f t="shared" si="23"/>
        <v>490000</v>
      </c>
      <c r="M309" s="19">
        <f t="shared" si="24"/>
        <v>0</v>
      </c>
    </row>
    <row r="310" spans="1:13" ht="17.100000000000001" customHeight="1" x14ac:dyDescent="0.25">
      <c r="A310" s="17" t="s">
        <v>20</v>
      </c>
      <c r="B310" s="17" t="s">
        <v>721</v>
      </c>
      <c r="C310" s="25" t="s">
        <v>722</v>
      </c>
      <c r="D310" s="17" t="s">
        <v>720</v>
      </c>
      <c r="E310" s="19">
        <v>1008700</v>
      </c>
      <c r="F310" s="20">
        <v>1008700</v>
      </c>
      <c r="G310" s="19">
        <f t="shared" si="22"/>
        <v>0</v>
      </c>
      <c r="H310" s="19">
        <v>0</v>
      </c>
      <c r="I310" s="19">
        <v>0</v>
      </c>
      <c r="J310" s="21" t="s">
        <v>7</v>
      </c>
      <c r="K310" s="22">
        <f t="shared" si="21"/>
        <v>0</v>
      </c>
      <c r="L310" s="19">
        <f t="shared" si="23"/>
        <v>1008700</v>
      </c>
      <c r="M310" s="19">
        <f t="shared" si="24"/>
        <v>0</v>
      </c>
    </row>
    <row r="311" spans="1:13" ht="17.100000000000001" customHeight="1" x14ac:dyDescent="0.25">
      <c r="A311" s="17" t="s">
        <v>20</v>
      </c>
      <c r="B311" s="17" t="s">
        <v>723</v>
      </c>
      <c r="C311" s="25" t="s">
        <v>559</v>
      </c>
      <c r="D311" s="17" t="s">
        <v>724</v>
      </c>
      <c r="E311" s="19">
        <v>338000</v>
      </c>
      <c r="F311" s="20">
        <v>338000</v>
      </c>
      <c r="G311" s="19">
        <f t="shared" si="22"/>
        <v>0</v>
      </c>
      <c r="H311" s="19">
        <v>0</v>
      </c>
      <c r="I311" s="19">
        <v>0</v>
      </c>
      <c r="J311" s="21" t="s">
        <v>7</v>
      </c>
      <c r="K311" s="22">
        <f>G311</f>
        <v>0</v>
      </c>
      <c r="L311" s="19">
        <f t="shared" si="23"/>
        <v>338000</v>
      </c>
      <c r="M311" s="19">
        <f t="shared" si="24"/>
        <v>0</v>
      </c>
    </row>
    <row r="312" spans="1:13" ht="17.100000000000001" customHeight="1" x14ac:dyDescent="0.25">
      <c r="A312" s="17" t="s">
        <v>20</v>
      </c>
      <c r="B312" s="17" t="s">
        <v>728</v>
      </c>
      <c r="C312" s="25" t="s">
        <v>729</v>
      </c>
      <c r="D312" s="17" t="s">
        <v>727</v>
      </c>
      <c r="E312" s="19">
        <v>770000</v>
      </c>
      <c r="F312" s="20">
        <v>770000</v>
      </c>
      <c r="G312" s="19">
        <f t="shared" si="22"/>
        <v>0</v>
      </c>
      <c r="H312" s="19">
        <v>0</v>
      </c>
      <c r="I312" s="19">
        <v>0</v>
      </c>
      <c r="J312" s="21" t="s">
        <v>7</v>
      </c>
      <c r="K312" s="22">
        <f t="shared" ref="K312:K350" si="25">G312</f>
        <v>0</v>
      </c>
      <c r="L312" s="19">
        <f t="shared" si="23"/>
        <v>770000</v>
      </c>
      <c r="M312" s="19">
        <f t="shared" si="24"/>
        <v>0</v>
      </c>
    </row>
    <row r="313" spans="1:13" ht="17.100000000000001" customHeight="1" x14ac:dyDescent="0.25">
      <c r="A313" s="17" t="s">
        <v>20</v>
      </c>
      <c r="B313" s="17" t="s">
        <v>725</v>
      </c>
      <c r="C313" s="25" t="s">
        <v>726</v>
      </c>
      <c r="D313" s="17" t="s">
        <v>727</v>
      </c>
      <c r="E313" s="19">
        <v>335000</v>
      </c>
      <c r="F313" s="20">
        <v>335000</v>
      </c>
      <c r="G313" s="19">
        <f t="shared" si="22"/>
        <v>0</v>
      </c>
      <c r="H313" s="19">
        <v>0</v>
      </c>
      <c r="I313" s="19">
        <v>0</v>
      </c>
      <c r="J313" s="21" t="s">
        <v>7</v>
      </c>
      <c r="K313" s="22">
        <f t="shared" si="25"/>
        <v>0</v>
      </c>
      <c r="L313" s="19">
        <f t="shared" si="23"/>
        <v>335000</v>
      </c>
      <c r="M313" s="19">
        <f t="shared" si="24"/>
        <v>0</v>
      </c>
    </row>
    <row r="314" spans="1:13" ht="17.100000000000001" customHeight="1" x14ac:dyDescent="0.25">
      <c r="A314" s="17" t="s">
        <v>20</v>
      </c>
      <c r="B314" s="17" t="s">
        <v>730</v>
      </c>
      <c r="C314" s="25" t="s">
        <v>387</v>
      </c>
      <c r="D314" s="17" t="s">
        <v>727</v>
      </c>
      <c r="E314" s="19">
        <v>1950000</v>
      </c>
      <c r="F314" s="20">
        <v>1950000</v>
      </c>
      <c r="G314" s="19">
        <f t="shared" si="22"/>
        <v>0</v>
      </c>
      <c r="H314" s="19">
        <v>0</v>
      </c>
      <c r="I314" s="19">
        <v>0</v>
      </c>
      <c r="J314" s="21" t="s">
        <v>7</v>
      </c>
      <c r="K314" s="22">
        <f t="shared" si="25"/>
        <v>0</v>
      </c>
      <c r="L314" s="19">
        <f t="shared" si="23"/>
        <v>1950000</v>
      </c>
      <c r="M314" s="19">
        <f t="shared" si="24"/>
        <v>0</v>
      </c>
    </row>
    <row r="315" spans="1:13" ht="17.100000000000001" customHeight="1" x14ac:dyDescent="0.25">
      <c r="A315" s="17" t="s">
        <v>20</v>
      </c>
      <c r="B315" s="17" t="s">
        <v>731</v>
      </c>
      <c r="C315" s="25" t="s">
        <v>732</v>
      </c>
      <c r="D315" s="17" t="s">
        <v>733</v>
      </c>
      <c r="E315" s="19">
        <v>1700000</v>
      </c>
      <c r="F315" s="20">
        <v>1700000</v>
      </c>
      <c r="G315" s="19">
        <f t="shared" si="22"/>
        <v>0</v>
      </c>
      <c r="H315" s="19">
        <v>0</v>
      </c>
      <c r="I315" s="19">
        <v>0</v>
      </c>
      <c r="J315" s="21" t="s">
        <v>7</v>
      </c>
      <c r="K315" s="22">
        <f t="shared" si="25"/>
        <v>0</v>
      </c>
      <c r="L315" s="19">
        <f t="shared" si="23"/>
        <v>1700000</v>
      </c>
      <c r="M315" s="19">
        <f t="shared" si="24"/>
        <v>0</v>
      </c>
    </row>
    <row r="316" spans="1:13" ht="17.100000000000001" customHeight="1" x14ac:dyDescent="0.25">
      <c r="A316" s="17" t="s">
        <v>20</v>
      </c>
      <c r="B316" s="17" t="s">
        <v>736</v>
      </c>
      <c r="C316" s="25" t="s">
        <v>737</v>
      </c>
      <c r="D316" s="17" t="s">
        <v>735</v>
      </c>
      <c r="E316" s="19">
        <v>1990690</v>
      </c>
      <c r="F316" s="20">
        <v>1990690</v>
      </c>
      <c r="G316" s="19">
        <f t="shared" si="22"/>
        <v>0</v>
      </c>
      <c r="H316" s="19">
        <v>0</v>
      </c>
      <c r="I316" s="19">
        <v>0</v>
      </c>
      <c r="J316" s="21" t="s">
        <v>7</v>
      </c>
      <c r="K316" s="22">
        <f t="shared" si="25"/>
        <v>0</v>
      </c>
      <c r="L316" s="19">
        <f t="shared" si="23"/>
        <v>1990690</v>
      </c>
      <c r="M316" s="19">
        <f t="shared" si="24"/>
        <v>0</v>
      </c>
    </row>
    <row r="317" spans="1:13" ht="17.100000000000001" customHeight="1" x14ac:dyDescent="0.25">
      <c r="A317" s="17" t="s">
        <v>20</v>
      </c>
      <c r="B317" s="17" t="s">
        <v>738</v>
      </c>
      <c r="C317" s="25" t="s">
        <v>564</v>
      </c>
      <c r="D317" s="17" t="s">
        <v>735</v>
      </c>
      <c r="E317" s="19">
        <v>324740</v>
      </c>
      <c r="F317" s="20">
        <v>324740</v>
      </c>
      <c r="G317" s="19">
        <f t="shared" si="22"/>
        <v>0</v>
      </c>
      <c r="H317" s="19">
        <v>0</v>
      </c>
      <c r="I317" s="19">
        <v>0</v>
      </c>
      <c r="J317" s="21" t="s">
        <v>7</v>
      </c>
      <c r="K317" s="22">
        <f t="shared" si="25"/>
        <v>0</v>
      </c>
      <c r="L317" s="19">
        <f t="shared" si="23"/>
        <v>324740</v>
      </c>
      <c r="M317" s="19">
        <f t="shared" si="24"/>
        <v>0</v>
      </c>
    </row>
    <row r="318" spans="1:13" ht="17.100000000000001" customHeight="1" x14ac:dyDescent="0.25">
      <c r="A318" s="17" t="s">
        <v>20</v>
      </c>
      <c r="B318" s="17" t="s">
        <v>734</v>
      </c>
      <c r="C318" s="25" t="s">
        <v>489</v>
      </c>
      <c r="D318" s="17" t="s">
        <v>735</v>
      </c>
      <c r="E318" s="19">
        <v>6259620</v>
      </c>
      <c r="F318" s="20">
        <v>6259620</v>
      </c>
      <c r="G318" s="19">
        <f t="shared" si="22"/>
        <v>0</v>
      </c>
      <c r="H318" s="19">
        <v>0</v>
      </c>
      <c r="I318" s="19">
        <v>0</v>
      </c>
      <c r="J318" s="21" t="s">
        <v>7</v>
      </c>
      <c r="K318" s="22">
        <f t="shared" si="25"/>
        <v>0</v>
      </c>
      <c r="L318" s="19">
        <f t="shared" si="23"/>
        <v>6259620</v>
      </c>
      <c r="M318" s="19">
        <f t="shared" si="24"/>
        <v>0</v>
      </c>
    </row>
    <row r="319" spans="1:13" ht="17.100000000000001" customHeight="1" x14ac:dyDescent="0.25">
      <c r="A319" s="17" t="s">
        <v>20</v>
      </c>
      <c r="B319" s="17" t="s">
        <v>739</v>
      </c>
      <c r="C319" s="25" t="s">
        <v>740</v>
      </c>
      <c r="D319" s="17" t="s">
        <v>741</v>
      </c>
      <c r="E319" s="19">
        <v>1155000</v>
      </c>
      <c r="F319" s="20">
        <v>1155000</v>
      </c>
      <c r="G319" s="19">
        <f t="shared" si="22"/>
        <v>0</v>
      </c>
      <c r="H319" s="19">
        <v>0</v>
      </c>
      <c r="I319" s="19">
        <v>0</v>
      </c>
      <c r="J319" s="21" t="s">
        <v>7</v>
      </c>
      <c r="K319" s="22">
        <f t="shared" si="25"/>
        <v>0</v>
      </c>
      <c r="L319" s="19">
        <f t="shared" si="23"/>
        <v>1155000</v>
      </c>
      <c r="M319" s="19">
        <f t="shared" si="24"/>
        <v>0</v>
      </c>
    </row>
    <row r="320" spans="1:13" ht="17.100000000000001" customHeight="1" x14ac:dyDescent="0.25">
      <c r="A320" s="17" t="s">
        <v>20</v>
      </c>
      <c r="B320" s="17" t="s">
        <v>744</v>
      </c>
      <c r="C320" s="25" t="s">
        <v>745</v>
      </c>
      <c r="D320" s="17" t="s">
        <v>746</v>
      </c>
      <c r="E320" s="19">
        <v>7962760</v>
      </c>
      <c r="F320" s="20">
        <v>7962760</v>
      </c>
      <c r="G320" s="19">
        <f t="shared" si="22"/>
        <v>0</v>
      </c>
      <c r="H320" s="19">
        <v>0</v>
      </c>
      <c r="I320" s="19">
        <v>0</v>
      </c>
      <c r="J320" s="21" t="s">
        <v>7</v>
      </c>
      <c r="K320" s="22">
        <f t="shared" si="25"/>
        <v>0</v>
      </c>
      <c r="L320" s="19">
        <f t="shared" si="23"/>
        <v>7962760</v>
      </c>
      <c r="M320" s="19">
        <f t="shared" si="24"/>
        <v>0</v>
      </c>
    </row>
    <row r="321" spans="1:13" ht="17.100000000000001" customHeight="1" x14ac:dyDescent="0.25">
      <c r="A321" s="17" t="s">
        <v>20</v>
      </c>
      <c r="B321" s="17" t="s">
        <v>747</v>
      </c>
      <c r="C321" s="25" t="s">
        <v>748</v>
      </c>
      <c r="D321" s="17" t="s">
        <v>746</v>
      </c>
      <c r="E321" s="19">
        <v>1407560</v>
      </c>
      <c r="F321" s="20">
        <v>1407560</v>
      </c>
      <c r="G321" s="19">
        <f t="shared" si="22"/>
        <v>0</v>
      </c>
      <c r="H321" s="19">
        <v>0</v>
      </c>
      <c r="I321" s="19">
        <v>0</v>
      </c>
      <c r="J321" s="21" t="s">
        <v>7</v>
      </c>
      <c r="K321" s="22">
        <f t="shared" si="25"/>
        <v>0</v>
      </c>
      <c r="L321" s="19">
        <f t="shared" si="23"/>
        <v>1407560</v>
      </c>
      <c r="M321" s="19">
        <f t="shared" si="24"/>
        <v>0</v>
      </c>
    </row>
    <row r="322" spans="1:13" ht="17.100000000000001" customHeight="1" x14ac:dyDescent="0.25">
      <c r="A322" s="17" t="s">
        <v>20</v>
      </c>
      <c r="B322" s="17" t="s">
        <v>749</v>
      </c>
      <c r="C322" s="25" t="s">
        <v>750</v>
      </c>
      <c r="D322" s="17" t="s">
        <v>746</v>
      </c>
      <c r="E322" s="19">
        <v>330000</v>
      </c>
      <c r="F322" s="20">
        <v>330000</v>
      </c>
      <c r="G322" s="19">
        <f t="shared" si="22"/>
        <v>0</v>
      </c>
      <c r="H322" s="19">
        <v>0</v>
      </c>
      <c r="I322" s="19">
        <v>0</v>
      </c>
      <c r="J322" s="21" t="s">
        <v>7</v>
      </c>
      <c r="K322" s="22">
        <f t="shared" si="25"/>
        <v>0</v>
      </c>
      <c r="L322" s="19">
        <f t="shared" si="23"/>
        <v>330000</v>
      </c>
      <c r="M322" s="19">
        <f t="shared" si="24"/>
        <v>0</v>
      </c>
    </row>
    <row r="323" spans="1:13" ht="17.100000000000001" customHeight="1" x14ac:dyDescent="0.25">
      <c r="A323" s="17" t="s">
        <v>20</v>
      </c>
      <c r="B323" s="17" t="s">
        <v>754</v>
      </c>
      <c r="C323" s="25" t="s">
        <v>755</v>
      </c>
      <c r="D323" s="17" t="s">
        <v>753</v>
      </c>
      <c r="E323" s="19">
        <v>2299000</v>
      </c>
      <c r="F323" s="20">
        <v>2299000</v>
      </c>
      <c r="G323" s="19">
        <f t="shared" si="22"/>
        <v>0</v>
      </c>
      <c r="H323" s="19">
        <v>0</v>
      </c>
      <c r="I323" s="19">
        <v>0</v>
      </c>
      <c r="J323" s="21" t="s">
        <v>7</v>
      </c>
      <c r="K323" s="22">
        <f t="shared" si="25"/>
        <v>0</v>
      </c>
      <c r="L323" s="19">
        <f t="shared" si="23"/>
        <v>2299000</v>
      </c>
      <c r="M323" s="19">
        <f t="shared" si="24"/>
        <v>0</v>
      </c>
    </row>
    <row r="324" spans="1:13" ht="17.100000000000001" customHeight="1" x14ac:dyDescent="0.25">
      <c r="A324" s="17" t="s">
        <v>20</v>
      </c>
      <c r="B324" s="17" t="s">
        <v>760</v>
      </c>
      <c r="C324" s="25" t="s">
        <v>761</v>
      </c>
      <c r="D324" s="17" t="s">
        <v>753</v>
      </c>
      <c r="E324" s="19">
        <v>12184700</v>
      </c>
      <c r="F324" s="20">
        <v>12184700</v>
      </c>
      <c r="G324" s="19">
        <f t="shared" si="22"/>
        <v>0</v>
      </c>
      <c r="H324" s="19">
        <v>0</v>
      </c>
      <c r="I324" s="19">
        <v>0</v>
      </c>
      <c r="J324" s="21" t="s">
        <v>7</v>
      </c>
      <c r="K324" s="22">
        <f t="shared" si="25"/>
        <v>0</v>
      </c>
      <c r="L324" s="19">
        <f t="shared" si="23"/>
        <v>12184700</v>
      </c>
      <c r="M324" s="19">
        <f t="shared" si="24"/>
        <v>0</v>
      </c>
    </row>
    <row r="325" spans="1:13" ht="17.100000000000001" customHeight="1" x14ac:dyDescent="0.25">
      <c r="A325" s="17" t="s">
        <v>20</v>
      </c>
      <c r="B325" s="17" t="s">
        <v>756</v>
      </c>
      <c r="C325" s="25" t="s">
        <v>757</v>
      </c>
      <c r="D325" s="17" t="s">
        <v>753</v>
      </c>
      <c r="E325" s="19">
        <v>1122000</v>
      </c>
      <c r="F325" s="20">
        <v>1122000</v>
      </c>
      <c r="G325" s="19">
        <f t="shared" si="22"/>
        <v>0</v>
      </c>
      <c r="H325" s="19">
        <v>0</v>
      </c>
      <c r="I325" s="19">
        <v>0</v>
      </c>
      <c r="J325" s="21" t="s">
        <v>7</v>
      </c>
      <c r="K325" s="22">
        <f t="shared" si="25"/>
        <v>0</v>
      </c>
      <c r="L325" s="19">
        <f t="shared" si="23"/>
        <v>1122000</v>
      </c>
      <c r="M325" s="19">
        <f t="shared" si="24"/>
        <v>0</v>
      </c>
    </row>
    <row r="326" spans="1:13" ht="17.100000000000001" customHeight="1" x14ac:dyDescent="0.25">
      <c r="A326" s="17" t="s">
        <v>20</v>
      </c>
      <c r="B326" s="17" t="s">
        <v>751</v>
      </c>
      <c r="C326" s="25" t="s">
        <v>752</v>
      </c>
      <c r="D326" s="17" t="s">
        <v>753</v>
      </c>
      <c r="E326" s="19">
        <v>3946800</v>
      </c>
      <c r="F326" s="20">
        <v>3946800</v>
      </c>
      <c r="G326" s="19">
        <f t="shared" si="22"/>
        <v>0</v>
      </c>
      <c r="H326" s="19">
        <v>0</v>
      </c>
      <c r="I326" s="19">
        <v>0</v>
      </c>
      <c r="J326" s="21" t="s">
        <v>7</v>
      </c>
      <c r="K326" s="22">
        <f t="shared" si="25"/>
        <v>0</v>
      </c>
      <c r="L326" s="19">
        <f t="shared" si="23"/>
        <v>3946800</v>
      </c>
      <c r="M326" s="19">
        <f t="shared" si="24"/>
        <v>0</v>
      </c>
    </row>
    <row r="327" spans="1:13" ht="17.100000000000001" customHeight="1" x14ac:dyDescent="0.25">
      <c r="A327" s="17" t="s">
        <v>20</v>
      </c>
      <c r="B327" s="17" t="s">
        <v>758</v>
      </c>
      <c r="C327" s="25" t="s">
        <v>759</v>
      </c>
      <c r="D327" s="17" t="s">
        <v>753</v>
      </c>
      <c r="E327" s="19">
        <v>1320000</v>
      </c>
      <c r="F327" s="20">
        <v>1320000</v>
      </c>
      <c r="G327" s="19">
        <f t="shared" si="22"/>
        <v>0</v>
      </c>
      <c r="H327" s="19">
        <v>0</v>
      </c>
      <c r="I327" s="19">
        <v>0</v>
      </c>
      <c r="J327" s="21" t="s">
        <v>7</v>
      </c>
      <c r="K327" s="22">
        <f t="shared" si="25"/>
        <v>0</v>
      </c>
      <c r="L327" s="19">
        <f t="shared" si="23"/>
        <v>1320000</v>
      </c>
      <c r="M327" s="19">
        <f t="shared" si="24"/>
        <v>0</v>
      </c>
    </row>
    <row r="328" spans="1:13" ht="17.100000000000001" customHeight="1" x14ac:dyDescent="0.25">
      <c r="A328" s="17" t="s">
        <v>20</v>
      </c>
      <c r="B328" s="17" t="s">
        <v>765</v>
      </c>
      <c r="C328" s="25" t="s">
        <v>766</v>
      </c>
      <c r="D328" s="17" t="s">
        <v>764</v>
      </c>
      <c r="E328" s="19">
        <v>198000</v>
      </c>
      <c r="F328" s="20">
        <v>198000</v>
      </c>
      <c r="G328" s="19">
        <f t="shared" si="22"/>
        <v>0</v>
      </c>
      <c r="H328" s="19">
        <v>0</v>
      </c>
      <c r="I328" s="19">
        <v>0</v>
      </c>
      <c r="J328" s="21" t="s">
        <v>7</v>
      </c>
      <c r="K328" s="22">
        <f t="shared" si="25"/>
        <v>0</v>
      </c>
      <c r="L328" s="19">
        <f t="shared" si="23"/>
        <v>198000</v>
      </c>
      <c r="M328" s="19">
        <f t="shared" si="24"/>
        <v>0</v>
      </c>
    </row>
    <row r="329" spans="1:13" ht="17.100000000000001" customHeight="1" x14ac:dyDescent="0.25">
      <c r="A329" s="17" t="s">
        <v>20</v>
      </c>
      <c r="B329" s="17" t="s">
        <v>762</v>
      </c>
      <c r="C329" s="25" t="s">
        <v>763</v>
      </c>
      <c r="D329" s="17" t="s">
        <v>764</v>
      </c>
      <c r="E329" s="19">
        <v>660000</v>
      </c>
      <c r="F329" s="20">
        <v>660000</v>
      </c>
      <c r="G329" s="19">
        <f t="shared" si="22"/>
        <v>0</v>
      </c>
      <c r="H329" s="19">
        <v>0</v>
      </c>
      <c r="I329" s="19">
        <v>0</v>
      </c>
      <c r="J329" s="21" t="s">
        <v>7</v>
      </c>
      <c r="K329" s="22">
        <f t="shared" si="25"/>
        <v>0</v>
      </c>
      <c r="L329" s="19">
        <f t="shared" si="23"/>
        <v>660000</v>
      </c>
      <c r="M329" s="19">
        <f t="shared" si="24"/>
        <v>0</v>
      </c>
    </row>
    <row r="330" spans="1:13" ht="17.100000000000001" customHeight="1" x14ac:dyDescent="0.25">
      <c r="A330" s="17" t="s">
        <v>20</v>
      </c>
      <c r="B330" s="17" t="s">
        <v>772</v>
      </c>
      <c r="C330" s="25" t="s">
        <v>773</v>
      </c>
      <c r="D330" s="17" t="s">
        <v>769</v>
      </c>
      <c r="E330" s="19">
        <v>5268290</v>
      </c>
      <c r="F330" s="20">
        <v>5268290</v>
      </c>
      <c r="G330" s="19">
        <f t="shared" si="22"/>
        <v>0</v>
      </c>
      <c r="H330" s="19">
        <v>0</v>
      </c>
      <c r="I330" s="19">
        <v>0</v>
      </c>
      <c r="J330" s="21" t="s">
        <v>7</v>
      </c>
      <c r="K330" s="22">
        <f t="shared" si="25"/>
        <v>0</v>
      </c>
      <c r="L330" s="19">
        <f t="shared" si="23"/>
        <v>5268290</v>
      </c>
      <c r="M330" s="19">
        <f t="shared" si="24"/>
        <v>0</v>
      </c>
    </row>
    <row r="331" spans="1:13" ht="17.100000000000001" customHeight="1" x14ac:dyDescent="0.25">
      <c r="A331" s="17" t="s">
        <v>20</v>
      </c>
      <c r="B331" s="17" t="s">
        <v>770</v>
      </c>
      <c r="C331" s="25" t="s">
        <v>771</v>
      </c>
      <c r="D331" s="17" t="s">
        <v>769</v>
      </c>
      <c r="E331" s="19">
        <v>8119610</v>
      </c>
      <c r="F331" s="20">
        <v>8119610</v>
      </c>
      <c r="G331" s="19">
        <f t="shared" ref="G331:G394" si="26">E331-F331</f>
        <v>0</v>
      </c>
      <c r="H331" s="19">
        <v>0</v>
      </c>
      <c r="I331" s="19">
        <v>0</v>
      </c>
      <c r="J331" s="21" t="s">
        <v>7</v>
      </c>
      <c r="K331" s="22">
        <f t="shared" si="25"/>
        <v>0</v>
      </c>
      <c r="L331" s="19">
        <f t="shared" ref="L331:L394" si="27">F331+K331</f>
        <v>8119610</v>
      </c>
      <c r="M331" s="19">
        <f t="shared" ref="M331:M394" si="28">E331-L331</f>
        <v>0</v>
      </c>
    </row>
    <row r="332" spans="1:13" ht="17.100000000000001" customHeight="1" x14ac:dyDescent="0.25">
      <c r="A332" s="17" t="s">
        <v>20</v>
      </c>
      <c r="B332" s="17" t="s">
        <v>774</v>
      </c>
      <c r="C332" s="25" t="s">
        <v>771</v>
      </c>
      <c r="D332" s="17" t="s">
        <v>769</v>
      </c>
      <c r="E332" s="19">
        <v>27749040</v>
      </c>
      <c r="F332" s="20">
        <v>27749040</v>
      </c>
      <c r="G332" s="19">
        <f t="shared" si="26"/>
        <v>0</v>
      </c>
      <c r="H332" s="19">
        <v>0</v>
      </c>
      <c r="I332" s="19">
        <v>0</v>
      </c>
      <c r="J332" s="21" t="s">
        <v>7</v>
      </c>
      <c r="K332" s="22">
        <f t="shared" si="25"/>
        <v>0</v>
      </c>
      <c r="L332" s="19">
        <f t="shared" si="27"/>
        <v>27749040</v>
      </c>
      <c r="M332" s="19">
        <f t="shared" si="28"/>
        <v>0</v>
      </c>
    </row>
    <row r="333" spans="1:13" ht="17.100000000000001" customHeight="1" x14ac:dyDescent="0.25">
      <c r="A333" s="17" t="s">
        <v>20</v>
      </c>
      <c r="B333" s="17" t="s">
        <v>775</v>
      </c>
      <c r="C333" s="25" t="s">
        <v>776</v>
      </c>
      <c r="D333" s="17" t="s">
        <v>769</v>
      </c>
      <c r="E333" s="19">
        <v>723880</v>
      </c>
      <c r="F333" s="20">
        <v>723880</v>
      </c>
      <c r="G333" s="19">
        <f t="shared" si="26"/>
        <v>0</v>
      </c>
      <c r="H333" s="19">
        <v>0</v>
      </c>
      <c r="I333" s="19">
        <v>0</v>
      </c>
      <c r="J333" s="21" t="s">
        <v>7</v>
      </c>
      <c r="K333" s="22">
        <f t="shared" si="25"/>
        <v>0</v>
      </c>
      <c r="L333" s="19">
        <f t="shared" si="27"/>
        <v>723880</v>
      </c>
      <c r="M333" s="19">
        <f t="shared" si="28"/>
        <v>0</v>
      </c>
    </row>
    <row r="334" spans="1:13" ht="17.100000000000001" customHeight="1" x14ac:dyDescent="0.25">
      <c r="A334" s="17" t="s">
        <v>20</v>
      </c>
      <c r="B334" s="17" t="s">
        <v>767</v>
      </c>
      <c r="C334" s="25" t="s">
        <v>768</v>
      </c>
      <c r="D334" s="17" t="s">
        <v>769</v>
      </c>
      <c r="E334" s="19">
        <v>36554330</v>
      </c>
      <c r="F334" s="20">
        <v>36554330</v>
      </c>
      <c r="G334" s="19">
        <f t="shared" si="26"/>
        <v>0</v>
      </c>
      <c r="H334" s="19">
        <v>0</v>
      </c>
      <c r="I334" s="19">
        <v>0</v>
      </c>
      <c r="J334" s="21" t="s">
        <v>7</v>
      </c>
      <c r="K334" s="22">
        <f t="shared" si="25"/>
        <v>0</v>
      </c>
      <c r="L334" s="19">
        <f t="shared" si="27"/>
        <v>36554330</v>
      </c>
      <c r="M334" s="19">
        <f t="shared" si="28"/>
        <v>0</v>
      </c>
    </row>
    <row r="335" spans="1:13" ht="17.100000000000001" customHeight="1" x14ac:dyDescent="0.25">
      <c r="A335" s="17" t="s">
        <v>20</v>
      </c>
      <c r="B335" s="17" t="s">
        <v>777</v>
      </c>
      <c r="C335" s="25" t="s">
        <v>410</v>
      </c>
      <c r="D335" s="17" t="s">
        <v>778</v>
      </c>
      <c r="E335" s="19">
        <v>302620</v>
      </c>
      <c r="F335" s="20">
        <v>302620</v>
      </c>
      <c r="G335" s="19">
        <f t="shared" si="26"/>
        <v>0</v>
      </c>
      <c r="H335" s="19">
        <v>0</v>
      </c>
      <c r="I335" s="19">
        <v>0</v>
      </c>
      <c r="J335" s="21" t="s">
        <v>7</v>
      </c>
      <c r="K335" s="22">
        <f t="shared" si="25"/>
        <v>0</v>
      </c>
      <c r="L335" s="19">
        <f t="shared" si="27"/>
        <v>302620</v>
      </c>
      <c r="M335" s="19">
        <f t="shared" si="28"/>
        <v>0</v>
      </c>
    </row>
    <row r="336" spans="1:13" ht="17.100000000000001" customHeight="1" x14ac:dyDescent="0.25">
      <c r="A336" s="17" t="s">
        <v>20</v>
      </c>
      <c r="B336" s="17" t="s">
        <v>779</v>
      </c>
      <c r="C336" s="25" t="s">
        <v>780</v>
      </c>
      <c r="D336" s="17" t="s">
        <v>781</v>
      </c>
      <c r="E336" s="19">
        <v>1386000</v>
      </c>
      <c r="F336" s="20">
        <v>1386000</v>
      </c>
      <c r="G336" s="19">
        <f t="shared" si="26"/>
        <v>0</v>
      </c>
      <c r="H336" s="19">
        <v>0</v>
      </c>
      <c r="I336" s="19">
        <v>0</v>
      </c>
      <c r="J336" s="21" t="s">
        <v>7</v>
      </c>
      <c r="K336" s="22">
        <f t="shared" si="25"/>
        <v>0</v>
      </c>
      <c r="L336" s="19">
        <f t="shared" si="27"/>
        <v>1386000</v>
      </c>
      <c r="M336" s="19">
        <f t="shared" si="28"/>
        <v>0</v>
      </c>
    </row>
    <row r="337" spans="1:13" ht="17.100000000000001" customHeight="1" x14ac:dyDescent="0.25">
      <c r="A337" s="17" t="s">
        <v>20</v>
      </c>
      <c r="B337" s="17" t="s">
        <v>782</v>
      </c>
      <c r="C337" s="25" t="s">
        <v>783</v>
      </c>
      <c r="D337" s="17" t="s">
        <v>784</v>
      </c>
      <c r="E337" s="19">
        <v>29800000</v>
      </c>
      <c r="F337" s="20">
        <v>29800000</v>
      </c>
      <c r="G337" s="19">
        <f t="shared" si="26"/>
        <v>0</v>
      </c>
      <c r="H337" s="19">
        <v>0</v>
      </c>
      <c r="I337" s="19">
        <v>0</v>
      </c>
      <c r="J337" s="21" t="s">
        <v>7</v>
      </c>
      <c r="K337" s="22">
        <f t="shared" si="25"/>
        <v>0</v>
      </c>
      <c r="L337" s="19">
        <f t="shared" si="27"/>
        <v>29800000</v>
      </c>
      <c r="M337" s="19">
        <f t="shared" si="28"/>
        <v>0</v>
      </c>
    </row>
    <row r="338" spans="1:13" ht="17.100000000000001" customHeight="1" x14ac:dyDescent="0.25">
      <c r="A338" s="17" t="s">
        <v>20</v>
      </c>
      <c r="B338" s="17" t="s">
        <v>785</v>
      </c>
      <c r="C338" s="25" t="s">
        <v>479</v>
      </c>
      <c r="D338" s="17" t="s">
        <v>786</v>
      </c>
      <c r="E338" s="19">
        <v>1834800</v>
      </c>
      <c r="F338" s="20">
        <v>1834800</v>
      </c>
      <c r="G338" s="19">
        <f t="shared" si="26"/>
        <v>0</v>
      </c>
      <c r="H338" s="19">
        <v>0</v>
      </c>
      <c r="I338" s="19">
        <v>0</v>
      </c>
      <c r="J338" s="21" t="s">
        <v>7</v>
      </c>
      <c r="K338" s="22">
        <f t="shared" si="25"/>
        <v>0</v>
      </c>
      <c r="L338" s="19">
        <f t="shared" si="27"/>
        <v>1834800</v>
      </c>
      <c r="M338" s="19">
        <f t="shared" si="28"/>
        <v>0</v>
      </c>
    </row>
    <row r="339" spans="1:13" ht="17.100000000000001" customHeight="1" x14ac:dyDescent="0.25">
      <c r="A339" s="17" t="s">
        <v>20</v>
      </c>
      <c r="B339" s="17" t="s">
        <v>787</v>
      </c>
      <c r="C339" s="25" t="s">
        <v>788</v>
      </c>
      <c r="D339" s="17" t="s">
        <v>789</v>
      </c>
      <c r="E339" s="19">
        <v>990000</v>
      </c>
      <c r="F339" s="20">
        <v>990000</v>
      </c>
      <c r="G339" s="19">
        <f t="shared" si="26"/>
        <v>0</v>
      </c>
      <c r="H339" s="19">
        <v>0</v>
      </c>
      <c r="I339" s="19">
        <v>0</v>
      </c>
      <c r="J339" s="21" t="s">
        <v>7</v>
      </c>
      <c r="K339" s="22">
        <f t="shared" si="25"/>
        <v>0</v>
      </c>
      <c r="L339" s="19">
        <f t="shared" si="27"/>
        <v>990000</v>
      </c>
      <c r="M339" s="19">
        <f t="shared" si="28"/>
        <v>0</v>
      </c>
    </row>
    <row r="340" spans="1:13" ht="17.100000000000001" customHeight="1" x14ac:dyDescent="0.25">
      <c r="A340" s="17" t="s">
        <v>20</v>
      </c>
      <c r="B340" s="17" t="s">
        <v>790</v>
      </c>
      <c r="C340" s="25" t="s">
        <v>791</v>
      </c>
      <c r="D340" s="17" t="s">
        <v>792</v>
      </c>
      <c r="E340" s="19">
        <v>638660</v>
      </c>
      <c r="F340" s="20">
        <v>638660</v>
      </c>
      <c r="G340" s="19">
        <f t="shared" si="26"/>
        <v>0</v>
      </c>
      <c r="H340" s="19">
        <v>0</v>
      </c>
      <c r="I340" s="19">
        <v>0</v>
      </c>
      <c r="J340" s="21" t="s">
        <v>7</v>
      </c>
      <c r="K340" s="22">
        <f t="shared" si="25"/>
        <v>0</v>
      </c>
      <c r="L340" s="19">
        <f t="shared" si="27"/>
        <v>638660</v>
      </c>
      <c r="M340" s="19">
        <f t="shared" si="28"/>
        <v>0</v>
      </c>
    </row>
    <row r="341" spans="1:13" ht="17.100000000000001" customHeight="1" x14ac:dyDescent="0.25">
      <c r="A341" s="17" t="s">
        <v>20</v>
      </c>
      <c r="B341" s="17" t="s">
        <v>821</v>
      </c>
      <c r="C341" s="25" t="s">
        <v>445</v>
      </c>
      <c r="D341" s="17" t="s">
        <v>795</v>
      </c>
      <c r="E341" s="19">
        <v>1440000</v>
      </c>
      <c r="F341" s="20">
        <v>1440000</v>
      </c>
      <c r="G341" s="19">
        <f t="shared" si="26"/>
        <v>0</v>
      </c>
      <c r="H341" s="19">
        <v>0</v>
      </c>
      <c r="I341" s="19">
        <v>0</v>
      </c>
      <c r="J341" s="21" t="s">
        <v>7</v>
      </c>
      <c r="K341" s="22">
        <f t="shared" si="25"/>
        <v>0</v>
      </c>
      <c r="L341" s="19">
        <f t="shared" si="27"/>
        <v>1440000</v>
      </c>
      <c r="M341" s="19">
        <f t="shared" si="28"/>
        <v>0</v>
      </c>
    </row>
    <row r="342" spans="1:13" ht="17.100000000000001" customHeight="1" x14ac:dyDescent="0.25">
      <c r="A342" s="17" t="s">
        <v>20</v>
      </c>
      <c r="B342" s="17" t="s">
        <v>800</v>
      </c>
      <c r="C342" s="25" t="s">
        <v>801</v>
      </c>
      <c r="D342" s="17" t="s">
        <v>795</v>
      </c>
      <c r="E342" s="19">
        <v>1056000</v>
      </c>
      <c r="F342" s="20">
        <v>1056000</v>
      </c>
      <c r="G342" s="19">
        <f t="shared" si="26"/>
        <v>0</v>
      </c>
      <c r="H342" s="19">
        <v>0</v>
      </c>
      <c r="I342" s="19">
        <v>0</v>
      </c>
      <c r="J342" s="21" t="s">
        <v>7</v>
      </c>
      <c r="K342" s="22">
        <f t="shared" si="25"/>
        <v>0</v>
      </c>
      <c r="L342" s="19">
        <f t="shared" si="27"/>
        <v>1056000</v>
      </c>
      <c r="M342" s="19">
        <f t="shared" si="28"/>
        <v>0</v>
      </c>
    </row>
    <row r="343" spans="1:13" ht="17.100000000000001" customHeight="1" x14ac:dyDescent="0.25">
      <c r="A343" s="17" t="s">
        <v>20</v>
      </c>
      <c r="B343" s="17" t="s">
        <v>796</v>
      </c>
      <c r="C343" s="25" t="s">
        <v>797</v>
      </c>
      <c r="D343" s="17" t="s">
        <v>795</v>
      </c>
      <c r="E343" s="19">
        <v>7697000</v>
      </c>
      <c r="F343" s="20">
        <v>7697000</v>
      </c>
      <c r="G343" s="19">
        <f t="shared" si="26"/>
        <v>0</v>
      </c>
      <c r="H343" s="19">
        <v>0</v>
      </c>
      <c r="I343" s="19">
        <v>0</v>
      </c>
      <c r="J343" s="21" t="s">
        <v>7</v>
      </c>
      <c r="K343" s="22">
        <f t="shared" si="25"/>
        <v>0</v>
      </c>
      <c r="L343" s="19">
        <f t="shared" si="27"/>
        <v>7697000</v>
      </c>
      <c r="M343" s="19">
        <f t="shared" si="28"/>
        <v>0</v>
      </c>
    </row>
    <row r="344" spans="1:13" ht="17.100000000000001" customHeight="1" x14ac:dyDescent="0.25">
      <c r="A344" s="17" t="s">
        <v>20</v>
      </c>
      <c r="B344" s="17" t="s">
        <v>794</v>
      </c>
      <c r="C344" s="25" t="s">
        <v>726</v>
      </c>
      <c r="D344" s="17" t="s">
        <v>795</v>
      </c>
      <c r="E344" s="19">
        <v>6933230</v>
      </c>
      <c r="F344" s="20">
        <v>6933230</v>
      </c>
      <c r="G344" s="19">
        <f t="shared" si="26"/>
        <v>0</v>
      </c>
      <c r="H344" s="19">
        <v>0</v>
      </c>
      <c r="I344" s="19">
        <v>0</v>
      </c>
      <c r="J344" s="21" t="s">
        <v>7</v>
      </c>
      <c r="K344" s="22">
        <f t="shared" si="25"/>
        <v>0</v>
      </c>
      <c r="L344" s="19">
        <f t="shared" si="27"/>
        <v>6933230</v>
      </c>
      <c r="M344" s="19">
        <f t="shared" si="28"/>
        <v>0</v>
      </c>
    </row>
    <row r="345" spans="1:13" ht="17.100000000000001" customHeight="1" x14ac:dyDescent="0.25">
      <c r="A345" s="17" t="s">
        <v>20</v>
      </c>
      <c r="B345" s="17" t="s">
        <v>802</v>
      </c>
      <c r="C345" s="25" t="s">
        <v>803</v>
      </c>
      <c r="D345" s="17" t="s">
        <v>795</v>
      </c>
      <c r="E345" s="19">
        <v>7440480</v>
      </c>
      <c r="F345" s="20">
        <v>7440480</v>
      </c>
      <c r="G345" s="19">
        <f t="shared" si="26"/>
        <v>0</v>
      </c>
      <c r="H345" s="19">
        <v>0</v>
      </c>
      <c r="I345" s="19">
        <v>0</v>
      </c>
      <c r="J345" s="21" t="s">
        <v>7</v>
      </c>
      <c r="K345" s="22">
        <f t="shared" si="25"/>
        <v>0</v>
      </c>
      <c r="L345" s="19">
        <f t="shared" si="27"/>
        <v>7440480</v>
      </c>
      <c r="M345" s="19">
        <f t="shared" si="28"/>
        <v>0</v>
      </c>
    </row>
    <row r="346" spans="1:13" ht="17.100000000000001" customHeight="1" x14ac:dyDescent="0.25">
      <c r="A346" s="17" t="s">
        <v>20</v>
      </c>
      <c r="B346" s="17" t="s">
        <v>798</v>
      </c>
      <c r="C346" s="25" t="s">
        <v>799</v>
      </c>
      <c r="D346" s="17" t="s">
        <v>795</v>
      </c>
      <c r="E346" s="19">
        <v>1500000</v>
      </c>
      <c r="F346" s="20">
        <v>1500000</v>
      </c>
      <c r="G346" s="19">
        <f t="shared" si="26"/>
        <v>0</v>
      </c>
      <c r="H346" s="19">
        <v>0</v>
      </c>
      <c r="I346" s="19">
        <v>0</v>
      </c>
      <c r="J346" s="21" t="s">
        <v>7</v>
      </c>
      <c r="K346" s="22">
        <f t="shared" si="25"/>
        <v>0</v>
      </c>
      <c r="L346" s="19">
        <f t="shared" si="27"/>
        <v>1500000</v>
      </c>
      <c r="M346" s="19">
        <f t="shared" si="28"/>
        <v>0</v>
      </c>
    </row>
    <row r="347" spans="1:13" ht="17.100000000000001" customHeight="1" x14ac:dyDescent="0.25">
      <c r="A347" s="17" t="s">
        <v>20</v>
      </c>
      <c r="B347" s="17" t="s">
        <v>806</v>
      </c>
      <c r="C347" s="25" t="s">
        <v>807</v>
      </c>
      <c r="D347" s="17" t="s">
        <v>808</v>
      </c>
      <c r="E347" s="19">
        <v>495000</v>
      </c>
      <c r="F347" s="20">
        <v>495000</v>
      </c>
      <c r="G347" s="19">
        <f t="shared" si="26"/>
        <v>0</v>
      </c>
      <c r="H347" s="19">
        <v>0</v>
      </c>
      <c r="I347" s="19">
        <v>0</v>
      </c>
      <c r="J347" s="21" t="s">
        <v>7</v>
      </c>
      <c r="K347" s="22">
        <f t="shared" si="25"/>
        <v>0</v>
      </c>
      <c r="L347" s="19">
        <f t="shared" si="27"/>
        <v>495000</v>
      </c>
      <c r="M347" s="19">
        <f t="shared" si="28"/>
        <v>0</v>
      </c>
    </row>
    <row r="348" spans="1:13" ht="17.100000000000001" customHeight="1" x14ac:dyDescent="0.25">
      <c r="A348" s="17" t="s">
        <v>20</v>
      </c>
      <c r="B348" s="17" t="s">
        <v>812</v>
      </c>
      <c r="C348" s="26" t="s">
        <v>979</v>
      </c>
      <c r="D348" s="17" t="s">
        <v>813</v>
      </c>
      <c r="E348" s="19">
        <v>1216530</v>
      </c>
      <c r="F348" s="20">
        <v>1216530</v>
      </c>
      <c r="G348" s="19">
        <f t="shared" si="26"/>
        <v>0</v>
      </c>
      <c r="H348" s="19">
        <v>0</v>
      </c>
      <c r="I348" s="19">
        <v>0</v>
      </c>
      <c r="J348" s="21" t="s">
        <v>7</v>
      </c>
      <c r="K348" s="22">
        <f t="shared" si="25"/>
        <v>0</v>
      </c>
      <c r="L348" s="19">
        <f t="shared" si="27"/>
        <v>1216530</v>
      </c>
      <c r="M348" s="19">
        <f t="shared" si="28"/>
        <v>0</v>
      </c>
    </row>
    <row r="349" spans="1:13" ht="17.100000000000001" customHeight="1" x14ac:dyDescent="0.25">
      <c r="A349" s="17" t="s">
        <v>20</v>
      </c>
      <c r="B349" s="17" t="s">
        <v>816</v>
      </c>
      <c r="C349" s="25" t="s">
        <v>817</v>
      </c>
      <c r="D349" s="17" t="s">
        <v>818</v>
      </c>
      <c r="E349" s="19">
        <v>1380000</v>
      </c>
      <c r="F349" s="20">
        <v>1380000</v>
      </c>
      <c r="G349" s="19">
        <f t="shared" si="26"/>
        <v>0</v>
      </c>
      <c r="H349" s="19">
        <v>0</v>
      </c>
      <c r="I349" s="19">
        <v>0</v>
      </c>
      <c r="J349" s="21" t="s">
        <v>7</v>
      </c>
      <c r="K349" s="22">
        <f t="shared" si="25"/>
        <v>0</v>
      </c>
      <c r="L349" s="19">
        <f t="shared" si="27"/>
        <v>1380000</v>
      </c>
      <c r="M349" s="19">
        <f t="shared" si="28"/>
        <v>0</v>
      </c>
    </row>
    <row r="350" spans="1:13" ht="17.100000000000001" customHeight="1" x14ac:dyDescent="0.25">
      <c r="A350" s="17" t="s">
        <v>20</v>
      </c>
      <c r="B350" s="17" t="s">
        <v>819</v>
      </c>
      <c r="C350" s="25" t="s">
        <v>820</v>
      </c>
      <c r="D350" s="17" t="s">
        <v>818</v>
      </c>
      <c r="E350" s="19">
        <v>1170000</v>
      </c>
      <c r="F350" s="20">
        <v>1170000</v>
      </c>
      <c r="G350" s="19">
        <f t="shared" si="26"/>
        <v>0</v>
      </c>
      <c r="H350" s="19">
        <v>0</v>
      </c>
      <c r="I350" s="19">
        <v>0</v>
      </c>
      <c r="J350" s="21" t="s">
        <v>7</v>
      </c>
      <c r="K350" s="22">
        <f t="shared" si="25"/>
        <v>0</v>
      </c>
      <c r="L350" s="19">
        <f t="shared" si="27"/>
        <v>1170000</v>
      </c>
      <c r="M350" s="19">
        <f t="shared" si="28"/>
        <v>0</v>
      </c>
    </row>
    <row r="351" spans="1:13" ht="17.100000000000001" customHeight="1" x14ac:dyDescent="0.25">
      <c r="A351" s="17" t="s">
        <v>20</v>
      </c>
      <c r="B351" s="17" t="s">
        <v>822</v>
      </c>
      <c r="C351" s="25" t="s">
        <v>823</v>
      </c>
      <c r="D351" s="17" t="s">
        <v>824</v>
      </c>
      <c r="E351" s="19">
        <v>1500000</v>
      </c>
      <c r="F351" s="20">
        <v>1500000</v>
      </c>
      <c r="G351" s="19">
        <f t="shared" si="26"/>
        <v>0</v>
      </c>
      <c r="H351" s="19">
        <v>0</v>
      </c>
      <c r="I351" s="19">
        <v>0</v>
      </c>
      <c r="J351" s="21" t="s">
        <v>7</v>
      </c>
      <c r="K351" s="22">
        <f>G351</f>
        <v>0</v>
      </c>
      <c r="L351" s="19">
        <f t="shared" si="27"/>
        <v>1500000</v>
      </c>
      <c r="M351" s="19">
        <f t="shared" si="28"/>
        <v>0</v>
      </c>
    </row>
    <row r="352" spans="1:13" ht="17.100000000000001" customHeight="1" x14ac:dyDescent="0.25">
      <c r="A352" s="17" t="s">
        <v>20</v>
      </c>
      <c r="B352" s="17" t="s">
        <v>825</v>
      </c>
      <c r="C352" s="25" t="s">
        <v>826</v>
      </c>
      <c r="D352" s="17" t="s">
        <v>827</v>
      </c>
      <c r="E352" s="19">
        <v>2500000</v>
      </c>
      <c r="F352" s="20">
        <v>2500000</v>
      </c>
      <c r="G352" s="19">
        <f t="shared" si="26"/>
        <v>0</v>
      </c>
      <c r="H352" s="19">
        <v>0</v>
      </c>
      <c r="I352" s="19">
        <v>0</v>
      </c>
      <c r="J352" s="21" t="s">
        <v>7</v>
      </c>
      <c r="K352" s="22">
        <f t="shared" ref="K352:K399" si="29">G352</f>
        <v>0</v>
      </c>
      <c r="L352" s="19">
        <f t="shared" si="27"/>
        <v>2500000</v>
      </c>
      <c r="M352" s="19">
        <f t="shared" si="28"/>
        <v>0</v>
      </c>
    </row>
    <row r="353" spans="1:13" ht="17.100000000000001" customHeight="1" x14ac:dyDescent="0.25">
      <c r="A353" s="17" t="s">
        <v>20</v>
      </c>
      <c r="B353" s="17" t="s">
        <v>828</v>
      </c>
      <c r="C353" s="25" t="s">
        <v>829</v>
      </c>
      <c r="D353" s="17" t="s">
        <v>19</v>
      </c>
      <c r="E353" s="19">
        <v>1880000</v>
      </c>
      <c r="F353" s="20">
        <v>1880000</v>
      </c>
      <c r="G353" s="19">
        <f t="shared" si="26"/>
        <v>0</v>
      </c>
      <c r="H353" s="19">
        <v>0</v>
      </c>
      <c r="I353" s="19">
        <v>0</v>
      </c>
      <c r="J353" s="21" t="s">
        <v>7</v>
      </c>
      <c r="K353" s="22">
        <f t="shared" si="29"/>
        <v>0</v>
      </c>
      <c r="L353" s="19">
        <f t="shared" si="27"/>
        <v>1880000</v>
      </c>
      <c r="M353" s="19">
        <f t="shared" si="28"/>
        <v>0</v>
      </c>
    </row>
    <row r="354" spans="1:13" ht="17.100000000000001" customHeight="1" x14ac:dyDescent="0.25">
      <c r="A354" s="17" t="s">
        <v>20</v>
      </c>
      <c r="B354" s="17" t="s">
        <v>830</v>
      </c>
      <c r="C354" s="25" t="s">
        <v>831</v>
      </c>
      <c r="D354" s="17" t="s">
        <v>832</v>
      </c>
      <c r="E354" s="19">
        <v>1819270</v>
      </c>
      <c r="F354" s="20">
        <v>1819270</v>
      </c>
      <c r="G354" s="19">
        <f t="shared" si="26"/>
        <v>0</v>
      </c>
      <c r="H354" s="19">
        <v>0</v>
      </c>
      <c r="I354" s="19">
        <v>0</v>
      </c>
      <c r="J354" s="21" t="s">
        <v>7</v>
      </c>
      <c r="K354" s="22">
        <f t="shared" si="29"/>
        <v>0</v>
      </c>
      <c r="L354" s="19">
        <f t="shared" si="27"/>
        <v>1819270</v>
      </c>
      <c r="M354" s="19">
        <f t="shared" si="28"/>
        <v>0</v>
      </c>
    </row>
    <row r="355" spans="1:13" ht="17.100000000000001" customHeight="1" x14ac:dyDescent="0.25">
      <c r="A355" s="17" t="s">
        <v>20</v>
      </c>
      <c r="B355" s="17" t="s">
        <v>833</v>
      </c>
      <c r="C355" s="25" t="s">
        <v>834</v>
      </c>
      <c r="D355" s="17" t="s">
        <v>835</v>
      </c>
      <c r="E355" s="19">
        <v>2915000</v>
      </c>
      <c r="F355" s="20">
        <v>2915000</v>
      </c>
      <c r="G355" s="19">
        <f t="shared" si="26"/>
        <v>0</v>
      </c>
      <c r="H355" s="19">
        <v>0</v>
      </c>
      <c r="I355" s="19">
        <v>0</v>
      </c>
      <c r="J355" s="21" t="s">
        <v>7</v>
      </c>
      <c r="K355" s="22">
        <f t="shared" si="29"/>
        <v>0</v>
      </c>
      <c r="L355" s="19">
        <f t="shared" si="27"/>
        <v>2915000</v>
      </c>
      <c r="M355" s="19">
        <f t="shared" si="28"/>
        <v>0</v>
      </c>
    </row>
    <row r="356" spans="1:13" ht="17.100000000000001" customHeight="1" x14ac:dyDescent="0.25">
      <c r="A356" s="17" t="s">
        <v>20</v>
      </c>
      <c r="B356" s="17" t="s">
        <v>841</v>
      </c>
      <c r="C356" s="25" t="s">
        <v>489</v>
      </c>
      <c r="D356" s="17" t="s">
        <v>837</v>
      </c>
      <c r="E356" s="19">
        <v>4412700</v>
      </c>
      <c r="F356" s="20">
        <v>4412700</v>
      </c>
      <c r="G356" s="19">
        <f t="shared" si="26"/>
        <v>0</v>
      </c>
      <c r="H356" s="19">
        <v>0</v>
      </c>
      <c r="I356" s="19">
        <v>0</v>
      </c>
      <c r="J356" s="21" t="s">
        <v>7</v>
      </c>
      <c r="K356" s="22">
        <f t="shared" si="29"/>
        <v>0</v>
      </c>
      <c r="L356" s="19">
        <f t="shared" si="27"/>
        <v>4412700</v>
      </c>
      <c r="M356" s="19">
        <f t="shared" si="28"/>
        <v>0</v>
      </c>
    </row>
    <row r="357" spans="1:13" ht="17.100000000000001" customHeight="1" x14ac:dyDescent="0.25">
      <c r="A357" s="17" t="s">
        <v>20</v>
      </c>
      <c r="B357" s="17" t="s">
        <v>836</v>
      </c>
      <c r="C357" s="25" t="s">
        <v>771</v>
      </c>
      <c r="D357" s="17" t="s">
        <v>837</v>
      </c>
      <c r="E357" s="19">
        <v>2706536</v>
      </c>
      <c r="F357" s="20">
        <v>2706536</v>
      </c>
      <c r="G357" s="19">
        <f t="shared" si="26"/>
        <v>0</v>
      </c>
      <c r="H357" s="19">
        <v>0</v>
      </c>
      <c r="I357" s="19">
        <v>0</v>
      </c>
      <c r="J357" s="21" t="s">
        <v>7</v>
      </c>
      <c r="K357" s="22">
        <f t="shared" si="29"/>
        <v>0</v>
      </c>
      <c r="L357" s="19">
        <f t="shared" si="27"/>
        <v>2706536</v>
      </c>
      <c r="M357" s="19">
        <f t="shared" si="28"/>
        <v>0</v>
      </c>
    </row>
    <row r="358" spans="1:13" ht="17.100000000000001" customHeight="1" x14ac:dyDescent="0.25">
      <c r="A358" s="17" t="s">
        <v>20</v>
      </c>
      <c r="B358" s="17" t="s">
        <v>838</v>
      </c>
      <c r="C358" s="25" t="s">
        <v>771</v>
      </c>
      <c r="D358" s="17" t="s">
        <v>837</v>
      </c>
      <c r="E358" s="19">
        <v>2706536</v>
      </c>
      <c r="F358" s="20">
        <v>2706536</v>
      </c>
      <c r="G358" s="19">
        <f t="shared" si="26"/>
        <v>0</v>
      </c>
      <c r="H358" s="19">
        <v>0</v>
      </c>
      <c r="I358" s="19">
        <v>0</v>
      </c>
      <c r="J358" s="21" t="s">
        <v>7</v>
      </c>
      <c r="K358" s="22">
        <f t="shared" si="29"/>
        <v>0</v>
      </c>
      <c r="L358" s="19">
        <f t="shared" si="27"/>
        <v>2706536</v>
      </c>
      <c r="M358" s="19">
        <f t="shared" si="28"/>
        <v>0</v>
      </c>
    </row>
    <row r="359" spans="1:13" ht="17.100000000000001" customHeight="1" x14ac:dyDescent="0.25">
      <c r="A359" s="17" t="s">
        <v>20</v>
      </c>
      <c r="B359" s="17" t="s">
        <v>839</v>
      </c>
      <c r="C359" s="25" t="s">
        <v>771</v>
      </c>
      <c r="D359" s="17" t="s">
        <v>837</v>
      </c>
      <c r="E359" s="19">
        <v>2706536</v>
      </c>
      <c r="F359" s="20">
        <v>2706536</v>
      </c>
      <c r="G359" s="19">
        <f t="shared" si="26"/>
        <v>0</v>
      </c>
      <c r="H359" s="19">
        <v>0</v>
      </c>
      <c r="I359" s="19">
        <v>0</v>
      </c>
      <c r="J359" s="21" t="s">
        <v>7</v>
      </c>
      <c r="K359" s="22">
        <f t="shared" si="29"/>
        <v>0</v>
      </c>
      <c r="L359" s="19">
        <f t="shared" si="27"/>
        <v>2706536</v>
      </c>
      <c r="M359" s="19">
        <f t="shared" si="28"/>
        <v>0</v>
      </c>
    </row>
    <row r="360" spans="1:13" ht="17.100000000000001" customHeight="1" x14ac:dyDescent="0.25">
      <c r="A360" s="17" t="s">
        <v>20</v>
      </c>
      <c r="B360" s="17" t="s">
        <v>840</v>
      </c>
      <c r="C360" s="25" t="s">
        <v>771</v>
      </c>
      <c r="D360" s="17" t="s">
        <v>837</v>
      </c>
      <c r="E360" s="19">
        <v>2706536</v>
      </c>
      <c r="F360" s="20">
        <v>2706536</v>
      </c>
      <c r="G360" s="19">
        <f t="shared" si="26"/>
        <v>0</v>
      </c>
      <c r="H360" s="19">
        <v>0</v>
      </c>
      <c r="I360" s="19">
        <v>0</v>
      </c>
      <c r="J360" s="21" t="s">
        <v>7</v>
      </c>
      <c r="K360" s="22">
        <f t="shared" si="29"/>
        <v>0</v>
      </c>
      <c r="L360" s="19">
        <f t="shared" si="27"/>
        <v>2706536</v>
      </c>
      <c r="M360" s="19">
        <f t="shared" si="28"/>
        <v>0</v>
      </c>
    </row>
    <row r="361" spans="1:13" ht="17.100000000000001" customHeight="1" x14ac:dyDescent="0.25">
      <c r="A361" s="17" t="s">
        <v>20</v>
      </c>
      <c r="B361" s="17" t="s">
        <v>842</v>
      </c>
      <c r="C361" s="25" t="s">
        <v>771</v>
      </c>
      <c r="D361" s="17" t="s">
        <v>837</v>
      </c>
      <c r="E361" s="19">
        <v>2706536</v>
      </c>
      <c r="F361" s="20">
        <v>2706536</v>
      </c>
      <c r="G361" s="19">
        <f t="shared" si="26"/>
        <v>0</v>
      </c>
      <c r="H361" s="19">
        <v>0</v>
      </c>
      <c r="I361" s="19">
        <v>0</v>
      </c>
      <c r="J361" s="21" t="s">
        <v>7</v>
      </c>
      <c r="K361" s="22">
        <f t="shared" si="29"/>
        <v>0</v>
      </c>
      <c r="L361" s="19">
        <f t="shared" si="27"/>
        <v>2706536</v>
      </c>
      <c r="M361" s="19">
        <f t="shared" si="28"/>
        <v>0</v>
      </c>
    </row>
    <row r="362" spans="1:13" ht="17.100000000000001" customHeight="1" x14ac:dyDescent="0.25">
      <c r="A362" s="17" t="s">
        <v>20</v>
      </c>
      <c r="B362" s="17" t="s">
        <v>843</v>
      </c>
      <c r="C362" s="25" t="s">
        <v>844</v>
      </c>
      <c r="D362" s="17" t="s">
        <v>845</v>
      </c>
      <c r="E362" s="19">
        <v>924000</v>
      </c>
      <c r="F362" s="20">
        <v>924000</v>
      </c>
      <c r="G362" s="19">
        <f t="shared" si="26"/>
        <v>0</v>
      </c>
      <c r="H362" s="19">
        <v>0</v>
      </c>
      <c r="I362" s="19">
        <v>0</v>
      </c>
      <c r="J362" s="21" t="s">
        <v>7</v>
      </c>
      <c r="K362" s="22">
        <f t="shared" si="29"/>
        <v>0</v>
      </c>
      <c r="L362" s="19">
        <f t="shared" si="27"/>
        <v>924000</v>
      </c>
      <c r="M362" s="19">
        <f t="shared" si="28"/>
        <v>0</v>
      </c>
    </row>
    <row r="363" spans="1:13" ht="17.100000000000001" customHeight="1" x14ac:dyDescent="0.25">
      <c r="A363" s="17" t="s">
        <v>20</v>
      </c>
      <c r="B363" s="17" t="s">
        <v>864</v>
      </c>
      <c r="C363" s="25" t="s">
        <v>865</v>
      </c>
      <c r="D363" s="17" t="s">
        <v>848</v>
      </c>
      <c r="E363" s="19">
        <v>854000</v>
      </c>
      <c r="F363" s="20">
        <v>854000</v>
      </c>
      <c r="G363" s="19">
        <f t="shared" si="26"/>
        <v>0</v>
      </c>
      <c r="H363" s="19">
        <v>0</v>
      </c>
      <c r="I363" s="19">
        <v>0</v>
      </c>
      <c r="J363" s="21" t="s">
        <v>7</v>
      </c>
      <c r="K363" s="22">
        <f t="shared" si="29"/>
        <v>0</v>
      </c>
      <c r="L363" s="19">
        <f t="shared" si="27"/>
        <v>854000</v>
      </c>
      <c r="M363" s="19">
        <f t="shared" si="28"/>
        <v>0</v>
      </c>
    </row>
    <row r="364" spans="1:13" ht="17.100000000000001" customHeight="1" x14ac:dyDescent="0.25">
      <c r="A364" s="17" t="s">
        <v>20</v>
      </c>
      <c r="B364" s="17" t="s">
        <v>877</v>
      </c>
      <c r="C364" s="25" t="s">
        <v>878</v>
      </c>
      <c r="D364" s="17" t="s">
        <v>848</v>
      </c>
      <c r="E364" s="19">
        <v>3260000</v>
      </c>
      <c r="F364" s="20">
        <v>3260000</v>
      </c>
      <c r="G364" s="19">
        <f t="shared" si="26"/>
        <v>0</v>
      </c>
      <c r="H364" s="19">
        <v>0</v>
      </c>
      <c r="I364" s="19">
        <v>0</v>
      </c>
      <c r="J364" s="21" t="s">
        <v>7</v>
      </c>
      <c r="K364" s="22">
        <f t="shared" si="29"/>
        <v>0</v>
      </c>
      <c r="L364" s="19">
        <f t="shared" si="27"/>
        <v>3260000</v>
      </c>
      <c r="M364" s="19">
        <f t="shared" si="28"/>
        <v>0</v>
      </c>
    </row>
    <row r="365" spans="1:13" ht="17.100000000000001" customHeight="1" x14ac:dyDescent="0.25">
      <c r="A365" s="17" t="s">
        <v>20</v>
      </c>
      <c r="B365" s="17" t="s">
        <v>873</v>
      </c>
      <c r="C365" s="25" t="s">
        <v>874</v>
      </c>
      <c r="D365" s="17" t="s">
        <v>848</v>
      </c>
      <c r="E365" s="19">
        <v>2990000</v>
      </c>
      <c r="F365" s="20">
        <v>2990000</v>
      </c>
      <c r="G365" s="19">
        <f t="shared" si="26"/>
        <v>0</v>
      </c>
      <c r="H365" s="19">
        <v>0</v>
      </c>
      <c r="I365" s="19">
        <v>0</v>
      </c>
      <c r="J365" s="21" t="s">
        <v>7</v>
      </c>
      <c r="K365" s="22">
        <f t="shared" si="29"/>
        <v>0</v>
      </c>
      <c r="L365" s="19">
        <f t="shared" si="27"/>
        <v>2990000</v>
      </c>
      <c r="M365" s="19">
        <f t="shared" si="28"/>
        <v>0</v>
      </c>
    </row>
    <row r="366" spans="1:13" ht="17.100000000000001" customHeight="1" x14ac:dyDescent="0.25">
      <c r="A366" s="17" t="s">
        <v>20</v>
      </c>
      <c r="B366" s="17" t="s">
        <v>875</v>
      </c>
      <c r="C366" s="25" t="s">
        <v>876</v>
      </c>
      <c r="D366" s="17" t="s">
        <v>848</v>
      </c>
      <c r="E366" s="19">
        <v>3390000</v>
      </c>
      <c r="F366" s="20">
        <v>3390000</v>
      </c>
      <c r="G366" s="19">
        <f t="shared" si="26"/>
        <v>0</v>
      </c>
      <c r="H366" s="19">
        <v>0</v>
      </c>
      <c r="I366" s="19">
        <v>0</v>
      </c>
      <c r="J366" s="21" t="s">
        <v>7</v>
      </c>
      <c r="K366" s="22">
        <f t="shared" si="29"/>
        <v>0</v>
      </c>
      <c r="L366" s="19">
        <f t="shared" si="27"/>
        <v>3390000</v>
      </c>
      <c r="M366" s="19">
        <f t="shared" si="28"/>
        <v>0</v>
      </c>
    </row>
    <row r="367" spans="1:13" ht="17.100000000000001" customHeight="1" x14ac:dyDescent="0.25">
      <c r="A367" s="17" t="s">
        <v>20</v>
      </c>
      <c r="B367" s="17" t="s">
        <v>857</v>
      </c>
      <c r="C367" s="25" t="s">
        <v>858</v>
      </c>
      <c r="D367" s="17" t="s">
        <v>848</v>
      </c>
      <c r="E367" s="19">
        <v>2540000</v>
      </c>
      <c r="F367" s="20">
        <v>2540000</v>
      </c>
      <c r="G367" s="19">
        <f t="shared" si="26"/>
        <v>0</v>
      </c>
      <c r="H367" s="19">
        <v>0</v>
      </c>
      <c r="I367" s="19">
        <v>0</v>
      </c>
      <c r="J367" s="21" t="s">
        <v>7</v>
      </c>
      <c r="K367" s="22">
        <f t="shared" si="29"/>
        <v>0</v>
      </c>
      <c r="L367" s="19">
        <f t="shared" si="27"/>
        <v>2540000</v>
      </c>
      <c r="M367" s="19">
        <f t="shared" si="28"/>
        <v>0</v>
      </c>
    </row>
    <row r="368" spans="1:13" ht="17.100000000000001" customHeight="1" x14ac:dyDescent="0.25">
      <c r="A368" s="17" t="s">
        <v>20</v>
      </c>
      <c r="B368" s="17" t="s">
        <v>853</v>
      </c>
      <c r="C368" s="25" t="s">
        <v>854</v>
      </c>
      <c r="D368" s="17" t="s">
        <v>848</v>
      </c>
      <c r="E368" s="19">
        <v>2731640</v>
      </c>
      <c r="F368" s="20">
        <v>2731640</v>
      </c>
      <c r="G368" s="19">
        <f t="shared" si="26"/>
        <v>0</v>
      </c>
      <c r="H368" s="19">
        <v>0</v>
      </c>
      <c r="I368" s="19">
        <v>0</v>
      </c>
      <c r="J368" s="21" t="s">
        <v>7</v>
      </c>
      <c r="K368" s="22">
        <f t="shared" si="29"/>
        <v>0</v>
      </c>
      <c r="L368" s="19">
        <f t="shared" si="27"/>
        <v>2731640</v>
      </c>
      <c r="M368" s="19">
        <f t="shared" si="28"/>
        <v>0</v>
      </c>
    </row>
    <row r="369" spans="1:13" ht="17.100000000000001" customHeight="1" x14ac:dyDescent="0.25">
      <c r="A369" s="17" t="s">
        <v>20</v>
      </c>
      <c r="B369" s="17" t="s">
        <v>871</v>
      </c>
      <c r="C369" s="25" t="s">
        <v>872</v>
      </c>
      <c r="D369" s="17" t="s">
        <v>848</v>
      </c>
      <c r="E369" s="19">
        <v>2300000</v>
      </c>
      <c r="F369" s="20">
        <v>2300000</v>
      </c>
      <c r="G369" s="19">
        <f t="shared" si="26"/>
        <v>0</v>
      </c>
      <c r="H369" s="19">
        <v>0</v>
      </c>
      <c r="I369" s="19">
        <v>0</v>
      </c>
      <c r="J369" s="21" t="s">
        <v>7</v>
      </c>
      <c r="K369" s="22">
        <f t="shared" si="29"/>
        <v>0</v>
      </c>
      <c r="L369" s="19">
        <f t="shared" si="27"/>
        <v>2300000</v>
      </c>
      <c r="M369" s="19">
        <f t="shared" si="28"/>
        <v>0</v>
      </c>
    </row>
    <row r="370" spans="1:13" ht="17.100000000000001" customHeight="1" x14ac:dyDescent="0.25">
      <c r="A370" s="17" t="s">
        <v>20</v>
      </c>
      <c r="B370" s="17" t="s">
        <v>855</v>
      </c>
      <c r="C370" s="25" t="s">
        <v>856</v>
      </c>
      <c r="D370" s="17" t="s">
        <v>848</v>
      </c>
      <c r="E370" s="19">
        <v>2900000</v>
      </c>
      <c r="F370" s="20">
        <v>2900000</v>
      </c>
      <c r="G370" s="19">
        <f t="shared" si="26"/>
        <v>0</v>
      </c>
      <c r="H370" s="19">
        <v>0</v>
      </c>
      <c r="I370" s="19">
        <v>0</v>
      </c>
      <c r="J370" s="21" t="s">
        <v>7</v>
      </c>
      <c r="K370" s="22">
        <f t="shared" si="29"/>
        <v>0</v>
      </c>
      <c r="L370" s="19">
        <f t="shared" si="27"/>
        <v>2900000</v>
      </c>
      <c r="M370" s="19">
        <f t="shared" si="28"/>
        <v>0</v>
      </c>
    </row>
    <row r="371" spans="1:13" ht="17.100000000000001" customHeight="1" x14ac:dyDescent="0.25">
      <c r="A371" s="17" t="s">
        <v>20</v>
      </c>
      <c r="B371" s="17" t="s">
        <v>868</v>
      </c>
      <c r="C371" s="25" t="s">
        <v>856</v>
      </c>
      <c r="D371" s="17" t="s">
        <v>848</v>
      </c>
      <c r="E371" s="19">
        <v>2900000</v>
      </c>
      <c r="F371" s="20">
        <v>2900000</v>
      </c>
      <c r="G371" s="19">
        <f t="shared" si="26"/>
        <v>0</v>
      </c>
      <c r="H371" s="19">
        <v>0</v>
      </c>
      <c r="I371" s="19">
        <v>0</v>
      </c>
      <c r="J371" s="21" t="s">
        <v>7</v>
      </c>
      <c r="K371" s="22">
        <f t="shared" si="29"/>
        <v>0</v>
      </c>
      <c r="L371" s="19">
        <f t="shared" si="27"/>
        <v>2900000</v>
      </c>
      <c r="M371" s="19">
        <f t="shared" si="28"/>
        <v>0</v>
      </c>
    </row>
    <row r="372" spans="1:13" ht="17.100000000000001" customHeight="1" x14ac:dyDescent="0.25">
      <c r="A372" s="17" t="s">
        <v>20</v>
      </c>
      <c r="B372" s="17" t="s">
        <v>869</v>
      </c>
      <c r="C372" s="25" t="s">
        <v>870</v>
      </c>
      <c r="D372" s="17" t="s">
        <v>848</v>
      </c>
      <c r="E372" s="19">
        <v>3130000</v>
      </c>
      <c r="F372" s="20">
        <v>3130000</v>
      </c>
      <c r="G372" s="19">
        <f t="shared" si="26"/>
        <v>0</v>
      </c>
      <c r="H372" s="19">
        <v>0</v>
      </c>
      <c r="I372" s="19">
        <v>0</v>
      </c>
      <c r="J372" s="21" t="s">
        <v>7</v>
      </c>
      <c r="K372" s="22">
        <f t="shared" si="29"/>
        <v>0</v>
      </c>
      <c r="L372" s="19">
        <f t="shared" si="27"/>
        <v>3130000</v>
      </c>
      <c r="M372" s="19">
        <f t="shared" si="28"/>
        <v>0</v>
      </c>
    </row>
    <row r="373" spans="1:13" ht="17.100000000000001" customHeight="1" x14ac:dyDescent="0.25">
      <c r="A373" s="17" t="s">
        <v>20</v>
      </c>
      <c r="B373" s="17" t="s">
        <v>846</v>
      </c>
      <c r="C373" s="25" t="s">
        <v>847</v>
      </c>
      <c r="D373" s="17" t="s">
        <v>848</v>
      </c>
      <c r="E373" s="19">
        <v>352000</v>
      </c>
      <c r="F373" s="20">
        <v>352000</v>
      </c>
      <c r="G373" s="19">
        <f t="shared" si="26"/>
        <v>0</v>
      </c>
      <c r="H373" s="19">
        <v>0</v>
      </c>
      <c r="I373" s="19">
        <v>0</v>
      </c>
      <c r="J373" s="21" t="s">
        <v>7</v>
      </c>
      <c r="K373" s="22">
        <f t="shared" si="29"/>
        <v>0</v>
      </c>
      <c r="L373" s="19">
        <f t="shared" si="27"/>
        <v>352000</v>
      </c>
      <c r="M373" s="19">
        <f t="shared" si="28"/>
        <v>0</v>
      </c>
    </row>
    <row r="374" spans="1:13" ht="17.100000000000001" customHeight="1" x14ac:dyDescent="0.25">
      <c r="A374" s="17" t="s">
        <v>20</v>
      </c>
      <c r="B374" s="17" t="s">
        <v>861</v>
      </c>
      <c r="C374" s="25" t="s">
        <v>807</v>
      </c>
      <c r="D374" s="17" t="s">
        <v>848</v>
      </c>
      <c r="E374" s="19">
        <v>730000</v>
      </c>
      <c r="F374" s="20">
        <v>730000</v>
      </c>
      <c r="G374" s="19">
        <f t="shared" si="26"/>
        <v>0</v>
      </c>
      <c r="H374" s="19">
        <v>0</v>
      </c>
      <c r="I374" s="19">
        <v>0</v>
      </c>
      <c r="J374" s="21" t="s">
        <v>7</v>
      </c>
      <c r="K374" s="22">
        <f t="shared" si="29"/>
        <v>0</v>
      </c>
      <c r="L374" s="19">
        <f t="shared" si="27"/>
        <v>730000</v>
      </c>
      <c r="M374" s="19">
        <f t="shared" si="28"/>
        <v>0</v>
      </c>
    </row>
    <row r="375" spans="1:13" ht="17.100000000000001" customHeight="1" x14ac:dyDescent="0.25">
      <c r="A375" s="17" t="s">
        <v>20</v>
      </c>
      <c r="B375" s="17" t="s">
        <v>849</v>
      </c>
      <c r="C375" s="25" t="s">
        <v>850</v>
      </c>
      <c r="D375" s="17" t="s">
        <v>848</v>
      </c>
      <c r="E375" s="19">
        <v>407000</v>
      </c>
      <c r="F375" s="20">
        <v>407000</v>
      </c>
      <c r="G375" s="19">
        <f t="shared" si="26"/>
        <v>0</v>
      </c>
      <c r="H375" s="19">
        <v>0</v>
      </c>
      <c r="I375" s="19">
        <v>0</v>
      </c>
      <c r="J375" s="21" t="s">
        <v>7</v>
      </c>
      <c r="K375" s="22">
        <f t="shared" si="29"/>
        <v>0</v>
      </c>
      <c r="L375" s="19">
        <f t="shared" si="27"/>
        <v>407000</v>
      </c>
      <c r="M375" s="19">
        <f t="shared" si="28"/>
        <v>0</v>
      </c>
    </row>
    <row r="376" spans="1:13" ht="17.100000000000001" customHeight="1" x14ac:dyDescent="0.25">
      <c r="A376" s="17" t="s">
        <v>20</v>
      </c>
      <c r="B376" s="17" t="s">
        <v>851</v>
      </c>
      <c r="C376" s="25" t="s">
        <v>852</v>
      </c>
      <c r="D376" s="17" t="s">
        <v>848</v>
      </c>
      <c r="E376" s="19">
        <v>1540000</v>
      </c>
      <c r="F376" s="20">
        <v>1540000</v>
      </c>
      <c r="G376" s="19">
        <f t="shared" si="26"/>
        <v>0</v>
      </c>
      <c r="H376" s="19">
        <v>0</v>
      </c>
      <c r="I376" s="19">
        <v>0</v>
      </c>
      <c r="J376" s="21" t="s">
        <v>7</v>
      </c>
      <c r="K376" s="22">
        <f t="shared" si="29"/>
        <v>0</v>
      </c>
      <c r="L376" s="19">
        <f t="shared" si="27"/>
        <v>1540000</v>
      </c>
      <c r="M376" s="19">
        <f t="shared" si="28"/>
        <v>0</v>
      </c>
    </row>
    <row r="377" spans="1:13" ht="17.100000000000001" customHeight="1" x14ac:dyDescent="0.25">
      <c r="A377" s="17" t="s">
        <v>20</v>
      </c>
      <c r="B377" s="17" t="s">
        <v>866</v>
      </c>
      <c r="C377" s="25" t="s">
        <v>867</v>
      </c>
      <c r="D377" s="17" t="s">
        <v>848</v>
      </c>
      <c r="E377" s="19">
        <v>630000</v>
      </c>
      <c r="F377" s="20">
        <v>630000</v>
      </c>
      <c r="G377" s="19">
        <f t="shared" si="26"/>
        <v>0</v>
      </c>
      <c r="H377" s="19">
        <v>0</v>
      </c>
      <c r="I377" s="19">
        <v>0</v>
      </c>
      <c r="J377" s="21" t="s">
        <v>7</v>
      </c>
      <c r="K377" s="22">
        <f t="shared" si="29"/>
        <v>0</v>
      </c>
      <c r="L377" s="19">
        <f t="shared" si="27"/>
        <v>630000</v>
      </c>
      <c r="M377" s="19">
        <f t="shared" si="28"/>
        <v>0</v>
      </c>
    </row>
    <row r="378" spans="1:13" ht="17.100000000000001" customHeight="1" x14ac:dyDescent="0.25">
      <c r="A378" s="17" t="s">
        <v>20</v>
      </c>
      <c r="B378" s="17" t="s">
        <v>859</v>
      </c>
      <c r="C378" s="25" t="s">
        <v>860</v>
      </c>
      <c r="D378" s="17" t="s">
        <v>848</v>
      </c>
      <c r="E378" s="19">
        <v>490000</v>
      </c>
      <c r="F378" s="20">
        <v>490000</v>
      </c>
      <c r="G378" s="19">
        <f t="shared" si="26"/>
        <v>0</v>
      </c>
      <c r="H378" s="19">
        <v>0</v>
      </c>
      <c r="I378" s="19">
        <v>0</v>
      </c>
      <c r="J378" s="21" t="s">
        <v>7</v>
      </c>
      <c r="K378" s="22">
        <f t="shared" si="29"/>
        <v>0</v>
      </c>
      <c r="L378" s="19">
        <f t="shared" si="27"/>
        <v>490000</v>
      </c>
      <c r="M378" s="19">
        <f t="shared" si="28"/>
        <v>0</v>
      </c>
    </row>
    <row r="379" spans="1:13" ht="17.100000000000001" customHeight="1" x14ac:dyDescent="0.25">
      <c r="A379" s="17" t="s">
        <v>20</v>
      </c>
      <c r="B379" s="17" t="s">
        <v>862</v>
      </c>
      <c r="C379" s="25" t="s">
        <v>863</v>
      </c>
      <c r="D379" s="17" t="s">
        <v>848</v>
      </c>
      <c r="E379" s="19">
        <v>1250000</v>
      </c>
      <c r="F379" s="20">
        <v>1250000</v>
      </c>
      <c r="G379" s="19">
        <f t="shared" si="26"/>
        <v>0</v>
      </c>
      <c r="H379" s="19">
        <v>0</v>
      </c>
      <c r="I379" s="19">
        <v>0</v>
      </c>
      <c r="J379" s="21" t="s">
        <v>7</v>
      </c>
      <c r="K379" s="22">
        <f t="shared" si="29"/>
        <v>0</v>
      </c>
      <c r="L379" s="19">
        <f t="shared" si="27"/>
        <v>1250000</v>
      </c>
      <c r="M379" s="19">
        <f t="shared" si="28"/>
        <v>0</v>
      </c>
    </row>
    <row r="380" spans="1:13" ht="17.100000000000001" customHeight="1" x14ac:dyDescent="0.25">
      <c r="A380" s="17" t="s">
        <v>20</v>
      </c>
      <c r="B380" s="17" t="s">
        <v>879</v>
      </c>
      <c r="C380" s="25" t="s">
        <v>880</v>
      </c>
      <c r="D380" s="17" t="s">
        <v>881</v>
      </c>
      <c r="E380" s="19">
        <v>108000</v>
      </c>
      <c r="F380" s="20">
        <v>108000</v>
      </c>
      <c r="G380" s="19">
        <f t="shared" si="26"/>
        <v>0</v>
      </c>
      <c r="H380" s="19">
        <v>0</v>
      </c>
      <c r="I380" s="19">
        <v>0</v>
      </c>
      <c r="J380" s="21" t="s">
        <v>7</v>
      </c>
      <c r="K380" s="22">
        <f t="shared" si="29"/>
        <v>0</v>
      </c>
      <c r="L380" s="19">
        <f t="shared" si="27"/>
        <v>108000</v>
      </c>
      <c r="M380" s="19">
        <f t="shared" si="28"/>
        <v>0</v>
      </c>
    </row>
    <row r="381" spans="1:13" ht="17.100000000000001" customHeight="1" x14ac:dyDescent="0.25">
      <c r="A381" s="17" t="s">
        <v>20</v>
      </c>
      <c r="B381" s="17" t="s">
        <v>882</v>
      </c>
      <c r="C381" s="25" t="s">
        <v>883</v>
      </c>
      <c r="D381" s="17" t="s">
        <v>884</v>
      </c>
      <c r="E381" s="19">
        <v>374000</v>
      </c>
      <c r="F381" s="20">
        <v>374000</v>
      </c>
      <c r="G381" s="19">
        <f t="shared" si="26"/>
        <v>0</v>
      </c>
      <c r="H381" s="19">
        <v>0</v>
      </c>
      <c r="I381" s="19">
        <v>0</v>
      </c>
      <c r="J381" s="21" t="s">
        <v>7</v>
      </c>
      <c r="K381" s="22">
        <f t="shared" si="29"/>
        <v>0</v>
      </c>
      <c r="L381" s="19">
        <f t="shared" si="27"/>
        <v>374000</v>
      </c>
      <c r="M381" s="19">
        <f t="shared" si="28"/>
        <v>0</v>
      </c>
    </row>
    <row r="382" spans="1:13" ht="17.100000000000001" customHeight="1" x14ac:dyDescent="0.25">
      <c r="A382" s="17" t="s">
        <v>20</v>
      </c>
      <c r="B382" s="17" t="s">
        <v>885</v>
      </c>
      <c r="C382" s="25" t="s">
        <v>886</v>
      </c>
      <c r="D382" s="17" t="s">
        <v>887</v>
      </c>
      <c r="E382" s="19">
        <v>968950</v>
      </c>
      <c r="F382" s="20">
        <v>968950</v>
      </c>
      <c r="G382" s="19">
        <f t="shared" si="26"/>
        <v>0</v>
      </c>
      <c r="H382" s="19">
        <v>0</v>
      </c>
      <c r="I382" s="19">
        <v>0</v>
      </c>
      <c r="J382" s="21" t="s">
        <v>7</v>
      </c>
      <c r="K382" s="22">
        <f t="shared" si="29"/>
        <v>0</v>
      </c>
      <c r="L382" s="19">
        <f t="shared" si="27"/>
        <v>968950</v>
      </c>
      <c r="M382" s="19">
        <f t="shared" si="28"/>
        <v>0</v>
      </c>
    </row>
    <row r="383" spans="1:13" ht="17.100000000000001" customHeight="1" x14ac:dyDescent="0.25">
      <c r="A383" s="17" t="s">
        <v>20</v>
      </c>
      <c r="B383" s="17" t="s">
        <v>888</v>
      </c>
      <c r="C383" s="25" t="s">
        <v>889</v>
      </c>
      <c r="D383" s="17" t="s">
        <v>890</v>
      </c>
      <c r="E383" s="19">
        <v>5299800</v>
      </c>
      <c r="F383" s="20">
        <v>5299800</v>
      </c>
      <c r="G383" s="19">
        <f t="shared" si="26"/>
        <v>0</v>
      </c>
      <c r="H383" s="19">
        <v>0</v>
      </c>
      <c r="I383" s="19">
        <v>0</v>
      </c>
      <c r="J383" s="21" t="s">
        <v>7</v>
      </c>
      <c r="K383" s="22">
        <f t="shared" si="29"/>
        <v>0</v>
      </c>
      <c r="L383" s="19">
        <f t="shared" si="27"/>
        <v>5299800</v>
      </c>
      <c r="M383" s="19">
        <f t="shared" si="28"/>
        <v>0</v>
      </c>
    </row>
    <row r="384" spans="1:13" ht="17.100000000000001" customHeight="1" x14ac:dyDescent="0.25">
      <c r="A384" s="17" t="s">
        <v>20</v>
      </c>
      <c r="B384" s="17" t="s">
        <v>891</v>
      </c>
      <c r="C384" s="25" t="s">
        <v>892</v>
      </c>
      <c r="D384" s="17" t="s">
        <v>893</v>
      </c>
      <c r="E384" s="19">
        <v>3272500</v>
      </c>
      <c r="F384" s="20">
        <v>3272500</v>
      </c>
      <c r="G384" s="19">
        <f t="shared" si="26"/>
        <v>0</v>
      </c>
      <c r="H384" s="19">
        <v>0</v>
      </c>
      <c r="I384" s="19">
        <v>0</v>
      </c>
      <c r="J384" s="21" t="s">
        <v>7</v>
      </c>
      <c r="K384" s="22">
        <f t="shared" si="29"/>
        <v>0</v>
      </c>
      <c r="L384" s="19">
        <f t="shared" si="27"/>
        <v>3272500</v>
      </c>
      <c r="M384" s="19">
        <f t="shared" si="28"/>
        <v>0</v>
      </c>
    </row>
    <row r="385" spans="1:13" ht="17.100000000000001" customHeight="1" x14ac:dyDescent="0.25">
      <c r="A385" s="17" t="s">
        <v>20</v>
      </c>
      <c r="B385" s="17" t="s">
        <v>894</v>
      </c>
      <c r="C385" s="25" t="s">
        <v>726</v>
      </c>
      <c r="D385" s="17" t="s">
        <v>895</v>
      </c>
      <c r="E385" s="19">
        <v>636000</v>
      </c>
      <c r="F385" s="20">
        <v>636000</v>
      </c>
      <c r="G385" s="19">
        <f t="shared" si="26"/>
        <v>0</v>
      </c>
      <c r="H385" s="19">
        <v>0</v>
      </c>
      <c r="I385" s="19">
        <v>0</v>
      </c>
      <c r="J385" s="21" t="s">
        <v>7</v>
      </c>
      <c r="K385" s="22">
        <f t="shared" si="29"/>
        <v>0</v>
      </c>
      <c r="L385" s="19">
        <f t="shared" si="27"/>
        <v>636000</v>
      </c>
      <c r="M385" s="19">
        <f t="shared" si="28"/>
        <v>0</v>
      </c>
    </row>
    <row r="386" spans="1:13" ht="17.100000000000001" customHeight="1" x14ac:dyDescent="0.25">
      <c r="A386" s="17" t="s">
        <v>20</v>
      </c>
      <c r="B386" s="17" t="s">
        <v>896</v>
      </c>
      <c r="C386" s="25" t="s">
        <v>897</v>
      </c>
      <c r="D386" s="17" t="s">
        <v>898</v>
      </c>
      <c r="E386" s="19">
        <v>740000</v>
      </c>
      <c r="F386" s="20">
        <v>740000</v>
      </c>
      <c r="G386" s="19">
        <f t="shared" si="26"/>
        <v>0</v>
      </c>
      <c r="H386" s="19">
        <v>0</v>
      </c>
      <c r="I386" s="19">
        <v>0</v>
      </c>
      <c r="J386" s="21" t="s">
        <v>7</v>
      </c>
      <c r="K386" s="22">
        <f t="shared" si="29"/>
        <v>0</v>
      </c>
      <c r="L386" s="19">
        <f t="shared" si="27"/>
        <v>740000</v>
      </c>
      <c r="M386" s="19">
        <f t="shared" si="28"/>
        <v>0</v>
      </c>
    </row>
    <row r="387" spans="1:13" ht="17.100000000000001" customHeight="1" x14ac:dyDescent="0.25">
      <c r="A387" s="17" t="s">
        <v>20</v>
      </c>
      <c r="B387" s="17" t="s">
        <v>899</v>
      </c>
      <c r="C387" s="25" t="s">
        <v>897</v>
      </c>
      <c r="D387" s="17" t="s">
        <v>898</v>
      </c>
      <c r="E387" s="19">
        <v>740000</v>
      </c>
      <c r="F387" s="20">
        <v>740000</v>
      </c>
      <c r="G387" s="19">
        <f t="shared" si="26"/>
        <v>0</v>
      </c>
      <c r="H387" s="19">
        <v>0</v>
      </c>
      <c r="I387" s="19">
        <v>0</v>
      </c>
      <c r="J387" s="21" t="s">
        <v>7</v>
      </c>
      <c r="K387" s="22">
        <f t="shared" si="29"/>
        <v>0</v>
      </c>
      <c r="L387" s="19">
        <f t="shared" si="27"/>
        <v>740000</v>
      </c>
      <c r="M387" s="19">
        <f t="shared" si="28"/>
        <v>0</v>
      </c>
    </row>
    <row r="388" spans="1:13" ht="17.100000000000001" customHeight="1" x14ac:dyDescent="0.25">
      <c r="A388" s="17" t="s">
        <v>20</v>
      </c>
      <c r="B388" s="17" t="s">
        <v>900</v>
      </c>
      <c r="C388" s="25" t="s">
        <v>897</v>
      </c>
      <c r="D388" s="17" t="s">
        <v>898</v>
      </c>
      <c r="E388" s="19">
        <v>740000</v>
      </c>
      <c r="F388" s="20">
        <v>740000</v>
      </c>
      <c r="G388" s="19">
        <f t="shared" si="26"/>
        <v>0</v>
      </c>
      <c r="H388" s="19">
        <v>0</v>
      </c>
      <c r="I388" s="19">
        <v>0</v>
      </c>
      <c r="J388" s="21" t="s">
        <v>7</v>
      </c>
      <c r="K388" s="22">
        <f t="shared" si="29"/>
        <v>0</v>
      </c>
      <c r="L388" s="19">
        <f t="shared" si="27"/>
        <v>740000</v>
      </c>
      <c r="M388" s="19">
        <f t="shared" si="28"/>
        <v>0</v>
      </c>
    </row>
    <row r="389" spans="1:13" ht="17.100000000000001" customHeight="1" x14ac:dyDescent="0.25">
      <c r="A389" s="17" t="s">
        <v>20</v>
      </c>
      <c r="B389" s="17" t="s">
        <v>907</v>
      </c>
      <c r="C389" s="25" t="s">
        <v>897</v>
      </c>
      <c r="D389" s="17" t="s">
        <v>898</v>
      </c>
      <c r="E389" s="19">
        <v>740000</v>
      </c>
      <c r="F389" s="20">
        <v>740000</v>
      </c>
      <c r="G389" s="19">
        <f t="shared" si="26"/>
        <v>0</v>
      </c>
      <c r="H389" s="19">
        <v>0</v>
      </c>
      <c r="I389" s="19">
        <v>0</v>
      </c>
      <c r="J389" s="21" t="s">
        <v>7</v>
      </c>
      <c r="K389" s="22">
        <f t="shared" si="29"/>
        <v>0</v>
      </c>
      <c r="L389" s="19">
        <f t="shared" si="27"/>
        <v>740000</v>
      </c>
      <c r="M389" s="19">
        <f t="shared" si="28"/>
        <v>0</v>
      </c>
    </row>
    <row r="390" spans="1:13" ht="17.100000000000001" customHeight="1" x14ac:dyDescent="0.25">
      <c r="A390" s="17" t="s">
        <v>20</v>
      </c>
      <c r="B390" s="17" t="s">
        <v>908</v>
      </c>
      <c r="C390" s="25" t="s">
        <v>897</v>
      </c>
      <c r="D390" s="17" t="s">
        <v>898</v>
      </c>
      <c r="E390" s="19">
        <v>740000</v>
      </c>
      <c r="F390" s="20">
        <v>740000</v>
      </c>
      <c r="G390" s="19">
        <f t="shared" si="26"/>
        <v>0</v>
      </c>
      <c r="H390" s="19">
        <v>0</v>
      </c>
      <c r="I390" s="19">
        <v>0</v>
      </c>
      <c r="J390" s="21" t="s">
        <v>7</v>
      </c>
      <c r="K390" s="22">
        <f t="shared" si="29"/>
        <v>0</v>
      </c>
      <c r="L390" s="19">
        <f t="shared" si="27"/>
        <v>740000</v>
      </c>
      <c r="M390" s="19">
        <f t="shared" si="28"/>
        <v>0</v>
      </c>
    </row>
    <row r="391" spans="1:13" ht="17.100000000000001" customHeight="1" x14ac:dyDescent="0.25">
      <c r="A391" s="17" t="s">
        <v>20</v>
      </c>
      <c r="B391" s="17" t="s">
        <v>909</v>
      </c>
      <c r="C391" s="25" t="s">
        <v>897</v>
      </c>
      <c r="D391" s="17" t="s">
        <v>898</v>
      </c>
      <c r="E391" s="19">
        <v>740000</v>
      </c>
      <c r="F391" s="20">
        <v>740000</v>
      </c>
      <c r="G391" s="19">
        <f t="shared" si="26"/>
        <v>0</v>
      </c>
      <c r="H391" s="19">
        <v>0</v>
      </c>
      <c r="I391" s="19">
        <v>0</v>
      </c>
      <c r="J391" s="21" t="s">
        <v>7</v>
      </c>
      <c r="K391" s="22">
        <f t="shared" si="29"/>
        <v>0</v>
      </c>
      <c r="L391" s="19">
        <f t="shared" si="27"/>
        <v>740000</v>
      </c>
      <c r="M391" s="19">
        <f t="shared" si="28"/>
        <v>0</v>
      </c>
    </row>
    <row r="392" spans="1:13" ht="17.100000000000001" customHeight="1" x14ac:dyDescent="0.25">
      <c r="A392" s="17" t="s">
        <v>20</v>
      </c>
      <c r="B392" s="17" t="s">
        <v>910</v>
      </c>
      <c r="C392" s="25" t="s">
        <v>897</v>
      </c>
      <c r="D392" s="17" t="s">
        <v>898</v>
      </c>
      <c r="E392" s="19">
        <v>740000</v>
      </c>
      <c r="F392" s="20">
        <v>740000</v>
      </c>
      <c r="G392" s="19">
        <f t="shared" si="26"/>
        <v>0</v>
      </c>
      <c r="H392" s="19">
        <v>0</v>
      </c>
      <c r="I392" s="19">
        <v>0</v>
      </c>
      <c r="J392" s="21" t="s">
        <v>7</v>
      </c>
      <c r="K392" s="22">
        <f t="shared" si="29"/>
        <v>0</v>
      </c>
      <c r="L392" s="19">
        <f t="shared" si="27"/>
        <v>740000</v>
      </c>
      <c r="M392" s="19">
        <f t="shared" si="28"/>
        <v>0</v>
      </c>
    </row>
    <row r="393" spans="1:13" ht="17.100000000000001" customHeight="1" x14ac:dyDescent="0.25">
      <c r="A393" s="17" t="s">
        <v>20</v>
      </c>
      <c r="B393" s="17" t="s">
        <v>905</v>
      </c>
      <c r="C393" s="25" t="s">
        <v>906</v>
      </c>
      <c r="D393" s="17" t="s">
        <v>898</v>
      </c>
      <c r="E393" s="19">
        <v>14300000</v>
      </c>
      <c r="F393" s="20">
        <v>14300000</v>
      </c>
      <c r="G393" s="19">
        <f t="shared" si="26"/>
        <v>0</v>
      </c>
      <c r="H393" s="19">
        <v>0</v>
      </c>
      <c r="I393" s="19">
        <v>0</v>
      </c>
      <c r="J393" s="21" t="s">
        <v>7</v>
      </c>
      <c r="K393" s="22">
        <f t="shared" si="29"/>
        <v>0</v>
      </c>
      <c r="L393" s="19">
        <f t="shared" si="27"/>
        <v>14300000</v>
      </c>
      <c r="M393" s="19">
        <f t="shared" si="28"/>
        <v>0</v>
      </c>
    </row>
    <row r="394" spans="1:13" ht="17.100000000000001" customHeight="1" x14ac:dyDescent="0.25">
      <c r="A394" s="17" t="s">
        <v>20</v>
      </c>
      <c r="B394" s="17" t="s">
        <v>903</v>
      </c>
      <c r="C394" s="25" t="s">
        <v>904</v>
      </c>
      <c r="D394" s="17" t="s">
        <v>898</v>
      </c>
      <c r="E394" s="19">
        <v>9350000</v>
      </c>
      <c r="F394" s="20">
        <v>9350000</v>
      </c>
      <c r="G394" s="19">
        <f t="shared" si="26"/>
        <v>0</v>
      </c>
      <c r="H394" s="19">
        <v>0</v>
      </c>
      <c r="I394" s="19">
        <v>0</v>
      </c>
      <c r="J394" s="21" t="s">
        <v>7</v>
      </c>
      <c r="K394" s="22">
        <f t="shared" si="29"/>
        <v>0</v>
      </c>
      <c r="L394" s="19">
        <f t="shared" si="27"/>
        <v>9350000</v>
      </c>
      <c r="M394" s="19">
        <f t="shared" si="28"/>
        <v>0</v>
      </c>
    </row>
    <row r="395" spans="1:13" ht="17.100000000000001" customHeight="1" x14ac:dyDescent="0.25">
      <c r="A395" s="17" t="s">
        <v>20</v>
      </c>
      <c r="B395" s="17" t="s">
        <v>901</v>
      </c>
      <c r="C395" s="25" t="s">
        <v>902</v>
      </c>
      <c r="D395" s="17" t="s">
        <v>898</v>
      </c>
      <c r="E395" s="19">
        <v>289370</v>
      </c>
      <c r="F395" s="20">
        <v>289370</v>
      </c>
      <c r="G395" s="19">
        <f t="shared" ref="G395:G458" si="30">E395-F395</f>
        <v>0</v>
      </c>
      <c r="H395" s="19">
        <v>0</v>
      </c>
      <c r="I395" s="19">
        <v>0</v>
      </c>
      <c r="J395" s="21" t="s">
        <v>7</v>
      </c>
      <c r="K395" s="22">
        <f t="shared" si="29"/>
        <v>0</v>
      </c>
      <c r="L395" s="19">
        <f t="shared" ref="L395:L458" si="31">F395+K395</f>
        <v>289370</v>
      </c>
      <c r="M395" s="19">
        <f t="shared" ref="M395:M458" si="32">E395-L395</f>
        <v>0</v>
      </c>
    </row>
    <row r="396" spans="1:13" ht="17.100000000000001" customHeight="1" x14ac:dyDescent="0.25">
      <c r="A396" s="17" t="s">
        <v>20</v>
      </c>
      <c r="B396" s="17" t="s">
        <v>913</v>
      </c>
      <c r="C396" s="25" t="s">
        <v>914</v>
      </c>
      <c r="D396" s="17" t="s">
        <v>915</v>
      </c>
      <c r="E396" s="19">
        <v>14660000</v>
      </c>
      <c r="F396" s="20">
        <v>14660000</v>
      </c>
      <c r="G396" s="19">
        <f t="shared" si="30"/>
        <v>0</v>
      </c>
      <c r="H396" s="19">
        <v>0</v>
      </c>
      <c r="I396" s="19">
        <v>0</v>
      </c>
      <c r="J396" s="21" t="s">
        <v>7</v>
      </c>
      <c r="K396" s="22">
        <f t="shared" si="29"/>
        <v>0</v>
      </c>
      <c r="L396" s="19">
        <f t="shared" si="31"/>
        <v>14660000</v>
      </c>
      <c r="M396" s="19">
        <f t="shared" si="32"/>
        <v>0</v>
      </c>
    </row>
    <row r="397" spans="1:13" ht="17.100000000000001" customHeight="1" x14ac:dyDescent="0.25">
      <c r="A397" s="17" t="s">
        <v>20</v>
      </c>
      <c r="B397" s="17" t="s">
        <v>916</v>
      </c>
      <c r="C397" s="25" t="s">
        <v>917</v>
      </c>
      <c r="D397" s="17" t="s">
        <v>918</v>
      </c>
      <c r="E397" s="19">
        <v>17930000</v>
      </c>
      <c r="F397" s="20">
        <v>17930000</v>
      </c>
      <c r="G397" s="19">
        <f t="shared" si="30"/>
        <v>0</v>
      </c>
      <c r="H397" s="19">
        <v>0</v>
      </c>
      <c r="I397" s="19">
        <v>0</v>
      </c>
      <c r="J397" s="21" t="s">
        <v>7</v>
      </c>
      <c r="K397" s="22">
        <f t="shared" si="29"/>
        <v>0</v>
      </c>
      <c r="L397" s="19">
        <f t="shared" si="31"/>
        <v>17930000</v>
      </c>
      <c r="M397" s="19">
        <f t="shared" si="32"/>
        <v>0</v>
      </c>
    </row>
    <row r="398" spans="1:13" ht="17.100000000000001" customHeight="1" x14ac:dyDescent="0.25">
      <c r="A398" s="17" t="s">
        <v>20</v>
      </c>
      <c r="B398" s="17" t="s">
        <v>924</v>
      </c>
      <c r="C398" s="25" t="s">
        <v>925</v>
      </c>
      <c r="D398" s="17" t="s">
        <v>926</v>
      </c>
      <c r="E398" s="19">
        <v>2640000</v>
      </c>
      <c r="F398" s="20">
        <v>2640000</v>
      </c>
      <c r="G398" s="19">
        <f t="shared" si="30"/>
        <v>0</v>
      </c>
      <c r="H398" s="19">
        <v>0</v>
      </c>
      <c r="I398" s="19">
        <v>0</v>
      </c>
      <c r="J398" s="21" t="s">
        <v>7</v>
      </c>
      <c r="K398" s="22">
        <f t="shared" si="29"/>
        <v>0</v>
      </c>
      <c r="L398" s="19">
        <f t="shared" si="31"/>
        <v>2640000</v>
      </c>
      <c r="M398" s="19">
        <f t="shared" si="32"/>
        <v>0</v>
      </c>
    </row>
    <row r="399" spans="1:13" ht="17.100000000000001" customHeight="1" x14ac:dyDescent="0.25">
      <c r="A399" s="17" t="s">
        <v>20</v>
      </c>
      <c r="B399" s="17" t="s">
        <v>929</v>
      </c>
      <c r="C399" s="25" t="s">
        <v>930</v>
      </c>
      <c r="D399" s="17" t="s">
        <v>931</v>
      </c>
      <c r="E399" s="19">
        <v>359700</v>
      </c>
      <c r="F399" s="20">
        <v>359700</v>
      </c>
      <c r="G399" s="19">
        <f t="shared" si="30"/>
        <v>0</v>
      </c>
      <c r="H399" s="19">
        <v>0</v>
      </c>
      <c r="I399" s="19">
        <v>0</v>
      </c>
      <c r="J399" s="21" t="s">
        <v>7</v>
      </c>
      <c r="K399" s="22">
        <f t="shared" si="29"/>
        <v>0</v>
      </c>
      <c r="L399" s="19">
        <f t="shared" si="31"/>
        <v>359700</v>
      </c>
      <c r="M399" s="19">
        <f t="shared" si="32"/>
        <v>0</v>
      </c>
    </row>
    <row r="400" spans="1:13" ht="17.100000000000001" customHeight="1" x14ac:dyDescent="0.25">
      <c r="A400" s="17" t="s">
        <v>20</v>
      </c>
      <c r="B400" s="30" t="s">
        <v>932</v>
      </c>
      <c r="C400" s="25" t="s">
        <v>933</v>
      </c>
      <c r="D400" s="31">
        <v>40920</v>
      </c>
      <c r="E400" s="19">
        <v>1005400</v>
      </c>
      <c r="F400" s="20">
        <v>1005400</v>
      </c>
      <c r="G400" s="19">
        <f t="shared" si="30"/>
        <v>0</v>
      </c>
      <c r="H400" s="19">
        <v>0</v>
      </c>
      <c r="I400" s="19">
        <v>0</v>
      </c>
      <c r="J400" s="21" t="s">
        <v>7</v>
      </c>
      <c r="K400" s="22">
        <f>G400</f>
        <v>0</v>
      </c>
      <c r="L400" s="19">
        <f t="shared" si="31"/>
        <v>1005400</v>
      </c>
      <c r="M400" s="19">
        <f t="shared" si="32"/>
        <v>0</v>
      </c>
    </row>
    <row r="401" spans="1:13" ht="17.100000000000001" customHeight="1" x14ac:dyDescent="0.25">
      <c r="A401" s="17" t="s">
        <v>20</v>
      </c>
      <c r="B401" s="30" t="s">
        <v>934</v>
      </c>
      <c r="C401" s="25" t="s">
        <v>935</v>
      </c>
      <c r="D401" s="31">
        <v>40926</v>
      </c>
      <c r="E401" s="19">
        <v>321720</v>
      </c>
      <c r="F401" s="20">
        <v>321720</v>
      </c>
      <c r="G401" s="19">
        <f t="shared" si="30"/>
        <v>0</v>
      </c>
      <c r="H401" s="19">
        <v>0</v>
      </c>
      <c r="I401" s="19">
        <v>0</v>
      </c>
      <c r="J401" s="21" t="s">
        <v>7</v>
      </c>
      <c r="K401" s="22">
        <f t="shared" ref="K401:K431" si="33">G401</f>
        <v>0</v>
      </c>
      <c r="L401" s="19">
        <f t="shared" si="31"/>
        <v>321720</v>
      </c>
      <c r="M401" s="19">
        <f t="shared" si="32"/>
        <v>0</v>
      </c>
    </row>
    <row r="402" spans="1:13" ht="17.100000000000001" customHeight="1" x14ac:dyDescent="0.25">
      <c r="A402" s="17" t="s">
        <v>20</v>
      </c>
      <c r="B402" s="30" t="s">
        <v>937</v>
      </c>
      <c r="C402" s="25" t="s">
        <v>938</v>
      </c>
      <c r="D402" s="31">
        <v>40948</v>
      </c>
      <c r="E402" s="19">
        <v>3500000</v>
      </c>
      <c r="F402" s="20">
        <v>3500000</v>
      </c>
      <c r="G402" s="19">
        <f t="shared" si="30"/>
        <v>0</v>
      </c>
      <c r="H402" s="19">
        <v>0</v>
      </c>
      <c r="I402" s="19">
        <v>0</v>
      </c>
      <c r="J402" s="21" t="s">
        <v>7</v>
      </c>
      <c r="K402" s="22">
        <f t="shared" si="33"/>
        <v>0</v>
      </c>
      <c r="L402" s="19">
        <f t="shared" si="31"/>
        <v>3500000</v>
      </c>
      <c r="M402" s="19">
        <f t="shared" si="32"/>
        <v>0</v>
      </c>
    </row>
    <row r="403" spans="1:13" ht="17.100000000000001" customHeight="1" x14ac:dyDescent="0.25">
      <c r="A403" s="17" t="s">
        <v>20</v>
      </c>
      <c r="B403" s="30" t="s">
        <v>943</v>
      </c>
      <c r="C403" s="25" t="s">
        <v>944</v>
      </c>
      <c r="D403" s="31">
        <v>40949</v>
      </c>
      <c r="E403" s="19">
        <v>1790000</v>
      </c>
      <c r="F403" s="20">
        <v>1790000</v>
      </c>
      <c r="G403" s="19">
        <f t="shared" si="30"/>
        <v>0</v>
      </c>
      <c r="H403" s="19">
        <v>0</v>
      </c>
      <c r="I403" s="19">
        <v>0</v>
      </c>
      <c r="J403" s="21" t="s">
        <v>7</v>
      </c>
      <c r="K403" s="22">
        <f t="shared" si="33"/>
        <v>0</v>
      </c>
      <c r="L403" s="19">
        <f t="shared" si="31"/>
        <v>1790000</v>
      </c>
      <c r="M403" s="19">
        <f t="shared" si="32"/>
        <v>0</v>
      </c>
    </row>
    <row r="404" spans="1:13" ht="17.100000000000001" customHeight="1" x14ac:dyDescent="0.25">
      <c r="A404" s="17" t="s">
        <v>20</v>
      </c>
      <c r="B404" s="30" t="s">
        <v>939</v>
      </c>
      <c r="C404" s="25" t="s">
        <v>512</v>
      </c>
      <c r="D404" s="31">
        <v>40949</v>
      </c>
      <c r="E404" s="19">
        <v>5355000</v>
      </c>
      <c r="F404" s="20">
        <v>5355000</v>
      </c>
      <c r="G404" s="19">
        <f t="shared" si="30"/>
        <v>0</v>
      </c>
      <c r="H404" s="19">
        <v>0</v>
      </c>
      <c r="I404" s="19">
        <v>0</v>
      </c>
      <c r="J404" s="21" t="s">
        <v>7</v>
      </c>
      <c r="K404" s="22">
        <f t="shared" si="33"/>
        <v>0</v>
      </c>
      <c r="L404" s="19">
        <f t="shared" si="31"/>
        <v>5355000</v>
      </c>
      <c r="M404" s="19">
        <f t="shared" si="32"/>
        <v>0</v>
      </c>
    </row>
    <row r="405" spans="1:13" ht="17.100000000000001" customHeight="1" x14ac:dyDescent="0.25">
      <c r="A405" s="17" t="s">
        <v>20</v>
      </c>
      <c r="B405" s="30" t="s">
        <v>942</v>
      </c>
      <c r="C405" s="25" t="s">
        <v>512</v>
      </c>
      <c r="D405" s="31">
        <v>40949</v>
      </c>
      <c r="E405" s="19">
        <v>1530000</v>
      </c>
      <c r="F405" s="20">
        <v>1530000</v>
      </c>
      <c r="G405" s="19">
        <f t="shared" si="30"/>
        <v>0</v>
      </c>
      <c r="H405" s="19">
        <v>0</v>
      </c>
      <c r="I405" s="19">
        <v>0</v>
      </c>
      <c r="J405" s="21" t="s">
        <v>7</v>
      </c>
      <c r="K405" s="22">
        <f t="shared" si="33"/>
        <v>0</v>
      </c>
      <c r="L405" s="19">
        <f t="shared" si="31"/>
        <v>1530000</v>
      </c>
      <c r="M405" s="19">
        <f t="shared" si="32"/>
        <v>0</v>
      </c>
    </row>
    <row r="406" spans="1:13" ht="17.100000000000001" customHeight="1" x14ac:dyDescent="0.25">
      <c r="A406" s="17" t="s">
        <v>20</v>
      </c>
      <c r="B406" s="30" t="s">
        <v>945</v>
      </c>
      <c r="C406" s="25" t="s">
        <v>512</v>
      </c>
      <c r="D406" s="31">
        <v>40949</v>
      </c>
      <c r="E406" s="19">
        <v>3060000</v>
      </c>
      <c r="F406" s="20">
        <v>3060000</v>
      </c>
      <c r="G406" s="19">
        <f t="shared" si="30"/>
        <v>0</v>
      </c>
      <c r="H406" s="19">
        <v>0</v>
      </c>
      <c r="I406" s="19">
        <v>0</v>
      </c>
      <c r="J406" s="21" t="s">
        <v>7</v>
      </c>
      <c r="K406" s="22">
        <f t="shared" si="33"/>
        <v>0</v>
      </c>
      <c r="L406" s="19">
        <f t="shared" si="31"/>
        <v>3060000</v>
      </c>
      <c r="M406" s="19">
        <f t="shared" si="32"/>
        <v>0</v>
      </c>
    </row>
    <row r="407" spans="1:13" ht="17.100000000000001" customHeight="1" x14ac:dyDescent="0.25">
      <c r="A407" s="17" t="s">
        <v>20</v>
      </c>
      <c r="B407" s="30" t="s">
        <v>946</v>
      </c>
      <c r="C407" s="25" t="s">
        <v>512</v>
      </c>
      <c r="D407" s="31">
        <v>40949</v>
      </c>
      <c r="E407" s="19">
        <v>765000</v>
      </c>
      <c r="F407" s="20">
        <v>765000</v>
      </c>
      <c r="G407" s="19">
        <f t="shared" si="30"/>
        <v>0</v>
      </c>
      <c r="H407" s="19">
        <v>0</v>
      </c>
      <c r="I407" s="19">
        <v>0</v>
      </c>
      <c r="J407" s="21" t="s">
        <v>7</v>
      </c>
      <c r="K407" s="22">
        <f t="shared" si="33"/>
        <v>0</v>
      </c>
      <c r="L407" s="19">
        <f t="shared" si="31"/>
        <v>765000</v>
      </c>
      <c r="M407" s="19">
        <f t="shared" si="32"/>
        <v>0</v>
      </c>
    </row>
    <row r="408" spans="1:13" ht="17.100000000000001" customHeight="1" x14ac:dyDescent="0.25">
      <c r="A408" s="17" t="s">
        <v>20</v>
      </c>
      <c r="B408" s="30" t="s">
        <v>947</v>
      </c>
      <c r="C408" s="25" t="s">
        <v>512</v>
      </c>
      <c r="D408" s="31">
        <v>40949</v>
      </c>
      <c r="E408" s="19">
        <v>2295000</v>
      </c>
      <c r="F408" s="20">
        <v>2295000</v>
      </c>
      <c r="G408" s="19">
        <f t="shared" si="30"/>
        <v>0</v>
      </c>
      <c r="H408" s="19">
        <v>0</v>
      </c>
      <c r="I408" s="19">
        <v>0</v>
      </c>
      <c r="J408" s="21" t="s">
        <v>7</v>
      </c>
      <c r="K408" s="22">
        <f t="shared" si="33"/>
        <v>0</v>
      </c>
      <c r="L408" s="19">
        <f t="shared" si="31"/>
        <v>2295000</v>
      </c>
      <c r="M408" s="19">
        <f t="shared" si="32"/>
        <v>0</v>
      </c>
    </row>
    <row r="409" spans="1:13" ht="17.100000000000001" customHeight="1" x14ac:dyDescent="0.25">
      <c r="A409" s="17" t="s">
        <v>20</v>
      </c>
      <c r="B409" s="30" t="s">
        <v>948</v>
      </c>
      <c r="C409" s="25" t="s">
        <v>512</v>
      </c>
      <c r="D409" s="31">
        <v>40949</v>
      </c>
      <c r="E409" s="19">
        <v>2295000</v>
      </c>
      <c r="F409" s="20">
        <v>2295000</v>
      </c>
      <c r="G409" s="19">
        <f t="shared" si="30"/>
        <v>0</v>
      </c>
      <c r="H409" s="19">
        <v>0</v>
      </c>
      <c r="I409" s="19">
        <v>0</v>
      </c>
      <c r="J409" s="21" t="s">
        <v>7</v>
      </c>
      <c r="K409" s="22">
        <f t="shared" si="33"/>
        <v>0</v>
      </c>
      <c r="L409" s="19">
        <f t="shared" si="31"/>
        <v>2295000</v>
      </c>
      <c r="M409" s="19">
        <f t="shared" si="32"/>
        <v>0</v>
      </c>
    </row>
    <row r="410" spans="1:13" ht="17.100000000000001" customHeight="1" x14ac:dyDescent="0.25">
      <c r="A410" s="17" t="s">
        <v>20</v>
      </c>
      <c r="B410" s="30" t="s">
        <v>940</v>
      </c>
      <c r="C410" s="25" t="s">
        <v>665</v>
      </c>
      <c r="D410" s="31">
        <v>40949</v>
      </c>
      <c r="E410" s="19">
        <v>380000</v>
      </c>
      <c r="F410" s="20">
        <v>380000</v>
      </c>
      <c r="G410" s="19">
        <f t="shared" si="30"/>
        <v>0</v>
      </c>
      <c r="H410" s="19">
        <v>0</v>
      </c>
      <c r="I410" s="19">
        <v>0</v>
      </c>
      <c r="J410" s="21" t="s">
        <v>7</v>
      </c>
      <c r="K410" s="22">
        <f t="shared" si="33"/>
        <v>0</v>
      </c>
      <c r="L410" s="19">
        <f t="shared" si="31"/>
        <v>380000</v>
      </c>
      <c r="M410" s="19">
        <f t="shared" si="32"/>
        <v>0</v>
      </c>
    </row>
    <row r="411" spans="1:13" ht="17.100000000000001" customHeight="1" x14ac:dyDescent="0.25">
      <c r="A411" s="17" t="s">
        <v>20</v>
      </c>
      <c r="B411" s="30" t="s">
        <v>941</v>
      </c>
      <c r="C411" s="25" t="s">
        <v>665</v>
      </c>
      <c r="D411" s="31">
        <v>40949</v>
      </c>
      <c r="E411" s="19">
        <v>240000</v>
      </c>
      <c r="F411" s="20">
        <v>240000</v>
      </c>
      <c r="G411" s="19">
        <f t="shared" si="30"/>
        <v>0</v>
      </c>
      <c r="H411" s="19">
        <v>0</v>
      </c>
      <c r="I411" s="19">
        <v>0</v>
      </c>
      <c r="J411" s="21" t="s">
        <v>7</v>
      </c>
      <c r="K411" s="22">
        <f t="shared" si="33"/>
        <v>0</v>
      </c>
      <c r="L411" s="19">
        <f t="shared" si="31"/>
        <v>240000</v>
      </c>
      <c r="M411" s="19">
        <f t="shared" si="32"/>
        <v>0</v>
      </c>
    </row>
    <row r="412" spans="1:13" ht="17.100000000000001" customHeight="1" x14ac:dyDescent="0.25">
      <c r="A412" s="17" t="s">
        <v>20</v>
      </c>
      <c r="B412" s="30" t="s">
        <v>950</v>
      </c>
      <c r="C412" s="25" t="s">
        <v>951</v>
      </c>
      <c r="D412" s="31">
        <v>40955</v>
      </c>
      <c r="E412" s="19">
        <v>1404540</v>
      </c>
      <c r="F412" s="20">
        <v>1404540</v>
      </c>
      <c r="G412" s="19">
        <f t="shared" si="30"/>
        <v>0</v>
      </c>
      <c r="H412" s="19">
        <v>0</v>
      </c>
      <c r="I412" s="19">
        <v>0</v>
      </c>
      <c r="J412" s="21" t="s">
        <v>7</v>
      </c>
      <c r="K412" s="22">
        <f t="shared" si="33"/>
        <v>0</v>
      </c>
      <c r="L412" s="19">
        <f t="shared" si="31"/>
        <v>1404540</v>
      </c>
      <c r="M412" s="19">
        <f t="shared" si="32"/>
        <v>0</v>
      </c>
    </row>
    <row r="413" spans="1:13" ht="17.100000000000001" customHeight="1" x14ac:dyDescent="0.25">
      <c r="A413" s="17" t="s">
        <v>20</v>
      </c>
      <c r="B413" s="30" t="s">
        <v>949</v>
      </c>
      <c r="C413" s="25" t="s">
        <v>559</v>
      </c>
      <c r="D413" s="31">
        <v>40955</v>
      </c>
      <c r="E413" s="19">
        <v>331920</v>
      </c>
      <c r="F413" s="20">
        <v>331920</v>
      </c>
      <c r="G413" s="19">
        <f t="shared" si="30"/>
        <v>0</v>
      </c>
      <c r="H413" s="19">
        <v>0</v>
      </c>
      <c r="I413" s="19">
        <v>0</v>
      </c>
      <c r="J413" s="21" t="s">
        <v>7</v>
      </c>
      <c r="K413" s="22">
        <f t="shared" si="33"/>
        <v>0</v>
      </c>
      <c r="L413" s="19">
        <f t="shared" si="31"/>
        <v>331920</v>
      </c>
      <c r="M413" s="19">
        <f t="shared" si="32"/>
        <v>0</v>
      </c>
    </row>
    <row r="414" spans="1:13" ht="17.100000000000001" customHeight="1" x14ac:dyDescent="0.25">
      <c r="A414" s="17" t="s">
        <v>20</v>
      </c>
      <c r="B414" s="30" t="s">
        <v>952</v>
      </c>
      <c r="C414" s="25" t="s">
        <v>512</v>
      </c>
      <c r="D414" s="31">
        <v>40961</v>
      </c>
      <c r="E414" s="19">
        <v>950000</v>
      </c>
      <c r="F414" s="20">
        <v>950000</v>
      </c>
      <c r="G414" s="19">
        <f t="shared" si="30"/>
        <v>0</v>
      </c>
      <c r="H414" s="19">
        <v>0</v>
      </c>
      <c r="I414" s="19">
        <v>0</v>
      </c>
      <c r="J414" s="21" t="s">
        <v>7</v>
      </c>
      <c r="K414" s="22">
        <f t="shared" si="33"/>
        <v>0</v>
      </c>
      <c r="L414" s="19">
        <f t="shared" si="31"/>
        <v>950000</v>
      </c>
      <c r="M414" s="19">
        <f t="shared" si="32"/>
        <v>0</v>
      </c>
    </row>
    <row r="415" spans="1:13" ht="17.100000000000001" customHeight="1" x14ac:dyDescent="0.25">
      <c r="A415" s="17" t="s">
        <v>20</v>
      </c>
      <c r="B415" s="30" t="s">
        <v>953</v>
      </c>
      <c r="C415" s="25" t="s">
        <v>954</v>
      </c>
      <c r="D415" s="31">
        <v>40963</v>
      </c>
      <c r="E415" s="19">
        <v>1320000</v>
      </c>
      <c r="F415" s="20">
        <v>1320000</v>
      </c>
      <c r="G415" s="19">
        <f t="shared" si="30"/>
        <v>0</v>
      </c>
      <c r="H415" s="19">
        <v>0</v>
      </c>
      <c r="I415" s="19">
        <v>0</v>
      </c>
      <c r="J415" s="21" t="s">
        <v>7</v>
      </c>
      <c r="K415" s="22">
        <f t="shared" si="33"/>
        <v>0</v>
      </c>
      <c r="L415" s="19">
        <f t="shared" si="31"/>
        <v>1320000</v>
      </c>
      <c r="M415" s="19">
        <f t="shared" si="32"/>
        <v>0</v>
      </c>
    </row>
    <row r="416" spans="1:13" ht="17.100000000000001" customHeight="1" x14ac:dyDescent="0.25">
      <c r="A416" s="17" t="s">
        <v>20</v>
      </c>
      <c r="B416" s="30" t="s">
        <v>955</v>
      </c>
      <c r="C416" s="25" t="s">
        <v>938</v>
      </c>
      <c r="D416" s="31">
        <v>40976</v>
      </c>
      <c r="E416" s="19">
        <v>1500000</v>
      </c>
      <c r="F416" s="20">
        <v>1500000</v>
      </c>
      <c r="G416" s="19">
        <f t="shared" si="30"/>
        <v>0</v>
      </c>
      <c r="H416" s="19">
        <v>0</v>
      </c>
      <c r="I416" s="19">
        <v>0</v>
      </c>
      <c r="J416" s="21" t="s">
        <v>7</v>
      </c>
      <c r="K416" s="22">
        <f t="shared" si="33"/>
        <v>0</v>
      </c>
      <c r="L416" s="19">
        <f t="shared" si="31"/>
        <v>1500000</v>
      </c>
      <c r="M416" s="19">
        <f t="shared" si="32"/>
        <v>0</v>
      </c>
    </row>
    <row r="417" spans="1:13" ht="17.100000000000001" customHeight="1" x14ac:dyDescent="0.25">
      <c r="A417" s="17" t="s">
        <v>20</v>
      </c>
      <c r="B417" s="30" t="s">
        <v>956</v>
      </c>
      <c r="C417" s="25" t="s">
        <v>957</v>
      </c>
      <c r="D417" s="31">
        <v>40982</v>
      </c>
      <c r="E417" s="19">
        <v>1150000</v>
      </c>
      <c r="F417" s="20">
        <v>1150000</v>
      </c>
      <c r="G417" s="19">
        <f t="shared" si="30"/>
        <v>0</v>
      </c>
      <c r="H417" s="19">
        <v>0</v>
      </c>
      <c r="I417" s="19">
        <v>0</v>
      </c>
      <c r="J417" s="21" t="s">
        <v>7</v>
      </c>
      <c r="K417" s="22">
        <f t="shared" si="33"/>
        <v>0</v>
      </c>
      <c r="L417" s="19">
        <f t="shared" si="31"/>
        <v>1150000</v>
      </c>
      <c r="M417" s="19">
        <f t="shared" si="32"/>
        <v>0</v>
      </c>
    </row>
    <row r="418" spans="1:13" ht="17.100000000000001" customHeight="1" x14ac:dyDescent="0.25">
      <c r="A418" s="17" t="s">
        <v>20</v>
      </c>
      <c r="B418" s="30" t="s">
        <v>958</v>
      </c>
      <c r="C418" s="25" t="s">
        <v>959</v>
      </c>
      <c r="D418" s="31">
        <v>40982</v>
      </c>
      <c r="E418" s="19">
        <v>2835000</v>
      </c>
      <c r="F418" s="20">
        <v>2835000</v>
      </c>
      <c r="G418" s="19">
        <f t="shared" si="30"/>
        <v>0</v>
      </c>
      <c r="H418" s="19">
        <v>0</v>
      </c>
      <c r="I418" s="19">
        <v>0</v>
      </c>
      <c r="J418" s="21" t="s">
        <v>7</v>
      </c>
      <c r="K418" s="22">
        <f t="shared" si="33"/>
        <v>0</v>
      </c>
      <c r="L418" s="19">
        <f t="shared" si="31"/>
        <v>2835000</v>
      </c>
      <c r="M418" s="19">
        <f t="shared" si="32"/>
        <v>0</v>
      </c>
    </row>
    <row r="419" spans="1:13" ht="17.100000000000001" customHeight="1" x14ac:dyDescent="0.25">
      <c r="A419" s="17" t="s">
        <v>20</v>
      </c>
      <c r="B419" s="30" t="s">
        <v>960</v>
      </c>
      <c r="C419" s="25" t="s">
        <v>726</v>
      </c>
      <c r="D419" s="31">
        <v>40996</v>
      </c>
      <c r="E419" s="19">
        <v>550000</v>
      </c>
      <c r="F419" s="20">
        <v>550000</v>
      </c>
      <c r="G419" s="19">
        <f t="shared" si="30"/>
        <v>0</v>
      </c>
      <c r="H419" s="19">
        <v>0</v>
      </c>
      <c r="I419" s="19">
        <v>0</v>
      </c>
      <c r="J419" s="21" t="s">
        <v>7</v>
      </c>
      <c r="K419" s="22">
        <f t="shared" si="33"/>
        <v>0</v>
      </c>
      <c r="L419" s="19">
        <f t="shared" si="31"/>
        <v>550000</v>
      </c>
      <c r="M419" s="19">
        <f t="shared" si="32"/>
        <v>0</v>
      </c>
    </row>
    <row r="420" spans="1:13" ht="17.100000000000001" customHeight="1" x14ac:dyDescent="0.25">
      <c r="A420" s="17" t="s">
        <v>20</v>
      </c>
      <c r="B420" s="30" t="s">
        <v>961</v>
      </c>
      <c r="C420" s="25" t="s">
        <v>660</v>
      </c>
      <c r="D420" s="31">
        <v>41002</v>
      </c>
      <c r="E420" s="19">
        <v>800000</v>
      </c>
      <c r="F420" s="20">
        <v>800000</v>
      </c>
      <c r="G420" s="19">
        <f t="shared" si="30"/>
        <v>0</v>
      </c>
      <c r="H420" s="19">
        <v>0</v>
      </c>
      <c r="I420" s="19">
        <v>0</v>
      </c>
      <c r="J420" s="21" t="s">
        <v>7</v>
      </c>
      <c r="K420" s="22">
        <f t="shared" si="33"/>
        <v>0</v>
      </c>
      <c r="L420" s="19">
        <f t="shared" si="31"/>
        <v>800000</v>
      </c>
      <c r="M420" s="19">
        <f t="shared" si="32"/>
        <v>0</v>
      </c>
    </row>
    <row r="421" spans="1:13" ht="17.100000000000001" customHeight="1" x14ac:dyDescent="0.25">
      <c r="A421" s="17" t="s">
        <v>20</v>
      </c>
      <c r="B421" s="30" t="s">
        <v>966</v>
      </c>
      <c r="C421" s="25" t="s">
        <v>967</v>
      </c>
      <c r="D421" s="31">
        <v>41002</v>
      </c>
      <c r="E421" s="19">
        <v>8991200</v>
      </c>
      <c r="F421" s="20">
        <v>8991200</v>
      </c>
      <c r="G421" s="19">
        <f t="shared" si="30"/>
        <v>0</v>
      </c>
      <c r="H421" s="19">
        <v>0</v>
      </c>
      <c r="I421" s="19">
        <v>0</v>
      </c>
      <c r="J421" s="21" t="s">
        <v>7</v>
      </c>
      <c r="K421" s="22">
        <f t="shared" si="33"/>
        <v>0</v>
      </c>
      <c r="L421" s="19">
        <f t="shared" si="31"/>
        <v>8991200</v>
      </c>
      <c r="M421" s="19">
        <f t="shared" si="32"/>
        <v>0</v>
      </c>
    </row>
    <row r="422" spans="1:13" ht="17.100000000000001" customHeight="1" x14ac:dyDescent="0.25">
      <c r="A422" s="17" t="s">
        <v>20</v>
      </c>
      <c r="B422" s="30" t="s">
        <v>964</v>
      </c>
      <c r="C422" s="25" t="s">
        <v>965</v>
      </c>
      <c r="D422" s="31">
        <v>41002</v>
      </c>
      <c r="E422" s="19">
        <v>700000</v>
      </c>
      <c r="F422" s="20">
        <v>700000</v>
      </c>
      <c r="G422" s="19">
        <f t="shared" si="30"/>
        <v>0</v>
      </c>
      <c r="H422" s="19">
        <v>0</v>
      </c>
      <c r="I422" s="19">
        <v>0</v>
      </c>
      <c r="J422" s="21" t="s">
        <v>7</v>
      </c>
      <c r="K422" s="22">
        <f t="shared" si="33"/>
        <v>0</v>
      </c>
      <c r="L422" s="19">
        <f t="shared" si="31"/>
        <v>700000</v>
      </c>
      <c r="M422" s="19">
        <f t="shared" si="32"/>
        <v>0</v>
      </c>
    </row>
    <row r="423" spans="1:13" ht="17.100000000000001" customHeight="1" x14ac:dyDescent="0.25">
      <c r="A423" s="17" t="s">
        <v>20</v>
      </c>
      <c r="B423" s="30" t="s">
        <v>963</v>
      </c>
      <c r="C423" s="25" t="s">
        <v>517</v>
      </c>
      <c r="D423" s="31">
        <v>41002</v>
      </c>
      <c r="E423" s="19">
        <v>1750000</v>
      </c>
      <c r="F423" s="20">
        <v>1750000</v>
      </c>
      <c r="G423" s="19">
        <f t="shared" si="30"/>
        <v>0</v>
      </c>
      <c r="H423" s="19">
        <v>0</v>
      </c>
      <c r="I423" s="19">
        <v>0</v>
      </c>
      <c r="J423" s="21" t="s">
        <v>7</v>
      </c>
      <c r="K423" s="22">
        <f t="shared" si="33"/>
        <v>0</v>
      </c>
      <c r="L423" s="19">
        <f t="shared" si="31"/>
        <v>1750000</v>
      </c>
      <c r="M423" s="19">
        <f t="shared" si="32"/>
        <v>0</v>
      </c>
    </row>
    <row r="424" spans="1:13" ht="17.100000000000001" customHeight="1" x14ac:dyDescent="0.25">
      <c r="A424" s="17" t="s">
        <v>20</v>
      </c>
      <c r="B424" s="30" t="s">
        <v>962</v>
      </c>
      <c r="C424" s="25" t="s">
        <v>448</v>
      </c>
      <c r="D424" s="31">
        <v>41002</v>
      </c>
      <c r="E424" s="19">
        <v>38211840</v>
      </c>
      <c r="F424" s="20">
        <v>38211840</v>
      </c>
      <c r="G424" s="19">
        <f t="shared" si="30"/>
        <v>0</v>
      </c>
      <c r="H424" s="19">
        <v>0</v>
      </c>
      <c r="I424" s="19">
        <v>0</v>
      </c>
      <c r="J424" s="21" t="s">
        <v>7</v>
      </c>
      <c r="K424" s="22">
        <f t="shared" si="33"/>
        <v>0</v>
      </c>
      <c r="L424" s="19">
        <f t="shared" si="31"/>
        <v>38211840</v>
      </c>
      <c r="M424" s="19">
        <f t="shared" si="32"/>
        <v>0</v>
      </c>
    </row>
    <row r="425" spans="1:13" ht="17.100000000000001" customHeight="1" x14ac:dyDescent="0.25">
      <c r="A425" s="17" t="s">
        <v>20</v>
      </c>
      <c r="B425" s="30" t="s">
        <v>968</v>
      </c>
      <c r="C425" s="25" t="s">
        <v>448</v>
      </c>
      <c r="D425" s="31">
        <v>41002</v>
      </c>
      <c r="E425" s="19">
        <v>11941200</v>
      </c>
      <c r="F425" s="20">
        <v>11941200</v>
      </c>
      <c r="G425" s="19">
        <f t="shared" si="30"/>
        <v>0</v>
      </c>
      <c r="H425" s="19">
        <v>0</v>
      </c>
      <c r="I425" s="19">
        <v>0</v>
      </c>
      <c r="J425" s="21" t="s">
        <v>7</v>
      </c>
      <c r="K425" s="22">
        <f t="shared" si="33"/>
        <v>0</v>
      </c>
      <c r="L425" s="19">
        <f t="shared" si="31"/>
        <v>11941200</v>
      </c>
      <c r="M425" s="19">
        <f t="shared" si="32"/>
        <v>0</v>
      </c>
    </row>
    <row r="426" spans="1:13" ht="17.100000000000001" customHeight="1" x14ac:dyDescent="0.25">
      <c r="A426" s="17" t="s">
        <v>20</v>
      </c>
      <c r="B426" s="30" t="s">
        <v>969</v>
      </c>
      <c r="C426" s="25" t="s">
        <v>448</v>
      </c>
      <c r="D426" s="31">
        <v>41002</v>
      </c>
      <c r="E426" s="19">
        <v>2388240</v>
      </c>
      <c r="F426" s="20">
        <v>2388240</v>
      </c>
      <c r="G426" s="19">
        <f t="shared" si="30"/>
        <v>0</v>
      </c>
      <c r="H426" s="19">
        <v>0</v>
      </c>
      <c r="I426" s="19">
        <v>0</v>
      </c>
      <c r="J426" s="21" t="s">
        <v>7</v>
      </c>
      <c r="K426" s="22">
        <f t="shared" si="33"/>
        <v>0</v>
      </c>
      <c r="L426" s="19">
        <f t="shared" si="31"/>
        <v>2388240</v>
      </c>
      <c r="M426" s="19">
        <f t="shared" si="32"/>
        <v>0</v>
      </c>
    </row>
    <row r="427" spans="1:13" ht="17.100000000000001" customHeight="1" x14ac:dyDescent="0.25">
      <c r="A427" s="17" t="s">
        <v>20</v>
      </c>
      <c r="B427" s="30" t="s">
        <v>970</v>
      </c>
      <c r="C427" s="25" t="s">
        <v>971</v>
      </c>
      <c r="D427" s="31">
        <v>41008</v>
      </c>
      <c r="E427" s="19">
        <v>4300000</v>
      </c>
      <c r="F427" s="20">
        <v>4300000</v>
      </c>
      <c r="G427" s="19">
        <f t="shared" si="30"/>
        <v>0</v>
      </c>
      <c r="H427" s="19">
        <v>0</v>
      </c>
      <c r="I427" s="19">
        <v>0</v>
      </c>
      <c r="J427" s="21" t="s">
        <v>7</v>
      </c>
      <c r="K427" s="22">
        <f t="shared" si="33"/>
        <v>0</v>
      </c>
      <c r="L427" s="19">
        <f t="shared" si="31"/>
        <v>4300000</v>
      </c>
      <c r="M427" s="19">
        <f t="shared" si="32"/>
        <v>0</v>
      </c>
    </row>
    <row r="428" spans="1:13" ht="17.100000000000001" customHeight="1" x14ac:dyDescent="0.25">
      <c r="A428" s="17" t="s">
        <v>20</v>
      </c>
      <c r="B428" s="30" t="s">
        <v>972</v>
      </c>
      <c r="C428" s="25" t="s">
        <v>917</v>
      </c>
      <c r="D428" s="31">
        <v>41011</v>
      </c>
      <c r="E428" s="19">
        <v>16711100</v>
      </c>
      <c r="F428" s="20">
        <v>16711100</v>
      </c>
      <c r="G428" s="19">
        <f t="shared" si="30"/>
        <v>0</v>
      </c>
      <c r="H428" s="19">
        <v>0</v>
      </c>
      <c r="I428" s="19">
        <v>0</v>
      </c>
      <c r="J428" s="21" t="s">
        <v>7</v>
      </c>
      <c r="K428" s="22">
        <f t="shared" si="33"/>
        <v>0</v>
      </c>
      <c r="L428" s="19">
        <f t="shared" si="31"/>
        <v>16711100</v>
      </c>
      <c r="M428" s="19">
        <f t="shared" si="32"/>
        <v>0</v>
      </c>
    </row>
    <row r="429" spans="1:13" ht="17.100000000000001" customHeight="1" x14ac:dyDescent="0.25">
      <c r="A429" s="17" t="s">
        <v>20</v>
      </c>
      <c r="B429" s="30" t="s">
        <v>973</v>
      </c>
      <c r="C429" s="25" t="s">
        <v>917</v>
      </c>
      <c r="D429" s="31">
        <v>41011</v>
      </c>
      <c r="E429" s="19">
        <v>16711100</v>
      </c>
      <c r="F429" s="20">
        <v>16711100</v>
      </c>
      <c r="G429" s="19">
        <f t="shared" si="30"/>
        <v>0</v>
      </c>
      <c r="H429" s="19">
        <v>0</v>
      </c>
      <c r="I429" s="19">
        <v>0</v>
      </c>
      <c r="J429" s="21" t="s">
        <v>7</v>
      </c>
      <c r="K429" s="22">
        <f t="shared" si="33"/>
        <v>0</v>
      </c>
      <c r="L429" s="19">
        <f t="shared" si="31"/>
        <v>16711100</v>
      </c>
      <c r="M429" s="19">
        <f t="shared" si="32"/>
        <v>0</v>
      </c>
    </row>
    <row r="430" spans="1:13" ht="17.100000000000001" customHeight="1" x14ac:dyDescent="0.25">
      <c r="A430" s="17" t="s">
        <v>20</v>
      </c>
      <c r="B430" s="30" t="s">
        <v>974</v>
      </c>
      <c r="C430" s="25" t="s">
        <v>975</v>
      </c>
      <c r="D430" s="31">
        <v>41012</v>
      </c>
      <c r="E430" s="19">
        <v>3762000</v>
      </c>
      <c r="F430" s="20">
        <v>3762000</v>
      </c>
      <c r="G430" s="19">
        <f t="shared" si="30"/>
        <v>0</v>
      </c>
      <c r="H430" s="19">
        <v>0</v>
      </c>
      <c r="I430" s="19">
        <v>0</v>
      </c>
      <c r="J430" s="21" t="s">
        <v>7</v>
      </c>
      <c r="K430" s="22">
        <f t="shared" si="33"/>
        <v>0</v>
      </c>
      <c r="L430" s="19">
        <f t="shared" si="31"/>
        <v>3762000</v>
      </c>
      <c r="M430" s="19">
        <f t="shared" si="32"/>
        <v>0</v>
      </c>
    </row>
    <row r="431" spans="1:13" ht="17.100000000000001" customHeight="1" x14ac:dyDescent="0.25">
      <c r="A431" s="17" t="s">
        <v>20</v>
      </c>
      <c r="B431" s="30" t="s">
        <v>976</v>
      </c>
      <c r="C431" s="25" t="s">
        <v>977</v>
      </c>
      <c r="D431" s="31">
        <v>41040</v>
      </c>
      <c r="E431" s="19">
        <v>3347300</v>
      </c>
      <c r="F431" s="20">
        <v>3347300</v>
      </c>
      <c r="G431" s="19">
        <f t="shared" si="30"/>
        <v>0</v>
      </c>
      <c r="H431" s="19">
        <v>0</v>
      </c>
      <c r="I431" s="19">
        <v>0</v>
      </c>
      <c r="J431" s="21" t="s">
        <v>7</v>
      </c>
      <c r="K431" s="22">
        <f t="shared" si="33"/>
        <v>0</v>
      </c>
      <c r="L431" s="19">
        <f t="shared" si="31"/>
        <v>3347300</v>
      </c>
      <c r="M431" s="19">
        <f t="shared" si="32"/>
        <v>0</v>
      </c>
    </row>
    <row r="432" spans="1:13" ht="17.100000000000001" customHeight="1" x14ac:dyDescent="0.25">
      <c r="A432" s="17" t="s">
        <v>20</v>
      </c>
      <c r="B432" s="30"/>
      <c r="C432" s="25" t="s">
        <v>995</v>
      </c>
      <c r="D432" s="31">
        <v>41320</v>
      </c>
      <c r="E432" s="19">
        <v>970000</v>
      </c>
      <c r="F432" s="20">
        <v>921624</v>
      </c>
      <c r="G432" s="19">
        <f t="shared" si="30"/>
        <v>48376</v>
      </c>
      <c r="H432" s="19">
        <v>0</v>
      </c>
      <c r="I432" s="19">
        <v>0</v>
      </c>
      <c r="J432" s="21" t="s">
        <v>7</v>
      </c>
      <c r="K432" s="22">
        <f>G432</f>
        <v>48376</v>
      </c>
      <c r="L432" s="19">
        <f t="shared" si="31"/>
        <v>970000</v>
      </c>
      <c r="M432" s="19">
        <f t="shared" si="32"/>
        <v>0</v>
      </c>
    </row>
    <row r="433" spans="1:13" ht="17.100000000000001" customHeight="1" x14ac:dyDescent="0.25">
      <c r="A433" s="17" t="s">
        <v>20</v>
      </c>
      <c r="B433" s="30"/>
      <c r="C433" s="25" t="s">
        <v>996</v>
      </c>
      <c r="D433" s="31">
        <v>41325</v>
      </c>
      <c r="E433" s="19">
        <v>1300000</v>
      </c>
      <c r="F433" s="20">
        <v>1235166</v>
      </c>
      <c r="G433" s="19">
        <f t="shared" si="30"/>
        <v>64834</v>
      </c>
      <c r="H433" s="19">
        <v>0</v>
      </c>
      <c r="I433" s="19">
        <v>0</v>
      </c>
      <c r="J433" s="21" t="s">
        <v>7</v>
      </c>
      <c r="K433" s="22">
        <f t="shared" ref="K433:K457" si="34">G433</f>
        <v>64834</v>
      </c>
      <c r="L433" s="19">
        <f t="shared" si="31"/>
        <v>1300000</v>
      </c>
      <c r="M433" s="19">
        <f t="shared" si="32"/>
        <v>0</v>
      </c>
    </row>
    <row r="434" spans="1:13" ht="17.100000000000001" customHeight="1" x14ac:dyDescent="0.25">
      <c r="A434" s="17" t="s">
        <v>20</v>
      </c>
      <c r="B434" s="30"/>
      <c r="C434" s="25" t="s">
        <v>980</v>
      </c>
      <c r="D434" s="31">
        <v>41333</v>
      </c>
      <c r="E434" s="19">
        <v>4534350</v>
      </c>
      <c r="F434" s="20">
        <v>4308210</v>
      </c>
      <c r="G434" s="19">
        <f t="shared" si="30"/>
        <v>226140</v>
      </c>
      <c r="H434" s="19">
        <v>0</v>
      </c>
      <c r="I434" s="19">
        <v>0</v>
      </c>
      <c r="J434" s="21" t="s">
        <v>7</v>
      </c>
      <c r="K434" s="22">
        <f t="shared" si="34"/>
        <v>226140</v>
      </c>
      <c r="L434" s="19">
        <f t="shared" si="31"/>
        <v>4534350</v>
      </c>
      <c r="M434" s="19">
        <f t="shared" si="32"/>
        <v>0</v>
      </c>
    </row>
    <row r="435" spans="1:13" ht="17.100000000000001" customHeight="1" x14ac:dyDescent="0.25">
      <c r="A435" s="17" t="s">
        <v>20</v>
      </c>
      <c r="B435" s="30"/>
      <c r="C435" s="25" t="s">
        <v>981</v>
      </c>
      <c r="D435" s="31">
        <v>41347</v>
      </c>
      <c r="E435" s="19">
        <v>2310000</v>
      </c>
      <c r="F435" s="20">
        <v>2194795</v>
      </c>
      <c r="G435" s="19">
        <f t="shared" si="30"/>
        <v>115205</v>
      </c>
      <c r="H435" s="19">
        <v>0</v>
      </c>
      <c r="I435" s="19">
        <v>0</v>
      </c>
      <c r="J435" s="21" t="s">
        <v>7</v>
      </c>
      <c r="K435" s="22">
        <f t="shared" si="34"/>
        <v>115205</v>
      </c>
      <c r="L435" s="19">
        <f t="shared" si="31"/>
        <v>2310000</v>
      </c>
      <c r="M435" s="19">
        <f t="shared" si="32"/>
        <v>0</v>
      </c>
    </row>
    <row r="436" spans="1:13" ht="17.100000000000001" customHeight="1" x14ac:dyDescent="0.25">
      <c r="A436" s="17" t="s">
        <v>20</v>
      </c>
      <c r="B436" s="30"/>
      <c r="C436" s="25" t="s">
        <v>982</v>
      </c>
      <c r="D436" s="31">
        <v>41355</v>
      </c>
      <c r="E436" s="19">
        <v>797000</v>
      </c>
      <c r="F436" s="20">
        <v>757251</v>
      </c>
      <c r="G436" s="19">
        <f t="shared" si="30"/>
        <v>39749</v>
      </c>
      <c r="H436" s="19">
        <v>0</v>
      </c>
      <c r="I436" s="19">
        <v>0</v>
      </c>
      <c r="J436" s="21" t="s">
        <v>7</v>
      </c>
      <c r="K436" s="22">
        <f t="shared" si="34"/>
        <v>39749</v>
      </c>
      <c r="L436" s="19">
        <f t="shared" si="31"/>
        <v>797000</v>
      </c>
      <c r="M436" s="19">
        <f t="shared" si="32"/>
        <v>0</v>
      </c>
    </row>
    <row r="437" spans="1:13" ht="17.100000000000001" customHeight="1" x14ac:dyDescent="0.25">
      <c r="A437" s="17" t="s">
        <v>20</v>
      </c>
      <c r="B437" s="30"/>
      <c r="C437" s="25" t="s">
        <v>997</v>
      </c>
      <c r="D437" s="31">
        <v>41368</v>
      </c>
      <c r="E437" s="19">
        <v>1130000</v>
      </c>
      <c r="F437" s="20">
        <v>1073644</v>
      </c>
      <c r="G437" s="19">
        <f t="shared" si="30"/>
        <v>56356</v>
      </c>
      <c r="H437" s="19">
        <v>0</v>
      </c>
      <c r="I437" s="19">
        <v>0</v>
      </c>
      <c r="J437" s="21" t="s">
        <v>7</v>
      </c>
      <c r="K437" s="22">
        <f t="shared" si="34"/>
        <v>56356</v>
      </c>
      <c r="L437" s="19">
        <f t="shared" si="31"/>
        <v>1130000</v>
      </c>
      <c r="M437" s="19">
        <f t="shared" si="32"/>
        <v>0</v>
      </c>
    </row>
    <row r="438" spans="1:13" ht="17.100000000000001" customHeight="1" x14ac:dyDescent="0.25">
      <c r="A438" s="17" t="s">
        <v>20</v>
      </c>
      <c r="B438" s="30"/>
      <c r="C438" s="25" t="s">
        <v>983</v>
      </c>
      <c r="D438" s="31">
        <v>41372</v>
      </c>
      <c r="E438" s="19">
        <v>650000</v>
      </c>
      <c r="F438" s="20">
        <v>617583</v>
      </c>
      <c r="G438" s="19">
        <f t="shared" si="30"/>
        <v>32417</v>
      </c>
      <c r="H438" s="19">
        <v>0</v>
      </c>
      <c r="I438" s="19">
        <v>0</v>
      </c>
      <c r="J438" s="21" t="s">
        <v>7</v>
      </c>
      <c r="K438" s="22">
        <f t="shared" si="34"/>
        <v>32417</v>
      </c>
      <c r="L438" s="19">
        <f t="shared" si="31"/>
        <v>650000</v>
      </c>
      <c r="M438" s="19">
        <f t="shared" si="32"/>
        <v>0</v>
      </c>
    </row>
    <row r="439" spans="1:13" ht="17.100000000000001" customHeight="1" x14ac:dyDescent="0.25">
      <c r="A439" s="17" t="s">
        <v>20</v>
      </c>
      <c r="B439" s="30"/>
      <c r="C439" s="25" t="s">
        <v>984</v>
      </c>
      <c r="D439" s="31">
        <v>41373</v>
      </c>
      <c r="E439" s="19">
        <v>1830400</v>
      </c>
      <c r="F439" s="20">
        <v>1739113</v>
      </c>
      <c r="G439" s="19">
        <f t="shared" si="30"/>
        <v>91287</v>
      </c>
      <c r="H439" s="19">
        <v>0</v>
      </c>
      <c r="I439" s="19">
        <v>0</v>
      </c>
      <c r="J439" s="21" t="s">
        <v>7</v>
      </c>
      <c r="K439" s="22">
        <f t="shared" si="34"/>
        <v>91287</v>
      </c>
      <c r="L439" s="19">
        <f t="shared" si="31"/>
        <v>1830400</v>
      </c>
      <c r="M439" s="19">
        <f t="shared" si="32"/>
        <v>0</v>
      </c>
    </row>
    <row r="440" spans="1:13" ht="17.100000000000001" customHeight="1" x14ac:dyDescent="0.25">
      <c r="A440" s="17" t="s">
        <v>20</v>
      </c>
      <c r="B440" s="30"/>
      <c r="C440" s="25" t="s">
        <v>985</v>
      </c>
      <c r="D440" s="31">
        <v>41374</v>
      </c>
      <c r="E440" s="19">
        <v>6650000</v>
      </c>
      <c r="F440" s="20">
        <v>6318347</v>
      </c>
      <c r="G440" s="19">
        <f t="shared" si="30"/>
        <v>331653</v>
      </c>
      <c r="H440" s="19">
        <v>0</v>
      </c>
      <c r="I440" s="19">
        <v>0</v>
      </c>
      <c r="J440" s="21" t="s">
        <v>7</v>
      </c>
      <c r="K440" s="22">
        <f t="shared" si="34"/>
        <v>331653</v>
      </c>
      <c r="L440" s="19">
        <f t="shared" si="31"/>
        <v>6650000</v>
      </c>
      <c r="M440" s="19">
        <f t="shared" si="32"/>
        <v>0</v>
      </c>
    </row>
    <row r="441" spans="1:13" ht="17.100000000000001" customHeight="1" x14ac:dyDescent="0.25">
      <c r="A441" s="17" t="s">
        <v>20</v>
      </c>
      <c r="B441" s="30"/>
      <c r="C441" s="25" t="s">
        <v>986</v>
      </c>
      <c r="D441" s="31">
        <v>41376</v>
      </c>
      <c r="E441" s="19">
        <v>1122000</v>
      </c>
      <c r="F441" s="20">
        <v>1066043</v>
      </c>
      <c r="G441" s="19">
        <f t="shared" si="30"/>
        <v>55957</v>
      </c>
      <c r="H441" s="19">
        <v>0</v>
      </c>
      <c r="I441" s="19">
        <v>0</v>
      </c>
      <c r="J441" s="21" t="s">
        <v>7</v>
      </c>
      <c r="K441" s="22">
        <f t="shared" si="34"/>
        <v>55957</v>
      </c>
      <c r="L441" s="19">
        <f t="shared" si="31"/>
        <v>1122000</v>
      </c>
      <c r="M441" s="19">
        <f t="shared" si="32"/>
        <v>0</v>
      </c>
    </row>
    <row r="442" spans="1:13" ht="17.100000000000001" customHeight="1" x14ac:dyDescent="0.25">
      <c r="A442" s="17" t="s">
        <v>20</v>
      </c>
      <c r="B442" s="30"/>
      <c r="C442" s="25" t="s">
        <v>987</v>
      </c>
      <c r="D442" s="31">
        <v>41376</v>
      </c>
      <c r="E442" s="19">
        <v>540000</v>
      </c>
      <c r="F442" s="20">
        <v>513069</v>
      </c>
      <c r="G442" s="19">
        <f t="shared" si="30"/>
        <v>26931</v>
      </c>
      <c r="H442" s="19">
        <v>0</v>
      </c>
      <c r="I442" s="19">
        <v>0</v>
      </c>
      <c r="J442" s="21" t="s">
        <v>7</v>
      </c>
      <c r="K442" s="22">
        <f t="shared" si="34"/>
        <v>26931</v>
      </c>
      <c r="L442" s="19">
        <f t="shared" si="31"/>
        <v>540000</v>
      </c>
      <c r="M442" s="19">
        <f t="shared" si="32"/>
        <v>0</v>
      </c>
    </row>
    <row r="443" spans="1:13" ht="17.100000000000001" customHeight="1" x14ac:dyDescent="0.25">
      <c r="A443" s="17" t="s">
        <v>20</v>
      </c>
      <c r="B443" s="30"/>
      <c r="C443" s="25" t="s">
        <v>988</v>
      </c>
      <c r="D443" s="31">
        <v>41380</v>
      </c>
      <c r="E443" s="19">
        <v>6650000</v>
      </c>
      <c r="F443" s="20">
        <v>6318347</v>
      </c>
      <c r="G443" s="19">
        <f t="shared" si="30"/>
        <v>331653</v>
      </c>
      <c r="H443" s="19">
        <v>0</v>
      </c>
      <c r="I443" s="19">
        <v>0</v>
      </c>
      <c r="J443" s="21" t="s">
        <v>7</v>
      </c>
      <c r="K443" s="22">
        <f t="shared" si="34"/>
        <v>331653</v>
      </c>
      <c r="L443" s="19">
        <f t="shared" si="31"/>
        <v>6650000</v>
      </c>
      <c r="M443" s="19">
        <f t="shared" si="32"/>
        <v>0</v>
      </c>
    </row>
    <row r="444" spans="1:13" ht="17.100000000000001" customHeight="1" x14ac:dyDescent="0.25">
      <c r="A444" s="17" t="s">
        <v>20</v>
      </c>
      <c r="B444" s="30"/>
      <c r="C444" s="25" t="s">
        <v>989</v>
      </c>
      <c r="D444" s="31">
        <v>41381</v>
      </c>
      <c r="E444" s="19">
        <v>240000</v>
      </c>
      <c r="F444" s="20">
        <v>228031</v>
      </c>
      <c r="G444" s="19">
        <f t="shared" si="30"/>
        <v>11969</v>
      </c>
      <c r="H444" s="19">
        <v>0</v>
      </c>
      <c r="I444" s="19">
        <v>0</v>
      </c>
      <c r="J444" s="21" t="s">
        <v>7</v>
      </c>
      <c r="K444" s="22">
        <f t="shared" si="34"/>
        <v>11969</v>
      </c>
      <c r="L444" s="19">
        <f t="shared" si="31"/>
        <v>240000</v>
      </c>
      <c r="M444" s="19">
        <f t="shared" si="32"/>
        <v>0</v>
      </c>
    </row>
    <row r="445" spans="1:13" ht="17.100000000000001" customHeight="1" x14ac:dyDescent="0.25">
      <c r="A445" s="17" t="s">
        <v>20</v>
      </c>
      <c r="B445" s="30"/>
      <c r="C445" s="25" t="s">
        <v>990</v>
      </c>
      <c r="D445" s="31">
        <v>41382</v>
      </c>
      <c r="E445" s="19">
        <v>6650000</v>
      </c>
      <c r="F445" s="20">
        <v>6318347</v>
      </c>
      <c r="G445" s="19">
        <f t="shared" si="30"/>
        <v>331653</v>
      </c>
      <c r="H445" s="19">
        <v>0</v>
      </c>
      <c r="I445" s="19">
        <v>0</v>
      </c>
      <c r="J445" s="21" t="s">
        <v>7</v>
      </c>
      <c r="K445" s="22">
        <f t="shared" si="34"/>
        <v>331653</v>
      </c>
      <c r="L445" s="19">
        <f t="shared" si="31"/>
        <v>6650000</v>
      </c>
      <c r="M445" s="19">
        <f t="shared" si="32"/>
        <v>0</v>
      </c>
    </row>
    <row r="446" spans="1:13" ht="17.100000000000001" customHeight="1" x14ac:dyDescent="0.25">
      <c r="A446" s="17" t="s">
        <v>20</v>
      </c>
      <c r="B446" s="30"/>
      <c r="C446" s="25" t="s">
        <v>998</v>
      </c>
      <c r="D446" s="31">
        <v>41383</v>
      </c>
      <c r="E446" s="28">
        <v>19830000</v>
      </c>
      <c r="F446" s="20">
        <v>18855741</v>
      </c>
      <c r="G446" s="19">
        <f t="shared" si="30"/>
        <v>974259</v>
      </c>
      <c r="H446" s="19">
        <v>0</v>
      </c>
      <c r="I446" s="19">
        <v>0</v>
      </c>
      <c r="J446" s="21" t="s">
        <v>7</v>
      </c>
      <c r="K446" s="22">
        <f t="shared" si="34"/>
        <v>974259</v>
      </c>
      <c r="L446" s="19">
        <f t="shared" si="31"/>
        <v>19830000</v>
      </c>
      <c r="M446" s="19">
        <f t="shared" si="32"/>
        <v>0</v>
      </c>
    </row>
    <row r="447" spans="1:13" ht="17.100000000000001" customHeight="1" x14ac:dyDescent="0.25">
      <c r="A447" s="17" t="s">
        <v>20</v>
      </c>
      <c r="B447" s="30"/>
      <c r="C447" s="25" t="s">
        <v>999</v>
      </c>
      <c r="D447" s="31">
        <v>41418</v>
      </c>
      <c r="E447" s="19">
        <v>16565340</v>
      </c>
      <c r="F447" s="20">
        <v>15739184</v>
      </c>
      <c r="G447" s="19">
        <f t="shared" si="30"/>
        <v>826156</v>
      </c>
      <c r="H447" s="19">
        <v>0</v>
      </c>
      <c r="I447" s="19">
        <v>0</v>
      </c>
      <c r="J447" s="21" t="s">
        <v>7</v>
      </c>
      <c r="K447" s="22">
        <f t="shared" si="34"/>
        <v>826156</v>
      </c>
      <c r="L447" s="19">
        <f t="shared" si="31"/>
        <v>16565340</v>
      </c>
      <c r="M447" s="19">
        <f t="shared" si="32"/>
        <v>0</v>
      </c>
    </row>
    <row r="448" spans="1:13" ht="17.100000000000001" customHeight="1" x14ac:dyDescent="0.25">
      <c r="A448" s="17" t="s">
        <v>20</v>
      </c>
      <c r="B448" s="30"/>
      <c r="C448" s="25" t="s">
        <v>991</v>
      </c>
      <c r="D448" s="31">
        <v>41453</v>
      </c>
      <c r="E448" s="19">
        <v>1319060</v>
      </c>
      <c r="F448" s="20">
        <v>1253275</v>
      </c>
      <c r="G448" s="19">
        <f t="shared" si="30"/>
        <v>65785</v>
      </c>
      <c r="H448" s="19">
        <v>0</v>
      </c>
      <c r="I448" s="19">
        <v>0</v>
      </c>
      <c r="J448" s="21" t="s">
        <v>7</v>
      </c>
      <c r="K448" s="22">
        <f t="shared" si="34"/>
        <v>65785</v>
      </c>
      <c r="L448" s="19">
        <f t="shared" si="31"/>
        <v>1319060</v>
      </c>
      <c r="M448" s="19">
        <f t="shared" si="32"/>
        <v>0</v>
      </c>
    </row>
    <row r="449" spans="1:15" ht="17.100000000000001" customHeight="1" x14ac:dyDescent="0.25">
      <c r="A449" s="17" t="s">
        <v>20</v>
      </c>
      <c r="B449" s="30"/>
      <c r="C449" s="25" t="s">
        <v>1000</v>
      </c>
      <c r="D449" s="31">
        <v>41481</v>
      </c>
      <c r="E449" s="19">
        <v>1364000</v>
      </c>
      <c r="F449" s="20">
        <v>1268033</v>
      </c>
      <c r="G449" s="19">
        <f t="shared" si="30"/>
        <v>95967</v>
      </c>
      <c r="H449" s="19">
        <v>0</v>
      </c>
      <c r="I449" s="19">
        <v>0</v>
      </c>
      <c r="J449" s="21" t="s">
        <v>7</v>
      </c>
      <c r="K449" s="22">
        <f t="shared" si="34"/>
        <v>95967</v>
      </c>
      <c r="L449" s="19">
        <f t="shared" si="31"/>
        <v>1364000</v>
      </c>
      <c r="M449" s="19">
        <f t="shared" si="32"/>
        <v>0</v>
      </c>
    </row>
    <row r="450" spans="1:15" ht="17.100000000000001" customHeight="1" x14ac:dyDescent="0.25">
      <c r="A450" s="17" t="s">
        <v>20</v>
      </c>
      <c r="B450" s="30"/>
      <c r="C450" s="25" t="s">
        <v>992</v>
      </c>
      <c r="D450" s="31">
        <v>41495</v>
      </c>
      <c r="E450" s="19">
        <v>220000</v>
      </c>
      <c r="F450" s="20">
        <v>204521</v>
      </c>
      <c r="G450" s="19">
        <f t="shared" si="30"/>
        <v>15479</v>
      </c>
      <c r="H450" s="19">
        <v>0</v>
      </c>
      <c r="I450" s="19">
        <v>0</v>
      </c>
      <c r="J450" s="21" t="s">
        <v>7</v>
      </c>
      <c r="K450" s="22">
        <f t="shared" si="34"/>
        <v>15479</v>
      </c>
      <c r="L450" s="19">
        <f t="shared" si="31"/>
        <v>220000</v>
      </c>
      <c r="M450" s="19">
        <f t="shared" si="32"/>
        <v>0</v>
      </c>
    </row>
    <row r="451" spans="1:15" ht="17.100000000000001" customHeight="1" x14ac:dyDescent="0.25">
      <c r="A451" s="17" t="s">
        <v>20</v>
      </c>
      <c r="B451" s="30"/>
      <c r="C451" s="25" t="s">
        <v>1001</v>
      </c>
      <c r="D451" s="31">
        <v>41502</v>
      </c>
      <c r="E451" s="19">
        <v>660000</v>
      </c>
      <c r="F451" s="20">
        <v>613564</v>
      </c>
      <c r="G451" s="19">
        <f t="shared" si="30"/>
        <v>46436</v>
      </c>
      <c r="H451" s="19">
        <v>0</v>
      </c>
      <c r="I451" s="19">
        <v>0</v>
      </c>
      <c r="J451" s="21" t="s">
        <v>7</v>
      </c>
      <c r="K451" s="22">
        <f t="shared" si="34"/>
        <v>46436</v>
      </c>
      <c r="L451" s="19">
        <f t="shared" si="31"/>
        <v>660000</v>
      </c>
      <c r="M451" s="19">
        <f t="shared" si="32"/>
        <v>0</v>
      </c>
    </row>
    <row r="452" spans="1:15" ht="17.100000000000001" customHeight="1" x14ac:dyDescent="0.25">
      <c r="A452" s="17" t="s">
        <v>20</v>
      </c>
      <c r="B452" s="30"/>
      <c r="C452" s="25" t="s">
        <v>1002</v>
      </c>
      <c r="D452" s="31">
        <v>41512</v>
      </c>
      <c r="E452" s="19">
        <v>660000</v>
      </c>
      <c r="F452" s="20">
        <v>613564</v>
      </c>
      <c r="G452" s="19">
        <f t="shared" si="30"/>
        <v>46436</v>
      </c>
      <c r="H452" s="19">
        <v>0</v>
      </c>
      <c r="I452" s="19">
        <v>0</v>
      </c>
      <c r="J452" s="21" t="s">
        <v>7</v>
      </c>
      <c r="K452" s="22">
        <f t="shared" si="34"/>
        <v>46436</v>
      </c>
      <c r="L452" s="19">
        <f t="shared" si="31"/>
        <v>660000</v>
      </c>
      <c r="M452" s="19">
        <f t="shared" si="32"/>
        <v>0</v>
      </c>
    </row>
    <row r="453" spans="1:15" ht="17.100000000000001" customHeight="1" x14ac:dyDescent="0.25">
      <c r="A453" s="17" t="s">
        <v>20</v>
      </c>
      <c r="B453" s="30"/>
      <c r="C453" s="25" t="s">
        <v>1003</v>
      </c>
      <c r="D453" s="31">
        <v>41589</v>
      </c>
      <c r="E453" s="19">
        <v>1650000</v>
      </c>
      <c r="F453" s="20">
        <v>1533910</v>
      </c>
      <c r="G453" s="19">
        <f t="shared" si="30"/>
        <v>116090</v>
      </c>
      <c r="H453" s="19">
        <v>0</v>
      </c>
      <c r="I453" s="19">
        <v>0</v>
      </c>
      <c r="J453" s="21" t="s">
        <v>7</v>
      </c>
      <c r="K453" s="22">
        <f t="shared" si="34"/>
        <v>116090</v>
      </c>
      <c r="L453" s="19">
        <f t="shared" si="31"/>
        <v>1650000</v>
      </c>
      <c r="M453" s="19">
        <f t="shared" si="32"/>
        <v>0</v>
      </c>
    </row>
    <row r="454" spans="1:15" ht="17.100000000000001" customHeight="1" x14ac:dyDescent="0.25">
      <c r="A454" s="17" t="s">
        <v>20</v>
      </c>
      <c r="B454" s="30"/>
      <c r="C454" s="25" t="s">
        <v>1004</v>
      </c>
      <c r="D454" s="31">
        <v>41589</v>
      </c>
      <c r="E454" s="19">
        <v>97900</v>
      </c>
      <c r="F454" s="20">
        <v>91012</v>
      </c>
      <c r="G454" s="19">
        <f t="shared" si="30"/>
        <v>6888</v>
      </c>
      <c r="H454" s="19">
        <v>0</v>
      </c>
      <c r="I454" s="19">
        <v>0</v>
      </c>
      <c r="J454" s="21" t="s">
        <v>7</v>
      </c>
      <c r="K454" s="22">
        <f t="shared" si="34"/>
        <v>6888</v>
      </c>
      <c r="L454" s="19">
        <f t="shared" si="31"/>
        <v>97900</v>
      </c>
      <c r="M454" s="19">
        <f t="shared" si="32"/>
        <v>0</v>
      </c>
    </row>
    <row r="455" spans="1:15" ht="17.100000000000001" customHeight="1" x14ac:dyDescent="0.25">
      <c r="A455" s="17" t="s">
        <v>20</v>
      </c>
      <c r="B455" s="30"/>
      <c r="C455" s="25" t="s">
        <v>1005</v>
      </c>
      <c r="D455" s="31">
        <v>41590</v>
      </c>
      <c r="E455" s="19">
        <v>169200</v>
      </c>
      <c r="F455" s="20">
        <v>157295</v>
      </c>
      <c r="G455" s="19">
        <f t="shared" si="30"/>
        <v>11905</v>
      </c>
      <c r="H455" s="19">
        <v>0</v>
      </c>
      <c r="I455" s="19">
        <v>0</v>
      </c>
      <c r="J455" s="21" t="s">
        <v>7</v>
      </c>
      <c r="K455" s="22">
        <f t="shared" si="34"/>
        <v>11905</v>
      </c>
      <c r="L455" s="19">
        <f t="shared" si="31"/>
        <v>169200</v>
      </c>
      <c r="M455" s="19">
        <f t="shared" si="32"/>
        <v>0</v>
      </c>
    </row>
    <row r="456" spans="1:15" ht="17.100000000000001" customHeight="1" x14ac:dyDescent="0.25">
      <c r="A456" s="17" t="s">
        <v>20</v>
      </c>
      <c r="B456" s="30"/>
      <c r="C456" s="25" t="s">
        <v>1006</v>
      </c>
      <c r="D456" s="31">
        <v>41590</v>
      </c>
      <c r="E456" s="19">
        <v>313500</v>
      </c>
      <c r="F456" s="20">
        <v>291443</v>
      </c>
      <c r="G456" s="19">
        <f t="shared" si="30"/>
        <v>22057</v>
      </c>
      <c r="H456" s="19">
        <v>0</v>
      </c>
      <c r="I456" s="19">
        <v>0</v>
      </c>
      <c r="J456" s="21" t="s">
        <v>7</v>
      </c>
      <c r="K456" s="22">
        <f t="shared" si="34"/>
        <v>22057</v>
      </c>
      <c r="L456" s="19">
        <f t="shared" si="31"/>
        <v>313500</v>
      </c>
      <c r="M456" s="19">
        <f t="shared" si="32"/>
        <v>0</v>
      </c>
    </row>
    <row r="457" spans="1:15" ht="17.100000000000001" customHeight="1" x14ac:dyDescent="0.25">
      <c r="A457" s="17" t="s">
        <v>20</v>
      </c>
      <c r="B457" s="30"/>
      <c r="C457" s="25" t="s">
        <v>1007</v>
      </c>
      <c r="D457" s="31">
        <v>41624</v>
      </c>
      <c r="E457" s="19">
        <v>56100</v>
      </c>
      <c r="F457" s="20">
        <v>52153</v>
      </c>
      <c r="G457" s="19">
        <f t="shared" si="30"/>
        <v>3947</v>
      </c>
      <c r="H457" s="19">
        <v>0</v>
      </c>
      <c r="I457" s="19">
        <v>0</v>
      </c>
      <c r="J457" s="21" t="s">
        <v>7</v>
      </c>
      <c r="K457" s="22">
        <f t="shared" si="34"/>
        <v>3947</v>
      </c>
      <c r="L457" s="19">
        <f t="shared" si="31"/>
        <v>56100</v>
      </c>
      <c r="M457" s="19">
        <f t="shared" si="32"/>
        <v>0</v>
      </c>
    </row>
    <row r="458" spans="1:15" ht="17.100000000000001" customHeight="1" x14ac:dyDescent="0.25">
      <c r="A458" s="17" t="s">
        <v>20</v>
      </c>
      <c r="B458" s="30"/>
      <c r="C458" s="25" t="s">
        <v>1008</v>
      </c>
      <c r="D458" s="31">
        <v>41640</v>
      </c>
      <c r="E458" s="19">
        <v>1782000</v>
      </c>
      <c r="F458" s="20">
        <v>1620119</v>
      </c>
      <c r="G458" s="19">
        <f t="shared" si="30"/>
        <v>161881</v>
      </c>
      <c r="H458" s="19">
        <v>0</v>
      </c>
      <c r="I458" s="19">
        <v>0</v>
      </c>
      <c r="J458" s="21" t="s">
        <v>7</v>
      </c>
      <c r="K458" s="22">
        <f t="shared" ref="K458:K495" si="35">ROUND((G458)*0.451,0)</f>
        <v>73008</v>
      </c>
      <c r="L458" s="19">
        <f t="shared" si="31"/>
        <v>1693127</v>
      </c>
      <c r="M458" s="19">
        <f t="shared" si="32"/>
        <v>88873</v>
      </c>
      <c r="N458" s="3"/>
      <c r="O458" s="7"/>
    </row>
    <row r="459" spans="1:15" ht="17.100000000000001" customHeight="1" x14ac:dyDescent="0.25">
      <c r="A459" s="17" t="s">
        <v>20</v>
      </c>
      <c r="B459" s="30"/>
      <c r="C459" s="32" t="s">
        <v>1009</v>
      </c>
      <c r="D459" s="33" t="s">
        <v>1010</v>
      </c>
      <c r="E459" s="34">
        <v>888870</v>
      </c>
      <c r="F459" s="20">
        <v>802595</v>
      </c>
      <c r="G459" s="19">
        <f t="shared" ref="G459:G522" si="36">E459-F459</f>
        <v>86275</v>
      </c>
      <c r="H459" s="19">
        <v>0</v>
      </c>
      <c r="I459" s="19">
        <v>0</v>
      </c>
      <c r="J459" s="21" t="s">
        <v>7</v>
      </c>
      <c r="K459" s="22">
        <f t="shared" si="35"/>
        <v>38910</v>
      </c>
      <c r="L459" s="19">
        <f t="shared" ref="L459:L522" si="37">F459+K459</f>
        <v>841505</v>
      </c>
      <c r="M459" s="19">
        <f t="shared" ref="M459:M522" si="38">E459-L459</f>
        <v>47365</v>
      </c>
      <c r="N459" s="3"/>
      <c r="O459" s="7"/>
    </row>
    <row r="460" spans="1:15" ht="17.100000000000001" customHeight="1" x14ac:dyDescent="0.25">
      <c r="A460" s="17" t="s">
        <v>20</v>
      </c>
      <c r="B460" s="30"/>
      <c r="C460" s="32" t="s">
        <v>1166</v>
      </c>
      <c r="D460" s="33" t="s">
        <v>1011</v>
      </c>
      <c r="E460" s="34">
        <v>10958000</v>
      </c>
      <c r="F460" s="20">
        <v>9894401</v>
      </c>
      <c r="G460" s="19">
        <f t="shared" si="36"/>
        <v>1063599</v>
      </c>
      <c r="H460" s="19">
        <v>0</v>
      </c>
      <c r="I460" s="19">
        <v>0</v>
      </c>
      <c r="J460" s="21" t="s">
        <v>7</v>
      </c>
      <c r="K460" s="22">
        <f t="shared" si="35"/>
        <v>479683</v>
      </c>
      <c r="L460" s="19">
        <f t="shared" si="37"/>
        <v>10374084</v>
      </c>
      <c r="M460" s="19">
        <f t="shared" si="38"/>
        <v>583916</v>
      </c>
      <c r="N460" s="3"/>
      <c r="O460" s="7"/>
    </row>
    <row r="461" spans="1:15" ht="17.100000000000001" customHeight="1" x14ac:dyDescent="0.25">
      <c r="A461" s="17" t="s">
        <v>20</v>
      </c>
      <c r="B461" s="30"/>
      <c r="C461" s="32" t="s">
        <v>1139</v>
      </c>
      <c r="D461" s="33" t="s">
        <v>1012</v>
      </c>
      <c r="E461" s="34">
        <v>13035000</v>
      </c>
      <c r="F461" s="20">
        <v>11769804</v>
      </c>
      <c r="G461" s="19">
        <f t="shared" si="36"/>
        <v>1265196</v>
      </c>
      <c r="H461" s="19">
        <v>0</v>
      </c>
      <c r="I461" s="19">
        <v>0</v>
      </c>
      <c r="J461" s="21" t="s">
        <v>7</v>
      </c>
      <c r="K461" s="22">
        <f t="shared" si="35"/>
        <v>570603</v>
      </c>
      <c r="L461" s="19">
        <f t="shared" si="37"/>
        <v>12340407</v>
      </c>
      <c r="M461" s="19">
        <f t="shared" si="38"/>
        <v>694593</v>
      </c>
      <c r="N461" s="3"/>
      <c r="O461" s="7"/>
    </row>
    <row r="462" spans="1:15" ht="17.100000000000001" customHeight="1" x14ac:dyDescent="0.25">
      <c r="A462" s="17" t="s">
        <v>20</v>
      </c>
      <c r="B462" s="30"/>
      <c r="C462" s="32" t="s">
        <v>1140</v>
      </c>
      <c r="D462" s="33" t="s">
        <v>1013</v>
      </c>
      <c r="E462" s="34">
        <v>9450000</v>
      </c>
      <c r="F462" s="20">
        <v>8415233</v>
      </c>
      <c r="G462" s="19">
        <f t="shared" si="36"/>
        <v>1034767</v>
      </c>
      <c r="H462" s="19">
        <v>0</v>
      </c>
      <c r="I462" s="19">
        <v>0</v>
      </c>
      <c r="J462" s="21" t="s">
        <v>7</v>
      </c>
      <c r="K462" s="22">
        <f t="shared" si="35"/>
        <v>466680</v>
      </c>
      <c r="L462" s="19">
        <f t="shared" si="37"/>
        <v>8881913</v>
      </c>
      <c r="M462" s="19">
        <f t="shared" si="38"/>
        <v>568087</v>
      </c>
      <c r="N462" s="3"/>
      <c r="O462" s="7"/>
    </row>
    <row r="463" spans="1:15" ht="17.100000000000001" customHeight="1" x14ac:dyDescent="0.25">
      <c r="A463" s="17" t="s">
        <v>20</v>
      </c>
      <c r="B463" s="30"/>
      <c r="C463" s="32" t="s">
        <v>1141</v>
      </c>
      <c r="D463" s="33" t="s">
        <v>1014</v>
      </c>
      <c r="E463" s="34">
        <v>33712060</v>
      </c>
      <c r="F463" s="20">
        <v>30020616</v>
      </c>
      <c r="G463" s="19">
        <f t="shared" si="36"/>
        <v>3691444</v>
      </c>
      <c r="H463" s="19">
        <v>0</v>
      </c>
      <c r="I463" s="19">
        <v>0</v>
      </c>
      <c r="J463" s="21" t="s">
        <v>7</v>
      </c>
      <c r="K463" s="22">
        <f t="shared" si="35"/>
        <v>1664841</v>
      </c>
      <c r="L463" s="19">
        <f t="shared" si="37"/>
        <v>31685457</v>
      </c>
      <c r="M463" s="19">
        <f t="shared" si="38"/>
        <v>2026603</v>
      </c>
      <c r="N463" s="3"/>
      <c r="O463" s="7"/>
    </row>
    <row r="464" spans="1:15" ht="17.100000000000001" customHeight="1" x14ac:dyDescent="0.25">
      <c r="A464" s="17" t="s">
        <v>20</v>
      </c>
      <c r="B464" s="30"/>
      <c r="C464" s="32" t="s">
        <v>1142</v>
      </c>
      <c r="D464" s="33" t="s">
        <v>1014</v>
      </c>
      <c r="E464" s="34">
        <v>592020</v>
      </c>
      <c r="F464" s="20">
        <v>527195</v>
      </c>
      <c r="G464" s="19">
        <f t="shared" si="36"/>
        <v>64825</v>
      </c>
      <c r="H464" s="19">
        <v>0</v>
      </c>
      <c r="I464" s="19">
        <v>0</v>
      </c>
      <c r="J464" s="21" t="s">
        <v>7</v>
      </c>
      <c r="K464" s="22">
        <f t="shared" si="35"/>
        <v>29236</v>
      </c>
      <c r="L464" s="19">
        <f t="shared" si="37"/>
        <v>556431</v>
      </c>
      <c r="M464" s="19">
        <f t="shared" si="38"/>
        <v>35589</v>
      </c>
      <c r="N464" s="3"/>
      <c r="O464" s="7"/>
    </row>
    <row r="465" spans="1:15" ht="17.100000000000001" customHeight="1" x14ac:dyDescent="0.25">
      <c r="A465" s="17" t="s">
        <v>20</v>
      </c>
      <c r="B465" s="30"/>
      <c r="C465" s="32" t="s">
        <v>1015</v>
      </c>
      <c r="D465" s="33" t="s">
        <v>1014</v>
      </c>
      <c r="E465" s="34">
        <v>9450000</v>
      </c>
      <c r="F465" s="20">
        <v>8415233</v>
      </c>
      <c r="G465" s="19">
        <f t="shared" si="36"/>
        <v>1034767</v>
      </c>
      <c r="H465" s="19">
        <v>0</v>
      </c>
      <c r="I465" s="19">
        <v>0</v>
      </c>
      <c r="J465" s="21" t="s">
        <v>7</v>
      </c>
      <c r="K465" s="22">
        <f t="shared" si="35"/>
        <v>466680</v>
      </c>
      <c r="L465" s="19">
        <f t="shared" si="37"/>
        <v>8881913</v>
      </c>
      <c r="M465" s="19">
        <f t="shared" si="38"/>
        <v>568087</v>
      </c>
      <c r="N465" s="3"/>
      <c r="O465" s="7"/>
    </row>
    <row r="466" spans="1:15" ht="17.100000000000001" customHeight="1" x14ac:dyDescent="0.25">
      <c r="A466" s="17" t="s">
        <v>20</v>
      </c>
      <c r="B466" s="30"/>
      <c r="C466" s="32" t="s">
        <v>1016</v>
      </c>
      <c r="D466" s="33" t="s">
        <v>1014</v>
      </c>
      <c r="E466" s="34">
        <v>9930000</v>
      </c>
      <c r="F466" s="20">
        <v>8842673</v>
      </c>
      <c r="G466" s="19">
        <f t="shared" si="36"/>
        <v>1087327</v>
      </c>
      <c r="H466" s="19">
        <v>0</v>
      </c>
      <c r="I466" s="19">
        <v>0</v>
      </c>
      <c r="J466" s="21" t="s">
        <v>7</v>
      </c>
      <c r="K466" s="22">
        <f t="shared" si="35"/>
        <v>490384</v>
      </c>
      <c r="L466" s="19">
        <f t="shared" si="37"/>
        <v>9333057</v>
      </c>
      <c r="M466" s="19">
        <f t="shared" si="38"/>
        <v>596943</v>
      </c>
      <c r="N466" s="3"/>
      <c r="O466" s="7"/>
    </row>
    <row r="467" spans="1:15" ht="17.100000000000001" customHeight="1" x14ac:dyDescent="0.25">
      <c r="A467" s="17" t="s">
        <v>20</v>
      </c>
      <c r="B467" s="30"/>
      <c r="C467" s="32" t="s">
        <v>1143</v>
      </c>
      <c r="D467" s="33" t="s">
        <v>1014</v>
      </c>
      <c r="E467" s="34">
        <v>9594970</v>
      </c>
      <c r="F467" s="20">
        <v>8544328</v>
      </c>
      <c r="G467" s="19">
        <f t="shared" si="36"/>
        <v>1050642</v>
      </c>
      <c r="H467" s="19">
        <v>0</v>
      </c>
      <c r="I467" s="19">
        <v>0</v>
      </c>
      <c r="J467" s="21" t="s">
        <v>7</v>
      </c>
      <c r="K467" s="22">
        <f t="shared" si="35"/>
        <v>473840</v>
      </c>
      <c r="L467" s="19">
        <f t="shared" si="37"/>
        <v>9018168</v>
      </c>
      <c r="M467" s="19">
        <f t="shared" si="38"/>
        <v>576802</v>
      </c>
      <c r="N467" s="3"/>
      <c r="O467" s="7"/>
    </row>
    <row r="468" spans="1:15" ht="17.100000000000001" customHeight="1" x14ac:dyDescent="0.25">
      <c r="A468" s="17" t="s">
        <v>20</v>
      </c>
      <c r="B468" s="30"/>
      <c r="C468" s="32" t="s">
        <v>1017</v>
      </c>
      <c r="D468" s="33" t="s">
        <v>1018</v>
      </c>
      <c r="E468" s="34">
        <v>9450000</v>
      </c>
      <c r="F468" s="20">
        <v>8415233</v>
      </c>
      <c r="G468" s="19">
        <f t="shared" si="36"/>
        <v>1034767</v>
      </c>
      <c r="H468" s="19">
        <v>0</v>
      </c>
      <c r="I468" s="19">
        <v>0</v>
      </c>
      <c r="J468" s="21" t="s">
        <v>7</v>
      </c>
      <c r="K468" s="22">
        <f t="shared" si="35"/>
        <v>466680</v>
      </c>
      <c r="L468" s="19">
        <f t="shared" si="37"/>
        <v>8881913</v>
      </c>
      <c r="M468" s="19">
        <f t="shared" si="38"/>
        <v>568087</v>
      </c>
      <c r="N468" s="3"/>
      <c r="O468" s="7"/>
    </row>
    <row r="469" spans="1:15" ht="17.100000000000001" customHeight="1" x14ac:dyDescent="0.25">
      <c r="A469" s="17" t="s">
        <v>20</v>
      </c>
      <c r="B469" s="30"/>
      <c r="C469" s="32" t="s">
        <v>1019</v>
      </c>
      <c r="D469" s="33" t="s">
        <v>1020</v>
      </c>
      <c r="E469" s="34">
        <v>3948000</v>
      </c>
      <c r="F469" s="20">
        <v>3515697</v>
      </c>
      <c r="G469" s="19">
        <f t="shared" si="36"/>
        <v>432303</v>
      </c>
      <c r="H469" s="19">
        <v>0</v>
      </c>
      <c r="I469" s="19">
        <v>0</v>
      </c>
      <c r="J469" s="21" t="s">
        <v>7</v>
      </c>
      <c r="K469" s="22">
        <f t="shared" si="35"/>
        <v>194969</v>
      </c>
      <c r="L469" s="19">
        <f t="shared" si="37"/>
        <v>3710666</v>
      </c>
      <c r="M469" s="19">
        <f t="shared" si="38"/>
        <v>237334</v>
      </c>
      <c r="N469" s="3"/>
      <c r="O469" s="7"/>
    </row>
    <row r="470" spans="1:15" ht="17.100000000000001" customHeight="1" x14ac:dyDescent="0.25">
      <c r="A470" s="17" t="s">
        <v>20</v>
      </c>
      <c r="B470" s="30"/>
      <c r="C470" s="32" t="s">
        <v>1021</v>
      </c>
      <c r="D470" s="33" t="s">
        <v>1020</v>
      </c>
      <c r="E470" s="34">
        <v>1860000</v>
      </c>
      <c r="F470" s="20">
        <v>1656331</v>
      </c>
      <c r="G470" s="19">
        <f t="shared" si="36"/>
        <v>203669</v>
      </c>
      <c r="H470" s="19">
        <v>0</v>
      </c>
      <c r="I470" s="19">
        <v>0</v>
      </c>
      <c r="J470" s="21" t="s">
        <v>7</v>
      </c>
      <c r="K470" s="22">
        <f t="shared" si="35"/>
        <v>91855</v>
      </c>
      <c r="L470" s="19">
        <f t="shared" si="37"/>
        <v>1748186</v>
      </c>
      <c r="M470" s="19">
        <f t="shared" si="38"/>
        <v>111814</v>
      </c>
      <c r="N470" s="3"/>
      <c r="O470" s="7"/>
    </row>
    <row r="471" spans="1:15" ht="17.100000000000001" customHeight="1" x14ac:dyDescent="0.25">
      <c r="A471" s="17" t="s">
        <v>20</v>
      </c>
      <c r="B471" s="30"/>
      <c r="C471" s="32" t="s">
        <v>1022</v>
      </c>
      <c r="D471" s="33" t="s">
        <v>1020</v>
      </c>
      <c r="E471" s="34">
        <v>975000</v>
      </c>
      <c r="F471" s="20">
        <v>868238</v>
      </c>
      <c r="G471" s="19">
        <f t="shared" si="36"/>
        <v>106762</v>
      </c>
      <c r="H471" s="19">
        <v>0</v>
      </c>
      <c r="I471" s="19">
        <v>0</v>
      </c>
      <c r="J471" s="21" t="s">
        <v>7</v>
      </c>
      <c r="K471" s="22">
        <f t="shared" si="35"/>
        <v>48150</v>
      </c>
      <c r="L471" s="19">
        <f t="shared" si="37"/>
        <v>916388</v>
      </c>
      <c r="M471" s="19">
        <f t="shared" si="38"/>
        <v>58612</v>
      </c>
      <c r="N471" s="3"/>
      <c r="O471" s="7"/>
    </row>
    <row r="472" spans="1:15" ht="17.100000000000001" customHeight="1" x14ac:dyDescent="0.25">
      <c r="A472" s="17" t="s">
        <v>20</v>
      </c>
      <c r="B472" s="30"/>
      <c r="C472" s="32" t="s">
        <v>1023</v>
      </c>
      <c r="D472" s="33" t="s">
        <v>1020</v>
      </c>
      <c r="E472" s="34">
        <v>6655970</v>
      </c>
      <c r="F472" s="20">
        <v>5927147</v>
      </c>
      <c r="G472" s="19">
        <f t="shared" si="36"/>
        <v>728823</v>
      </c>
      <c r="H472" s="19">
        <v>0</v>
      </c>
      <c r="I472" s="19">
        <v>0</v>
      </c>
      <c r="J472" s="21" t="s">
        <v>7</v>
      </c>
      <c r="K472" s="22">
        <f t="shared" si="35"/>
        <v>328699</v>
      </c>
      <c r="L472" s="19">
        <f t="shared" si="37"/>
        <v>6255846</v>
      </c>
      <c r="M472" s="19">
        <f t="shared" si="38"/>
        <v>400124</v>
      </c>
      <c r="N472" s="3"/>
      <c r="O472" s="7"/>
    </row>
    <row r="473" spans="1:15" ht="17.100000000000001" customHeight="1" x14ac:dyDescent="0.25">
      <c r="A473" s="17" t="s">
        <v>20</v>
      </c>
      <c r="B473" s="30"/>
      <c r="C473" s="32" t="s">
        <v>1024</v>
      </c>
      <c r="D473" s="33" t="s">
        <v>1025</v>
      </c>
      <c r="E473" s="34">
        <v>1200000</v>
      </c>
      <c r="F473" s="20">
        <v>1068601</v>
      </c>
      <c r="G473" s="19">
        <f t="shared" si="36"/>
        <v>131399</v>
      </c>
      <c r="H473" s="19">
        <v>0</v>
      </c>
      <c r="I473" s="19">
        <v>0</v>
      </c>
      <c r="J473" s="21" t="s">
        <v>7</v>
      </c>
      <c r="K473" s="22">
        <f t="shared" si="35"/>
        <v>59261</v>
      </c>
      <c r="L473" s="19">
        <f t="shared" si="37"/>
        <v>1127862</v>
      </c>
      <c r="M473" s="19">
        <f t="shared" si="38"/>
        <v>72138</v>
      </c>
      <c r="N473" s="3"/>
      <c r="O473" s="7"/>
    </row>
    <row r="474" spans="1:15" ht="17.100000000000001" customHeight="1" x14ac:dyDescent="0.25">
      <c r="A474" s="17" t="s">
        <v>20</v>
      </c>
      <c r="B474" s="30"/>
      <c r="C474" s="32" t="s">
        <v>1026</v>
      </c>
      <c r="D474" s="33" t="s">
        <v>1027</v>
      </c>
      <c r="E474" s="34">
        <v>396000</v>
      </c>
      <c r="F474" s="20">
        <v>352638</v>
      </c>
      <c r="G474" s="19">
        <f t="shared" si="36"/>
        <v>43362</v>
      </c>
      <c r="H474" s="19">
        <v>0</v>
      </c>
      <c r="I474" s="19">
        <v>0</v>
      </c>
      <c r="J474" s="21" t="s">
        <v>7</v>
      </c>
      <c r="K474" s="22">
        <f t="shared" si="35"/>
        <v>19556</v>
      </c>
      <c r="L474" s="19">
        <f t="shared" si="37"/>
        <v>372194</v>
      </c>
      <c r="M474" s="19">
        <f t="shared" si="38"/>
        <v>23806</v>
      </c>
      <c r="N474" s="3"/>
      <c r="O474" s="7"/>
    </row>
    <row r="475" spans="1:15" ht="17.100000000000001" customHeight="1" x14ac:dyDescent="0.25">
      <c r="A475" s="17" t="s">
        <v>20</v>
      </c>
      <c r="B475" s="30"/>
      <c r="C475" s="32" t="s">
        <v>1028</v>
      </c>
      <c r="D475" s="33" t="s">
        <v>1027</v>
      </c>
      <c r="E475" s="34">
        <v>9075000</v>
      </c>
      <c r="F475" s="20">
        <v>8081295</v>
      </c>
      <c r="G475" s="19">
        <f t="shared" si="36"/>
        <v>993705</v>
      </c>
      <c r="H475" s="19">
        <v>0</v>
      </c>
      <c r="I475" s="19">
        <v>0</v>
      </c>
      <c r="J475" s="21" t="s">
        <v>7</v>
      </c>
      <c r="K475" s="22">
        <f t="shared" si="35"/>
        <v>448161</v>
      </c>
      <c r="L475" s="19">
        <f t="shared" si="37"/>
        <v>8529456</v>
      </c>
      <c r="M475" s="19">
        <f t="shared" si="38"/>
        <v>545544</v>
      </c>
      <c r="N475" s="3"/>
      <c r="O475" s="7"/>
    </row>
    <row r="476" spans="1:15" ht="17.100000000000001" customHeight="1" x14ac:dyDescent="0.25">
      <c r="A476" s="17" t="s">
        <v>20</v>
      </c>
      <c r="B476" s="30"/>
      <c r="C476" s="30" t="s">
        <v>1029</v>
      </c>
      <c r="D476" s="33" t="s">
        <v>1030</v>
      </c>
      <c r="E476" s="34">
        <v>8008000</v>
      </c>
      <c r="F476" s="20">
        <v>7081330</v>
      </c>
      <c r="G476" s="19">
        <f t="shared" si="36"/>
        <v>926670</v>
      </c>
      <c r="H476" s="19">
        <v>0</v>
      </c>
      <c r="I476" s="19">
        <v>0</v>
      </c>
      <c r="J476" s="21" t="s">
        <v>7</v>
      </c>
      <c r="K476" s="22">
        <f t="shared" si="35"/>
        <v>417928</v>
      </c>
      <c r="L476" s="19">
        <f t="shared" si="37"/>
        <v>7499258</v>
      </c>
      <c r="M476" s="19">
        <f t="shared" si="38"/>
        <v>508742</v>
      </c>
      <c r="N476" s="3"/>
      <c r="O476" s="7"/>
    </row>
    <row r="477" spans="1:15" ht="17.100000000000001" customHeight="1" x14ac:dyDescent="0.25">
      <c r="A477" s="17" t="s">
        <v>20</v>
      </c>
      <c r="B477" s="30"/>
      <c r="C477" s="30" t="s">
        <v>1031</v>
      </c>
      <c r="D477" s="33" t="s">
        <v>1032</v>
      </c>
      <c r="E477" s="34">
        <v>11102660</v>
      </c>
      <c r="F477" s="20">
        <v>9817881</v>
      </c>
      <c r="G477" s="19">
        <f t="shared" si="36"/>
        <v>1284779</v>
      </c>
      <c r="H477" s="19">
        <v>0</v>
      </c>
      <c r="I477" s="19">
        <v>0</v>
      </c>
      <c r="J477" s="21" t="s">
        <v>7</v>
      </c>
      <c r="K477" s="22">
        <f t="shared" si="35"/>
        <v>579435</v>
      </c>
      <c r="L477" s="19">
        <f t="shared" si="37"/>
        <v>10397316</v>
      </c>
      <c r="M477" s="19">
        <f t="shared" si="38"/>
        <v>705344</v>
      </c>
      <c r="N477" s="3"/>
      <c r="O477" s="7"/>
    </row>
    <row r="478" spans="1:15" ht="17.100000000000001" customHeight="1" x14ac:dyDescent="0.25">
      <c r="A478" s="17" t="s">
        <v>20</v>
      </c>
      <c r="B478" s="30"/>
      <c r="C478" s="30" t="s">
        <v>1033</v>
      </c>
      <c r="D478" s="33" t="s">
        <v>1032</v>
      </c>
      <c r="E478" s="34">
        <v>3095800</v>
      </c>
      <c r="F478" s="20">
        <v>2737560</v>
      </c>
      <c r="G478" s="19">
        <f t="shared" si="36"/>
        <v>358240</v>
      </c>
      <c r="H478" s="19">
        <v>0</v>
      </c>
      <c r="I478" s="19">
        <v>0</v>
      </c>
      <c r="J478" s="21" t="s">
        <v>7</v>
      </c>
      <c r="K478" s="22">
        <f t="shared" si="35"/>
        <v>161566</v>
      </c>
      <c r="L478" s="19">
        <f t="shared" si="37"/>
        <v>2899126</v>
      </c>
      <c r="M478" s="19">
        <f t="shared" si="38"/>
        <v>196674</v>
      </c>
      <c r="N478" s="3"/>
      <c r="O478" s="7"/>
    </row>
    <row r="479" spans="1:15" ht="17.100000000000001" customHeight="1" x14ac:dyDescent="0.25">
      <c r="A479" s="17" t="s">
        <v>20</v>
      </c>
      <c r="B479" s="30"/>
      <c r="C479" s="30" t="s">
        <v>1034</v>
      </c>
      <c r="D479" s="33" t="s">
        <v>1035</v>
      </c>
      <c r="E479" s="34">
        <v>6655040</v>
      </c>
      <c r="F479" s="20">
        <v>5884931</v>
      </c>
      <c r="G479" s="19">
        <f t="shared" si="36"/>
        <v>770109</v>
      </c>
      <c r="H479" s="19">
        <v>0</v>
      </c>
      <c r="I479" s="19">
        <v>0</v>
      </c>
      <c r="J479" s="21" t="s">
        <v>7</v>
      </c>
      <c r="K479" s="22">
        <f t="shared" si="35"/>
        <v>347319</v>
      </c>
      <c r="L479" s="19">
        <f t="shared" si="37"/>
        <v>6232250</v>
      </c>
      <c r="M479" s="19">
        <f t="shared" si="38"/>
        <v>422790</v>
      </c>
      <c r="N479" s="3"/>
      <c r="O479" s="7"/>
    </row>
    <row r="480" spans="1:15" ht="17.100000000000001" customHeight="1" x14ac:dyDescent="0.25">
      <c r="A480" s="17" t="s">
        <v>20</v>
      </c>
      <c r="B480" s="30"/>
      <c r="C480" s="30" t="s">
        <v>1074</v>
      </c>
      <c r="D480" s="33" t="s">
        <v>1036</v>
      </c>
      <c r="E480" s="34">
        <v>1190000</v>
      </c>
      <c r="F480" s="20">
        <v>1052295</v>
      </c>
      <c r="G480" s="19">
        <f t="shared" si="36"/>
        <v>137705</v>
      </c>
      <c r="H480" s="19">
        <v>0</v>
      </c>
      <c r="I480" s="19">
        <v>0</v>
      </c>
      <c r="J480" s="21" t="s">
        <v>7</v>
      </c>
      <c r="K480" s="22">
        <f t="shared" si="35"/>
        <v>62105</v>
      </c>
      <c r="L480" s="19">
        <f t="shared" si="37"/>
        <v>1114400</v>
      </c>
      <c r="M480" s="19">
        <f t="shared" si="38"/>
        <v>75600</v>
      </c>
      <c r="N480" s="3"/>
      <c r="O480" s="7"/>
    </row>
    <row r="481" spans="1:15" ht="17.100000000000001" customHeight="1" x14ac:dyDescent="0.25">
      <c r="A481" s="17" t="s">
        <v>20</v>
      </c>
      <c r="B481" s="30"/>
      <c r="C481" s="30" t="s">
        <v>1037</v>
      </c>
      <c r="D481" s="33" t="s">
        <v>1036</v>
      </c>
      <c r="E481" s="34">
        <v>9555770</v>
      </c>
      <c r="F481" s="20">
        <v>8449995</v>
      </c>
      <c r="G481" s="19">
        <f t="shared" si="36"/>
        <v>1105775</v>
      </c>
      <c r="H481" s="19">
        <v>0</v>
      </c>
      <c r="I481" s="19">
        <v>0</v>
      </c>
      <c r="J481" s="21" t="s">
        <v>7</v>
      </c>
      <c r="K481" s="22">
        <f t="shared" si="35"/>
        <v>498705</v>
      </c>
      <c r="L481" s="19">
        <f t="shared" si="37"/>
        <v>8948700</v>
      </c>
      <c r="M481" s="19">
        <f t="shared" si="38"/>
        <v>607070</v>
      </c>
      <c r="N481" s="3"/>
      <c r="O481" s="7"/>
    </row>
    <row r="482" spans="1:15" ht="17.100000000000001" customHeight="1" x14ac:dyDescent="0.25">
      <c r="A482" s="17" t="s">
        <v>20</v>
      </c>
      <c r="B482" s="30"/>
      <c r="C482" s="30" t="s">
        <v>1044</v>
      </c>
      <c r="D482" s="33" t="s">
        <v>1038</v>
      </c>
      <c r="E482" s="34">
        <v>3540000</v>
      </c>
      <c r="F482" s="20">
        <v>3086328</v>
      </c>
      <c r="G482" s="19">
        <f t="shared" si="36"/>
        <v>453672</v>
      </c>
      <c r="H482" s="19">
        <v>0</v>
      </c>
      <c r="I482" s="19">
        <v>0</v>
      </c>
      <c r="J482" s="21" t="s">
        <v>7</v>
      </c>
      <c r="K482" s="22">
        <f t="shared" si="35"/>
        <v>204606</v>
      </c>
      <c r="L482" s="19">
        <f t="shared" si="37"/>
        <v>3290934</v>
      </c>
      <c r="M482" s="19">
        <f t="shared" si="38"/>
        <v>249066</v>
      </c>
      <c r="N482" s="3"/>
      <c r="O482" s="7"/>
    </row>
    <row r="483" spans="1:15" ht="17.100000000000001" customHeight="1" x14ac:dyDescent="0.25">
      <c r="A483" s="17" t="s">
        <v>20</v>
      </c>
      <c r="B483" s="30"/>
      <c r="C483" s="30" t="s">
        <v>1075</v>
      </c>
      <c r="D483" s="33" t="s">
        <v>1039</v>
      </c>
      <c r="E483" s="34">
        <v>9800000</v>
      </c>
      <c r="F483" s="20">
        <v>8544072</v>
      </c>
      <c r="G483" s="19">
        <f t="shared" si="36"/>
        <v>1255928</v>
      </c>
      <c r="H483" s="19">
        <v>0</v>
      </c>
      <c r="I483" s="19">
        <v>0</v>
      </c>
      <c r="J483" s="21" t="s">
        <v>7</v>
      </c>
      <c r="K483" s="22">
        <f t="shared" si="35"/>
        <v>566424</v>
      </c>
      <c r="L483" s="19">
        <f t="shared" si="37"/>
        <v>9110496</v>
      </c>
      <c r="M483" s="19">
        <f t="shared" si="38"/>
        <v>689504</v>
      </c>
      <c r="N483" s="3"/>
      <c r="O483" s="7"/>
    </row>
    <row r="484" spans="1:15" ht="17.100000000000001" customHeight="1" x14ac:dyDescent="0.25">
      <c r="A484" s="17" t="s">
        <v>20</v>
      </c>
      <c r="B484" s="30"/>
      <c r="C484" s="30" t="s">
        <v>1076</v>
      </c>
      <c r="D484" s="33" t="s">
        <v>1040</v>
      </c>
      <c r="E484" s="34">
        <v>9450000</v>
      </c>
      <c r="F484" s="20">
        <v>8180159</v>
      </c>
      <c r="G484" s="19">
        <f t="shared" si="36"/>
        <v>1269841</v>
      </c>
      <c r="H484" s="19">
        <v>0</v>
      </c>
      <c r="I484" s="19">
        <v>0</v>
      </c>
      <c r="J484" s="21" t="s">
        <v>7</v>
      </c>
      <c r="K484" s="22">
        <f t="shared" si="35"/>
        <v>572698</v>
      </c>
      <c r="L484" s="19">
        <f t="shared" si="37"/>
        <v>8752857</v>
      </c>
      <c r="M484" s="19">
        <f t="shared" si="38"/>
        <v>697143</v>
      </c>
      <c r="N484" s="3"/>
      <c r="O484" s="7"/>
    </row>
    <row r="485" spans="1:15" ht="17.100000000000001" customHeight="1" x14ac:dyDescent="0.25">
      <c r="A485" s="17" t="s">
        <v>20</v>
      </c>
      <c r="B485" s="30"/>
      <c r="C485" s="30" t="s">
        <v>1144</v>
      </c>
      <c r="D485" s="33" t="s">
        <v>1110</v>
      </c>
      <c r="E485" s="34">
        <v>1527400</v>
      </c>
      <c r="F485" s="20">
        <v>1257360.6166666667</v>
      </c>
      <c r="G485" s="19">
        <f t="shared" si="36"/>
        <v>270039.3833333333</v>
      </c>
      <c r="H485" s="19">
        <v>0</v>
      </c>
      <c r="I485" s="19">
        <v>0</v>
      </c>
      <c r="J485" s="21" t="s">
        <v>7</v>
      </c>
      <c r="K485" s="22">
        <f t="shared" si="35"/>
        <v>121788</v>
      </c>
      <c r="L485" s="19">
        <f t="shared" si="37"/>
        <v>1379148.6166666667</v>
      </c>
      <c r="M485" s="19">
        <f t="shared" si="38"/>
        <v>148251.3833333333</v>
      </c>
      <c r="N485" s="3"/>
      <c r="O485" s="7"/>
    </row>
    <row r="486" spans="1:15" ht="17.100000000000001" customHeight="1" x14ac:dyDescent="0.25">
      <c r="A486" s="17" t="s">
        <v>20</v>
      </c>
      <c r="B486" s="30"/>
      <c r="C486" s="30" t="s">
        <v>1145</v>
      </c>
      <c r="D486" s="33" t="s">
        <v>1109</v>
      </c>
      <c r="E486" s="34">
        <v>2200000</v>
      </c>
      <c r="F486" s="20">
        <v>1811046.6666666665</v>
      </c>
      <c r="G486" s="19">
        <f t="shared" si="36"/>
        <v>388953.33333333349</v>
      </c>
      <c r="H486" s="19">
        <v>0</v>
      </c>
      <c r="I486" s="19">
        <v>0</v>
      </c>
      <c r="J486" s="21" t="s">
        <v>7</v>
      </c>
      <c r="K486" s="22">
        <f t="shared" si="35"/>
        <v>175418</v>
      </c>
      <c r="L486" s="19">
        <f t="shared" si="37"/>
        <v>1986464.6666666665</v>
      </c>
      <c r="M486" s="19">
        <f t="shared" si="38"/>
        <v>213535.33333333349</v>
      </c>
      <c r="N486" s="3"/>
      <c r="O486" s="7"/>
    </row>
    <row r="487" spans="1:15" ht="17.100000000000001" customHeight="1" x14ac:dyDescent="0.25">
      <c r="A487" s="17" t="s">
        <v>20</v>
      </c>
      <c r="B487" s="30"/>
      <c r="C487" s="30" t="s">
        <v>1146</v>
      </c>
      <c r="D487" s="33" t="s">
        <v>1111</v>
      </c>
      <c r="E487" s="34">
        <v>1440000</v>
      </c>
      <c r="F487" s="20">
        <v>1169101</v>
      </c>
      <c r="G487" s="19">
        <f t="shared" si="36"/>
        <v>270899</v>
      </c>
      <c r="H487" s="19">
        <v>0</v>
      </c>
      <c r="I487" s="19">
        <v>0</v>
      </c>
      <c r="J487" s="21" t="s">
        <v>7</v>
      </c>
      <c r="K487" s="22">
        <f t="shared" si="35"/>
        <v>122175</v>
      </c>
      <c r="L487" s="19">
        <f t="shared" si="37"/>
        <v>1291276</v>
      </c>
      <c r="M487" s="19">
        <f t="shared" si="38"/>
        <v>148724</v>
      </c>
      <c r="N487" s="3"/>
      <c r="O487" s="7"/>
    </row>
    <row r="488" spans="1:15" ht="17.100000000000001" customHeight="1" x14ac:dyDescent="0.25">
      <c r="A488" s="17" t="s">
        <v>20</v>
      </c>
      <c r="B488" s="30"/>
      <c r="C488" s="30" t="s">
        <v>1147</v>
      </c>
      <c r="D488" s="33" t="s">
        <v>1112</v>
      </c>
      <c r="E488" s="34">
        <v>1199000</v>
      </c>
      <c r="F488" s="20">
        <v>973439.16666666663</v>
      </c>
      <c r="G488" s="19">
        <f t="shared" si="36"/>
        <v>225560.83333333337</v>
      </c>
      <c r="H488" s="19">
        <v>0</v>
      </c>
      <c r="I488" s="19">
        <v>0</v>
      </c>
      <c r="J488" s="21" t="s">
        <v>7</v>
      </c>
      <c r="K488" s="22">
        <f t="shared" si="35"/>
        <v>101728</v>
      </c>
      <c r="L488" s="19">
        <f t="shared" si="37"/>
        <v>1075167.1666666665</v>
      </c>
      <c r="M488" s="19">
        <f t="shared" si="38"/>
        <v>123832.83333333349</v>
      </c>
      <c r="N488" s="3"/>
      <c r="O488" s="7"/>
    </row>
    <row r="489" spans="1:15" ht="17.100000000000001" customHeight="1" x14ac:dyDescent="0.25">
      <c r="A489" s="17" t="s">
        <v>20</v>
      </c>
      <c r="B489" s="30"/>
      <c r="C489" s="30" t="s">
        <v>1148</v>
      </c>
      <c r="D489" s="33" t="s">
        <v>1112</v>
      </c>
      <c r="E489" s="34">
        <v>13374890</v>
      </c>
      <c r="F489" s="20">
        <v>10858745.491666667</v>
      </c>
      <c r="G489" s="19">
        <f t="shared" si="36"/>
        <v>2516144.5083333328</v>
      </c>
      <c r="H489" s="19">
        <v>0</v>
      </c>
      <c r="I489" s="19">
        <v>0</v>
      </c>
      <c r="J489" s="21" t="s">
        <v>7</v>
      </c>
      <c r="K489" s="22">
        <f t="shared" si="35"/>
        <v>1134781</v>
      </c>
      <c r="L489" s="19">
        <f t="shared" si="37"/>
        <v>11993526.491666667</v>
      </c>
      <c r="M489" s="19">
        <f t="shared" si="38"/>
        <v>1381363.5083333328</v>
      </c>
      <c r="N489" s="3"/>
      <c r="O489" s="7"/>
    </row>
    <row r="490" spans="1:15" ht="17.100000000000001" customHeight="1" x14ac:dyDescent="0.25">
      <c r="A490" s="17" t="s">
        <v>20</v>
      </c>
      <c r="B490" s="30"/>
      <c r="C490" s="30" t="s">
        <v>1149</v>
      </c>
      <c r="D490" s="33" t="s">
        <v>1113</v>
      </c>
      <c r="E490" s="34">
        <v>4755540</v>
      </c>
      <c r="F490" s="20">
        <v>3860906.45</v>
      </c>
      <c r="G490" s="19">
        <f t="shared" si="36"/>
        <v>894633.54999999981</v>
      </c>
      <c r="H490" s="19">
        <v>0</v>
      </c>
      <c r="I490" s="19">
        <v>0</v>
      </c>
      <c r="J490" s="21" t="s">
        <v>7</v>
      </c>
      <c r="K490" s="22">
        <f t="shared" si="35"/>
        <v>403480</v>
      </c>
      <c r="L490" s="19">
        <f t="shared" si="37"/>
        <v>4264386.45</v>
      </c>
      <c r="M490" s="19">
        <f t="shared" si="38"/>
        <v>491153.54999999981</v>
      </c>
      <c r="N490" s="3"/>
      <c r="O490" s="7"/>
    </row>
    <row r="491" spans="1:15" ht="17.100000000000001" customHeight="1" x14ac:dyDescent="0.25">
      <c r="A491" s="17" t="s">
        <v>20</v>
      </c>
      <c r="B491" s="30"/>
      <c r="C491" s="30" t="s">
        <v>1150</v>
      </c>
      <c r="D491" s="33" t="s">
        <v>1114</v>
      </c>
      <c r="E491" s="34">
        <v>3619440</v>
      </c>
      <c r="F491" s="20">
        <v>2938534.2</v>
      </c>
      <c r="G491" s="19">
        <f t="shared" si="36"/>
        <v>680905.79999999981</v>
      </c>
      <c r="H491" s="19">
        <v>0</v>
      </c>
      <c r="I491" s="19">
        <v>0</v>
      </c>
      <c r="J491" s="21" t="s">
        <v>7</v>
      </c>
      <c r="K491" s="22">
        <f t="shared" si="35"/>
        <v>307089</v>
      </c>
      <c r="L491" s="19">
        <f t="shared" si="37"/>
        <v>3245623.2</v>
      </c>
      <c r="M491" s="19">
        <f t="shared" si="38"/>
        <v>373816.79999999981</v>
      </c>
      <c r="N491" s="3"/>
      <c r="O491" s="7"/>
    </row>
    <row r="492" spans="1:15" ht="17.100000000000001" customHeight="1" x14ac:dyDescent="0.25">
      <c r="A492" s="17" t="s">
        <v>20</v>
      </c>
      <c r="B492" s="30"/>
      <c r="C492" s="30" t="s">
        <v>1151</v>
      </c>
      <c r="D492" s="33" t="s">
        <v>1115</v>
      </c>
      <c r="E492" s="34">
        <v>6513240</v>
      </c>
      <c r="F492" s="20">
        <v>5287940.7</v>
      </c>
      <c r="G492" s="19">
        <f t="shared" si="36"/>
        <v>1225299.2999999998</v>
      </c>
      <c r="H492" s="19">
        <v>0</v>
      </c>
      <c r="I492" s="19">
        <v>0</v>
      </c>
      <c r="J492" s="21" t="s">
        <v>7</v>
      </c>
      <c r="K492" s="22">
        <f t="shared" si="35"/>
        <v>552610</v>
      </c>
      <c r="L492" s="19">
        <f t="shared" si="37"/>
        <v>5840550.7000000002</v>
      </c>
      <c r="M492" s="19">
        <f t="shared" si="38"/>
        <v>672689.29999999981</v>
      </c>
      <c r="N492" s="3"/>
      <c r="O492" s="7"/>
    </row>
    <row r="493" spans="1:15" ht="17.100000000000001" customHeight="1" x14ac:dyDescent="0.25">
      <c r="A493" s="17" t="s">
        <v>1136</v>
      </c>
      <c r="B493" s="30"/>
      <c r="C493" s="30" t="s">
        <v>1152</v>
      </c>
      <c r="D493" s="31">
        <v>42117</v>
      </c>
      <c r="E493" s="34">
        <v>3861000</v>
      </c>
      <c r="F493" s="20">
        <v>3090915.25</v>
      </c>
      <c r="G493" s="19">
        <f t="shared" si="36"/>
        <v>770084.75</v>
      </c>
      <c r="H493" s="19">
        <v>0</v>
      </c>
      <c r="I493" s="19">
        <v>0</v>
      </c>
      <c r="J493" s="21">
        <v>0.45100000000000001</v>
      </c>
      <c r="K493" s="22">
        <f t="shared" si="35"/>
        <v>347308</v>
      </c>
      <c r="L493" s="19">
        <f t="shared" si="37"/>
        <v>3438223.25</v>
      </c>
      <c r="M493" s="19">
        <f t="shared" si="38"/>
        <v>422776.75</v>
      </c>
      <c r="N493" s="3"/>
      <c r="O493" s="7"/>
    </row>
    <row r="494" spans="1:15" ht="17.100000000000001" customHeight="1" x14ac:dyDescent="0.25">
      <c r="A494" s="17" t="s">
        <v>20</v>
      </c>
      <c r="B494" s="30"/>
      <c r="C494" s="30" t="s">
        <v>1153</v>
      </c>
      <c r="D494" s="33" t="s">
        <v>1116</v>
      </c>
      <c r="E494" s="34">
        <v>7821500</v>
      </c>
      <c r="F494" s="20">
        <v>6261485.375</v>
      </c>
      <c r="G494" s="19">
        <f t="shared" si="36"/>
        <v>1560014.625</v>
      </c>
      <c r="H494" s="19">
        <v>0</v>
      </c>
      <c r="I494" s="19">
        <v>0</v>
      </c>
      <c r="J494" s="21" t="s">
        <v>7</v>
      </c>
      <c r="K494" s="22">
        <f t="shared" si="35"/>
        <v>703567</v>
      </c>
      <c r="L494" s="19">
        <f t="shared" si="37"/>
        <v>6965052.375</v>
      </c>
      <c r="M494" s="19">
        <f t="shared" si="38"/>
        <v>856447.625</v>
      </c>
      <c r="N494" s="3"/>
      <c r="O494" s="7"/>
    </row>
    <row r="495" spans="1:15" ht="17.100000000000001" customHeight="1" x14ac:dyDescent="0.25">
      <c r="A495" s="17" t="s">
        <v>20</v>
      </c>
      <c r="B495" s="30"/>
      <c r="C495" s="30" t="s">
        <v>1154</v>
      </c>
      <c r="D495" s="33" t="s">
        <v>1116</v>
      </c>
      <c r="E495" s="34">
        <v>9000000</v>
      </c>
      <c r="F495" s="20">
        <v>7204931</v>
      </c>
      <c r="G495" s="19">
        <f t="shared" si="36"/>
        <v>1795069</v>
      </c>
      <c r="H495" s="19">
        <v>0</v>
      </c>
      <c r="I495" s="19">
        <v>0</v>
      </c>
      <c r="J495" s="21" t="s">
        <v>7</v>
      </c>
      <c r="K495" s="22">
        <f t="shared" si="35"/>
        <v>809576</v>
      </c>
      <c r="L495" s="19">
        <f t="shared" si="37"/>
        <v>8014507</v>
      </c>
      <c r="M495" s="19">
        <f t="shared" si="38"/>
        <v>985493</v>
      </c>
      <c r="N495" s="3"/>
      <c r="O495" s="7"/>
    </row>
    <row r="496" spans="1:15" ht="17.100000000000001" customHeight="1" x14ac:dyDescent="0.25">
      <c r="A496" s="17" t="s">
        <v>20</v>
      </c>
      <c r="B496" s="30"/>
      <c r="C496" s="30" t="s">
        <v>1155</v>
      </c>
      <c r="D496" s="33" t="s">
        <v>1117</v>
      </c>
      <c r="E496" s="34">
        <v>1789700</v>
      </c>
      <c r="F496" s="20">
        <v>1412467.1333333333</v>
      </c>
      <c r="G496" s="19">
        <f t="shared" si="36"/>
        <v>377232.8666666667</v>
      </c>
      <c r="H496" s="19">
        <v>0</v>
      </c>
      <c r="I496" s="19">
        <v>0</v>
      </c>
      <c r="J496" s="21" t="s">
        <v>7</v>
      </c>
      <c r="K496" s="22">
        <f t="shared" ref="K496:K559" si="39">ROUND((G496)*0.451,0)</f>
        <v>170132</v>
      </c>
      <c r="L496" s="19">
        <f t="shared" si="37"/>
        <v>1582599.1333333333</v>
      </c>
      <c r="M496" s="19">
        <f t="shared" si="38"/>
        <v>207100.8666666667</v>
      </c>
      <c r="N496" s="3"/>
      <c r="O496" s="7"/>
    </row>
    <row r="497" spans="1:19" ht="17.100000000000001" customHeight="1" x14ac:dyDescent="0.25">
      <c r="A497" s="17" t="s">
        <v>20</v>
      </c>
      <c r="B497" s="30"/>
      <c r="C497" s="30" t="s">
        <v>1156</v>
      </c>
      <c r="D497" s="33" t="s">
        <v>1117</v>
      </c>
      <c r="E497" s="34">
        <v>1876000</v>
      </c>
      <c r="F497" s="20">
        <v>1480576.6666666665</v>
      </c>
      <c r="G497" s="19">
        <f t="shared" si="36"/>
        <v>395423.33333333349</v>
      </c>
      <c r="H497" s="19">
        <v>0</v>
      </c>
      <c r="I497" s="19">
        <v>0</v>
      </c>
      <c r="J497" s="21" t="s">
        <v>7</v>
      </c>
      <c r="K497" s="22">
        <f t="shared" si="39"/>
        <v>178336</v>
      </c>
      <c r="L497" s="19">
        <f t="shared" si="37"/>
        <v>1658912.6666666665</v>
      </c>
      <c r="M497" s="19">
        <f t="shared" si="38"/>
        <v>217087.33333333349</v>
      </c>
      <c r="N497" s="3"/>
      <c r="O497" s="7"/>
    </row>
    <row r="498" spans="1:19" ht="17.100000000000001" customHeight="1" x14ac:dyDescent="0.25">
      <c r="A498" s="17" t="s">
        <v>20</v>
      </c>
      <c r="B498" s="30"/>
      <c r="C498" s="30" t="s">
        <v>1157</v>
      </c>
      <c r="D498" s="33" t="s">
        <v>1118</v>
      </c>
      <c r="E498" s="34">
        <v>2970000</v>
      </c>
      <c r="F498" s="20">
        <v>2343984</v>
      </c>
      <c r="G498" s="19">
        <f t="shared" si="36"/>
        <v>626016</v>
      </c>
      <c r="H498" s="19">
        <v>0</v>
      </c>
      <c r="I498" s="19">
        <v>0</v>
      </c>
      <c r="J498" s="21" t="s">
        <v>7</v>
      </c>
      <c r="K498" s="22">
        <f t="shared" si="39"/>
        <v>282333</v>
      </c>
      <c r="L498" s="19">
        <f t="shared" si="37"/>
        <v>2626317</v>
      </c>
      <c r="M498" s="19">
        <f t="shared" si="38"/>
        <v>343683</v>
      </c>
      <c r="N498" s="3"/>
      <c r="O498" s="7"/>
    </row>
    <row r="499" spans="1:19" ht="17.100000000000001" customHeight="1" x14ac:dyDescent="0.25">
      <c r="A499" s="17" t="s">
        <v>20</v>
      </c>
      <c r="B499" s="30"/>
      <c r="C499" s="30" t="s">
        <v>1158</v>
      </c>
      <c r="D499" s="33" t="s">
        <v>1119</v>
      </c>
      <c r="E499" s="34">
        <v>396000</v>
      </c>
      <c r="F499" s="20">
        <v>312531</v>
      </c>
      <c r="G499" s="19">
        <f t="shared" si="36"/>
        <v>83469</v>
      </c>
      <c r="H499" s="19">
        <v>0</v>
      </c>
      <c r="I499" s="19">
        <v>0</v>
      </c>
      <c r="J499" s="21" t="s">
        <v>7</v>
      </c>
      <c r="K499" s="22">
        <f t="shared" si="39"/>
        <v>37645</v>
      </c>
      <c r="L499" s="19">
        <f t="shared" si="37"/>
        <v>350176</v>
      </c>
      <c r="M499" s="19">
        <f t="shared" si="38"/>
        <v>45824</v>
      </c>
      <c r="N499" s="3"/>
      <c r="O499" s="7"/>
    </row>
    <row r="500" spans="1:19" ht="17.100000000000001" customHeight="1" x14ac:dyDescent="0.25">
      <c r="A500" s="17" t="s">
        <v>20</v>
      </c>
      <c r="B500" s="30"/>
      <c r="C500" s="30" t="s">
        <v>1159</v>
      </c>
      <c r="D500" s="33" t="s">
        <v>1120</v>
      </c>
      <c r="E500" s="34">
        <v>5808000</v>
      </c>
      <c r="F500" s="20">
        <v>4518000</v>
      </c>
      <c r="G500" s="19">
        <f t="shared" si="36"/>
        <v>1290000</v>
      </c>
      <c r="H500" s="19">
        <v>0</v>
      </c>
      <c r="I500" s="19">
        <v>0</v>
      </c>
      <c r="J500" s="21" t="s">
        <v>7</v>
      </c>
      <c r="K500" s="22">
        <f t="shared" si="39"/>
        <v>581790</v>
      </c>
      <c r="L500" s="19">
        <f t="shared" si="37"/>
        <v>5099790</v>
      </c>
      <c r="M500" s="19">
        <f t="shared" si="38"/>
        <v>708210</v>
      </c>
      <c r="N500" s="3"/>
      <c r="O500" s="7"/>
    </row>
    <row r="501" spans="1:19" ht="17.100000000000001" customHeight="1" x14ac:dyDescent="0.25">
      <c r="A501" s="17" t="s">
        <v>20</v>
      </c>
      <c r="B501" s="30"/>
      <c r="C501" s="30" t="s">
        <v>1160</v>
      </c>
      <c r="D501" s="33" t="s">
        <v>1120</v>
      </c>
      <c r="E501" s="34">
        <v>29900000</v>
      </c>
      <c r="F501" s="20">
        <v>23258988.666666668</v>
      </c>
      <c r="G501" s="19">
        <f t="shared" si="36"/>
        <v>6641011.3333333321</v>
      </c>
      <c r="H501" s="19">
        <v>0</v>
      </c>
      <c r="I501" s="19">
        <v>0</v>
      </c>
      <c r="J501" s="21" t="s">
        <v>7</v>
      </c>
      <c r="K501" s="22">
        <f t="shared" si="39"/>
        <v>2995096</v>
      </c>
      <c r="L501" s="19">
        <f t="shared" si="37"/>
        <v>26254084.666666668</v>
      </c>
      <c r="M501" s="19">
        <f t="shared" si="38"/>
        <v>3645915.3333333321</v>
      </c>
      <c r="N501" s="3"/>
      <c r="O501" s="7"/>
    </row>
    <row r="502" spans="1:19" ht="17.100000000000001" customHeight="1" x14ac:dyDescent="0.25">
      <c r="A502" s="17" t="s">
        <v>20</v>
      </c>
      <c r="B502" s="30"/>
      <c r="C502" s="30" t="s">
        <v>1161</v>
      </c>
      <c r="D502" s="33" t="s">
        <v>1121</v>
      </c>
      <c r="E502" s="34">
        <v>2500000</v>
      </c>
      <c r="F502" s="20">
        <v>1944731.3333333333</v>
      </c>
      <c r="G502" s="19">
        <f t="shared" si="36"/>
        <v>555268.66666666674</v>
      </c>
      <c r="H502" s="19">
        <v>0</v>
      </c>
      <c r="I502" s="19">
        <v>0</v>
      </c>
      <c r="J502" s="21" t="s">
        <v>7</v>
      </c>
      <c r="K502" s="22">
        <f t="shared" si="39"/>
        <v>250426</v>
      </c>
      <c r="L502" s="19">
        <f t="shared" si="37"/>
        <v>2195157.333333333</v>
      </c>
      <c r="M502" s="19">
        <f t="shared" si="38"/>
        <v>304842.66666666698</v>
      </c>
      <c r="N502" s="3"/>
      <c r="O502" s="7"/>
    </row>
    <row r="503" spans="1:19" ht="17.100000000000001" customHeight="1" x14ac:dyDescent="0.25">
      <c r="A503" s="17" t="s">
        <v>20</v>
      </c>
      <c r="B503" s="30"/>
      <c r="C503" s="30" t="s">
        <v>1162</v>
      </c>
      <c r="D503" s="33" t="s">
        <v>1122</v>
      </c>
      <c r="E503" s="34">
        <v>2633440</v>
      </c>
      <c r="F503" s="20">
        <v>2048533.1733333333</v>
      </c>
      <c r="G503" s="19">
        <f t="shared" si="36"/>
        <v>584906.82666666666</v>
      </c>
      <c r="H503" s="19">
        <v>0</v>
      </c>
      <c r="I503" s="19">
        <v>0</v>
      </c>
      <c r="J503" s="21" t="s">
        <v>7</v>
      </c>
      <c r="K503" s="22">
        <f t="shared" si="39"/>
        <v>263793</v>
      </c>
      <c r="L503" s="19">
        <f t="shared" si="37"/>
        <v>2312326.1733333333</v>
      </c>
      <c r="M503" s="19">
        <f t="shared" si="38"/>
        <v>321113.82666666666</v>
      </c>
      <c r="N503" s="3"/>
      <c r="O503" s="7"/>
    </row>
    <row r="504" spans="1:19" ht="17.100000000000001" customHeight="1" x14ac:dyDescent="0.25">
      <c r="A504" s="17" t="s">
        <v>20</v>
      </c>
      <c r="B504" s="30"/>
      <c r="C504" s="30" t="s">
        <v>1163</v>
      </c>
      <c r="D504" s="33" t="s">
        <v>1123</v>
      </c>
      <c r="E504" s="34">
        <v>8020000</v>
      </c>
      <c r="F504" s="20">
        <v>6147851</v>
      </c>
      <c r="G504" s="19">
        <f t="shared" si="36"/>
        <v>1872149</v>
      </c>
      <c r="H504" s="19">
        <v>0</v>
      </c>
      <c r="I504" s="19">
        <v>0</v>
      </c>
      <c r="J504" s="21" t="s">
        <v>7</v>
      </c>
      <c r="K504" s="22">
        <f t="shared" si="39"/>
        <v>844339</v>
      </c>
      <c r="L504" s="19">
        <f t="shared" si="37"/>
        <v>6992190</v>
      </c>
      <c r="M504" s="19">
        <f t="shared" si="38"/>
        <v>1027810</v>
      </c>
      <c r="N504" s="3"/>
      <c r="O504" s="7"/>
    </row>
    <row r="505" spans="1:19" ht="17.100000000000001" customHeight="1" x14ac:dyDescent="0.25">
      <c r="A505" s="17" t="s">
        <v>20</v>
      </c>
      <c r="B505" s="30"/>
      <c r="C505" s="30" t="s">
        <v>1164</v>
      </c>
      <c r="D505" s="33" t="s">
        <v>1124</v>
      </c>
      <c r="E505" s="34">
        <v>1078000</v>
      </c>
      <c r="F505" s="20">
        <v>814146.16666666674</v>
      </c>
      <c r="G505" s="19">
        <f t="shared" si="36"/>
        <v>263853.83333333326</v>
      </c>
      <c r="H505" s="19">
        <v>0</v>
      </c>
      <c r="I505" s="19">
        <v>0</v>
      </c>
      <c r="J505" s="21" t="s">
        <v>7</v>
      </c>
      <c r="K505" s="22">
        <f t="shared" si="39"/>
        <v>118998</v>
      </c>
      <c r="L505" s="19">
        <f t="shared" si="37"/>
        <v>933144.16666666674</v>
      </c>
      <c r="M505" s="19">
        <f t="shared" si="38"/>
        <v>144855.83333333326</v>
      </c>
      <c r="N505" s="3"/>
      <c r="O505" s="7"/>
    </row>
    <row r="506" spans="1:19" ht="17.100000000000001" customHeight="1" x14ac:dyDescent="0.25">
      <c r="A506" s="17" t="s">
        <v>20</v>
      </c>
      <c r="B506" s="30"/>
      <c r="C506" s="30" t="s">
        <v>1165</v>
      </c>
      <c r="D506" s="31">
        <v>42325</v>
      </c>
      <c r="E506" s="34">
        <v>4728900</v>
      </c>
      <c r="F506" s="20">
        <v>3357172.8250000002</v>
      </c>
      <c r="G506" s="19">
        <f t="shared" si="36"/>
        <v>1371727.1749999998</v>
      </c>
      <c r="H506" s="19">
        <v>0</v>
      </c>
      <c r="I506" s="19">
        <v>0</v>
      </c>
      <c r="J506" s="21" t="s">
        <v>7</v>
      </c>
      <c r="K506" s="22">
        <f t="shared" si="39"/>
        <v>618649</v>
      </c>
      <c r="L506" s="19">
        <f t="shared" si="37"/>
        <v>3975821.8250000002</v>
      </c>
      <c r="M506" s="19">
        <f t="shared" si="38"/>
        <v>753078.17499999981</v>
      </c>
      <c r="N506" s="3"/>
      <c r="O506" s="7"/>
    </row>
    <row r="507" spans="1:19" ht="17.100000000000001" customHeight="1" x14ac:dyDescent="0.25">
      <c r="A507" s="17" t="s">
        <v>20</v>
      </c>
      <c r="B507" s="30"/>
      <c r="C507" s="30" t="s">
        <v>1171</v>
      </c>
      <c r="D507" s="31">
        <v>42386</v>
      </c>
      <c r="E507" s="38">
        <v>202500</v>
      </c>
      <c r="F507" s="19">
        <v>137288</v>
      </c>
      <c r="G507" s="19">
        <f t="shared" si="36"/>
        <v>65212</v>
      </c>
      <c r="H507" s="19">
        <v>0</v>
      </c>
      <c r="I507" s="19">
        <v>0</v>
      </c>
      <c r="J507" s="21" t="s">
        <v>7</v>
      </c>
      <c r="K507" s="22">
        <f t="shared" si="39"/>
        <v>29411</v>
      </c>
      <c r="L507" s="19">
        <f t="shared" si="37"/>
        <v>166699</v>
      </c>
      <c r="M507" s="19">
        <f t="shared" si="38"/>
        <v>35801</v>
      </c>
      <c r="N507" s="3"/>
      <c r="O507" s="7"/>
      <c r="S507" s="1">
        <v>11</v>
      </c>
    </row>
    <row r="508" spans="1:19" ht="17.100000000000001" customHeight="1" x14ac:dyDescent="0.25">
      <c r="A508" s="17" t="s">
        <v>20</v>
      </c>
      <c r="B508" s="30"/>
      <c r="C508" s="30" t="s">
        <v>1172</v>
      </c>
      <c r="D508" s="31">
        <v>42404</v>
      </c>
      <c r="E508" s="38">
        <v>352000</v>
      </c>
      <c r="F508" s="19">
        <v>231381</v>
      </c>
      <c r="G508" s="19">
        <f t="shared" si="36"/>
        <v>120619</v>
      </c>
      <c r="H508" s="19">
        <v>0</v>
      </c>
      <c r="I508" s="19">
        <v>0</v>
      </c>
      <c r="J508" s="21" t="s">
        <v>7</v>
      </c>
      <c r="K508" s="22">
        <f t="shared" si="39"/>
        <v>54399</v>
      </c>
      <c r="L508" s="19">
        <f t="shared" si="37"/>
        <v>285780</v>
      </c>
      <c r="M508" s="19">
        <f t="shared" si="38"/>
        <v>66220</v>
      </c>
      <c r="N508" s="3"/>
      <c r="O508" s="7"/>
      <c r="S508" s="1">
        <v>10</v>
      </c>
    </row>
    <row r="509" spans="1:19" ht="17.100000000000001" customHeight="1" x14ac:dyDescent="0.25">
      <c r="A509" s="17" t="s">
        <v>20</v>
      </c>
      <c r="B509" s="30"/>
      <c r="C509" s="30" t="s">
        <v>1173</v>
      </c>
      <c r="D509" s="31">
        <v>42404</v>
      </c>
      <c r="E509" s="38">
        <v>352000</v>
      </c>
      <c r="F509" s="19">
        <v>231381</v>
      </c>
      <c r="G509" s="19">
        <f t="shared" si="36"/>
        <v>120619</v>
      </c>
      <c r="H509" s="19">
        <v>0</v>
      </c>
      <c r="I509" s="19">
        <v>0</v>
      </c>
      <c r="J509" s="21" t="s">
        <v>7</v>
      </c>
      <c r="K509" s="22">
        <f t="shared" si="39"/>
        <v>54399</v>
      </c>
      <c r="L509" s="19">
        <f t="shared" si="37"/>
        <v>285780</v>
      </c>
      <c r="M509" s="19">
        <f t="shared" si="38"/>
        <v>66220</v>
      </c>
      <c r="N509" s="3"/>
      <c r="O509" s="7"/>
      <c r="S509" s="1">
        <v>10</v>
      </c>
    </row>
    <row r="510" spans="1:19" ht="17.100000000000001" customHeight="1" x14ac:dyDescent="0.25">
      <c r="A510" s="17" t="s">
        <v>20</v>
      </c>
      <c r="B510" s="30"/>
      <c r="C510" s="30" t="s">
        <v>1174</v>
      </c>
      <c r="D510" s="31">
        <v>42418</v>
      </c>
      <c r="E510" s="38">
        <v>352000</v>
      </c>
      <c r="F510" s="19">
        <v>231381</v>
      </c>
      <c r="G510" s="19">
        <f t="shared" si="36"/>
        <v>120619</v>
      </c>
      <c r="H510" s="19">
        <v>0</v>
      </c>
      <c r="I510" s="19">
        <v>0</v>
      </c>
      <c r="J510" s="21" t="s">
        <v>7</v>
      </c>
      <c r="K510" s="22">
        <f t="shared" si="39"/>
        <v>54399</v>
      </c>
      <c r="L510" s="19">
        <f t="shared" si="37"/>
        <v>285780</v>
      </c>
      <c r="M510" s="19">
        <f t="shared" si="38"/>
        <v>66220</v>
      </c>
      <c r="N510" s="3"/>
      <c r="O510" s="7"/>
      <c r="S510" s="1">
        <v>10</v>
      </c>
    </row>
    <row r="511" spans="1:19" ht="17.100000000000001" customHeight="1" x14ac:dyDescent="0.25">
      <c r="A511" s="17" t="s">
        <v>20</v>
      </c>
      <c r="B511" s="30"/>
      <c r="C511" s="30" t="s">
        <v>1175</v>
      </c>
      <c r="D511" s="31">
        <v>42424</v>
      </c>
      <c r="E511" s="38">
        <v>11768950</v>
      </c>
      <c r="F511" s="19">
        <v>7736113</v>
      </c>
      <c r="G511" s="19">
        <f t="shared" si="36"/>
        <v>4032837</v>
      </c>
      <c r="H511" s="19">
        <v>0</v>
      </c>
      <c r="I511" s="19">
        <v>0</v>
      </c>
      <c r="J511" s="21" t="s">
        <v>7</v>
      </c>
      <c r="K511" s="22">
        <f t="shared" si="39"/>
        <v>1818809</v>
      </c>
      <c r="L511" s="19">
        <f t="shared" si="37"/>
        <v>9554922</v>
      </c>
      <c r="M511" s="19">
        <f t="shared" si="38"/>
        <v>2214028</v>
      </c>
      <c r="N511" s="3"/>
      <c r="O511" s="7"/>
      <c r="S511" s="1">
        <v>10</v>
      </c>
    </row>
    <row r="512" spans="1:19" ht="17.100000000000001" customHeight="1" x14ac:dyDescent="0.25">
      <c r="A512" s="17" t="s">
        <v>20</v>
      </c>
      <c r="B512" s="30"/>
      <c r="C512" s="30" t="s">
        <v>1176</v>
      </c>
      <c r="D512" s="31">
        <v>42428</v>
      </c>
      <c r="E512" s="38">
        <v>240000</v>
      </c>
      <c r="F512" s="19">
        <v>157760</v>
      </c>
      <c r="G512" s="19">
        <f t="shared" si="36"/>
        <v>82240</v>
      </c>
      <c r="H512" s="19">
        <v>0</v>
      </c>
      <c r="I512" s="19">
        <v>0</v>
      </c>
      <c r="J512" s="21" t="s">
        <v>7</v>
      </c>
      <c r="K512" s="22">
        <f t="shared" si="39"/>
        <v>37090</v>
      </c>
      <c r="L512" s="19">
        <f t="shared" si="37"/>
        <v>194850</v>
      </c>
      <c r="M512" s="19">
        <f t="shared" si="38"/>
        <v>45150</v>
      </c>
      <c r="N512" s="3"/>
      <c r="O512" s="7"/>
      <c r="S512" s="1">
        <v>10</v>
      </c>
    </row>
    <row r="513" spans="1:19" ht="17.100000000000001" customHeight="1" x14ac:dyDescent="0.25">
      <c r="A513" s="17" t="s">
        <v>20</v>
      </c>
      <c r="B513" s="30"/>
      <c r="C513" s="30" t="s">
        <v>1177</v>
      </c>
      <c r="D513" s="31">
        <v>42437</v>
      </c>
      <c r="E513" s="38">
        <v>5049000</v>
      </c>
      <c r="F513" s="19">
        <v>3214694</v>
      </c>
      <c r="G513" s="19">
        <f t="shared" si="36"/>
        <v>1834306</v>
      </c>
      <c r="H513" s="19">
        <v>0</v>
      </c>
      <c r="I513" s="19">
        <v>0</v>
      </c>
      <c r="J513" s="21" t="s">
        <v>7</v>
      </c>
      <c r="K513" s="22">
        <f t="shared" si="39"/>
        <v>827272</v>
      </c>
      <c r="L513" s="19">
        <f t="shared" si="37"/>
        <v>4041966</v>
      </c>
      <c r="M513" s="19">
        <f t="shared" si="38"/>
        <v>1007034</v>
      </c>
      <c r="N513" s="3"/>
      <c r="O513" s="7"/>
      <c r="S513" s="1">
        <v>9</v>
      </c>
    </row>
    <row r="514" spans="1:19" ht="17.100000000000001" customHeight="1" x14ac:dyDescent="0.25">
      <c r="A514" s="17" t="s">
        <v>20</v>
      </c>
      <c r="B514" s="30"/>
      <c r="C514" s="30" t="s">
        <v>1178</v>
      </c>
      <c r="D514" s="31">
        <v>42437</v>
      </c>
      <c r="E514" s="38">
        <v>14368000</v>
      </c>
      <c r="F514" s="19">
        <v>9148095</v>
      </c>
      <c r="G514" s="19">
        <f t="shared" si="36"/>
        <v>5219905</v>
      </c>
      <c r="H514" s="19">
        <v>0</v>
      </c>
      <c r="I514" s="19">
        <v>0</v>
      </c>
      <c r="J514" s="21" t="s">
        <v>7</v>
      </c>
      <c r="K514" s="22">
        <f t="shared" si="39"/>
        <v>2354177</v>
      </c>
      <c r="L514" s="19">
        <f t="shared" si="37"/>
        <v>11502272</v>
      </c>
      <c r="M514" s="19">
        <f t="shared" si="38"/>
        <v>2865728</v>
      </c>
      <c r="N514" s="3"/>
      <c r="O514" s="7"/>
      <c r="S514" s="1">
        <v>9</v>
      </c>
    </row>
    <row r="515" spans="1:19" ht="17.100000000000001" customHeight="1" x14ac:dyDescent="0.25">
      <c r="A515" s="17" t="s">
        <v>20</v>
      </c>
      <c r="B515" s="30"/>
      <c r="C515" s="30" t="s">
        <v>1179</v>
      </c>
      <c r="D515" s="31">
        <v>42451</v>
      </c>
      <c r="E515" s="38">
        <v>3650000</v>
      </c>
      <c r="F515" s="19">
        <v>2323953</v>
      </c>
      <c r="G515" s="19">
        <f t="shared" si="36"/>
        <v>1326047</v>
      </c>
      <c r="H515" s="19">
        <v>0</v>
      </c>
      <c r="I515" s="19">
        <v>0</v>
      </c>
      <c r="J515" s="21" t="s">
        <v>7</v>
      </c>
      <c r="K515" s="22">
        <f t="shared" si="39"/>
        <v>598047</v>
      </c>
      <c r="L515" s="19">
        <f t="shared" si="37"/>
        <v>2922000</v>
      </c>
      <c r="M515" s="19">
        <f t="shared" si="38"/>
        <v>728000</v>
      </c>
      <c r="N515" s="3"/>
      <c r="O515" s="7"/>
      <c r="S515" s="1">
        <v>9</v>
      </c>
    </row>
    <row r="516" spans="1:19" ht="17.100000000000001" customHeight="1" x14ac:dyDescent="0.25">
      <c r="A516" s="17" t="s">
        <v>20</v>
      </c>
      <c r="B516" s="30"/>
      <c r="C516" s="30" t="s">
        <v>1180</v>
      </c>
      <c r="D516" s="31">
        <v>42457</v>
      </c>
      <c r="E516" s="38">
        <v>17520940</v>
      </c>
      <c r="F516" s="19">
        <v>11155569</v>
      </c>
      <c r="G516" s="19">
        <f t="shared" si="36"/>
        <v>6365371</v>
      </c>
      <c r="H516" s="19">
        <v>0</v>
      </c>
      <c r="I516" s="19">
        <v>0</v>
      </c>
      <c r="J516" s="21" t="s">
        <v>7</v>
      </c>
      <c r="K516" s="22">
        <f t="shared" si="39"/>
        <v>2870782</v>
      </c>
      <c r="L516" s="19">
        <f t="shared" si="37"/>
        <v>14026351</v>
      </c>
      <c r="M516" s="19">
        <f t="shared" si="38"/>
        <v>3494589</v>
      </c>
      <c r="N516" s="3"/>
      <c r="O516" s="7"/>
      <c r="S516" s="1">
        <v>9</v>
      </c>
    </row>
    <row r="517" spans="1:19" ht="17.100000000000001" customHeight="1" x14ac:dyDescent="0.25">
      <c r="A517" s="17" t="s">
        <v>20</v>
      </c>
      <c r="B517" s="30"/>
      <c r="C517" s="30" t="s">
        <v>1181</v>
      </c>
      <c r="D517" s="31">
        <v>42459</v>
      </c>
      <c r="E517" s="38">
        <v>1738000</v>
      </c>
      <c r="F517" s="19">
        <v>1106584</v>
      </c>
      <c r="G517" s="19">
        <f t="shared" si="36"/>
        <v>631416</v>
      </c>
      <c r="H517" s="19">
        <v>0</v>
      </c>
      <c r="I517" s="19">
        <v>0</v>
      </c>
      <c r="J517" s="21" t="s">
        <v>7</v>
      </c>
      <c r="K517" s="22">
        <f t="shared" si="39"/>
        <v>284769</v>
      </c>
      <c r="L517" s="19">
        <f t="shared" si="37"/>
        <v>1391353</v>
      </c>
      <c r="M517" s="19">
        <f t="shared" si="38"/>
        <v>346647</v>
      </c>
      <c r="N517" s="3"/>
      <c r="O517" s="7"/>
      <c r="S517" s="1">
        <v>9</v>
      </c>
    </row>
    <row r="518" spans="1:19" ht="17.100000000000001" customHeight="1" x14ac:dyDescent="0.25">
      <c r="A518" s="17" t="s">
        <v>20</v>
      </c>
      <c r="B518" s="30"/>
      <c r="C518" s="30" t="s">
        <v>1182</v>
      </c>
      <c r="D518" s="31">
        <v>42459</v>
      </c>
      <c r="E518" s="38">
        <v>1705000</v>
      </c>
      <c r="F518" s="19">
        <v>1085572</v>
      </c>
      <c r="G518" s="19">
        <f t="shared" si="36"/>
        <v>619428</v>
      </c>
      <c r="H518" s="19">
        <v>0</v>
      </c>
      <c r="I518" s="19">
        <v>0</v>
      </c>
      <c r="J518" s="21" t="s">
        <v>7</v>
      </c>
      <c r="K518" s="22">
        <f t="shared" si="39"/>
        <v>279362</v>
      </c>
      <c r="L518" s="19">
        <f t="shared" si="37"/>
        <v>1364934</v>
      </c>
      <c r="M518" s="19">
        <f t="shared" si="38"/>
        <v>340066</v>
      </c>
      <c r="N518" s="3"/>
      <c r="O518" s="7"/>
      <c r="S518" s="1">
        <v>9</v>
      </c>
    </row>
    <row r="519" spans="1:19" ht="17.100000000000001" customHeight="1" x14ac:dyDescent="0.25">
      <c r="A519" s="17" t="s">
        <v>20</v>
      </c>
      <c r="B519" s="30"/>
      <c r="C519" s="30" t="s">
        <v>1183</v>
      </c>
      <c r="D519" s="31">
        <v>42464</v>
      </c>
      <c r="E519" s="38">
        <v>132640</v>
      </c>
      <c r="F519" s="19">
        <v>81715</v>
      </c>
      <c r="G519" s="19">
        <f t="shared" si="36"/>
        <v>50925</v>
      </c>
      <c r="H519" s="19">
        <v>0</v>
      </c>
      <c r="I519" s="19">
        <v>0</v>
      </c>
      <c r="J519" s="21" t="s">
        <v>7</v>
      </c>
      <c r="K519" s="22">
        <f t="shared" si="39"/>
        <v>22967</v>
      </c>
      <c r="L519" s="19">
        <f t="shared" si="37"/>
        <v>104682</v>
      </c>
      <c r="M519" s="19">
        <f t="shared" si="38"/>
        <v>27958</v>
      </c>
      <c r="N519" s="3"/>
      <c r="O519" s="7"/>
      <c r="S519" s="1">
        <v>8</v>
      </c>
    </row>
    <row r="520" spans="1:19" ht="17.100000000000001" customHeight="1" x14ac:dyDescent="0.25">
      <c r="A520" s="17" t="s">
        <v>20</v>
      </c>
      <c r="B520" s="30"/>
      <c r="C520" s="30" t="s">
        <v>1184</v>
      </c>
      <c r="D520" s="31">
        <v>42464</v>
      </c>
      <c r="E520" s="38">
        <v>864000</v>
      </c>
      <c r="F520" s="19">
        <v>532281</v>
      </c>
      <c r="G520" s="19">
        <f t="shared" si="36"/>
        <v>331719</v>
      </c>
      <c r="H520" s="19">
        <v>0</v>
      </c>
      <c r="I520" s="19">
        <v>0</v>
      </c>
      <c r="J520" s="21" t="s">
        <v>7</v>
      </c>
      <c r="K520" s="22">
        <f t="shared" si="39"/>
        <v>149605</v>
      </c>
      <c r="L520" s="19">
        <f t="shared" si="37"/>
        <v>681886</v>
      </c>
      <c r="M520" s="19">
        <f t="shared" si="38"/>
        <v>182114</v>
      </c>
      <c r="N520" s="3"/>
      <c r="O520" s="7"/>
      <c r="S520" s="1">
        <v>8</v>
      </c>
    </row>
    <row r="521" spans="1:19" ht="17.100000000000001" customHeight="1" x14ac:dyDescent="0.25">
      <c r="A521" s="17" t="s">
        <v>20</v>
      </c>
      <c r="B521" s="30"/>
      <c r="C521" s="30" t="s">
        <v>1185</v>
      </c>
      <c r="D521" s="31">
        <v>42466</v>
      </c>
      <c r="E521" s="38">
        <v>2950000</v>
      </c>
      <c r="F521" s="19">
        <v>1817395</v>
      </c>
      <c r="G521" s="19">
        <f t="shared" si="36"/>
        <v>1132605</v>
      </c>
      <c r="H521" s="19">
        <v>0</v>
      </c>
      <c r="I521" s="19">
        <v>0</v>
      </c>
      <c r="J521" s="21" t="s">
        <v>7</v>
      </c>
      <c r="K521" s="22">
        <f t="shared" si="39"/>
        <v>510805</v>
      </c>
      <c r="L521" s="19">
        <f t="shared" si="37"/>
        <v>2328200</v>
      </c>
      <c r="M521" s="19">
        <f t="shared" si="38"/>
        <v>621800</v>
      </c>
      <c r="N521" s="3"/>
      <c r="O521" s="7"/>
      <c r="S521" s="1">
        <v>8</v>
      </c>
    </row>
    <row r="522" spans="1:19" ht="17.100000000000001" customHeight="1" x14ac:dyDescent="0.25">
      <c r="A522" s="17" t="s">
        <v>20</v>
      </c>
      <c r="B522" s="30"/>
      <c r="C522" s="30" t="s">
        <v>1186</v>
      </c>
      <c r="D522" s="31">
        <v>42466</v>
      </c>
      <c r="E522" s="38">
        <v>11796400</v>
      </c>
      <c r="F522" s="19">
        <v>7267361</v>
      </c>
      <c r="G522" s="19">
        <f t="shared" si="36"/>
        <v>4529039</v>
      </c>
      <c r="H522" s="19">
        <v>0</v>
      </c>
      <c r="I522" s="19">
        <v>0</v>
      </c>
      <c r="J522" s="21" t="s">
        <v>7</v>
      </c>
      <c r="K522" s="22">
        <f t="shared" si="39"/>
        <v>2042597</v>
      </c>
      <c r="L522" s="19">
        <f t="shared" si="37"/>
        <v>9309958</v>
      </c>
      <c r="M522" s="19">
        <f t="shared" si="38"/>
        <v>2486442</v>
      </c>
      <c r="N522" s="3"/>
      <c r="O522" s="7"/>
      <c r="S522" s="1">
        <v>8</v>
      </c>
    </row>
    <row r="523" spans="1:19" ht="17.100000000000001" customHeight="1" x14ac:dyDescent="0.25">
      <c r="A523" s="17" t="s">
        <v>20</v>
      </c>
      <c r="B523" s="30"/>
      <c r="C523" s="30" t="s">
        <v>1187</v>
      </c>
      <c r="D523" s="31">
        <v>42466</v>
      </c>
      <c r="E523" s="38">
        <v>41400000</v>
      </c>
      <c r="F523" s="19">
        <v>25505132</v>
      </c>
      <c r="G523" s="19">
        <f t="shared" ref="G523:G571" si="40">E523-F523</f>
        <v>15894868</v>
      </c>
      <c r="H523" s="19">
        <v>0</v>
      </c>
      <c r="I523" s="19">
        <v>0</v>
      </c>
      <c r="J523" s="21" t="s">
        <v>7</v>
      </c>
      <c r="K523" s="22">
        <f t="shared" si="39"/>
        <v>7168585</v>
      </c>
      <c r="L523" s="19">
        <f t="shared" ref="L523:L570" si="41">F523+K523</f>
        <v>32673717</v>
      </c>
      <c r="M523" s="19">
        <f t="shared" ref="M523:M570" si="42">E523-L523</f>
        <v>8726283</v>
      </c>
      <c r="N523" s="3"/>
      <c r="O523" s="7"/>
      <c r="S523" s="1">
        <v>8</v>
      </c>
    </row>
    <row r="524" spans="1:19" ht="17.100000000000001" customHeight="1" x14ac:dyDescent="0.25">
      <c r="A524" s="17" t="s">
        <v>20</v>
      </c>
      <c r="B524" s="30"/>
      <c r="C524" s="30" t="s">
        <v>1188</v>
      </c>
      <c r="D524" s="31">
        <v>42467</v>
      </c>
      <c r="E524" s="38">
        <v>1650000</v>
      </c>
      <c r="F524" s="19">
        <v>1016509</v>
      </c>
      <c r="G524" s="19">
        <f t="shared" si="40"/>
        <v>633491</v>
      </c>
      <c r="H524" s="19">
        <v>0</v>
      </c>
      <c r="I524" s="19">
        <v>0</v>
      </c>
      <c r="J524" s="21" t="s">
        <v>7</v>
      </c>
      <c r="K524" s="22">
        <f t="shared" si="39"/>
        <v>285704</v>
      </c>
      <c r="L524" s="19">
        <f t="shared" si="41"/>
        <v>1302213</v>
      </c>
      <c r="M524" s="19">
        <f t="shared" si="42"/>
        <v>347787</v>
      </c>
      <c r="N524" s="3"/>
      <c r="O524" s="7"/>
      <c r="S524" s="1">
        <v>8</v>
      </c>
    </row>
    <row r="525" spans="1:19" ht="17.100000000000001" customHeight="1" x14ac:dyDescent="0.25">
      <c r="A525" s="17" t="s">
        <v>20</v>
      </c>
      <c r="B525" s="30"/>
      <c r="C525" s="30" t="s">
        <v>1189</v>
      </c>
      <c r="D525" s="31">
        <v>42467</v>
      </c>
      <c r="E525" s="38">
        <v>3617490</v>
      </c>
      <c r="F525" s="19">
        <v>2228613</v>
      </c>
      <c r="G525" s="19">
        <f t="shared" si="40"/>
        <v>1388877</v>
      </c>
      <c r="H525" s="19">
        <v>0</v>
      </c>
      <c r="I525" s="19">
        <v>0</v>
      </c>
      <c r="J525" s="21" t="s">
        <v>7</v>
      </c>
      <c r="K525" s="22">
        <f t="shared" si="39"/>
        <v>626384</v>
      </c>
      <c r="L525" s="19">
        <f t="shared" si="41"/>
        <v>2854997</v>
      </c>
      <c r="M525" s="19">
        <f t="shared" si="42"/>
        <v>762493</v>
      </c>
      <c r="N525" s="3"/>
      <c r="O525" s="7"/>
      <c r="S525" s="1">
        <v>8</v>
      </c>
    </row>
    <row r="526" spans="1:19" ht="17.100000000000001" customHeight="1" x14ac:dyDescent="0.25">
      <c r="A526" s="17" t="s">
        <v>20</v>
      </c>
      <c r="B526" s="30"/>
      <c r="C526" s="30" t="s">
        <v>1190</v>
      </c>
      <c r="D526" s="31">
        <v>42472</v>
      </c>
      <c r="E526" s="38">
        <v>7233420</v>
      </c>
      <c r="F526" s="19">
        <v>4456264</v>
      </c>
      <c r="G526" s="19">
        <f t="shared" si="40"/>
        <v>2777156</v>
      </c>
      <c r="H526" s="19">
        <v>0</v>
      </c>
      <c r="I526" s="19">
        <v>0</v>
      </c>
      <c r="J526" s="21" t="s">
        <v>7</v>
      </c>
      <c r="K526" s="22">
        <f t="shared" si="39"/>
        <v>1252497</v>
      </c>
      <c r="L526" s="19">
        <f t="shared" si="41"/>
        <v>5708761</v>
      </c>
      <c r="M526" s="19">
        <f t="shared" si="42"/>
        <v>1524659</v>
      </c>
      <c r="N526" s="3"/>
      <c r="O526" s="7"/>
      <c r="S526" s="1">
        <v>8</v>
      </c>
    </row>
    <row r="527" spans="1:19" ht="17.100000000000001" customHeight="1" x14ac:dyDescent="0.25">
      <c r="A527" s="17" t="s">
        <v>20</v>
      </c>
      <c r="B527" s="30"/>
      <c r="C527" s="30" t="s">
        <v>1191</v>
      </c>
      <c r="D527" s="31">
        <v>42472</v>
      </c>
      <c r="E527" s="38">
        <v>254220</v>
      </c>
      <c r="F527" s="19">
        <v>156616</v>
      </c>
      <c r="G527" s="19">
        <f t="shared" si="40"/>
        <v>97604</v>
      </c>
      <c r="H527" s="19">
        <v>0</v>
      </c>
      <c r="I527" s="19">
        <v>0</v>
      </c>
      <c r="J527" s="21" t="s">
        <v>7</v>
      </c>
      <c r="K527" s="22">
        <f t="shared" si="39"/>
        <v>44019</v>
      </c>
      <c r="L527" s="19">
        <f t="shared" si="41"/>
        <v>200635</v>
      </c>
      <c r="M527" s="19">
        <f t="shared" si="42"/>
        <v>53585</v>
      </c>
      <c r="N527" s="3"/>
      <c r="O527" s="7"/>
      <c r="S527" s="1">
        <v>8</v>
      </c>
    </row>
    <row r="528" spans="1:19" ht="17.100000000000001" customHeight="1" x14ac:dyDescent="0.25">
      <c r="A528" s="17" t="s">
        <v>20</v>
      </c>
      <c r="B528" s="30"/>
      <c r="C528" s="30" t="s">
        <v>1192</v>
      </c>
      <c r="D528" s="31">
        <v>42484</v>
      </c>
      <c r="E528" s="38">
        <v>260000</v>
      </c>
      <c r="F528" s="19">
        <v>160177</v>
      </c>
      <c r="G528" s="19">
        <f t="shared" si="40"/>
        <v>99823</v>
      </c>
      <c r="H528" s="19">
        <v>0</v>
      </c>
      <c r="I528" s="19">
        <v>0</v>
      </c>
      <c r="J528" s="21" t="s">
        <v>7</v>
      </c>
      <c r="K528" s="22">
        <f t="shared" si="39"/>
        <v>45020</v>
      </c>
      <c r="L528" s="19">
        <f t="shared" si="41"/>
        <v>205197</v>
      </c>
      <c r="M528" s="19">
        <f t="shared" si="42"/>
        <v>54803</v>
      </c>
      <c r="N528" s="3"/>
      <c r="O528" s="7"/>
      <c r="S528" s="1">
        <v>8</v>
      </c>
    </row>
    <row r="529" spans="1:19" ht="17.100000000000001" customHeight="1" x14ac:dyDescent="0.25">
      <c r="A529" s="17" t="s">
        <v>20</v>
      </c>
      <c r="B529" s="30"/>
      <c r="C529" s="30" t="s">
        <v>1190</v>
      </c>
      <c r="D529" s="31">
        <v>42486</v>
      </c>
      <c r="E529" s="38">
        <v>147570</v>
      </c>
      <c r="F529" s="19">
        <v>90913</v>
      </c>
      <c r="G529" s="19">
        <f t="shared" si="40"/>
        <v>56657</v>
      </c>
      <c r="H529" s="19">
        <v>0</v>
      </c>
      <c r="I529" s="19">
        <v>0</v>
      </c>
      <c r="J529" s="21" t="s">
        <v>7</v>
      </c>
      <c r="K529" s="22">
        <f t="shared" si="39"/>
        <v>25552</v>
      </c>
      <c r="L529" s="19">
        <f t="shared" si="41"/>
        <v>116465</v>
      </c>
      <c r="M529" s="19">
        <f t="shared" si="42"/>
        <v>31105</v>
      </c>
      <c r="N529" s="3"/>
      <c r="O529" s="7"/>
      <c r="S529" s="1">
        <v>8</v>
      </c>
    </row>
    <row r="530" spans="1:19" ht="17.100000000000001" customHeight="1" x14ac:dyDescent="0.25">
      <c r="A530" s="17" t="s">
        <v>20</v>
      </c>
      <c r="B530" s="30"/>
      <c r="C530" s="30" t="s">
        <v>1193</v>
      </c>
      <c r="D530" s="31">
        <v>42499</v>
      </c>
      <c r="E530" s="38">
        <v>25190000</v>
      </c>
      <c r="F530" s="19">
        <v>14998951</v>
      </c>
      <c r="G530" s="19">
        <f t="shared" si="40"/>
        <v>10191049</v>
      </c>
      <c r="H530" s="19">
        <v>0</v>
      </c>
      <c r="I530" s="19">
        <v>0</v>
      </c>
      <c r="J530" s="21" t="s">
        <v>7</v>
      </c>
      <c r="K530" s="22">
        <f t="shared" si="39"/>
        <v>4596163</v>
      </c>
      <c r="L530" s="19">
        <f t="shared" si="41"/>
        <v>19595114</v>
      </c>
      <c r="M530" s="19">
        <f t="shared" si="42"/>
        <v>5594886</v>
      </c>
      <c r="N530" s="3"/>
      <c r="O530" s="7"/>
      <c r="S530" s="1">
        <v>7</v>
      </c>
    </row>
    <row r="531" spans="1:19" ht="17.100000000000001" customHeight="1" x14ac:dyDescent="0.25">
      <c r="A531" s="17" t="s">
        <v>20</v>
      </c>
      <c r="B531" s="30"/>
      <c r="C531" s="30" t="s">
        <v>1194</v>
      </c>
      <c r="D531" s="31">
        <v>42506</v>
      </c>
      <c r="E531" s="38">
        <v>1100000</v>
      </c>
      <c r="F531" s="19">
        <v>654976</v>
      </c>
      <c r="G531" s="19">
        <f t="shared" si="40"/>
        <v>445024</v>
      </c>
      <c r="H531" s="19">
        <v>0</v>
      </c>
      <c r="I531" s="19">
        <v>0</v>
      </c>
      <c r="J531" s="21" t="s">
        <v>7</v>
      </c>
      <c r="K531" s="22">
        <f t="shared" si="39"/>
        <v>200706</v>
      </c>
      <c r="L531" s="19">
        <f t="shared" si="41"/>
        <v>855682</v>
      </c>
      <c r="M531" s="19">
        <f t="shared" si="42"/>
        <v>244318</v>
      </c>
      <c r="N531" s="3"/>
      <c r="O531" s="7"/>
      <c r="S531" s="1">
        <v>7</v>
      </c>
    </row>
    <row r="532" spans="1:19" ht="17.100000000000001" customHeight="1" x14ac:dyDescent="0.25">
      <c r="A532" s="17" t="s">
        <v>20</v>
      </c>
      <c r="B532" s="30"/>
      <c r="C532" s="30" t="s">
        <v>1195</v>
      </c>
      <c r="D532" s="31">
        <v>42519</v>
      </c>
      <c r="E532" s="38">
        <v>190000</v>
      </c>
      <c r="F532" s="19">
        <v>113132</v>
      </c>
      <c r="G532" s="19">
        <f t="shared" si="40"/>
        <v>76868</v>
      </c>
      <c r="H532" s="19">
        <v>0</v>
      </c>
      <c r="I532" s="19">
        <v>0</v>
      </c>
      <c r="J532" s="21" t="s">
        <v>7</v>
      </c>
      <c r="K532" s="22">
        <f t="shared" si="39"/>
        <v>34667</v>
      </c>
      <c r="L532" s="19">
        <f t="shared" si="41"/>
        <v>147799</v>
      </c>
      <c r="M532" s="19">
        <f t="shared" si="42"/>
        <v>42201</v>
      </c>
      <c r="N532" s="3"/>
      <c r="O532" s="7"/>
      <c r="S532" s="1">
        <v>7</v>
      </c>
    </row>
    <row r="533" spans="1:19" ht="17.100000000000001" customHeight="1" x14ac:dyDescent="0.25">
      <c r="A533" s="17" t="s">
        <v>20</v>
      </c>
      <c r="B533" s="30"/>
      <c r="C533" s="30" t="s">
        <v>1196</v>
      </c>
      <c r="D533" s="31">
        <v>42524</v>
      </c>
      <c r="E533" s="38">
        <v>1200000</v>
      </c>
      <c r="F533" s="19">
        <v>689759</v>
      </c>
      <c r="G533" s="19">
        <f t="shared" si="40"/>
        <v>510241</v>
      </c>
      <c r="H533" s="19">
        <v>0</v>
      </c>
      <c r="I533" s="19">
        <v>0</v>
      </c>
      <c r="J533" s="21" t="s">
        <v>7</v>
      </c>
      <c r="K533" s="22">
        <f t="shared" si="39"/>
        <v>230119</v>
      </c>
      <c r="L533" s="19">
        <f t="shared" si="41"/>
        <v>919878</v>
      </c>
      <c r="M533" s="19">
        <f t="shared" si="42"/>
        <v>280122</v>
      </c>
      <c r="N533" s="3"/>
      <c r="O533" s="7"/>
      <c r="S533" s="1">
        <v>6</v>
      </c>
    </row>
    <row r="534" spans="1:19" ht="17.100000000000001" customHeight="1" x14ac:dyDescent="0.25">
      <c r="A534" s="17" t="s">
        <v>20</v>
      </c>
      <c r="B534" s="30"/>
      <c r="C534" s="30" t="s">
        <v>1197</v>
      </c>
      <c r="D534" s="31">
        <v>42528</v>
      </c>
      <c r="E534" s="38">
        <v>1265000</v>
      </c>
      <c r="F534" s="19">
        <v>727122</v>
      </c>
      <c r="G534" s="19">
        <f t="shared" si="40"/>
        <v>537878</v>
      </c>
      <c r="H534" s="19">
        <v>0</v>
      </c>
      <c r="I534" s="19">
        <v>0</v>
      </c>
      <c r="J534" s="21" t="s">
        <v>7</v>
      </c>
      <c r="K534" s="22">
        <f t="shared" si="39"/>
        <v>242583</v>
      </c>
      <c r="L534" s="19">
        <f t="shared" si="41"/>
        <v>969705</v>
      </c>
      <c r="M534" s="19">
        <f t="shared" si="42"/>
        <v>295295</v>
      </c>
      <c r="N534" s="3"/>
      <c r="O534" s="7"/>
      <c r="S534" s="1">
        <v>6</v>
      </c>
    </row>
    <row r="535" spans="1:19" ht="17.100000000000001" customHeight="1" x14ac:dyDescent="0.25">
      <c r="A535" s="17" t="s">
        <v>20</v>
      </c>
      <c r="B535" s="30"/>
      <c r="C535" s="30" t="s">
        <v>1198</v>
      </c>
      <c r="D535" s="31">
        <v>42528</v>
      </c>
      <c r="E535" s="38">
        <v>3900000</v>
      </c>
      <c r="F535" s="19">
        <v>2241718</v>
      </c>
      <c r="G535" s="19">
        <f t="shared" si="40"/>
        <v>1658282</v>
      </c>
      <c r="H535" s="19">
        <v>0</v>
      </c>
      <c r="I535" s="19">
        <v>0</v>
      </c>
      <c r="J535" s="21" t="s">
        <v>7</v>
      </c>
      <c r="K535" s="22">
        <f t="shared" si="39"/>
        <v>747885</v>
      </c>
      <c r="L535" s="19">
        <f t="shared" si="41"/>
        <v>2989603</v>
      </c>
      <c r="M535" s="19">
        <f t="shared" si="42"/>
        <v>910397</v>
      </c>
      <c r="N535" s="3"/>
      <c r="O535" s="7"/>
      <c r="S535" s="1">
        <v>6</v>
      </c>
    </row>
    <row r="536" spans="1:19" ht="17.100000000000001" customHeight="1" x14ac:dyDescent="0.25">
      <c r="A536" s="17" t="s">
        <v>20</v>
      </c>
      <c r="B536" s="30"/>
      <c r="C536" s="30" t="s">
        <v>1199</v>
      </c>
      <c r="D536" s="31">
        <v>42570</v>
      </c>
      <c r="E536" s="38">
        <v>275000</v>
      </c>
      <c r="F536" s="19">
        <v>152396</v>
      </c>
      <c r="G536" s="19">
        <f t="shared" si="40"/>
        <v>122604</v>
      </c>
      <c r="H536" s="19">
        <v>0</v>
      </c>
      <c r="I536" s="19">
        <v>0</v>
      </c>
      <c r="J536" s="21" t="s">
        <v>7</v>
      </c>
      <c r="K536" s="22">
        <f t="shared" si="39"/>
        <v>55294</v>
      </c>
      <c r="L536" s="19">
        <f t="shared" si="41"/>
        <v>207690</v>
      </c>
      <c r="M536" s="19">
        <f t="shared" si="42"/>
        <v>67310</v>
      </c>
      <c r="N536" s="3"/>
      <c r="O536" s="7"/>
      <c r="S536" s="1">
        <v>5</v>
      </c>
    </row>
    <row r="537" spans="1:19" ht="17.100000000000001" customHeight="1" x14ac:dyDescent="0.25">
      <c r="A537" s="17" t="s">
        <v>20</v>
      </c>
      <c r="B537" s="30"/>
      <c r="C537" s="30" t="s">
        <v>1200</v>
      </c>
      <c r="D537" s="31">
        <v>42575</v>
      </c>
      <c r="E537" s="38">
        <v>167100</v>
      </c>
      <c r="F537" s="19">
        <v>92601</v>
      </c>
      <c r="G537" s="19">
        <f t="shared" si="40"/>
        <v>74499</v>
      </c>
      <c r="H537" s="19">
        <v>0</v>
      </c>
      <c r="I537" s="19">
        <v>0</v>
      </c>
      <c r="J537" s="21" t="s">
        <v>7</v>
      </c>
      <c r="K537" s="22">
        <f t="shared" si="39"/>
        <v>33599</v>
      </c>
      <c r="L537" s="19">
        <f t="shared" si="41"/>
        <v>126200</v>
      </c>
      <c r="M537" s="19">
        <f t="shared" si="42"/>
        <v>40900</v>
      </c>
      <c r="N537" s="3"/>
      <c r="O537" s="7"/>
      <c r="S537" s="1">
        <v>5</v>
      </c>
    </row>
    <row r="538" spans="1:19" ht="17.100000000000001" customHeight="1" x14ac:dyDescent="0.25">
      <c r="A538" s="17" t="s">
        <v>20</v>
      </c>
      <c r="B538" s="30"/>
      <c r="C538" s="30" t="s">
        <v>1201</v>
      </c>
      <c r="D538" s="31">
        <v>42579</v>
      </c>
      <c r="E538" s="38">
        <v>1650000</v>
      </c>
      <c r="F538" s="19">
        <v>914375</v>
      </c>
      <c r="G538" s="19">
        <f t="shared" si="40"/>
        <v>735625</v>
      </c>
      <c r="H538" s="19">
        <v>0</v>
      </c>
      <c r="I538" s="19">
        <v>0</v>
      </c>
      <c r="J538" s="21" t="s">
        <v>7</v>
      </c>
      <c r="K538" s="22">
        <f t="shared" si="39"/>
        <v>331767</v>
      </c>
      <c r="L538" s="19">
        <f t="shared" si="41"/>
        <v>1246142</v>
      </c>
      <c r="M538" s="19">
        <f t="shared" si="42"/>
        <v>403858</v>
      </c>
      <c r="N538" s="3"/>
      <c r="O538" s="7"/>
      <c r="S538" s="1">
        <v>5</v>
      </c>
    </row>
    <row r="539" spans="1:19" ht="17.100000000000001" customHeight="1" x14ac:dyDescent="0.25">
      <c r="A539" s="17" t="s">
        <v>20</v>
      </c>
      <c r="B539" s="30"/>
      <c r="C539" s="30" t="s">
        <v>1202</v>
      </c>
      <c r="D539" s="31">
        <v>42579</v>
      </c>
      <c r="E539" s="38">
        <v>850000</v>
      </c>
      <c r="F539" s="19">
        <v>471041</v>
      </c>
      <c r="G539" s="19">
        <f t="shared" si="40"/>
        <v>378959</v>
      </c>
      <c r="H539" s="19">
        <v>0</v>
      </c>
      <c r="I539" s="19">
        <v>0</v>
      </c>
      <c r="J539" s="21" t="s">
        <v>7</v>
      </c>
      <c r="K539" s="22">
        <f t="shared" si="39"/>
        <v>170911</v>
      </c>
      <c r="L539" s="19">
        <f t="shared" si="41"/>
        <v>641952</v>
      </c>
      <c r="M539" s="19">
        <f t="shared" si="42"/>
        <v>208048</v>
      </c>
      <c r="N539" s="3"/>
      <c r="O539" s="7"/>
      <c r="S539" s="1">
        <v>5</v>
      </c>
    </row>
    <row r="540" spans="1:19" ht="17.100000000000001" customHeight="1" x14ac:dyDescent="0.25">
      <c r="A540" s="17" t="s">
        <v>20</v>
      </c>
      <c r="B540" s="30"/>
      <c r="C540" s="30" t="s">
        <v>1203</v>
      </c>
      <c r="D540" s="31">
        <v>42598</v>
      </c>
      <c r="E540" s="38">
        <v>1436600</v>
      </c>
      <c r="F540" s="19">
        <v>766474</v>
      </c>
      <c r="G540" s="19">
        <f t="shared" si="40"/>
        <v>670126</v>
      </c>
      <c r="H540" s="19">
        <v>0</v>
      </c>
      <c r="I540" s="19">
        <v>0</v>
      </c>
      <c r="J540" s="21" t="s">
        <v>7</v>
      </c>
      <c r="K540" s="22">
        <f t="shared" si="39"/>
        <v>302227</v>
      </c>
      <c r="L540" s="19">
        <f t="shared" si="41"/>
        <v>1068701</v>
      </c>
      <c r="M540" s="19">
        <f t="shared" si="42"/>
        <v>367899</v>
      </c>
      <c r="N540" s="3"/>
      <c r="O540" s="7"/>
      <c r="S540" s="1">
        <v>4</v>
      </c>
    </row>
    <row r="541" spans="1:19" ht="17.100000000000001" customHeight="1" x14ac:dyDescent="0.25">
      <c r="A541" s="17" t="s">
        <v>20</v>
      </c>
      <c r="B541" s="30"/>
      <c r="C541" s="30" t="s">
        <v>1204</v>
      </c>
      <c r="D541" s="31">
        <v>42600</v>
      </c>
      <c r="E541" s="38">
        <v>280000</v>
      </c>
      <c r="F541" s="19">
        <v>149389</v>
      </c>
      <c r="G541" s="19">
        <f t="shared" si="40"/>
        <v>130611</v>
      </c>
      <c r="H541" s="19">
        <v>0</v>
      </c>
      <c r="I541" s="19">
        <v>0</v>
      </c>
      <c r="J541" s="21" t="s">
        <v>7</v>
      </c>
      <c r="K541" s="22">
        <f t="shared" si="39"/>
        <v>58906</v>
      </c>
      <c r="L541" s="19">
        <f t="shared" si="41"/>
        <v>208295</v>
      </c>
      <c r="M541" s="19">
        <f t="shared" si="42"/>
        <v>71705</v>
      </c>
      <c r="N541" s="3"/>
      <c r="O541" s="7"/>
      <c r="S541" s="1">
        <v>4</v>
      </c>
    </row>
    <row r="542" spans="1:19" ht="17.100000000000001" customHeight="1" x14ac:dyDescent="0.25">
      <c r="A542" s="17" t="s">
        <v>20</v>
      </c>
      <c r="B542" s="30"/>
      <c r="C542" s="30" t="s">
        <v>1205</v>
      </c>
      <c r="D542" s="31">
        <v>42610</v>
      </c>
      <c r="E542" s="38">
        <v>134200</v>
      </c>
      <c r="F542" s="19">
        <v>71600</v>
      </c>
      <c r="G542" s="19">
        <f t="shared" si="40"/>
        <v>62600</v>
      </c>
      <c r="H542" s="19">
        <v>0</v>
      </c>
      <c r="I542" s="19">
        <v>0</v>
      </c>
      <c r="J542" s="21" t="s">
        <v>7</v>
      </c>
      <c r="K542" s="22">
        <f t="shared" si="39"/>
        <v>28233</v>
      </c>
      <c r="L542" s="19">
        <f t="shared" si="41"/>
        <v>99833</v>
      </c>
      <c r="M542" s="19">
        <f t="shared" si="42"/>
        <v>34367</v>
      </c>
      <c r="N542" s="3"/>
      <c r="O542" s="7"/>
      <c r="S542" s="1">
        <v>4</v>
      </c>
    </row>
    <row r="543" spans="1:19" ht="17.100000000000001" customHeight="1" x14ac:dyDescent="0.25">
      <c r="A543" s="17" t="s">
        <v>20</v>
      </c>
      <c r="B543" s="30"/>
      <c r="C543" s="30" t="s">
        <v>1206</v>
      </c>
      <c r="D543" s="31">
        <v>42610</v>
      </c>
      <c r="E543" s="38">
        <v>217500</v>
      </c>
      <c r="F543" s="19">
        <v>116044</v>
      </c>
      <c r="G543" s="19">
        <f t="shared" si="40"/>
        <v>101456</v>
      </c>
      <c r="H543" s="19">
        <v>0</v>
      </c>
      <c r="I543" s="19">
        <v>0</v>
      </c>
      <c r="J543" s="21" t="s">
        <v>7</v>
      </c>
      <c r="K543" s="22">
        <f t="shared" si="39"/>
        <v>45757</v>
      </c>
      <c r="L543" s="19">
        <f t="shared" si="41"/>
        <v>161801</v>
      </c>
      <c r="M543" s="19">
        <f t="shared" si="42"/>
        <v>55699</v>
      </c>
      <c r="N543" s="3"/>
      <c r="O543" s="7"/>
      <c r="S543" s="1">
        <v>4</v>
      </c>
    </row>
    <row r="544" spans="1:19" ht="17.100000000000001" customHeight="1" x14ac:dyDescent="0.25">
      <c r="A544" s="17" t="s">
        <v>20</v>
      </c>
      <c r="B544" s="30"/>
      <c r="C544" s="30" t="s">
        <v>1207</v>
      </c>
      <c r="D544" s="31">
        <v>42612</v>
      </c>
      <c r="E544" s="38">
        <v>129000</v>
      </c>
      <c r="F544" s="19">
        <v>68826</v>
      </c>
      <c r="G544" s="19">
        <f t="shared" si="40"/>
        <v>60174</v>
      </c>
      <c r="H544" s="19">
        <v>0</v>
      </c>
      <c r="I544" s="19">
        <v>0</v>
      </c>
      <c r="J544" s="21" t="s">
        <v>7</v>
      </c>
      <c r="K544" s="22">
        <f t="shared" si="39"/>
        <v>27138</v>
      </c>
      <c r="L544" s="19">
        <f t="shared" si="41"/>
        <v>95964</v>
      </c>
      <c r="M544" s="19">
        <f t="shared" si="42"/>
        <v>33036</v>
      </c>
      <c r="N544" s="3"/>
      <c r="O544" s="7"/>
      <c r="S544" s="1">
        <v>4</v>
      </c>
    </row>
    <row r="545" spans="1:19" ht="17.100000000000001" customHeight="1" x14ac:dyDescent="0.25">
      <c r="A545" s="17" t="s">
        <v>20</v>
      </c>
      <c r="B545" s="30"/>
      <c r="C545" s="30" t="s">
        <v>1208</v>
      </c>
      <c r="D545" s="31">
        <v>42622</v>
      </c>
      <c r="E545" s="38">
        <v>310000</v>
      </c>
      <c r="F545" s="19">
        <v>158999</v>
      </c>
      <c r="G545" s="19">
        <f t="shared" si="40"/>
        <v>151001</v>
      </c>
      <c r="H545" s="19">
        <v>0</v>
      </c>
      <c r="I545" s="19">
        <v>0</v>
      </c>
      <c r="J545" s="21" t="s">
        <v>7</v>
      </c>
      <c r="K545" s="22">
        <f t="shared" si="39"/>
        <v>68101</v>
      </c>
      <c r="L545" s="19">
        <f t="shared" si="41"/>
        <v>227100</v>
      </c>
      <c r="M545" s="19">
        <f t="shared" si="42"/>
        <v>82900</v>
      </c>
      <c r="N545" s="3"/>
      <c r="O545" s="7"/>
      <c r="S545" s="1">
        <v>3</v>
      </c>
    </row>
    <row r="546" spans="1:19" ht="17.100000000000001" customHeight="1" x14ac:dyDescent="0.25">
      <c r="A546" s="17" t="s">
        <v>20</v>
      </c>
      <c r="C546" s="1" t="s">
        <v>1209</v>
      </c>
      <c r="D546" s="31">
        <v>42667</v>
      </c>
      <c r="E546" s="38">
        <v>550000</v>
      </c>
      <c r="F546" s="19">
        <v>270747</v>
      </c>
      <c r="G546" s="19">
        <f t="shared" si="40"/>
        <v>279253</v>
      </c>
      <c r="H546" s="19">
        <v>0</v>
      </c>
      <c r="I546" s="19">
        <v>0</v>
      </c>
      <c r="J546" s="21" t="s">
        <v>7</v>
      </c>
      <c r="K546" s="22">
        <f t="shared" si="39"/>
        <v>125943</v>
      </c>
      <c r="L546" s="19">
        <f t="shared" si="41"/>
        <v>396690</v>
      </c>
      <c r="M546" s="19">
        <f t="shared" si="42"/>
        <v>153310</v>
      </c>
      <c r="N546" s="3"/>
      <c r="O546" s="7"/>
      <c r="S546" s="1">
        <v>2</v>
      </c>
    </row>
    <row r="547" spans="1:19" ht="17.100000000000001" customHeight="1" x14ac:dyDescent="0.25">
      <c r="A547" s="17" t="s">
        <v>20</v>
      </c>
      <c r="C547" s="1" t="s">
        <v>1224</v>
      </c>
      <c r="D547" s="67" t="s">
        <v>1247</v>
      </c>
      <c r="E547" s="68">
        <v>1023000</v>
      </c>
      <c r="F547" s="63">
        <v>384478</v>
      </c>
      <c r="G547" s="19">
        <f t="shared" si="40"/>
        <v>638522</v>
      </c>
      <c r="H547" s="63">
        <v>0</v>
      </c>
      <c r="I547" s="63"/>
      <c r="J547" s="21" t="s">
        <v>7</v>
      </c>
      <c r="K547" s="22">
        <f t="shared" si="39"/>
        <v>287973</v>
      </c>
      <c r="L547" s="19">
        <f t="shared" si="41"/>
        <v>672451</v>
      </c>
      <c r="M547" s="19">
        <f t="shared" si="42"/>
        <v>350549</v>
      </c>
      <c r="N547" s="3">
        <f t="shared" ref="N547:N570" si="43">N$2-D547</f>
        <v>300</v>
      </c>
      <c r="O547" s="70">
        <f>ROUND(N547/30,0)</f>
        <v>10</v>
      </c>
    </row>
    <row r="548" spans="1:19" ht="17.100000000000001" customHeight="1" x14ac:dyDescent="0.25">
      <c r="A548" s="17" t="s">
        <v>20</v>
      </c>
      <c r="C548" s="1" t="s">
        <v>1225</v>
      </c>
      <c r="D548" s="67" t="s">
        <v>1247</v>
      </c>
      <c r="E548" s="68">
        <v>550000</v>
      </c>
      <c r="F548" s="63">
        <v>206708</v>
      </c>
      <c r="G548" s="19">
        <f t="shared" si="40"/>
        <v>343292</v>
      </c>
      <c r="H548" s="63">
        <v>0</v>
      </c>
      <c r="I548" s="63"/>
      <c r="J548" s="21" t="s">
        <v>7</v>
      </c>
      <c r="K548" s="22">
        <f t="shared" si="39"/>
        <v>154825</v>
      </c>
      <c r="L548" s="19">
        <f t="shared" si="41"/>
        <v>361533</v>
      </c>
      <c r="M548" s="19">
        <f t="shared" si="42"/>
        <v>188467</v>
      </c>
      <c r="N548" s="3">
        <f t="shared" si="43"/>
        <v>300</v>
      </c>
      <c r="O548" s="70">
        <f t="shared" ref="O548:O570" si="44">ROUND(N548/30,0)</f>
        <v>10</v>
      </c>
    </row>
    <row r="549" spans="1:19" ht="17.100000000000001" customHeight="1" x14ac:dyDescent="0.25">
      <c r="A549" s="17" t="s">
        <v>20</v>
      </c>
      <c r="C549" s="1" t="s">
        <v>1226</v>
      </c>
      <c r="D549" s="67" t="s">
        <v>1248</v>
      </c>
      <c r="E549" s="68">
        <v>5187860</v>
      </c>
      <c r="F549" s="63">
        <v>1949771</v>
      </c>
      <c r="G549" s="19">
        <f t="shared" si="40"/>
        <v>3238089</v>
      </c>
      <c r="H549" s="63">
        <v>0</v>
      </c>
      <c r="I549" s="63"/>
      <c r="J549" s="21" t="s">
        <v>7</v>
      </c>
      <c r="K549" s="22">
        <f t="shared" si="39"/>
        <v>1460378</v>
      </c>
      <c r="L549" s="19">
        <f t="shared" si="41"/>
        <v>3410149</v>
      </c>
      <c r="M549" s="19">
        <f t="shared" si="42"/>
        <v>1777711</v>
      </c>
      <c r="N549" s="3">
        <f t="shared" si="43"/>
        <v>299</v>
      </c>
      <c r="O549" s="70">
        <f t="shared" si="44"/>
        <v>10</v>
      </c>
    </row>
    <row r="550" spans="1:19" ht="17.100000000000001" customHeight="1" x14ac:dyDescent="0.25">
      <c r="A550" s="17" t="s">
        <v>20</v>
      </c>
      <c r="C550" s="1" t="s">
        <v>1227</v>
      </c>
      <c r="D550" s="67" t="s">
        <v>1249</v>
      </c>
      <c r="E550" s="68">
        <v>7442000</v>
      </c>
      <c r="F550" s="63">
        <v>2796952</v>
      </c>
      <c r="G550" s="19">
        <f t="shared" si="40"/>
        <v>4645048</v>
      </c>
      <c r="H550" s="63">
        <v>0</v>
      </c>
      <c r="I550" s="63"/>
      <c r="J550" s="21" t="s">
        <v>7</v>
      </c>
      <c r="K550" s="22">
        <f t="shared" si="39"/>
        <v>2094917</v>
      </c>
      <c r="L550" s="19">
        <f t="shared" si="41"/>
        <v>4891869</v>
      </c>
      <c r="M550" s="19">
        <f t="shared" si="42"/>
        <v>2550131</v>
      </c>
      <c r="N550" s="3">
        <f t="shared" si="43"/>
        <v>297</v>
      </c>
      <c r="O550" s="70">
        <f t="shared" si="44"/>
        <v>10</v>
      </c>
    </row>
    <row r="551" spans="1:19" ht="17.100000000000001" customHeight="1" x14ac:dyDescent="0.25">
      <c r="A551" s="17" t="s">
        <v>20</v>
      </c>
      <c r="C551" s="1" t="s">
        <v>1228</v>
      </c>
      <c r="D551" s="67" t="s">
        <v>1250</v>
      </c>
      <c r="E551" s="68">
        <v>9627000</v>
      </c>
      <c r="F551" s="63">
        <v>3618148</v>
      </c>
      <c r="G551" s="19">
        <f t="shared" si="40"/>
        <v>6008852</v>
      </c>
      <c r="H551" s="63">
        <v>0</v>
      </c>
      <c r="I551" s="63"/>
      <c r="J551" s="21" t="s">
        <v>7</v>
      </c>
      <c r="K551" s="22">
        <f t="shared" si="39"/>
        <v>2709992</v>
      </c>
      <c r="L551" s="19">
        <f t="shared" si="41"/>
        <v>6328140</v>
      </c>
      <c r="M551" s="19">
        <f t="shared" si="42"/>
        <v>3298860</v>
      </c>
      <c r="N551" s="3">
        <f t="shared" si="43"/>
        <v>289</v>
      </c>
      <c r="O551" s="70">
        <f t="shared" si="44"/>
        <v>10</v>
      </c>
    </row>
    <row r="552" spans="1:19" ht="17.100000000000001" customHeight="1" x14ac:dyDescent="0.25">
      <c r="A552" s="17" t="s">
        <v>20</v>
      </c>
      <c r="C552" s="1" t="s">
        <v>1229</v>
      </c>
      <c r="D552" s="67" t="s">
        <v>1251</v>
      </c>
      <c r="E552" s="68">
        <v>11278160</v>
      </c>
      <c r="F552" s="63">
        <v>4238708</v>
      </c>
      <c r="G552" s="19">
        <f t="shared" si="40"/>
        <v>7039452</v>
      </c>
      <c r="H552" s="63">
        <v>0</v>
      </c>
      <c r="I552" s="63"/>
      <c r="J552" s="21" t="s">
        <v>7</v>
      </c>
      <c r="K552" s="22">
        <f t="shared" si="39"/>
        <v>3174793</v>
      </c>
      <c r="L552" s="19">
        <f t="shared" si="41"/>
        <v>7413501</v>
      </c>
      <c r="M552" s="19">
        <f t="shared" si="42"/>
        <v>3864659</v>
      </c>
      <c r="N552" s="3">
        <f t="shared" si="43"/>
        <v>286</v>
      </c>
      <c r="O552" s="70">
        <f t="shared" si="44"/>
        <v>10</v>
      </c>
    </row>
    <row r="553" spans="1:19" ht="17.100000000000001" customHeight="1" x14ac:dyDescent="0.25">
      <c r="A553" s="17" t="s">
        <v>20</v>
      </c>
      <c r="C553" s="1" t="s">
        <v>1230</v>
      </c>
      <c r="D553" s="67" t="s">
        <v>1252</v>
      </c>
      <c r="E553" s="68">
        <v>3640000</v>
      </c>
      <c r="F553" s="63">
        <v>1231230</v>
      </c>
      <c r="G553" s="19">
        <f t="shared" si="40"/>
        <v>2408770</v>
      </c>
      <c r="H553" s="63">
        <v>0</v>
      </c>
      <c r="I553" s="63"/>
      <c r="J553" s="21" t="s">
        <v>7</v>
      </c>
      <c r="K553" s="22">
        <f t="shared" si="39"/>
        <v>1086355</v>
      </c>
      <c r="L553" s="19">
        <f t="shared" si="41"/>
        <v>2317585</v>
      </c>
      <c r="M553" s="19">
        <f t="shared" si="42"/>
        <v>1322415</v>
      </c>
      <c r="N553" s="3">
        <f t="shared" si="43"/>
        <v>284</v>
      </c>
      <c r="O553" s="70">
        <f t="shared" si="44"/>
        <v>9</v>
      </c>
    </row>
    <row r="554" spans="1:19" ht="17.100000000000001" customHeight="1" x14ac:dyDescent="0.25">
      <c r="A554" s="17" t="s">
        <v>20</v>
      </c>
      <c r="C554" s="1" t="s">
        <v>1231</v>
      </c>
      <c r="D554" s="67" t="s">
        <v>1252</v>
      </c>
      <c r="E554" s="68">
        <v>2900000</v>
      </c>
      <c r="F554" s="63">
        <v>980925</v>
      </c>
      <c r="G554" s="19">
        <f t="shared" si="40"/>
        <v>1919075</v>
      </c>
      <c r="H554" s="63">
        <v>0</v>
      </c>
      <c r="I554" s="63"/>
      <c r="J554" s="21" t="s">
        <v>7</v>
      </c>
      <c r="K554" s="22">
        <f t="shared" si="39"/>
        <v>865503</v>
      </c>
      <c r="L554" s="19">
        <f t="shared" si="41"/>
        <v>1846428</v>
      </c>
      <c r="M554" s="19">
        <f t="shared" si="42"/>
        <v>1053572</v>
      </c>
      <c r="N554" s="3">
        <f t="shared" si="43"/>
        <v>284</v>
      </c>
      <c r="O554" s="70">
        <f t="shared" si="44"/>
        <v>9</v>
      </c>
    </row>
    <row r="555" spans="1:19" ht="17.100000000000001" customHeight="1" x14ac:dyDescent="0.25">
      <c r="A555" s="17" t="s">
        <v>20</v>
      </c>
      <c r="C555" s="1" t="s">
        <v>1232</v>
      </c>
      <c r="D555" s="67" t="s">
        <v>1253</v>
      </c>
      <c r="E555" s="68">
        <v>2482000</v>
      </c>
      <c r="F555" s="63">
        <v>839537</v>
      </c>
      <c r="G555" s="19">
        <f t="shared" si="40"/>
        <v>1642463</v>
      </c>
      <c r="H555" s="63">
        <v>0</v>
      </c>
      <c r="I555" s="63"/>
      <c r="J555" s="21" t="s">
        <v>7</v>
      </c>
      <c r="K555" s="22">
        <f t="shared" si="39"/>
        <v>740751</v>
      </c>
      <c r="L555" s="19">
        <f t="shared" si="41"/>
        <v>1580288</v>
      </c>
      <c r="M555" s="19">
        <f t="shared" si="42"/>
        <v>901712</v>
      </c>
      <c r="N555" s="3">
        <f t="shared" si="43"/>
        <v>282</v>
      </c>
      <c r="O555" s="70">
        <f t="shared" si="44"/>
        <v>9</v>
      </c>
    </row>
    <row r="556" spans="1:19" ht="17.100000000000001" customHeight="1" x14ac:dyDescent="0.25">
      <c r="A556" s="17" t="s">
        <v>20</v>
      </c>
      <c r="C556" s="1" t="s">
        <v>1233</v>
      </c>
      <c r="D556" s="67" t="s">
        <v>1254</v>
      </c>
      <c r="E556" s="68">
        <v>3160000</v>
      </c>
      <c r="F556" s="63">
        <v>1068870</v>
      </c>
      <c r="G556" s="19">
        <f t="shared" si="40"/>
        <v>2091130</v>
      </c>
      <c r="H556" s="63">
        <v>0</v>
      </c>
      <c r="I556" s="63"/>
      <c r="J556" s="21" t="s">
        <v>7</v>
      </c>
      <c r="K556" s="22">
        <f t="shared" si="39"/>
        <v>943100</v>
      </c>
      <c r="L556" s="19">
        <f t="shared" si="41"/>
        <v>2011970</v>
      </c>
      <c r="M556" s="19">
        <f t="shared" si="42"/>
        <v>1148030</v>
      </c>
      <c r="N556" s="3">
        <f t="shared" si="43"/>
        <v>272</v>
      </c>
      <c r="O556" s="70">
        <f t="shared" si="44"/>
        <v>9</v>
      </c>
    </row>
    <row r="557" spans="1:19" ht="17.100000000000001" customHeight="1" x14ac:dyDescent="0.25">
      <c r="A557" s="17" t="s">
        <v>20</v>
      </c>
      <c r="C557" s="1" t="s">
        <v>1234</v>
      </c>
      <c r="D557" s="67" t="s">
        <v>1255</v>
      </c>
      <c r="E557" s="68">
        <v>7599200</v>
      </c>
      <c r="F557" s="63">
        <v>2570429</v>
      </c>
      <c r="G557" s="19">
        <f t="shared" si="40"/>
        <v>5028771</v>
      </c>
      <c r="H557" s="63">
        <v>0</v>
      </c>
      <c r="I557" s="63"/>
      <c r="J557" s="21" t="s">
        <v>7</v>
      </c>
      <c r="K557" s="22">
        <f t="shared" si="39"/>
        <v>2267976</v>
      </c>
      <c r="L557" s="19">
        <f t="shared" si="41"/>
        <v>4838405</v>
      </c>
      <c r="M557" s="19">
        <f t="shared" si="42"/>
        <v>2760795</v>
      </c>
      <c r="N557" s="3">
        <f t="shared" si="43"/>
        <v>258</v>
      </c>
      <c r="O557" s="70">
        <f t="shared" si="44"/>
        <v>9</v>
      </c>
    </row>
    <row r="558" spans="1:19" ht="17.100000000000001" customHeight="1" x14ac:dyDescent="0.25">
      <c r="A558" s="17" t="s">
        <v>20</v>
      </c>
      <c r="C558" s="1" t="s">
        <v>1235</v>
      </c>
      <c r="D558" s="67" t="s">
        <v>1256</v>
      </c>
      <c r="E558" s="68">
        <v>1980000</v>
      </c>
      <c r="F558" s="63">
        <v>595320</v>
      </c>
      <c r="G558" s="19">
        <f t="shared" si="40"/>
        <v>1384680</v>
      </c>
      <c r="H558" s="63">
        <v>0</v>
      </c>
      <c r="I558" s="63"/>
      <c r="J558" s="21" t="s">
        <v>7</v>
      </c>
      <c r="K558" s="22">
        <f t="shared" si="39"/>
        <v>624491</v>
      </c>
      <c r="L558" s="19">
        <f t="shared" si="41"/>
        <v>1219811</v>
      </c>
      <c r="M558" s="19">
        <f t="shared" si="42"/>
        <v>760189</v>
      </c>
      <c r="N558" s="3">
        <f t="shared" si="43"/>
        <v>227</v>
      </c>
      <c r="O558" s="70">
        <f t="shared" si="44"/>
        <v>8</v>
      </c>
    </row>
    <row r="559" spans="1:19" ht="17.100000000000001" customHeight="1" x14ac:dyDescent="0.25">
      <c r="A559" s="17" t="s">
        <v>20</v>
      </c>
      <c r="C559" s="1" t="s">
        <v>1236</v>
      </c>
      <c r="D559" s="67" t="s">
        <v>1256</v>
      </c>
      <c r="E559" s="68">
        <v>786000</v>
      </c>
      <c r="F559" s="63">
        <v>236324</v>
      </c>
      <c r="G559" s="19">
        <f t="shared" si="40"/>
        <v>549676</v>
      </c>
      <c r="H559" s="63">
        <v>0</v>
      </c>
      <c r="I559" s="63"/>
      <c r="J559" s="21" t="s">
        <v>7</v>
      </c>
      <c r="K559" s="22">
        <f t="shared" si="39"/>
        <v>247904</v>
      </c>
      <c r="L559" s="19">
        <f t="shared" si="41"/>
        <v>484228</v>
      </c>
      <c r="M559" s="19">
        <f t="shared" si="42"/>
        <v>301772</v>
      </c>
      <c r="N559" s="3">
        <f t="shared" si="43"/>
        <v>227</v>
      </c>
      <c r="O559" s="70">
        <f t="shared" si="44"/>
        <v>8</v>
      </c>
    </row>
    <row r="560" spans="1:19" ht="17.100000000000001" customHeight="1" x14ac:dyDescent="0.25">
      <c r="A560" s="17" t="s">
        <v>20</v>
      </c>
      <c r="C560" s="1" t="s">
        <v>1237</v>
      </c>
      <c r="D560" s="67" t="s">
        <v>1257</v>
      </c>
      <c r="E560" s="68">
        <v>24990540</v>
      </c>
      <c r="F560" s="63">
        <v>6574595</v>
      </c>
      <c r="G560" s="19">
        <f t="shared" si="40"/>
        <v>18415945</v>
      </c>
      <c r="H560" s="63">
        <v>0</v>
      </c>
      <c r="I560" s="63"/>
      <c r="J560" s="21" t="s">
        <v>7</v>
      </c>
      <c r="K560" s="22">
        <f t="shared" ref="K560:K570" si="45">ROUND((G560)*0.451,0)</f>
        <v>8305591</v>
      </c>
      <c r="L560" s="19">
        <f t="shared" si="41"/>
        <v>14880186</v>
      </c>
      <c r="M560" s="19">
        <f t="shared" si="42"/>
        <v>10110354</v>
      </c>
      <c r="N560" s="3">
        <f t="shared" si="43"/>
        <v>207</v>
      </c>
      <c r="O560" s="70">
        <f t="shared" si="44"/>
        <v>7</v>
      </c>
    </row>
    <row r="561" spans="1:16" ht="17.100000000000001" customHeight="1" x14ac:dyDescent="0.25">
      <c r="A561" s="17" t="s">
        <v>20</v>
      </c>
      <c r="C561" s="1" t="s">
        <v>1238</v>
      </c>
      <c r="D561" s="67" t="s">
        <v>1258</v>
      </c>
      <c r="E561" s="68">
        <v>1960000</v>
      </c>
      <c r="F561" s="63">
        <v>515643</v>
      </c>
      <c r="G561" s="19">
        <f t="shared" si="40"/>
        <v>1444357</v>
      </c>
      <c r="H561" s="63">
        <v>0</v>
      </c>
      <c r="I561" s="63"/>
      <c r="J561" s="21" t="s">
        <v>7</v>
      </c>
      <c r="K561" s="22">
        <f t="shared" si="45"/>
        <v>651405</v>
      </c>
      <c r="L561" s="19">
        <f t="shared" si="41"/>
        <v>1167048</v>
      </c>
      <c r="M561" s="19">
        <f t="shared" si="42"/>
        <v>792952</v>
      </c>
      <c r="N561" s="3">
        <f t="shared" si="43"/>
        <v>205</v>
      </c>
      <c r="O561" s="70">
        <f t="shared" si="44"/>
        <v>7</v>
      </c>
    </row>
    <row r="562" spans="1:16" ht="17.100000000000001" customHeight="1" x14ac:dyDescent="0.25">
      <c r="A562" s="17" t="s">
        <v>20</v>
      </c>
      <c r="C562" s="1" t="s">
        <v>1239</v>
      </c>
      <c r="D562" s="67" t="s">
        <v>1259</v>
      </c>
      <c r="E562" s="68">
        <v>290000</v>
      </c>
      <c r="F562" s="63">
        <v>76294</v>
      </c>
      <c r="G562" s="19">
        <f t="shared" si="40"/>
        <v>213706</v>
      </c>
      <c r="H562" s="63">
        <v>0</v>
      </c>
      <c r="I562" s="63"/>
      <c r="J562" s="21" t="s">
        <v>7</v>
      </c>
      <c r="K562" s="22">
        <f t="shared" si="45"/>
        <v>96381</v>
      </c>
      <c r="L562" s="19">
        <f t="shared" si="41"/>
        <v>172675</v>
      </c>
      <c r="M562" s="19">
        <f t="shared" si="42"/>
        <v>117325</v>
      </c>
      <c r="N562" s="3">
        <f t="shared" si="43"/>
        <v>199</v>
      </c>
      <c r="O562" s="70">
        <f t="shared" si="44"/>
        <v>7</v>
      </c>
    </row>
    <row r="563" spans="1:16" ht="17.100000000000001" customHeight="1" x14ac:dyDescent="0.25">
      <c r="A563" s="17" t="s">
        <v>20</v>
      </c>
      <c r="C563" s="1" t="s">
        <v>1240</v>
      </c>
      <c r="D563" s="67" t="s">
        <v>1260</v>
      </c>
      <c r="E563" s="68">
        <v>14500000</v>
      </c>
      <c r="F563" s="63">
        <v>3269750</v>
      </c>
      <c r="G563" s="19">
        <f t="shared" si="40"/>
        <v>11230250</v>
      </c>
      <c r="H563" s="63">
        <v>0</v>
      </c>
      <c r="I563" s="63"/>
      <c r="J563" s="21" t="s">
        <v>7</v>
      </c>
      <c r="K563" s="22">
        <f t="shared" si="45"/>
        <v>5064843</v>
      </c>
      <c r="L563" s="19">
        <f t="shared" si="41"/>
        <v>8334593</v>
      </c>
      <c r="M563" s="19">
        <f t="shared" si="42"/>
        <v>6165407</v>
      </c>
      <c r="N563" s="3">
        <f t="shared" si="43"/>
        <v>180</v>
      </c>
      <c r="O563" s="70">
        <f t="shared" si="44"/>
        <v>6</v>
      </c>
    </row>
    <row r="564" spans="1:16" ht="17.100000000000001" customHeight="1" x14ac:dyDescent="0.25">
      <c r="A564" s="17" t="s">
        <v>20</v>
      </c>
      <c r="C564" s="1" t="s">
        <v>1241</v>
      </c>
      <c r="D564" s="67" t="s">
        <v>1261</v>
      </c>
      <c r="E564" s="68">
        <v>6167470</v>
      </c>
      <c r="F564" s="63">
        <v>1158970</v>
      </c>
      <c r="G564" s="19">
        <f t="shared" si="40"/>
        <v>5008500</v>
      </c>
      <c r="H564" s="63">
        <v>0</v>
      </c>
      <c r="I564" s="63"/>
      <c r="J564" s="21" t="s">
        <v>7</v>
      </c>
      <c r="K564" s="22">
        <f t="shared" si="45"/>
        <v>2258834</v>
      </c>
      <c r="L564" s="19">
        <f t="shared" si="41"/>
        <v>3417804</v>
      </c>
      <c r="M564" s="19">
        <f t="shared" si="42"/>
        <v>2749666</v>
      </c>
      <c r="N564" s="3">
        <f t="shared" si="43"/>
        <v>157</v>
      </c>
      <c r="O564" s="70">
        <f t="shared" si="44"/>
        <v>5</v>
      </c>
    </row>
    <row r="565" spans="1:16" ht="17.100000000000001" customHeight="1" x14ac:dyDescent="0.25">
      <c r="A565" s="17" t="s">
        <v>20</v>
      </c>
      <c r="C565" s="1" t="s">
        <v>1242</v>
      </c>
      <c r="D565" s="67" t="s">
        <v>1262</v>
      </c>
      <c r="E565" s="68">
        <v>1936000</v>
      </c>
      <c r="F565" s="63">
        <v>363807</v>
      </c>
      <c r="G565" s="19">
        <f t="shared" si="40"/>
        <v>1572193</v>
      </c>
      <c r="H565" s="63">
        <v>0</v>
      </c>
      <c r="I565" s="63"/>
      <c r="J565" s="21" t="s">
        <v>7</v>
      </c>
      <c r="K565" s="22">
        <f t="shared" si="45"/>
        <v>709059</v>
      </c>
      <c r="L565" s="19">
        <f t="shared" si="41"/>
        <v>1072866</v>
      </c>
      <c r="M565" s="19">
        <f t="shared" si="42"/>
        <v>863134</v>
      </c>
      <c r="N565" s="3">
        <f t="shared" si="43"/>
        <v>136</v>
      </c>
      <c r="O565" s="70">
        <f t="shared" si="44"/>
        <v>5</v>
      </c>
    </row>
    <row r="566" spans="1:16" ht="17.100000000000001" customHeight="1" x14ac:dyDescent="0.25">
      <c r="A566" s="17" t="s">
        <v>20</v>
      </c>
      <c r="C566" s="1" t="s">
        <v>1243</v>
      </c>
      <c r="D566" s="67" t="s">
        <v>1263</v>
      </c>
      <c r="E566" s="68">
        <v>1668510</v>
      </c>
      <c r="F566" s="63">
        <v>250833</v>
      </c>
      <c r="G566" s="19">
        <f t="shared" si="40"/>
        <v>1417677</v>
      </c>
      <c r="H566" s="63">
        <v>0</v>
      </c>
      <c r="I566" s="63"/>
      <c r="J566" s="21" t="s">
        <v>7</v>
      </c>
      <c r="K566" s="22">
        <f t="shared" si="45"/>
        <v>639372</v>
      </c>
      <c r="L566" s="19">
        <f t="shared" si="41"/>
        <v>890205</v>
      </c>
      <c r="M566" s="19">
        <f t="shared" si="42"/>
        <v>778305</v>
      </c>
      <c r="N566" s="3">
        <f t="shared" si="43"/>
        <v>129</v>
      </c>
      <c r="O566" s="70">
        <f t="shared" si="44"/>
        <v>4</v>
      </c>
    </row>
    <row r="567" spans="1:16" ht="17.100000000000001" customHeight="1" x14ac:dyDescent="0.25">
      <c r="A567" s="17" t="s">
        <v>20</v>
      </c>
      <c r="C567" s="1" t="s">
        <v>1244</v>
      </c>
      <c r="D567" s="67" t="s">
        <v>1264</v>
      </c>
      <c r="E567" s="68">
        <v>1430000</v>
      </c>
      <c r="F567" s="63">
        <v>214977</v>
      </c>
      <c r="G567" s="19">
        <f t="shared" si="40"/>
        <v>1215023</v>
      </c>
      <c r="H567" s="63">
        <v>0</v>
      </c>
      <c r="I567" s="63"/>
      <c r="J567" s="21" t="s">
        <v>7</v>
      </c>
      <c r="K567" s="22">
        <f t="shared" si="45"/>
        <v>547975</v>
      </c>
      <c r="L567" s="19">
        <f t="shared" si="41"/>
        <v>762952</v>
      </c>
      <c r="M567" s="19">
        <f t="shared" si="42"/>
        <v>667048</v>
      </c>
      <c r="N567" s="3">
        <f t="shared" si="43"/>
        <v>122</v>
      </c>
      <c r="O567" s="70">
        <f t="shared" si="44"/>
        <v>4</v>
      </c>
    </row>
    <row r="568" spans="1:16" ht="17.100000000000001" customHeight="1" x14ac:dyDescent="0.25">
      <c r="A568" s="17" t="s">
        <v>20</v>
      </c>
      <c r="C568" s="1" t="s">
        <v>1245</v>
      </c>
      <c r="D568" s="67" t="s">
        <v>1265</v>
      </c>
      <c r="E568" s="68">
        <v>8323310</v>
      </c>
      <c r="F568" s="63">
        <v>1251271</v>
      </c>
      <c r="G568" s="19">
        <f t="shared" si="40"/>
        <v>7072039</v>
      </c>
      <c r="H568" s="63">
        <v>0</v>
      </c>
      <c r="I568" s="63"/>
      <c r="J568" s="21" t="s">
        <v>7</v>
      </c>
      <c r="K568" s="22">
        <f t="shared" si="45"/>
        <v>3189490</v>
      </c>
      <c r="L568" s="19">
        <f t="shared" si="41"/>
        <v>4440761</v>
      </c>
      <c r="M568" s="19">
        <f t="shared" si="42"/>
        <v>3882549</v>
      </c>
      <c r="N568" s="3">
        <f t="shared" si="43"/>
        <v>109</v>
      </c>
      <c r="O568" s="70">
        <f t="shared" si="44"/>
        <v>4</v>
      </c>
    </row>
    <row r="569" spans="1:16" ht="17.100000000000001" customHeight="1" x14ac:dyDescent="0.25">
      <c r="A569" s="17" t="s">
        <v>20</v>
      </c>
      <c r="C569" s="1" t="s">
        <v>1246</v>
      </c>
      <c r="D569" s="67" t="s">
        <v>1266</v>
      </c>
      <c r="E569" s="68">
        <v>1573000</v>
      </c>
      <c r="F569" s="63">
        <v>236474</v>
      </c>
      <c r="G569" s="19">
        <f t="shared" si="40"/>
        <v>1336526</v>
      </c>
      <c r="H569" s="63">
        <v>0</v>
      </c>
      <c r="I569" s="63"/>
      <c r="J569" s="21" t="s">
        <v>7</v>
      </c>
      <c r="K569" s="22">
        <f t="shared" si="45"/>
        <v>602773</v>
      </c>
      <c r="L569" s="19">
        <f t="shared" si="41"/>
        <v>839247</v>
      </c>
      <c r="M569" s="19">
        <f t="shared" si="42"/>
        <v>733753</v>
      </c>
      <c r="N569" s="3">
        <f t="shared" si="43"/>
        <v>107</v>
      </c>
      <c r="O569" s="70">
        <f t="shared" si="44"/>
        <v>4</v>
      </c>
    </row>
    <row r="570" spans="1:16" ht="17.100000000000001" customHeight="1" x14ac:dyDescent="0.25">
      <c r="A570" s="60"/>
      <c r="D570" s="67">
        <v>43009</v>
      </c>
      <c r="E570" s="68">
        <v>30000000</v>
      </c>
      <c r="F570" s="63">
        <v>3382500</v>
      </c>
      <c r="G570" s="19">
        <f t="shared" si="40"/>
        <v>26617500</v>
      </c>
      <c r="H570" s="63">
        <v>0</v>
      </c>
      <c r="I570" s="63"/>
      <c r="J570" s="21" t="s">
        <v>7</v>
      </c>
      <c r="K570" s="22">
        <f t="shared" si="45"/>
        <v>12004493</v>
      </c>
      <c r="L570" s="19">
        <f t="shared" si="41"/>
        <v>15386993</v>
      </c>
      <c r="M570" s="19">
        <f t="shared" si="42"/>
        <v>14613007</v>
      </c>
      <c r="N570" s="3">
        <f t="shared" si="43"/>
        <v>91</v>
      </c>
      <c r="O570" s="70">
        <f t="shared" si="44"/>
        <v>3</v>
      </c>
    </row>
    <row r="571" spans="1:16" ht="17.100000000000001" customHeight="1" x14ac:dyDescent="0.25">
      <c r="A571" s="60"/>
      <c r="D571" s="67"/>
      <c r="E571" s="68">
        <v>232000000</v>
      </c>
      <c r="F571" s="63"/>
      <c r="G571" s="19">
        <f t="shared" si="40"/>
        <v>232000000</v>
      </c>
      <c r="H571" s="63">
        <f t="shared" ref="H571" si="46">E571</f>
        <v>232000000</v>
      </c>
      <c r="I571" s="63"/>
      <c r="J571" s="65"/>
      <c r="K571" s="22">
        <f t="shared" ref="K571" si="47">ROUND((H571)*O571/12*0.451,0)</f>
        <v>95912667</v>
      </c>
      <c r="L571" s="63"/>
      <c r="M571" s="63"/>
      <c r="N571" s="3"/>
      <c r="O571" s="70">
        <v>11</v>
      </c>
    </row>
    <row r="572" spans="1:16" ht="24" customHeight="1" x14ac:dyDescent="0.25">
      <c r="A572" s="176" t="s">
        <v>1041</v>
      </c>
      <c r="B572" s="177"/>
      <c r="C572" s="177"/>
      <c r="D572" s="177"/>
      <c r="E572" s="50">
        <f>SUM(E11:E571)</f>
        <v>1991490568</v>
      </c>
      <c r="F572" s="50">
        <f t="shared" ref="F572:I572" si="48">SUM(F11:F571)</f>
        <v>1532858919.8816671</v>
      </c>
      <c r="G572" s="50">
        <f t="shared" si="48"/>
        <v>458631648.11833334</v>
      </c>
      <c r="H572" s="50">
        <f t="shared" si="48"/>
        <v>232000000</v>
      </c>
      <c r="I572" s="50">
        <f t="shared" si="48"/>
        <v>0</v>
      </c>
      <c r="J572" s="50">
        <f>SUM(J11:J484)</f>
        <v>0</v>
      </c>
      <c r="K572" s="50">
        <f t="shared" ref="K572" si="49">SUM(K11:K571)</f>
        <v>200317115</v>
      </c>
      <c r="L572" s="50">
        <f t="shared" ref="L572" si="50">SUM(L11:L571)</f>
        <v>1637263367.8816671</v>
      </c>
      <c r="M572" s="50">
        <f t="shared" ref="M572" si="51">SUM(M11:M571)</f>
        <v>122227200.11833334</v>
      </c>
      <c r="P572" s="3" t="s">
        <v>1277</v>
      </c>
    </row>
    <row r="573" spans="1:16" ht="17.100000000000001" customHeight="1" x14ac:dyDescent="0.25">
      <c r="A573" s="17" t="s">
        <v>1045</v>
      </c>
      <c r="B573" s="17" t="s">
        <v>196</v>
      </c>
      <c r="C573" s="35" t="s">
        <v>1077</v>
      </c>
      <c r="D573" s="17" t="s">
        <v>197</v>
      </c>
      <c r="E573" s="19">
        <v>176000</v>
      </c>
      <c r="F573" s="20">
        <v>176000</v>
      </c>
      <c r="G573" s="19">
        <f t="shared" ref="G573:G636" si="52">E573-F573</f>
        <v>0</v>
      </c>
      <c r="H573" s="19">
        <v>0</v>
      </c>
      <c r="I573" s="19">
        <v>0</v>
      </c>
      <c r="J573" s="29">
        <v>0.2</v>
      </c>
      <c r="K573" s="22">
        <f>ROUND((G573+H573)*0.2,0)</f>
        <v>0</v>
      </c>
      <c r="L573" s="19">
        <f t="shared" ref="L573:L636" si="53">F573+K573</f>
        <v>176000</v>
      </c>
      <c r="M573" s="20">
        <f t="shared" ref="M573:M636" si="54">E573-L573</f>
        <v>0</v>
      </c>
    </row>
    <row r="574" spans="1:16" ht="17.100000000000001" customHeight="1" x14ac:dyDescent="0.25">
      <c r="A574" s="17" t="s">
        <v>1045</v>
      </c>
      <c r="B574" s="17" t="s">
        <v>205</v>
      </c>
      <c r="C574" s="35" t="s">
        <v>1078</v>
      </c>
      <c r="D574" s="17" t="s">
        <v>206</v>
      </c>
      <c r="E574" s="19">
        <v>8580000</v>
      </c>
      <c r="F574" s="20">
        <v>8580000</v>
      </c>
      <c r="G574" s="19">
        <f t="shared" si="52"/>
        <v>0</v>
      </c>
      <c r="H574" s="19">
        <v>0</v>
      </c>
      <c r="I574" s="19">
        <v>0</v>
      </c>
      <c r="J574" s="29">
        <v>0.2</v>
      </c>
      <c r="K574" s="22">
        <f t="shared" ref="K574:K612" si="55">ROUND((G574+H574)*0.2,0)</f>
        <v>0</v>
      </c>
      <c r="L574" s="19">
        <f t="shared" si="53"/>
        <v>8580000</v>
      </c>
      <c r="M574" s="20">
        <f t="shared" si="54"/>
        <v>0</v>
      </c>
    </row>
    <row r="575" spans="1:16" ht="17.100000000000001" customHeight="1" x14ac:dyDescent="0.25">
      <c r="A575" s="17" t="s">
        <v>1045</v>
      </c>
      <c r="B575" s="17" t="s">
        <v>207</v>
      </c>
      <c r="C575" s="35" t="s">
        <v>1046</v>
      </c>
      <c r="D575" s="17" t="s">
        <v>208</v>
      </c>
      <c r="E575" s="19">
        <v>2062360</v>
      </c>
      <c r="F575" s="20">
        <v>2062360</v>
      </c>
      <c r="G575" s="19">
        <f t="shared" si="52"/>
        <v>0</v>
      </c>
      <c r="H575" s="19">
        <v>0</v>
      </c>
      <c r="I575" s="19">
        <v>0</v>
      </c>
      <c r="J575" s="29">
        <v>0.2</v>
      </c>
      <c r="K575" s="22">
        <f t="shared" si="55"/>
        <v>0</v>
      </c>
      <c r="L575" s="19">
        <f t="shared" si="53"/>
        <v>2062360</v>
      </c>
      <c r="M575" s="20">
        <f t="shared" si="54"/>
        <v>0</v>
      </c>
    </row>
    <row r="576" spans="1:16" ht="17.100000000000001" customHeight="1" x14ac:dyDescent="0.25">
      <c r="A576" s="17" t="s">
        <v>1045</v>
      </c>
      <c r="B576" s="17" t="s">
        <v>213</v>
      </c>
      <c r="C576" s="35" t="s">
        <v>1079</v>
      </c>
      <c r="D576" s="17" t="s">
        <v>214</v>
      </c>
      <c r="E576" s="19">
        <v>2227500</v>
      </c>
      <c r="F576" s="20">
        <v>2227500</v>
      </c>
      <c r="G576" s="19">
        <f t="shared" si="52"/>
        <v>0</v>
      </c>
      <c r="H576" s="19">
        <v>0</v>
      </c>
      <c r="I576" s="19">
        <v>0</v>
      </c>
      <c r="J576" s="29">
        <v>0.2</v>
      </c>
      <c r="K576" s="22">
        <f t="shared" si="55"/>
        <v>0</v>
      </c>
      <c r="L576" s="19">
        <f t="shared" si="53"/>
        <v>2227500</v>
      </c>
      <c r="M576" s="20">
        <f t="shared" si="54"/>
        <v>0</v>
      </c>
    </row>
    <row r="577" spans="1:17" ht="17.100000000000001" customHeight="1" x14ac:dyDescent="0.25">
      <c r="A577" s="17" t="s">
        <v>1045</v>
      </c>
      <c r="B577" s="17" t="s">
        <v>221</v>
      </c>
      <c r="C577" s="35" t="s">
        <v>1080</v>
      </c>
      <c r="D577" s="17" t="s">
        <v>220</v>
      </c>
      <c r="E577" s="19">
        <v>570810</v>
      </c>
      <c r="F577" s="20">
        <v>570810</v>
      </c>
      <c r="G577" s="19">
        <f t="shared" si="52"/>
        <v>0</v>
      </c>
      <c r="H577" s="19">
        <v>0</v>
      </c>
      <c r="I577" s="19">
        <v>0</v>
      </c>
      <c r="J577" s="29">
        <v>0.2</v>
      </c>
      <c r="K577" s="22">
        <f t="shared" si="55"/>
        <v>0</v>
      </c>
      <c r="L577" s="19">
        <f t="shared" si="53"/>
        <v>570810</v>
      </c>
      <c r="M577" s="20">
        <f t="shared" si="54"/>
        <v>0</v>
      </c>
    </row>
    <row r="578" spans="1:17" ht="17.100000000000001" customHeight="1" x14ac:dyDescent="0.25">
      <c r="A578" s="17" t="s">
        <v>1045</v>
      </c>
      <c r="B578" s="17" t="s">
        <v>247</v>
      </c>
      <c r="C578" s="35" t="s">
        <v>1047</v>
      </c>
      <c r="D578" s="17" t="s">
        <v>246</v>
      </c>
      <c r="E578" s="19">
        <v>5280000</v>
      </c>
      <c r="F578" s="20">
        <v>5280000</v>
      </c>
      <c r="G578" s="19">
        <f t="shared" si="52"/>
        <v>0</v>
      </c>
      <c r="H578" s="19">
        <v>0</v>
      </c>
      <c r="I578" s="19">
        <v>0</v>
      </c>
      <c r="J578" s="29">
        <v>0.2</v>
      </c>
      <c r="K578" s="22">
        <f t="shared" si="55"/>
        <v>0</v>
      </c>
      <c r="L578" s="19">
        <f t="shared" si="53"/>
        <v>5280000</v>
      </c>
      <c r="M578" s="20">
        <f t="shared" si="54"/>
        <v>0</v>
      </c>
    </row>
    <row r="579" spans="1:17" s="3" customFormat="1" ht="17.100000000000001" customHeight="1" x14ac:dyDescent="0.25">
      <c r="A579" s="17" t="s">
        <v>1045</v>
      </c>
      <c r="B579" s="17" t="s">
        <v>245</v>
      </c>
      <c r="C579" s="35" t="s">
        <v>1048</v>
      </c>
      <c r="D579" s="17" t="s">
        <v>246</v>
      </c>
      <c r="E579" s="19">
        <v>3151500</v>
      </c>
      <c r="F579" s="20">
        <v>3151500</v>
      </c>
      <c r="G579" s="19">
        <f t="shared" si="52"/>
        <v>0</v>
      </c>
      <c r="H579" s="19">
        <v>0</v>
      </c>
      <c r="I579" s="19">
        <v>0</v>
      </c>
      <c r="J579" s="29">
        <v>0.2</v>
      </c>
      <c r="K579" s="22">
        <f t="shared" si="55"/>
        <v>0</v>
      </c>
      <c r="L579" s="19">
        <f t="shared" si="53"/>
        <v>3151500</v>
      </c>
      <c r="M579" s="20">
        <f t="shared" si="54"/>
        <v>0</v>
      </c>
      <c r="N579" s="1"/>
      <c r="O579" s="1"/>
      <c r="P579" s="1"/>
      <c r="Q579" s="1"/>
    </row>
    <row r="580" spans="1:17" s="3" customFormat="1" ht="17.100000000000001" customHeight="1" x14ac:dyDescent="0.25">
      <c r="A580" s="17" t="s">
        <v>1045</v>
      </c>
      <c r="B580" s="17" t="s">
        <v>253</v>
      </c>
      <c r="C580" s="35" t="s">
        <v>1081</v>
      </c>
      <c r="D580" s="17" t="s">
        <v>254</v>
      </c>
      <c r="E580" s="19">
        <v>94380</v>
      </c>
      <c r="F580" s="20">
        <v>94380</v>
      </c>
      <c r="G580" s="19">
        <f t="shared" si="52"/>
        <v>0</v>
      </c>
      <c r="H580" s="19">
        <v>0</v>
      </c>
      <c r="I580" s="19">
        <v>0</v>
      </c>
      <c r="J580" s="29">
        <v>0.2</v>
      </c>
      <c r="K580" s="22">
        <f t="shared" si="55"/>
        <v>0</v>
      </c>
      <c r="L580" s="19">
        <f t="shared" si="53"/>
        <v>94380</v>
      </c>
      <c r="M580" s="20">
        <f t="shared" si="54"/>
        <v>0</v>
      </c>
      <c r="N580" s="1"/>
      <c r="O580" s="1"/>
      <c r="P580" s="1"/>
      <c r="Q580" s="1"/>
    </row>
    <row r="581" spans="1:17" s="3" customFormat="1" ht="17.100000000000001" customHeight="1" x14ac:dyDescent="0.25">
      <c r="A581" s="17" t="s">
        <v>1045</v>
      </c>
      <c r="B581" s="17" t="s">
        <v>258</v>
      </c>
      <c r="C581" s="35" t="s">
        <v>1049</v>
      </c>
      <c r="D581" s="17" t="s">
        <v>259</v>
      </c>
      <c r="E581" s="19">
        <v>2445300</v>
      </c>
      <c r="F581" s="20">
        <v>2445300</v>
      </c>
      <c r="G581" s="19">
        <f t="shared" si="52"/>
        <v>0</v>
      </c>
      <c r="H581" s="19">
        <v>0</v>
      </c>
      <c r="I581" s="19">
        <v>0</v>
      </c>
      <c r="J581" s="29">
        <v>0.2</v>
      </c>
      <c r="K581" s="22">
        <f t="shared" si="55"/>
        <v>0</v>
      </c>
      <c r="L581" s="19">
        <f t="shared" si="53"/>
        <v>2445300</v>
      </c>
      <c r="M581" s="20">
        <f t="shared" si="54"/>
        <v>0</v>
      </c>
      <c r="N581" s="1"/>
      <c r="O581" s="1"/>
      <c r="P581" s="1"/>
      <c r="Q581" s="1"/>
    </row>
    <row r="582" spans="1:17" s="3" customFormat="1" ht="17.100000000000001" customHeight="1" x14ac:dyDescent="0.25">
      <c r="A582" s="17" t="s">
        <v>1045</v>
      </c>
      <c r="B582" s="17" t="s">
        <v>303</v>
      </c>
      <c r="C582" s="35" t="s">
        <v>1050</v>
      </c>
      <c r="D582" s="17" t="s">
        <v>304</v>
      </c>
      <c r="E582" s="19">
        <v>660000</v>
      </c>
      <c r="F582" s="20">
        <v>660000</v>
      </c>
      <c r="G582" s="19">
        <f t="shared" si="52"/>
        <v>0</v>
      </c>
      <c r="H582" s="19">
        <v>0</v>
      </c>
      <c r="I582" s="19">
        <v>0</v>
      </c>
      <c r="J582" s="29">
        <v>0.2</v>
      </c>
      <c r="K582" s="22">
        <f t="shared" si="55"/>
        <v>0</v>
      </c>
      <c r="L582" s="19">
        <f t="shared" si="53"/>
        <v>660000</v>
      </c>
      <c r="M582" s="20">
        <f t="shared" si="54"/>
        <v>0</v>
      </c>
      <c r="N582" s="1"/>
      <c r="O582" s="1"/>
      <c r="P582" s="1"/>
      <c r="Q582" s="1"/>
    </row>
    <row r="583" spans="1:17" s="3" customFormat="1" ht="17.100000000000001" customHeight="1" x14ac:dyDescent="0.25">
      <c r="A583" s="17" t="s">
        <v>1045</v>
      </c>
      <c r="B583" s="17" t="s">
        <v>367</v>
      </c>
      <c r="C583" s="35" t="s">
        <v>1047</v>
      </c>
      <c r="D583" s="17" t="s">
        <v>368</v>
      </c>
      <c r="E583" s="19">
        <v>5280000</v>
      </c>
      <c r="F583" s="20">
        <v>5280000</v>
      </c>
      <c r="G583" s="19">
        <f t="shared" si="52"/>
        <v>0</v>
      </c>
      <c r="H583" s="19">
        <v>0</v>
      </c>
      <c r="I583" s="19">
        <v>0</v>
      </c>
      <c r="J583" s="29">
        <v>0.2</v>
      </c>
      <c r="K583" s="22">
        <f t="shared" si="55"/>
        <v>0</v>
      </c>
      <c r="L583" s="19">
        <f t="shared" si="53"/>
        <v>5280000</v>
      </c>
      <c r="M583" s="20">
        <f t="shared" si="54"/>
        <v>0</v>
      </c>
      <c r="N583" s="1"/>
      <c r="O583" s="1"/>
      <c r="P583" s="1"/>
      <c r="Q583" s="1"/>
    </row>
    <row r="584" spans="1:17" s="3" customFormat="1" ht="17.100000000000001" customHeight="1" x14ac:dyDescent="0.25">
      <c r="A584" s="17" t="s">
        <v>1045</v>
      </c>
      <c r="B584" s="17" t="s">
        <v>372</v>
      </c>
      <c r="C584" s="35" t="s">
        <v>1051</v>
      </c>
      <c r="D584" s="17" t="s">
        <v>373</v>
      </c>
      <c r="E584" s="19">
        <v>3888900</v>
      </c>
      <c r="F584" s="20">
        <v>3888900</v>
      </c>
      <c r="G584" s="19">
        <f t="shared" si="52"/>
        <v>0</v>
      </c>
      <c r="H584" s="19">
        <v>0</v>
      </c>
      <c r="I584" s="19">
        <v>0</v>
      </c>
      <c r="J584" s="29">
        <v>0.2</v>
      </c>
      <c r="K584" s="22">
        <f t="shared" si="55"/>
        <v>0</v>
      </c>
      <c r="L584" s="19">
        <f t="shared" si="53"/>
        <v>3888900</v>
      </c>
      <c r="M584" s="20">
        <f t="shared" si="54"/>
        <v>0</v>
      </c>
      <c r="N584" s="1"/>
      <c r="O584" s="1"/>
      <c r="P584" s="1"/>
      <c r="Q584" s="1"/>
    </row>
    <row r="585" spans="1:17" s="3" customFormat="1" ht="17.100000000000001" customHeight="1" x14ac:dyDescent="0.25">
      <c r="A585" s="17" t="s">
        <v>1045</v>
      </c>
      <c r="B585" s="17" t="s">
        <v>462</v>
      </c>
      <c r="C585" s="35" t="s">
        <v>1052</v>
      </c>
      <c r="D585" s="17" t="s">
        <v>463</v>
      </c>
      <c r="E585" s="19">
        <v>1169300</v>
      </c>
      <c r="F585" s="20">
        <v>1169300</v>
      </c>
      <c r="G585" s="19">
        <f t="shared" si="52"/>
        <v>0</v>
      </c>
      <c r="H585" s="19">
        <v>0</v>
      </c>
      <c r="I585" s="19">
        <v>0</v>
      </c>
      <c r="J585" s="29">
        <v>0.2</v>
      </c>
      <c r="K585" s="22">
        <f t="shared" si="55"/>
        <v>0</v>
      </c>
      <c r="L585" s="19">
        <f t="shared" si="53"/>
        <v>1169300</v>
      </c>
      <c r="M585" s="20">
        <f t="shared" si="54"/>
        <v>0</v>
      </c>
      <c r="N585" s="1"/>
      <c r="O585" s="1"/>
      <c r="P585" s="1"/>
      <c r="Q585" s="1"/>
    </row>
    <row r="586" spans="1:17" s="3" customFormat="1" ht="17.100000000000001" customHeight="1" x14ac:dyDescent="0.25">
      <c r="A586" s="17" t="s">
        <v>1045</v>
      </c>
      <c r="B586" s="17" t="s">
        <v>466</v>
      </c>
      <c r="C586" s="35" t="s">
        <v>1053</v>
      </c>
      <c r="D586" s="17" t="s">
        <v>465</v>
      </c>
      <c r="E586" s="19">
        <v>599500</v>
      </c>
      <c r="F586" s="20">
        <v>599500</v>
      </c>
      <c r="G586" s="19">
        <f t="shared" si="52"/>
        <v>0</v>
      </c>
      <c r="H586" s="19">
        <v>0</v>
      </c>
      <c r="I586" s="19">
        <v>0</v>
      </c>
      <c r="J586" s="29">
        <v>0.2</v>
      </c>
      <c r="K586" s="22">
        <f t="shared" si="55"/>
        <v>0</v>
      </c>
      <c r="L586" s="19">
        <f t="shared" si="53"/>
        <v>599500</v>
      </c>
      <c r="M586" s="20">
        <f t="shared" si="54"/>
        <v>0</v>
      </c>
      <c r="N586" s="1"/>
      <c r="O586" s="1"/>
      <c r="P586" s="1"/>
      <c r="Q586" s="1"/>
    </row>
    <row r="587" spans="1:17" s="3" customFormat="1" ht="17.100000000000001" customHeight="1" x14ac:dyDescent="0.25">
      <c r="A587" s="17" t="s">
        <v>1045</v>
      </c>
      <c r="B587" s="17" t="s">
        <v>464</v>
      </c>
      <c r="C587" s="35" t="s">
        <v>1054</v>
      </c>
      <c r="D587" s="17" t="s">
        <v>465</v>
      </c>
      <c r="E587" s="19">
        <v>699600</v>
      </c>
      <c r="F587" s="20">
        <v>699600</v>
      </c>
      <c r="G587" s="19">
        <f t="shared" si="52"/>
        <v>0</v>
      </c>
      <c r="H587" s="19">
        <v>0</v>
      </c>
      <c r="I587" s="19">
        <v>0</v>
      </c>
      <c r="J587" s="29">
        <v>0.2</v>
      </c>
      <c r="K587" s="22">
        <f t="shared" si="55"/>
        <v>0</v>
      </c>
      <c r="L587" s="19">
        <f t="shared" si="53"/>
        <v>699600</v>
      </c>
      <c r="M587" s="20">
        <f t="shared" si="54"/>
        <v>0</v>
      </c>
      <c r="N587" s="1"/>
      <c r="O587" s="1"/>
      <c r="P587" s="1"/>
      <c r="Q587" s="1"/>
    </row>
    <row r="588" spans="1:17" s="3" customFormat="1" ht="17.100000000000001" customHeight="1" x14ac:dyDescent="0.25">
      <c r="A588" s="17" t="s">
        <v>1045</v>
      </c>
      <c r="B588" s="17" t="s">
        <v>467</v>
      </c>
      <c r="C588" s="35" t="s">
        <v>1055</v>
      </c>
      <c r="D588" s="17" t="s">
        <v>465</v>
      </c>
      <c r="E588" s="19">
        <v>4757000</v>
      </c>
      <c r="F588" s="20">
        <v>4757000</v>
      </c>
      <c r="G588" s="19">
        <f t="shared" si="52"/>
        <v>0</v>
      </c>
      <c r="H588" s="19">
        <v>0</v>
      </c>
      <c r="I588" s="19">
        <v>0</v>
      </c>
      <c r="J588" s="29">
        <v>0.2</v>
      </c>
      <c r="K588" s="22">
        <f t="shared" si="55"/>
        <v>0</v>
      </c>
      <c r="L588" s="19">
        <f t="shared" si="53"/>
        <v>4757000</v>
      </c>
      <c r="M588" s="20">
        <f t="shared" si="54"/>
        <v>0</v>
      </c>
      <c r="N588" s="1"/>
      <c r="O588" s="1"/>
      <c r="P588" s="1"/>
      <c r="Q588" s="1"/>
    </row>
    <row r="589" spans="1:17" s="3" customFormat="1" ht="17.100000000000001" customHeight="1" x14ac:dyDescent="0.25">
      <c r="A589" s="17" t="s">
        <v>1045</v>
      </c>
      <c r="B589" s="17" t="s">
        <v>469</v>
      </c>
      <c r="C589" s="35" t="s">
        <v>1082</v>
      </c>
      <c r="D589" s="17" t="s">
        <v>470</v>
      </c>
      <c r="E589" s="19">
        <v>5995000</v>
      </c>
      <c r="F589" s="20">
        <v>5995000</v>
      </c>
      <c r="G589" s="19">
        <f t="shared" si="52"/>
        <v>0</v>
      </c>
      <c r="H589" s="19">
        <v>0</v>
      </c>
      <c r="I589" s="19">
        <v>0</v>
      </c>
      <c r="J589" s="29">
        <v>0.2</v>
      </c>
      <c r="K589" s="22">
        <f t="shared" si="55"/>
        <v>0</v>
      </c>
      <c r="L589" s="19">
        <f t="shared" si="53"/>
        <v>5995000</v>
      </c>
      <c r="M589" s="20">
        <f t="shared" si="54"/>
        <v>0</v>
      </c>
      <c r="N589" s="1"/>
      <c r="O589" s="1"/>
      <c r="P589" s="1"/>
      <c r="Q589" s="1"/>
    </row>
    <row r="590" spans="1:17" s="3" customFormat="1" ht="17.100000000000001" customHeight="1" x14ac:dyDescent="0.25">
      <c r="A590" s="17" t="s">
        <v>1045</v>
      </c>
      <c r="B590" s="17" t="s">
        <v>471</v>
      </c>
      <c r="C590" s="35" t="s">
        <v>1083</v>
      </c>
      <c r="D590" s="17" t="s">
        <v>472</v>
      </c>
      <c r="E590" s="19">
        <v>34705000</v>
      </c>
      <c r="F590" s="20">
        <v>34705000</v>
      </c>
      <c r="G590" s="19">
        <f t="shared" si="52"/>
        <v>0</v>
      </c>
      <c r="H590" s="19">
        <v>0</v>
      </c>
      <c r="I590" s="19">
        <v>0</v>
      </c>
      <c r="J590" s="29">
        <v>0.2</v>
      </c>
      <c r="K590" s="22">
        <f t="shared" si="55"/>
        <v>0</v>
      </c>
      <c r="L590" s="19">
        <f t="shared" si="53"/>
        <v>34705000</v>
      </c>
      <c r="M590" s="20">
        <f t="shared" si="54"/>
        <v>0</v>
      </c>
      <c r="N590" s="1"/>
      <c r="O590" s="1"/>
      <c r="P590" s="1"/>
      <c r="Q590" s="1"/>
    </row>
    <row r="591" spans="1:17" s="3" customFormat="1" ht="17.100000000000001" customHeight="1" x14ac:dyDescent="0.25">
      <c r="A591" s="17" t="s">
        <v>1045</v>
      </c>
      <c r="B591" s="17" t="s">
        <v>549</v>
      </c>
      <c r="C591" s="35" t="s">
        <v>1056</v>
      </c>
      <c r="D591" s="17" t="s">
        <v>548</v>
      </c>
      <c r="E591" s="19">
        <v>5037000</v>
      </c>
      <c r="F591" s="20">
        <v>5037000</v>
      </c>
      <c r="G591" s="19">
        <f t="shared" si="52"/>
        <v>0</v>
      </c>
      <c r="H591" s="19">
        <v>0</v>
      </c>
      <c r="I591" s="19">
        <v>0</v>
      </c>
      <c r="J591" s="29">
        <v>0.2</v>
      </c>
      <c r="K591" s="22">
        <f t="shared" si="55"/>
        <v>0</v>
      </c>
      <c r="L591" s="19">
        <f t="shared" si="53"/>
        <v>5037000</v>
      </c>
      <c r="M591" s="20">
        <f t="shared" si="54"/>
        <v>0</v>
      </c>
      <c r="N591" s="1"/>
      <c r="O591" s="1"/>
      <c r="P591" s="1"/>
      <c r="Q591" s="1"/>
    </row>
    <row r="592" spans="1:17" s="3" customFormat="1" ht="17.100000000000001" customHeight="1" x14ac:dyDescent="0.25">
      <c r="A592" s="17" t="s">
        <v>1045</v>
      </c>
      <c r="B592" s="17" t="s">
        <v>550</v>
      </c>
      <c r="C592" s="35" t="s">
        <v>1057</v>
      </c>
      <c r="D592" s="17" t="s">
        <v>548</v>
      </c>
      <c r="E592" s="19">
        <v>2243340</v>
      </c>
      <c r="F592" s="20">
        <v>2243340</v>
      </c>
      <c r="G592" s="19">
        <f t="shared" si="52"/>
        <v>0</v>
      </c>
      <c r="H592" s="19">
        <v>0</v>
      </c>
      <c r="I592" s="19">
        <v>0</v>
      </c>
      <c r="J592" s="29">
        <v>0.2</v>
      </c>
      <c r="K592" s="22">
        <f t="shared" si="55"/>
        <v>0</v>
      </c>
      <c r="L592" s="19">
        <f t="shared" si="53"/>
        <v>2243340</v>
      </c>
      <c r="M592" s="20">
        <f t="shared" si="54"/>
        <v>0</v>
      </c>
      <c r="N592" s="1"/>
      <c r="O592" s="1"/>
      <c r="P592" s="1"/>
      <c r="Q592" s="1"/>
    </row>
    <row r="593" spans="1:17" s="3" customFormat="1" ht="17.100000000000001" customHeight="1" x14ac:dyDescent="0.25">
      <c r="A593" s="17" t="s">
        <v>1045</v>
      </c>
      <c r="B593" s="17" t="s">
        <v>547</v>
      </c>
      <c r="C593" s="35" t="s">
        <v>1058</v>
      </c>
      <c r="D593" s="17" t="s">
        <v>548</v>
      </c>
      <c r="E593" s="19">
        <v>569500</v>
      </c>
      <c r="F593" s="20">
        <v>569500</v>
      </c>
      <c r="G593" s="19">
        <f t="shared" si="52"/>
        <v>0</v>
      </c>
      <c r="H593" s="19">
        <v>0</v>
      </c>
      <c r="I593" s="19">
        <v>0</v>
      </c>
      <c r="J593" s="29">
        <v>0.2</v>
      </c>
      <c r="K593" s="22">
        <f t="shared" si="55"/>
        <v>0</v>
      </c>
      <c r="L593" s="19">
        <f t="shared" si="53"/>
        <v>569500</v>
      </c>
      <c r="M593" s="20">
        <f t="shared" si="54"/>
        <v>0</v>
      </c>
      <c r="N593" s="1"/>
      <c r="O593" s="1"/>
      <c r="P593" s="1"/>
      <c r="Q593" s="1"/>
    </row>
    <row r="594" spans="1:17" s="3" customFormat="1" ht="17.100000000000001" customHeight="1" x14ac:dyDescent="0.25">
      <c r="A594" s="17" t="s">
        <v>1045</v>
      </c>
      <c r="B594" s="17" t="s">
        <v>573</v>
      </c>
      <c r="C594" s="35" t="s">
        <v>1084</v>
      </c>
      <c r="D594" s="17" t="s">
        <v>572</v>
      </c>
      <c r="E594" s="19">
        <v>465000</v>
      </c>
      <c r="F594" s="20">
        <v>465000</v>
      </c>
      <c r="G594" s="19">
        <f t="shared" si="52"/>
        <v>0</v>
      </c>
      <c r="H594" s="19">
        <v>0</v>
      </c>
      <c r="I594" s="19">
        <v>0</v>
      </c>
      <c r="J594" s="29">
        <v>0.2</v>
      </c>
      <c r="K594" s="22">
        <f t="shared" si="55"/>
        <v>0</v>
      </c>
      <c r="L594" s="19">
        <f t="shared" si="53"/>
        <v>465000</v>
      </c>
      <c r="M594" s="20">
        <f t="shared" si="54"/>
        <v>0</v>
      </c>
      <c r="N594" s="1"/>
      <c r="O594" s="1"/>
      <c r="P594" s="1"/>
      <c r="Q594" s="1"/>
    </row>
    <row r="595" spans="1:17" ht="17.100000000000001" customHeight="1" x14ac:dyDescent="0.25">
      <c r="A595" s="17" t="s">
        <v>1045</v>
      </c>
      <c r="B595" s="17" t="s">
        <v>574</v>
      </c>
      <c r="C595" s="35" t="s">
        <v>1059</v>
      </c>
      <c r="D595" s="17" t="s">
        <v>572</v>
      </c>
      <c r="E595" s="19">
        <v>869400</v>
      </c>
      <c r="F595" s="20">
        <v>869400</v>
      </c>
      <c r="G595" s="19">
        <f t="shared" si="52"/>
        <v>0</v>
      </c>
      <c r="H595" s="19">
        <v>0</v>
      </c>
      <c r="I595" s="19">
        <v>0</v>
      </c>
      <c r="J595" s="29">
        <v>0.2</v>
      </c>
      <c r="K595" s="22">
        <f t="shared" si="55"/>
        <v>0</v>
      </c>
      <c r="L595" s="19">
        <f t="shared" si="53"/>
        <v>869400</v>
      </c>
      <c r="M595" s="20">
        <f t="shared" si="54"/>
        <v>0</v>
      </c>
    </row>
    <row r="596" spans="1:17" ht="17.100000000000001" customHeight="1" x14ac:dyDescent="0.25">
      <c r="A596" s="17" t="s">
        <v>1045</v>
      </c>
      <c r="B596" s="17" t="s">
        <v>575</v>
      </c>
      <c r="C596" s="35" t="s">
        <v>1085</v>
      </c>
      <c r="D596" s="17" t="s">
        <v>572</v>
      </c>
      <c r="E596" s="19">
        <v>612150</v>
      </c>
      <c r="F596" s="20">
        <v>612150</v>
      </c>
      <c r="G596" s="19">
        <f t="shared" si="52"/>
        <v>0</v>
      </c>
      <c r="H596" s="19">
        <v>0</v>
      </c>
      <c r="I596" s="19">
        <v>0</v>
      </c>
      <c r="J596" s="29">
        <v>0.2</v>
      </c>
      <c r="K596" s="22">
        <f t="shared" si="55"/>
        <v>0</v>
      </c>
      <c r="L596" s="19">
        <f t="shared" si="53"/>
        <v>612150</v>
      </c>
      <c r="M596" s="20">
        <f t="shared" si="54"/>
        <v>0</v>
      </c>
    </row>
    <row r="597" spans="1:17" ht="17.100000000000001" customHeight="1" x14ac:dyDescent="0.25">
      <c r="A597" s="17" t="s">
        <v>1045</v>
      </c>
      <c r="B597" s="17" t="s">
        <v>576</v>
      </c>
      <c r="C597" s="35" t="s">
        <v>1060</v>
      </c>
      <c r="D597" s="17" t="s">
        <v>572</v>
      </c>
      <c r="E597" s="19">
        <v>3600300</v>
      </c>
      <c r="F597" s="20">
        <v>3600300</v>
      </c>
      <c r="G597" s="19">
        <f t="shared" si="52"/>
        <v>0</v>
      </c>
      <c r="H597" s="19">
        <v>0</v>
      </c>
      <c r="I597" s="19">
        <v>0</v>
      </c>
      <c r="J597" s="29">
        <v>0.2</v>
      </c>
      <c r="K597" s="22">
        <f t="shared" si="55"/>
        <v>0</v>
      </c>
      <c r="L597" s="19">
        <f t="shared" si="53"/>
        <v>3600300</v>
      </c>
      <c r="M597" s="20">
        <f t="shared" si="54"/>
        <v>0</v>
      </c>
    </row>
    <row r="598" spans="1:17" ht="17.100000000000001" customHeight="1" x14ac:dyDescent="0.25">
      <c r="A598" s="17" t="s">
        <v>1045</v>
      </c>
      <c r="B598" s="17" t="s">
        <v>571</v>
      </c>
      <c r="C598" s="35" t="s">
        <v>1086</v>
      </c>
      <c r="D598" s="17" t="s">
        <v>572</v>
      </c>
      <c r="E598" s="19">
        <v>4389000</v>
      </c>
      <c r="F598" s="20">
        <v>4389000</v>
      </c>
      <c r="G598" s="19">
        <f t="shared" si="52"/>
        <v>0</v>
      </c>
      <c r="H598" s="19">
        <v>0</v>
      </c>
      <c r="I598" s="19">
        <v>0</v>
      </c>
      <c r="J598" s="29">
        <v>0.2</v>
      </c>
      <c r="K598" s="22">
        <f t="shared" si="55"/>
        <v>0</v>
      </c>
      <c r="L598" s="19">
        <f t="shared" si="53"/>
        <v>4389000</v>
      </c>
      <c r="M598" s="20">
        <f t="shared" si="54"/>
        <v>0</v>
      </c>
    </row>
    <row r="599" spans="1:17" ht="17.100000000000001" customHeight="1" x14ac:dyDescent="0.25">
      <c r="A599" s="17" t="s">
        <v>1045</v>
      </c>
      <c r="B599" s="17" t="s">
        <v>591</v>
      </c>
      <c r="C599" s="35" t="s">
        <v>1061</v>
      </c>
      <c r="D599" s="17" t="s">
        <v>589</v>
      </c>
      <c r="E599" s="19">
        <v>1666500</v>
      </c>
      <c r="F599" s="20">
        <v>1666500</v>
      </c>
      <c r="G599" s="19">
        <f t="shared" si="52"/>
        <v>0</v>
      </c>
      <c r="H599" s="19">
        <v>0</v>
      </c>
      <c r="I599" s="19">
        <v>0</v>
      </c>
      <c r="J599" s="29">
        <v>0.2</v>
      </c>
      <c r="K599" s="22">
        <f t="shared" si="55"/>
        <v>0</v>
      </c>
      <c r="L599" s="19">
        <f t="shared" si="53"/>
        <v>1666500</v>
      </c>
      <c r="M599" s="20">
        <f t="shared" si="54"/>
        <v>0</v>
      </c>
    </row>
    <row r="600" spans="1:17" ht="17.100000000000001" customHeight="1" x14ac:dyDescent="0.25">
      <c r="A600" s="17" t="s">
        <v>1045</v>
      </c>
      <c r="B600" s="17" t="s">
        <v>588</v>
      </c>
      <c r="C600" s="35" t="s">
        <v>1062</v>
      </c>
      <c r="D600" s="17" t="s">
        <v>589</v>
      </c>
      <c r="E600" s="19">
        <v>2970000</v>
      </c>
      <c r="F600" s="20">
        <v>2970000</v>
      </c>
      <c r="G600" s="19">
        <f t="shared" si="52"/>
        <v>0</v>
      </c>
      <c r="H600" s="19">
        <v>0</v>
      </c>
      <c r="I600" s="19">
        <v>0</v>
      </c>
      <c r="J600" s="29">
        <v>0.2</v>
      </c>
      <c r="K600" s="22">
        <f t="shared" si="55"/>
        <v>0</v>
      </c>
      <c r="L600" s="19">
        <f t="shared" si="53"/>
        <v>2970000</v>
      </c>
      <c r="M600" s="20">
        <f t="shared" si="54"/>
        <v>0</v>
      </c>
    </row>
    <row r="601" spans="1:17" ht="17.100000000000001" customHeight="1" x14ac:dyDescent="0.25">
      <c r="A601" s="17" t="s">
        <v>1045</v>
      </c>
      <c r="B601" s="17" t="s">
        <v>651</v>
      </c>
      <c r="C601" s="35" t="s">
        <v>1087</v>
      </c>
      <c r="D601" s="17" t="s">
        <v>652</v>
      </c>
      <c r="E601" s="19">
        <v>6930000</v>
      </c>
      <c r="F601" s="20">
        <v>6930000</v>
      </c>
      <c r="G601" s="19">
        <f t="shared" si="52"/>
        <v>0</v>
      </c>
      <c r="H601" s="19">
        <v>0</v>
      </c>
      <c r="I601" s="19">
        <v>0</v>
      </c>
      <c r="J601" s="29">
        <v>0.2</v>
      </c>
      <c r="K601" s="22">
        <f t="shared" si="55"/>
        <v>0</v>
      </c>
      <c r="L601" s="19">
        <f t="shared" si="53"/>
        <v>6930000</v>
      </c>
      <c r="M601" s="20">
        <f t="shared" si="54"/>
        <v>0</v>
      </c>
    </row>
    <row r="602" spans="1:17" ht="17.100000000000001" customHeight="1" x14ac:dyDescent="0.25">
      <c r="A602" s="17" t="s">
        <v>1045</v>
      </c>
      <c r="B602" s="17" t="s">
        <v>607</v>
      </c>
      <c r="C602" s="35" t="s">
        <v>1088</v>
      </c>
      <c r="D602" s="17" t="s">
        <v>602</v>
      </c>
      <c r="E602" s="19">
        <v>369930</v>
      </c>
      <c r="F602" s="20">
        <v>369930</v>
      </c>
      <c r="G602" s="19">
        <f t="shared" si="52"/>
        <v>0</v>
      </c>
      <c r="H602" s="19">
        <v>0</v>
      </c>
      <c r="I602" s="19">
        <v>0</v>
      </c>
      <c r="J602" s="29">
        <v>0.2</v>
      </c>
      <c r="K602" s="22">
        <f t="shared" si="55"/>
        <v>0</v>
      </c>
      <c r="L602" s="19">
        <f t="shared" si="53"/>
        <v>369930</v>
      </c>
      <c r="M602" s="20">
        <f t="shared" si="54"/>
        <v>0</v>
      </c>
    </row>
    <row r="603" spans="1:17" ht="17.100000000000001" customHeight="1" x14ac:dyDescent="0.25">
      <c r="A603" s="17" t="s">
        <v>1045</v>
      </c>
      <c r="B603" s="17" t="s">
        <v>606</v>
      </c>
      <c r="C603" s="35" t="s">
        <v>1063</v>
      </c>
      <c r="D603" s="17" t="s">
        <v>602</v>
      </c>
      <c r="E603" s="19">
        <v>1630100</v>
      </c>
      <c r="F603" s="20">
        <v>1630100</v>
      </c>
      <c r="G603" s="19">
        <f t="shared" si="52"/>
        <v>0</v>
      </c>
      <c r="H603" s="19">
        <v>0</v>
      </c>
      <c r="I603" s="19">
        <v>0</v>
      </c>
      <c r="J603" s="29">
        <v>0.2</v>
      </c>
      <c r="K603" s="22">
        <f t="shared" si="55"/>
        <v>0</v>
      </c>
      <c r="L603" s="19">
        <f t="shared" si="53"/>
        <v>1630100</v>
      </c>
      <c r="M603" s="20">
        <f t="shared" si="54"/>
        <v>0</v>
      </c>
    </row>
    <row r="604" spans="1:17" ht="17.100000000000001" customHeight="1" x14ac:dyDescent="0.25">
      <c r="A604" s="17" t="s">
        <v>1045</v>
      </c>
      <c r="B604" s="17" t="s">
        <v>604</v>
      </c>
      <c r="C604" s="35" t="s">
        <v>1089</v>
      </c>
      <c r="D604" s="17" t="s">
        <v>602</v>
      </c>
      <c r="E604" s="19">
        <v>1030920</v>
      </c>
      <c r="F604" s="20">
        <v>1030920</v>
      </c>
      <c r="G604" s="19">
        <f t="shared" si="52"/>
        <v>0</v>
      </c>
      <c r="H604" s="19">
        <v>0</v>
      </c>
      <c r="I604" s="19">
        <v>0</v>
      </c>
      <c r="J604" s="29">
        <v>0.2</v>
      </c>
      <c r="K604" s="22">
        <f t="shared" si="55"/>
        <v>0</v>
      </c>
      <c r="L604" s="19">
        <f t="shared" si="53"/>
        <v>1030920</v>
      </c>
      <c r="M604" s="20">
        <f t="shared" si="54"/>
        <v>0</v>
      </c>
    </row>
    <row r="605" spans="1:17" ht="17.100000000000001" customHeight="1" x14ac:dyDescent="0.25">
      <c r="A605" s="17" t="s">
        <v>1045</v>
      </c>
      <c r="B605" s="17" t="s">
        <v>605</v>
      </c>
      <c r="C605" s="35" t="s">
        <v>1090</v>
      </c>
      <c r="D605" s="17" t="s">
        <v>602</v>
      </c>
      <c r="E605" s="19">
        <v>3300000</v>
      </c>
      <c r="F605" s="20">
        <v>3300000</v>
      </c>
      <c r="G605" s="19">
        <f t="shared" si="52"/>
        <v>0</v>
      </c>
      <c r="H605" s="19">
        <v>0</v>
      </c>
      <c r="I605" s="19">
        <v>0</v>
      </c>
      <c r="J605" s="29">
        <v>0.2</v>
      </c>
      <c r="K605" s="22">
        <f t="shared" si="55"/>
        <v>0</v>
      </c>
      <c r="L605" s="19">
        <f t="shared" si="53"/>
        <v>3300000</v>
      </c>
      <c r="M605" s="20">
        <f t="shared" si="54"/>
        <v>0</v>
      </c>
    </row>
    <row r="606" spans="1:17" ht="17.100000000000001" customHeight="1" x14ac:dyDescent="0.25">
      <c r="A606" s="17" t="s">
        <v>1045</v>
      </c>
      <c r="B606" s="17" t="s">
        <v>603</v>
      </c>
      <c r="C606" s="35" t="s">
        <v>1091</v>
      </c>
      <c r="D606" s="17" t="s">
        <v>602</v>
      </c>
      <c r="E606" s="19">
        <v>1390400</v>
      </c>
      <c r="F606" s="20">
        <v>1390400</v>
      </c>
      <c r="G606" s="19">
        <f t="shared" si="52"/>
        <v>0</v>
      </c>
      <c r="H606" s="19">
        <v>0</v>
      </c>
      <c r="I606" s="19">
        <v>0</v>
      </c>
      <c r="J606" s="29">
        <v>0.2</v>
      </c>
      <c r="K606" s="22">
        <f t="shared" si="55"/>
        <v>0</v>
      </c>
      <c r="L606" s="19">
        <f t="shared" si="53"/>
        <v>1390400</v>
      </c>
      <c r="M606" s="20">
        <f t="shared" si="54"/>
        <v>0</v>
      </c>
    </row>
    <row r="607" spans="1:17" ht="17.100000000000001" customHeight="1" x14ac:dyDescent="0.25">
      <c r="A607" s="17" t="s">
        <v>1045</v>
      </c>
      <c r="B607" s="17" t="s">
        <v>601</v>
      </c>
      <c r="C607" s="35" t="s">
        <v>1092</v>
      </c>
      <c r="D607" s="17" t="s">
        <v>602</v>
      </c>
      <c r="E607" s="19">
        <v>3822000</v>
      </c>
      <c r="F607" s="20">
        <v>3822000</v>
      </c>
      <c r="G607" s="19">
        <f t="shared" si="52"/>
        <v>0</v>
      </c>
      <c r="H607" s="19">
        <v>0</v>
      </c>
      <c r="I607" s="19">
        <v>0</v>
      </c>
      <c r="J607" s="29">
        <v>0.2</v>
      </c>
      <c r="K607" s="22">
        <f t="shared" si="55"/>
        <v>0</v>
      </c>
      <c r="L607" s="19">
        <f t="shared" si="53"/>
        <v>3822000</v>
      </c>
      <c r="M607" s="20">
        <f t="shared" si="54"/>
        <v>0</v>
      </c>
    </row>
    <row r="608" spans="1:17" ht="17.100000000000001" customHeight="1" x14ac:dyDescent="0.25">
      <c r="A608" s="17" t="s">
        <v>1045</v>
      </c>
      <c r="B608" s="17" t="s">
        <v>608</v>
      </c>
      <c r="C608" s="35" t="s">
        <v>1086</v>
      </c>
      <c r="D608" s="17" t="s">
        <v>602</v>
      </c>
      <c r="E608" s="19">
        <v>6669000</v>
      </c>
      <c r="F608" s="20">
        <v>6669000</v>
      </c>
      <c r="G608" s="19">
        <f t="shared" si="52"/>
        <v>0</v>
      </c>
      <c r="H608" s="19">
        <v>0</v>
      </c>
      <c r="I608" s="19">
        <v>0</v>
      </c>
      <c r="J608" s="29">
        <v>0.2</v>
      </c>
      <c r="K608" s="22">
        <f t="shared" si="55"/>
        <v>0</v>
      </c>
      <c r="L608" s="19">
        <f t="shared" si="53"/>
        <v>6669000</v>
      </c>
      <c r="M608" s="20">
        <f t="shared" si="54"/>
        <v>0</v>
      </c>
    </row>
    <row r="609" spans="1:17" ht="17.100000000000001" customHeight="1" x14ac:dyDescent="0.25">
      <c r="A609" s="17" t="s">
        <v>1045</v>
      </c>
      <c r="B609" s="17" t="s">
        <v>667</v>
      </c>
      <c r="C609" s="35" t="s">
        <v>1064</v>
      </c>
      <c r="D609" s="17" t="s">
        <v>661</v>
      </c>
      <c r="E609" s="19">
        <v>1433190</v>
      </c>
      <c r="F609" s="20">
        <v>1433190</v>
      </c>
      <c r="G609" s="19">
        <f t="shared" si="52"/>
        <v>0</v>
      </c>
      <c r="H609" s="19">
        <v>0</v>
      </c>
      <c r="I609" s="19">
        <v>0</v>
      </c>
      <c r="J609" s="29">
        <v>0.2</v>
      </c>
      <c r="K609" s="22">
        <f t="shared" si="55"/>
        <v>0</v>
      </c>
      <c r="L609" s="19">
        <f t="shared" si="53"/>
        <v>1433190</v>
      </c>
      <c r="M609" s="20">
        <f t="shared" si="54"/>
        <v>0</v>
      </c>
    </row>
    <row r="610" spans="1:17" ht="17.100000000000001" customHeight="1" x14ac:dyDescent="0.25">
      <c r="A610" s="17" t="s">
        <v>1045</v>
      </c>
      <c r="B610" s="17" t="s">
        <v>695</v>
      </c>
      <c r="C610" s="35" t="s">
        <v>1093</v>
      </c>
      <c r="D610" s="17" t="s">
        <v>694</v>
      </c>
      <c r="E610" s="19">
        <v>9196000</v>
      </c>
      <c r="F610" s="20">
        <v>9196000</v>
      </c>
      <c r="G610" s="19">
        <f t="shared" si="52"/>
        <v>0</v>
      </c>
      <c r="H610" s="19">
        <v>0</v>
      </c>
      <c r="I610" s="19">
        <v>0</v>
      </c>
      <c r="J610" s="29">
        <v>0.2</v>
      </c>
      <c r="K610" s="22">
        <f t="shared" si="55"/>
        <v>0</v>
      </c>
      <c r="L610" s="19">
        <f t="shared" si="53"/>
        <v>9196000</v>
      </c>
      <c r="M610" s="20">
        <f t="shared" si="54"/>
        <v>0</v>
      </c>
    </row>
    <row r="611" spans="1:17" ht="17.100000000000001" customHeight="1" x14ac:dyDescent="0.25">
      <c r="A611" s="17" t="s">
        <v>1045</v>
      </c>
      <c r="B611" s="17" t="s">
        <v>696</v>
      </c>
      <c r="C611" s="35" t="s">
        <v>1093</v>
      </c>
      <c r="D611" s="17" t="s">
        <v>694</v>
      </c>
      <c r="E611" s="19">
        <v>14052020</v>
      </c>
      <c r="F611" s="20">
        <v>14052020</v>
      </c>
      <c r="G611" s="19">
        <f t="shared" si="52"/>
        <v>0</v>
      </c>
      <c r="H611" s="19">
        <v>0</v>
      </c>
      <c r="I611" s="19">
        <v>0</v>
      </c>
      <c r="J611" s="29">
        <v>0.2</v>
      </c>
      <c r="K611" s="22">
        <f t="shared" si="55"/>
        <v>0</v>
      </c>
      <c r="L611" s="19">
        <f t="shared" si="53"/>
        <v>14052020</v>
      </c>
      <c r="M611" s="20">
        <f t="shared" si="54"/>
        <v>0</v>
      </c>
    </row>
    <row r="612" spans="1:17" ht="17.100000000000001" customHeight="1" x14ac:dyDescent="0.25">
      <c r="A612" s="17" t="s">
        <v>1045</v>
      </c>
      <c r="B612" s="17" t="s">
        <v>703</v>
      </c>
      <c r="C612" s="35" t="s">
        <v>1093</v>
      </c>
      <c r="D612" s="17" t="s">
        <v>704</v>
      </c>
      <c r="E612" s="19">
        <v>72730</v>
      </c>
      <c r="F612" s="20">
        <v>72730</v>
      </c>
      <c r="G612" s="19">
        <f t="shared" si="52"/>
        <v>0</v>
      </c>
      <c r="H612" s="19">
        <v>0</v>
      </c>
      <c r="I612" s="19">
        <v>0</v>
      </c>
      <c r="J612" s="29">
        <v>0.2</v>
      </c>
      <c r="K612" s="22">
        <f t="shared" si="55"/>
        <v>0</v>
      </c>
      <c r="L612" s="19">
        <f t="shared" si="53"/>
        <v>72730</v>
      </c>
      <c r="M612" s="20">
        <f t="shared" si="54"/>
        <v>0</v>
      </c>
    </row>
    <row r="613" spans="1:17" ht="17.100000000000001" customHeight="1" x14ac:dyDescent="0.25">
      <c r="A613" s="17" t="s">
        <v>1045</v>
      </c>
      <c r="B613" s="17" t="s">
        <v>742</v>
      </c>
      <c r="C613" s="35" t="s">
        <v>1065</v>
      </c>
      <c r="D613" s="17" t="s">
        <v>743</v>
      </c>
      <c r="E613" s="19">
        <v>1210000</v>
      </c>
      <c r="F613" s="20">
        <v>1210000</v>
      </c>
      <c r="G613" s="19">
        <f t="shared" si="52"/>
        <v>0</v>
      </c>
      <c r="H613" s="19">
        <v>0</v>
      </c>
      <c r="I613" s="19">
        <v>0</v>
      </c>
      <c r="J613" s="29">
        <v>0.2</v>
      </c>
      <c r="K613" s="22">
        <f>G613</f>
        <v>0</v>
      </c>
      <c r="L613" s="19">
        <f t="shared" si="53"/>
        <v>1210000</v>
      </c>
      <c r="M613" s="20">
        <f t="shared" si="54"/>
        <v>0</v>
      </c>
    </row>
    <row r="614" spans="1:17" ht="17.100000000000001" customHeight="1" x14ac:dyDescent="0.25">
      <c r="A614" s="17" t="s">
        <v>1045</v>
      </c>
      <c r="B614" s="17" t="s">
        <v>793</v>
      </c>
      <c r="C614" s="35" t="s">
        <v>1066</v>
      </c>
      <c r="D614" s="17" t="s">
        <v>792</v>
      </c>
      <c r="E614" s="19">
        <v>6747480</v>
      </c>
      <c r="F614" s="20">
        <v>6747480</v>
      </c>
      <c r="G614" s="19">
        <f t="shared" si="52"/>
        <v>0</v>
      </c>
      <c r="H614" s="19">
        <v>0</v>
      </c>
      <c r="I614" s="19">
        <v>0</v>
      </c>
      <c r="J614" s="29">
        <v>0.2</v>
      </c>
      <c r="K614" s="22">
        <f t="shared" ref="K614:K618" si="56">G614</f>
        <v>0</v>
      </c>
      <c r="L614" s="19">
        <f t="shared" si="53"/>
        <v>6747480</v>
      </c>
      <c r="M614" s="20">
        <f t="shared" si="54"/>
        <v>0</v>
      </c>
    </row>
    <row r="615" spans="1:17" ht="17.100000000000001" customHeight="1" x14ac:dyDescent="0.25">
      <c r="A615" s="17" t="s">
        <v>1045</v>
      </c>
      <c r="B615" s="17" t="s">
        <v>804</v>
      </c>
      <c r="C615" s="35" t="s">
        <v>1094</v>
      </c>
      <c r="D615" s="17" t="s">
        <v>805</v>
      </c>
      <c r="E615" s="19">
        <v>4545410</v>
      </c>
      <c r="F615" s="20">
        <v>4545410</v>
      </c>
      <c r="G615" s="19">
        <f t="shared" si="52"/>
        <v>0</v>
      </c>
      <c r="H615" s="19">
        <v>0</v>
      </c>
      <c r="I615" s="19">
        <v>0</v>
      </c>
      <c r="J615" s="29">
        <v>0.2</v>
      </c>
      <c r="K615" s="22">
        <f t="shared" si="56"/>
        <v>0</v>
      </c>
      <c r="L615" s="19">
        <f t="shared" si="53"/>
        <v>4545410</v>
      </c>
      <c r="M615" s="20">
        <f t="shared" si="54"/>
        <v>0</v>
      </c>
    </row>
    <row r="616" spans="1:17" ht="17.100000000000001" customHeight="1" x14ac:dyDescent="0.25">
      <c r="A616" s="17" t="s">
        <v>1045</v>
      </c>
      <c r="B616" s="17" t="s">
        <v>809</v>
      </c>
      <c r="C616" s="35" t="s">
        <v>1095</v>
      </c>
      <c r="D616" s="17" t="s">
        <v>810</v>
      </c>
      <c r="E616" s="19">
        <v>8480340</v>
      </c>
      <c r="F616" s="20">
        <v>8480340</v>
      </c>
      <c r="G616" s="19">
        <f t="shared" si="52"/>
        <v>0</v>
      </c>
      <c r="H616" s="19">
        <v>0</v>
      </c>
      <c r="I616" s="19">
        <v>0</v>
      </c>
      <c r="J616" s="29">
        <v>0.2</v>
      </c>
      <c r="K616" s="22">
        <f t="shared" si="56"/>
        <v>0</v>
      </c>
      <c r="L616" s="19">
        <f t="shared" si="53"/>
        <v>8480340</v>
      </c>
      <c r="M616" s="20">
        <f t="shared" si="54"/>
        <v>0</v>
      </c>
    </row>
    <row r="617" spans="1:17" ht="17.100000000000001" customHeight="1" x14ac:dyDescent="0.25">
      <c r="A617" s="17" t="s">
        <v>1045</v>
      </c>
      <c r="B617" s="17" t="s">
        <v>811</v>
      </c>
      <c r="C617" s="35" t="s">
        <v>1096</v>
      </c>
      <c r="D617" s="17" t="s">
        <v>810</v>
      </c>
      <c r="E617" s="19">
        <v>6387700</v>
      </c>
      <c r="F617" s="20">
        <v>6387700</v>
      </c>
      <c r="G617" s="19">
        <f t="shared" si="52"/>
        <v>0</v>
      </c>
      <c r="H617" s="19">
        <v>0</v>
      </c>
      <c r="I617" s="19">
        <v>0</v>
      </c>
      <c r="J617" s="29">
        <v>0.2</v>
      </c>
      <c r="K617" s="22">
        <f t="shared" si="56"/>
        <v>0</v>
      </c>
      <c r="L617" s="19">
        <f t="shared" si="53"/>
        <v>6387700</v>
      </c>
      <c r="M617" s="20">
        <f t="shared" si="54"/>
        <v>0</v>
      </c>
      <c r="O617" s="7"/>
      <c r="P617" s="3"/>
      <c r="Q617" s="2"/>
    </row>
    <row r="618" spans="1:17" ht="17.100000000000001" customHeight="1" x14ac:dyDescent="0.25">
      <c r="A618" s="17" t="s">
        <v>1045</v>
      </c>
      <c r="B618" s="17" t="s">
        <v>814</v>
      </c>
      <c r="C618" s="35" t="s">
        <v>1097</v>
      </c>
      <c r="D618" s="17" t="s">
        <v>815</v>
      </c>
      <c r="E618" s="19">
        <v>5720000</v>
      </c>
      <c r="F618" s="20">
        <v>5720000</v>
      </c>
      <c r="G618" s="19">
        <f t="shared" si="52"/>
        <v>0</v>
      </c>
      <c r="H618" s="19">
        <v>0</v>
      </c>
      <c r="I618" s="19">
        <v>0</v>
      </c>
      <c r="J618" s="29">
        <v>0.2</v>
      </c>
      <c r="K618" s="22">
        <f t="shared" si="56"/>
        <v>0</v>
      </c>
      <c r="L618" s="19">
        <f t="shared" si="53"/>
        <v>5720000</v>
      </c>
      <c r="M618" s="20">
        <f t="shared" si="54"/>
        <v>0</v>
      </c>
      <c r="O618" s="7"/>
      <c r="P618" s="1" t="s">
        <v>1278</v>
      </c>
    </row>
    <row r="619" spans="1:17" ht="17.100000000000001" customHeight="1" x14ac:dyDescent="0.25">
      <c r="A619" s="17" t="s">
        <v>1045</v>
      </c>
      <c r="B619" s="17" t="s">
        <v>911</v>
      </c>
      <c r="C619" s="35" t="s">
        <v>1067</v>
      </c>
      <c r="D619" s="17" t="s">
        <v>912</v>
      </c>
      <c r="E619" s="19">
        <v>11873220</v>
      </c>
      <c r="F619" s="20">
        <v>11873220</v>
      </c>
      <c r="G619" s="19">
        <f t="shared" si="52"/>
        <v>0</v>
      </c>
      <c r="H619" s="19">
        <v>0</v>
      </c>
      <c r="I619" s="19">
        <v>0</v>
      </c>
      <c r="J619" s="29">
        <v>0.2</v>
      </c>
      <c r="K619" s="66">
        <f>G619</f>
        <v>0</v>
      </c>
      <c r="L619" s="19">
        <f t="shared" si="53"/>
        <v>11873220</v>
      </c>
      <c r="M619" s="20">
        <f t="shared" si="54"/>
        <v>0</v>
      </c>
      <c r="O619" s="7"/>
      <c r="P619" s="8">
        <f>E619/5</f>
        <v>2374644</v>
      </c>
    </row>
    <row r="620" spans="1:17" ht="17.100000000000001" customHeight="1" x14ac:dyDescent="0.25">
      <c r="A620" s="17" t="s">
        <v>1045</v>
      </c>
      <c r="B620" s="17" t="s">
        <v>919</v>
      </c>
      <c r="C620" s="35" t="s">
        <v>1098</v>
      </c>
      <c r="D620" s="17" t="s">
        <v>920</v>
      </c>
      <c r="E620" s="19">
        <v>7565000</v>
      </c>
      <c r="F620" s="20">
        <v>7565000</v>
      </c>
      <c r="G620" s="19">
        <f t="shared" si="52"/>
        <v>0</v>
      </c>
      <c r="H620" s="19">
        <v>0</v>
      </c>
      <c r="I620" s="19">
        <v>0</v>
      </c>
      <c r="J620" s="29">
        <v>0.2</v>
      </c>
      <c r="K620" s="66">
        <f t="shared" ref="K620:K624" si="57">G620</f>
        <v>0</v>
      </c>
      <c r="L620" s="19">
        <f t="shared" si="53"/>
        <v>7565000</v>
      </c>
      <c r="M620" s="20">
        <f t="shared" si="54"/>
        <v>0</v>
      </c>
      <c r="O620" s="7"/>
      <c r="P620" s="8">
        <f t="shared" ref="P620:P642" si="58">E620/5</f>
        <v>1513000</v>
      </c>
    </row>
    <row r="621" spans="1:17" ht="17.100000000000001" customHeight="1" x14ac:dyDescent="0.25">
      <c r="A621" s="17" t="s">
        <v>1045</v>
      </c>
      <c r="B621" s="17" t="s">
        <v>921</v>
      </c>
      <c r="C621" s="35" t="s">
        <v>922</v>
      </c>
      <c r="D621" s="17" t="s">
        <v>923</v>
      </c>
      <c r="E621" s="19">
        <v>5659000</v>
      </c>
      <c r="F621" s="20">
        <v>5659000</v>
      </c>
      <c r="G621" s="19">
        <f t="shared" si="52"/>
        <v>0</v>
      </c>
      <c r="H621" s="19">
        <v>0</v>
      </c>
      <c r="I621" s="19">
        <v>0</v>
      </c>
      <c r="J621" s="29">
        <v>0.2</v>
      </c>
      <c r="K621" s="66">
        <f t="shared" si="57"/>
        <v>0</v>
      </c>
      <c r="L621" s="19">
        <f t="shared" si="53"/>
        <v>5659000</v>
      </c>
      <c r="M621" s="20">
        <f t="shared" si="54"/>
        <v>0</v>
      </c>
      <c r="O621" s="7"/>
      <c r="P621" s="8">
        <f t="shared" si="58"/>
        <v>1131800</v>
      </c>
    </row>
    <row r="622" spans="1:17" ht="17.100000000000001" customHeight="1" x14ac:dyDescent="0.25">
      <c r="A622" s="17" t="s">
        <v>1045</v>
      </c>
      <c r="B622" s="17" t="s">
        <v>927</v>
      </c>
      <c r="C622" s="35" t="s">
        <v>1068</v>
      </c>
      <c r="D622" s="17" t="s">
        <v>928</v>
      </c>
      <c r="E622" s="19">
        <v>56000000</v>
      </c>
      <c r="F622" s="20">
        <v>56000000</v>
      </c>
      <c r="G622" s="19">
        <f t="shared" si="52"/>
        <v>0</v>
      </c>
      <c r="H622" s="19">
        <v>0</v>
      </c>
      <c r="I622" s="19">
        <v>0</v>
      </c>
      <c r="J622" s="29">
        <v>0.2</v>
      </c>
      <c r="K622" s="66">
        <f t="shared" si="57"/>
        <v>0</v>
      </c>
      <c r="L622" s="19">
        <f t="shared" si="53"/>
        <v>56000000</v>
      </c>
      <c r="M622" s="20">
        <f t="shared" si="54"/>
        <v>0</v>
      </c>
      <c r="O622" s="7"/>
      <c r="P622" s="8">
        <f t="shared" si="58"/>
        <v>11200000</v>
      </c>
    </row>
    <row r="623" spans="1:17" ht="17.100000000000001" customHeight="1" x14ac:dyDescent="0.25">
      <c r="A623" s="17" t="s">
        <v>1045</v>
      </c>
      <c r="B623" s="30" t="s">
        <v>936</v>
      </c>
      <c r="C623" s="35" t="s">
        <v>1099</v>
      </c>
      <c r="D623" s="31">
        <v>40939</v>
      </c>
      <c r="E623" s="19">
        <v>15000000</v>
      </c>
      <c r="F623" s="20">
        <v>15000000</v>
      </c>
      <c r="G623" s="19">
        <f t="shared" si="52"/>
        <v>0</v>
      </c>
      <c r="H623" s="19">
        <v>0</v>
      </c>
      <c r="I623" s="19">
        <v>0</v>
      </c>
      <c r="J623" s="29">
        <v>0.2</v>
      </c>
      <c r="K623" s="66">
        <f t="shared" si="57"/>
        <v>0</v>
      </c>
      <c r="L623" s="19">
        <f t="shared" si="53"/>
        <v>15000000</v>
      </c>
      <c r="M623" s="20">
        <f t="shared" si="54"/>
        <v>0</v>
      </c>
      <c r="O623" s="7"/>
      <c r="P623" s="8">
        <f t="shared" si="58"/>
        <v>3000000</v>
      </c>
    </row>
    <row r="624" spans="1:17" ht="17.100000000000001" customHeight="1" x14ac:dyDescent="0.25">
      <c r="A624" s="17" t="s">
        <v>1045</v>
      </c>
      <c r="B624" s="30" t="s">
        <v>978</v>
      </c>
      <c r="C624" s="35" t="s">
        <v>1069</v>
      </c>
      <c r="D624" s="31">
        <v>41148</v>
      </c>
      <c r="E624" s="19">
        <v>6908000</v>
      </c>
      <c r="F624" s="20">
        <v>6908000</v>
      </c>
      <c r="G624" s="19">
        <f t="shared" si="52"/>
        <v>0</v>
      </c>
      <c r="H624" s="19">
        <v>0</v>
      </c>
      <c r="I624" s="19">
        <v>0</v>
      </c>
      <c r="J624" s="29">
        <v>0.2</v>
      </c>
      <c r="K624" s="66">
        <f t="shared" si="57"/>
        <v>0</v>
      </c>
      <c r="L624" s="19">
        <f t="shared" si="53"/>
        <v>6908000</v>
      </c>
      <c r="M624" s="20">
        <f t="shared" si="54"/>
        <v>0</v>
      </c>
      <c r="O624" s="7"/>
      <c r="P624" s="8">
        <f t="shared" si="58"/>
        <v>1381600</v>
      </c>
    </row>
    <row r="625" spans="1:16" ht="17.100000000000001" customHeight="1" x14ac:dyDescent="0.25">
      <c r="A625" s="17" t="s">
        <v>1045</v>
      </c>
      <c r="B625" s="30"/>
      <c r="C625" s="35" t="s">
        <v>993</v>
      </c>
      <c r="D625" s="31">
        <v>41383</v>
      </c>
      <c r="E625" s="19">
        <v>95000000</v>
      </c>
      <c r="F625" s="20">
        <v>73764705.923076928</v>
      </c>
      <c r="G625" s="19">
        <f t="shared" si="52"/>
        <v>21235294.076923072</v>
      </c>
      <c r="H625" s="19">
        <v>0</v>
      </c>
      <c r="I625" s="19">
        <v>0</v>
      </c>
      <c r="J625" s="29">
        <v>0.2</v>
      </c>
      <c r="K625" s="66">
        <f>P625</f>
        <v>19000000</v>
      </c>
      <c r="L625" s="19">
        <f t="shared" si="53"/>
        <v>92764705.923076928</v>
      </c>
      <c r="M625" s="20">
        <f t="shared" si="54"/>
        <v>2235294.0769230723</v>
      </c>
      <c r="O625" s="7"/>
      <c r="P625" s="8">
        <f t="shared" si="58"/>
        <v>19000000</v>
      </c>
    </row>
    <row r="626" spans="1:16" ht="17.100000000000001" customHeight="1" x14ac:dyDescent="0.25">
      <c r="A626" s="17" t="s">
        <v>1045</v>
      </c>
      <c r="B626" s="30"/>
      <c r="C626" s="35" t="s">
        <v>1100</v>
      </c>
      <c r="D626" s="31">
        <v>41418</v>
      </c>
      <c r="E626" s="19">
        <v>20238690</v>
      </c>
      <c r="F626" s="20">
        <v>15568223.4</v>
      </c>
      <c r="G626" s="19">
        <f t="shared" si="52"/>
        <v>4670466.5999999996</v>
      </c>
      <c r="H626" s="19">
        <v>0</v>
      </c>
      <c r="I626" s="19">
        <v>0</v>
      </c>
      <c r="J626" s="29">
        <v>0.2</v>
      </c>
      <c r="K626" s="66">
        <f t="shared" ref="K626:K642" si="59">P626</f>
        <v>4047738</v>
      </c>
      <c r="L626" s="19">
        <f t="shared" si="53"/>
        <v>19615961.399999999</v>
      </c>
      <c r="M626" s="20">
        <f t="shared" si="54"/>
        <v>622728.60000000149</v>
      </c>
      <c r="O626" s="7"/>
      <c r="P626" s="8">
        <f t="shared" si="58"/>
        <v>4047738</v>
      </c>
    </row>
    <row r="627" spans="1:16" ht="17.100000000000001" customHeight="1" x14ac:dyDescent="0.25">
      <c r="A627" s="17" t="s">
        <v>1045</v>
      </c>
      <c r="B627" s="30"/>
      <c r="C627" s="35" t="s">
        <v>1070</v>
      </c>
      <c r="D627" s="31">
        <v>41481</v>
      </c>
      <c r="E627" s="19">
        <v>2200000</v>
      </c>
      <c r="F627" s="20">
        <v>1662222.1428571427</v>
      </c>
      <c r="G627" s="19">
        <f t="shared" si="52"/>
        <v>537777.85714285728</v>
      </c>
      <c r="H627" s="19">
        <v>0</v>
      </c>
      <c r="I627" s="19">
        <v>0</v>
      </c>
      <c r="J627" s="29">
        <v>0.2</v>
      </c>
      <c r="K627" s="66">
        <f t="shared" si="59"/>
        <v>440000</v>
      </c>
      <c r="L627" s="19">
        <f t="shared" si="53"/>
        <v>2102222.1428571427</v>
      </c>
      <c r="M627" s="20">
        <f t="shared" si="54"/>
        <v>97777.857142857276</v>
      </c>
      <c r="O627" s="7"/>
      <c r="P627" s="8">
        <f t="shared" si="58"/>
        <v>440000</v>
      </c>
    </row>
    <row r="628" spans="1:16" ht="17.100000000000001" customHeight="1" x14ac:dyDescent="0.25">
      <c r="A628" s="17" t="s">
        <v>1045</v>
      </c>
      <c r="B628" s="30"/>
      <c r="C628" s="35" t="s">
        <v>1101</v>
      </c>
      <c r="D628" s="31">
        <v>41564</v>
      </c>
      <c r="E628" s="19">
        <v>11112200</v>
      </c>
      <c r="F628" s="20">
        <v>8187936.5333333332</v>
      </c>
      <c r="G628" s="19">
        <f t="shared" si="52"/>
        <v>2924263.4666666668</v>
      </c>
      <c r="H628" s="19">
        <v>0</v>
      </c>
      <c r="I628" s="19">
        <v>0</v>
      </c>
      <c r="J628" s="29">
        <v>0.2</v>
      </c>
      <c r="K628" s="66">
        <f t="shared" si="59"/>
        <v>2222440</v>
      </c>
      <c r="L628" s="19">
        <f t="shared" si="53"/>
        <v>10410376.533333333</v>
      </c>
      <c r="M628" s="20">
        <f t="shared" si="54"/>
        <v>701823.46666666679</v>
      </c>
      <c r="O628" s="7" t="s">
        <v>1133</v>
      </c>
      <c r="P628" s="8">
        <f t="shared" si="58"/>
        <v>2222440</v>
      </c>
    </row>
    <row r="629" spans="1:16" ht="17.100000000000001" customHeight="1" x14ac:dyDescent="0.25">
      <c r="A629" s="17" t="s">
        <v>1045</v>
      </c>
      <c r="B629" s="30"/>
      <c r="C629" s="30" t="s">
        <v>1071</v>
      </c>
      <c r="D629" s="33" t="s">
        <v>1042</v>
      </c>
      <c r="E629" s="41">
        <v>15000000</v>
      </c>
      <c r="F629" s="20">
        <v>8000000</v>
      </c>
      <c r="G629" s="19">
        <f t="shared" si="52"/>
        <v>7000000</v>
      </c>
      <c r="H629" s="19">
        <v>0</v>
      </c>
      <c r="I629" s="19">
        <v>0</v>
      </c>
      <c r="J629" s="29">
        <v>0.2</v>
      </c>
      <c r="K629" s="66">
        <f t="shared" si="59"/>
        <v>3000000</v>
      </c>
      <c r="L629" s="19">
        <f t="shared" si="53"/>
        <v>11000000</v>
      </c>
      <c r="M629" s="20">
        <f t="shared" si="54"/>
        <v>4000000</v>
      </c>
      <c r="N629" s="3" t="s">
        <v>1277</v>
      </c>
      <c r="O629" s="7" t="s">
        <v>1133</v>
      </c>
      <c r="P629" s="8">
        <f t="shared" si="58"/>
        <v>3000000</v>
      </c>
    </row>
    <row r="630" spans="1:16" ht="17.100000000000001" customHeight="1" x14ac:dyDescent="0.25">
      <c r="A630" s="17" t="s">
        <v>1045</v>
      </c>
      <c r="B630" s="30"/>
      <c r="C630" s="30" t="s">
        <v>1072</v>
      </c>
      <c r="D630" s="33" t="s">
        <v>1042</v>
      </c>
      <c r="E630" s="41">
        <v>14740000</v>
      </c>
      <c r="F630" s="20">
        <v>7861333.076923077</v>
      </c>
      <c r="G630" s="19">
        <f t="shared" si="52"/>
        <v>6878666.923076923</v>
      </c>
      <c r="H630" s="19">
        <v>0</v>
      </c>
      <c r="I630" s="19">
        <v>0</v>
      </c>
      <c r="J630" s="29">
        <v>0.2</v>
      </c>
      <c r="K630" s="66">
        <f t="shared" si="59"/>
        <v>2948000</v>
      </c>
      <c r="L630" s="19">
        <f t="shared" si="53"/>
        <v>10809333.076923076</v>
      </c>
      <c r="M630" s="20">
        <f t="shared" si="54"/>
        <v>3930666.9230769239</v>
      </c>
      <c r="N630" s="3" t="s">
        <v>1277</v>
      </c>
      <c r="O630" s="7" t="s">
        <v>1133</v>
      </c>
      <c r="P630" s="8">
        <f t="shared" si="58"/>
        <v>2948000</v>
      </c>
    </row>
    <row r="631" spans="1:16" ht="17.100000000000001" customHeight="1" x14ac:dyDescent="0.25">
      <c r="A631" s="17" t="s">
        <v>1045</v>
      </c>
      <c r="B631" s="30"/>
      <c r="C631" s="30" t="s">
        <v>1073</v>
      </c>
      <c r="D631" s="33" t="s">
        <v>1043</v>
      </c>
      <c r="E631" s="41">
        <v>34032790</v>
      </c>
      <c r="F631" s="20">
        <v>17016395</v>
      </c>
      <c r="G631" s="19">
        <f t="shared" si="52"/>
        <v>17016395</v>
      </c>
      <c r="H631" s="19">
        <v>0</v>
      </c>
      <c r="I631" s="19">
        <v>0</v>
      </c>
      <c r="J631" s="29">
        <v>0.2</v>
      </c>
      <c r="K631" s="66">
        <f t="shared" si="59"/>
        <v>6806558</v>
      </c>
      <c r="L631" s="19">
        <f t="shared" si="53"/>
        <v>23822953</v>
      </c>
      <c r="M631" s="20">
        <f t="shared" si="54"/>
        <v>10209837</v>
      </c>
      <c r="N631" s="3" t="s">
        <v>1277</v>
      </c>
      <c r="O631" s="7" t="s">
        <v>1133</v>
      </c>
      <c r="P631" s="8">
        <f t="shared" si="58"/>
        <v>6806558</v>
      </c>
    </row>
    <row r="632" spans="1:16" ht="17.100000000000001" customHeight="1" x14ac:dyDescent="0.25">
      <c r="A632" s="17" t="s">
        <v>1045</v>
      </c>
      <c r="B632" s="30"/>
      <c r="C632" s="30" t="s">
        <v>1102</v>
      </c>
      <c r="D632" s="31">
        <v>41898</v>
      </c>
      <c r="E632" s="41">
        <v>35000000</v>
      </c>
      <c r="F632" s="20">
        <v>16333333.071428571</v>
      </c>
      <c r="G632" s="19">
        <f t="shared" si="52"/>
        <v>18666666.928571429</v>
      </c>
      <c r="H632" s="19">
        <v>0</v>
      </c>
      <c r="I632" s="19">
        <v>0</v>
      </c>
      <c r="J632" s="29">
        <v>0.2</v>
      </c>
      <c r="K632" s="66">
        <f t="shared" si="59"/>
        <v>7000000</v>
      </c>
      <c r="L632" s="19">
        <f t="shared" si="53"/>
        <v>23333333.071428571</v>
      </c>
      <c r="M632" s="20">
        <f t="shared" si="54"/>
        <v>11666666.928571429</v>
      </c>
      <c r="N632" s="3" t="s">
        <v>1277</v>
      </c>
      <c r="O632" s="7" t="s">
        <v>1133</v>
      </c>
      <c r="P632" s="8">
        <f t="shared" si="58"/>
        <v>7000000</v>
      </c>
    </row>
    <row r="633" spans="1:16" ht="17.100000000000001" customHeight="1" x14ac:dyDescent="0.25">
      <c r="A633" s="17" t="s">
        <v>1045</v>
      </c>
      <c r="B633" s="30"/>
      <c r="C633" s="30" t="s">
        <v>1103</v>
      </c>
      <c r="D633" s="31">
        <v>41974</v>
      </c>
      <c r="E633" s="41">
        <v>9559000</v>
      </c>
      <c r="F633" s="20">
        <v>3982916.9322033897</v>
      </c>
      <c r="G633" s="19">
        <f t="shared" si="52"/>
        <v>5576083.0677966103</v>
      </c>
      <c r="H633" s="19">
        <v>0</v>
      </c>
      <c r="I633" s="19">
        <v>0</v>
      </c>
      <c r="J633" s="29">
        <v>0.2</v>
      </c>
      <c r="K633" s="66">
        <f t="shared" si="59"/>
        <v>1911800</v>
      </c>
      <c r="L633" s="19">
        <f t="shared" si="53"/>
        <v>5894716.9322033897</v>
      </c>
      <c r="M633" s="20">
        <f t="shared" si="54"/>
        <v>3664283.0677966103</v>
      </c>
      <c r="N633" s="3" t="s">
        <v>1133</v>
      </c>
      <c r="O633" s="7" t="s">
        <v>1133</v>
      </c>
      <c r="P633" s="8">
        <f t="shared" si="58"/>
        <v>1911800</v>
      </c>
    </row>
    <row r="634" spans="1:16" ht="17.100000000000001" customHeight="1" x14ac:dyDescent="0.25">
      <c r="A634" s="17" t="s">
        <v>1134</v>
      </c>
      <c r="B634" s="30"/>
      <c r="C634" s="30" t="s">
        <v>1103</v>
      </c>
      <c r="D634" s="33" t="s">
        <v>1109</v>
      </c>
      <c r="E634" s="34">
        <v>29539640</v>
      </c>
      <c r="F634" s="20">
        <v>11323528.666666668</v>
      </c>
      <c r="G634" s="19">
        <f t="shared" si="52"/>
        <v>18216111.333333332</v>
      </c>
      <c r="H634" s="19">
        <v>0</v>
      </c>
      <c r="I634" s="19">
        <v>0</v>
      </c>
      <c r="J634" s="29">
        <v>0.2</v>
      </c>
      <c r="K634" s="66">
        <f t="shared" si="59"/>
        <v>5907928</v>
      </c>
      <c r="L634" s="19">
        <f t="shared" si="53"/>
        <v>17231456.666666668</v>
      </c>
      <c r="M634" s="20">
        <f t="shared" si="54"/>
        <v>12308183.333333332</v>
      </c>
      <c r="N634" s="3" t="s">
        <v>1277</v>
      </c>
      <c r="O634" s="7"/>
      <c r="P634" s="8">
        <f t="shared" si="58"/>
        <v>5907928</v>
      </c>
    </row>
    <row r="635" spans="1:16" ht="17.100000000000001" customHeight="1" x14ac:dyDescent="0.25">
      <c r="A635" s="17" t="s">
        <v>1134</v>
      </c>
      <c r="B635" s="30"/>
      <c r="C635" s="30" t="s">
        <v>1135</v>
      </c>
      <c r="D635" s="42">
        <v>42346</v>
      </c>
      <c r="E635" s="43">
        <v>5445000</v>
      </c>
      <c r="F635" s="20">
        <v>1179750</v>
      </c>
      <c r="G635" s="19">
        <f t="shared" si="52"/>
        <v>4265250</v>
      </c>
      <c r="H635" s="19">
        <v>0</v>
      </c>
      <c r="I635" s="19">
        <v>0</v>
      </c>
      <c r="J635" s="29">
        <v>0.2</v>
      </c>
      <c r="K635" s="66">
        <f t="shared" si="59"/>
        <v>1089000</v>
      </c>
      <c r="L635" s="19">
        <f t="shared" si="53"/>
        <v>2268750</v>
      </c>
      <c r="M635" s="20">
        <f t="shared" si="54"/>
        <v>3176250</v>
      </c>
      <c r="N635" s="3" t="s">
        <v>1277</v>
      </c>
      <c r="O635" s="7"/>
      <c r="P635" s="8">
        <f t="shared" si="58"/>
        <v>1089000</v>
      </c>
    </row>
    <row r="636" spans="1:16" ht="17.100000000000001" customHeight="1" x14ac:dyDescent="0.25">
      <c r="A636" s="17" t="s">
        <v>1134</v>
      </c>
      <c r="B636" s="30"/>
      <c r="C636" s="47" t="s">
        <v>1167</v>
      </c>
      <c r="D636" s="44" t="s">
        <v>1169</v>
      </c>
      <c r="E636" s="45">
        <v>1408000</v>
      </c>
      <c r="F636" s="39">
        <v>281600</v>
      </c>
      <c r="G636" s="19">
        <f t="shared" si="52"/>
        <v>1126400</v>
      </c>
      <c r="H636" s="19">
        <v>0</v>
      </c>
      <c r="I636" s="19">
        <v>0</v>
      </c>
      <c r="J636" s="29">
        <v>0.2</v>
      </c>
      <c r="K636" s="66">
        <f t="shared" si="59"/>
        <v>281600</v>
      </c>
      <c r="L636" s="19">
        <f t="shared" si="53"/>
        <v>563200</v>
      </c>
      <c r="M636" s="20">
        <f t="shared" si="54"/>
        <v>844800</v>
      </c>
      <c r="N636" s="3" t="s">
        <v>1133</v>
      </c>
      <c r="O636" s="7"/>
      <c r="P636" s="8">
        <f t="shared" si="58"/>
        <v>281600</v>
      </c>
    </row>
    <row r="637" spans="1:16" ht="17.100000000000001" customHeight="1" x14ac:dyDescent="0.25">
      <c r="A637" s="71" t="s">
        <v>1134</v>
      </c>
      <c r="B637" s="72"/>
      <c r="C637" s="73" t="s">
        <v>1168</v>
      </c>
      <c r="D637" s="74" t="s">
        <v>1170</v>
      </c>
      <c r="E637" s="75">
        <v>5461000</v>
      </c>
      <c r="F637" s="76">
        <v>1092200</v>
      </c>
      <c r="G637" s="77">
        <f t="shared" ref="G637:G642" si="60">E637-F637</f>
        <v>4368800</v>
      </c>
      <c r="H637" s="77">
        <v>0</v>
      </c>
      <c r="I637" s="77">
        <v>0</v>
      </c>
      <c r="J637" s="78">
        <v>0.2</v>
      </c>
      <c r="K637" s="66">
        <f t="shared" si="59"/>
        <v>1092200</v>
      </c>
      <c r="L637" s="77">
        <f t="shared" ref="L637:L643" si="61">F637+K637</f>
        <v>2184400</v>
      </c>
      <c r="M637" s="79">
        <f t="shared" ref="M637:M643" si="62">E637-L637</f>
        <v>3276600</v>
      </c>
      <c r="N637" s="3" t="s">
        <v>1277</v>
      </c>
      <c r="O637" s="7"/>
      <c r="P637" s="8">
        <f t="shared" si="58"/>
        <v>1092200</v>
      </c>
    </row>
    <row r="638" spans="1:16" ht="17.100000000000001" customHeight="1" x14ac:dyDescent="0.25">
      <c r="A638" s="60" t="s">
        <v>1134</v>
      </c>
      <c r="B638" s="37"/>
      <c r="C638" s="80" t="s">
        <v>1272</v>
      </c>
      <c r="D638" s="81" t="s">
        <v>1267</v>
      </c>
      <c r="E638" s="82">
        <v>96140000</v>
      </c>
      <c r="F638" s="40">
        <v>39745878</v>
      </c>
      <c r="G638" s="77">
        <f t="shared" si="60"/>
        <v>56394122</v>
      </c>
      <c r="H638" s="63">
        <v>0</v>
      </c>
      <c r="I638" s="63"/>
      <c r="J638" s="69">
        <v>0.2</v>
      </c>
      <c r="K638" s="66">
        <f t="shared" si="59"/>
        <v>19228000</v>
      </c>
      <c r="L638" s="63">
        <f t="shared" si="61"/>
        <v>58973878</v>
      </c>
      <c r="M638" s="64">
        <f t="shared" si="62"/>
        <v>37166122</v>
      </c>
      <c r="N638" s="3">
        <f t="shared" ref="N638:N642" si="63">N$2-D638</f>
        <v>325</v>
      </c>
      <c r="O638" s="70">
        <f t="shared" ref="O638:O642" si="64">ROUND(N638/30,0)</f>
        <v>11</v>
      </c>
      <c r="P638" s="8">
        <f t="shared" si="58"/>
        <v>19228000</v>
      </c>
    </row>
    <row r="639" spans="1:16" ht="17.100000000000001" customHeight="1" x14ac:dyDescent="0.25">
      <c r="A639" s="60" t="s">
        <v>1134</v>
      </c>
      <c r="B639" s="37"/>
      <c r="C639" s="80" t="s">
        <v>1273</v>
      </c>
      <c r="D639" s="81" t="s">
        <v>1268</v>
      </c>
      <c r="E639" s="82">
        <v>660000</v>
      </c>
      <c r="F639" s="40">
        <v>248050</v>
      </c>
      <c r="G639" s="77">
        <f t="shared" si="60"/>
        <v>411950</v>
      </c>
      <c r="H639" s="63">
        <v>0</v>
      </c>
      <c r="I639" s="63"/>
      <c r="J639" s="69">
        <v>0.2</v>
      </c>
      <c r="K639" s="66">
        <f t="shared" si="59"/>
        <v>132000</v>
      </c>
      <c r="L639" s="63">
        <f t="shared" si="61"/>
        <v>380050</v>
      </c>
      <c r="M639" s="64">
        <f t="shared" si="62"/>
        <v>279950</v>
      </c>
      <c r="N639" s="3">
        <f t="shared" si="63"/>
        <v>311</v>
      </c>
      <c r="O639" s="70">
        <f t="shared" si="64"/>
        <v>10</v>
      </c>
      <c r="P639" s="8">
        <f t="shared" si="58"/>
        <v>132000</v>
      </c>
    </row>
    <row r="640" spans="1:16" ht="17.100000000000001" customHeight="1" x14ac:dyDescent="0.25">
      <c r="A640" s="60" t="s">
        <v>1134</v>
      </c>
      <c r="B640" s="37"/>
      <c r="C640" s="80" t="s">
        <v>1274</v>
      </c>
      <c r="D640" s="81" t="s">
        <v>1269</v>
      </c>
      <c r="E640" s="82">
        <v>600000</v>
      </c>
      <c r="F640" s="40">
        <v>202950</v>
      </c>
      <c r="G640" s="77">
        <f t="shared" si="60"/>
        <v>397050</v>
      </c>
      <c r="H640" s="63">
        <v>0</v>
      </c>
      <c r="I640" s="63"/>
      <c r="J640" s="69">
        <v>0.2</v>
      </c>
      <c r="K640" s="66">
        <f t="shared" si="59"/>
        <v>120000</v>
      </c>
      <c r="L640" s="63">
        <f t="shared" si="61"/>
        <v>322950</v>
      </c>
      <c r="M640" s="64">
        <f t="shared" si="62"/>
        <v>277050</v>
      </c>
      <c r="N640" s="3">
        <f t="shared" si="63"/>
        <v>265</v>
      </c>
      <c r="O640" s="70">
        <f t="shared" si="64"/>
        <v>9</v>
      </c>
      <c r="P640" s="8">
        <f t="shared" si="58"/>
        <v>120000</v>
      </c>
    </row>
    <row r="641" spans="1:16" ht="17.100000000000001" customHeight="1" x14ac:dyDescent="0.25">
      <c r="A641" s="60" t="s">
        <v>1134</v>
      </c>
      <c r="B641" s="37"/>
      <c r="C641" s="80" t="s">
        <v>1275</v>
      </c>
      <c r="D641" s="81" t="s">
        <v>1270</v>
      </c>
      <c r="E641" s="82">
        <v>2000000</v>
      </c>
      <c r="F641" s="40">
        <v>601333</v>
      </c>
      <c r="G641" s="77">
        <f t="shared" si="60"/>
        <v>1398667</v>
      </c>
      <c r="H641" s="63">
        <v>0</v>
      </c>
      <c r="I641" s="63"/>
      <c r="J641" s="69">
        <v>0.2</v>
      </c>
      <c r="K641" s="66">
        <f t="shared" si="59"/>
        <v>400000</v>
      </c>
      <c r="L641" s="63">
        <f t="shared" si="61"/>
        <v>1001333</v>
      </c>
      <c r="M641" s="64">
        <f t="shared" si="62"/>
        <v>998667</v>
      </c>
      <c r="N641" s="3">
        <f t="shared" si="63"/>
        <v>241</v>
      </c>
      <c r="O641" s="70">
        <f t="shared" si="64"/>
        <v>8</v>
      </c>
      <c r="P641" s="8">
        <f t="shared" si="58"/>
        <v>400000</v>
      </c>
    </row>
    <row r="642" spans="1:16" ht="17.100000000000001" customHeight="1" x14ac:dyDescent="0.25">
      <c r="A642" s="60" t="s">
        <v>1134</v>
      </c>
      <c r="B642" s="37"/>
      <c r="C642" s="80" t="s">
        <v>1276</v>
      </c>
      <c r="D642" s="81" t="s">
        <v>1271</v>
      </c>
      <c r="E642" s="82">
        <v>2200000</v>
      </c>
      <c r="F642" s="40">
        <v>578783</v>
      </c>
      <c r="G642" s="77">
        <f t="shared" si="60"/>
        <v>1621217</v>
      </c>
      <c r="H642" s="63">
        <v>0</v>
      </c>
      <c r="I642" s="63"/>
      <c r="J642" s="69">
        <v>0.2</v>
      </c>
      <c r="K642" s="66">
        <f t="shared" si="59"/>
        <v>440000</v>
      </c>
      <c r="L642" s="63">
        <f t="shared" si="61"/>
        <v>1018783</v>
      </c>
      <c r="M642" s="64">
        <f t="shared" si="62"/>
        <v>1181217</v>
      </c>
      <c r="N642" s="3">
        <f t="shared" si="63"/>
        <v>219</v>
      </c>
      <c r="O642" s="70">
        <f t="shared" si="64"/>
        <v>7</v>
      </c>
      <c r="P642" s="8">
        <f t="shared" si="58"/>
        <v>440000</v>
      </c>
    </row>
    <row r="643" spans="1:16" ht="17.100000000000001" customHeight="1" x14ac:dyDescent="0.25">
      <c r="A643" s="60"/>
      <c r="B643" s="37"/>
      <c r="C643" s="80"/>
      <c r="D643" s="81"/>
      <c r="E643" s="82"/>
      <c r="F643" s="40"/>
      <c r="G643" s="63"/>
      <c r="H643" s="63">
        <v>70800000</v>
      </c>
      <c r="I643" s="63"/>
      <c r="J643" s="69"/>
      <c r="K643" s="66">
        <f>P643*O643/12</f>
        <v>12980000</v>
      </c>
      <c r="L643" s="63">
        <f t="shared" si="61"/>
        <v>12980000</v>
      </c>
      <c r="M643" s="64">
        <f t="shared" si="62"/>
        <v>-12980000</v>
      </c>
      <c r="N643" s="3" t="s">
        <v>1277</v>
      </c>
      <c r="O643" s="70">
        <v>11</v>
      </c>
      <c r="P643" s="8">
        <f>H643/5</f>
        <v>14160000</v>
      </c>
    </row>
    <row r="644" spans="1:16" ht="21" customHeight="1" x14ac:dyDescent="0.25">
      <c r="A644" s="178" t="s">
        <v>1213</v>
      </c>
      <c r="B644" s="178"/>
      <c r="C644" s="178"/>
      <c r="D644" s="178"/>
      <c r="E644" s="55">
        <f>SUM(E573:E642)</f>
        <v>671093100</v>
      </c>
      <c r="F644" s="55">
        <f t="shared" ref="F644:G644" si="65">SUM(F573:F642)</f>
        <v>498387918.74648917</v>
      </c>
      <c r="G644" s="55">
        <f t="shared" si="65"/>
        <v>172705181.25351089</v>
      </c>
      <c r="H644" s="55">
        <f>SUM(H573:H643)</f>
        <v>70800000</v>
      </c>
      <c r="I644" s="55">
        <f>SUM(I573:I633)</f>
        <v>0</v>
      </c>
      <c r="J644" s="55"/>
      <c r="K644" s="55">
        <f>SUM(K573:K643)</f>
        <v>89047264</v>
      </c>
      <c r="L644" s="55">
        <f>SUM(L573:L637)</f>
        <v>512758188.74648917</v>
      </c>
      <c r="M644" s="55">
        <f>SUM(M573:M637)</f>
        <v>56734911.253510892</v>
      </c>
      <c r="P644" s="3" t="s">
        <v>1133</v>
      </c>
    </row>
    <row r="645" spans="1:16" ht="21" customHeight="1" x14ac:dyDescent="0.25">
      <c r="A645" s="179" t="s">
        <v>1214</v>
      </c>
      <c r="B645" s="179"/>
      <c r="C645" s="179"/>
      <c r="D645" s="179"/>
      <c r="E645" s="54">
        <f t="shared" ref="E645:M645" si="66">E644+E572+E10</f>
        <v>2784805434</v>
      </c>
      <c r="F645" s="54">
        <f t="shared" si="66"/>
        <v>2137234328.6281562</v>
      </c>
      <c r="G645" s="54">
        <f t="shared" si="66"/>
        <v>641322121.37184429</v>
      </c>
      <c r="H645" s="54">
        <f t="shared" si="66"/>
        <v>302800000</v>
      </c>
      <c r="I645" s="54">
        <f t="shared" si="66"/>
        <v>0</v>
      </c>
      <c r="J645" s="54">
        <f t="shared" si="66"/>
        <v>0</v>
      </c>
      <c r="K645" s="53">
        <f t="shared" si="66"/>
        <v>293867745</v>
      </c>
      <c r="L645" s="54">
        <f t="shared" si="66"/>
        <v>2260512412.6281562</v>
      </c>
      <c r="M645" s="54">
        <f t="shared" si="66"/>
        <v>190693021.37184423</v>
      </c>
      <c r="P645" s="3" t="s">
        <v>1133</v>
      </c>
    </row>
    <row r="646" spans="1:16" ht="13.5" hidden="1" customHeight="1" x14ac:dyDescent="0.25">
      <c r="P646" s="8">
        <f>K645</f>
        <v>293867745</v>
      </c>
    </row>
    <row r="647" spans="1:16" ht="13.5" hidden="1" customHeight="1" x14ac:dyDescent="0.25">
      <c r="E647" s="3"/>
      <c r="P647" s="8" t="e">
        <f>P646-P645</f>
        <v>#VALUE!</v>
      </c>
    </row>
    <row r="648" spans="1:16" ht="13.5" hidden="1" customHeight="1" x14ac:dyDescent="0.25">
      <c r="E648" s="3"/>
      <c r="H648" s="3"/>
    </row>
    <row r="649" spans="1:16" ht="13.5" hidden="1" customHeight="1" x14ac:dyDescent="0.25">
      <c r="A649" s="9" t="s">
        <v>1104</v>
      </c>
      <c r="E649" s="3"/>
    </row>
    <row r="650" spans="1:16" ht="13.5" hidden="1" customHeight="1" x14ac:dyDescent="0.25">
      <c r="E650" s="3"/>
    </row>
    <row r="651" spans="1:16" ht="19.5" hidden="1" customHeight="1" x14ac:dyDescent="0.25">
      <c r="A651" s="10" t="s">
        <v>1107</v>
      </c>
      <c r="E651" s="3"/>
      <c r="L651" s="11" t="s">
        <v>1132</v>
      </c>
      <c r="M651" s="11" t="s">
        <v>1129</v>
      </c>
      <c r="N651" s="11" t="s">
        <v>1130</v>
      </c>
      <c r="O651" s="11"/>
      <c r="P651" s="11" t="s">
        <v>1131</v>
      </c>
    </row>
    <row r="652" spans="1:16" ht="19.5" hidden="1" customHeight="1" x14ac:dyDescent="0.25">
      <c r="E652" s="3"/>
      <c r="L652" s="11" t="s">
        <v>1127</v>
      </c>
      <c r="M652" s="12">
        <v>6665000</v>
      </c>
      <c r="N652" s="13"/>
      <c r="O652" s="13"/>
      <c r="P652" s="14" t="e">
        <f>#REF!+N652</f>
        <v>#REF!</v>
      </c>
    </row>
    <row r="653" spans="1:16" ht="19.5" hidden="1" customHeight="1" x14ac:dyDescent="0.25">
      <c r="A653" s="9" t="s">
        <v>1108</v>
      </c>
      <c r="E653" s="3"/>
      <c r="L653" s="11" t="s">
        <v>1125</v>
      </c>
      <c r="M653" s="12">
        <v>188320000</v>
      </c>
      <c r="N653" s="12" t="e">
        <f>ROUND((#REF!*0.451*11/12)/1000,0)</f>
        <v>#REF!</v>
      </c>
      <c r="O653" s="16" t="s">
        <v>1133</v>
      </c>
      <c r="P653" s="14" t="e">
        <f>#REF!+N653</f>
        <v>#REF!</v>
      </c>
    </row>
    <row r="654" spans="1:16" ht="19.5" hidden="1" customHeight="1" x14ac:dyDescent="0.25">
      <c r="E654" s="3"/>
      <c r="L654" s="11" t="s">
        <v>1126</v>
      </c>
      <c r="M654" s="12">
        <v>171630000</v>
      </c>
      <c r="N654" s="12" t="e">
        <f>ROUNDUP(#REF!*0.2/1000,0)</f>
        <v>#REF!</v>
      </c>
      <c r="O654" s="13"/>
      <c r="P654" s="14" t="e">
        <f>#REF!+N654</f>
        <v>#REF!</v>
      </c>
    </row>
    <row r="655" spans="1:16" ht="19.5" hidden="1" customHeight="1" x14ac:dyDescent="0.25">
      <c r="L655" s="11" t="s">
        <v>1128</v>
      </c>
      <c r="M655" s="12">
        <f>SUM(M652:M654)</f>
        <v>366615000</v>
      </c>
      <c r="N655" s="15" t="e">
        <f>SUM(N652:N654)</f>
        <v>#REF!</v>
      </c>
      <c r="O655" s="13"/>
      <c r="P655" s="15" t="e">
        <f>SUM(P652:P654)</f>
        <v>#REF!</v>
      </c>
    </row>
    <row r="656" spans="1:16" ht="13.5" hidden="1" customHeight="1" x14ac:dyDescent="0.25">
      <c r="M656" s="3"/>
    </row>
    <row r="657" spans="4:16" ht="13.5" customHeight="1" x14ac:dyDescent="0.25">
      <c r="M657" s="3"/>
      <c r="P657" s="3" t="s">
        <v>1133</v>
      </c>
    </row>
    <row r="658" spans="4:16" ht="13.5" customHeight="1" x14ac:dyDescent="0.25">
      <c r="P658" s="8" t="s">
        <v>1133</v>
      </c>
    </row>
    <row r="659" spans="4:16" ht="20.25" customHeight="1" x14ac:dyDescent="0.25">
      <c r="D659" s="46" t="s">
        <v>1127</v>
      </c>
      <c r="E659" s="36">
        <f t="shared" ref="E659:M659" si="67">E10</f>
        <v>122221766</v>
      </c>
      <c r="F659" s="36">
        <f t="shared" si="67"/>
        <v>105987490</v>
      </c>
      <c r="G659" s="36">
        <f t="shared" si="67"/>
        <v>9985292</v>
      </c>
      <c r="H659" s="36">
        <f t="shared" si="67"/>
        <v>0</v>
      </c>
      <c r="I659" s="36">
        <f t="shared" si="67"/>
        <v>0</v>
      </c>
      <c r="J659" s="36">
        <f t="shared" si="67"/>
        <v>0</v>
      </c>
      <c r="K659" s="36">
        <f t="shared" si="67"/>
        <v>4503366</v>
      </c>
      <c r="L659" s="36">
        <f t="shared" si="67"/>
        <v>110490856</v>
      </c>
      <c r="M659" s="36">
        <f t="shared" si="67"/>
        <v>11730910</v>
      </c>
    </row>
    <row r="660" spans="4:16" ht="20.25" customHeight="1" x14ac:dyDescent="0.25">
      <c r="D660" s="46" t="s">
        <v>1138</v>
      </c>
      <c r="E660" s="36">
        <f t="shared" ref="E660:M660" si="68">E572</f>
        <v>1991490568</v>
      </c>
      <c r="F660" s="36">
        <f t="shared" si="68"/>
        <v>1532858919.8816671</v>
      </c>
      <c r="G660" s="36">
        <f t="shared" si="68"/>
        <v>458631648.11833334</v>
      </c>
      <c r="H660" s="36">
        <f t="shared" si="68"/>
        <v>232000000</v>
      </c>
      <c r="I660" s="36">
        <f t="shared" si="68"/>
        <v>0</v>
      </c>
      <c r="J660" s="36">
        <f t="shared" si="68"/>
        <v>0</v>
      </c>
      <c r="K660" s="36">
        <f t="shared" si="68"/>
        <v>200317115</v>
      </c>
      <c r="L660" s="36">
        <f t="shared" si="68"/>
        <v>1637263367.8816671</v>
      </c>
      <c r="M660" s="36">
        <f t="shared" si="68"/>
        <v>122227200.11833334</v>
      </c>
    </row>
    <row r="661" spans="4:16" ht="20.25" customHeight="1" x14ac:dyDescent="0.25">
      <c r="D661" s="46" t="s">
        <v>1137</v>
      </c>
      <c r="E661" s="36">
        <f t="shared" ref="E661:F661" si="69">E644</f>
        <v>671093100</v>
      </c>
      <c r="F661" s="36">
        <f t="shared" si="69"/>
        <v>498387918.74648917</v>
      </c>
      <c r="G661" s="36">
        <f>G644</f>
        <v>172705181.25351089</v>
      </c>
      <c r="H661" s="36">
        <f t="shared" ref="H661:M661" si="70">H644</f>
        <v>70800000</v>
      </c>
      <c r="I661" s="36">
        <f t="shared" si="70"/>
        <v>0</v>
      </c>
      <c r="J661" s="36">
        <f t="shared" si="70"/>
        <v>0</v>
      </c>
      <c r="K661" s="36">
        <f t="shared" si="70"/>
        <v>89047264</v>
      </c>
      <c r="L661" s="36">
        <f t="shared" si="70"/>
        <v>512758188.74648917</v>
      </c>
      <c r="M661" s="36">
        <f t="shared" si="70"/>
        <v>56734911.253510892</v>
      </c>
    </row>
    <row r="662" spans="4:16" ht="20.25" customHeight="1" x14ac:dyDescent="0.25">
      <c r="D662" s="57" t="s">
        <v>1215</v>
      </c>
      <c r="E662" s="58">
        <f t="shared" ref="E662:F662" si="71">SUM(E659:E661)</f>
        <v>2784805434</v>
      </c>
      <c r="F662" s="58">
        <f t="shared" si="71"/>
        <v>2137234328.6281562</v>
      </c>
      <c r="G662" s="58">
        <f>SUM(G659:G661)</f>
        <v>641322121.37184429</v>
      </c>
      <c r="H662" s="58">
        <f t="shared" ref="H662:M662" si="72">SUM(H659:H661)</f>
        <v>302800000</v>
      </c>
      <c r="I662" s="58">
        <f t="shared" si="72"/>
        <v>0</v>
      </c>
      <c r="J662" s="58">
        <f t="shared" si="72"/>
        <v>0</v>
      </c>
      <c r="K662" s="58">
        <f t="shared" si="72"/>
        <v>293867745</v>
      </c>
      <c r="L662" s="58">
        <f t="shared" si="72"/>
        <v>2260512412.6281562</v>
      </c>
      <c r="M662" s="58">
        <f t="shared" si="72"/>
        <v>190693021.37184423</v>
      </c>
    </row>
  </sheetData>
  <mergeCells count="5">
    <mergeCell ref="A1:C1"/>
    <mergeCell ref="A10:D10"/>
    <mergeCell ref="A572:D572"/>
    <mergeCell ref="A644:D644"/>
    <mergeCell ref="A645:D64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24"/>
  <sheetViews>
    <sheetView workbookViewId="0">
      <selection activeCell="D659" sqref="D659:M665"/>
    </sheetView>
  </sheetViews>
  <sheetFormatPr defaultRowHeight="14.25" x14ac:dyDescent="0.15"/>
  <cols>
    <col min="1" max="1" width="16.125" bestFit="1" customWidth="1"/>
    <col min="2" max="2" width="24.75" customWidth="1"/>
    <col min="3" max="3" width="19.875" customWidth="1"/>
    <col min="4" max="4" width="20.25" customWidth="1"/>
    <col min="5" max="5" width="12.875" customWidth="1"/>
  </cols>
  <sheetData>
    <row r="2" spans="1:6" ht="27.75" customHeight="1" x14ac:dyDescent="0.15">
      <c r="A2" s="180" t="s">
        <v>1291</v>
      </c>
      <c r="B2" s="180"/>
      <c r="C2" s="180"/>
      <c r="D2" s="180"/>
    </row>
    <row r="4" spans="1:6" ht="27" customHeight="1" x14ac:dyDescent="0.15">
      <c r="A4" s="87" t="s">
        <v>1288</v>
      </c>
      <c r="B4" s="88" t="s">
        <v>1289</v>
      </c>
      <c r="C4" s="88" t="s">
        <v>1293</v>
      </c>
      <c r="D4" s="88" t="s">
        <v>1290</v>
      </c>
    </row>
    <row r="5" spans="1:6" ht="27" customHeight="1" x14ac:dyDescent="0.15">
      <c r="A5" s="87" t="s">
        <v>1282</v>
      </c>
      <c r="B5" s="89" t="s">
        <v>1279</v>
      </c>
      <c r="C5" s="90">
        <v>288027156</v>
      </c>
      <c r="D5" s="90">
        <v>0</v>
      </c>
      <c r="E5" s="85"/>
      <c r="F5" s="85"/>
    </row>
    <row r="6" spans="1:6" ht="27" customHeight="1" x14ac:dyDescent="0.15">
      <c r="A6" s="87" t="s">
        <v>1280</v>
      </c>
      <c r="B6" s="89" t="s">
        <v>1281</v>
      </c>
      <c r="C6" s="90">
        <v>197710109</v>
      </c>
      <c r="D6" s="90">
        <f>C5+C6</f>
        <v>485737265</v>
      </c>
      <c r="E6" s="85"/>
      <c r="F6" s="85"/>
    </row>
    <row r="7" spans="1:6" ht="27" customHeight="1" x14ac:dyDescent="0.15">
      <c r="A7" s="87" t="s">
        <v>1292</v>
      </c>
      <c r="B7" s="89" t="s">
        <v>1283</v>
      </c>
      <c r="C7" s="91">
        <v>-264958520</v>
      </c>
      <c r="D7" s="91">
        <f>D6+C7</f>
        <v>220778745</v>
      </c>
      <c r="E7" s="85"/>
      <c r="F7" s="85"/>
    </row>
    <row r="8" spans="1:6" ht="27" customHeight="1" x14ac:dyDescent="0.15">
      <c r="A8" s="87" t="s">
        <v>1284</v>
      </c>
      <c r="B8" s="89" t="s">
        <v>1285</v>
      </c>
      <c r="C8" s="91">
        <v>255049863</v>
      </c>
      <c r="D8" s="91">
        <f>D7+C8</f>
        <v>475828608</v>
      </c>
      <c r="E8" s="85"/>
      <c r="F8" s="85"/>
    </row>
    <row r="9" spans="1:6" ht="27" customHeight="1" x14ac:dyDescent="0.15">
      <c r="A9" s="84"/>
      <c r="B9" s="84"/>
      <c r="C9" s="85"/>
      <c r="D9" s="86" t="s">
        <v>1286</v>
      </c>
      <c r="E9" s="85"/>
      <c r="F9" s="85"/>
    </row>
    <row r="10" spans="1:6" ht="18.75" x14ac:dyDescent="0.15">
      <c r="A10" s="84"/>
      <c r="B10" s="84"/>
      <c r="C10" s="85"/>
      <c r="D10" s="86" t="s">
        <v>1287</v>
      </c>
      <c r="E10" s="85"/>
      <c r="F10" s="85"/>
    </row>
    <row r="11" spans="1:6" ht="18.75" x14ac:dyDescent="0.15">
      <c r="A11" s="84"/>
      <c r="B11" s="84"/>
      <c r="C11" s="85"/>
      <c r="D11" s="85" t="s">
        <v>1286</v>
      </c>
      <c r="E11" s="85"/>
      <c r="F11" s="85"/>
    </row>
    <row r="12" spans="1:6" ht="18.75" x14ac:dyDescent="0.15">
      <c r="A12" s="84"/>
      <c r="B12" s="84"/>
      <c r="C12" s="85"/>
      <c r="D12" s="85"/>
      <c r="E12" s="85"/>
      <c r="F12" s="85"/>
    </row>
    <row r="13" spans="1:6" x14ac:dyDescent="0.15">
      <c r="C13" s="83"/>
      <c r="D13" s="83"/>
      <c r="E13" s="83"/>
      <c r="F13" s="83"/>
    </row>
    <row r="14" spans="1:6" x14ac:dyDescent="0.15">
      <c r="C14" s="83"/>
      <c r="D14" s="83"/>
      <c r="E14" s="83"/>
      <c r="F14" s="83"/>
    </row>
    <row r="15" spans="1:6" x14ac:dyDescent="0.15">
      <c r="C15" s="83"/>
      <c r="D15" s="83"/>
      <c r="E15" s="83"/>
      <c r="F15" s="83"/>
    </row>
    <row r="16" spans="1:6" x14ac:dyDescent="0.15">
      <c r="C16" s="83"/>
      <c r="D16" s="83"/>
      <c r="E16" s="83"/>
      <c r="F16" s="83"/>
    </row>
    <row r="17" spans="3:6" x14ac:dyDescent="0.15">
      <c r="C17" s="83"/>
      <c r="D17" s="83"/>
      <c r="E17" s="83"/>
      <c r="F17" s="83"/>
    </row>
    <row r="18" spans="3:6" x14ac:dyDescent="0.15">
      <c r="C18" s="83"/>
      <c r="D18" s="83"/>
      <c r="E18" s="83"/>
      <c r="F18" s="83"/>
    </row>
    <row r="19" spans="3:6" x14ac:dyDescent="0.15">
      <c r="C19" s="83"/>
      <c r="D19" s="83"/>
      <c r="E19" s="83"/>
      <c r="F19" s="83"/>
    </row>
    <row r="20" spans="3:6" x14ac:dyDescent="0.15">
      <c r="C20" s="83"/>
      <c r="D20" s="83"/>
      <c r="E20" s="83"/>
      <c r="F20" s="83"/>
    </row>
    <row r="21" spans="3:6" x14ac:dyDescent="0.15">
      <c r="C21" s="83"/>
      <c r="D21" s="83"/>
      <c r="E21" s="83"/>
      <c r="F21" s="83"/>
    </row>
    <row r="22" spans="3:6" x14ac:dyDescent="0.15">
      <c r="C22" s="83"/>
      <c r="D22" s="83"/>
      <c r="E22" s="83"/>
      <c r="F22" s="83"/>
    </row>
    <row r="23" spans="3:6" x14ac:dyDescent="0.15">
      <c r="C23" s="83"/>
      <c r="D23" s="83"/>
      <c r="E23" s="83"/>
      <c r="F23" s="83"/>
    </row>
    <row r="24" spans="3:6" x14ac:dyDescent="0.15">
      <c r="C24" s="83"/>
      <c r="D24" s="83"/>
      <c r="E24" s="83"/>
      <c r="F24" s="83"/>
    </row>
  </sheetData>
  <mergeCells count="1">
    <mergeCell ref="A2:D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2016년감가상각비</vt:lpstr>
      <vt:lpstr>2017년감가상각비</vt:lpstr>
      <vt:lpstr>2017</vt:lpstr>
      <vt:lpstr>2018년감가상각비</vt:lpstr>
      <vt:lpstr>자본금현황</vt:lpstr>
      <vt:lpstr>'2016년감가상각비'!Print_Area</vt:lpstr>
      <vt:lpstr>'2017년감가상각비'!Print_Area</vt:lpstr>
      <vt:lpstr>'2018년감가상각비'!Print_Area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user</cp:lastModifiedBy>
  <cp:lastPrinted>2019-09-02T05:46:19Z</cp:lastPrinted>
  <dcterms:created xsi:type="dcterms:W3CDTF">2013-02-13T06:24:30Z</dcterms:created>
  <dcterms:modified xsi:type="dcterms:W3CDTF">2022-08-10T07:54:37Z</dcterms:modified>
</cp:coreProperties>
</file>